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EsteLivro"/>
  <bookViews>
    <workbookView windowWidth="19215" windowHeight="7215" tabRatio="602"/>
  </bookViews>
  <sheets>
    <sheet name="Índice" sheetId="1" r:id="rId1"/>
    <sheet name="Conceitos" sheetId="2" r:id="rId2"/>
    <sheet name="Índice_2005" sheetId="529" r:id="rId3"/>
    <sheet name="PD_genero (05)" sheetId="530" r:id="rId4"/>
    <sheet name="PD_genero % (05)" sheetId="531" r:id="rId5"/>
    <sheet name="PD_idade (05)" sheetId="538" r:id="rId6"/>
    <sheet name="PD_idade %(05)" sheetId="539" r:id="rId7"/>
    <sheet name="PD_valor medio mensal € (05)" sheetId="553" r:id="rId8"/>
    <sheet name="SD_genero (05)" sheetId="571" r:id="rId9"/>
    <sheet name="SD_genero % (05)" sheetId="572" r:id="rId10"/>
    <sheet name="SD_idade (05)" sheetId="573" r:id="rId11"/>
    <sheet name="SD_idade %(05)" sheetId="574" r:id="rId12"/>
    <sheet name="SD_valor medio mensal € (05)" sheetId="575" r:id="rId13"/>
    <sheet name="Índice_2006" sheetId="532" r:id="rId14"/>
    <sheet name="PD_genero (06)" sheetId="533" r:id="rId15"/>
    <sheet name="PD_genero % (06)" sheetId="534" r:id="rId16"/>
    <sheet name="PD_idade (06)" sheetId="540" r:id="rId17"/>
    <sheet name="PD_idade %(06)" sheetId="541" r:id="rId18"/>
    <sheet name="PD_valor medio mensal € (06)" sheetId="554" r:id="rId19"/>
    <sheet name="SD_genero (06)" sheetId="576" r:id="rId20"/>
    <sheet name="SD_genero % (06)" sheetId="577" r:id="rId21"/>
    <sheet name="SD_idade (06)" sheetId="578" r:id="rId22"/>
    <sheet name="SD_idade %(6)" sheetId="579" r:id="rId23"/>
    <sheet name="SD_valor medio mensal € (06)" sheetId="580" r:id="rId24"/>
    <sheet name="Índice_2007" sheetId="535" r:id="rId25"/>
    <sheet name="PD_genero (07)" sheetId="536" r:id="rId26"/>
    <sheet name="PD_genero % (07)" sheetId="537" r:id="rId27"/>
    <sheet name="PD_idade (07)" sheetId="542" r:id="rId28"/>
    <sheet name="PD_idade %(7)" sheetId="543" r:id="rId29"/>
    <sheet name="PD_valor medio mensal € (07)" sheetId="555" r:id="rId30"/>
    <sheet name="SD_genero (07)" sheetId="581" r:id="rId31"/>
    <sheet name="SD_genero % (07)" sheetId="582" r:id="rId32"/>
    <sheet name="SD_idade (07)" sheetId="583" r:id="rId33"/>
    <sheet name="SD_idade %(7)" sheetId="584" r:id="rId34"/>
    <sheet name="SD_valor medio mensal € (7)" sheetId="585" r:id="rId35"/>
    <sheet name="Índice_2008" sheetId="495" r:id="rId36"/>
    <sheet name="PD_genero (08)" sheetId="494" r:id="rId37"/>
    <sheet name="PD_genero % (08)" sheetId="502" r:id="rId38"/>
    <sheet name="PD_idade (08)" sheetId="544" r:id="rId39"/>
    <sheet name="PD_idade %(08)" sheetId="545" r:id="rId40"/>
    <sheet name="PD_valor medio mensal € (08)" sheetId="556" r:id="rId41"/>
    <sheet name="SD_genero (08)" sheetId="586" r:id="rId42"/>
    <sheet name="SD_genero % (08)" sheetId="587" r:id="rId43"/>
    <sheet name="SD_idade (08)" sheetId="588" r:id="rId44"/>
    <sheet name="SD_idade %(08)" sheetId="589" r:id="rId45"/>
    <sheet name="SD_valor medio mensal € (08)" sheetId="590" r:id="rId46"/>
    <sheet name="Índice_2009" sheetId="496" r:id="rId47"/>
    <sheet name="PD RSI_genero (09)" sheetId="499" r:id="rId48"/>
    <sheet name="PD_genero % (09)" sheetId="503" r:id="rId49"/>
    <sheet name="PD_idade (09)" sheetId="547" r:id="rId50"/>
    <sheet name="PD_idade %(09)" sheetId="548" r:id="rId51"/>
    <sheet name="PD_valor medio mensal € (09)" sheetId="557" r:id="rId52"/>
    <sheet name="SD_genero (09)" sheetId="591" r:id="rId53"/>
    <sheet name="SD_genero % (09)" sheetId="592" r:id="rId54"/>
    <sheet name="SD_idade (09)" sheetId="593" r:id="rId55"/>
    <sheet name="SD_idade %(09)" sheetId="594" r:id="rId56"/>
    <sheet name="SD_valor medio mensal € (09)" sheetId="595" r:id="rId57"/>
    <sheet name="Índice_2010" sheetId="497" r:id="rId58"/>
    <sheet name="PD RSI_genero (10)" sheetId="500" r:id="rId59"/>
    <sheet name="PD_genero % (10)" sheetId="504" r:id="rId60"/>
    <sheet name="PD_idade (10)" sheetId="549" r:id="rId61"/>
    <sheet name="PD_idade %(10)" sheetId="550" r:id="rId62"/>
    <sheet name="PD_valor medio mensal € (10)" sheetId="558" r:id="rId63"/>
    <sheet name="SD_genero (10)" sheetId="596" r:id="rId64"/>
    <sheet name="SD_genero % (10)" sheetId="597" r:id="rId65"/>
    <sheet name="SD_idade (10)" sheetId="598" r:id="rId66"/>
    <sheet name="SD_idade %(10)" sheetId="599" r:id="rId67"/>
    <sheet name="SD_valor medio mensal € (10)" sheetId="600" r:id="rId68"/>
    <sheet name="Índice_2011" sheetId="498" r:id="rId69"/>
    <sheet name="PD RSI_genero (11)" sheetId="501" r:id="rId70"/>
    <sheet name="PD_genero % (11)" sheetId="505" r:id="rId71"/>
    <sheet name="PD_idade (11)" sheetId="551" r:id="rId72"/>
    <sheet name="PD_idade %(11)" sheetId="552" r:id="rId73"/>
    <sheet name="PD_valor medio mensal € (11)" sheetId="559" r:id="rId74"/>
    <sheet name="SD_genero (11)" sheetId="601" r:id="rId75"/>
    <sheet name="SD_genero % (11)" sheetId="602" r:id="rId76"/>
    <sheet name="SD_idade (11)" sheetId="603" r:id="rId77"/>
    <sheet name="SD_idade %(11)" sheetId="604" r:id="rId78"/>
    <sheet name="SD_valor medio mensal € (11)" sheetId="605" r:id="rId79"/>
    <sheet name="Índice_2012" sheetId="102" r:id="rId80"/>
    <sheet name="PD_genero (12)" sheetId="103" r:id="rId81"/>
    <sheet name="PD_genero % (12)" sheetId="234" r:id="rId82"/>
    <sheet name="PD_idade (12)" sheetId="105" r:id="rId83"/>
    <sheet name="PD_idade %(12)" sheetId="359" r:id="rId84"/>
    <sheet name="PD_valor medio mensal € (12)" sheetId="107" r:id="rId85"/>
    <sheet name="SD_genero (12)" sheetId="606" r:id="rId86"/>
    <sheet name="SD_genero % (12)" sheetId="607" r:id="rId87"/>
    <sheet name="SD_idade (12)" sheetId="608" r:id="rId88"/>
    <sheet name="SD_idade %(12)" sheetId="609" r:id="rId89"/>
    <sheet name="SD_valor medio mensal € (12)" sheetId="610" r:id="rId90"/>
    <sheet name="Índice 2013" sheetId="121" r:id="rId91"/>
    <sheet name="PD_genero (13)" sheetId="460" r:id="rId92"/>
    <sheet name="PD_genero % (13)" sheetId="461" r:id="rId93"/>
    <sheet name="PD_idade (13)" sheetId="464" r:id="rId94"/>
    <sheet name="PD_idade %(13)" sheetId="465" r:id="rId95"/>
    <sheet name="PD_valor medio mensal € (13)" sheetId="468" r:id="rId96"/>
    <sheet name="SD_genero (13)" sheetId="611" r:id="rId97"/>
    <sheet name="SD_genero % (13)" sheetId="612" r:id="rId98"/>
    <sheet name="SD_idade (13)" sheetId="613" r:id="rId99"/>
    <sheet name="SD_idade %(13)" sheetId="614" r:id="rId100"/>
    <sheet name="SD_valor medio mensal € (13)" sheetId="615" r:id="rId101"/>
    <sheet name="Índice 2014" sheetId="158" r:id="rId102"/>
    <sheet name="PD_genero (14)" sheetId="471" r:id="rId103"/>
    <sheet name="PD_genero % (14)" sheetId="472" r:id="rId104"/>
    <sheet name="PD_idade (14)" sheetId="475" r:id="rId105"/>
    <sheet name="PD_idade %(14)" sheetId="476" r:id="rId106"/>
    <sheet name="PD_valor medio mensal € (14)" sheetId="479" r:id="rId107"/>
    <sheet name="SD_genero (14)" sheetId="616" r:id="rId108"/>
    <sheet name="SD_genero % (14)" sheetId="617" r:id="rId109"/>
    <sheet name="SD_idade (14)" sheetId="618" r:id="rId110"/>
    <sheet name="SD_idade %(14)" sheetId="619" r:id="rId111"/>
    <sheet name="SD_valor medio mensal € (14)" sheetId="620" r:id="rId112"/>
    <sheet name="Índice 2015" sheetId="177" r:id="rId113"/>
    <sheet name="PD_genero (15)" sheetId="483" r:id="rId114"/>
    <sheet name="PD_genero % (15)" sheetId="484" r:id="rId115"/>
    <sheet name="PD_idade (15)" sheetId="487" r:id="rId116"/>
    <sheet name="PD_idade %(15)" sheetId="488" r:id="rId117"/>
    <sheet name="PD_valor medio mensal € (15)" sheetId="491" r:id="rId118"/>
    <sheet name="SD_genero (15)" sheetId="621" r:id="rId119"/>
    <sheet name="SD_genero % (15)" sheetId="622" r:id="rId120"/>
    <sheet name="SD_idade (15)" sheetId="623" r:id="rId121"/>
    <sheet name="SD_idade %(15)" sheetId="624" r:id="rId122"/>
    <sheet name="SD_valor medio mensal € (15)" sheetId="625" r:id="rId123"/>
    <sheet name="Índice 2016" sheetId="506" r:id="rId124"/>
    <sheet name="PD_genero (16)" sheetId="507" r:id="rId125"/>
    <sheet name="PD_genero % (16)" sheetId="508" r:id="rId126"/>
    <sheet name="Ev.Nº 1ºtrim-4ºtrim_genero (16" sheetId="509" r:id="rId127"/>
    <sheet name="Ev.%1º-4º trim_genero (16)" sheetId="510" r:id="rId128"/>
    <sheet name="PD_idade (16)" sheetId="511" r:id="rId129"/>
    <sheet name="PD_idade %(16)" sheetId="512" r:id="rId130"/>
    <sheet name="Ev._1º-4ºtrim_idade  (16)" sheetId="513" r:id="rId131"/>
    <sheet name="Ev.%1º-4ºtrim_idade (16)" sheetId="514" r:id="rId132"/>
    <sheet name="PD_valor medio mensal € (16)" sheetId="515" r:id="rId133"/>
    <sheet name="Ev. 1ºtrim-4º trim_V.(16)" sheetId="516" r:id="rId134"/>
    <sheet name="SD_genero (16)" sheetId="638" r:id="rId135"/>
    <sheet name="SD_genero % (16)" sheetId="639" r:id="rId136"/>
    <sheet name="Ev. 1ºtrim-4º trim_(16)" sheetId="637" r:id="rId137"/>
    <sheet name="Ev. %1ºtrim-4º trim_(16)" sheetId="636" r:id="rId138"/>
    <sheet name="SD_idade (16)" sheetId="640" r:id="rId139"/>
    <sheet name="SD_idade %(16)" sheetId="641" r:id="rId140"/>
    <sheet name="Ev._1º-4ºtrim_idade SD_(16)" sheetId="642" r:id="rId141"/>
    <sheet name="Ev.%1º-4ºtrim_idade SD (16)" sheetId="643" r:id="rId142"/>
    <sheet name="SD_valor medio mensal €(16)" sheetId="644" r:id="rId143"/>
    <sheet name="Ev. 1ºtrim-4º trim_V._SD(16)" sheetId="645" r:id="rId144"/>
    <sheet name="Índice 2017" sheetId="518" r:id="rId145"/>
    <sheet name="PD_genero (17)" sheetId="519" r:id="rId146"/>
    <sheet name="PD_genero % (17)" sheetId="520" r:id="rId147"/>
    <sheet name="Ev.Nº 1ºtrim-4ºtrim_genero (17)" sheetId="521" r:id="rId148"/>
    <sheet name="Ev.%1º-4º trim_genero (17)" sheetId="522" r:id="rId149"/>
    <sheet name="PD_idade (17)" sheetId="523" r:id="rId150"/>
    <sheet name="PD_idade %(17)" sheetId="524" r:id="rId151"/>
    <sheet name="Ev._1º-4ºtrim_idade  (17)" sheetId="525" r:id="rId152"/>
    <sheet name="Ev.%1º-4ºtrim_idade (17)" sheetId="526" r:id="rId153"/>
    <sheet name="PD_valor medio mensal € (17)" sheetId="527" r:id="rId154"/>
    <sheet name="Ev. 1ºtrim-4º trim_V (17)" sheetId="528" r:id="rId155"/>
    <sheet name="SD_genero (17)" sheetId="649" r:id="rId156"/>
    <sheet name="SD_genero % (17)" sheetId="654" r:id="rId157"/>
    <sheet name="Ev.Nº1ºtrim-4ºtrim_generoSD(17)" sheetId="655" r:id="rId158"/>
    <sheet name="Ev.%1º-4º trim_SD genero (17)" sheetId="656" r:id="rId159"/>
    <sheet name="SD_idade (17)" sheetId="650" r:id="rId160"/>
    <sheet name="SD_idade %(17)" sheetId="658" r:id="rId161"/>
    <sheet name="Ev._1º-4ºtrim_idade SD_(17)" sheetId="659" r:id="rId162"/>
    <sheet name="Ev.%1º-4ºtrim_idade SD (17)" sheetId="660" r:id="rId163"/>
    <sheet name="SD_valor medio mensal € SD (17)" sheetId="651" r:id="rId164"/>
    <sheet name="Ev. 1ºtrim-4º trim_SD_VM (17)" sheetId="661" r:id="rId165"/>
    <sheet name="Índice 2018" sheetId="560" r:id="rId166"/>
    <sheet name="PD_genero (18)" sheetId="561" r:id="rId167"/>
    <sheet name="PD_genero % (18)" sheetId="562" r:id="rId168"/>
    <sheet name="Ev.Nº 1ºtrim-4ºtrim_genero(18)" sheetId="563" r:id="rId169"/>
    <sheet name="Ev.%1º-4º trim_genero (18)" sheetId="564" r:id="rId170"/>
    <sheet name="PD_idade (18)" sheetId="565" r:id="rId171"/>
    <sheet name="PD_idade %(18)" sheetId="566" r:id="rId172"/>
    <sheet name="Ev._1º-4ºtrim_idade  (18)" sheetId="567" r:id="rId173"/>
    <sheet name="Ev.%1º-4ºtrim_idade (18)" sheetId="568" r:id="rId174"/>
    <sheet name="PD_valor medio mensal € (18)" sheetId="569" r:id="rId175"/>
    <sheet name="Ev. 1ºtrim-4º trim_V.mensal(18" sheetId="570" r:id="rId176"/>
    <sheet name="SD_genero (18)" sheetId="662" r:id="rId177"/>
    <sheet name="SD_genero % (18)" sheetId="663" r:id="rId178"/>
    <sheet name="Ev.Nº1ºtrim-4ºtrim_generoSD(18" sheetId="664" r:id="rId179"/>
    <sheet name="Ev.%1º-4º trim_SD genero (18)" sheetId="665" r:id="rId180"/>
    <sheet name="SD_idade (18)" sheetId="666" r:id="rId181"/>
    <sheet name="SD_idade %(18)" sheetId="667" r:id="rId182"/>
    <sheet name="Ev._1º-4ºtrim_idade SD_(18)" sheetId="668" r:id="rId183"/>
    <sheet name="Ev.%1º-4ºtrim_idade SD (18)" sheetId="669" r:id="rId184"/>
    <sheet name="SD_valor medio mensal € SD (18" sheetId="670" r:id="rId185"/>
    <sheet name="Ev. 1ºtrim-4º trim_SD_VM (18)" sheetId="671" r:id="rId186"/>
    <sheet name="SSD_genero (18)" sheetId="672" r:id="rId187"/>
    <sheet name="SSD_genero % (18)" sheetId="691" r:id="rId188"/>
    <sheet name="Ev.NºSSD 1ºtrim-4ºtrim_gen (18)" sheetId="692" r:id="rId189"/>
    <sheet name="Ev.%SSD1º-4º trim_gen(18)" sheetId="693" r:id="rId190"/>
    <sheet name="SSD_idade (18)" sheetId="673" r:id="rId191"/>
    <sheet name="SSD_idade %(18)" sheetId="694" r:id="rId192"/>
    <sheet name="Ev.SSD_1º-4ºtrim_idade(18)" sheetId="696" r:id="rId193"/>
    <sheet name="Ev.%SSD1º-4ºtrim_idade(18)" sheetId="697" r:id="rId194"/>
    <sheet name="SSD_valor mediomensal€ (18)" sheetId="674" r:id="rId195"/>
    <sheet name="Ev.SS1ºtrim-4º trim_V.mensal(18" sheetId="695" r:id="rId196"/>
    <sheet name="SSDS_genero (18)" sheetId="675" r:id="rId197"/>
    <sheet name="SSDS_genero % (18)" sheetId="698" r:id="rId198"/>
    <sheet name="Ev.NºSSDS 1ºtrim-4ºtrim_gen(18)" sheetId="699" r:id="rId199"/>
    <sheet name="Ev.%SSDS1º-4º trim_gen(18)" sheetId="700" r:id="rId200"/>
    <sheet name="SSDS_idade (18)" sheetId="676" r:id="rId201"/>
    <sheet name="SSDS_idade %(18)" sheetId="702" r:id="rId202"/>
    <sheet name="Ev._SSDS 1º-4ºtrim_idad(18)" sheetId="703" r:id="rId203"/>
    <sheet name="Ev.%SSDS1º-4ºtrim_idade(18)" sheetId="704" r:id="rId204"/>
    <sheet name="SSDS_valor medio mensal€ (18)" sheetId="701" r:id="rId205"/>
    <sheet name="Ev.SSDS1ºtrim-4º trim_V.mensal" sheetId="710" r:id="rId206"/>
    <sheet name="PSSD_genero (18)" sheetId="683" r:id="rId207"/>
    <sheet name="PSSD_genero % (18)" sheetId="705" r:id="rId208"/>
    <sheet name="Ev.NºSSDS 1ºtrim-4ºtrim_gen(18" sheetId="711" r:id="rId209"/>
    <sheet name="Ev.%SSD1º-4º trim_gen (18)" sheetId="712" r:id="rId210"/>
    <sheet name="PSSD_idade (18)" sheetId="684" r:id="rId211"/>
    <sheet name="PSSD_idade %(18)" sheetId="706" r:id="rId212"/>
    <sheet name="Ev.PSSD1º-4ºtrim_idade SD_(18)" sheetId="707" r:id="rId213"/>
    <sheet name="Ev.%PSSD1º-4ºtrim_idade(18)" sheetId="708" r:id="rId214"/>
    <sheet name="PSSD_valor medio mensal€ (18)" sheetId="690" r:id="rId215"/>
    <sheet name="Ev.PSSD1ºtrim-4º trim_V.mensal" sheetId="709" r:id="rId216"/>
    <sheet name="Índice 2019" sheetId="713" r:id="rId217"/>
    <sheet name="PD_genero (19)" sheetId="714" r:id="rId218"/>
    <sheet name="PD_genero % (19)" sheetId="715" r:id="rId219"/>
    <sheet name="Ev.Nº 1ºtrim-4ºtrim_genero(19)" sheetId="716" r:id="rId220"/>
    <sheet name="Ev.%1º-4º trim_genero (19)" sheetId="717" r:id="rId221"/>
    <sheet name="PD_idade (19)" sheetId="718" r:id="rId222"/>
    <sheet name="PD_idade %(19)" sheetId="719" r:id="rId223"/>
    <sheet name="Ev._1º-4ºtrim_idade  (19)" sheetId="720" r:id="rId224"/>
    <sheet name="Ev.%1º-4ºtrim_idade (19)" sheetId="721" r:id="rId225"/>
    <sheet name="PD_valor medio mensal € (19)" sheetId="722" r:id="rId226"/>
    <sheet name="Ev. 1ºtrim-4º trim_V.mensal(19)" sheetId="723" r:id="rId227"/>
    <sheet name="SD_genero (19)" sheetId="724" r:id="rId228"/>
    <sheet name="SD_genero % (19)" sheetId="725" r:id="rId229"/>
    <sheet name="Ev.Nº1ºtrim-4ºtrim_generoSD(19)" sheetId="726" r:id="rId230"/>
    <sheet name="Ev.%1º-4º trim_SD genero (19)" sheetId="727" r:id="rId231"/>
    <sheet name="SD_idade (19)" sheetId="728" r:id="rId232"/>
    <sheet name="SD_idade %(19)" sheetId="729" r:id="rId233"/>
    <sheet name="Ev._1º-4ºtrim_idade SD_(19)" sheetId="730" r:id="rId234"/>
    <sheet name="Ev.%1º-4ºtrim_idade SD (19)" sheetId="731" r:id="rId235"/>
    <sheet name="SD_valor medio mensal € SD(19)" sheetId="732" r:id="rId236"/>
    <sheet name="Ev. 1ºtrim-4º trim_SD_VM (19)" sheetId="733" r:id="rId237"/>
    <sheet name="SSD_genero (19)" sheetId="734" r:id="rId238"/>
    <sheet name="SSD_genero % (19)" sheetId="735" r:id="rId239"/>
    <sheet name="Ev.NºSSD 1ºtrim-4ºtrim_gen (19" sheetId="736" r:id="rId240"/>
    <sheet name="Ev.%SSD1º-4º trim_gen(19)" sheetId="737" r:id="rId241"/>
    <sheet name="SSD_idade (19)" sheetId="738" r:id="rId242"/>
    <sheet name="SSD_idade %(19)" sheetId="739" r:id="rId243"/>
    <sheet name="Ev.SSD_1º-4ºtrim_idade(19)" sheetId="740" r:id="rId244"/>
    <sheet name="Ev.%SSD1º-4ºtrim_idade(19)" sheetId="741" r:id="rId245"/>
    <sheet name="SSD_valor mediomensal€ (19)" sheetId="742" r:id="rId246"/>
    <sheet name="Ev.SS1ºtrim-4º trim_V.mensa(19)" sheetId="743" r:id="rId247"/>
    <sheet name="SSDS_genero (19)" sheetId="744" r:id="rId248"/>
    <sheet name="SSDS_genero % (19)" sheetId="745" r:id="rId249"/>
    <sheet name="Ev.NºSSDS 1ºtrim-4ºtrim_gen(19" sheetId="746" r:id="rId250"/>
    <sheet name="Ev.%SSDS1º-4º trim_gen(19)" sheetId="747" r:id="rId251"/>
    <sheet name="SSDS_idade (19)" sheetId="748" r:id="rId252"/>
    <sheet name="SSDS_idade %(19)" sheetId="749" r:id="rId253"/>
    <sheet name="Ev._SSDS 1º-4ºtrim_idad(19)" sheetId="750" r:id="rId254"/>
    <sheet name="Ev.%SSDS1º-4ºtrim_idade(19)" sheetId="751" r:id="rId255"/>
    <sheet name="SSDS_valor medio mensal€ (19)" sheetId="752" r:id="rId256"/>
    <sheet name="Ev.SSDS1ºtrim-4º trim_V.men(19)" sheetId="753" r:id="rId257"/>
    <sheet name="PSSD_genero (19)" sheetId="754" r:id="rId258"/>
    <sheet name="PSSD_genero % (19)" sheetId="755" r:id="rId259"/>
    <sheet name="Ev.NºSSDS 1ºtrim-4ºtrim_gen (2" sheetId="756" r:id="rId260"/>
    <sheet name="Ev.%SSD1º-4º trim_gen (19)" sheetId="757" r:id="rId261"/>
    <sheet name="PSSD_idade (19)" sheetId="758" r:id="rId262"/>
    <sheet name="PSSD_idade %(19)" sheetId="759" r:id="rId263"/>
    <sheet name="Ev.PSSD1º-4ºtrim_idade SD_(19)" sheetId="760" r:id="rId264"/>
    <sheet name="Ev.%PSSD1º-4ºtrim_idade(19)" sheetId="761" r:id="rId265"/>
    <sheet name="PSSD_valor medio mensal€ (19)" sheetId="762" r:id="rId266"/>
    <sheet name="Ev.PSSD1ºtrim-4º trim_V.men(19" sheetId="763" r:id="rId267"/>
    <sheet name="Índice 2020" sheetId="764" r:id="rId268"/>
    <sheet name="PD_genero (20)" sheetId="765" r:id="rId269"/>
    <sheet name="PD_genero % (20)" sheetId="766" r:id="rId270"/>
    <sheet name="Ev.Nº 1ºtrim-4ºtrim_genero(20)" sheetId="767" r:id="rId271"/>
    <sheet name="Ev.%1º-4º trim_genero (20)" sheetId="768" r:id="rId272"/>
    <sheet name="PD_idade (20)" sheetId="769" r:id="rId273"/>
    <sheet name="PD_idade %(20)" sheetId="770" r:id="rId274"/>
    <sheet name="Ev._1º-4ºtrim_idade  (20)" sheetId="771" r:id="rId275"/>
    <sheet name="Ev.%1º-4ºtrim_idade (20)" sheetId="772" r:id="rId276"/>
    <sheet name="PD_valor medio mensal € (20)" sheetId="773" r:id="rId277"/>
    <sheet name="Ev. 1ºtrim-4º trim_V.mensal(20)" sheetId="774" r:id="rId278"/>
    <sheet name="SD_genero (20)" sheetId="775" r:id="rId279"/>
    <sheet name="SD_genero % (20)" sheetId="776" r:id="rId280"/>
    <sheet name="Ev.Nº1ºtrim-4ºtrim_generoSD(20)" sheetId="777" r:id="rId281"/>
    <sheet name="Ev.%1º-4º trim_SD genero (20)" sheetId="778" r:id="rId282"/>
    <sheet name="SD_idade (20)" sheetId="779" r:id="rId283"/>
    <sheet name="SD_idade %(20)" sheetId="780" r:id="rId284"/>
    <sheet name="Ev._1º-4ºtrim_idade SD_(20)" sheetId="781" r:id="rId285"/>
    <sheet name="Ev.%1º-4ºtrim_idade SD (20)" sheetId="782" r:id="rId286"/>
    <sheet name="SD_valor medio mensal € SD(20)" sheetId="783" r:id="rId287"/>
    <sheet name="Ev. 1ºtrim-4º trim_SD_VM (20)" sheetId="784" r:id="rId288"/>
    <sheet name="SSD_genero (20)" sheetId="785" r:id="rId289"/>
    <sheet name="SSD_genero % (20)" sheetId="786" r:id="rId290"/>
    <sheet name="Ev.NºSSD 1ºtrim-4ºtrim_gen (20)" sheetId="787" r:id="rId291"/>
    <sheet name="Ev.%SSD1º-4º trim_gen(20)" sheetId="788" r:id="rId292"/>
    <sheet name="SSD_idade (20)" sheetId="789" r:id="rId293"/>
    <sheet name="SSD_idade %(20)" sheetId="790" r:id="rId294"/>
    <sheet name="Ev.SSD_1º-4ºtrim_idade(20)" sheetId="791" r:id="rId295"/>
    <sheet name="Ev.%SSD1º-4ºtrim_idade(20)" sheetId="792" r:id="rId296"/>
    <sheet name="SSD_valor mediomensal€ (20)" sheetId="793" r:id="rId297"/>
    <sheet name="Ev.SS1ºtrim-4º trim_V.mensa(20)" sheetId="794" r:id="rId298"/>
    <sheet name="SSDS_genero (20)" sheetId="795" r:id="rId299"/>
    <sheet name="SSDS_genero % (20)" sheetId="796" r:id="rId300"/>
    <sheet name="Ev.NºSSDS 1ºtrim-4ºtrim_gen(20)" sheetId="797" r:id="rId301"/>
    <sheet name="Ev.%SSDS1º-4º trim_gen(20)" sheetId="798" r:id="rId302"/>
    <sheet name="SSDS_idade (20)" sheetId="799" r:id="rId303"/>
    <sheet name="SSDS_idade %(20)" sheetId="800" r:id="rId304"/>
    <sheet name="Ev._SSDS 1º-4ºtrim_idad(20)" sheetId="801" r:id="rId305"/>
    <sheet name="Ev.%SSDS1º-4ºtrim_idade(20)" sheetId="802" r:id="rId306"/>
    <sheet name="SSDS_valor medio mensal€ (20)" sheetId="803" r:id="rId307"/>
    <sheet name="Ev.SSDS1ºtrim-4º trim_V.men(20)" sheetId="804" r:id="rId308"/>
    <sheet name="PSSD_genero (20)" sheetId="805" r:id="rId309"/>
    <sheet name="PSSD_genero % (20)" sheetId="806" r:id="rId310"/>
    <sheet name="Ev.NºSSDS 1ºtrim-4ºtrim_ge(20)" sheetId="807" r:id="rId311"/>
    <sheet name="Ev.%SSD1º-4º trim_gen (20)" sheetId="808" r:id="rId312"/>
    <sheet name="PSSD_idade (20)" sheetId="809" r:id="rId313"/>
    <sheet name="PSSD_idade %(20)" sheetId="810" r:id="rId314"/>
    <sheet name="Ev.PSSD1º-4ºtrim_idade SD_(20)" sheetId="811" r:id="rId315"/>
    <sheet name="Ev.%PSSD1º-4ºtrim_idade(20)" sheetId="812" r:id="rId316"/>
    <sheet name="PSSD_valor medio mensal€ (20)" sheetId="813" r:id="rId317"/>
    <sheet name="Ev.PSSD1ºtrim-4º trim_V.men(20)" sheetId="814" r:id="rId318"/>
  </sheets>
  <externalReferences>
    <externalReference r:id="rId319"/>
  </externalReferences>
  <calcPr calcId="144525"/>
  <customWorkbookViews>
    <customWorkbookView name="admin - Vista pessoal" guid="{DE376690-E965-4CEC-BFBB-B93A498D1953}" personalView="1" maximized="1" windowWidth="1362" windowHeight="443" activeSheetId="1"/>
  </customWorkbookViews>
</workbook>
</file>

<file path=xl/sharedStrings.xml><?xml version="1.0" encoding="utf-8"?>
<sst xmlns="http://schemas.openxmlformats.org/spreadsheetml/2006/main" count="23626" uniqueCount="676">
  <si>
    <t>RETRATO DE LISBOA - LISBOA EM NÚMEROS</t>
  </si>
  <si>
    <t>Consulte os dados por anos:</t>
  </si>
  <si>
    <t>(clique sobre cada ano para aceder ao índice das variáveis)</t>
  </si>
  <si>
    <t>Nota:</t>
  </si>
  <si>
    <t>Informação ISS: Prestações de desemprego: situação da base de dados operacional em 17/03/2017 (dados 2005-2015), em 17/03/2017 (dados 2016), em 19/01/2018 (dados 1º, 2º , 3º e 4º trim. 2017) e em 17/03/2018 (total ano 2017),  em 18/01/2019 (dados 1º, 2º, 3º, 4º trim. 2018); Subsídio de desemprego: situação da base de dados operacional em 17/03/2017 (2005 a 2016); em 19/01/2018 (dados 1º, 2º , 3º e 4º trim 2017); em 18/01/2019 (dados 1º, 2º , 3º e 4º trim. 2018); em 01/03/2019 (ano 2018); em 01/07/2019 (1º e 2º trim. 2019)</t>
  </si>
  <si>
    <t>Caso um beneficiário mude de freguesia de residência é contabilizado várias vezes.</t>
  </si>
  <si>
    <t>CONCEITOS</t>
  </si>
  <si>
    <t>Prestações de Desemprego</t>
  </si>
  <si>
    <t>A protecção no desemprego constitui uma das pedras basilares dos sistemas de protecção social que se consubstancia em diversas medidas: 
Subsídio Desemprego, Subsídio Social de Desemprego, Subsídio Social de Desemprego Subsequente e Prolongamento do Subsídio Social de Desemprego.</t>
  </si>
  <si>
    <t>Subsídio de Desemprego</t>
  </si>
  <si>
    <t>O Subsídio de Desemprego destina-se a compensar a perda das remunerações de trabalho. É um valor em dinheiro que é pago em cada mês a quem perdeu o emprego de forma involuntária, e que se encontre inscrito para emprego no Centro de Emprego ou Serviço de Emprego dos Centros de Emprego e Formação Profissional. (metainformação: Guia Prático - Subsídio de Desemprego in http://www.seg-social.pt/documents/10152/15007/subsidio_desemprego/1867b682-64f2-4b1a-8f39-ca008602a16b)</t>
  </si>
  <si>
    <t>Subsídio Social de Desemprego</t>
  </si>
  <si>
    <t>O Subsídio Social de Desemprego é um valor em dinheiro que é pago em cada mês a quem perdeu o emprego de forma involuntária e que se encontre inscrito para emprego no Serviço de Emprego. Destina-se a compensar a perda das remunerações do trabalho.
Este subsídio é pago quando:
- Não estão reunidas as condições para receber o subsídio de desemprego (subsídio social de desemprego inicial) ou já recebeu todo o subsídio de desemprego a que tinha direito (subsídio social de desemprego subsequente);
- O rendimento mensal do agregado familiar, por pessoa, não ultrapassa 80% do IAS.
Para melhor conhecer as regras para determinação dos rendimentos, composição do agregado familiar e capitação dos rendimentos para a verificação das condições de recursos consulte o Guia Prático – Condição de Recursos. (metainformação: Guia Prático - Subsídio Social de Desemprego in http://www.seg social.pt/documents/10152/15008/subsidio_social_desemprego/fbb259cd-31c0-450c-a6bc-6c61fcc74e2e/fbb259cd-31c0-450c-a6bc-6c61fcc74e2e)</t>
  </si>
  <si>
    <t>Subsídio Social de Desemprego Subsequente</t>
  </si>
  <si>
    <t xml:space="preserve">O Subsídio de Desemprego Subsequente, uma das modalidades do subsídio social de desemprego, é um valor pago mensalmente a desempregados, inscritos no Serviço de Emprego, que já tenham recebido a totalidade do subsídio de desemprego, mas que ainda não conseguiram regressar ao mercado de trabalho. Para aceder ao Subsídio Social de Desemprego Subsequente: 1. Já ter recebido todas as prestações de subsídio de desemprego a que tinha direito. 2. Continuar desempregado e inscrito no Serviço de Emprego. 3. Na data em que terminou o subsídio de desemprego cumprir a condição de recursos, ou seja, os rendimentos mensais por pessoa do agregado familiar do requerente não podem ser superiores a 80% do indexante dos apoios sociais (IAS). Para melhor conhecer as regras para determinação dos rendimentos, composição do agregado familiar e capitação dos rendimentos para a verificação das condições de recursos consulte o Guia Prático – Condição de Recursos. (metainformação: Guia Prático - Subsídio Social de Desemprego in http://www.seg-social.pt/documents/10152/15008/subsidio_social_desemprego/fbb259cd-31c0-450c-a6bc-6c61fcc74e2e/fbb259cd-31c0-450c-a6bc-6c61fcc74e2e)
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</si>
  <si>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</si>
  <si>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</si>
  <si>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Indicadores 2005</t>
  </si>
  <si>
    <t>(clique no título de cada variável, para aceder à informação)</t>
  </si>
  <si>
    <t>Beneficiários de prestações de desemprego (género)</t>
  </si>
  <si>
    <t>Q.1</t>
  </si>
  <si>
    <t>Número de beneficiários de prestações de desemprego, género, 2005</t>
  </si>
  <si>
    <t>Q.2</t>
  </si>
  <si>
    <t>Número de beneficiários de prestações de desemprego, género, 2005 (%)</t>
  </si>
  <si>
    <t>Beneficiários de prestações de desemprego (idade)</t>
  </si>
  <si>
    <t>Q.3</t>
  </si>
  <si>
    <t>Número de beneficiários de prestações de desemprego, idade, 2005</t>
  </si>
  <si>
    <t>Q.4</t>
  </si>
  <si>
    <t>Número de beneficiários de prestações de desemprego, idade, 2005 (%)</t>
  </si>
  <si>
    <t xml:space="preserve">Valor médio mensal processado </t>
  </si>
  <si>
    <t>Q.5</t>
  </si>
  <si>
    <t>Valor médio mensal processado por beneficiário, 2005</t>
  </si>
  <si>
    <t>Beneficiários de subsídio de desemprego  (género)</t>
  </si>
  <si>
    <t>Q.6</t>
  </si>
  <si>
    <t>Número de beneficiários de subsídio de desemprego, género, 2005</t>
  </si>
  <si>
    <t>Q.7</t>
  </si>
  <si>
    <t>Número de beneficiários de subsídio de desemprego, género, 2005 (%)</t>
  </si>
  <si>
    <t>Q.8</t>
  </si>
  <si>
    <t>Número de beneficiários de subsídio de desemprego, idade, 2005</t>
  </si>
  <si>
    <t>Q.9</t>
  </si>
  <si>
    <t>Número de beneficiários de subsídio de desemprego, idade, 2005 (%)</t>
  </si>
  <si>
    <t>Q.10</t>
  </si>
  <si>
    <t>fonte: Instituto da Segurança Social, I.P./Sistema de Estatísticas da Segurança Social (SESS/RSI)</t>
  </si>
  <si>
    <t>Unidade: Nº</t>
  </si>
  <si>
    <t>Fem</t>
  </si>
  <si>
    <t>Masc</t>
  </si>
  <si>
    <t>Total</t>
  </si>
  <si>
    <t xml:space="preserve">Portugal </t>
  </si>
  <si>
    <t>Área Metropolitana de Lisboa</t>
  </si>
  <si>
    <t xml:space="preserve">Distrito de Lisboa </t>
  </si>
  <si>
    <t>Concelho de Lisboa</t>
  </si>
  <si>
    <t>Ajuda</t>
  </si>
  <si>
    <t>Alcântara</t>
  </si>
  <si>
    <t>Alvalade</t>
  </si>
  <si>
    <t>Areeiro</t>
  </si>
  <si>
    <t>Arroios</t>
  </si>
  <si>
    <t>Avenidas Novas</t>
  </si>
  <si>
    <t>Beato</t>
  </si>
  <si>
    <t>Belém</t>
  </si>
  <si>
    <t>Benfica</t>
  </si>
  <si>
    <t>Campo de Ourique</t>
  </si>
  <si>
    <t>Campolide</t>
  </si>
  <si>
    <t>Carnide</t>
  </si>
  <si>
    <t>Estrela</t>
  </si>
  <si>
    <t>Lumiar</t>
  </si>
  <si>
    <t>Marvila</t>
  </si>
  <si>
    <t>Misericórdia</t>
  </si>
  <si>
    <t>Olivais</t>
  </si>
  <si>
    <t>Parque das Nações</t>
  </si>
  <si>
    <t>Penha de França</t>
  </si>
  <si>
    <t>Santa Clara</t>
  </si>
  <si>
    <t>Santa Maria Maior</t>
  </si>
  <si>
    <t>Santo António</t>
  </si>
  <si>
    <t>São Domingos de Benfica</t>
  </si>
  <si>
    <t>São Vicente</t>
  </si>
  <si>
    <t>Beneficiários de prestações de desemprego, género, 2005 (%)</t>
  </si>
  <si>
    <t>fonte: Instituto da Segurança Social, I.P./Sistema de Estatísticas da Segurança Social (SESS/RSI); cálculos: OLCPL</t>
  </si>
  <si>
    <t>Beneficiários de prestações de desemprego, género, 2005</t>
  </si>
  <si>
    <t>Unidade: %</t>
  </si>
  <si>
    <t xml:space="preserve">15 a 29 anos </t>
  </si>
  <si>
    <t>30 a 34 anos</t>
  </si>
  <si>
    <t>35 a 39 anos</t>
  </si>
  <si>
    <t>40 a 44 anos</t>
  </si>
  <si>
    <t>45 a 49 anos</t>
  </si>
  <si>
    <t>50 a 54 anos</t>
  </si>
  <si>
    <t>55 a 59 anos</t>
  </si>
  <si>
    <t>&gt;=60 anos</t>
  </si>
  <si>
    <t>Distrito de Lisboa</t>
  </si>
  <si>
    <t xml:space="preserve">Ajuda </t>
  </si>
  <si>
    <t xml:space="preserve">Alcântara </t>
  </si>
  <si>
    <t xml:space="preserve">Alvalade </t>
  </si>
  <si>
    <t xml:space="preserve">Areeiro </t>
  </si>
  <si>
    <t xml:space="preserve">Arroios </t>
  </si>
  <si>
    <t xml:space="preserve">Avenidas Novas </t>
  </si>
  <si>
    <t xml:space="preserve">Beato </t>
  </si>
  <si>
    <t xml:space="preserve">Belém </t>
  </si>
  <si>
    <t xml:space="preserve">Benfica </t>
  </si>
  <si>
    <t xml:space="preserve">Campo de Ourique </t>
  </si>
  <si>
    <t xml:space="preserve">Campolide </t>
  </si>
  <si>
    <t xml:space="preserve">Carnide </t>
  </si>
  <si>
    <t xml:space="preserve">Estrela </t>
  </si>
  <si>
    <t xml:space="preserve">Lumiar </t>
  </si>
  <si>
    <t xml:space="preserve">Marvila </t>
  </si>
  <si>
    <t xml:space="preserve">Misericórdia </t>
  </si>
  <si>
    <t xml:space="preserve">Olivais </t>
  </si>
  <si>
    <t xml:space="preserve">Parque das Nações </t>
  </si>
  <si>
    <t xml:space="preserve">Penha de França </t>
  </si>
  <si>
    <t xml:space="preserve">Santa Clara </t>
  </si>
  <si>
    <t xml:space="preserve">Santa Maria Maior </t>
  </si>
  <si>
    <t xml:space="preserve">Santo António </t>
  </si>
  <si>
    <t xml:space="preserve">São Domingos de Benfica </t>
  </si>
  <si>
    <t xml:space="preserve">São Vicente </t>
  </si>
  <si>
    <t xml:space="preserve"> Valor médio mensal processado por beneficiário de prestações de desemprego, 2005</t>
  </si>
  <si>
    <r>
      <rPr>
        <b/>
        <sz val="9"/>
        <color indexed="8"/>
        <rFont val="Arial"/>
        <charset val="134"/>
      </rPr>
      <t xml:space="preserve">Unidade: </t>
    </r>
    <r>
      <rPr>
        <b/>
        <strike/>
        <sz val="9"/>
        <color indexed="8"/>
        <rFont val="Arial"/>
        <charset val="134"/>
      </rPr>
      <t>€</t>
    </r>
  </si>
  <si>
    <t>Beneficiários de subsídio de desemprego, género, 2005 (%)</t>
  </si>
  <si>
    <t>Beneficiários de subsídio de desemprego, género, 2005</t>
  </si>
  <si>
    <t xml:space="preserve"> Valor médio mensal processado por beneficiário de subsídio de desemprego, 2005</t>
  </si>
  <si>
    <t>Indicadores 2006</t>
  </si>
  <si>
    <t>Número de beneficiários de prestações de desemprego, género, 2006</t>
  </si>
  <si>
    <t>Número de beneficiários de prestações de desemprego, género, 2006 (%)</t>
  </si>
  <si>
    <t>Número de beneficiários de prestações de desemprego, idade, 2006</t>
  </si>
  <si>
    <t>Número de beneficiários com de prestações de desemprego, idade, 2006 (%)</t>
  </si>
  <si>
    <t>Valor médio mensal processado por beneficiário, 2006</t>
  </si>
  <si>
    <t>Número de beneficiários de subsídio de desemprego, género, 2006</t>
  </si>
  <si>
    <t>Número de beneficiários de subsídio de desemprego, género, 2006 (%)</t>
  </si>
  <si>
    <t>Número de beneficiários de subsídio de desemprego, idade, 2006 (%)</t>
  </si>
  <si>
    <t>Beneficiários de prestações de desemprego, género, 2006 (%)</t>
  </si>
  <si>
    <t>Beneficiários de prestações de desemprego, género, 2006</t>
  </si>
  <si>
    <t>Alto do Pina</t>
  </si>
  <si>
    <t>Ameixoeira</t>
  </si>
  <si>
    <t>Anjos</t>
  </si>
  <si>
    <t>Campo Grande</t>
  </si>
  <si>
    <t>Castelo</t>
  </si>
  <si>
    <t>Charneca</t>
  </si>
  <si>
    <t>Coração de Jesus</t>
  </si>
  <si>
    <t>Encarnação</t>
  </si>
  <si>
    <t>Graça</t>
  </si>
  <si>
    <t>Lapa</t>
  </si>
  <si>
    <t>Madalena</t>
  </si>
  <si>
    <t>Mártires</t>
  </si>
  <si>
    <t>Mercês</t>
  </si>
  <si>
    <t>Nossa Senhora de Fátima</t>
  </si>
  <si>
    <t>Pena</t>
  </si>
  <si>
    <t>Número de beneficiários de prestações de desemprego, idade, 2006 (%)</t>
  </si>
  <si>
    <t xml:space="preserve"> Valor médio mensal processado por beneficiário de prestações de desemprego, 2006</t>
  </si>
  <si>
    <t>Beneficiários de subsídio de desemprego, género, 2006 (%)</t>
  </si>
  <si>
    <t>Beneficiários de subsídio de desemprego, género, 2006</t>
  </si>
  <si>
    <t>Número de beneficiários de subsídio de desemprego, idade, 2006</t>
  </si>
  <si>
    <t xml:space="preserve"> Valor médio mensal processado por beneficiário de subsídio de desemprego, 2006</t>
  </si>
  <si>
    <t>Indicadores 2007</t>
  </si>
  <si>
    <t>Número de beneficiários de prestações de desemprego, género, 2007</t>
  </si>
  <si>
    <t>Número de beneficiários de prestações de desemprego, género, 2007 (%)</t>
  </si>
  <si>
    <t>Número de beneficiários de prestações de desemprego, idade, 2007</t>
  </si>
  <si>
    <t>Número de beneficiários com de prestações de desemprego, idade, 2007 (%)</t>
  </si>
  <si>
    <t>Valor médio mensal processado por beneficiário, 2007</t>
  </si>
  <si>
    <t>Número de beneficiários de subsídio de desemprego, género, 2007</t>
  </si>
  <si>
    <t>Número de beneficiários de subsídio de desemprego, género, 2007 (%)</t>
  </si>
  <si>
    <t>Número de beneficiários de subsídio de desemprego, idade, 2007</t>
  </si>
  <si>
    <t>Número de beneficiários de subsídio de desemprego, idade, 2007 (%)</t>
  </si>
  <si>
    <t>Beneficiários de prestações de desemprego, género, 2007 (%)</t>
  </si>
  <si>
    <t>Beneficiários de prestações de desemprego, género, 2007</t>
  </si>
  <si>
    <t>Número de beneficiários de prestações de desemprego, idade, 2007 (%)</t>
  </si>
  <si>
    <t xml:space="preserve"> Valor médio mensal processado por beneficiário de prestações de desemprego, 2007</t>
  </si>
  <si>
    <t>Beneficiários de subsídio de desemprego, género, 2007 (%)</t>
  </si>
  <si>
    <t>Beneficiários de subsídio de desemprego, género, 2007</t>
  </si>
  <si>
    <t xml:space="preserve"> Valor médio mensal processado por beneficiário de subsídio de desemprego, 2007</t>
  </si>
  <si>
    <t>Indicadores 2008</t>
  </si>
  <si>
    <t>Número de beneficiários de prestações de desemprego, género, 2008</t>
  </si>
  <si>
    <t>Número de beneficiários de prestações de desemprego, género, 2008 (%)</t>
  </si>
  <si>
    <t>Número de beneficiários de prestações de desemprego, idade, 2008</t>
  </si>
  <si>
    <t>Número de beneficiários com de prestações de desemprego, idade, 2008 (%)</t>
  </si>
  <si>
    <t>Valor médio mensal processado por beneficiário, 2008</t>
  </si>
  <si>
    <t>Número de beneficiários de subsídio de desemprego, género, 2008</t>
  </si>
  <si>
    <t>Número de beneficiários de subsídio de desemprego, género, 2008 (%)</t>
  </si>
  <si>
    <t>Número de beneficiários de subsídio de desemprego, idade, 2008 (%)</t>
  </si>
  <si>
    <t>Beneficiários de prestações de desemprego, género, 2008 (%)</t>
  </si>
  <si>
    <t>Beneficiários de prestações de desemprego, género, 2008</t>
  </si>
  <si>
    <t>Número de beneficiários de prestações de desemprego, idade, 2008 (%)</t>
  </si>
  <si>
    <t xml:space="preserve"> Valor médio mensal processado por beneficiário de prestações de desemprego, 2008</t>
  </si>
  <si>
    <t>Valor médio mensal processado por beneficiário de prestações de desemprego, 2008</t>
  </si>
  <si>
    <t>Beneficiários de subsídio de desemprego, género, 2008 (%)</t>
  </si>
  <si>
    <t>Beneficiários de subsídio de desemprego, género, 2008</t>
  </si>
  <si>
    <t>Número de beneficiários de subsídio de desemprego, idade, 2008</t>
  </si>
  <si>
    <t xml:space="preserve"> Valor médio mensal processado por beneficiário de subsídio de desemprego, 2008</t>
  </si>
  <si>
    <t>Indicadores 2009</t>
  </si>
  <si>
    <t>Número de beneficiários de prestações de desemprego, género, 2009</t>
  </si>
  <si>
    <t>Número de beneficiários de prestações de desemprego, género, 2009 (%)</t>
  </si>
  <si>
    <t>Número de beneficiários de prestações de desemprego, idade, 2009</t>
  </si>
  <si>
    <t>Número de beneficiários com de prestações de desemprego, idade, 2009 (%)</t>
  </si>
  <si>
    <t>Valor médio mensal processado por beneficiário, 2009</t>
  </si>
  <si>
    <t>Número de beneficiários de subsídio de desemprego, género, 2009</t>
  </si>
  <si>
    <t>Número de beneficiários de subsídio de desemprego, género, 2009 (%)</t>
  </si>
  <si>
    <t>Número de beneficiários de subsídio de desemprego, idade, 2009 (%)</t>
  </si>
  <si>
    <t>Beneficiários de prestações de desemprego, género, 2009 (%)</t>
  </si>
  <si>
    <t>Beneficiários de prestações de desemprego, género, 2009</t>
  </si>
  <si>
    <t>Número de beneficiários de prestações de desemprego, idade, 2009 (%)</t>
  </si>
  <si>
    <t xml:space="preserve"> Valor médio mensal processado por beneficiário de prestações de desemprego, 2009</t>
  </si>
  <si>
    <t>Beneficiários de subsídio de desemprego, género, 2009 (%)</t>
  </si>
  <si>
    <t>Beneficiários de subsídio de desemprego, género, 2009</t>
  </si>
  <si>
    <t>Número de beneficiários de subsídio de desemprego, idade, 2009</t>
  </si>
  <si>
    <t xml:space="preserve"> Valor médio mensal processado por beneficiário de subsídio de desemprego, 2009</t>
  </si>
  <si>
    <t>Indicadores 2010</t>
  </si>
  <si>
    <t>Número de beneficiários de prestações de desemprego, género, 2010</t>
  </si>
  <si>
    <t>Número de beneficiários de prestações de desemprego, género, 2010 (%)</t>
  </si>
  <si>
    <t>Número de beneficiários de prestações de desemprego, idade, 2010</t>
  </si>
  <si>
    <t>Número de beneficiários com de prestações de desemprego, idade, 2010 (%)</t>
  </si>
  <si>
    <t>Valor médio mensal processado por beneficiário, 2010</t>
  </si>
  <si>
    <t>Número de beneficiários de subsídio de desemprego, género, 2010</t>
  </si>
  <si>
    <t>Número de beneficiários de subsídio de desemprego, género, 2010 (%)</t>
  </si>
  <si>
    <t>Número de beneficiários de subsídio de desemprego, idade, 2010 (%)</t>
  </si>
  <si>
    <t>Número de beneficiários de subsídio de desemprego, idade, 2010(%)</t>
  </si>
  <si>
    <t>Beneficiários de prestações de desemprego, género, 2010 (%)</t>
  </si>
  <si>
    <t>Beneficiários de prestações de desemprego, género, 2010</t>
  </si>
  <si>
    <t>Número de beneficiários de prestações de desemprego, idade, 2010 (%)</t>
  </si>
  <si>
    <t xml:space="preserve"> Valor médio mensal processado por beneficiário de prestações de desemprego, 2010</t>
  </si>
  <si>
    <t>Beneficiários de subsídio de desemprego, género, 2010 (%)</t>
  </si>
  <si>
    <t>Beneficiários de subsídio de desemprego, género, 2010</t>
  </si>
  <si>
    <t>Número de beneficiários de subsídio de desemprego, idade, 2010</t>
  </si>
  <si>
    <t xml:space="preserve"> Valor médio mensal processado por beneficiário de subsídio de desemprego, 2010</t>
  </si>
  <si>
    <t>Indicadores 2011</t>
  </si>
  <si>
    <t>Número de beneficiários de prestações de desemprego, género, 2011</t>
  </si>
  <si>
    <t>Número de beneficiários de prestações de desemprego, género, 2011 (%)</t>
  </si>
  <si>
    <t>Número de beneficiários de prestações de desemprego, idade, 2011</t>
  </si>
  <si>
    <t>Número de beneficiários com de prestações de desemprego, idade, 2011 (%)</t>
  </si>
  <si>
    <t>Valor médio mensal processado por beneficiário, 2011</t>
  </si>
  <si>
    <t>Número de beneficiários de subsídio de desemprego, género, 2011</t>
  </si>
  <si>
    <t>Número de beneficiários de subsídio de desemprego, género, 2011 (%)</t>
  </si>
  <si>
    <t>Número de beneficiários de subsídio de desemprego, idade, 2011 (%)</t>
  </si>
  <si>
    <t>Beneficiários de prestações de desemprego, género, 2011 (%)</t>
  </si>
  <si>
    <t>Beneficiários de prestações de desemprego, género, 2011</t>
  </si>
  <si>
    <t>Número de beneficiários de prestações de desemprego, idade, 2011 (%)</t>
  </si>
  <si>
    <t xml:space="preserve"> Valor médio mensal processado por beneficiário de prestações de desemprego, 2011</t>
  </si>
  <si>
    <t>Beneficiários de subsídio de desemprego, género, 2011 (%)</t>
  </si>
  <si>
    <t>Beneficiários de subsídio de desemprego, género, 2011</t>
  </si>
  <si>
    <t>Número de beneficiários de subsídio de desemprego, idade, 2011</t>
  </si>
  <si>
    <t xml:space="preserve"> Valor médio mensal processado por beneficiário de subsídio de desemprego, 2011</t>
  </si>
  <si>
    <t>Indicadores 2012</t>
  </si>
  <si>
    <t>Número de beneficiários de prestações de desemprego, género, 2012</t>
  </si>
  <si>
    <t>Número de beneficiários de prestações de desemprego, género, 2012 (%)</t>
  </si>
  <si>
    <t>Número de beneficiários de prestações de desemprego, idade, 2012</t>
  </si>
  <si>
    <t>Número de beneficiários com de prestações de desemprego, idade, 2012 (%)</t>
  </si>
  <si>
    <t>Valor médio mensal processado por beneficiário, 2012</t>
  </si>
  <si>
    <t>Número de beneficiários de subsídio de desemprego, género, 2012</t>
  </si>
  <si>
    <t>Número de beneficiários de subsídio de desemprego, género, 2012 (%)</t>
  </si>
  <si>
    <t>Número de beneficiários de subsídio de desemprego, idade, 2012 (%)</t>
  </si>
  <si>
    <t>Número de beneficiários de prestações de desemprego, idade, 2012 (%)</t>
  </si>
  <si>
    <t xml:space="preserve"> Valor médio mensal processado por beneficiário de prestações de desemprego, 2012</t>
  </si>
  <si>
    <t>Beneficiários de subsídio de desemprego, género, 2012 (%)</t>
  </si>
  <si>
    <t>Beneficiários de subsídio de desemprego, género, 2012</t>
  </si>
  <si>
    <t>Número de beneficiários de subsídio de desemprego, idade, 2012</t>
  </si>
  <si>
    <t xml:space="preserve"> Valor médio mensal processado por beneficiário de subsídio de desemprego, 2012</t>
  </si>
  <si>
    <t>Indicadores 2013</t>
  </si>
  <si>
    <t>Número de beneficiários de prestações de desemprego, género, 2013</t>
  </si>
  <si>
    <t>Número de beneficiários de prestações de desemprego, género, 2013 (%)</t>
  </si>
  <si>
    <t>Número de beneficiários de prestações de desemprego, idade, 2013</t>
  </si>
  <si>
    <t>Número de beneficiários com de prestações de desemprego, idade, 2013 (%)</t>
  </si>
  <si>
    <t>Valor médio mensal processado por beneficiário, 2013</t>
  </si>
  <si>
    <t>Número de beneficiários de subsídio de desemprego, género, 2013</t>
  </si>
  <si>
    <t>Número de beneficiários de subsídio de desemprego, género, 2013 (%)</t>
  </si>
  <si>
    <t>Número de beneficiários de subsídio de desemprego, idade, 2013 (%)</t>
  </si>
  <si>
    <t>Número de beneficiários de prestações de desemprego, idade, 2013 (%)</t>
  </si>
  <si>
    <t xml:space="preserve"> Valor médio mensal processado por beneficiário de prestações de desemprego, 2013</t>
  </si>
  <si>
    <t>Beneficiários de subsídio de desemprego, género, 2013 (%)</t>
  </si>
  <si>
    <t>Beneficiários de subsídio de desemprego, género, 2013</t>
  </si>
  <si>
    <t>Número de beneficiários de subsídio de desemprego, idade, 2013</t>
  </si>
  <si>
    <t xml:space="preserve"> Valor médio mensal processado por beneficiário de subsídio de desemprego, 2013</t>
  </si>
  <si>
    <t>13 Valor médio mensal processado por beneficiário de subsídio de desemprego, 2013</t>
  </si>
  <si>
    <t>Indicadores 2014</t>
  </si>
  <si>
    <t>Número de beneficiários de prestações de desemprego, género, 2014</t>
  </si>
  <si>
    <t>Número de beneficiários de prestações de desemprego, género, 2014 (%)</t>
  </si>
  <si>
    <t>Número de beneficiários de prestações de desemprego, idade, 2014</t>
  </si>
  <si>
    <t>Número de beneficiários com de prestações de desemprego, idade, 2014 (%)</t>
  </si>
  <si>
    <t>Valor médio mensal processado por beneficiário, 2014</t>
  </si>
  <si>
    <t>Número de beneficiários de subsídio de desemprego, género, 2014</t>
  </si>
  <si>
    <t>Número de beneficiários de subsídio de desemprego, género, 2014 (%)</t>
  </si>
  <si>
    <t>Número de beneficiários de subsídio de desemprego, idade, 2014 (%)</t>
  </si>
  <si>
    <t>Número de beneficiários de prestações de desemprego, idade, 2014 (%)</t>
  </si>
  <si>
    <t xml:space="preserve"> Valor médio mensal processado por beneficiário de prestações de desemprego, 2014</t>
  </si>
  <si>
    <t>Beneficiários de subsídio de desemprego, género, 2014 (%)</t>
  </si>
  <si>
    <t>Beneficiários de subsídio de desemprego, género, 2014</t>
  </si>
  <si>
    <t>Número de beneficiários de subsídio de desemprego, idade, 2014</t>
  </si>
  <si>
    <t xml:space="preserve"> Valor médio mensal processado por beneficiário de subsídio de desemprego, 2014</t>
  </si>
  <si>
    <t>Indicadores 2015</t>
  </si>
  <si>
    <t>Número de beneficiários de prestações de desemprego, género, 2015</t>
  </si>
  <si>
    <t>Número de beneficiários de prestações de desemprego, género, 2015 (%)</t>
  </si>
  <si>
    <t>Número de beneficiários de prestações de desemprego, idade, 2015</t>
  </si>
  <si>
    <t>Número de beneficiários com de prestações de desemprego, idade, 2015 (%)</t>
  </si>
  <si>
    <t>Valor médio mensal processado por beneficiário, 2015</t>
  </si>
  <si>
    <t>Número de beneficiários de subsídio de desemprego, género, 2015</t>
  </si>
  <si>
    <t>Número de beneficiários de subsídio de desemprego, género, 2015 (%)</t>
  </si>
  <si>
    <t>Número de beneficiários de subsídio de desemprego, idade, 2015 (%)</t>
  </si>
  <si>
    <t>Número de beneficiários de prestações de desemprego, idade, 2015 (%)</t>
  </si>
  <si>
    <t xml:space="preserve"> Valor médio mensal processado por beneficiário de prestações de desemprego, 2015</t>
  </si>
  <si>
    <t>Beneficiários de subsídio de desemprego, género, 2015 (%)</t>
  </si>
  <si>
    <t>Beneficiários de subsídio de desemprego, género, 2015</t>
  </si>
  <si>
    <t>Número de beneficiários de subsídio de desemprego, idade, 2015</t>
  </si>
  <si>
    <t xml:space="preserve"> Valor médio mensal processado por beneficiário de subsídio de desemprego, 2015</t>
  </si>
  <si>
    <t>Indicadores 2016</t>
  </si>
  <si>
    <t>Número de beneficiários de prestações de desemprego, género, 2016</t>
  </si>
  <si>
    <t>Número de beneficiários de prestações de desemprego, género, 2016 (%)</t>
  </si>
  <si>
    <t>Evolução do número de beneficiários de prestações de desemprego, género, 2016, 1º trim.-4º trim.</t>
  </si>
  <si>
    <t>Evolução do número de beneficiários de prestações de desemprego, género, 2016, 1º trim.-4º trim. (%)</t>
  </si>
  <si>
    <t>Número de beneficiários de prestações de desemprego, idade, 2016</t>
  </si>
  <si>
    <t>Número de beneficiários com de prestações de desemprego, idade, 2016 (%)</t>
  </si>
  <si>
    <t>Evolução do número de beneficiários de prestações de desemprego, idade, 2016, 1º trim.-4º trim.</t>
  </si>
  <si>
    <t>Evolução do número de beneficiários de prestações de desemprego, idade, 2016, 1º trim.-4º trim. (%)</t>
  </si>
  <si>
    <t>Valor médio mensal processado por beneficiário, 2016</t>
  </si>
  <si>
    <t>Evolução do valor médio mensal processado por beneficiário, 2016, 1º trim.-4º trim.</t>
  </si>
  <si>
    <t>Q.11</t>
  </si>
  <si>
    <t>Número de beneficiários de subsídio de desemprego, género, 2016</t>
  </si>
  <si>
    <t>Q.12</t>
  </si>
  <si>
    <t>Número de beneficiários de subsídio de desemprego, género, 2016 (%)</t>
  </si>
  <si>
    <t>Q.13</t>
  </si>
  <si>
    <t>Evolução do número de beneficiários de subsídio de desemprego, género, 2016, 1º trim.-4º trim.</t>
  </si>
  <si>
    <t>Q.14</t>
  </si>
  <si>
    <t>Evolução do número de beneficiários de subsídio de desemprego, género, 2016, 1º trim.-4º trim. (%)</t>
  </si>
  <si>
    <t>Q.15</t>
  </si>
  <si>
    <t>Número de beneficiários de subsídio de desemprego, idade, 2016 (%)</t>
  </si>
  <si>
    <t>Q.16</t>
  </si>
  <si>
    <t>Q.17</t>
  </si>
  <si>
    <t>Evolução do número de beneficiários de subsídio de desemprego, idade, 2016, 1º trim.-4º trim.</t>
  </si>
  <si>
    <t>Q.18</t>
  </si>
  <si>
    <t>Evolução do número de beneficiários de subsídio de desemprego, idade, 2016, 1º trim.-4º trim. (%)</t>
  </si>
  <si>
    <t>Q.19</t>
  </si>
  <si>
    <t>Q.20</t>
  </si>
  <si>
    <t>Evolução do valor médio mensal processado por beneficiário subsídio de desemprego, 2016, 1º trim.-4º trim.</t>
  </si>
  <si>
    <t>1º TRIMESTRE</t>
  </si>
  <si>
    <t>2º TRIMESTRE</t>
  </si>
  <si>
    <t>3º TRIMESTRE</t>
  </si>
  <si>
    <t>4º TRIMESTRE</t>
  </si>
  <si>
    <t>TOTAL ANO</t>
  </si>
  <si>
    <t>Evolução do número de beneficiários de prestações de desemprego, género, 2016</t>
  </si>
  <si>
    <t xml:space="preserve">1º trim.-4º trim. </t>
  </si>
  <si>
    <t xml:space="preserve">Masc </t>
  </si>
  <si>
    <t xml:space="preserve">Total </t>
  </si>
  <si>
    <t xml:space="preserve">Fem </t>
  </si>
  <si>
    <t>Número de beneficiários de prestações de desemprego, idade, 2016 (%)</t>
  </si>
  <si>
    <t>Evolução do número de beneficiários de prestações de desemprego, idade, 2016</t>
  </si>
  <si>
    <t>1º trim.-4º trim.</t>
  </si>
  <si>
    <t xml:space="preserve"> Valor médio mensal processado por beneficiário de prestações de desemprego, 2016</t>
  </si>
  <si>
    <t>Evolução do valor médio mensal processado por beneficiário de prestações de desemprego, 2016, 1º trim.-4º trim.</t>
  </si>
  <si>
    <t>Evolução do valor médio mensal processado por beneficiário de prestações de desemprego, 2016</t>
  </si>
  <si>
    <t>Unidade:  €</t>
  </si>
  <si>
    <t>Evolução do número de beneficiários de subsídio de desemprego, género, 2016</t>
  </si>
  <si>
    <t>Número de beneficiários de subsídio de desemprego, idade, 2016</t>
  </si>
  <si>
    <t>Evolução do número de beneficiários de subsídio de desemprego, idade, 2016</t>
  </si>
  <si>
    <t xml:space="preserve"> Valor médio mensal processado por beneficiário de subsídio de desemprego, 2016</t>
  </si>
  <si>
    <t>Evolução do valor médio mensal processado por beneficiário de subsídio de desemprego, 2016, 1º trim.-4º trim.</t>
  </si>
  <si>
    <t>Evolução do valor médio mensal processado por beneficiário de subsídio de desemprego, 2016</t>
  </si>
  <si>
    <t>Indicadores 2017</t>
  </si>
  <si>
    <t>Número de beneficiários de prestações de desemprego, género, 2017</t>
  </si>
  <si>
    <t>Número de beneficiários de prestações de desemprego, género, 2017 (%)</t>
  </si>
  <si>
    <t>Evolução do número de beneficiários de prestações de desemprego, género, 2017, 1º trim.-4º trim.</t>
  </si>
  <si>
    <t>Evolução do número de beneficiários de prestações de desemprego, género, 2017, 1º trim.-4º trim. (%)</t>
  </si>
  <si>
    <t>Número de beneficiários de prestações de desemprego, idade, 2017</t>
  </si>
  <si>
    <t>Número de beneficiários com de prestações de desemprego, idade, 2017 (%)</t>
  </si>
  <si>
    <t>Evolução do número de beneficiários de prestações de desemprego, idade, 2017, 1º trim.-4º trim.</t>
  </si>
  <si>
    <t>Evolução do número de beneficiários de prestações de desemprego, idade, 2017, 1º trim.-4º trim. (%)</t>
  </si>
  <si>
    <t>Valor médio mensal processado por beneficiário, 2017</t>
  </si>
  <si>
    <t>Evolução do valor médio mensal processado por beneficiário, 2017, 1º trim.-4º trim.</t>
  </si>
  <si>
    <t>Número de beneficiários de subsídio de desemprego, género, 2017</t>
  </si>
  <si>
    <t>Número de beneficiários de subsídio de desemprego, género, 2017 (%)</t>
  </si>
  <si>
    <t>Evolução do número de beneficiários de subsídio de desemprego, género, 2017, 1º trim.-4º trim.</t>
  </si>
  <si>
    <t>Evolução do número de beneficiários de subsídio de desemprego, género, 2017, 1º trim.-4º trim. (%)</t>
  </si>
  <si>
    <t>Beneficiários de subsídio de desemprego (idade)</t>
  </si>
  <si>
    <t>Número de beneficiários de subsídio de desemprego, idade, 2017 (%)</t>
  </si>
  <si>
    <t>Evolução do número de beneficiários de subsídio de desemprego, idade, 2017, 1º trim.-4º trim.</t>
  </si>
  <si>
    <t>Evolução do número de beneficiários de subsídio de desemprego, idade, 2017, 1º trim.-4º trim. (%)</t>
  </si>
  <si>
    <t>Valor médio mensal processado por beneficiário de subsídio de desemprego, 2017</t>
  </si>
  <si>
    <t>Evolução do valor médio mensal processado por beneficiário subsídio de desemprego, 2017, 1º trim.-4º trim.</t>
  </si>
  <si>
    <t>Evolução do número de beneficiários de prestações de desemprego, género, 2017</t>
  </si>
  <si>
    <t>Número de beneficiários de prestações de desemprego, idade, 2017 (%)</t>
  </si>
  <si>
    <t>Evolução do número de beneficiários de prestações de desemprego, idade, 2017</t>
  </si>
  <si>
    <t xml:space="preserve"> Valor médio mensal processado por beneficiário de prestações de desemprego, 2017</t>
  </si>
  <si>
    <t>Evolução do valor médio mensal processado por beneficiário de prestações de desemprego, 2017, 1º trim.-4º trim.</t>
  </si>
  <si>
    <t>Evolução do valor médio mensal processado por beneficiário de prestações de desemprego, 2017</t>
  </si>
  <si>
    <t>Evolução do número de beneficiários de subsídio de desemprego, género, 2017</t>
  </si>
  <si>
    <t>Número de beneficiários de subsídio de desemprego, idade, 2017</t>
  </si>
  <si>
    <t>Evolução do número de beneficiários de subsídio de desemprego, idade, 2017</t>
  </si>
  <si>
    <t xml:space="preserve"> Valor médio mensal processado por beneficiário de subsídio de desemprego, 2017</t>
  </si>
  <si>
    <t>Evolução do valor médio mensal processado por beneficiário de subsídio de desemprego, 2017, 1º trim.-4º trim.</t>
  </si>
  <si>
    <t>Evolução do valor médio mensal processado por beneficiário de subsídio de desemprego, 2017</t>
  </si>
  <si>
    <t>Indicadores 2018</t>
  </si>
  <si>
    <t>Número de beneficiários de prestações de desemprego, género, 2018</t>
  </si>
  <si>
    <t>Beneficiários de prestações de desemprego, género, 2018 (%)</t>
  </si>
  <si>
    <t>Evolução do número de beneficiários de prestações de desemprego, género, 2018, 1º trim.-4º trim.</t>
  </si>
  <si>
    <t>Evolução do número de beneficiários de prestações de desemprego, género, 2018, 1º trim.-4º trim. (%)</t>
  </si>
  <si>
    <t>Número de beneficiários de prestações de desemprego, idade, 2018</t>
  </si>
  <si>
    <t>Beneficiários com de prestações de desemprego, idade, 2018 (%)</t>
  </si>
  <si>
    <t>Evolução do número de beneficiários de prestações de desemprego, idade, 2018, 1º trim.-4º trim.</t>
  </si>
  <si>
    <t>Evolução do número de beneficiários de prestações de desemprego, idade, 2018, 1º trim.-4º trim. (%)</t>
  </si>
  <si>
    <t>Valor médio mensal processado de prestações de desemprego</t>
  </si>
  <si>
    <t>Valor médio mensal processado por beneficiário, 2018</t>
  </si>
  <si>
    <t>Evolução do valor médio mensal processado por beneficiário, 2018, 1º trim.-4º trim.</t>
  </si>
  <si>
    <t>Número de beneficiários de subsídio de desemprego, género, 2018</t>
  </si>
  <si>
    <t>Beneficiários de subsídio de desemprego, género, 2018 (%)</t>
  </si>
  <si>
    <t>Evolução do número de beneficiários de subsídio de desemprego, género, 2018, 1º trim.-4º trim.</t>
  </si>
  <si>
    <t>Evolução do número de beneficiários de subsídio de desemprego, género, 2018, 1º trim.-4º trim. (%)</t>
  </si>
  <si>
    <t>Número de beneficiários de subsídio de desemprego, idade, 2018</t>
  </si>
  <si>
    <t>Beneficiários de subsídio de desemprego, idade, 2018 (%)</t>
  </si>
  <si>
    <t>Evolução do número de beneficiários de subsídio de desemprego, idade, 2018, 1º trim.-4º trim.</t>
  </si>
  <si>
    <t>Evolução do número de beneficiários de subsídio de desemprego, idade, 2018, 1º trim.-4º trim. (%)</t>
  </si>
  <si>
    <t>Valor médio mensal processado de subsídio de desemprego</t>
  </si>
  <si>
    <t>Valor médio mensal processado por beneficiário de subsídio de desemprego, 2018</t>
  </si>
  <si>
    <t>Evolução do valor médio mensal processado por beneficiário subsídio de desemprego, 2018, 1º trim.-4º trim.</t>
  </si>
  <si>
    <t>Beneficiários de subsídio social de desemprego  (género)</t>
  </si>
  <si>
    <t>Q.21</t>
  </si>
  <si>
    <t>Número de beneficiários de subsídio social de desemprego, género, 2018</t>
  </si>
  <si>
    <t>Q.22</t>
  </si>
  <si>
    <t>Beneficiários de subsídio social de desemprego, género, 2018 (%)</t>
  </si>
  <si>
    <t>Q.23</t>
  </si>
  <si>
    <t>Evolução do número de beneficiários de subsídio social de desemprego, género, 2018, 1º trim.-4º trim.</t>
  </si>
  <si>
    <t>Q.24</t>
  </si>
  <si>
    <t>Evolução do número de beneficiários de subsídio social de desemprego, género, 2018, 1º trim.-4º trim. (%)</t>
  </si>
  <si>
    <t>Beneficiários de subsídio social de desemprego (idade)</t>
  </si>
  <si>
    <t>Q.25</t>
  </si>
  <si>
    <t>Número de beneficiários de subsídio social de desemprego, idade, 2018</t>
  </si>
  <si>
    <t>Q.26</t>
  </si>
  <si>
    <t>Beneficiários de subsídio social de desemprego, idade, 2018 (%)</t>
  </si>
  <si>
    <t>Q.27</t>
  </si>
  <si>
    <t>Evolução do número de beneficiários de subsídio social de desemprego, idade, 2018, 1º trim.-4º trim.</t>
  </si>
  <si>
    <t>Q.28</t>
  </si>
  <si>
    <t>Evolução do número de beneficiários de subsídio social de desemprego, idade, 2018, 1º trim.-4º trim. (%)</t>
  </si>
  <si>
    <t>Valor médio mensal processado de subsídio social de desemprego</t>
  </si>
  <si>
    <t>Q.29</t>
  </si>
  <si>
    <t>Valor médio mensal processado por beneficiário de subsídio social de desemprego, 2018</t>
  </si>
  <si>
    <t>Q.30</t>
  </si>
  <si>
    <t>Evolução do valor médio mensal processado por beneficiário subsídio social de desemprego, 2018, 1º trim.-4º trim.</t>
  </si>
  <si>
    <t>Beneficiários de subsídio social de desemprego subsequente  (género)</t>
  </si>
  <si>
    <t>Q.31</t>
  </si>
  <si>
    <t>Número de beneficiários de subsídio social de desemprego subsequente, género, 2018</t>
  </si>
  <si>
    <t>Q.32</t>
  </si>
  <si>
    <t>Beneficiários de subsídio social de desemprego subsequente, género, 2018 (%)</t>
  </si>
  <si>
    <t>Q.33</t>
  </si>
  <si>
    <t>Evolução do número de beneficiários de subsídio social de desemprego subsequente, género, 2018, 1º trim.-4º trim.</t>
  </si>
  <si>
    <t>Q.34</t>
  </si>
  <si>
    <t>Evolução do número de beneficiários de subsídio social de desemprego subsequente, género, 2018, 1º trim.-4º trim. (%)</t>
  </si>
  <si>
    <t>Beneficiários de subsídio social subsequente (idade)</t>
  </si>
  <si>
    <t>Q.35</t>
  </si>
  <si>
    <t>Número de beneficiários de subsídio social de desemprego subsequente, idade, 2018</t>
  </si>
  <si>
    <t>Q.36</t>
  </si>
  <si>
    <t>Beneficiários de subsídio social de desemprego subsequente, idade, 2018 (%)</t>
  </si>
  <si>
    <t>Q.37</t>
  </si>
  <si>
    <t>Evolução do número de beneficiários de subsídio social de desemprego subsequente, idade, 2018, 1º trim.-4º trim.</t>
  </si>
  <si>
    <t>Q.38</t>
  </si>
  <si>
    <t>Evolução do número de beneficiários de subsídio social de desemprego subsequente, idade, 2018, 1º trim.-4º trim. (%)</t>
  </si>
  <si>
    <t>Valor médio mensal processado de subsídio social de desemprego subsequente</t>
  </si>
  <si>
    <t>Q.39</t>
  </si>
  <si>
    <t>Q.40</t>
  </si>
  <si>
    <t>Beneficiários de prolongamento do subsídio social de desemprego (género)</t>
  </si>
  <si>
    <t>Q.41</t>
  </si>
  <si>
    <t>Número de beneficiários de prolongamento do subsídio social de desemprego, género, 2018</t>
  </si>
  <si>
    <t>Q.42</t>
  </si>
  <si>
    <t>Q.43</t>
  </si>
  <si>
    <t>Evolução do número de beneficiários de prolongamento do subsídio social de desemprego, género, 2018, 1º trim.-4º trim.</t>
  </si>
  <si>
    <t>Q.44</t>
  </si>
  <si>
    <t>Evolução do número de beneficiários de de prolongamento do subsídio social de desemprego, género, 2018, 1º trim.-4º trim. (%)</t>
  </si>
  <si>
    <t>Q.45</t>
  </si>
  <si>
    <t>Número de beneficiários de de prolongamento do subsídio social de desemprego, idade, 2018</t>
  </si>
  <si>
    <t>Q.46</t>
  </si>
  <si>
    <t>Beneficiários de prolongamento do subsídio social de desemprego, idade, 2018 (%)</t>
  </si>
  <si>
    <t>Q.47</t>
  </si>
  <si>
    <t>Evolução do número de beneficiários de prolongamento do subsídio social de desemprego, idade, 2018, 1º trim.-4º trim.</t>
  </si>
  <si>
    <t>Q.48</t>
  </si>
  <si>
    <t>Evolução do número de beneficiários de prolongamento do subsídio social de desemprego, idade, 2018, 1º trim.-4º trim. (%)</t>
  </si>
  <si>
    <t>Q.49</t>
  </si>
  <si>
    <t>Valor médio mensal processado por beneficiário de prolongamento do subsídio social de desemprego, 2018</t>
  </si>
  <si>
    <t>Q.50</t>
  </si>
  <si>
    <t>Evolução do valor médio mensal processado por beneficiário de prolongamento do subsídio social de desemprego, 2018, 1º trim.-4º trim.</t>
  </si>
  <si>
    <t>Número de beneficiários de prestações de desemprego, género, 2018 (%)</t>
  </si>
  <si>
    <t>Evolução do número de beneficiários de prestações de desemprego, género, 2018</t>
  </si>
  <si>
    <t>Número de beneficiários de prestações de desemprego, idade, 2018 (%)</t>
  </si>
  <si>
    <t>Evolução do número de beneficiários de prestações de desemprego, idade, 2018</t>
  </si>
  <si>
    <t>\</t>
  </si>
  <si>
    <t xml:space="preserve"> Valor médio mensal processado por beneficiário de prestações de desemprego, 2018</t>
  </si>
  <si>
    <t>Evolução do valor médio mensal processado por beneficiário de prestações de desemprego, 2018, 1º trim.-4º trim.</t>
  </si>
  <si>
    <t>Evolução do valor médio mensal processado por beneficiário de prestações de desemprego, 2018</t>
  </si>
  <si>
    <t>Número de beneficiários de subsídio de desemprego, género, 2018 (%)</t>
  </si>
  <si>
    <t>Evolução do número de beneficiários de subsídio de desemprego, género, 2018</t>
  </si>
  <si>
    <t>Número de beneficiários de subsídio de desemprego, idade, 2018 (%)</t>
  </si>
  <si>
    <t>Evolução do número de beneficiários de subsídio de desemprego, idade, 2018</t>
  </si>
  <si>
    <t xml:space="preserve"> Valor médio mensal processado por beneficiário de subsídio de desemprego, 2018</t>
  </si>
  <si>
    <t>Evolução do valor médio mensal processado por beneficiário de subsídio de desemprego, 2018, 1º trim.-4º trim.</t>
  </si>
  <si>
    <t>Evolução do valor médio mensal processado por beneficiário de subsídio de desemprego, 2018</t>
  </si>
  <si>
    <t>*</t>
  </si>
  <si>
    <t>* O dado viola o segredo estatístico pelo que não pode ser divulgado.</t>
  </si>
  <si>
    <t>Número de beneficiários de subsídio social de desemprego, género, 2018 (%)</t>
  </si>
  <si>
    <t>-</t>
  </si>
  <si>
    <t>Evolução do número de beneficiários de subsídio social de desemprego, género, 2018</t>
  </si>
  <si>
    <t>Número de beneficiários de subsídio social de desemprego, idade, 2018 (%)</t>
  </si>
  <si>
    <t>Evolução do número de beneficiários de subsídio social de desemprego, idade, 2018</t>
  </si>
  <si>
    <t xml:space="preserve"> Valor médio mensal processado por beneficiário de subsídio social de desemprego, 2018</t>
  </si>
  <si>
    <t>Evolução do valor médio mensal processado por beneficiário de subsídio social de desemprego, 2018, 1º trim.-4º trim.</t>
  </si>
  <si>
    <t>Evolução do valor médio mensal processado por beneficiário de subsídio social de desemprego, 2018</t>
  </si>
  <si>
    <t>Número de beneficiários de subsídio social de desemprego subsequente, género, 2018 (%)</t>
  </si>
  <si>
    <t>Evolução do número de beneficiários de subsídio social de desemprego subsequente, género, 2018</t>
  </si>
  <si>
    <t>Número de beneficiários de subsídio social de desemprego subsequente, idade, 2018 (%)</t>
  </si>
  <si>
    <t>Evolução do número de beneficiários de subsídio social de desemprego subsequente, idade, 2018</t>
  </si>
  <si>
    <t xml:space="preserve"> Valor médio mensal processado por beneficiário de subsídio social de desemprego subsequente, 2018</t>
  </si>
  <si>
    <t>Evolução do valor médio mensal processado por beneficiário de subsídio social de desemprego subsequente, 2018, 1º trim.-4º trim.</t>
  </si>
  <si>
    <t>Evolução do valor médio mensal processado por beneficiário de subsídio social de desemprego subsequente, 2018</t>
  </si>
  <si>
    <t>Número de beneficiários de prolongamento do subsídio social de desemprego, género, 2018 (%)</t>
  </si>
  <si>
    <t>Evolução do número de beneficiários de prolongamento do subsídio social de desemprego, género, 2018</t>
  </si>
  <si>
    <t>Evolução do número de beneficiários de prolongamento do subsídio social de desemprego, género, 2018, 1º trim.-4º trim. (%)</t>
  </si>
  <si>
    <t>Número de beneficiários de prolongamento do subsídio social de desemprego, idade, 2018</t>
  </si>
  <si>
    <t>Número de beneficiários de prolongamento do subsídio social de desemprego, idade, 2018 (%)</t>
  </si>
  <si>
    <t>Evolução do número de beneficiários de prolongamento do subsídio social de desemprego, idade, 2018</t>
  </si>
  <si>
    <t xml:space="preserve"> Valor médio mensal processado por beneficiário de prolongamento do subsídio social de desemprego, 2018</t>
  </si>
  <si>
    <t>Indicadores 2019</t>
  </si>
  <si>
    <t>Número de beneficiários de prestações de desemprego, género, 2019</t>
  </si>
  <si>
    <t>Beneficiários de prestações de desemprego, género, 2019 (%)</t>
  </si>
  <si>
    <t>Evolução do número de beneficiários de prestações de desemprego, género, 2019, 1º trim.-4º trim.</t>
  </si>
  <si>
    <t>Evolução do número de beneficiários de prestações de desemprego, género, 2019, 1º trim.-4º trim. (%)</t>
  </si>
  <si>
    <t>Número de beneficiários de prestações de desemprego, idade, 2019</t>
  </si>
  <si>
    <t>Beneficiários com de prestações de desemprego, idade, 2019 (%)</t>
  </si>
  <si>
    <t>Evolução do número de beneficiários de prestações de desemprego, idade, 2019, 1º trim.-4º trim.</t>
  </si>
  <si>
    <t>Evolução do número de beneficiários de prestações de desemprego, idade, 2019, 1º trim.-4º trim. (%)</t>
  </si>
  <si>
    <t>Valor médio mensal processado por beneficiário, 2019</t>
  </si>
  <si>
    <t>Evolução do valor médio mensal processado por beneficiário, 2019, 1º trim.-4º trim.</t>
  </si>
  <si>
    <t>Número de beneficiários de subsídio de desemprego, género, 2019</t>
  </si>
  <si>
    <t>Beneficiários de subsídio de desemprego, género, 2019 (%)</t>
  </si>
  <si>
    <t>Evolução do número de beneficiários de subsídio de desemprego, género, 2019, 1º trim.-4º trim.</t>
  </si>
  <si>
    <t>Evolução do número de beneficiários de subsídio de desemprego, género, 2019, 1º trim.-4º trim. (%)</t>
  </si>
  <si>
    <t>Número de beneficiários de subsídio de desemprego, idade, 2019</t>
  </si>
  <si>
    <t>Beneficiários de subsídio de desemprego, idade, 2019 (%)</t>
  </si>
  <si>
    <t>Evolução do número de beneficiários de subsídio de desemprego, idade, 2019, 1º trim.-4º trim.</t>
  </si>
  <si>
    <t>Evolução do número de beneficiários de subsídio de desemprego, idade, 2019, 1º trim.-4º trim. (%)</t>
  </si>
  <si>
    <t>Valor médio mensal processado por beneficiário de subsídio de desemprego, 2019</t>
  </si>
  <si>
    <t>Evolução do valor médio mensal processado por beneficiário subsídio de desemprego, 2019, 1º trim.-4º trim.</t>
  </si>
  <si>
    <t>Número de beneficiários de subsídio social de desemprego, género, 2019</t>
  </si>
  <si>
    <t>Beneficiários de subsídio social de desemprego, género, 2019 (%)</t>
  </si>
  <si>
    <t>Evolução do número de beneficiários de subsídio social de desemprego, género, 2019, 1º trim.-4º trim.</t>
  </si>
  <si>
    <t>Evolução do número de beneficiários de subsídio social de desemprego, género, 2019, 1º trim.-4º trim. (%)</t>
  </si>
  <si>
    <t>Número de beneficiários de subsídio social de desemprego, idade, 2019</t>
  </si>
  <si>
    <t>Beneficiários de subsídio social de desemprego, idade, 2019 (%)</t>
  </si>
  <si>
    <t>Evolução do número de beneficiários de subsídio social de desemprego, idade, 2019, 1º trim.-4º trim.</t>
  </si>
  <si>
    <t>Evolução do número de beneficiários de subsídio social de desemprego, idade, 2019, 1º trim.-4º trim. (%)</t>
  </si>
  <si>
    <t>Valor médio mensal processado por beneficiário de subsídio social de desemprego, 2019</t>
  </si>
  <si>
    <t>Evolução do valor médio mensal processado por beneficiário subsídio social de desemprego, 2019, 1º trim.-4º trim.</t>
  </si>
  <si>
    <t>Número de beneficiários de subsídio social de desemprego subsequente, género, 2019</t>
  </si>
  <si>
    <t>Beneficiários de subsídio social de desemprego subsequente, género, 2019 (%)</t>
  </si>
  <si>
    <t>Evolução do número de beneficiários de subsídio social de desemprego subsequente, género, 2019, 1º trim.-4º trim.</t>
  </si>
  <si>
    <t>Evolução do número de beneficiários de subsídio social de desemprego subsequente, género, 2019, 1º trim.-4º trim. (%)</t>
  </si>
  <si>
    <t>Número de beneficiários de subsídio social de desemprego subsequente, idade, 2019</t>
  </si>
  <si>
    <t>Beneficiários de subsídio social de desemprego subsequente, idade, 2019 (%)</t>
  </si>
  <si>
    <t>Evolução do número de beneficiários de subsídio social de desemprego subsequente, idade, 2019, 1º trim.-4º trim.</t>
  </si>
  <si>
    <t>Evolução do número de beneficiários de subsídio social de desemprego subsequente, idade, 2019, 1º trim.-4º trim. (%)</t>
  </si>
  <si>
    <t>Número de beneficiários de prolongamento do subsídio social de desemprego, género, 2019</t>
  </si>
  <si>
    <t>Evolução do número de beneficiários de prolongamento do subsídio social de desemprego, género, 2019, 1º trim.-4º trim.</t>
  </si>
  <si>
    <t>Evolução do número de beneficiários de de prolongamento do subsídio social de desemprego, género, 2019, 1º trim.-4º trim. (%)</t>
  </si>
  <si>
    <t>Número de beneficiários de de prolongamento do subsídio social de desemprego, idade, 2019</t>
  </si>
  <si>
    <t>Beneficiários de prolongamento do subsídio social de desemprego, idade, 2019 (%)</t>
  </si>
  <si>
    <t>Evolução do número de beneficiários de prolongamento do subsídio social de desemprego, idade, 2019, 1º trim.-4º trim.</t>
  </si>
  <si>
    <t>Evolução do número de beneficiários de prolongamento do subsídio social de desemprego, idade, 2019, 1º trim.-4º trim. (%)</t>
  </si>
  <si>
    <t>Valor médio mensal processado por beneficiário de prolongamento do subsídio social de desemprego, 2019</t>
  </si>
  <si>
    <t>Evolução do valor médio mensal processado por beneficiário de prolongamento do subsídio social de desemprego, 2019, 1º trim.-4º trim.</t>
  </si>
  <si>
    <t>Número de beneficiários de prestações de desemprego, género, 2019 (%)</t>
  </si>
  <si>
    <t>Evolução do número de beneficiários de prestações de desemprego, género, 2019</t>
  </si>
  <si>
    <t>Número de beneficiários de prestações de desemprego, idade, 2019 (%)</t>
  </si>
  <si>
    <t>9Número de beneficiários de prestações de desemprego, idade, 2018</t>
  </si>
  <si>
    <t>Evolução do número de beneficiários de prestações de desemprego, idade, 2019</t>
  </si>
  <si>
    <t xml:space="preserve"> Valor médio mensal processado por beneficiário de prestações de desemprego, 2019</t>
  </si>
  <si>
    <t>Evolução do valor médio mensal processado por beneficiário de prestações de desemprego, 2019, 1º trim.-4º trim.</t>
  </si>
  <si>
    <t>Evolução do valor médio mensal processado por beneficiário de prestações de desemprego, 2019</t>
  </si>
  <si>
    <t>Número de beneficiários de subsídio de desemprego, género, 2019 (%)</t>
  </si>
  <si>
    <t>Evolução do número de beneficiários de subsídio de desemprego, género, 2019</t>
  </si>
  <si>
    <t>Número de beneficiários de subsídio de desemprego, idade, 2019 (%)</t>
  </si>
  <si>
    <t>Evolução do número de beneficiários de subsídio de desemprego, idade, 2019</t>
  </si>
  <si>
    <t xml:space="preserve"> Valor médio mensal processado por beneficiário de subsídio de desemprego, 2019</t>
  </si>
  <si>
    <t>Evolução do valor médio mensal processado por beneficiário de subsídio de desemprego, 2019, 1º trim.-4º trim.</t>
  </si>
  <si>
    <t>Evolução do valor médio mensal processado por beneficiário de subsídio de desemprego, 2019</t>
  </si>
  <si>
    <t>Número de beneficiários de subsídio social de desemprego, género, 2019 (%)</t>
  </si>
  <si>
    <t>Evolução do número de beneficiários de subsídio social de desemprego, género, 2019</t>
  </si>
  <si>
    <t>Número de beneficiários de subsídio social de desemprego, idade, 2019 (%)</t>
  </si>
  <si>
    <t>Evolução do número de beneficiários de subsídio social de desemprego, idade, 2019</t>
  </si>
  <si>
    <t xml:space="preserve"> Valor médio mensal processado por beneficiário de subsídio social de desemprego, 2019</t>
  </si>
  <si>
    <t>Evolução do valor médio mensal processado por beneficiário de subsídio social de desemprego, 2019, 1º trim.-4º trim.</t>
  </si>
  <si>
    <t>Evolução do valor médio mensal processado por beneficiário de subsídio social de desemprego, 2019</t>
  </si>
  <si>
    <t>Número de beneficiários de subsídio social de desemprego subsequente, género, 2019 (%)</t>
  </si>
  <si>
    <t>Evolução do número de beneficiários de subsídio social de desemprego subsequente, género, 2019</t>
  </si>
  <si>
    <t>Número de beneficiários de subsídio social de desemprego subsequente, idade, 2019 (%)</t>
  </si>
  <si>
    <t>Evolução do número de beneficiários de subsídio social de desemprego subsequente, idade, 2019</t>
  </si>
  <si>
    <t xml:space="preserve"> Valor médio mensal processado por beneficiário de subsídio social de desemprego subsequente, 2019</t>
  </si>
  <si>
    <t>Evolução do valor médio mensal processado por beneficiário de subsídio social de desemprego subsequente, 2019, 1º trim.-4º trim.</t>
  </si>
  <si>
    <t>Evolução do valor médio mensal processado por beneficiário de subsídio social de desemprego subsequente, 2019</t>
  </si>
  <si>
    <t>Número de beneficiários de prolongamento do subsídio social de desemprego, género, 2019 (%)</t>
  </si>
  <si>
    <t>Evolução do número de beneficiários de prolongamento do subsídio social de desemprego, género, 2019</t>
  </si>
  <si>
    <t>Evolução do número de beneficiários de prolongamento do subsídio social de desemprego, género, 2019, 1º trim.-4º trim. (%)</t>
  </si>
  <si>
    <t>Número de beneficiários de prolongamento do subsídio social de desemprego, idade, 2019</t>
  </si>
  <si>
    <t>Número de beneficiários de prolongamento do subsídio social de desemprego, idade, 2019 (%)</t>
  </si>
  <si>
    <t>Evolução do número de beneficiários de prolongamento do subsídio social de desemprego, idade, 2019</t>
  </si>
  <si>
    <t xml:space="preserve"> Valor médio mensal processado por beneficiário de prolongamento do subsídio social de desemprego, 2019</t>
  </si>
  <si>
    <t>Indicadores 2020</t>
  </si>
  <si>
    <t>Número de beneficiários de prestações de desemprego, género, 2020</t>
  </si>
  <si>
    <t>Beneficiários de prestações de desemprego, género, 2020 (%)</t>
  </si>
  <si>
    <t>Evolução do número de beneficiários de prestações de desemprego, género, 2020, 1º trim.-4º trim.</t>
  </si>
  <si>
    <t>Evolução do número de beneficiários de prestações de desemprego, género, 2020, 1º trim.-4º trim. (%)</t>
  </si>
  <si>
    <t>Número de beneficiários de prestações de desemprego, idade, 2020</t>
  </si>
  <si>
    <t>Beneficiários com de prestações de desemprego, idade, 2020 (%)</t>
  </si>
  <si>
    <t>Evolução do número de beneficiários de prestações de desemprego, idade, 2020, 1º trim.-4º trim.</t>
  </si>
  <si>
    <t>Evolução do número de beneficiários de prestações de desemprego, idade, 2020, 1º trim.-4º trim. (%)</t>
  </si>
  <si>
    <t>Valor médio mensal processado por beneficiário, 2020</t>
  </si>
  <si>
    <t>Evolução do valor médio mensal processado por beneficiário, 2020, 1º trim.-4º trim.</t>
  </si>
  <si>
    <t>Número de beneficiários de subsídio de desemprego, género, 2020</t>
  </si>
  <si>
    <t>Beneficiários de subsídio de desemprego, género, 2020 (%)</t>
  </si>
  <si>
    <t>Evolução do número de beneficiários de subsídio de desemprego, género, 2020, 1º trim.-4º trim.</t>
  </si>
  <si>
    <t>Evolução do número de beneficiários de subsídio de desemprego, género, 2020, 1º trim.-4º trim. (%)</t>
  </si>
  <si>
    <t>Número de beneficiários de subsídio de desemprego, idade, 2020</t>
  </si>
  <si>
    <t>Beneficiários de subsídio de desemprego, idade, 2020 (%)</t>
  </si>
  <si>
    <t>Evolução do número de beneficiários de subsídio de desemprego, idade, 2020, 1º trim.-4º trim.</t>
  </si>
  <si>
    <t>Evolução do número de beneficiários de subsídio de desemprego, idade, 2020, 1º trim.-4º trim. (%)</t>
  </si>
  <si>
    <t>Valor médio mensal processado por beneficiário de subsídio de desemprego, 2020</t>
  </si>
  <si>
    <t>Evolução do valor médio mensal processado por beneficiário subsídio de desemprego, 2020, 1º trim.-4º trim.</t>
  </si>
  <si>
    <t>Número de beneficiários de subsídio social de desemprego, género, 2020</t>
  </si>
  <si>
    <t>Beneficiários de subsídio social de desemprego, género, 2020 (%)</t>
  </si>
  <si>
    <t>Evolução do número de beneficiários de subsídio social de desemprego, género, 2020, 1º trim.-4º trim.</t>
  </si>
  <si>
    <t>Evolução do número de beneficiários de subsídio social de desemprego, género, 2020, 1º trim.-4º trim. (%)</t>
  </si>
  <si>
    <t>Número de beneficiários de subsídio social de desemprego, idade, 2020</t>
  </si>
  <si>
    <t>Beneficiários de subsídio social de desemprego, idade, 2020 (%)</t>
  </si>
  <si>
    <t>Evolução do número de beneficiários de subsídio social de desemprego, idade, 2020, 1º trim.-4º trim.</t>
  </si>
  <si>
    <t>Evolução do número de beneficiários de subsídio social de desemprego, idade, 2020, 1º trim.-4º trim. (%)</t>
  </si>
  <si>
    <t>Valor médio mensal processado por beneficiário de subsídio social de desemprego, 2020</t>
  </si>
  <si>
    <t>Evolução do valor médio mensal processado por beneficiário subsídio social de desemprego, 2020, 1º trim.-4º trim.</t>
  </si>
  <si>
    <t>Número de beneficiários de subsídio social de desemprego subsequente, género, 2020</t>
  </si>
  <si>
    <t>Beneficiários de subsídio social de desemprego subsequente, género, 2020 (%)</t>
  </si>
  <si>
    <t>Evolução do número de beneficiários de subsídio social de desemprego subsequente, género, 2020, 1º trim.-4º trim.</t>
  </si>
  <si>
    <t>Evolução do número de beneficiários de subsídio social de desemprego subsequente, género, 2020, 1º trim.-4º trim. (%)</t>
  </si>
  <si>
    <t>Número de beneficiários de subsídio social de desemprego subsequente, idade, 2020</t>
  </si>
  <si>
    <t>Beneficiários de subsídio social de desemprego subsequente, idade, 2020 (%)</t>
  </si>
  <si>
    <t>Evolução do número de beneficiários de subsídio social de desemprego subsequente, idade, 2020, 1º trim.-4º trim.</t>
  </si>
  <si>
    <t>Evolução do número de beneficiários de subsídio social de desemprego subsequente, idade, 2020, 1º trim.-4º trim. (%)</t>
  </si>
  <si>
    <t>Número de beneficiários de prolongamento do subsídio social de desemprego, género, 2020</t>
  </si>
  <si>
    <t>Evolução do número de beneficiários de prolongamento do subsídio social de desemprego, género, 2020, 1º trim.-4º trim.</t>
  </si>
  <si>
    <t>Evolução do número de beneficiários de de prolongamento do subsídio social de desemprego, género, 2020, 1º trim.-4º trim. (%)</t>
  </si>
  <si>
    <t>Número de beneficiários de de prolongamento do subsídio social de desemprego, idade, 2020</t>
  </si>
  <si>
    <t>Beneficiários de prolongamento do subsídio social de desemprego, idade, 2020 (%)</t>
  </si>
  <si>
    <t>Evolução do número de beneficiários de prolongamento do subsídio social de desemprego, idade, 2020, 1º trim.-4º trim.</t>
  </si>
  <si>
    <t>Evolução do número de beneficiários de prolongamento do subsídio social de desemprego, idade, 2020, 1º trim.-4º trim. (%)</t>
  </si>
  <si>
    <t>Valor médio mensal processado por beneficiário de prolongamento do subsídio social de desemprego, 2020</t>
  </si>
  <si>
    <t>Evolução do valor médio mensal processado por beneficiário de prolongamento do subsídio social de desemprego, 2020, 1º trim.-4º trim.</t>
  </si>
  <si>
    <t>Número de beneficiários de prestações de desemprego, género, 2020 (%)</t>
  </si>
  <si>
    <t>Evolução do número de beneficiários de prestações de desemprego, género, 2020</t>
  </si>
  <si>
    <t>Número de beneficiários de prestações de desemprego, idade, 2020 (%)</t>
  </si>
  <si>
    <t>9Número de beneficiários de prestações de desemprego, idade, 2020</t>
  </si>
  <si>
    <t>Evolução do número de beneficiários de prestações de desemprego, idade, 2020</t>
  </si>
  <si>
    <t xml:space="preserve"> Valor médio mensal processado por beneficiário de prestações de desemprego, 2020</t>
  </si>
  <si>
    <t>Evolução do valor médio mensal processado por beneficiário de prestações de desemprego, 2020, 1º trim.-4º trim.</t>
  </si>
  <si>
    <t>Evolução do valor médio mensal processado por beneficiário de prestações de desemprego, 2020</t>
  </si>
  <si>
    <t>Número de beneficiários de subsídio de desemprego, género, 2020 (%)</t>
  </si>
  <si>
    <t>Evolução do número de beneficiários de subsídio de desemprego, género, 2020</t>
  </si>
  <si>
    <t>Número de beneficiários de subsídio de desemprego, idade, 2020 (%)</t>
  </si>
  <si>
    <t>Evolução do número de beneficiários de subsídio de desemprego, idade, 2020</t>
  </si>
  <si>
    <t xml:space="preserve"> Valor médio mensal processado por beneficiário de subsídio de desemprego, 2020</t>
  </si>
  <si>
    <t>Evolução do valor médio mensal processado por beneficiário de subsídio de desemprego, 2020, 1º trim.-4º trim.</t>
  </si>
  <si>
    <t>Evolução do valor médio mensal processado por beneficiário de subsídio de desemprego, 2020</t>
  </si>
  <si>
    <t>Número de beneficiários de subsídio social de desemprego, género, 2020 (%)</t>
  </si>
  <si>
    <t>Evolução do número de beneficiários de subsídio social de desemprego, género, 2020</t>
  </si>
  <si>
    <t>Número de beneficiários de subsídio social de desemprego, idade, 2020 (%)</t>
  </si>
  <si>
    <t>Evolução do número de beneficiários de subsídio social de desemprego, idade, 2020</t>
  </si>
  <si>
    <t xml:space="preserve"> Valor médio mensal processado por beneficiário de subsídio social de desemprego, 2020</t>
  </si>
  <si>
    <t>Evolução do valor médio mensal processado por beneficiário de subsídio social de desemprego, 2020, 1º trim.-4º trim.</t>
  </si>
  <si>
    <t>Evolução do valor médio mensal processado por beneficiário de subsídio social de desemprego, 2020</t>
  </si>
  <si>
    <t>Número de beneficiários de subsídio social de desemprego subsequente, género, 2020 (%)</t>
  </si>
  <si>
    <t>Evolução do número de beneficiários de subsídio social de desemprego subsequente, género, 2020</t>
  </si>
  <si>
    <t>Número de beneficiários de subsídio social de desemprego subsequente, idade, 2020 (%)</t>
  </si>
  <si>
    <t>Evolução do número de beneficiários de subsídio social de desemprego subsequente, idade, 2020</t>
  </si>
  <si>
    <t xml:space="preserve"> Valor médio mensal processado por beneficiário de subsídio social de desemprego subsequente, 2020</t>
  </si>
  <si>
    <t>Evolução do valor médio mensal processado por beneficiário de subsídio social de desemprego subsequente, 2020, 1º trim.-4º trim.</t>
  </si>
  <si>
    <t>Evolução do valor médio mensal processado por beneficiário de subsídio social de desemprego subsequente, 2020</t>
  </si>
  <si>
    <t>Número de beneficiários de prolongamento do subsídio social de desemprego, género, 2020 (%)</t>
  </si>
  <si>
    <t>Evolução do número de beneficiários de prolongamento do subsídio social de desemprego, género, 2020</t>
  </si>
  <si>
    <t>Evolução do número de beneficiários de prolongamento do subsídio social de desemprego, género, 2020, 1º trim.-4º trim. (%)</t>
  </si>
  <si>
    <t>Número de beneficiários de prolongamento do subsídio social de desemprego, idade, 2020</t>
  </si>
  <si>
    <t>Número de beneficiários de prolongamento do subsídio social de desemprego, idade, 2020 (%)</t>
  </si>
  <si>
    <t>Evolução do número de beneficiários de prolongamento do subsídio social de desemprego, idade, 2020</t>
  </si>
  <si>
    <t xml:space="preserve"> Valor médio mensal processado por beneficiário de prolongamento do subsídio social de desemprego, 2020</t>
  </si>
</sst>
</file>

<file path=xl/styles.xml><?xml version="1.0" encoding="utf-8"?>
<styleSheet xmlns="http://schemas.openxmlformats.org/spreadsheetml/2006/main">
  <numFmts count="10">
    <numFmt numFmtId="176" formatCode="_ * #,##0.00_ ;_ * \-#,##0.00_ ;_ * &quot;-&quot;??_ ;_ @_ "/>
    <numFmt numFmtId="177" formatCode="_ * #,##0_ ;_ * \-#,##0_ ;_ * &quot;-&quot;_ ;_ @_ "/>
    <numFmt numFmtId="42" formatCode="_(&quot;$&quot;* #,##0_);_(&quot;$&quot;* \(#,##0\);_(&quot;$&quot;* &quot;-&quot;_);_(@_)"/>
    <numFmt numFmtId="178" formatCode="_-* #,##0.00\ &quot;€&quot;_-;\-* #,##0.00\ &quot;€&quot;_-;_-* &quot;-&quot;??\ &quot;€&quot;_-;_-@_-"/>
    <numFmt numFmtId="179" formatCode="_-* #,##0.00\ _€_-;\-* #,##0.00\ _€_-;_-* &quot;-&quot;??\ _€_-;_-@_-"/>
    <numFmt numFmtId="43" formatCode="_(* #,##0.00_);_(* \(#,##0.00\);_(* &quot;-&quot;??_);_(@_)"/>
    <numFmt numFmtId="180" formatCode="#,##0.00\ &quot;€&quot;"/>
    <numFmt numFmtId="181" formatCode="0.0%"/>
    <numFmt numFmtId="182" formatCode="#,##0;\(#,##0\)"/>
    <numFmt numFmtId="183" formatCode="#,##0.0"/>
  </numFmts>
  <fonts count="81">
    <font>
      <sz val="11"/>
      <color theme="1"/>
      <name val="Calibri"/>
      <charset val="134"/>
      <scheme val="minor"/>
    </font>
    <font>
      <sz val="6"/>
      <color indexed="8"/>
      <name val="Arial"/>
      <charset val="134"/>
    </font>
    <font>
      <sz val="10"/>
      <name val="Arial"/>
      <charset val="134"/>
    </font>
    <font>
      <b/>
      <sz val="9"/>
      <color theme="3"/>
      <name val="Arial"/>
      <charset val="134"/>
    </font>
    <font>
      <b/>
      <u/>
      <sz val="9"/>
      <color theme="3"/>
      <name val="Arial"/>
      <charset val="134"/>
    </font>
    <font>
      <b/>
      <sz val="8"/>
      <color theme="4" tint="0.399975585192419"/>
      <name val="Arial"/>
      <charset val="134"/>
    </font>
    <font>
      <b/>
      <sz val="9"/>
      <color theme="0"/>
      <name val="Arial"/>
      <charset val="134"/>
    </font>
    <font>
      <sz val="12"/>
      <color indexed="8"/>
      <name val="Arial"/>
      <charset val="134"/>
    </font>
    <font>
      <b/>
      <sz val="8"/>
      <color indexed="8"/>
      <name val="Arial"/>
      <charset val="134"/>
    </font>
    <font>
      <sz val="9"/>
      <color theme="4"/>
      <name val="Arial"/>
      <charset val="134"/>
    </font>
    <font>
      <b/>
      <sz val="9"/>
      <color theme="4"/>
      <name val="Arial"/>
      <charset val="134"/>
    </font>
    <font>
      <b/>
      <sz val="8"/>
      <color theme="1"/>
      <name val="Arial"/>
      <charset val="134"/>
    </font>
    <font>
      <b/>
      <sz val="8"/>
      <name val="Arial"/>
      <charset val="134"/>
    </font>
    <font>
      <b/>
      <sz val="11"/>
      <color theme="1"/>
      <name val="Calibri"/>
      <charset val="134"/>
      <scheme val="minor"/>
    </font>
    <font>
      <b/>
      <sz val="9"/>
      <color theme="1"/>
      <name val="Arial"/>
      <charset val="134"/>
    </font>
    <font>
      <b/>
      <sz val="9"/>
      <color indexed="8"/>
      <name val="Arial"/>
      <charset val="134"/>
    </font>
    <font>
      <sz val="8"/>
      <color indexed="8"/>
      <name val="Arial"/>
      <charset val="134"/>
    </font>
    <font>
      <sz val="9"/>
      <color indexed="8"/>
      <name val="Arial"/>
      <charset val="134"/>
    </font>
    <font>
      <b/>
      <sz val="8"/>
      <color indexed="9"/>
      <name val="Arial"/>
      <charset val="134"/>
    </font>
    <font>
      <b/>
      <sz val="8"/>
      <color theme="0"/>
      <name val="Arial"/>
      <charset val="134"/>
    </font>
    <font>
      <sz val="8"/>
      <color theme="0"/>
      <name val="Arial"/>
      <charset val="134"/>
    </font>
    <font>
      <sz val="9"/>
      <color theme="0"/>
      <name val="Arial"/>
      <charset val="134"/>
    </font>
    <font>
      <b/>
      <sz val="10"/>
      <color theme="0"/>
      <name val="Arial"/>
      <charset val="134"/>
    </font>
    <font>
      <b/>
      <sz val="10"/>
      <color rgb="FF000000"/>
      <name val="Arial"/>
      <charset val="134"/>
    </font>
    <font>
      <b/>
      <sz val="9"/>
      <color theme="4" tint="-0.249977111117893"/>
      <name val="Calibri"/>
      <charset val="134"/>
      <scheme val="minor"/>
    </font>
    <font>
      <sz val="8"/>
      <name val="Arial"/>
      <charset val="134"/>
    </font>
    <font>
      <sz val="6"/>
      <color theme="3"/>
      <name val="Arial"/>
      <charset val="134"/>
    </font>
    <font>
      <sz val="9"/>
      <color theme="4" tint="-0.249977111117893"/>
      <name val="Arial"/>
      <charset val="134"/>
    </font>
    <font>
      <b/>
      <sz val="9"/>
      <color theme="4" tint="-0.249977111117893"/>
      <name val="Arial"/>
      <charset val="134"/>
    </font>
    <font>
      <sz val="10"/>
      <color theme="1"/>
      <name val="Arial"/>
      <charset val="134"/>
    </font>
    <font>
      <b/>
      <sz val="8"/>
      <color theme="4" tint="-0.249977111117893"/>
      <name val="Arial"/>
      <charset val="134"/>
    </font>
    <font>
      <sz val="10"/>
      <color rgb="FF000000"/>
      <name val="Arial"/>
      <charset val="134"/>
    </font>
    <font>
      <sz val="10"/>
      <color theme="4"/>
      <name val="Arial"/>
      <charset val="134"/>
    </font>
    <font>
      <b/>
      <sz val="10"/>
      <color theme="4"/>
      <name val="Arial"/>
      <charset val="134"/>
    </font>
    <font>
      <sz val="9"/>
      <name val="Arial"/>
      <charset val="134"/>
    </font>
    <font>
      <b/>
      <sz val="10"/>
      <name val="Arial"/>
      <charset val="134"/>
    </font>
    <font>
      <b/>
      <sz val="10"/>
      <name val="Calibri"/>
      <charset val="134"/>
      <scheme val="minor"/>
    </font>
    <font>
      <b/>
      <sz val="9"/>
      <color theme="5"/>
      <name val="Arial"/>
      <charset val="134"/>
    </font>
    <font>
      <b/>
      <u/>
      <sz val="9"/>
      <color theme="4" tint="-0.249977111117893"/>
      <name val="Arial"/>
      <charset val="134"/>
    </font>
    <font>
      <u/>
      <sz val="9"/>
      <name val="Arial"/>
      <charset val="134"/>
    </font>
    <font>
      <b/>
      <sz val="9"/>
      <name val="Arial"/>
      <charset val="134"/>
    </font>
    <font>
      <u/>
      <sz val="11"/>
      <color theme="10"/>
      <name val="Calibri"/>
      <charset val="134"/>
      <scheme val="minor"/>
    </font>
    <font>
      <b/>
      <sz val="8"/>
      <color rgb="FFFF0000"/>
      <name val="Arial"/>
      <charset val="134"/>
    </font>
    <font>
      <sz val="9"/>
      <color rgb="FF4F81BD"/>
      <name val="Arial"/>
      <charset val="134"/>
    </font>
    <font>
      <b/>
      <u/>
      <sz val="9"/>
      <color theme="10"/>
      <name val="Arial"/>
      <charset val="134"/>
    </font>
    <font>
      <u/>
      <sz val="9"/>
      <color theme="10"/>
      <name val="Arial"/>
      <charset val="134"/>
    </font>
    <font>
      <b/>
      <sz val="9"/>
      <color rgb="FF4F81BD"/>
      <name val="Arial"/>
      <charset val="134"/>
    </font>
    <font>
      <sz val="11"/>
      <color theme="1"/>
      <name val="Arial"/>
      <charset val="134"/>
    </font>
    <font>
      <b/>
      <sz val="10"/>
      <color theme="5"/>
      <name val="Arial"/>
      <charset val="134"/>
    </font>
    <font>
      <b/>
      <u/>
      <sz val="10"/>
      <color theme="4" tint="-0.249977111117893"/>
      <name val="Arial"/>
      <charset val="134"/>
    </font>
    <font>
      <u/>
      <sz val="10"/>
      <color theme="10"/>
      <name val="Arial"/>
      <charset val="134"/>
    </font>
    <font>
      <sz val="9"/>
      <color theme="1"/>
      <name val="Arial"/>
      <charset val="134"/>
    </font>
    <font>
      <sz val="9"/>
      <color indexed="63"/>
      <name val="Arial"/>
      <charset val="134"/>
    </font>
    <font>
      <sz val="8"/>
      <color indexed="63"/>
      <name val="Arial"/>
      <charset val="134"/>
    </font>
    <font>
      <b/>
      <u/>
      <sz val="10"/>
      <color theme="3"/>
      <name val="Arial"/>
      <charset val="134"/>
    </font>
    <font>
      <u/>
      <sz val="11"/>
      <color rgb="FF800080"/>
      <name val="Calibri"/>
      <charset val="134"/>
      <scheme val="minor"/>
    </font>
    <font>
      <u/>
      <sz val="9"/>
      <color theme="4" tint="-0.249977111117893"/>
      <name val="Arial"/>
      <charset val="134"/>
    </font>
    <font>
      <u/>
      <sz val="9"/>
      <color theme="3"/>
      <name val="Arial"/>
      <charset val="134"/>
    </font>
    <font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0"/>
      <name val="MS Sans Serif"/>
      <charset val="134"/>
    </font>
    <font>
      <b/>
      <sz val="11"/>
      <color rgb="FFFFFFFF"/>
      <name val="Calibri"/>
      <charset val="0"/>
      <scheme val="minor"/>
    </font>
    <font>
      <b/>
      <sz val="8"/>
      <name val="Times New Roman"/>
      <charset val="134"/>
    </font>
    <font>
      <b/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0"/>
      <color theme="1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6500"/>
      <name val="Calibri"/>
      <charset val="0"/>
      <scheme val="minor"/>
    </font>
    <font>
      <sz val="8"/>
      <name val="Times New Roman"/>
      <charset val="134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trike/>
      <sz val="9"/>
      <color indexed="8"/>
      <name val="Arial"/>
      <charset val="134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</fills>
  <borders count="90">
    <border>
      <left/>
      <right/>
      <top/>
      <bottom/>
      <diagonal/>
    </border>
    <border>
      <left style="dashed">
        <color theme="3"/>
      </left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theme="3"/>
      </left>
      <right style="dashed">
        <color theme="3"/>
      </right>
      <top/>
      <bottom style="dashed">
        <color theme="3"/>
      </bottom>
      <diagonal/>
    </border>
    <border>
      <left style="dashed">
        <color theme="4" tint="-0.249946592608417"/>
      </left>
      <right style="dashed">
        <color theme="4" tint="-0.249946592608417"/>
      </right>
      <top style="dashed">
        <color theme="4" tint="-0.249946592608417"/>
      </top>
      <bottom/>
      <diagonal/>
    </border>
    <border>
      <left/>
      <right style="dashed">
        <color theme="3"/>
      </right>
      <top/>
      <bottom/>
      <diagonal/>
    </border>
    <border>
      <left style="dashed">
        <color theme="4" tint="-0.249946592608417"/>
      </left>
      <right style="dashed">
        <color theme="4" tint="-0.249946592608417"/>
      </right>
      <top/>
      <bottom/>
      <diagonal/>
    </border>
    <border>
      <left style="dashed">
        <color theme="4" tint="-0.249946592608417"/>
      </left>
      <right style="dashed">
        <color theme="4" tint="-0.249946592608417"/>
      </right>
      <top/>
      <bottom style="dashed">
        <color theme="4" tint="-0.249946592608417"/>
      </bottom>
      <diagonal/>
    </border>
    <border>
      <left/>
      <right/>
      <top style="dashed">
        <color theme="3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 style="dashed">
        <color theme="3"/>
      </top>
      <bottom/>
      <diagonal/>
    </border>
    <border>
      <left/>
      <right style="dashed">
        <color theme="3"/>
      </right>
      <top/>
      <bottom style="dashed">
        <color theme="3"/>
      </bottom>
      <diagonal/>
    </border>
    <border>
      <left/>
      <right style="dashed">
        <color theme="4" tint="-0.499984740745262"/>
      </right>
      <top/>
      <bottom/>
      <diagonal/>
    </border>
    <border>
      <left style="dashed">
        <color theme="4" tint="-0.499984740745262"/>
      </left>
      <right/>
      <top/>
      <bottom/>
      <diagonal/>
    </border>
    <border>
      <left style="dashed">
        <color theme="4" tint="-0.499984740745262"/>
      </left>
      <right/>
      <top style="dashed">
        <color theme="4" tint="-0.499984740745262"/>
      </top>
      <bottom/>
      <diagonal/>
    </border>
    <border>
      <left/>
      <right/>
      <top style="dashed">
        <color theme="4" tint="-0.499984740745262"/>
      </top>
      <bottom/>
      <diagonal/>
    </border>
    <border>
      <left style="dashed">
        <color theme="4" tint="-0.499984740745262"/>
      </left>
      <right/>
      <top/>
      <bottom style="dashed">
        <color theme="4" tint="-0.499984740745262"/>
      </bottom>
      <diagonal/>
    </border>
    <border>
      <left/>
      <right/>
      <top/>
      <bottom style="dashed">
        <color theme="4" tint="-0.499984740745262"/>
      </bottom>
      <diagonal/>
    </border>
    <border>
      <left/>
      <right style="dashed">
        <color theme="4" tint="-0.499984740745262"/>
      </right>
      <top style="dashed">
        <color theme="4" tint="-0.499984740745262"/>
      </top>
      <bottom/>
      <diagonal/>
    </border>
    <border>
      <left/>
      <right style="dashed">
        <color theme="4" tint="-0.499984740745262"/>
      </right>
      <top/>
      <bottom style="dashed">
        <color theme="4" tint="-0.499984740745262"/>
      </bottom>
      <diagonal/>
    </border>
    <border>
      <left style="dashed">
        <color theme="4" tint="-0.499984740745262"/>
      </left>
      <right style="dashed">
        <color theme="3"/>
      </right>
      <top/>
      <bottom/>
      <diagonal/>
    </border>
    <border>
      <left/>
      <right style="dashed">
        <color theme="4" tint="-0.499984740745262"/>
      </right>
      <top style="dashed">
        <color theme="3"/>
      </top>
      <bottom/>
      <diagonal/>
    </border>
    <border>
      <left style="dashed">
        <color theme="4" tint="-0.249946592608417"/>
      </left>
      <right/>
      <top style="dashed">
        <color theme="4" tint="-0.249946592608417"/>
      </top>
      <bottom/>
      <diagonal/>
    </border>
    <border>
      <left/>
      <right/>
      <top style="dashed">
        <color theme="4" tint="-0.249946592608417"/>
      </top>
      <bottom/>
      <diagonal/>
    </border>
    <border>
      <left style="dashed">
        <color theme="4" tint="-0.249946592608417"/>
      </left>
      <right/>
      <top/>
      <bottom/>
      <diagonal/>
    </border>
    <border>
      <left style="dashed">
        <color theme="4" tint="-0.249946592608417"/>
      </left>
      <right/>
      <top/>
      <bottom style="dashed">
        <color theme="4" tint="-0.249946592608417"/>
      </bottom>
      <diagonal/>
    </border>
    <border>
      <left/>
      <right/>
      <top/>
      <bottom style="dashed">
        <color theme="4" tint="-0.249946592608417"/>
      </bottom>
      <diagonal/>
    </border>
    <border>
      <left/>
      <right style="dashed">
        <color theme="4" tint="-0.249946592608417"/>
      </right>
      <top style="dashed">
        <color theme="4" tint="-0.249946592608417"/>
      </top>
      <bottom/>
      <diagonal/>
    </border>
    <border>
      <left/>
      <right style="dashed">
        <color theme="4" tint="-0.249946592608417"/>
      </right>
      <top/>
      <bottom/>
      <diagonal/>
    </border>
    <border>
      <left/>
      <right style="dashed">
        <color theme="4" tint="-0.249946592608417"/>
      </right>
      <top/>
      <bottom style="dashed">
        <color theme="4" tint="-0.249946592608417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ashed">
        <color theme="3" tint="-0.249977111117893"/>
      </left>
      <right/>
      <top style="dashed">
        <color theme="3" tint="-0.249977111117893"/>
      </top>
      <bottom/>
      <diagonal/>
    </border>
    <border>
      <left/>
      <right style="dashed">
        <color theme="3" tint="-0.249977111117893"/>
      </right>
      <top style="dashed">
        <color theme="3" tint="-0.249977111117893"/>
      </top>
      <bottom/>
      <diagonal/>
    </border>
    <border>
      <left style="dashed">
        <color theme="3" tint="-0.249977111117893"/>
      </left>
      <right/>
      <top/>
      <bottom/>
      <diagonal/>
    </border>
    <border>
      <left/>
      <right style="dashed">
        <color theme="3" tint="-0.249977111117893"/>
      </right>
      <top/>
      <bottom/>
      <diagonal/>
    </border>
    <border>
      <left style="dashed">
        <color theme="3"/>
      </left>
      <right/>
      <top/>
      <bottom style="dashed">
        <color theme="3" tint="-0.249977111117893"/>
      </bottom>
      <diagonal/>
    </border>
    <border>
      <left/>
      <right style="dashed">
        <color theme="3"/>
      </right>
      <top/>
      <bottom style="dashed">
        <color theme="3" tint="-0.249977111117893"/>
      </bottom>
      <diagonal/>
    </border>
    <border>
      <left style="dashed">
        <color theme="3" tint="-0.249977111117893"/>
      </left>
      <right/>
      <top/>
      <bottom style="dashed">
        <color theme="3" tint="-0.249977111117893"/>
      </bottom>
      <diagonal/>
    </border>
    <border>
      <left/>
      <right style="dashed">
        <color theme="3" tint="-0.249977111117893"/>
      </right>
      <top/>
      <bottom style="dashed">
        <color theme="3" tint="-0.249977111117893"/>
      </bottom>
      <diagonal/>
    </border>
    <border>
      <left style="dashed">
        <color theme="3"/>
      </left>
      <right/>
      <top style="dashed">
        <color theme="3" tint="-0.249977111117893"/>
      </top>
      <bottom/>
      <diagonal/>
    </border>
    <border>
      <left/>
      <right style="dashed">
        <color theme="3"/>
      </right>
      <top style="dashed">
        <color theme="3" tint="-0.249977111117893"/>
      </top>
      <bottom/>
      <diagonal/>
    </border>
    <border>
      <left style="dashed">
        <color auto="1"/>
      </left>
      <right style="dashed">
        <color theme="4" tint="-0.499984740745262"/>
      </right>
      <top/>
      <bottom/>
      <diagonal/>
    </border>
    <border>
      <left/>
      <right style="dashed">
        <color theme="3" tint="-0.249977111117893"/>
      </right>
      <top style="dashed">
        <color theme="3"/>
      </top>
      <bottom/>
      <diagonal/>
    </border>
    <border>
      <left/>
      <right style="dashed">
        <color theme="3" tint="-0.249977111117893"/>
      </right>
      <top/>
      <bottom style="dashed">
        <color theme="3"/>
      </bottom>
      <diagonal/>
    </border>
    <border>
      <left style="dashed">
        <color theme="3" tint="-0.249977111117893"/>
      </left>
      <right/>
      <top style="dashed">
        <color theme="3"/>
      </top>
      <bottom/>
      <diagonal/>
    </border>
    <border>
      <left style="dashed">
        <color theme="3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 style="dashed">
        <color theme="3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theme="3"/>
      </right>
      <top/>
      <bottom style="dashed">
        <color auto="1"/>
      </bottom>
      <diagonal/>
    </border>
    <border>
      <left/>
      <right style="dashed">
        <color theme="3"/>
      </right>
      <top style="dashed">
        <color auto="1"/>
      </top>
      <bottom/>
      <diagonal/>
    </border>
    <border>
      <left style="dashed">
        <color theme="3" tint="-0.249977111117893"/>
      </left>
      <right/>
      <top/>
      <bottom style="dashed">
        <color theme="3" tint="-0.249946592608417"/>
      </bottom>
      <diagonal/>
    </border>
    <border>
      <left/>
      <right style="dashed">
        <color theme="3" tint="-0.249977111117893"/>
      </right>
      <top/>
      <bottom style="dashed">
        <color theme="3" tint="-0.249946592608417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 style="dashed">
        <color auto="1"/>
      </left>
      <right/>
      <top/>
      <bottom style="dashed">
        <color theme="3" tint="-0.249977111117893"/>
      </bottom>
      <diagonal/>
    </border>
    <border>
      <left/>
      <right/>
      <top/>
      <bottom style="dashed">
        <color theme="3" tint="-0.249977111117893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/>
      <bottom style="dashed">
        <color theme="3" tint="-0.249977111117893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theme="4" tint="-0.499984740745262"/>
      </left>
      <right/>
      <top style="dashed">
        <color auto="1"/>
      </top>
      <bottom/>
      <diagonal/>
    </border>
    <border>
      <left style="dashed">
        <color theme="4" tint="-0.499984740745262"/>
      </left>
      <right/>
      <top/>
      <bottom style="dashed">
        <color theme="3" tint="-0.249977111117893"/>
      </bottom>
      <diagonal/>
    </border>
    <border>
      <left/>
      <right style="dashed">
        <color theme="4" tint="-0.499984740745262"/>
      </right>
      <top style="dashed">
        <color auto="1"/>
      </top>
      <bottom/>
      <diagonal/>
    </border>
    <border>
      <left/>
      <right style="dashed">
        <color theme="4" tint="-0.499984740745262"/>
      </right>
      <top/>
      <bottom style="dashed">
        <color theme="3" tint="-0.249977111117893"/>
      </bottom>
      <diagonal/>
    </border>
    <border>
      <left style="dashed">
        <color theme="3"/>
      </left>
      <right/>
      <top/>
      <bottom style="dashed">
        <color theme="3" tint="-0.249946592608417"/>
      </bottom>
      <diagonal/>
    </border>
    <border>
      <left/>
      <right style="dashed">
        <color theme="3"/>
      </right>
      <top/>
      <bottom style="dashed">
        <color theme="3" tint="-0.249946592608417"/>
      </bottom>
      <diagonal/>
    </border>
    <border>
      <left style="dashed">
        <color rgb="FF1F497D"/>
      </left>
      <right/>
      <top style="dashed">
        <color rgb="FF1F497D"/>
      </top>
      <bottom/>
      <diagonal/>
    </border>
    <border>
      <left/>
      <right/>
      <top style="dashed">
        <color rgb="FF1F497D"/>
      </top>
      <bottom/>
      <diagonal/>
    </border>
    <border>
      <left style="dashed">
        <color rgb="FF1F497D"/>
      </left>
      <right/>
      <top/>
      <bottom/>
      <diagonal/>
    </border>
    <border>
      <left style="dashed">
        <color rgb="FF1F497D"/>
      </left>
      <right/>
      <top/>
      <bottom style="dashed">
        <color rgb="FF1F497D"/>
      </bottom>
      <diagonal/>
    </border>
    <border>
      <left/>
      <right/>
      <top/>
      <bottom style="dashed">
        <color rgb="FF1F497D"/>
      </bottom>
      <diagonal/>
    </border>
    <border>
      <left/>
      <right style="dashed">
        <color rgb="FF1F497D"/>
      </right>
      <top style="dashed">
        <color rgb="FF1F497D"/>
      </top>
      <bottom/>
      <diagonal/>
    </border>
    <border>
      <left/>
      <right style="dashed">
        <color rgb="FF1F497D"/>
      </right>
      <top/>
      <bottom/>
      <diagonal/>
    </border>
    <border>
      <left/>
      <right style="dashed">
        <color rgb="FF1F497D"/>
      </right>
      <top/>
      <bottom style="dashed">
        <color rgb="FF1F497D"/>
      </bottom>
      <diagonal/>
    </border>
    <border>
      <left style="dashed">
        <color rgb="FF1F497D"/>
      </left>
      <right/>
      <top/>
      <bottom style="dashed">
        <color theme="4" tint="-0.249946592608417"/>
      </bottom>
      <diagonal/>
    </border>
    <border>
      <left/>
      <right style="dashed">
        <color rgb="FF1F497D"/>
      </right>
      <top/>
      <bottom style="dashed">
        <color theme="4" tint="-0.249946592608417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0">
    <xf numFmtId="0" fontId="0" fillId="0" borderId="0"/>
    <xf numFmtId="0" fontId="60" fillId="0" borderId="0"/>
    <xf numFmtId="0" fontId="61" fillId="19" borderId="81" applyNumberFormat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177" fontId="65" fillId="0" borderId="0" applyFont="0" applyFill="0" applyBorder="0" applyAlignment="0" applyProtection="0">
      <alignment vertical="center"/>
    </xf>
    <xf numFmtId="0" fontId="62" fillId="0" borderId="82" applyNumberFormat="0" applyBorder="0" applyProtection="0">
      <alignment horizontal="center"/>
    </xf>
    <xf numFmtId="176" fontId="65" fillId="0" borderId="0" applyFont="0" applyFill="0" applyBorder="0" applyAlignment="0" applyProtection="0">
      <alignment vertical="center"/>
    </xf>
    <xf numFmtId="0" fontId="2" fillId="0" borderId="0"/>
    <xf numFmtId="42" fontId="65" fillId="0" borderId="0" applyFont="0" applyFill="0" applyBorder="0" applyAlignment="0" applyProtection="0">
      <alignment vertical="center"/>
    </xf>
    <xf numFmtId="0" fontId="65" fillId="26" borderId="85" applyNumberFormat="0" applyFont="0" applyAlignment="0" applyProtection="0">
      <alignment vertical="center"/>
    </xf>
    <xf numFmtId="0" fontId="41" fillId="0" borderId="0" applyNumberFormat="0" applyFill="0" applyBorder="0" applyAlignment="0" applyProtection="0"/>
    <xf numFmtId="0" fontId="2" fillId="0" borderId="0"/>
    <xf numFmtId="178" fontId="0" fillId="0" borderId="0" applyFont="0" applyFill="0" applyBorder="0" applyAlignment="0" applyProtection="0"/>
    <xf numFmtId="0" fontId="69" fillId="0" borderId="0" applyFill="0" applyBorder="0" applyProtection="0"/>
    <xf numFmtId="0" fontId="70" fillId="0" borderId="0" applyNumberFormat="0" applyFill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2" fillId="0" borderId="0"/>
    <xf numFmtId="0" fontId="2" fillId="0" borderId="0"/>
    <xf numFmtId="0" fontId="71" fillId="0" borderId="0" applyNumberFormat="0" applyFill="0" applyBorder="0" applyAlignment="0" applyProtection="0">
      <alignment vertical="center"/>
    </xf>
    <xf numFmtId="0" fontId="69" fillId="0" borderId="0" applyFill="0" applyBorder="0" applyProtection="0"/>
    <xf numFmtId="0" fontId="73" fillId="0" borderId="0" applyNumberFormat="0" applyFill="0" applyBorder="0" applyAlignment="0" applyProtection="0">
      <alignment vertical="center"/>
    </xf>
    <xf numFmtId="0" fontId="2" fillId="0" borderId="0"/>
    <xf numFmtId="0" fontId="74" fillId="0" borderId="0" applyNumberFormat="0" applyFill="0" applyBorder="0" applyAlignment="0" applyProtection="0">
      <alignment vertical="center"/>
    </xf>
    <xf numFmtId="0" fontId="75" fillId="0" borderId="87" applyNumberFormat="0" applyFill="0" applyAlignment="0" applyProtection="0">
      <alignment vertical="center"/>
    </xf>
    <xf numFmtId="0" fontId="76" fillId="0" borderId="87" applyNumberFormat="0" applyFill="0" applyAlignment="0" applyProtection="0">
      <alignment vertical="center"/>
    </xf>
    <xf numFmtId="0" fontId="59" fillId="0" borderId="88" applyNumberFormat="0" applyFill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77" fillId="36" borderId="0" applyNumberFormat="0" applyBorder="0" applyAlignment="0" applyProtection="0">
      <alignment vertical="center"/>
    </xf>
    <xf numFmtId="0" fontId="67" fillId="22" borderId="84" applyNumberFormat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78" fillId="21" borderId="89" applyNumberFormat="0" applyAlignment="0" applyProtection="0">
      <alignment vertical="center"/>
    </xf>
    <xf numFmtId="0" fontId="66" fillId="21" borderId="84" applyNumberFormat="0" applyAlignment="0" applyProtection="0">
      <alignment vertical="center"/>
    </xf>
    <xf numFmtId="0" fontId="72" fillId="0" borderId="86" applyNumberFormat="0" applyFill="0" applyAlignment="0" applyProtection="0">
      <alignment vertical="center"/>
    </xf>
    <xf numFmtId="0" fontId="63" fillId="0" borderId="83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9" fillId="41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2" fillId="0" borderId="0"/>
    <xf numFmtId="0" fontId="64" fillId="43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2" fillId="0" borderId="0"/>
    <xf numFmtId="0" fontId="64" fillId="31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179" fontId="2" fillId="0" borderId="0" applyFont="0" applyFill="0" applyBorder="0" applyAlignment="0" applyProtection="0"/>
    <xf numFmtId="0" fontId="58" fillId="46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58" fillId="37" borderId="0" applyNumberFormat="0" applyBorder="0" applyAlignment="0" applyProtection="0">
      <alignment vertical="center"/>
    </xf>
    <xf numFmtId="0" fontId="62" fillId="0" borderId="82" applyNumberFormat="0" applyBorder="0" applyProtection="0">
      <alignment horizontal="center"/>
    </xf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43" fontId="2" fillId="0" borderId="0" applyFont="0" applyFill="0" applyBorder="0" applyAlignment="0" applyProtection="0"/>
  </cellStyleXfs>
  <cellXfs count="597">
    <xf numFmtId="0" fontId="0" fillId="0" borderId="0" xfId="0"/>
    <xf numFmtId="0" fontId="1" fillId="2" borderId="0" xfId="65" applyFont="1" applyFill="1" applyAlignment="1">
      <alignment vertical="center"/>
    </xf>
    <xf numFmtId="0" fontId="2" fillId="0" borderId="0" xfId="65"/>
    <xf numFmtId="0" fontId="3" fillId="3" borderId="0" xfId="0" applyFont="1" applyFill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5" fillId="3" borderId="0" xfId="0" applyFont="1" applyFill="1"/>
    <xf numFmtId="0" fontId="1" fillId="2" borderId="0" xfId="0" applyFont="1" applyFill="1" applyAlignment="1">
      <alignment vertical="center"/>
    </xf>
    <xf numFmtId="0" fontId="6" fillId="4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3" fillId="5" borderId="0" xfId="0" applyFont="1" applyFill="1" applyBorder="1" applyAlignment="1">
      <alignment horizontal="center" vertical="center" wrapText="1"/>
    </xf>
    <xf numFmtId="0" fontId="8" fillId="6" borderId="0" xfId="67" applyNumberFormat="1" applyFont="1" applyFill="1" applyBorder="1" applyAlignment="1" applyProtection="1">
      <alignment horizontal="left" wrapText="1"/>
    </xf>
    <xf numFmtId="0" fontId="6" fillId="7" borderId="0" xfId="0" applyFont="1" applyFill="1" applyBorder="1" applyAlignment="1">
      <alignment horizontal="center" vertical="center"/>
    </xf>
    <xf numFmtId="0" fontId="3" fillId="8" borderId="0" xfId="0" applyFont="1" applyFill="1" applyBorder="1"/>
    <xf numFmtId="180" fontId="9" fillId="3" borderId="1" xfId="16" applyNumberFormat="1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 indent="1"/>
    </xf>
    <xf numFmtId="180" fontId="9" fillId="3" borderId="2" xfId="16" applyNumberFormat="1" applyFont="1" applyFill="1" applyBorder="1" applyAlignment="1">
      <alignment horizontal="center" vertical="center" wrapText="1"/>
    </xf>
    <xf numFmtId="180" fontId="10" fillId="3" borderId="3" xfId="16" applyNumberFormat="1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left" indent="2"/>
    </xf>
    <xf numFmtId="180" fontId="9" fillId="3" borderId="3" xfId="16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right"/>
    </xf>
    <xf numFmtId="0" fontId="12" fillId="0" borderId="0" xfId="65" applyFont="1" applyBorder="1" applyAlignment="1">
      <alignment horizontal="left"/>
    </xf>
    <xf numFmtId="0" fontId="13" fillId="0" borderId="0" xfId="0" applyFont="1"/>
    <xf numFmtId="0" fontId="14" fillId="3" borderId="0" xfId="0" applyFont="1" applyFill="1"/>
    <xf numFmtId="0" fontId="5" fillId="3" borderId="0" xfId="0" applyFont="1" applyFill="1" applyAlignment="1">
      <alignment vertical="center"/>
    </xf>
    <xf numFmtId="0" fontId="3" fillId="3" borderId="0" xfId="0" applyFont="1" applyFill="1" applyBorder="1" applyAlignment="1">
      <alignment vertical="center" wrapText="1"/>
    </xf>
    <xf numFmtId="0" fontId="15" fillId="6" borderId="0" xfId="67" applyNumberFormat="1" applyFont="1" applyFill="1" applyBorder="1" applyAlignment="1" applyProtection="1">
      <alignment horizontal="left" vertical="center" wrapText="1"/>
    </xf>
    <xf numFmtId="178" fontId="9" fillId="10" borderId="4" xfId="12" applyFont="1" applyFill="1" applyBorder="1" applyAlignment="1">
      <alignment horizontal="center" vertical="center" wrapText="1"/>
    </xf>
    <xf numFmtId="178" fontId="9" fillId="11" borderId="5" xfId="12" applyFont="1" applyFill="1" applyBorder="1" applyAlignment="1">
      <alignment horizontal="center" vertical="center" wrapText="1"/>
    </xf>
    <xf numFmtId="180" fontId="9" fillId="11" borderId="2" xfId="12" applyNumberFormat="1" applyFont="1" applyFill="1" applyBorder="1" applyAlignment="1">
      <alignment horizontal="center" vertical="center" wrapText="1"/>
    </xf>
    <xf numFmtId="178" fontId="9" fillId="10" borderId="6" xfId="12" applyFont="1" applyFill="1" applyBorder="1" applyAlignment="1">
      <alignment horizontal="center" vertical="center" wrapText="1"/>
    </xf>
    <xf numFmtId="178" fontId="9" fillId="11" borderId="0" xfId="12" applyFont="1" applyFill="1" applyBorder="1" applyAlignment="1">
      <alignment horizontal="center" vertical="center" wrapText="1"/>
    </xf>
    <xf numFmtId="180" fontId="9" fillId="11" borderId="0" xfId="12" applyNumberFormat="1" applyFont="1" applyFill="1" applyBorder="1" applyAlignment="1">
      <alignment horizontal="center" vertical="center" wrapText="1"/>
    </xf>
    <xf numFmtId="178" fontId="10" fillId="10" borderId="7" xfId="12" applyFont="1" applyFill="1" applyBorder="1" applyAlignment="1">
      <alignment horizontal="center" vertical="center" wrapText="1"/>
    </xf>
    <xf numFmtId="178" fontId="10" fillId="11" borderId="5" xfId="12" applyFont="1" applyFill="1" applyBorder="1" applyAlignment="1">
      <alignment horizontal="center" vertical="center" wrapText="1"/>
    </xf>
    <xf numFmtId="180" fontId="10" fillId="11" borderId="2" xfId="12" applyNumberFormat="1" applyFont="1" applyFill="1" applyBorder="1" applyAlignment="1">
      <alignment horizontal="center" vertical="center" wrapText="1"/>
    </xf>
    <xf numFmtId="178" fontId="9" fillId="10" borderId="7" xfId="12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right"/>
    </xf>
    <xf numFmtId="0" fontId="12" fillId="0" borderId="0" xfId="65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2" fillId="0" borderId="0" xfId="65" applyBorder="1"/>
    <xf numFmtId="0" fontId="16" fillId="3" borderId="0" xfId="0" applyFont="1" applyFill="1" applyAlignment="1">
      <alignment horizontal="center" vertical="center"/>
    </xf>
    <xf numFmtId="0" fontId="3" fillId="12" borderId="0" xfId="0" applyFont="1" applyFill="1" applyBorder="1" applyAlignment="1">
      <alignment vertical="center" wrapText="1"/>
    </xf>
    <xf numFmtId="0" fontId="17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6" fillId="7" borderId="0" xfId="0" applyFont="1" applyFill="1" applyBorder="1" applyAlignment="1">
      <alignment horizontal="center" vertical="center" wrapText="1"/>
    </xf>
    <xf numFmtId="9" fontId="9" fillId="3" borderId="9" xfId="16" applyFont="1" applyFill="1" applyBorder="1" applyAlignment="1">
      <alignment horizontal="center" vertical="center" wrapText="1"/>
    </xf>
    <xf numFmtId="9" fontId="9" fillId="3" borderId="8" xfId="16" applyFont="1" applyFill="1" applyBorder="1" applyAlignment="1">
      <alignment horizontal="center" vertical="center" wrapText="1"/>
    </xf>
    <xf numFmtId="9" fontId="9" fillId="3" borderId="10" xfId="16" applyFont="1" applyFill="1" applyBorder="1" applyAlignment="1">
      <alignment horizontal="center" vertical="center" wrapText="1"/>
    </xf>
    <xf numFmtId="9" fontId="9" fillId="3" borderId="0" xfId="16" applyFont="1" applyFill="1" applyBorder="1" applyAlignment="1">
      <alignment horizontal="center" vertical="center" wrapText="1"/>
    </xf>
    <xf numFmtId="9" fontId="10" fillId="3" borderId="11" xfId="16" applyFont="1" applyFill="1" applyBorder="1" applyAlignment="1">
      <alignment horizontal="center" vertical="center" wrapText="1"/>
    </xf>
    <xf numFmtId="9" fontId="10" fillId="3" borderId="12" xfId="16" applyFont="1" applyFill="1" applyBorder="1" applyAlignment="1">
      <alignment horizontal="center" vertical="center" wrapText="1"/>
    </xf>
    <xf numFmtId="9" fontId="9" fillId="3" borderId="11" xfId="16" applyFont="1" applyFill="1" applyBorder="1" applyAlignment="1">
      <alignment horizontal="center" vertical="center" wrapText="1"/>
    </xf>
    <xf numFmtId="9" fontId="9" fillId="3" borderId="12" xfId="16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/>
    </xf>
    <xf numFmtId="9" fontId="9" fillId="3" borderId="13" xfId="16" applyFont="1" applyFill="1" applyBorder="1" applyAlignment="1">
      <alignment horizontal="center" vertical="center" wrapText="1"/>
    </xf>
    <xf numFmtId="9" fontId="9" fillId="3" borderId="5" xfId="16" applyFont="1" applyFill="1" applyBorder="1" applyAlignment="1">
      <alignment horizontal="center" vertical="center" wrapText="1"/>
    </xf>
    <xf numFmtId="9" fontId="10" fillId="3" borderId="14" xfId="16" applyFont="1" applyFill="1" applyBorder="1" applyAlignment="1">
      <alignment horizontal="center" vertical="center" wrapText="1"/>
    </xf>
    <xf numFmtId="9" fontId="9" fillId="3" borderId="14" xfId="16" applyFont="1" applyFill="1" applyBorder="1" applyAlignment="1">
      <alignment horizontal="center" vertical="center" wrapText="1"/>
    </xf>
    <xf numFmtId="0" fontId="1" fillId="2" borderId="0" xfId="22" applyFont="1" applyFill="1" applyAlignment="1">
      <alignment vertical="center"/>
    </xf>
    <xf numFmtId="0" fontId="2" fillId="0" borderId="0" xfId="22"/>
    <xf numFmtId="0" fontId="4" fillId="3" borderId="0" xfId="0" applyFont="1" applyFill="1" applyBorder="1" applyAlignment="1">
      <alignment horizontal="left" vertical="center" wrapText="1"/>
    </xf>
    <xf numFmtId="3" fontId="9" fillId="3" borderId="9" xfId="16" applyNumberFormat="1" applyFont="1" applyFill="1" applyBorder="1" applyAlignment="1">
      <alignment horizontal="center" vertical="center" wrapText="1"/>
    </xf>
    <xf numFmtId="3" fontId="9" fillId="3" borderId="8" xfId="16" applyNumberFormat="1" applyFont="1" applyFill="1" applyBorder="1" applyAlignment="1">
      <alignment horizontal="center" vertical="center" wrapText="1"/>
    </xf>
    <xf numFmtId="3" fontId="9" fillId="3" borderId="10" xfId="16" applyNumberFormat="1" applyFont="1" applyFill="1" applyBorder="1" applyAlignment="1">
      <alignment horizontal="center" vertical="center" wrapText="1"/>
    </xf>
    <xf numFmtId="3" fontId="9" fillId="3" borderId="0" xfId="16" applyNumberFormat="1" applyFont="1" applyFill="1" applyBorder="1" applyAlignment="1">
      <alignment horizontal="center" vertical="center" wrapText="1"/>
    </xf>
    <xf numFmtId="3" fontId="10" fillId="3" borderId="11" xfId="16" applyNumberFormat="1" applyFont="1" applyFill="1" applyBorder="1" applyAlignment="1">
      <alignment horizontal="center" vertical="center" wrapText="1"/>
    </xf>
    <xf numFmtId="3" fontId="10" fillId="3" borderId="12" xfId="16" applyNumberFormat="1" applyFont="1" applyFill="1" applyBorder="1" applyAlignment="1">
      <alignment horizontal="center" vertical="center" wrapText="1"/>
    </xf>
    <xf numFmtId="3" fontId="9" fillId="3" borderId="11" xfId="16" applyNumberFormat="1" applyFont="1" applyFill="1" applyBorder="1" applyAlignment="1">
      <alignment horizontal="center" vertical="center" wrapText="1"/>
    </xf>
    <xf numFmtId="3" fontId="9" fillId="3" borderId="12" xfId="16" applyNumberFormat="1" applyFont="1" applyFill="1" applyBorder="1" applyAlignment="1">
      <alignment horizontal="center" vertical="center" wrapText="1"/>
    </xf>
    <xf numFmtId="3" fontId="9" fillId="3" borderId="13" xfId="16" applyNumberFormat="1" applyFont="1" applyFill="1" applyBorder="1" applyAlignment="1">
      <alignment horizontal="center" vertical="center" wrapText="1"/>
    </xf>
    <xf numFmtId="181" fontId="2" fillId="0" borderId="0" xfId="22" applyNumberFormat="1"/>
    <xf numFmtId="3" fontId="9" fillId="3" borderId="5" xfId="16" applyNumberFormat="1" applyFont="1" applyFill="1" applyBorder="1" applyAlignment="1">
      <alignment horizontal="center" vertical="center" wrapText="1"/>
    </xf>
    <xf numFmtId="3" fontId="10" fillId="3" borderId="14" xfId="16" applyNumberFormat="1" applyFont="1" applyFill="1" applyBorder="1" applyAlignment="1">
      <alignment horizontal="center" vertical="center" wrapText="1"/>
    </xf>
    <xf numFmtId="3" fontId="9" fillId="3" borderId="14" xfId="16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7" fillId="2" borderId="15" xfId="0" applyFont="1" applyFill="1" applyBorder="1" applyAlignment="1">
      <alignment vertical="center"/>
    </xf>
    <xf numFmtId="0" fontId="3" fillId="5" borderId="16" xfId="0" applyFont="1" applyFill="1" applyBorder="1" applyAlignment="1">
      <alignment horizontal="center" vertical="center" wrapText="1"/>
    </xf>
    <xf numFmtId="0" fontId="8" fillId="6" borderId="15" xfId="67" applyNumberFormat="1" applyFont="1" applyFill="1" applyBorder="1" applyAlignment="1" applyProtection="1">
      <alignment horizontal="left" wrapText="1"/>
    </xf>
    <xf numFmtId="9" fontId="9" fillId="3" borderId="9" xfId="16" applyFont="1" applyFill="1" applyBorder="1" applyAlignment="1" applyProtection="1">
      <alignment horizontal="center" vertical="center" wrapText="1"/>
    </xf>
    <xf numFmtId="9" fontId="9" fillId="3" borderId="8" xfId="16" applyFont="1" applyFill="1" applyBorder="1" applyAlignment="1" applyProtection="1">
      <alignment horizontal="center" vertical="center" wrapText="1"/>
    </xf>
    <xf numFmtId="9" fontId="9" fillId="3" borderId="10" xfId="16" applyFont="1" applyFill="1" applyBorder="1" applyAlignment="1" applyProtection="1">
      <alignment horizontal="center" vertical="center" wrapText="1"/>
    </xf>
    <xf numFmtId="9" fontId="9" fillId="3" borderId="0" xfId="16" applyFont="1" applyFill="1" applyBorder="1" applyAlignment="1" applyProtection="1">
      <alignment horizontal="center" vertical="center" wrapText="1"/>
    </xf>
    <xf numFmtId="0" fontId="10" fillId="9" borderId="15" xfId="0" applyFont="1" applyFill="1" applyBorder="1" applyAlignment="1">
      <alignment horizontal="left" indent="2"/>
    </xf>
    <xf numFmtId="9" fontId="9" fillId="3" borderId="17" xfId="16" applyFont="1" applyFill="1" applyBorder="1" applyAlignment="1" applyProtection="1">
      <alignment horizontal="center" vertical="center" wrapText="1"/>
    </xf>
    <xf numFmtId="9" fontId="9" fillId="3" borderId="18" xfId="16" applyFont="1" applyFill="1" applyBorder="1" applyAlignment="1" applyProtection="1">
      <alignment horizontal="center" vertical="center" wrapText="1"/>
    </xf>
    <xf numFmtId="9" fontId="9" fillId="3" borderId="16" xfId="16" applyFont="1" applyFill="1" applyBorder="1" applyAlignment="1" applyProtection="1">
      <alignment horizontal="center" vertical="center" wrapText="1"/>
    </xf>
    <xf numFmtId="9" fontId="9" fillId="3" borderId="19" xfId="16" applyFont="1" applyFill="1" applyBorder="1" applyAlignment="1" applyProtection="1">
      <alignment horizontal="center" vertical="center" wrapText="1"/>
    </xf>
    <xf numFmtId="9" fontId="9" fillId="3" borderId="20" xfId="16" applyFont="1" applyFill="1" applyBorder="1" applyAlignment="1" applyProtection="1">
      <alignment horizontal="center" vertical="center" wrapText="1"/>
    </xf>
    <xf numFmtId="0" fontId="6" fillId="3" borderId="0" xfId="0" applyFont="1" applyFill="1" applyBorder="1" applyAlignment="1">
      <alignment horizontal="center" vertical="center"/>
    </xf>
    <xf numFmtId="9" fontId="9" fillId="3" borderId="13" xfId="16" applyFont="1" applyFill="1" applyBorder="1" applyAlignment="1" applyProtection="1">
      <alignment horizontal="center" vertical="center" wrapText="1"/>
    </xf>
    <xf numFmtId="0" fontId="18" fillId="13" borderId="0" xfId="0" applyFont="1" applyFill="1" applyBorder="1" applyAlignment="1">
      <alignment horizontal="center" vertical="center"/>
    </xf>
    <xf numFmtId="9" fontId="9" fillId="3" borderId="5" xfId="16" applyFont="1" applyFill="1" applyBorder="1" applyAlignment="1" applyProtection="1">
      <alignment horizontal="center" vertical="center" wrapText="1"/>
    </xf>
    <xf numFmtId="3" fontId="8" fillId="13" borderId="0" xfId="0" applyNumberFormat="1" applyFont="1" applyFill="1" applyBorder="1" applyAlignment="1">
      <alignment horizontal="center" vertical="center"/>
    </xf>
    <xf numFmtId="9" fontId="9" fillId="3" borderId="21" xfId="16" applyFont="1" applyFill="1" applyBorder="1" applyAlignment="1" applyProtection="1">
      <alignment horizontal="center" vertical="center" wrapText="1"/>
    </xf>
    <xf numFmtId="3" fontId="16" fillId="13" borderId="0" xfId="0" applyNumberFormat="1" applyFont="1" applyFill="1" applyBorder="1" applyAlignment="1">
      <alignment horizontal="center" vertical="center"/>
    </xf>
    <xf numFmtId="9" fontId="9" fillId="3" borderId="15" xfId="16" applyFont="1" applyFill="1" applyBorder="1" applyAlignment="1" applyProtection="1">
      <alignment horizontal="center" vertical="center" wrapText="1"/>
    </xf>
    <xf numFmtId="9" fontId="9" fillId="3" borderId="22" xfId="16" applyFont="1" applyFill="1" applyBorder="1" applyAlignment="1" applyProtection="1">
      <alignment horizontal="center" vertical="center" wrapText="1"/>
    </xf>
    <xf numFmtId="3" fontId="16" fillId="13" borderId="5" xfId="0" applyNumberFormat="1" applyFont="1" applyFill="1" applyBorder="1" applyAlignment="1">
      <alignment horizontal="center" vertical="center"/>
    </xf>
    <xf numFmtId="0" fontId="19" fillId="13" borderId="0" xfId="0" applyFont="1" applyFill="1" applyBorder="1" applyAlignment="1">
      <alignment horizontal="center" vertical="center"/>
    </xf>
    <xf numFmtId="3" fontId="19" fillId="13" borderId="0" xfId="0" applyNumberFormat="1" applyFont="1" applyFill="1" applyBorder="1" applyAlignment="1">
      <alignment horizontal="center" vertical="center"/>
    </xf>
    <xf numFmtId="3" fontId="20" fillId="1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3" fontId="21" fillId="3" borderId="8" xfId="68" applyNumberFormat="1" applyFont="1" applyFill="1" applyBorder="1" applyAlignment="1" applyProtection="1">
      <alignment horizontal="center" vertical="center" wrapText="1"/>
    </xf>
    <xf numFmtId="0" fontId="20" fillId="13" borderId="16" xfId="0" applyFont="1" applyFill="1" applyBorder="1" applyAlignment="1">
      <alignment horizontal="center" vertical="center"/>
    </xf>
    <xf numFmtId="3" fontId="21" fillId="3" borderId="0" xfId="68" applyNumberFormat="1" applyFont="1" applyFill="1" applyBorder="1" applyAlignment="1" applyProtection="1">
      <alignment horizontal="center" vertical="center" wrapText="1"/>
    </xf>
    <xf numFmtId="3" fontId="21" fillId="3" borderId="12" xfId="68" applyNumberFormat="1" applyFont="1" applyFill="1" applyBorder="1" applyAlignment="1" applyProtection="1">
      <alignment horizontal="center" vertical="center" wrapText="1"/>
    </xf>
    <xf numFmtId="182" fontId="22" fillId="3" borderId="0" xfId="0" applyNumberFormat="1" applyFont="1" applyFill="1" applyBorder="1" applyAlignment="1">
      <alignment horizontal="right" vertical="center" wrapText="1"/>
    </xf>
    <xf numFmtId="0" fontId="19" fillId="13" borderId="16" xfId="0" applyFont="1" applyFill="1" applyBorder="1" applyAlignment="1">
      <alignment horizontal="center" vertical="center"/>
    </xf>
    <xf numFmtId="3" fontId="21" fillId="3" borderId="20" xfId="68" applyNumberFormat="1" applyFont="1" applyFill="1" applyBorder="1" applyAlignment="1" applyProtection="1">
      <alignment horizontal="center" vertical="center" wrapText="1"/>
    </xf>
    <xf numFmtId="0" fontId="20" fillId="13" borderId="23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/>
    </xf>
    <xf numFmtId="3" fontId="9" fillId="3" borderId="24" xfId="68" applyNumberFormat="1" applyFont="1" applyFill="1" applyBorder="1" applyAlignment="1" applyProtection="1">
      <alignment horizontal="center" vertical="center" wrapText="1"/>
    </xf>
    <xf numFmtId="0" fontId="2" fillId="0" borderId="16" xfId="65" applyBorder="1"/>
    <xf numFmtId="3" fontId="9" fillId="3" borderId="15" xfId="68" applyNumberFormat="1" applyFont="1" applyFill="1" applyBorder="1" applyAlignment="1" applyProtection="1">
      <alignment horizontal="center" vertical="center" wrapText="1"/>
    </xf>
    <xf numFmtId="182" fontId="23" fillId="14" borderId="15" xfId="0" applyNumberFormat="1" applyFont="1" applyFill="1" applyBorder="1" applyAlignment="1">
      <alignment horizontal="right" vertical="center" wrapText="1"/>
    </xf>
    <xf numFmtId="3" fontId="9" fillId="3" borderId="22" xfId="68" applyNumberFormat="1" applyFont="1" applyFill="1" applyBorder="1" applyAlignment="1" applyProtection="1">
      <alignment horizontal="center" vertical="center" wrapText="1"/>
    </xf>
    <xf numFmtId="182" fontId="9" fillId="15" borderId="25" xfId="0" applyNumberFormat="1" applyFont="1" applyFill="1" applyBorder="1" applyAlignment="1">
      <alignment horizontal="center" vertical="center" wrapText="1"/>
    </xf>
    <xf numFmtId="182" fontId="9" fillId="15" borderId="26" xfId="0" applyNumberFormat="1" applyFont="1" applyFill="1" applyBorder="1" applyAlignment="1">
      <alignment horizontal="center" vertical="center" wrapText="1"/>
    </xf>
    <xf numFmtId="182" fontId="9" fillId="15" borderId="27" xfId="0" applyNumberFormat="1" applyFont="1" applyFill="1" applyBorder="1" applyAlignment="1">
      <alignment horizontal="center" vertical="center" wrapText="1"/>
    </xf>
    <xf numFmtId="182" fontId="9" fillId="15" borderId="0" xfId="0" applyNumberFormat="1" applyFont="1" applyFill="1" applyBorder="1" applyAlignment="1">
      <alignment horizontal="center" vertical="center" wrapText="1"/>
    </xf>
    <xf numFmtId="182" fontId="10" fillId="15" borderId="28" xfId="0" applyNumberFormat="1" applyFont="1" applyFill="1" applyBorder="1" applyAlignment="1">
      <alignment horizontal="center" vertical="center" wrapText="1"/>
    </xf>
    <xf numFmtId="182" fontId="10" fillId="15" borderId="29" xfId="0" applyNumberFormat="1" applyFont="1" applyFill="1" applyBorder="1" applyAlignment="1">
      <alignment horizontal="center" vertical="center" wrapText="1"/>
    </xf>
    <xf numFmtId="182" fontId="9" fillId="15" borderId="28" xfId="0" applyNumberFormat="1" applyFont="1" applyFill="1" applyBorder="1" applyAlignment="1">
      <alignment horizontal="center" vertical="center" wrapText="1"/>
    </xf>
    <xf numFmtId="182" fontId="9" fillId="15" borderId="29" xfId="0" applyNumberFormat="1" applyFont="1" applyFill="1" applyBorder="1" applyAlignment="1">
      <alignment horizontal="center" vertical="center" wrapText="1"/>
    </xf>
    <xf numFmtId="0" fontId="24" fillId="0" borderId="0" xfId="0" applyFont="1"/>
    <xf numFmtId="182" fontId="9" fillId="15" borderId="30" xfId="0" applyNumberFormat="1" applyFont="1" applyFill="1" applyBorder="1" applyAlignment="1">
      <alignment horizontal="center" vertical="center" wrapText="1"/>
    </xf>
    <xf numFmtId="182" fontId="9" fillId="10" borderId="0" xfId="0" applyNumberFormat="1" applyFont="1" applyFill="1" applyBorder="1" applyAlignment="1">
      <alignment horizontal="center" vertical="center" wrapText="1"/>
    </xf>
    <xf numFmtId="182" fontId="9" fillId="15" borderId="31" xfId="0" applyNumberFormat="1" applyFont="1" applyFill="1" applyBorder="1" applyAlignment="1">
      <alignment horizontal="center" vertical="center" wrapText="1"/>
    </xf>
    <xf numFmtId="182" fontId="10" fillId="15" borderId="32" xfId="0" applyNumberFormat="1" applyFont="1" applyFill="1" applyBorder="1" applyAlignment="1">
      <alignment horizontal="center" vertical="center" wrapText="1"/>
    </xf>
    <xf numFmtId="182" fontId="10" fillId="10" borderId="0" xfId="0" applyNumberFormat="1" applyFont="1" applyFill="1" applyBorder="1" applyAlignment="1">
      <alignment horizontal="center" vertical="center" wrapText="1"/>
    </xf>
    <xf numFmtId="182" fontId="9" fillId="15" borderId="32" xfId="0" applyNumberFormat="1" applyFont="1" applyFill="1" applyBorder="1" applyAlignment="1">
      <alignment horizontal="center" vertical="center" wrapText="1"/>
    </xf>
    <xf numFmtId="0" fontId="6" fillId="13" borderId="0" xfId="0" applyFont="1" applyFill="1" applyBorder="1" applyAlignment="1">
      <alignment horizontal="center" vertical="center"/>
    </xf>
    <xf numFmtId="0" fontId="6" fillId="13" borderId="15" xfId="0" applyFont="1" applyFill="1" applyBorder="1" applyAlignment="1">
      <alignment horizontal="center" vertical="center"/>
    </xf>
    <xf numFmtId="3" fontId="6" fillId="13" borderId="15" xfId="0" applyNumberFormat="1" applyFont="1" applyFill="1" applyBorder="1" applyAlignment="1">
      <alignment horizontal="center" vertical="center"/>
    </xf>
    <xf numFmtId="3" fontId="21" fillId="13" borderId="15" xfId="0" applyNumberFormat="1" applyFont="1" applyFill="1" applyBorder="1" applyAlignment="1">
      <alignment horizontal="center" vertical="center"/>
    </xf>
    <xf numFmtId="3" fontId="21" fillId="13" borderId="0" xfId="0" applyNumberFormat="1" applyFont="1" applyFill="1" applyBorder="1" applyAlignment="1">
      <alignment horizontal="center" vertical="center"/>
    </xf>
    <xf numFmtId="3" fontId="21" fillId="13" borderId="5" xfId="0" applyNumberFormat="1" applyFont="1" applyFill="1" applyBorder="1" applyAlignment="1">
      <alignment horizontal="center" vertical="center"/>
    </xf>
    <xf numFmtId="0" fontId="25" fillId="0" borderId="0" xfId="65" applyFont="1" applyBorder="1" applyAlignment="1">
      <alignment horizontal="center"/>
    </xf>
    <xf numFmtId="0" fontId="21" fillId="13" borderId="0" xfId="0" applyFont="1" applyFill="1" applyAlignment="1">
      <alignment horizontal="center" vertical="center"/>
    </xf>
    <xf numFmtId="0" fontId="21" fillId="13" borderId="0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 wrapText="1"/>
    </xf>
    <xf numFmtId="0" fontId="20" fillId="13" borderId="0" xfId="0" applyFont="1" applyFill="1" applyAlignment="1">
      <alignment horizontal="center" vertical="center"/>
    </xf>
    <xf numFmtId="0" fontId="20" fillId="13" borderId="0" xfId="0" applyFont="1" applyFill="1" applyBorder="1" applyAlignment="1">
      <alignment horizontal="center" vertical="center"/>
    </xf>
    <xf numFmtId="0" fontId="0" fillId="3" borderId="0" xfId="0" applyFill="1"/>
    <xf numFmtId="0" fontId="26" fillId="2" borderId="0" xfId="65" applyFont="1" applyFill="1" applyAlignment="1">
      <alignment vertical="center"/>
    </xf>
    <xf numFmtId="0" fontId="8" fillId="6" borderId="0" xfId="67" applyNumberFormat="1" applyFont="1" applyFill="1" applyBorder="1" applyAlignment="1" applyProtection="1">
      <alignment horizontal="left" vertical="center" wrapText="1"/>
    </xf>
    <xf numFmtId="9" fontId="9" fillId="13" borderId="9" xfId="16" applyFont="1" applyFill="1" applyBorder="1" applyAlignment="1">
      <alignment horizontal="center" vertical="center"/>
    </xf>
    <xf numFmtId="9" fontId="9" fillId="13" borderId="8" xfId="16" applyFont="1" applyFill="1" applyBorder="1" applyAlignment="1">
      <alignment horizontal="center" vertical="center"/>
    </xf>
    <xf numFmtId="9" fontId="9" fillId="13" borderId="13" xfId="16" applyFont="1" applyFill="1" applyBorder="1" applyAlignment="1">
      <alignment horizontal="center" vertical="center"/>
    </xf>
    <xf numFmtId="9" fontId="9" fillId="13" borderId="10" xfId="16" applyFont="1" applyFill="1" applyBorder="1" applyAlignment="1">
      <alignment horizontal="center" vertical="center"/>
    </xf>
    <xf numFmtId="9" fontId="9" fillId="13" borderId="0" xfId="16" applyFont="1" applyFill="1" applyBorder="1" applyAlignment="1">
      <alignment horizontal="center" vertical="center"/>
    </xf>
    <xf numFmtId="9" fontId="9" fillId="13" borderId="5" xfId="16" applyFont="1" applyFill="1" applyBorder="1" applyAlignment="1">
      <alignment horizontal="center" vertical="center"/>
    </xf>
    <xf numFmtId="9" fontId="9" fillId="13" borderId="11" xfId="16" applyFont="1" applyFill="1" applyBorder="1" applyAlignment="1">
      <alignment horizontal="center" vertical="center"/>
    </xf>
    <xf numFmtId="9" fontId="9" fillId="13" borderId="12" xfId="16" applyFont="1" applyFill="1" applyBorder="1" applyAlignment="1">
      <alignment horizontal="center" vertical="center"/>
    </xf>
    <xf numFmtId="9" fontId="9" fillId="13" borderId="14" xfId="16" applyFont="1" applyFill="1" applyBorder="1" applyAlignment="1">
      <alignment horizontal="center" vertical="center"/>
    </xf>
    <xf numFmtId="0" fontId="11" fillId="3" borderId="0" xfId="0" applyFont="1" applyFill="1" applyBorder="1" applyAlignment="1"/>
    <xf numFmtId="0" fontId="11" fillId="0" borderId="0" xfId="0" applyFont="1" applyBorder="1" applyAlignment="1"/>
    <xf numFmtId="3" fontId="9" fillId="13" borderId="9" xfId="16" applyNumberFormat="1" applyFont="1" applyFill="1" applyBorder="1" applyAlignment="1">
      <alignment horizontal="center" vertical="center"/>
    </xf>
    <xf numFmtId="3" fontId="9" fillId="13" borderId="8" xfId="16" applyNumberFormat="1" applyFont="1" applyFill="1" applyBorder="1" applyAlignment="1">
      <alignment horizontal="center" vertical="center"/>
    </xf>
    <xf numFmtId="3" fontId="9" fillId="13" borderId="13" xfId="16" applyNumberFormat="1" applyFont="1" applyFill="1" applyBorder="1" applyAlignment="1">
      <alignment horizontal="center" vertical="center"/>
    </xf>
    <xf numFmtId="3" fontId="9" fillId="13" borderId="10" xfId="16" applyNumberFormat="1" applyFont="1" applyFill="1" applyBorder="1" applyAlignment="1">
      <alignment horizontal="center" vertical="center"/>
    </xf>
    <xf numFmtId="3" fontId="9" fillId="13" borderId="0" xfId="16" applyNumberFormat="1" applyFont="1" applyFill="1" applyBorder="1" applyAlignment="1">
      <alignment horizontal="center" vertical="center"/>
    </xf>
    <xf numFmtId="3" fontId="9" fillId="13" borderId="5" xfId="16" applyNumberFormat="1" applyFont="1" applyFill="1" applyBorder="1" applyAlignment="1">
      <alignment horizontal="center" vertical="center"/>
    </xf>
    <xf numFmtId="3" fontId="9" fillId="13" borderId="11" xfId="16" applyNumberFormat="1" applyFont="1" applyFill="1" applyBorder="1" applyAlignment="1">
      <alignment horizontal="center" vertical="center"/>
    </xf>
    <xf numFmtId="3" fontId="9" fillId="13" borderId="12" xfId="16" applyNumberFormat="1" applyFont="1" applyFill="1" applyBorder="1" applyAlignment="1">
      <alignment horizontal="center" vertical="center"/>
    </xf>
    <xf numFmtId="3" fontId="9" fillId="13" borderId="14" xfId="16" applyNumberFormat="1" applyFont="1" applyFill="1" applyBorder="1" applyAlignment="1">
      <alignment horizontal="center" vertical="center"/>
    </xf>
    <xf numFmtId="181" fontId="9" fillId="2" borderId="0" xfId="16" applyNumberFormat="1" applyFont="1" applyFill="1" applyBorder="1" applyAlignment="1">
      <alignment horizontal="center" vertical="center"/>
    </xf>
    <xf numFmtId="0" fontId="2" fillId="0" borderId="33" xfId="65" applyBorder="1"/>
    <xf numFmtId="0" fontId="1" fillId="2" borderId="0" xfId="65" applyFont="1" applyFill="1" applyBorder="1" applyAlignment="1">
      <alignment vertical="center"/>
    </xf>
    <xf numFmtId="0" fontId="0" fillId="3" borderId="0" xfId="0" applyFill="1" applyAlignment="1">
      <alignment vertical="center" wrapText="1"/>
    </xf>
    <xf numFmtId="0" fontId="6" fillId="3" borderId="0" xfId="0" applyFont="1" applyFill="1" applyBorder="1" applyAlignment="1">
      <alignment horizontal="center" vertical="center" wrapText="1"/>
    </xf>
    <xf numFmtId="3" fontId="9" fillId="3" borderId="0" xfId="0" applyNumberFormat="1" applyFont="1" applyFill="1" applyBorder="1" applyAlignment="1" applyProtection="1">
      <alignment horizontal="center" vertical="center" wrapText="1"/>
    </xf>
    <xf numFmtId="3" fontId="21" fillId="3" borderId="0" xfId="0" applyNumberFormat="1" applyFont="1" applyFill="1" applyBorder="1" applyAlignment="1" applyProtection="1">
      <alignment horizontal="center" vertical="center" wrapText="1"/>
    </xf>
    <xf numFmtId="9" fontId="9" fillId="3" borderId="11" xfId="16" applyFont="1" applyFill="1" applyBorder="1" applyAlignment="1" applyProtection="1">
      <alignment horizontal="center" vertical="center" wrapText="1"/>
    </xf>
    <xf numFmtId="9" fontId="9" fillId="3" borderId="14" xfId="16" applyFont="1" applyFill="1" applyBorder="1" applyAlignment="1" applyProtection="1">
      <alignment horizontal="center" vertical="center" wrapText="1"/>
    </xf>
    <xf numFmtId="3" fontId="10" fillId="3" borderId="0" xfId="0" applyNumberFormat="1" applyFont="1" applyFill="1" applyBorder="1" applyAlignment="1" applyProtection="1">
      <alignment horizontal="center" vertical="center" wrapText="1"/>
    </xf>
    <xf numFmtId="3" fontId="6" fillId="3" borderId="0" xfId="0" applyNumberFormat="1" applyFont="1" applyFill="1" applyBorder="1" applyAlignment="1" applyProtection="1">
      <alignment horizontal="center" vertical="center" wrapText="1"/>
    </xf>
    <xf numFmtId="3" fontId="8" fillId="2" borderId="0" xfId="65" applyNumberFormat="1" applyFont="1" applyFill="1" applyBorder="1" applyAlignment="1" applyProtection="1">
      <alignment horizontal="center" vertical="center"/>
    </xf>
    <xf numFmtId="3" fontId="19" fillId="13" borderId="0" xfId="65" applyNumberFormat="1" applyFont="1" applyFill="1" applyBorder="1" applyAlignment="1" applyProtection="1">
      <alignment horizontal="center" vertical="center"/>
    </xf>
    <xf numFmtId="0" fontId="0" fillId="0" borderId="0" xfId="0" applyBorder="1" applyAlignment="1"/>
    <xf numFmtId="3" fontId="21" fillId="3" borderId="0" xfId="0" applyNumberFormat="1" applyFont="1" applyFill="1" applyBorder="1" applyAlignment="1">
      <alignment horizontal="center" vertical="center" wrapText="1"/>
    </xf>
    <xf numFmtId="3" fontId="6" fillId="3" borderId="0" xfId="0" applyNumberFormat="1" applyFont="1" applyFill="1" applyBorder="1" applyAlignment="1">
      <alignment horizontal="center" vertical="center" wrapText="1"/>
    </xf>
    <xf numFmtId="181" fontId="1" fillId="2" borderId="0" xfId="16" applyNumberFormat="1" applyFont="1" applyFill="1" applyAlignment="1">
      <alignment vertical="center"/>
    </xf>
    <xf numFmtId="3" fontId="19" fillId="13" borderId="0" xfId="65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right"/>
    </xf>
    <xf numFmtId="0" fontId="4" fillId="3" borderId="0" xfId="0" applyFont="1" applyFill="1"/>
    <xf numFmtId="0" fontId="6" fillId="4" borderId="0" xfId="0" applyFont="1" applyFill="1" applyBorder="1" applyAlignment="1">
      <alignment horizontal="center" vertical="center"/>
    </xf>
    <xf numFmtId="182" fontId="27" fillId="10" borderId="25" xfId="0" applyNumberFormat="1" applyFont="1" applyFill="1" applyBorder="1" applyAlignment="1">
      <alignment horizontal="center" vertical="center" wrapText="1"/>
    </xf>
    <xf numFmtId="182" fontId="27" fillId="10" borderId="26" xfId="0" applyNumberFormat="1" applyFont="1" applyFill="1" applyBorder="1" applyAlignment="1">
      <alignment horizontal="center" vertical="center" wrapText="1"/>
    </xf>
    <xf numFmtId="182" fontId="27" fillId="10" borderId="30" xfId="0" applyNumberFormat="1" applyFont="1" applyFill="1" applyBorder="1" applyAlignment="1">
      <alignment horizontal="center" vertical="center" wrapText="1"/>
    </xf>
    <xf numFmtId="182" fontId="27" fillId="10" borderId="27" xfId="0" applyNumberFormat="1" applyFont="1" applyFill="1" applyBorder="1" applyAlignment="1">
      <alignment horizontal="center" vertical="center" wrapText="1"/>
    </xf>
    <xf numFmtId="182" fontId="27" fillId="10" borderId="0" xfId="0" applyNumberFormat="1" applyFont="1" applyFill="1" applyBorder="1" applyAlignment="1">
      <alignment horizontal="center" vertical="center" wrapText="1"/>
    </xf>
    <xf numFmtId="182" fontId="27" fillId="10" borderId="31" xfId="0" applyNumberFormat="1" applyFont="1" applyFill="1" applyBorder="1" applyAlignment="1">
      <alignment horizontal="center" vertical="center" wrapText="1"/>
    </xf>
    <xf numFmtId="182" fontId="28" fillId="10" borderId="28" xfId="0" applyNumberFormat="1" applyFont="1" applyFill="1" applyBorder="1" applyAlignment="1">
      <alignment horizontal="center" vertical="center" wrapText="1"/>
    </xf>
    <xf numFmtId="182" fontId="28" fillId="10" borderId="29" xfId="0" applyNumberFormat="1" applyFont="1" applyFill="1" applyBorder="1" applyAlignment="1">
      <alignment horizontal="center" vertical="center" wrapText="1"/>
    </xf>
    <xf numFmtId="182" fontId="28" fillId="10" borderId="32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left" indent="3"/>
    </xf>
    <xf numFmtId="3" fontId="9" fillId="2" borderId="0" xfId="65" applyNumberFormat="1" applyFont="1" applyFill="1" applyBorder="1" applyAlignment="1" applyProtection="1">
      <alignment horizontal="center" vertical="center"/>
    </xf>
    <xf numFmtId="182" fontId="27" fillId="10" borderId="28" xfId="0" applyNumberFormat="1" applyFont="1" applyFill="1" applyBorder="1" applyAlignment="1">
      <alignment horizontal="center" vertical="center" wrapText="1"/>
    </xf>
    <xf numFmtId="182" fontId="27" fillId="10" borderId="29" xfId="0" applyNumberFormat="1" applyFont="1" applyFill="1" applyBorder="1" applyAlignment="1">
      <alignment horizontal="center" vertical="center" wrapText="1"/>
    </xf>
    <xf numFmtId="182" fontId="27" fillId="10" borderId="32" xfId="0" applyNumberFormat="1" applyFont="1" applyFill="1" applyBorder="1" applyAlignment="1">
      <alignment horizontal="center" vertical="center" wrapText="1"/>
    </xf>
    <xf numFmtId="3" fontId="9" fillId="2" borderId="5" xfId="65" applyNumberFormat="1" applyFont="1" applyFill="1" applyBorder="1" applyAlignment="1" applyProtection="1">
      <alignment horizontal="center" vertical="center"/>
    </xf>
    <xf numFmtId="0" fontId="0" fillId="3" borderId="0" xfId="0" applyFill="1" applyBorder="1"/>
    <xf numFmtId="0" fontId="30" fillId="3" borderId="0" xfId="0" applyFont="1" applyFill="1" applyBorder="1" applyAlignment="1"/>
    <xf numFmtId="182" fontId="28" fillId="10" borderId="30" xfId="0" applyNumberFormat="1" applyFont="1" applyFill="1" applyBorder="1" applyAlignment="1">
      <alignment horizontal="center" vertical="center" wrapText="1"/>
    </xf>
    <xf numFmtId="182" fontId="31" fillId="10" borderId="0" xfId="0" applyNumberFormat="1" applyFont="1" applyFill="1" applyBorder="1" applyAlignment="1">
      <alignment horizontal="right" vertical="center" wrapText="1"/>
    </xf>
    <xf numFmtId="182" fontId="28" fillId="10" borderId="27" xfId="0" applyNumberFormat="1" applyFont="1" applyFill="1" applyBorder="1" applyAlignment="1">
      <alignment horizontal="center" vertical="center" wrapText="1"/>
    </xf>
    <xf numFmtId="182" fontId="28" fillId="10" borderId="31" xfId="0" applyNumberFormat="1" applyFont="1" applyFill="1" applyBorder="1" applyAlignment="1">
      <alignment horizontal="center" vertical="center" wrapText="1"/>
    </xf>
    <xf numFmtId="182" fontId="23" fillId="10" borderId="0" xfId="0" applyNumberFormat="1" applyFont="1" applyFill="1" applyBorder="1" applyAlignment="1">
      <alignment horizontal="right" vertical="center" wrapText="1"/>
    </xf>
    <xf numFmtId="3" fontId="10" fillId="2" borderId="0" xfId="65" applyNumberFormat="1" applyFont="1" applyFill="1" applyBorder="1" applyAlignment="1" applyProtection="1">
      <alignment horizontal="center" vertical="center"/>
    </xf>
    <xf numFmtId="3" fontId="10" fillId="2" borderId="5" xfId="65" applyNumberFormat="1" applyFont="1" applyFill="1" applyBorder="1" applyAlignment="1" applyProtection="1">
      <alignment horizontal="center" vertical="center"/>
    </xf>
    <xf numFmtId="181" fontId="9" fillId="3" borderId="9" xfId="16" applyNumberFormat="1" applyFont="1" applyFill="1" applyBorder="1" applyAlignment="1">
      <alignment horizontal="center" vertical="center" wrapText="1"/>
    </xf>
    <xf numFmtId="181" fontId="9" fillId="3" borderId="8" xfId="16" applyNumberFormat="1" applyFont="1" applyFill="1" applyBorder="1" applyAlignment="1">
      <alignment horizontal="center" vertical="center" wrapText="1"/>
    </xf>
    <xf numFmtId="181" fontId="9" fillId="3" borderId="10" xfId="16" applyNumberFormat="1" applyFont="1" applyFill="1" applyBorder="1" applyAlignment="1">
      <alignment horizontal="center" vertical="center" wrapText="1"/>
    </xf>
    <xf numFmtId="181" fontId="9" fillId="3" borderId="0" xfId="16" applyNumberFormat="1" applyFont="1" applyFill="1" applyBorder="1" applyAlignment="1">
      <alignment horizontal="center" vertical="center" wrapText="1"/>
    </xf>
    <xf numFmtId="181" fontId="10" fillId="3" borderId="11" xfId="16" applyNumberFormat="1" applyFont="1" applyFill="1" applyBorder="1" applyAlignment="1">
      <alignment horizontal="center" vertical="center" wrapText="1"/>
    </xf>
    <xf numFmtId="181" fontId="10" fillId="3" borderId="12" xfId="16" applyNumberFormat="1" applyFont="1" applyFill="1" applyBorder="1" applyAlignment="1">
      <alignment horizontal="center" vertical="center" wrapText="1"/>
    </xf>
    <xf numFmtId="181" fontId="9" fillId="3" borderId="11" xfId="16" applyNumberFormat="1" applyFont="1" applyFill="1" applyBorder="1" applyAlignment="1">
      <alignment horizontal="center" vertical="center" wrapText="1"/>
    </xf>
    <xf numFmtId="181" fontId="9" fillId="3" borderId="12" xfId="16" applyNumberFormat="1" applyFont="1" applyFill="1" applyBorder="1" applyAlignment="1">
      <alignment horizontal="center" vertical="center" wrapText="1"/>
    </xf>
    <xf numFmtId="181" fontId="9" fillId="0" borderId="13" xfId="16" applyNumberFormat="1" applyFont="1" applyBorder="1"/>
    <xf numFmtId="181" fontId="9" fillId="0" borderId="5" xfId="16" applyNumberFormat="1" applyFont="1" applyBorder="1"/>
    <xf numFmtId="181" fontId="10" fillId="0" borderId="14" xfId="16" applyNumberFormat="1" applyFont="1" applyBorder="1"/>
    <xf numFmtId="181" fontId="9" fillId="0" borderId="14" xfId="16" applyNumberFormat="1" applyFont="1" applyBorder="1"/>
    <xf numFmtId="181" fontId="2" fillId="0" borderId="0" xfId="65" applyNumberFormat="1"/>
    <xf numFmtId="0" fontId="3" fillId="8" borderId="15" xfId="0" applyFont="1" applyFill="1" applyBorder="1" applyAlignment="1">
      <alignment horizontal="left" indent="1"/>
    </xf>
    <xf numFmtId="9" fontId="10" fillId="3" borderId="19" xfId="16" applyFont="1" applyFill="1" applyBorder="1" applyAlignment="1" applyProtection="1">
      <alignment horizontal="center" vertical="center" wrapText="1"/>
    </xf>
    <xf numFmtId="9" fontId="10" fillId="3" borderId="20" xfId="16" applyFont="1" applyFill="1" applyBorder="1" applyAlignment="1" applyProtection="1">
      <alignment horizontal="center" vertical="center" wrapText="1"/>
    </xf>
    <xf numFmtId="9" fontId="10" fillId="3" borderId="22" xfId="16" applyFont="1" applyFill="1" applyBorder="1" applyAlignment="1" applyProtection="1">
      <alignment horizontal="center" vertical="center" wrapText="1"/>
    </xf>
    <xf numFmtId="9" fontId="10" fillId="3" borderId="16" xfId="16" applyFont="1" applyFill="1" applyBorder="1" applyAlignment="1" applyProtection="1">
      <alignment horizontal="center" vertical="center" wrapText="1"/>
    </xf>
    <xf numFmtId="9" fontId="10" fillId="3" borderId="0" xfId="16" applyFont="1" applyFill="1" applyBorder="1" applyAlignment="1" applyProtection="1">
      <alignment horizontal="center" vertical="center" wrapText="1"/>
    </xf>
    <xf numFmtId="9" fontId="9" fillId="3" borderId="12" xfId="16" applyFont="1" applyFill="1" applyBorder="1" applyAlignment="1" applyProtection="1">
      <alignment horizontal="center" vertical="center" wrapText="1"/>
    </xf>
    <xf numFmtId="0" fontId="19" fillId="13" borderId="15" xfId="0" applyFont="1" applyFill="1" applyBorder="1" applyAlignment="1">
      <alignment horizontal="center" vertical="center"/>
    </xf>
    <xf numFmtId="9" fontId="10" fillId="3" borderId="15" xfId="16" applyFont="1" applyFill="1" applyBorder="1" applyAlignment="1" applyProtection="1">
      <alignment horizontal="center" vertical="center" wrapText="1"/>
    </xf>
    <xf numFmtId="3" fontId="19" fillId="13" borderId="15" xfId="0" applyNumberFormat="1" applyFont="1" applyFill="1" applyBorder="1" applyAlignment="1">
      <alignment horizontal="center" vertical="center"/>
    </xf>
    <xf numFmtId="3" fontId="20" fillId="13" borderId="15" xfId="0" applyNumberFormat="1" applyFont="1" applyFill="1" applyBorder="1" applyAlignment="1">
      <alignment horizontal="center" vertical="center"/>
    </xf>
    <xf numFmtId="0" fontId="32" fillId="0" borderId="0" xfId="65" applyFont="1"/>
    <xf numFmtId="182" fontId="9" fillId="10" borderId="9" xfId="0" applyNumberFormat="1" applyFont="1" applyFill="1" applyBorder="1" applyAlignment="1">
      <alignment horizontal="center" vertical="center" wrapText="1"/>
    </xf>
    <xf numFmtId="182" fontId="9" fillId="10" borderId="8" xfId="0" applyNumberFormat="1" applyFont="1" applyFill="1" applyBorder="1" applyAlignment="1">
      <alignment horizontal="center" vertical="center" wrapText="1"/>
    </xf>
    <xf numFmtId="182" fontId="9" fillId="10" borderId="10" xfId="0" applyNumberFormat="1" applyFont="1" applyFill="1" applyBorder="1" applyAlignment="1">
      <alignment horizontal="center" vertical="center" wrapText="1"/>
    </xf>
    <xf numFmtId="182" fontId="9" fillId="0" borderId="10" xfId="0" applyNumberFormat="1" applyFont="1" applyBorder="1" applyAlignment="1">
      <alignment horizontal="center" vertical="center" wrapText="1"/>
    </xf>
    <xf numFmtId="182" fontId="9" fillId="0" borderId="0" xfId="0" applyNumberFormat="1" applyFont="1" applyBorder="1" applyAlignment="1">
      <alignment horizontal="center" vertical="center" wrapText="1"/>
    </xf>
    <xf numFmtId="182" fontId="10" fillId="0" borderId="11" xfId="0" applyNumberFormat="1" applyFont="1" applyBorder="1" applyAlignment="1">
      <alignment horizontal="center" vertical="center" wrapText="1"/>
    </xf>
    <xf numFmtId="182" fontId="10" fillId="0" borderId="12" xfId="0" applyNumberFormat="1" applyFont="1" applyBorder="1" applyAlignment="1">
      <alignment horizontal="center" vertical="center" wrapText="1"/>
    </xf>
    <xf numFmtId="182" fontId="9" fillId="10" borderId="11" xfId="0" applyNumberFormat="1" applyFont="1" applyFill="1" applyBorder="1" applyAlignment="1">
      <alignment horizontal="center" vertical="center" wrapText="1"/>
    </xf>
    <xf numFmtId="182" fontId="9" fillId="10" borderId="12" xfId="0" applyNumberFormat="1" applyFont="1" applyFill="1" applyBorder="1" applyAlignment="1">
      <alignment horizontal="center" vertical="center" wrapText="1"/>
    </xf>
    <xf numFmtId="182" fontId="9" fillId="10" borderId="13" xfId="0" applyNumberFormat="1" applyFont="1" applyFill="1" applyBorder="1" applyAlignment="1">
      <alignment horizontal="center" vertical="center" wrapText="1"/>
    </xf>
    <xf numFmtId="182" fontId="9" fillId="10" borderId="5" xfId="0" applyNumberFormat="1" applyFont="1" applyFill="1" applyBorder="1" applyAlignment="1">
      <alignment horizontal="center" vertical="center" wrapText="1"/>
    </xf>
    <xf numFmtId="182" fontId="9" fillId="0" borderId="5" xfId="0" applyNumberFormat="1" applyFont="1" applyBorder="1" applyAlignment="1">
      <alignment horizontal="center" vertical="center" wrapText="1"/>
    </xf>
    <xf numFmtId="182" fontId="10" fillId="0" borderId="14" xfId="0" applyNumberFormat="1" applyFont="1" applyBorder="1" applyAlignment="1">
      <alignment horizontal="center" vertical="center" wrapText="1"/>
    </xf>
    <xf numFmtId="182" fontId="9" fillId="10" borderId="14" xfId="0" applyNumberFormat="1" applyFont="1" applyFill="1" applyBorder="1" applyAlignment="1">
      <alignment horizontal="center" vertical="center" wrapText="1"/>
    </xf>
    <xf numFmtId="0" fontId="10" fillId="13" borderId="0" xfId="0" applyFont="1" applyFill="1" applyBorder="1" applyAlignment="1">
      <alignment horizontal="center" vertical="center"/>
    </xf>
    <xf numFmtId="182" fontId="9" fillId="10" borderId="25" xfId="0" applyNumberFormat="1" applyFont="1" applyFill="1" applyBorder="1" applyAlignment="1">
      <alignment horizontal="center" vertical="center" wrapText="1"/>
    </xf>
    <xf numFmtId="182" fontId="9" fillId="10" borderId="26" xfId="0" applyNumberFormat="1" applyFont="1" applyFill="1" applyBorder="1" applyAlignment="1">
      <alignment horizontal="center" vertical="center" wrapText="1"/>
    </xf>
    <xf numFmtId="182" fontId="9" fillId="10" borderId="27" xfId="0" applyNumberFormat="1" applyFont="1" applyFill="1" applyBorder="1" applyAlignment="1">
      <alignment horizontal="center" vertical="center" wrapText="1"/>
    </xf>
    <xf numFmtId="0" fontId="10" fillId="13" borderId="15" xfId="0" applyFont="1" applyFill="1" applyBorder="1" applyAlignment="1">
      <alignment horizontal="center" vertical="center"/>
    </xf>
    <xf numFmtId="182" fontId="9" fillId="0" borderId="27" xfId="0" applyNumberFormat="1" applyFont="1" applyFill="1" applyBorder="1" applyAlignment="1">
      <alignment horizontal="center" vertical="center" wrapText="1"/>
    </xf>
    <xf numFmtId="182" fontId="9" fillId="0" borderId="0" xfId="0" applyNumberFormat="1" applyFont="1" applyFill="1" applyBorder="1" applyAlignment="1">
      <alignment horizontal="center" vertical="center" wrapText="1"/>
    </xf>
    <xf numFmtId="3" fontId="10" fillId="13" borderId="15" xfId="0" applyNumberFormat="1" applyFont="1" applyFill="1" applyBorder="1" applyAlignment="1">
      <alignment horizontal="center" vertical="center"/>
    </xf>
    <xf numFmtId="182" fontId="10" fillId="0" borderId="28" xfId="0" applyNumberFormat="1" applyFont="1" applyFill="1" applyBorder="1" applyAlignment="1">
      <alignment horizontal="center" vertical="center" wrapText="1"/>
    </xf>
    <xf numFmtId="182" fontId="10" fillId="0" borderId="29" xfId="0" applyNumberFormat="1" applyFont="1" applyFill="1" applyBorder="1" applyAlignment="1">
      <alignment horizontal="center" vertical="center" wrapText="1"/>
    </xf>
    <xf numFmtId="3" fontId="9" fillId="13" borderId="15" xfId="0" applyNumberFormat="1" applyFont="1" applyFill="1" applyBorder="1" applyAlignment="1">
      <alignment horizontal="center" vertical="center"/>
    </xf>
    <xf numFmtId="3" fontId="9" fillId="13" borderId="0" xfId="0" applyNumberFormat="1" applyFont="1" applyFill="1" applyBorder="1" applyAlignment="1">
      <alignment horizontal="center" vertical="center"/>
    </xf>
    <xf numFmtId="3" fontId="9" fillId="13" borderId="5" xfId="0" applyNumberFormat="1" applyFont="1" applyFill="1" applyBorder="1" applyAlignment="1">
      <alignment horizontal="center" vertical="center"/>
    </xf>
    <xf numFmtId="182" fontId="9" fillId="10" borderId="28" xfId="0" applyNumberFormat="1" applyFont="1" applyFill="1" applyBorder="1" applyAlignment="1">
      <alignment horizontal="center" vertical="center" wrapText="1"/>
    </xf>
    <xf numFmtId="182" fontId="9" fillId="10" borderId="29" xfId="0" applyNumberFormat="1" applyFont="1" applyFill="1" applyBorder="1" applyAlignment="1">
      <alignment horizontal="center" vertical="center" wrapText="1"/>
    </xf>
    <xf numFmtId="182" fontId="9" fillId="10" borderId="30" xfId="0" applyNumberFormat="1" applyFont="1" applyFill="1" applyBorder="1" applyAlignment="1">
      <alignment horizontal="center" vertical="center" wrapText="1"/>
    </xf>
    <xf numFmtId="0" fontId="9" fillId="13" borderId="0" xfId="0" applyFont="1" applyFill="1" applyAlignment="1">
      <alignment horizontal="center" vertical="center"/>
    </xf>
    <xf numFmtId="182" fontId="9" fillId="10" borderId="31" xfId="0" applyNumberFormat="1" applyFont="1" applyFill="1" applyBorder="1" applyAlignment="1">
      <alignment horizontal="center" vertical="center" wrapText="1"/>
    </xf>
    <xf numFmtId="182" fontId="9" fillId="0" borderId="31" xfId="0" applyNumberFormat="1" applyFont="1" applyFill="1" applyBorder="1" applyAlignment="1">
      <alignment horizontal="center" vertical="center" wrapText="1"/>
    </xf>
    <xf numFmtId="182" fontId="10" fillId="0" borderId="32" xfId="0" applyNumberFormat="1" applyFont="1" applyFill="1" applyBorder="1" applyAlignment="1">
      <alignment horizontal="center" vertical="center" wrapText="1"/>
    </xf>
    <xf numFmtId="182" fontId="10" fillId="10" borderId="31" xfId="0" applyNumberFormat="1" applyFont="1" applyFill="1" applyBorder="1" applyAlignment="1">
      <alignment horizontal="center" vertical="center" wrapText="1"/>
    </xf>
    <xf numFmtId="0" fontId="9" fillId="13" borderId="0" xfId="0" applyFont="1" applyFill="1" applyBorder="1" applyAlignment="1">
      <alignment horizontal="center" vertical="center"/>
    </xf>
    <xf numFmtId="182" fontId="10" fillId="10" borderId="32" xfId="0" applyNumberFormat="1" applyFont="1" applyFill="1" applyBorder="1" applyAlignment="1">
      <alignment horizontal="center" vertical="center" wrapText="1"/>
    </xf>
    <xf numFmtId="0" fontId="16" fillId="13" borderId="0" xfId="0" applyFont="1" applyFill="1" applyAlignment="1">
      <alignment horizontal="center" vertical="center"/>
    </xf>
    <xf numFmtId="0" fontId="16" fillId="13" borderId="0" xfId="0" applyFont="1" applyFill="1" applyBorder="1" applyAlignment="1">
      <alignment horizontal="center" vertical="center"/>
    </xf>
    <xf numFmtId="181" fontId="9" fillId="13" borderId="9" xfId="16" applyNumberFormat="1" applyFont="1" applyFill="1" applyBorder="1" applyAlignment="1">
      <alignment horizontal="center" vertical="center"/>
    </xf>
    <xf numFmtId="181" fontId="9" fillId="13" borderId="8" xfId="16" applyNumberFormat="1" applyFont="1" applyFill="1" applyBorder="1" applyAlignment="1">
      <alignment horizontal="center" vertical="center"/>
    </xf>
    <xf numFmtId="181" fontId="9" fillId="13" borderId="13" xfId="16" applyNumberFormat="1" applyFont="1" applyFill="1" applyBorder="1" applyAlignment="1">
      <alignment horizontal="center" vertical="center"/>
    </xf>
    <xf numFmtId="181" fontId="9" fillId="13" borderId="10" xfId="16" applyNumberFormat="1" applyFont="1" applyFill="1" applyBorder="1" applyAlignment="1">
      <alignment horizontal="center" vertical="center"/>
    </xf>
    <xf numFmtId="181" fontId="9" fillId="13" borderId="0" xfId="16" applyNumberFormat="1" applyFont="1" applyFill="1" applyBorder="1" applyAlignment="1">
      <alignment horizontal="center" vertical="center"/>
    </xf>
    <xf numFmtId="181" fontId="9" fillId="13" borderId="5" xfId="16" applyNumberFormat="1" applyFont="1" applyFill="1" applyBorder="1" applyAlignment="1">
      <alignment horizontal="center" vertical="center"/>
    </xf>
    <xf numFmtId="181" fontId="10" fillId="13" borderId="11" xfId="16" applyNumberFormat="1" applyFont="1" applyFill="1" applyBorder="1" applyAlignment="1">
      <alignment horizontal="center" vertical="center"/>
    </xf>
    <xf numFmtId="181" fontId="10" fillId="13" borderId="12" xfId="16" applyNumberFormat="1" applyFont="1" applyFill="1" applyBorder="1" applyAlignment="1">
      <alignment horizontal="center" vertical="center"/>
    </xf>
    <xf numFmtId="181" fontId="10" fillId="13" borderId="14" xfId="16" applyNumberFormat="1" applyFont="1" applyFill="1" applyBorder="1" applyAlignment="1">
      <alignment horizontal="center" vertical="center"/>
    </xf>
    <xf numFmtId="181" fontId="9" fillId="13" borderId="11" xfId="16" applyNumberFormat="1" applyFont="1" applyFill="1" applyBorder="1" applyAlignment="1">
      <alignment horizontal="center" vertical="center"/>
    </xf>
    <xf numFmtId="181" fontId="9" fillId="13" borderId="12" xfId="16" applyNumberFormat="1" applyFont="1" applyFill="1" applyBorder="1" applyAlignment="1">
      <alignment horizontal="center" vertical="center"/>
    </xf>
    <xf numFmtId="181" fontId="9" fillId="13" borderId="14" xfId="16" applyNumberFormat="1" applyFont="1" applyFill="1" applyBorder="1" applyAlignment="1">
      <alignment horizontal="center" vertical="center"/>
    </xf>
    <xf numFmtId="3" fontId="10" fillId="13" borderId="11" xfId="16" applyNumberFormat="1" applyFont="1" applyFill="1" applyBorder="1" applyAlignment="1">
      <alignment horizontal="center" vertical="center"/>
    </xf>
    <xf numFmtId="3" fontId="10" fillId="13" borderId="12" xfId="16" applyNumberFormat="1" applyFont="1" applyFill="1" applyBorder="1" applyAlignment="1">
      <alignment horizontal="center" vertical="center"/>
    </xf>
    <xf numFmtId="3" fontId="10" fillId="13" borderId="14" xfId="16" applyNumberFormat="1" applyFont="1" applyFill="1" applyBorder="1" applyAlignment="1">
      <alignment horizontal="center" vertical="center"/>
    </xf>
    <xf numFmtId="9" fontId="10" fillId="3" borderId="11" xfId="16" applyFont="1" applyFill="1" applyBorder="1" applyAlignment="1" applyProtection="1">
      <alignment horizontal="center" vertical="center" wrapText="1"/>
    </xf>
    <xf numFmtId="9" fontId="10" fillId="3" borderId="14" xfId="16" applyFont="1" applyFill="1" applyBorder="1" applyAlignment="1" applyProtection="1">
      <alignment horizontal="center" vertical="center" wrapText="1"/>
    </xf>
    <xf numFmtId="182" fontId="10" fillId="10" borderId="11" xfId="0" applyNumberFormat="1" applyFont="1" applyFill="1" applyBorder="1" applyAlignment="1">
      <alignment horizontal="center" vertical="center" wrapText="1"/>
    </xf>
    <xf numFmtId="182" fontId="10" fillId="10" borderId="12" xfId="0" applyNumberFormat="1" applyFont="1" applyFill="1" applyBorder="1" applyAlignment="1">
      <alignment horizontal="center" vertical="center" wrapText="1"/>
    </xf>
    <xf numFmtId="182" fontId="10" fillId="10" borderId="14" xfId="0" applyNumberFormat="1" applyFont="1" applyFill="1" applyBorder="1" applyAlignment="1">
      <alignment horizontal="center" vertical="center" wrapText="1"/>
    </xf>
    <xf numFmtId="182" fontId="10" fillId="10" borderId="28" xfId="0" applyNumberFormat="1" applyFont="1" applyFill="1" applyBorder="1" applyAlignment="1">
      <alignment horizontal="center" vertical="center" wrapText="1"/>
    </xf>
    <xf numFmtId="182" fontId="10" fillId="10" borderId="29" xfId="0" applyNumberFormat="1" applyFont="1" applyFill="1" applyBorder="1" applyAlignment="1">
      <alignment horizontal="center" vertical="center" wrapText="1"/>
    </xf>
    <xf numFmtId="182" fontId="9" fillId="10" borderId="32" xfId="0" applyNumberFormat="1" applyFont="1" applyFill="1" applyBorder="1" applyAlignment="1">
      <alignment horizontal="center" vertical="center" wrapText="1"/>
    </xf>
    <xf numFmtId="178" fontId="9" fillId="10" borderId="1" xfId="12" applyFont="1" applyFill="1" applyBorder="1" applyAlignment="1">
      <alignment horizontal="center" vertical="center" wrapText="1"/>
    </xf>
    <xf numFmtId="178" fontId="9" fillId="10" borderId="30" xfId="12" applyFont="1" applyFill="1" applyBorder="1" applyAlignment="1">
      <alignment horizontal="center" vertical="center" wrapText="1"/>
    </xf>
    <xf numFmtId="178" fontId="9" fillId="10" borderId="2" xfId="12" applyFont="1" applyFill="1" applyBorder="1" applyAlignment="1">
      <alignment horizontal="center" vertical="center" wrapText="1"/>
    </xf>
    <xf numFmtId="178" fontId="9" fillId="10" borderId="31" xfId="12" applyFont="1" applyFill="1" applyBorder="1" applyAlignment="1">
      <alignment horizontal="center" vertical="center" wrapText="1"/>
    </xf>
    <xf numFmtId="178" fontId="10" fillId="10" borderId="3" xfId="12" applyFont="1" applyFill="1" applyBorder="1" applyAlignment="1">
      <alignment horizontal="center" vertical="center" wrapText="1"/>
    </xf>
    <xf numFmtId="178" fontId="10" fillId="10" borderId="32" xfId="12" applyFont="1" applyFill="1" applyBorder="1" applyAlignment="1">
      <alignment horizontal="center" vertical="center" wrapText="1"/>
    </xf>
    <xf numFmtId="178" fontId="9" fillId="10" borderId="3" xfId="12" applyFont="1" applyFill="1" applyBorder="1" applyAlignment="1">
      <alignment horizontal="center" vertical="center" wrapText="1"/>
    </xf>
    <xf numFmtId="178" fontId="9" fillId="10" borderId="32" xfId="12" applyFont="1" applyFill="1" applyBorder="1" applyAlignment="1">
      <alignment horizontal="center" vertical="center" wrapText="1"/>
    </xf>
    <xf numFmtId="181" fontId="9" fillId="3" borderId="13" xfId="16" applyNumberFormat="1" applyFont="1" applyFill="1" applyBorder="1" applyAlignment="1">
      <alignment horizontal="center" vertical="center" wrapText="1"/>
    </xf>
    <xf numFmtId="181" fontId="9" fillId="3" borderId="5" xfId="16" applyNumberFormat="1" applyFont="1" applyFill="1" applyBorder="1" applyAlignment="1">
      <alignment horizontal="center" vertical="center" wrapText="1"/>
    </xf>
    <xf numFmtId="181" fontId="10" fillId="3" borderId="14" xfId="16" applyNumberFormat="1" applyFont="1" applyFill="1" applyBorder="1" applyAlignment="1">
      <alignment horizontal="center" vertical="center" wrapText="1"/>
    </xf>
    <xf numFmtId="0" fontId="6" fillId="7" borderId="16" xfId="0" applyFont="1" applyFill="1" applyBorder="1" applyAlignment="1">
      <alignment horizontal="center" vertical="center" wrapText="1"/>
    </xf>
    <xf numFmtId="9" fontId="10" fillId="3" borderId="12" xfId="16" applyFont="1" applyFill="1" applyBorder="1" applyAlignment="1" applyProtection="1">
      <alignment horizontal="center" vertical="center" wrapText="1"/>
    </xf>
    <xf numFmtId="3" fontId="9" fillId="10" borderId="25" xfId="0" applyNumberFormat="1" applyFont="1" applyFill="1" applyBorder="1" applyAlignment="1">
      <alignment horizontal="center" vertical="center" wrapText="1"/>
    </xf>
    <xf numFmtId="3" fontId="9" fillId="10" borderId="26" xfId="0" applyNumberFormat="1" applyFont="1" applyFill="1" applyBorder="1" applyAlignment="1">
      <alignment horizontal="center" vertical="center" wrapText="1"/>
    </xf>
    <xf numFmtId="3" fontId="9" fillId="10" borderId="27" xfId="0" applyNumberFormat="1" applyFont="1" applyFill="1" applyBorder="1" applyAlignment="1">
      <alignment horizontal="center" vertical="center" wrapText="1"/>
    </xf>
    <xf numFmtId="3" fontId="9" fillId="10" borderId="0" xfId="0" applyNumberFormat="1" applyFont="1" applyFill="1" applyBorder="1" applyAlignment="1">
      <alignment horizontal="center" vertical="center" wrapText="1"/>
    </xf>
    <xf numFmtId="3" fontId="10" fillId="10" borderId="28" xfId="0" applyNumberFormat="1" applyFont="1" applyFill="1" applyBorder="1" applyAlignment="1">
      <alignment horizontal="center" vertical="center" wrapText="1"/>
    </xf>
    <xf numFmtId="3" fontId="10" fillId="10" borderId="29" xfId="0" applyNumberFormat="1" applyFont="1" applyFill="1" applyBorder="1" applyAlignment="1">
      <alignment horizontal="center" vertical="center" wrapText="1"/>
    </xf>
    <xf numFmtId="3" fontId="9" fillId="10" borderId="28" xfId="0" applyNumberFormat="1" applyFont="1" applyFill="1" applyBorder="1" applyAlignment="1">
      <alignment horizontal="center" vertical="center" wrapText="1"/>
    </xf>
    <xf numFmtId="3" fontId="9" fillId="10" borderId="29" xfId="0" applyNumberFormat="1" applyFont="1" applyFill="1" applyBorder="1" applyAlignment="1">
      <alignment horizontal="center" vertical="center" wrapText="1"/>
    </xf>
    <xf numFmtId="3" fontId="9" fillId="10" borderId="30" xfId="0" applyNumberFormat="1" applyFont="1" applyFill="1" applyBorder="1" applyAlignment="1">
      <alignment horizontal="center" vertical="center" wrapText="1"/>
    </xf>
    <xf numFmtId="3" fontId="9" fillId="10" borderId="31" xfId="0" applyNumberFormat="1" applyFont="1" applyFill="1" applyBorder="1" applyAlignment="1">
      <alignment horizontal="center" vertical="center" wrapText="1"/>
    </xf>
    <xf numFmtId="3" fontId="10" fillId="10" borderId="32" xfId="0" applyNumberFormat="1" applyFont="1" applyFill="1" applyBorder="1" applyAlignment="1">
      <alignment horizontal="center" vertical="center" wrapText="1"/>
    </xf>
    <xf numFmtId="3" fontId="9" fillId="10" borderId="32" xfId="0" applyNumberFormat="1" applyFont="1" applyFill="1" applyBorder="1" applyAlignment="1">
      <alignment horizontal="center" vertical="center" wrapText="1"/>
    </xf>
    <xf numFmtId="9" fontId="9" fillId="3" borderId="34" xfId="16" applyFont="1" applyFill="1" applyBorder="1" applyAlignment="1" applyProtection="1">
      <alignment horizontal="center" vertical="center" wrapText="1"/>
    </xf>
    <xf numFmtId="9" fontId="9" fillId="3" borderId="35" xfId="16" applyFont="1" applyFill="1" applyBorder="1" applyAlignment="1" applyProtection="1">
      <alignment horizontal="center" vertical="center" wrapText="1"/>
    </xf>
    <xf numFmtId="9" fontId="9" fillId="3" borderId="36" xfId="16" applyFont="1" applyFill="1" applyBorder="1" applyAlignment="1" applyProtection="1">
      <alignment horizontal="center" vertical="center" wrapText="1"/>
    </xf>
    <xf numFmtId="9" fontId="9" fillId="3" borderId="37" xfId="16" applyFont="1" applyFill="1" applyBorder="1" applyAlignment="1" applyProtection="1">
      <alignment horizontal="center" vertical="center" wrapText="1"/>
    </xf>
    <xf numFmtId="9" fontId="10" fillId="3" borderId="38" xfId="16" applyFont="1" applyFill="1" applyBorder="1" applyAlignment="1" applyProtection="1">
      <alignment horizontal="center" vertical="center" wrapText="1"/>
    </xf>
    <xf numFmtId="9" fontId="10" fillId="3" borderId="39" xfId="16" applyFont="1" applyFill="1" applyBorder="1" applyAlignment="1" applyProtection="1">
      <alignment horizontal="center" vertical="center" wrapText="1"/>
    </xf>
    <xf numFmtId="9" fontId="10" fillId="3" borderId="40" xfId="16" applyFont="1" applyFill="1" applyBorder="1" applyAlignment="1" applyProtection="1">
      <alignment horizontal="center" vertical="center" wrapText="1"/>
    </xf>
    <xf numFmtId="9" fontId="10" fillId="3" borderId="41" xfId="16" applyFont="1" applyFill="1" applyBorder="1" applyAlignment="1" applyProtection="1">
      <alignment horizontal="center" vertical="center" wrapText="1"/>
    </xf>
    <xf numFmtId="9" fontId="9" fillId="3" borderId="42" xfId="16" applyFont="1" applyFill="1" applyBorder="1" applyAlignment="1" applyProtection="1">
      <alignment horizontal="center" vertical="center" wrapText="1"/>
    </xf>
    <xf numFmtId="9" fontId="9" fillId="3" borderId="43" xfId="16" applyFont="1" applyFill="1" applyBorder="1" applyAlignment="1" applyProtection="1">
      <alignment horizontal="center" vertical="center" wrapText="1"/>
    </xf>
    <xf numFmtId="9" fontId="9" fillId="3" borderId="40" xfId="16" applyFont="1" applyFill="1" applyBorder="1" applyAlignment="1" applyProtection="1">
      <alignment horizontal="center" vertical="center" wrapText="1"/>
    </xf>
    <xf numFmtId="9" fontId="9" fillId="3" borderId="41" xfId="16" applyFont="1" applyFill="1" applyBorder="1" applyAlignment="1" applyProtection="1">
      <alignment horizontal="center" vertical="center" wrapText="1"/>
    </xf>
    <xf numFmtId="3" fontId="8" fillId="2" borderId="5" xfId="65" applyNumberFormat="1" applyFont="1" applyFill="1" applyBorder="1" applyAlignment="1" applyProtection="1">
      <alignment horizontal="center" vertical="center"/>
    </xf>
    <xf numFmtId="0" fontId="12" fillId="0" borderId="0" xfId="22" applyFont="1" applyBorder="1" applyAlignment="1">
      <alignment horizontal="left"/>
    </xf>
    <xf numFmtId="178" fontId="9" fillId="10" borderId="1" xfId="12" applyFont="1" applyFill="1" applyBorder="1" applyAlignment="1">
      <alignment vertical="center" wrapText="1"/>
    </xf>
    <xf numFmtId="178" fontId="9" fillId="11" borderId="5" xfId="12" applyFont="1" applyFill="1" applyBorder="1" applyAlignment="1">
      <alignment vertical="center" wrapText="1"/>
    </xf>
    <xf numFmtId="178" fontId="32" fillId="10" borderId="1" xfId="12" applyFont="1" applyFill="1" applyBorder="1" applyAlignment="1">
      <alignment horizontal="center" vertical="center" wrapText="1"/>
    </xf>
    <xf numFmtId="178" fontId="9" fillId="10" borderId="2" xfId="12" applyFont="1" applyFill="1" applyBorder="1" applyAlignment="1">
      <alignment vertical="center" wrapText="1"/>
    </xf>
    <xf numFmtId="178" fontId="9" fillId="11" borderId="0" xfId="12" applyFont="1" applyFill="1" applyBorder="1" applyAlignment="1">
      <alignment vertical="center" wrapText="1"/>
    </xf>
    <xf numFmtId="178" fontId="32" fillId="10" borderId="2" xfId="12" applyFont="1" applyFill="1" applyBorder="1" applyAlignment="1">
      <alignment horizontal="center" vertical="center" wrapText="1"/>
    </xf>
    <xf numFmtId="178" fontId="10" fillId="10" borderId="3" xfId="12" applyFont="1" applyFill="1" applyBorder="1" applyAlignment="1">
      <alignment vertical="center" wrapText="1"/>
    </xf>
    <xf numFmtId="178" fontId="10" fillId="11" borderId="5" xfId="12" applyFont="1" applyFill="1" applyBorder="1" applyAlignment="1">
      <alignment vertical="center" wrapText="1"/>
    </xf>
    <xf numFmtId="178" fontId="33" fillId="10" borderId="3" xfId="12" applyFont="1" applyFill="1" applyBorder="1" applyAlignment="1">
      <alignment horizontal="center" vertical="center" wrapText="1"/>
    </xf>
    <xf numFmtId="178" fontId="9" fillId="10" borderId="3" xfId="12" applyFont="1" applyFill="1" applyBorder="1" applyAlignment="1">
      <alignment vertical="center" wrapText="1"/>
    </xf>
    <xf numFmtId="178" fontId="32" fillId="10" borderId="3" xfId="12" applyFont="1" applyFill="1" applyBorder="1" applyAlignment="1">
      <alignment horizontal="center" vertical="center" wrapText="1"/>
    </xf>
    <xf numFmtId="181" fontId="9" fillId="3" borderId="14" xfId="16" applyNumberFormat="1" applyFont="1" applyFill="1" applyBorder="1" applyAlignment="1">
      <alignment horizontal="center" vertical="center" wrapText="1"/>
    </xf>
    <xf numFmtId="0" fontId="2" fillId="0" borderId="0" xfId="22" applyAlignment="1">
      <alignment horizontal="center"/>
    </xf>
    <xf numFmtId="0" fontId="19" fillId="13" borderId="44" xfId="0" applyFont="1" applyFill="1" applyBorder="1" applyAlignment="1">
      <alignment horizontal="center" vertical="center"/>
    </xf>
    <xf numFmtId="0" fontId="18" fillId="13" borderId="15" xfId="0" applyFont="1" applyFill="1" applyBorder="1" applyAlignment="1">
      <alignment horizontal="center" vertical="center"/>
    </xf>
    <xf numFmtId="3" fontId="16" fillId="13" borderId="15" xfId="0" applyNumberFormat="1" applyFont="1" applyFill="1" applyBorder="1" applyAlignment="1">
      <alignment horizontal="center" vertical="center"/>
    </xf>
    <xf numFmtId="3" fontId="9" fillId="2" borderId="9" xfId="16" applyNumberFormat="1" applyFont="1" applyFill="1" applyBorder="1" applyAlignment="1">
      <alignment horizontal="center" vertical="center"/>
    </xf>
    <xf numFmtId="3" fontId="9" fillId="2" borderId="8" xfId="16" applyNumberFormat="1" applyFont="1" applyFill="1" applyBorder="1" applyAlignment="1">
      <alignment horizontal="center" vertical="center"/>
    </xf>
    <xf numFmtId="3" fontId="9" fillId="2" borderId="13" xfId="16" applyNumberFormat="1" applyFont="1" applyFill="1" applyBorder="1" applyAlignment="1">
      <alignment horizontal="center" vertical="center"/>
    </xf>
    <xf numFmtId="3" fontId="9" fillId="2" borderId="10" xfId="16" applyNumberFormat="1" applyFont="1" applyFill="1" applyBorder="1" applyAlignment="1">
      <alignment horizontal="center" vertical="center"/>
    </xf>
    <xf numFmtId="3" fontId="9" fillId="2" borderId="0" xfId="16" applyNumberFormat="1" applyFont="1" applyFill="1" applyBorder="1" applyAlignment="1">
      <alignment horizontal="center" vertical="center"/>
    </xf>
    <xf numFmtId="3" fontId="9" fillId="2" borderId="5" xfId="16" applyNumberFormat="1" applyFont="1" applyFill="1" applyBorder="1" applyAlignment="1">
      <alignment horizontal="center" vertical="center"/>
    </xf>
    <xf numFmtId="3" fontId="10" fillId="2" borderId="11" xfId="16" applyNumberFormat="1" applyFont="1" applyFill="1" applyBorder="1" applyAlignment="1">
      <alignment horizontal="center" vertical="center"/>
    </xf>
    <xf numFmtId="3" fontId="10" fillId="2" borderId="12" xfId="16" applyNumberFormat="1" applyFont="1" applyFill="1" applyBorder="1" applyAlignment="1">
      <alignment horizontal="center" vertical="center"/>
    </xf>
    <xf numFmtId="3" fontId="10" fillId="2" borderId="14" xfId="16" applyNumberFormat="1" applyFont="1" applyFill="1" applyBorder="1" applyAlignment="1">
      <alignment horizontal="center" vertical="center"/>
    </xf>
    <xf numFmtId="3" fontId="9" fillId="2" borderId="11" xfId="16" applyNumberFormat="1" applyFont="1" applyFill="1" applyBorder="1" applyAlignment="1">
      <alignment horizontal="center" vertical="center"/>
    </xf>
    <xf numFmtId="3" fontId="9" fillId="2" borderId="12" xfId="16" applyNumberFormat="1" applyFont="1" applyFill="1" applyBorder="1" applyAlignment="1">
      <alignment horizontal="center" vertical="center"/>
    </xf>
    <xf numFmtId="3" fontId="9" fillId="2" borderId="14" xfId="16" applyNumberFormat="1" applyFont="1" applyFill="1" applyBorder="1" applyAlignment="1">
      <alignment horizontal="center" vertical="center"/>
    </xf>
    <xf numFmtId="9" fontId="9" fillId="3" borderId="45" xfId="16" applyFont="1" applyFill="1" applyBorder="1" applyAlignment="1" applyProtection="1">
      <alignment horizontal="center" vertical="center" wrapText="1"/>
    </xf>
    <xf numFmtId="9" fontId="9" fillId="3" borderId="46" xfId="16" applyFont="1" applyFill="1" applyBorder="1" applyAlignment="1" applyProtection="1">
      <alignment horizontal="center" vertical="center" wrapText="1"/>
    </xf>
    <xf numFmtId="9" fontId="9" fillId="3" borderId="47" xfId="16" applyFont="1" applyFill="1" applyBorder="1" applyAlignment="1" applyProtection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2" fillId="0" borderId="0" xfId="65" applyAlignment="1">
      <alignment horizontal="center"/>
    </xf>
    <xf numFmtId="9" fontId="10" fillId="3" borderId="48" xfId="16" applyFont="1" applyFill="1" applyBorder="1" applyAlignment="1" applyProtection="1">
      <alignment horizontal="center" vertical="center" wrapText="1"/>
    </xf>
    <xf numFmtId="9" fontId="10" fillId="3" borderId="49" xfId="16" applyFont="1" applyFill="1" applyBorder="1" applyAlignment="1" applyProtection="1">
      <alignment horizontal="center" vertical="center" wrapText="1"/>
    </xf>
    <xf numFmtId="9" fontId="9" fillId="3" borderId="50" xfId="16" applyFont="1" applyFill="1" applyBorder="1" applyAlignment="1" applyProtection="1">
      <alignment horizontal="center" vertical="center" wrapText="1"/>
    </xf>
    <xf numFmtId="9" fontId="9" fillId="3" borderId="51" xfId="16" applyFont="1" applyFill="1" applyBorder="1" applyAlignment="1" applyProtection="1">
      <alignment horizontal="center" vertical="center" wrapText="1"/>
    </xf>
    <xf numFmtId="9" fontId="10" fillId="3" borderId="52" xfId="16" applyFont="1" applyFill="1" applyBorder="1" applyAlignment="1" applyProtection="1">
      <alignment horizontal="center" vertical="center" wrapText="1"/>
    </xf>
    <xf numFmtId="9" fontId="9" fillId="3" borderId="53" xfId="16" applyFont="1" applyFill="1" applyBorder="1" applyAlignment="1" applyProtection="1">
      <alignment horizontal="center" vertical="center" wrapText="1"/>
    </xf>
    <xf numFmtId="0" fontId="6" fillId="7" borderId="49" xfId="0" applyFont="1" applyFill="1" applyBorder="1" applyAlignment="1">
      <alignment horizontal="center" vertical="center" wrapText="1"/>
    </xf>
    <xf numFmtId="9" fontId="10" fillId="3" borderId="36" xfId="16" applyFont="1" applyFill="1" applyBorder="1" applyAlignment="1" applyProtection="1">
      <alignment horizontal="center" vertical="center" wrapText="1"/>
    </xf>
    <xf numFmtId="9" fontId="10" fillId="3" borderId="37" xfId="16" applyFont="1" applyFill="1" applyBorder="1" applyAlignment="1" applyProtection="1">
      <alignment horizontal="center" vertical="center" wrapText="1"/>
    </xf>
    <xf numFmtId="9" fontId="9" fillId="3" borderId="54" xfId="16" applyFont="1" applyFill="1" applyBorder="1" applyAlignment="1" applyProtection="1">
      <alignment horizontal="center" vertical="center" wrapText="1"/>
    </xf>
    <xf numFmtId="9" fontId="9" fillId="3" borderId="55" xfId="16" applyFont="1" applyFill="1" applyBorder="1" applyAlignment="1" applyProtection="1">
      <alignment horizontal="center" vertical="center" wrapText="1"/>
    </xf>
    <xf numFmtId="0" fontId="0" fillId="0" borderId="8" xfId="0" applyBorder="1" applyAlignment="1"/>
    <xf numFmtId="0" fontId="34" fillId="3" borderId="0" xfId="0" applyFont="1" applyFill="1"/>
    <xf numFmtId="0" fontId="35" fillId="3" borderId="0" xfId="0" applyFont="1" applyFill="1"/>
    <xf numFmtId="0" fontId="36" fillId="3" borderId="0" xfId="0" applyFont="1" applyFill="1"/>
    <xf numFmtId="0" fontId="28" fillId="3" borderId="0" xfId="10" applyFont="1" applyFill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5" fillId="8" borderId="0" xfId="10" applyFont="1" applyFill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37" fillId="3" borderId="0" xfId="0" applyFont="1" applyFill="1"/>
    <xf numFmtId="0" fontId="28" fillId="0" borderId="0" xfId="10" applyFont="1" applyAlignment="1"/>
    <xf numFmtId="0" fontId="3" fillId="3" borderId="0" xfId="0" applyFont="1" applyFill="1" applyAlignment="1">
      <alignment horizontal="center" vertical="center"/>
    </xf>
    <xf numFmtId="0" fontId="38" fillId="3" borderId="0" xfId="10" applyFont="1" applyFill="1" applyBorder="1" applyAlignment="1">
      <alignment horizontal="left" vertical="center" wrapText="1"/>
    </xf>
    <xf numFmtId="0" fontId="28" fillId="3" borderId="0" xfId="0" applyFont="1" applyFill="1" applyAlignment="1">
      <alignment horizontal="left" vertical="center"/>
    </xf>
    <xf numFmtId="0" fontId="28" fillId="3" borderId="0" xfId="0" applyFont="1" applyFill="1" applyAlignment="1">
      <alignment vertical="center"/>
    </xf>
    <xf numFmtId="0" fontId="38" fillId="3" borderId="0" xfId="10" applyFont="1" applyFill="1" applyAlignment="1">
      <alignment horizontal="left" vertical="center"/>
    </xf>
    <xf numFmtId="0" fontId="14" fillId="3" borderId="0" xfId="0" applyFont="1" applyFill="1" applyAlignment="1">
      <alignment horizontal="center"/>
    </xf>
    <xf numFmtId="0" fontId="39" fillId="3" borderId="0" xfId="10" applyFont="1" applyFill="1" applyAlignment="1">
      <alignment horizontal="left"/>
    </xf>
    <xf numFmtId="0" fontId="14" fillId="3" borderId="0" xfId="0" applyFont="1" applyFill="1" applyAlignment="1">
      <alignment horizontal="left"/>
    </xf>
    <xf numFmtId="0" fontId="3" fillId="0" borderId="0" xfId="10" applyFont="1" applyAlignment="1"/>
    <xf numFmtId="0" fontId="3" fillId="3" borderId="0" xfId="0" applyFont="1" applyFill="1"/>
    <xf numFmtId="0" fontId="3" fillId="0" borderId="0" xfId="0" applyFont="1" applyAlignment="1"/>
    <xf numFmtId="0" fontId="3" fillId="3" borderId="0" xfId="10" applyFont="1" applyFill="1" applyAlignment="1"/>
    <xf numFmtId="0" fontId="40" fillId="3" borderId="0" xfId="10" applyFont="1" applyFill="1" applyAlignment="1"/>
    <xf numFmtId="0" fontId="0" fillId="3" borderId="0" xfId="0" applyFill="1" applyAlignment="1">
      <alignment horizontal="center"/>
    </xf>
    <xf numFmtId="0" fontId="40" fillId="0" borderId="0" xfId="10" applyFont="1" applyAlignment="1"/>
    <xf numFmtId="0" fontId="40" fillId="3" borderId="0" xfId="0" applyFont="1" applyFill="1"/>
    <xf numFmtId="1" fontId="9" fillId="3" borderId="8" xfId="16" applyNumberFormat="1" applyFont="1" applyFill="1" applyBorder="1" applyAlignment="1">
      <alignment horizontal="center" vertical="center" wrapText="1"/>
    </xf>
    <xf numFmtId="1" fontId="9" fillId="3" borderId="13" xfId="16" applyNumberFormat="1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6" fillId="7" borderId="20" xfId="0" applyFont="1" applyFill="1" applyBorder="1" applyAlignment="1">
      <alignment horizontal="center" vertical="center" wrapText="1"/>
    </xf>
    <xf numFmtId="9" fontId="9" fillId="3" borderId="56" xfId="16" applyFont="1" applyFill="1" applyBorder="1" applyAlignment="1" applyProtection="1">
      <alignment horizontal="center" vertical="center" wrapText="1"/>
    </xf>
    <xf numFmtId="9" fontId="9" fillId="3" borderId="57" xfId="16" applyFont="1" applyFill="1" applyBorder="1" applyAlignment="1" applyProtection="1">
      <alignment horizontal="center" vertical="center" wrapText="1"/>
    </xf>
    <xf numFmtId="9" fontId="10" fillId="3" borderId="58" xfId="16" applyFont="1" applyFill="1" applyBorder="1" applyAlignment="1" applyProtection="1">
      <alignment horizontal="center" vertical="center" wrapText="1"/>
    </xf>
    <xf numFmtId="9" fontId="10" fillId="3" borderId="59" xfId="16" applyFont="1" applyFill="1" applyBorder="1" applyAlignment="1" applyProtection="1">
      <alignment horizontal="center" vertical="center" wrapText="1"/>
    </xf>
    <xf numFmtId="9" fontId="9" fillId="3" borderId="60" xfId="16" applyFont="1" applyFill="1" applyBorder="1" applyAlignment="1" applyProtection="1">
      <alignment horizontal="center" vertical="center" wrapText="1"/>
    </xf>
    <xf numFmtId="9" fontId="9" fillId="3" borderId="49" xfId="16" applyFont="1" applyFill="1" applyBorder="1" applyAlignment="1" applyProtection="1">
      <alignment horizontal="center" vertical="center" wrapText="1"/>
    </xf>
    <xf numFmtId="9" fontId="9" fillId="3" borderId="61" xfId="16" applyFont="1" applyFill="1" applyBorder="1" applyAlignment="1" applyProtection="1">
      <alignment horizontal="center" vertical="center" wrapText="1"/>
    </xf>
    <xf numFmtId="9" fontId="9" fillId="3" borderId="62" xfId="16" applyFont="1" applyFill="1" applyBorder="1" applyAlignment="1" applyProtection="1">
      <alignment horizontal="center" vertical="center" wrapText="1"/>
    </xf>
    <xf numFmtId="9" fontId="10" fillId="3" borderId="63" xfId="16" applyFont="1" applyFill="1" applyBorder="1" applyAlignment="1" applyProtection="1">
      <alignment horizontal="center" vertical="center" wrapText="1"/>
    </xf>
    <xf numFmtId="9" fontId="10" fillId="3" borderId="60" xfId="16" applyFont="1" applyFill="1" applyBorder="1" applyAlignment="1" applyProtection="1">
      <alignment horizontal="center" vertical="center" wrapText="1"/>
    </xf>
    <xf numFmtId="9" fontId="9" fillId="3" borderId="64" xfId="16" applyFont="1" applyFill="1" applyBorder="1" applyAlignment="1" applyProtection="1">
      <alignment horizontal="center" vertical="center" wrapText="1"/>
    </xf>
    <xf numFmtId="9" fontId="9" fillId="3" borderId="65" xfId="16" applyFont="1" applyFill="1" applyBorder="1" applyAlignment="1" applyProtection="1">
      <alignment horizontal="center" vertical="center" wrapText="1"/>
    </xf>
    <xf numFmtId="9" fontId="10" fillId="3" borderId="64" xfId="16" applyFont="1" applyFill="1" applyBorder="1" applyAlignment="1" applyProtection="1">
      <alignment horizontal="center" vertical="center" wrapText="1"/>
    </xf>
    <xf numFmtId="9" fontId="10" fillId="3" borderId="66" xfId="16" applyFont="1" applyFill="1" applyBorder="1" applyAlignment="1" applyProtection="1">
      <alignment horizontal="center" vertical="center" wrapText="1"/>
    </xf>
    <xf numFmtId="9" fontId="9" fillId="3" borderId="67" xfId="16" applyFont="1" applyFill="1" applyBorder="1" applyAlignment="1" applyProtection="1">
      <alignment horizontal="center" vertical="center" wrapText="1"/>
    </xf>
    <xf numFmtId="9" fontId="10" fillId="3" borderId="68" xfId="16" applyFont="1" applyFill="1" applyBorder="1" applyAlignment="1" applyProtection="1">
      <alignment horizontal="center" vertical="center" wrapText="1"/>
    </xf>
    <xf numFmtId="9" fontId="10" fillId="3" borderId="10" xfId="16" applyFont="1" applyFill="1" applyBorder="1" applyAlignment="1" applyProtection="1">
      <alignment horizontal="center" vertical="center" wrapText="1"/>
    </xf>
    <xf numFmtId="9" fontId="10" fillId="3" borderId="5" xfId="16" applyFont="1" applyFill="1" applyBorder="1" applyAlignment="1" applyProtection="1">
      <alignment horizontal="center" vertical="center" wrapText="1"/>
    </xf>
    <xf numFmtId="9" fontId="9" fillId="3" borderId="69" xfId="16" applyFont="1" applyFill="1" applyBorder="1" applyAlignment="1" applyProtection="1">
      <alignment horizontal="center" vertical="center" wrapText="1"/>
    </xf>
    <xf numFmtId="9" fontId="9" fillId="3" borderId="70" xfId="16" applyFont="1" applyFill="1" applyBorder="1" applyAlignment="1" applyProtection="1">
      <alignment horizontal="center" vertical="center" wrapText="1"/>
    </xf>
    <xf numFmtId="0" fontId="20" fillId="2" borderId="16" xfId="0" applyFont="1" applyFill="1" applyBorder="1" applyAlignment="1">
      <alignment horizontal="center" vertical="center"/>
    </xf>
    <xf numFmtId="182" fontId="22" fillId="14" borderId="0" xfId="0" applyNumberFormat="1" applyFont="1" applyFill="1" applyBorder="1" applyAlignment="1">
      <alignment horizontal="right" vertical="center" wrapText="1"/>
    </xf>
    <xf numFmtId="0" fontId="20" fillId="2" borderId="23" xfId="0" applyFont="1" applyFill="1" applyBorder="1" applyAlignment="1">
      <alignment horizontal="center" vertical="center"/>
    </xf>
    <xf numFmtId="181" fontId="9" fillId="2" borderId="9" xfId="16" applyNumberFormat="1" applyFont="1" applyFill="1" applyBorder="1" applyAlignment="1">
      <alignment horizontal="center" vertical="center"/>
    </xf>
    <xf numFmtId="181" fontId="9" fillId="2" borderId="8" xfId="16" applyNumberFormat="1" applyFont="1" applyFill="1" applyBorder="1" applyAlignment="1">
      <alignment horizontal="center" vertical="center"/>
    </xf>
    <xf numFmtId="181" fontId="9" fillId="2" borderId="13" xfId="16" applyNumberFormat="1" applyFont="1" applyFill="1" applyBorder="1" applyAlignment="1">
      <alignment horizontal="center" vertical="center"/>
    </xf>
    <xf numFmtId="181" fontId="9" fillId="2" borderId="10" xfId="16" applyNumberFormat="1" applyFont="1" applyFill="1" applyBorder="1" applyAlignment="1">
      <alignment horizontal="center" vertical="center"/>
    </xf>
    <xf numFmtId="181" fontId="9" fillId="2" borderId="5" xfId="16" applyNumberFormat="1" applyFont="1" applyFill="1" applyBorder="1" applyAlignment="1">
      <alignment horizontal="center" vertical="center"/>
    </xf>
    <xf numFmtId="181" fontId="10" fillId="2" borderId="11" xfId="16" applyNumberFormat="1" applyFont="1" applyFill="1" applyBorder="1" applyAlignment="1">
      <alignment horizontal="center" vertical="center"/>
    </xf>
    <xf numFmtId="181" fontId="10" fillId="2" borderId="12" xfId="16" applyNumberFormat="1" applyFont="1" applyFill="1" applyBorder="1" applyAlignment="1">
      <alignment horizontal="center" vertical="center"/>
    </xf>
    <xf numFmtId="181" fontId="10" fillId="2" borderId="14" xfId="16" applyNumberFormat="1" applyFont="1" applyFill="1" applyBorder="1" applyAlignment="1">
      <alignment horizontal="center" vertical="center"/>
    </xf>
    <xf numFmtId="181" fontId="9" fillId="2" borderId="11" xfId="16" applyNumberFormat="1" applyFont="1" applyFill="1" applyBorder="1" applyAlignment="1">
      <alignment horizontal="center" vertical="center"/>
    </xf>
    <xf numFmtId="181" fontId="9" fillId="2" borderId="12" xfId="16" applyNumberFormat="1" applyFont="1" applyFill="1" applyBorder="1" applyAlignment="1">
      <alignment horizontal="center" vertical="center"/>
    </xf>
    <xf numFmtId="181" fontId="9" fillId="2" borderId="14" xfId="16" applyNumberFormat="1" applyFont="1" applyFill="1" applyBorder="1" applyAlignment="1">
      <alignment horizontal="center" vertical="center"/>
    </xf>
    <xf numFmtId="182" fontId="10" fillId="10" borderId="5" xfId="0" applyNumberFormat="1" applyFont="1" applyFill="1" applyBorder="1" applyAlignment="1">
      <alignment horizontal="center" vertical="center" wrapText="1"/>
    </xf>
    <xf numFmtId="182" fontId="10" fillId="10" borderId="13" xfId="0" applyNumberFormat="1" applyFont="1" applyFill="1" applyBorder="1" applyAlignment="1">
      <alignment horizontal="center" vertical="center" wrapText="1"/>
    </xf>
    <xf numFmtId="3" fontId="9" fillId="3" borderId="10" xfId="0" applyNumberFormat="1" applyFont="1" applyFill="1" applyBorder="1" applyAlignment="1" applyProtection="1">
      <alignment horizontal="center" vertical="center" wrapText="1"/>
    </xf>
    <xf numFmtId="3" fontId="10" fillId="3" borderId="10" xfId="0" applyNumberFormat="1" applyFont="1" applyFill="1" applyBorder="1" applyAlignment="1" applyProtection="1">
      <alignment horizontal="center" vertical="center" wrapText="1"/>
    </xf>
    <xf numFmtId="3" fontId="8" fillId="2" borderId="2" xfId="65" applyNumberFormat="1" applyFont="1" applyFill="1" applyBorder="1" applyAlignment="1" applyProtection="1">
      <alignment horizontal="center" vertical="center"/>
    </xf>
    <xf numFmtId="0" fontId="41" fillId="3" borderId="0" xfId="10" applyFill="1" applyAlignment="1">
      <alignment horizontal="left" vertical="center"/>
    </xf>
    <xf numFmtId="0" fontId="38" fillId="3" borderId="0" xfId="10" applyFont="1" applyFill="1" applyAlignment="1">
      <alignment vertical="center"/>
    </xf>
    <xf numFmtId="183" fontId="9" fillId="3" borderId="1" xfId="68" applyNumberFormat="1" applyFont="1" applyFill="1" applyBorder="1" applyAlignment="1" applyProtection="1">
      <alignment horizontal="center" vertical="center" wrapText="1"/>
    </xf>
    <xf numFmtId="180" fontId="9" fillId="11" borderId="5" xfId="12" applyNumberFormat="1" applyFont="1" applyFill="1" applyBorder="1" applyAlignment="1">
      <alignment horizontal="center" vertical="center" wrapText="1"/>
    </xf>
    <xf numFmtId="183" fontId="9" fillId="3" borderId="2" xfId="68" applyNumberFormat="1" applyFont="1" applyFill="1" applyBorder="1" applyAlignment="1" applyProtection="1">
      <alignment horizontal="center" vertical="center" wrapText="1"/>
    </xf>
    <xf numFmtId="183" fontId="10" fillId="3" borderId="3" xfId="68" applyNumberFormat="1" applyFont="1" applyFill="1" applyBorder="1" applyAlignment="1" applyProtection="1">
      <alignment horizontal="center" vertical="center" wrapText="1"/>
    </xf>
    <xf numFmtId="180" fontId="10" fillId="11" borderId="5" xfId="12" applyNumberFormat="1" applyFont="1" applyFill="1" applyBorder="1" applyAlignment="1">
      <alignment horizontal="center" vertical="center" wrapText="1"/>
    </xf>
    <xf numFmtId="183" fontId="9" fillId="3" borderId="3" xfId="68" applyNumberFormat="1" applyFont="1" applyFill="1" applyBorder="1" applyAlignment="1" applyProtection="1">
      <alignment horizontal="center" vertical="center" wrapText="1"/>
    </xf>
    <xf numFmtId="3" fontId="9" fillId="3" borderId="9" xfId="68" applyNumberFormat="1" applyFont="1" applyFill="1" applyBorder="1" applyAlignment="1" applyProtection="1">
      <alignment horizontal="center" vertical="center" wrapText="1"/>
    </xf>
    <xf numFmtId="3" fontId="9" fillId="3" borderId="8" xfId="68" applyNumberFormat="1" applyFont="1" applyFill="1" applyBorder="1" applyAlignment="1" applyProtection="1">
      <alignment horizontal="center" vertical="center" wrapText="1"/>
    </xf>
    <xf numFmtId="3" fontId="9" fillId="3" borderId="10" xfId="68" applyNumberFormat="1" applyFont="1" applyFill="1" applyBorder="1" applyAlignment="1" applyProtection="1">
      <alignment horizontal="center" vertical="center" wrapText="1"/>
    </xf>
    <xf numFmtId="3" fontId="9" fillId="3" borderId="0" xfId="68" applyNumberFormat="1" applyFont="1" applyFill="1" applyBorder="1" applyAlignment="1" applyProtection="1">
      <alignment horizontal="center" vertical="center" wrapText="1"/>
    </xf>
    <xf numFmtId="3" fontId="10" fillId="3" borderId="11" xfId="68" applyNumberFormat="1" applyFont="1" applyFill="1" applyBorder="1" applyAlignment="1" applyProtection="1">
      <alignment horizontal="center" vertical="center" wrapText="1"/>
    </xf>
    <xf numFmtId="3" fontId="10" fillId="3" borderId="12" xfId="68" applyNumberFormat="1" applyFont="1" applyFill="1" applyBorder="1" applyAlignment="1" applyProtection="1">
      <alignment horizontal="center" vertical="center" wrapText="1"/>
    </xf>
    <xf numFmtId="3" fontId="9" fillId="3" borderId="11" xfId="68" applyNumberFormat="1" applyFont="1" applyFill="1" applyBorder="1" applyAlignment="1" applyProtection="1">
      <alignment horizontal="center" vertical="center" wrapText="1"/>
    </xf>
    <xf numFmtId="3" fontId="9" fillId="3" borderId="12" xfId="68" applyNumberFormat="1" applyFont="1" applyFill="1" applyBorder="1" applyAlignment="1" applyProtection="1">
      <alignment horizontal="center" vertical="center" wrapText="1"/>
    </xf>
    <xf numFmtId="3" fontId="9" fillId="3" borderId="13" xfId="68" applyNumberFormat="1" applyFont="1" applyFill="1" applyBorder="1" applyAlignment="1" applyProtection="1">
      <alignment horizontal="center" vertical="center" wrapText="1"/>
    </xf>
    <xf numFmtId="3" fontId="9" fillId="3" borderId="5" xfId="68" applyNumberFormat="1" applyFont="1" applyFill="1" applyBorder="1" applyAlignment="1" applyProtection="1">
      <alignment horizontal="center" vertical="center" wrapText="1"/>
    </xf>
    <xf numFmtId="3" fontId="10" fillId="3" borderId="14" xfId="68" applyNumberFormat="1" applyFont="1" applyFill="1" applyBorder="1" applyAlignment="1" applyProtection="1">
      <alignment horizontal="center" vertical="center" wrapText="1"/>
    </xf>
    <xf numFmtId="3" fontId="9" fillId="3" borderId="14" xfId="68" applyNumberFormat="1" applyFont="1" applyFill="1" applyBorder="1" applyAlignment="1" applyProtection="1">
      <alignment horizontal="center" vertical="center" wrapText="1"/>
    </xf>
    <xf numFmtId="0" fontId="2" fillId="3" borderId="0" xfId="65" applyFill="1"/>
    <xf numFmtId="0" fontId="2" fillId="3" borderId="0" xfId="22" applyFill="1"/>
    <xf numFmtId="3" fontId="19" fillId="2" borderId="0" xfId="65" applyNumberFormat="1" applyFont="1" applyFill="1" applyBorder="1" applyAlignment="1" applyProtection="1">
      <alignment horizontal="center" vertical="center"/>
    </xf>
    <xf numFmtId="3" fontId="19" fillId="2" borderId="0" xfId="65" applyNumberFormat="1" applyFont="1" applyFill="1" applyBorder="1" applyAlignment="1">
      <alignment horizontal="center" vertical="center"/>
    </xf>
    <xf numFmtId="0" fontId="42" fillId="3" borderId="0" xfId="0" applyFont="1" applyFill="1"/>
    <xf numFmtId="180" fontId="9" fillId="11" borderId="1" xfId="12" applyNumberFormat="1" applyFont="1" applyFill="1" applyBorder="1" applyAlignment="1">
      <alignment horizontal="center" vertical="center"/>
    </xf>
    <xf numFmtId="180" fontId="10" fillId="11" borderId="3" xfId="12" applyNumberFormat="1" applyFont="1" applyFill="1" applyBorder="1" applyAlignment="1">
      <alignment horizontal="center" vertical="center" wrapText="1"/>
    </xf>
    <xf numFmtId="180" fontId="9" fillId="11" borderId="1" xfId="12" applyNumberFormat="1" applyFont="1" applyFill="1" applyBorder="1" applyAlignment="1">
      <alignment horizontal="center" vertical="center" wrapText="1"/>
    </xf>
    <xf numFmtId="180" fontId="9" fillId="11" borderId="3" xfId="12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/>
    </xf>
    <xf numFmtId="3" fontId="9" fillId="3" borderId="71" xfId="68" applyNumberFormat="1" applyFont="1" applyFill="1" applyBorder="1" applyAlignment="1" applyProtection="1">
      <alignment horizontal="center" vertical="center" wrapText="1"/>
    </xf>
    <xf numFmtId="3" fontId="9" fillId="3" borderId="72" xfId="68" applyNumberFormat="1" applyFont="1" applyFill="1" applyBorder="1" applyAlignment="1" applyProtection="1">
      <alignment horizontal="center" vertical="center" wrapText="1"/>
    </xf>
    <xf numFmtId="3" fontId="9" fillId="3" borderId="73" xfId="68" applyNumberFormat="1" applyFont="1" applyFill="1" applyBorder="1" applyAlignment="1" applyProtection="1">
      <alignment horizontal="center" vertical="center" wrapText="1"/>
    </xf>
    <xf numFmtId="3" fontId="10" fillId="3" borderId="74" xfId="68" applyNumberFormat="1" applyFont="1" applyFill="1" applyBorder="1" applyAlignment="1" applyProtection="1">
      <alignment horizontal="center" vertical="center" wrapText="1"/>
    </xf>
    <xf numFmtId="3" fontId="10" fillId="3" borderId="75" xfId="68" applyNumberFormat="1" applyFont="1" applyFill="1" applyBorder="1" applyAlignment="1" applyProtection="1">
      <alignment horizontal="center" vertical="center" wrapText="1"/>
    </xf>
    <xf numFmtId="3" fontId="9" fillId="3" borderId="74" xfId="68" applyNumberFormat="1" applyFont="1" applyFill="1" applyBorder="1" applyAlignment="1" applyProtection="1">
      <alignment horizontal="center" vertical="center" wrapText="1"/>
    </xf>
    <xf numFmtId="3" fontId="9" fillId="3" borderId="75" xfId="68" applyNumberFormat="1" applyFont="1" applyFill="1" applyBorder="1" applyAlignment="1" applyProtection="1">
      <alignment horizontal="center" vertical="center" wrapText="1"/>
    </xf>
    <xf numFmtId="3" fontId="9" fillId="3" borderId="76" xfId="68" applyNumberFormat="1" applyFont="1" applyFill="1" applyBorder="1" applyAlignment="1" applyProtection="1">
      <alignment horizontal="center" vertical="center" wrapText="1"/>
    </xf>
    <xf numFmtId="3" fontId="9" fillId="3" borderId="77" xfId="68" applyNumberFormat="1" applyFont="1" applyFill="1" applyBorder="1" applyAlignment="1" applyProtection="1">
      <alignment horizontal="center" vertical="center" wrapText="1"/>
    </xf>
    <xf numFmtId="3" fontId="10" fillId="3" borderId="78" xfId="68" applyNumberFormat="1" applyFont="1" applyFill="1" applyBorder="1" applyAlignment="1" applyProtection="1">
      <alignment horizontal="center" vertical="center" wrapText="1"/>
    </xf>
    <xf numFmtId="3" fontId="9" fillId="3" borderId="78" xfId="68" applyNumberFormat="1" applyFont="1" applyFill="1" applyBorder="1" applyAlignment="1" applyProtection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9" fontId="9" fillId="3" borderId="71" xfId="16" applyFont="1" applyFill="1" applyBorder="1" applyAlignment="1" applyProtection="1">
      <alignment horizontal="center" vertical="center" wrapText="1"/>
    </xf>
    <xf numFmtId="9" fontId="9" fillId="3" borderId="76" xfId="16" applyFont="1" applyFill="1" applyBorder="1" applyAlignment="1" applyProtection="1">
      <alignment horizontal="center" vertical="center" wrapText="1"/>
    </xf>
    <xf numFmtId="9" fontId="9" fillId="3" borderId="73" xfId="16" applyFont="1" applyFill="1" applyBorder="1" applyAlignment="1" applyProtection="1">
      <alignment horizontal="center" vertical="center" wrapText="1"/>
    </xf>
    <xf numFmtId="9" fontId="9" fillId="3" borderId="77" xfId="16" applyFont="1" applyFill="1" applyBorder="1" applyAlignment="1" applyProtection="1">
      <alignment horizontal="center" vertical="center" wrapText="1"/>
    </xf>
    <xf numFmtId="9" fontId="10" fillId="3" borderId="74" xfId="16" applyFont="1" applyFill="1" applyBorder="1" applyAlignment="1" applyProtection="1">
      <alignment horizontal="center" vertical="center" wrapText="1"/>
    </xf>
    <xf numFmtId="9" fontId="10" fillId="3" borderId="78" xfId="16" applyFont="1" applyFill="1" applyBorder="1" applyAlignment="1" applyProtection="1">
      <alignment horizontal="center" vertical="center" wrapText="1"/>
    </xf>
    <xf numFmtId="9" fontId="9" fillId="3" borderId="74" xfId="16" applyFont="1" applyFill="1" applyBorder="1" applyAlignment="1" applyProtection="1">
      <alignment horizontal="center" vertical="center" wrapText="1"/>
    </xf>
    <xf numFmtId="9" fontId="9" fillId="3" borderId="78" xfId="16" applyFont="1" applyFill="1" applyBorder="1" applyAlignment="1" applyProtection="1">
      <alignment horizontal="center" vertical="center" wrapText="1"/>
    </xf>
    <xf numFmtId="3" fontId="43" fillId="16" borderId="72" xfId="68" applyNumberFormat="1" applyFont="1" applyFill="1" applyBorder="1" applyAlignment="1" applyProtection="1">
      <alignment horizontal="center" vertical="center" wrapText="1"/>
    </xf>
    <xf numFmtId="0" fontId="10" fillId="9" borderId="37" xfId="0" applyFont="1" applyFill="1" applyBorder="1" applyAlignment="1">
      <alignment horizontal="left" indent="2"/>
    </xf>
    <xf numFmtId="0" fontId="12" fillId="0" borderId="8" xfId="65" applyFont="1" applyBorder="1" applyAlignment="1">
      <alignment horizontal="center"/>
    </xf>
    <xf numFmtId="9" fontId="9" fillId="3" borderId="25" xfId="16" applyFont="1" applyFill="1" applyBorder="1" applyAlignment="1" applyProtection="1">
      <alignment horizontal="center" vertical="center" wrapText="1"/>
    </xf>
    <xf numFmtId="9" fontId="9" fillId="3" borderId="26" xfId="16" applyFont="1" applyFill="1" applyBorder="1" applyAlignment="1" applyProtection="1">
      <alignment horizontal="center" vertical="center" wrapText="1"/>
    </xf>
    <xf numFmtId="9" fontId="9" fillId="3" borderId="27" xfId="16" applyFont="1" applyFill="1" applyBorder="1" applyAlignment="1" applyProtection="1">
      <alignment horizontal="center" vertical="center" wrapText="1"/>
    </xf>
    <xf numFmtId="9" fontId="9" fillId="3" borderId="28" xfId="16" applyFont="1" applyFill="1" applyBorder="1" applyAlignment="1" applyProtection="1">
      <alignment horizontal="center" vertical="center" wrapText="1"/>
    </xf>
    <xf numFmtId="9" fontId="9" fillId="3" borderId="29" xfId="16" applyFont="1" applyFill="1" applyBorder="1" applyAlignment="1" applyProtection="1">
      <alignment horizontal="center" vertical="center" wrapText="1"/>
    </xf>
    <xf numFmtId="9" fontId="9" fillId="3" borderId="30" xfId="16" applyFont="1" applyFill="1" applyBorder="1" applyAlignment="1" applyProtection="1">
      <alignment horizontal="center" vertical="center" wrapText="1"/>
    </xf>
    <xf numFmtId="9" fontId="9" fillId="3" borderId="31" xfId="16" applyFont="1" applyFill="1" applyBorder="1" applyAlignment="1" applyProtection="1">
      <alignment horizontal="center" vertical="center" wrapText="1"/>
    </xf>
    <xf numFmtId="9" fontId="9" fillId="3" borderId="32" xfId="16" applyFont="1" applyFill="1" applyBorder="1" applyAlignment="1" applyProtection="1">
      <alignment horizontal="center" vertical="center" wrapText="1"/>
    </xf>
    <xf numFmtId="0" fontId="37" fillId="3" borderId="0" xfId="10" applyFont="1" applyFill="1" applyBorder="1" applyAlignment="1">
      <alignment horizontal="left" vertical="center" wrapText="1"/>
    </xf>
    <xf numFmtId="0" fontId="41" fillId="3" borderId="0" xfId="10" applyFill="1" applyBorder="1" applyAlignment="1">
      <alignment horizontal="left" vertical="center" wrapText="1"/>
    </xf>
    <xf numFmtId="0" fontId="3" fillId="5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6" fillId="7" borderId="0" xfId="0" applyFont="1" applyFill="1" applyBorder="1" applyAlignment="1">
      <alignment vertical="center"/>
    </xf>
    <xf numFmtId="0" fontId="2" fillId="0" borderId="0" xfId="65" applyFill="1"/>
    <xf numFmtId="0" fontId="6" fillId="4" borderId="21" xfId="0" applyFont="1" applyFill="1" applyBorder="1" applyAlignment="1">
      <alignment vertical="center" wrapText="1"/>
    </xf>
    <xf numFmtId="0" fontId="3" fillId="8" borderId="37" xfId="0" applyFont="1" applyFill="1" applyBorder="1" applyAlignment="1">
      <alignment horizontal="left" indent="1"/>
    </xf>
    <xf numFmtId="182" fontId="10" fillId="0" borderId="11" xfId="0" applyNumberFormat="1" applyFont="1" applyFill="1" applyBorder="1" applyAlignment="1">
      <alignment horizontal="center" vertical="center" wrapText="1"/>
    </xf>
    <xf numFmtId="182" fontId="10" fillId="0" borderId="12" xfId="0" applyNumberFormat="1" applyFont="1" applyFill="1" applyBorder="1" applyAlignment="1">
      <alignment horizontal="center" vertical="center" wrapText="1"/>
    </xf>
    <xf numFmtId="182" fontId="10" fillId="0" borderId="14" xfId="0" applyNumberFormat="1" applyFont="1" applyFill="1" applyBorder="1" applyAlignment="1">
      <alignment horizontal="center" vertical="center" wrapText="1"/>
    </xf>
    <xf numFmtId="0" fontId="28" fillId="3" borderId="0" xfId="0" applyFont="1" applyFill="1"/>
    <xf numFmtId="0" fontId="28" fillId="3" borderId="0" xfId="0" applyFont="1" applyFill="1" applyAlignment="1">
      <alignment horizontal="center" vertical="center"/>
    </xf>
    <xf numFmtId="0" fontId="28" fillId="3" borderId="0" xfId="10" applyFont="1" applyFill="1" applyAlignment="1">
      <alignment horizontal="left"/>
    </xf>
    <xf numFmtId="0" fontId="28" fillId="3" borderId="0" xfId="0" applyFont="1" applyFill="1" applyAlignment="1">
      <alignment horizontal="left"/>
    </xf>
    <xf numFmtId="0" fontId="44" fillId="3" borderId="0" xfId="10" applyFont="1" applyFill="1" applyBorder="1" applyAlignment="1">
      <alignment horizontal="left" vertical="center" wrapText="1"/>
    </xf>
    <xf numFmtId="9" fontId="10" fillId="3" borderId="73" xfId="16" applyFont="1" applyFill="1" applyBorder="1" applyAlignment="1" applyProtection="1">
      <alignment horizontal="center" vertical="center" wrapText="1"/>
    </xf>
    <xf numFmtId="9" fontId="10" fillId="3" borderId="77" xfId="16" applyFont="1" applyFill="1" applyBorder="1" applyAlignment="1" applyProtection="1">
      <alignment horizontal="center" vertical="center" wrapText="1"/>
    </xf>
    <xf numFmtId="9" fontId="10" fillId="3" borderId="79" xfId="16" applyFont="1" applyFill="1" applyBorder="1" applyAlignment="1" applyProtection="1">
      <alignment horizontal="center" vertical="center" wrapText="1"/>
    </xf>
    <xf numFmtId="9" fontId="10" fillId="3" borderId="80" xfId="16" applyFont="1" applyFill="1" applyBorder="1" applyAlignment="1" applyProtection="1">
      <alignment horizontal="center" vertical="center" wrapText="1"/>
    </xf>
    <xf numFmtId="0" fontId="45" fillId="3" borderId="0" xfId="10" applyFont="1" applyFill="1" applyAlignment="1">
      <alignment horizontal="left" vertical="center"/>
    </xf>
    <xf numFmtId="0" fontId="45" fillId="3" borderId="0" xfId="10" applyFont="1" applyFill="1" applyBorder="1" applyAlignment="1">
      <alignment horizontal="left" vertical="center" wrapText="1"/>
    </xf>
    <xf numFmtId="3" fontId="43" fillId="16" borderId="76" xfId="68" applyNumberFormat="1" applyFont="1" applyFill="1" applyBorder="1" applyAlignment="1" applyProtection="1">
      <alignment horizontal="center" vertical="center" wrapText="1"/>
    </xf>
    <xf numFmtId="3" fontId="43" fillId="16" borderId="73" xfId="68" applyNumberFormat="1" applyFont="1" applyFill="1" applyBorder="1" applyAlignment="1" applyProtection="1">
      <alignment horizontal="center" vertical="center" wrapText="1"/>
    </xf>
    <xf numFmtId="3" fontId="43" fillId="16" borderId="0" xfId="68" applyNumberFormat="1" applyFont="1" applyFill="1" applyBorder="1" applyAlignment="1" applyProtection="1">
      <alignment horizontal="center" vertical="center" wrapText="1"/>
    </xf>
    <xf numFmtId="3" fontId="43" fillId="16" borderId="77" xfId="68" applyNumberFormat="1" applyFont="1" applyFill="1" applyBorder="1" applyAlignment="1" applyProtection="1">
      <alignment horizontal="center" vertical="center" wrapText="1"/>
    </xf>
    <xf numFmtId="3" fontId="46" fillId="16" borderId="74" xfId="68" applyNumberFormat="1" applyFont="1" applyFill="1" applyBorder="1" applyAlignment="1" applyProtection="1">
      <alignment horizontal="center" vertical="center" wrapText="1"/>
    </xf>
    <xf numFmtId="3" fontId="46" fillId="16" borderId="75" xfId="68" applyNumberFormat="1" applyFont="1" applyFill="1" applyBorder="1" applyAlignment="1" applyProtection="1">
      <alignment horizontal="center" vertical="center" wrapText="1"/>
    </xf>
    <xf numFmtId="3" fontId="46" fillId="16" borderId="78" xfId="68" applyNumberFormat="1" applyFont="1" applyFill="1" applyBorder="1" applyAlignment="1" applyProtection="1">
      <alignment horizontal="center" vertical="center" wrapText="1"/>
    </xf>
    <xf numFmtId="3" fontId="43" fillId="16" borderId="71" xfId="68" applyNumberFormat="1" applyFont="1" applyFill="1" applyBorder="1" applyAlignment="1" applyProtection="1">
      <alignment horizontal="center" vertical="center" wrapText="1"/>
    </xf>
    <xf numFmtId="3" fontId="43" fillId="16" borderId="74" xfId="68" applyNumberFormat="1" applyFont="1" applyFill="1" applyBorder="1" applyAlignment="1" applyProtection="1">
      <alignment horizontal="center" vertical="center" wrapText="1"/>
    </xf>
    <xf numFmtId="3" fontId="43" fillId="16" borderId="75" xfId="68" applyNumberFormat="1" applyFont="1" applyFill="1" applyBorder="1" applyAlignment="1" applyProtection="1">
      <alignment horizontal="center" vertical="center" wrapText="1"/>
    </xf>
    <xf numFmtId="3" fontId="43" fillId="16" borderId="78" xfId="68" applyNumberFormat="1" applyFont="1" applyFill="1" applyBorder="1" applyAlignment="1" applyProtection="1">
      <alignment horizontal="center" vertical="center" wrapText="1"/>
    </xf>
    <xf numFmtId="0" fontId="47" fillId="3" borderId="0" xfId="0" applyFont="1" applyFill="1"/>
    <xf numFmtId="0" fontId="48" fillId="3" borderId="0" xfId="0" applyFont="1" applyFill="1"/>
    <xf numFmtId="0" fontId="49" fillId="3" borderId="0" xfId="10" applyFont="1" applyFill="1" applyBorder="1" applyAlignment="1">
      <alignment horizontal="left" vertical="center" wrapText="1"/>
    </xf>
    <xf numFmtId="0" fontId="50" fillId="3" borderId="0" xfId="10" applyFont="1" applyFill="1" applyBorder="1" applyAlignment="1">
      <alignment horizontal="left" vertical="center" wrapText="1"/>
    </xf>
    <xf numFmtId="0" fontId="5" fillId="3" borderId="0" xfId="10" applyFont="1" applyFill="1" applyAlignment="1">
      <alignment horizontal="left" vertical="center"/>
    </xf>
    <xf numFmtId="0" fontId="51" fillId="3" borderId="0" xfId="0" applyFont="1" applyFill="1" applyAlignment="1">
      <alignment wrapText="1"/>
    </xf>
    <xf numFmtId="0" fontId="51" fillId="3" borderId="0" xfId="0" applyFont="1" applyFill="1"/>
    <xf numFmtId="0" fontId="51" fillId="3" borderId="0" xfId="0" applyFont="1" applyFill="1" applyAlignment="1"/>
    <xf numFmtId="0" fontId="51" fillId="3" borderId="0" xfId="0" applyFont="1" applyFill="1" applyAlignment="1">
      <alignment horizontal="right"/>
    </xf>
    <xf numFmtId="0" fontId="38" fillId="3" borderId="0" xfId="0" applyFont="1" applyFill="1"/>
    <xf numFmtId="0" fontId="28" fillId="8" borderId="0" xfId="0" applyFont="1" applyFill="1" applyBorder="1" applyAlignment="1">
      <alignment horizontal="left" vertical="center" wrapText="1"/>
    </xf>
    <xf numFmtId="0" fontId="51" fillId="3" borderId="0" xfId="0" applyFont="1" applyFill="1" applyAlignment="1">
      <alignment horizontal="left" vertical="center" wrapText="1"/>
    </xf>
    <xf numFmtId="0" fontId="14" fillId="3" borderId="0" xfId="0" applyFont="1" applyFill="1" applyBorder="1" applyAlignment="1">
      <alignment vertical="center"/>
    </xf>
    <xf numFmtId="0" fontId="28" fillId="8" borderId="0" xfId="0" applyFont="1" applyFill="1" applyBorder="1" applyAlignment="1">
      <alignment vertical="center" wrapText="1"/>
    </xf>
    <xf numFmtId="0" fontId="51" fillId="3" borderId="0" xfId="0" applyFont="1" applyFill="1" applyAlignment="1">
      <alignment vertical="center" wrapText="1"/>
    </xf>
    <xf numFmtId="0" fontId="28" fillId="3" borderId="0" xfId="0" applyFont="1" applyFill="1" applyBorder="1" applyAlignment="1">
      <alignment vertical="center" wrapText="1"/>
    </xf>
    <xf numFmtId="0" fontId="28" fillId="3" borderId="0" xfId="0" applyFont="1" applyFill="1" applyBorder="1" applyAlignment="1">
      <alignment horizontal="left" vertical="center" wrapText="1"/>
    </xf>
    <xf numFmtId="0" fontId="14" fillId="0" borderId="0" xfId="0" applyFont="1" applyAlignment="1">
      <alignment vertical="center"/>
    </xf>
    <xf numFmtId="0" fontId="14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/>
    <xf numFmtId="0" fontId="0" fillId="0" borderId="0" xfId="0" applyAlignment="1"/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52" fillId="0" borderId="0" xfId="0" applyFont="1" applyAlignment="1">
      <alignment vertical="top"/>
    </xf>
    <xf numFmtId="0" fontId="14" fillId="3" borderId="0" xfId="0" applyFont="1" applyFill="1" applyAlignment="1">
      <alignment horizontal="left" vertical="center"/>
    </xf>
    <xf numFmtId="0" fontId="51" fillId="3" borderId="0" xfId="0" applyFont="1" applyFill="1" applyAlignment="1">
      <alignment horizontal="center" vertical="center"/>
    </xf>
    <xf numFmtId="0" fontId="14" fillId="3" borderId="0" xfId="0" applyFont="1" applyFill="1" applyAlignment="1"/>
    <xf numFmtId="0" fontId="53" fillId="0" borderId="0" xfId="0" applyFont="1" applyAlignment="1">
      <alignment vertical="top"/>
    </xf>
    <xf numFmtId="0" fontId="14" fillId="0" borderId="0" xfId="0" applyFont="1" applyAlignment="1">
      <alignment horizontal="left" vertical="center" wrapText="1"/>
    </xf>
    <xf numFmtId="0" fontId="14" fillId="3" borderId="0" xfId="0" applyFont="1" applyFill="1" applyAlignment="1">
      <alignment vertical="center"/>
    </xf>
    <xf numFmtId="0" fontId="14" fillId="0" borderId="0" xfId="0" applyFont="1" applyAlignment="1">
      <alignment horizontal="justify" vertical="center"/>
    </xf>
    <xf numFmtId="0" fontId="14" fillId="3" borderId="0" xfId="0" applyFont="1" applyFill="1" applyBorder="1" applyAlignment="1">
      <alignment horizontal="justify" vertical="center"/>
    </xf>
    <xf numFmtId="0" fontId="14" fillId="0" borderId="0" xfId="0" applyFont="1" applyAlignment="1">
      <alignment vertical="center" wrapText="1"/>
    </xf>
    <xf numFmtId="0" fontId="22" fillId="4" borderId="0" xfId="0" applyFont="1" applyFill="1" applyAlignment="1">
      <alignment horizontal="center" vertical="center" wrapText="1"/>
    </xf>
    <xf numFmtId="0" fontId="54" fillId="0" borderId="0" xfId="0" applyFont="1" applyAlignment="1"/>
    <xf numFmtId="0" fontId="5" fillId="8" borderId="0" xfId="10" applyFont="1" applyFill="1" applyBorder="1" applyAlignment="1">
      <alignment horizontal="left" vertical="center" wrapText="1"/>
    </xf>
    <xf numFmtId="0" fontId="55" fillId="3" borderId="0" xfId="10" applyFont="1" applyFill="1" applyBorder="1" applyAlignment="1">
      <alignment horizontal="left" vertical="center" wrapText="1"/>
    </xf>
    <xf numFmtId="0" fontId="5" fillId="3" borderId="0" xfId="10" applyFont="1" applyFill="1" applyBorder="1" applyAlignment="1">
      <alignment horizontal="left" vertical="center" wrapText="1"/>
    </xf>
    <xf numFmtId="0" fontId="56" fillId="3" borderId="0" xfId="10" applyFont="1" applyFill="1" applyBorder="1" applyAlignment="1">
      <alignment horizontal="left" vertical="center" wrapText="1"/>
    </xf>
    <xf numFmtId="0" fontId="5" fillId="0" borderId="0" xfId="10" applyFont="1" applyFill="1" applyBorder="1" applyAlignment="1">
      <alignment horizontal="left" vertical="center" wrapText="1"/>
    </xf>
    <xf numFmtId="0" fontId="57" fillId="3" borderId="0" xfId="0" applyFont="1" applyFill="1"/>
    <xf numFmtId="0" fontId="3" fillId="3" borderId="0" xfId="0" applyFont="1" applyFill="1" applyAlignment="1">
      <alignment horizontal="left"/>
    </xf>
    <xf numFmtId="0" fontId="27" fillId="0" borderId="0" xfId="0" applyFont="1" applyFill="1" applyAlignment="1">
      <alignment horizontal="left" vertical="center" wrapText="1"/>
    </xf>
    <xf numFmtId="0" fontId="27" fillId="0" borderId="0" xfId="10" applyFont="1" applyAlignment="1"/>
    <xf numFmtId="0" fontId="40" fillId="0" borderId="0" xfId="0" applyFont="1" applyAlignment="1"/>
    <xf numFmtId="0" fontId="40" fillId="0" borderId="0" xfId="10" applyFont="1"/>
    <xf numFmtId="0" fontId="40" fillId="3" borderId="0" xfId="10" applyFont="1" applyFill="1" applyAlignment="1">
      <alignment horizontal="left"/>
    </xf>
    <xf numFmtId="0" fontId="40" fillId="3" borderId="0" xfId="0" applyFont="1" applyFill="1" applyAlignment="1">
      <alignment horizontal="left"/>
    </xf>
    <xf numFmtId="181" fontId="9" fillId="3" borderId="0" xfId="16" applyNumberFormat="1" applyFont="1" applyFill="1" applyBorder="1" applyAlignment="1" quotePrefix="1">
      <alignment horizontal="center" vertical="center" wrapText="1"/>
    </xf>
    <xf numFmtId="181" fontId="9" fillId="3" borderId="12" xfId="16" applyNumberFormat="1" applyFont="1" applyFill="1" applyBorder="1" applyAlignment="1" quotePrefix="1">
      <alignment horizontal="center" vertical="center" wrapText="1"/>
    </xf>
    <xf numFmtId="182" fontId="27" fillId="10" borderId="27" xfId="0" applyNumberFormat="1" applyFont="1" applyFill="1" applyBorder="1" applyAlignment="1" quotePrefix="1">
      <alignment horizontal="center" vertical="center" wrapText="1"/>
    </xf>
    <xf numFmtId="182" fontId="27" fillId="10" borderId="31" xfId="0" applyNumberFormat="1" applyFont="1" applyFill="1" applyBorder="1" applyAlignment="1" quotePrefix="1">
      <alignment horizontal="center" vertical="center" wrapText="1"/>
    </xf>
    <xf numFmtId="182" fontId="28" fillId="10" borderId="27" xfId="0" applyNumberFormat="1" applyFont="1" applyFill="1" applyBorder="1" applyAlignment="1" quotePrefix="1">
      <alignment horizontal="center" vertical="center" wrapText="1"/>
    </xf>
    <xf numFmtId="182" fontId="28" fillId="10" borderId="31" xfId="0" applyNumberFormat="1" applyFont="1" applyFill="1" applyBorder="1" applyAlignment="1" quotePrefix="1">
      <alignment horizontal="center" vertical="center" wrapText="1"/>
    </xf>
    <xf numFmtId="182" fontId="28" fillId="10" borderId="28" xfId="0" applyNumberFormat="1" applyFont="1" applyFill="1" applyBorder="1" applyAlignment="1" quotePrefix="1">
      <alignment horizontal="center" vertical="center" wrapText="1"/>
    </xf>
    <xf numFmtId="182" fontId="28" fillId="10" borderId="32" xfId="0" applyNumberFormat="1" applyFont="1" applyFill="1" applyBorder="1" applyAlignment="1" quotePrefix="1">
      <alignment horizontal="center" vertical="center" wrapText="1"/>
    </xf>
    <xf numFmtId="182" fontId="9" fillId="15" borderId="0" xfId="0" applyNumberFormat="1" applyFont="1" applyFill="1" applyBorder="1" applyAlignment="1" quotePrefix="1">
      <alignment horizontal="center" vertical="center" wrapText="1"/>
    </xf>
    <xf numFmtId="182" fontId="9" fillId="15" borderId="31" xfId="0" applyNumberFormat="1" applyFont="1" applyFill="1" applyBorder="1" applyAlignment="1" quotePrefix="1">
      <alignment horizontal="center" vertical="center" wrapText="1"/>
    </xf>
    <xf numFmtId="182" fontId="10" fillId="15" borderId="29" xfId="0" applyNumberFormat="1" applyFont="1" applyFill="1" applyBorder="1" applyAlignment="1" quotePrefix="1">
      <alignment horizontal="center" vertical="center" wrapText="1"/>
    </xf>
    <xf numFmtId="182" fontId="10" fillId="15" borderId="32" xfId="0" applyNumberFormat="1" applyFont="1" applyFill="1" applyBorder="1" applyAlignment="1" quotePrefix="1">
      <alignment horizontal="center" vertical="center" wrapText="1"/>
    </xf>
  </cellXfs>
  <cellStyles count="70">
    <cellStyle name="Normal" xfId="0" builtinId="0"/>
    <cellStyle name="%" xfId="1"/>
    <cellStyle name="Verificar Célula" xfId="2" builtinId="23"/>
    <cellStyle name="60% - Cor 6" xfId="3" builtinId="52"/>
    <cellStyle name="Vírgula [0]" xfId="4" builtinId="6"/>
    <cellStyle name="CABECALHO" xfId="5"/>
    <cellStyle name="Vírgula" xfId="6" builtinId="3"/>
    <cellStyle name="Normal 5" xfId="7"/>
    <cellStyle name="Moeda [0]" xfId="8" builtinId="7"/>
    <cellStyle name="Nota" xfId="9" builtinId="10"/>
    <cellStyle name="Hiperligação" xfId="10" builtinId="8"/>
    <cellStyle name="Normal 3 2" xfId="11"/>
    <cellStyle name="Moeda" xfId="12" builtinId="4"/>
    <cellStyle name="DADOS" xfId="13"/>
    <cellStyle name="Hiperligação Visitada" xfId="14" builtinId="9"/>
    <cellStyle name="40% - Cor 5" xfId="15" builtinId="47"/>
    <cellStyle name="Percentagem" xfId="16" builtinId="5"/>
    <cellStyle name="Normal 2" xfId="17"/>
    <cellStyle name="% 2" xfId="18"/>
    <cellStyle name="Texto de Aviso" xfId="19" builtinId="11"/>
    <cellStyle name="DADOS 2" xfId="20"/>
    <cellStyle name="Título" xfId="21" builtinId="15"/>
    <cellStyle name="Normal 7" xfId="22"/>
    <cellStyle name="Texto Explicativo" xfId="23" builtinId="53"/>
    <cellStyle name="Cabeçalho 1" xfId="24" builtinId="16"/>
    <cellStyle name="Cabeçalho 2" xfId="25" builtinId="17"/>
    <cellStyle name="Cabeçalho 3" xfId="26" builtinId="18"/>
    <cellStyle name="20% - Cor 1" xfId="27" builtinId="30"/>
    <cellStyle name="Cabeçalho 4" xfId="28" builtinId="19"/>
    <cellStyle name="20% - Cor 2" xfId="29" builtinId="34"/>
    <cellStyle name="Mau" xfId="30" builtinId="27"/>
    <cellStyle name="Entrada" xfId="31" builtinId="20"/>
    <cellStyle name="Cor 2" xfId="32" builtinId="33"/>
    <cellStyle name="Saída" xfId="33" builtinId="21"/>
    <cellStyle name="Cálculo" xfId="34" builtinId="22"/>
    <cellStyle name="Célula Ligada" xfId="35" builtinId="24"/>
    <cellStyle name="Total" xfId="36" builtinId="25"/>
    <cellStyle name="60% - Cor 2" xfId="37" builtinId="36"/>
    <cellStyle name="Bom" xfId="38" builtinId="26"/>
    <cellStyle name="40% - Cor 3" xfId="39" builtinId="39"/>
    <cellStyle name="Neutro" xfId="40" builtinId="28"/>
    <cellStyle name="Cor 1" xfId="41" builtinId="29"/>
    <cellStyle name="40% - Cor 1" xfId="42" builtinId="31"/>
    <cellStyle name="Normal 2 2" xfId="43"/>
    <cellStyle name="60% - Cor 1" xfId="44" builtinId="32"/>
    <cellStyle name="40% - Cor 2" xfId="45" builtinId="35"/>
    <cellStyle name="Normal 4 2" xfId="46"/>
    <cellStyle name="Cor 3" xfId="47" builtinId="37"/>
    <cellStyle name="20% - Cor 3" xfId="48" builtinId="38"/>
    <cellStyle name="60% - Cor 3" xfId="49" builtinId="40"/>
    <cellStyle name="Cor 4" xfId="50" builtinId="41"/>
    <cellStyle name="20% - Cor 4" xfId="51" builtinId="42"/>
    <cellStyle name="Comma_Sheet1" xfId="52"/>
    <cellStyle name="40% - Cor 4" xfId="53" builtinId="43"/>
    <cellStyle name="60% - Cor 4" xfId="54" builtinId="44"/>
    <cellStyle name="Cor 5" xfId="55" builtinId="45"/>
    <cellStyle name="20% - Cor 5" xfId="56" builtinId="46"/>
    <cellStyle name="60% - Cor 5" xfId="57" builtinId="48"/>
    <cellStyle name="Cor 6" xfId="58" builtinId="49"/>
    <cellStyle name="20% - Cor 6" xfId="59" builtinId="50"/>
    <cellStyle name="40% - Cor 6" xfId="60" builtinId="51"/>
    <cellStyle name="CABECALHO 2" xfId="61"/>
    <cellStyle name="Normal 3" xfId="62"/>
    <cellStyle name="Normal 4" xfId="63"/>
    <cellStyle name="Normal 6" xfId="64"/>
    <cellStyle name="Normal 7 2" xfId="65"/>
    <cellStyle name="Normal 8" xfId="66"/>
    <cellStyle name="Normal_Cap11 - DRN" xfId="67"/>
    <cellStyle name="Normal_II_02_01_0708" xfId="68"/>
    <cellStyle name="Vírgula 2" xfId="69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D85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2" Type="http://schemas.openxmlformats.org/officeDocument/2006/relationships/sharedStrings" Target="sharedStrings.xml"/><Relationship Id="rId321" Type="http://schemas.openxmlformats.org/officeDocument/2006/relationships/styles" Target="styles.xml"/><Relationship Id="rId320" Type="http://schemas.openxmlformats.org/officeDocument/2006/relationships/theme" Target="theme/theme1.xml"/><Relationship Id="rId32" Type="http://schemas.openxmlformats.org/officeDocument/2006/relationships/worksheet" Target="worksheets/sheet32.xml"/><Relationship Id="rId319" Type="http://schemas.openxmlformats.org/officeDocument/2006/relationships/externalLink" Target="externalLinks/externalLink1.xml"/><Relationship Id="rId318" Type="http://schemas.openxmlformats.org/officeDocument/2006/relationships/worksheet" Target="worksheets/sheet318.xml"/><Relationship Id="rId317" Type="http://schemas.openxmlformats.org/officeDocument/2006/relationships/worksheet" Target="worksheets/sheet317.xml"/><Relationship Id="rId316" Type="http://schemas.openxmlformats.org/officeDocument/2006/relationships/worksheet" Target="worksheets/sheet316.xml"/><Relationship Id="rId315" Type="http://schemas.openxmlformats.org/officeDocument/2006/relationships/worksheet" Target="worksheets/sheet315.xml"/><Relationship Id="rId314" Type="http://schemas.openxmlformats.org/officeDocument/2006/relationships/worksheet" Target="worksheets/sheet314.xml"/><Relationship Id="rId313" Type="http://schemas.openxmlformats.org/officeDocument/2006/relationships/worksheet" Target="worksheets/sheet313.xml"/><Relationship Id="rId312" Type="http://schemas.openxmlformats.org/officeDocument/2006/relationships/worksheet" Target="worksheets/sheet312.xml"/><Relationship Id="rId311" Type="http://schemas.openxmlformats.org/officeDocument/2006/relationships/worksheet" Target="worksheets/sheet311.xml"/><Relationship Id="rId310" Type="http://schemas.openxmlformats.org/officeDocument/2006/relationships/worksheet" Target="worksheets/sheet310.xml"/><Relationship Id="rId31" Type="http://schemas.openxmlformats.org/officeDocument/2006/relationships/worksheet" Target="worksheets/sheet31.xml"/><Relationship Id="rId309" Type="http://schemas.openxmlformats.org/officeDocument/2006/relationships/worksheet" Target="worksheets/sheet309.xml"/><Relationship Id="rId308" Type="http://schemas.openxmlformats.org/officeDocument/2006/relationships/worksheet" Target="worksheets/sheet308.xml"/><Relationship Id="rId307" Type="http://schemas.openxmlformats.org/officeDocument/2006/relationships/worksheet" Target="worksheets/sheet307.xml"/><Relationship Id="rId306" Type="http://schemas.openxmlformats.org/officeDocument/2006/relationships/worksheet" Target="worksheets/sheet306.xml"/><Relationship Id="rId305" Type="http://schemas.openxmlformats.org/officeDocument/2006/relationships/worksheet" Target="worksheets/sheet305.xml"/><Relationship Id="rId304" Type="http://schemas.openxmlformats.org/officeDocument/2006/relationships/worksheet" Target="worksheets/sheet304.xml"/><Relationship Id="rId303" Type="http://schemas.openxmlformats.org/officeDocument/2006/relationships/worksheet" Target="worksheets/sheet303.xml"/><Relationship Id="rId302" Type="http://schemas.openxmlformats.org/officeDocument/2006/relationships/worksheet" Target="worksheets/sheet302.xml"/><Relationship Id="rId301" Type="http://schemas.openxmlformats.org/officeDocument/2006/relationships/worksheet" Target="worksheets/sheet301.xml"/><Relationship Id="rId300" Type="http://schemas.openxmlformats.org/officeDocument/2006/relationships/worksheet" Target="worksheets/sheet300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9" Type="http://schemas.openxmlformats.org/officeDocument/2006/relationships/worksheet" Target="worksheets/sheet299.xml"/><Relationship Id="rId298" Type="http://schemas.openxmlformats.org/officeDocument/2006/relationships/worksheet" Target="worksheets/sheet298.xml"/><Relationship Id="rId297" Type="http://schemas.openxmlformats.org/officeDocument/2006/relationships/worksheet" Target="worksheets/sheet297.xml"/><Relationship Id="rId296" Type="http://schemas.openxmlformats.org/officeDocument/2006/relationships/worksheet" Target="worksheets/sheet296.xml"/><Relationship Id="rId295" Type="http://schemas.openxmlformats.org/officeDocument/2006/relationships/worksheet" Target="worksheets/sheet295.xml"/><Relationship Id="rId294" Type="http://schemas.openxmlformats.org/officeDocument/2006/relationships/worksheet" Target="worksheets/sheet294.xml"/><Relationship Id="rId293" Type="http://schemas.openxmlformats.org/officeDocument/2006/relationships/worksheet" Target="worksheets/sheet293.xml"/><Relationship Id="rId292" Type="http://schemas.openxmlformats.org/officeDocument/2006/relationships/worksheet" Target="worksheets/sheet292.xml"/><Relationship Id="rId291" Type="http://schemas.openxmlformats.org/officeDocument/2006/relationships/worksheet" Target="worksheets/sheet291.xml"/><Relationship Id="rId290" Type="http://schemas.openxmlformats.org/officeDocument/2006/relationships/worksheet" Target="worksheets/sheet290.xml"/><Relationship Id="rId29" Type="http://schemas.openxmlformats.org/officeDocument/2006/relationships/worksheet" Target="worksheets/sheet29.xml"/><Relationship Id="rId289" Type="http://schemas.openxmlformats.org/officeDocument/2006/relationships/worksheet" Target="worksheets/sheet289.xml"/><Relationship Id="rId288" Type="http://schemas.openxmlformats.org/officeDocument/2006/relationships/worksheet" Target="worksheets/sheet288.xml"/><Relationship Id="rId287" Type="http://schemas.openxmlformats.org/officeDocument/2006/relationships/worksheet" Target="worksheets/sheet287.xml"/><Relationship Id="rId286" Type="http://schemas.openxmlformats.org/officeDocument/2006/relationships/worksheet" Target="worksheets/sheet286.xml"/><Relationship Id="rId285" Type="http://schemas.openxmlformats.org/officeDocument/2006/relationships/worksheet" Target="worksheets/sheet285.xml"/><Relationship Id="rId284" Type="http://schemas.openxmlformats.org/officeDocument/2006/relationships/worksheet" Target="worksheets/sheet284.xml"/><Relationship Id="rId283" Type="http://schemas.openxmlformats.org/officeDocument/2006/relationships/worksheet" Target="worksheets/sheet283.xml"/><Relationship Id="rId282" Type="http://schemas.openxmlformats.org/officeDocument/2006/relationships/worksheet" Target="worksheets/sheet282.xml"/><Relationship Id="rId281" Type="http://schemas.openxmlformats.org/officeDocument/2006/relationships/worksheet" Target="worksheets/sheet281.xml"/><Relationship Id="rId280" Type="http://schemas.openxmlformats.org/officeDocument/2006/relationships/worksheet" Target="worksheets/sheet280.xml"/><Relationship Id="rId28" Type="http://schemas.openxmlformats.org/officeDocument/2006/relationships/worksheet" Target="worksheets/sheet28.xml"/><Relationship Id="rId279" Type="http://schemas.openxmlformats.org/officeDocument/2006/relationships/worksheet" Target="worksheets/sheet279.xml"/><Relationship Id="rId278" Type="http://schemas.openxmlformats.org/officeDocument/2006/relationships/worksheet" Target="worksheets/sheet278.xml"/><Relationship Id="rId277" Type="http://schemas.openxmlformats.org/officeDocument/2006/relationships/worksheet" Target="worksheets/sheet277.xml"/><Relationship Id="rId276" Type="http://schemas.openxmlformats.org/officeDocument/2006/relationships/worksheet" Target="worksheets/sheet276.xml"/><Relationship Id="rId275" Type="http://schemas.openxmlformats.org/officeDocument/2006/relationships/worksheet" Target="worksheets/sheet275.xml"/><Relationship Id="rId274" Type="http://schemas.openxmlformats.org/officeDocument/2006/relationships/worksheet" Target="worksheets/sheet274.xml"/><Relationship Id="rId273" Type="http://schemas.openxmlformats.org/officeDocument/2006/relationships/worksheet" Target="worksheets/sheet273.xml"/><Relationship Id="rId272" Type="http://schemas.openxmlformats.org/officeDocument/2006/relationships/worksheet" Target="worksheets/sheet272.xml"/><Relationship Id="rId271" Type="http://schemas.openxmlformats.org/officeDocument/2006/relationships/worksheet" Target="worksheets/sheet271.xml"/><Relationship Id="rId270" Type="http://schemas.openxmlformats.org/officeDocument/2006/relationships/worksheet" Target="worksheets/sheet270.xml"/><Relationship Id="rId27" Type="http://schemas.openxmlformats.org/officeDocument/2006/relationships/worksheet" Target="worksheets/sheet27.xml"/><Relationship Id="rId269" Type="http://schemas.openxmlformats.org/officeDocument/2006/relationships/worksheet" Target="worksheets/sheet269.xml"/><Relationship Id="rId268" Type="http://schemas.openxmlformats.org/officeDocument/2006/relationships/worksheet" Target="worksheets/sheet268.xml"/><Relationship Id="rId267" Type="http://schemas.openxmlformats.org/officeDocument/2006/relationships/worksheet" Target="worksheets/sheet267.xml"/><Relationship Id="rId266" Type="http://schemas.openxmlformats.org/officeDocument/2006/relationships/worksheet" Target="worksheets/sheet266.xml"/><Relationship Id="rId265" Type="http://schemas.openxmlformats.org/officeDocument/2006/relationships/worksheet" Target="worksheets/sheet265.xml"/><Relationship Id="rId264" Type="http://schemas.openxmlformats.org/officeDocument/2006/relationships/worksheet" Target="worksheets/sheet264.xml"/><Relationship Id="rId263" Type="http://schemas.openxmlformats.org/officeDocument/2006/relationships/worksheet" Target="worksheets/sheet263.xml"/><Relationship Id="rId262" Type="http://schemas.openxmlformats.org/officeDocument/2006/relationships/worksheet" Target="worksheets/sheet262.xml"/><Relationship Id="rId261" Type="http://schemas.openxmlformats.org/officeDocument/2006/relationships/worksheet" Target="worksheets/sheet261.xml"/><Relationship Id="rId260" Type="http://schemas.openxmlformats.org/officeDocument/2006/relationships/worksheet" Target="worksheets/sheet260.xml"/><Relationship Id="rId26" Type="http://schemas.openxmlformats.org/officeDocument/2006/relationships/worksheet" Target="worksheets/sheet26.xml"/><Relationship Id="rId259" Type="http://schemas.openxmlformats.org/officeDocument/2006/relationships/worksheet" Target="worksheets/sheet259.xml"/><Relationship Id="rId258" Type="http://schemas.openxmlformats.org/officeDocument/2006/relationships/worksheet" Target="worksheets/sheet258.xml"/><Relationship Id="rId257" Type="http://schemas.openxmlformats.org/officeDocument/2006/relationships/worksheet" Target="worksheets/sheet257.xml"/><Relationship Id="rId256" Type="http://schemas.openxmlformats.org/officeDocument/2006/relationships/worksheet" Target="worksheets/sheet256.xml"/><Relationship Id="rId255" Type="http://schemas.openxmlformats.org/officeDocument/2006/relationships/worksheet" Target="worksheets/sheet255.xml"/><Relationship Id="rId254" Type="http://schemas.openxmlformats.org/officeDocument/2006/relationships/worksheet" Target="worksheets/sheet254.xml"/><Relationship Id="rId253" Type="http://schemas.openxmlformats.org/officeDocument/2006/relationships/worksheet" Target="worksheets/sheet253.xml"/><Relationship Id="rId252" Type="http://schemas.openxmlformats.org/officeDocument/2006/relationships/worksheet" Target="worksheets/sheet252.xml"/><Relationship Id="rId251" Type="http://schemas.openxmlformats.org/officeDocument/2006/relationships/worksheet" Target="worksheets/sheet251.xml"/><Relationship Id="rId250" Type="http://schemas.openxmlformats.org/officeDocument/2006/relationships/worksheet" Target="worksheets/sheet250.xml"/><Relationship Id="rId25" Type="http://schemas.openxmlformats.org/officeDocument/2006/relationships/worksheet" Target="worksheets/sheet25.xml"/><Relationship Id="rId249" Type="http://schemas.openxmlformats.org/officeDocument/2006/relationships/worksheet" Target="worksheets/sheet249.xml"/><Relationship Id="rId248" Type="http://schemas.openxmlformats.org/officeDocument/2006/relationships/worksheet" Target="worksheets/sheet248.xml"/><Relationship Id="rId247" Type="http://schemas.openxmlformats.org/officeDocument/2006/relationships/worksheet" Target="worksheets/sheet247.xml"/><Relationship Id="rId246" Type="http://schemas.openxmlformats.org/officeDocument/2006/relationships/worksheet" Target="worksheets/sheet246.xml"/><Relationship Id="rId245" Type="http://schemas.openxmlformats.org/officeDocument/2006/relationships/worksheet" Target="worksheets/sheet245.xml"/><Relationship Id="rId244" Type="http://schemas.openxmlformats.org/officeDocument/2006/relationships/worksheet" Target="worksheets/sheet244.xml"/><Relationship Id="rId243" Type="http://schemas.openxmlformats.org/officeDocument/2006/relationships/worksheet" Target="worksheets/sheet243.xml"/><Relationship Id="rId242" Type="http://schemas.openxmlformats.org/officeDocument/2006/relationships/worksheet" Target="worksheets/sheet242.xml"/><Relationship Id="rId241" Type="http://schemas.openxmlformats.org/officeDocument/2006/relationships/worksheet" Target="worksheets/sheet241.xml"/><Relationship Id="rId240" Type="http://schemas.openxmlformats.org/officeDocument/2006/relationships/worksheet" Target="worksheets/sheet240.xml"/><Relationship Id="rId24" Type="http://schemas.openxmlformats.org/officeDocument/2006/relationships/worksheet" Target="worksheets/sheet24.xml"/><Relationship Id="rId239" Type="http://schemas.openxmlformats.org/officeDocument/2006/relationships/worksheet" Target="worksheets/sheet239.xml"/><Relationship Id="rId238" Type="http://schemas.openxmlformats.org/officeDocument/2006/relationships/worksheet" Target="worksheets/sheet238.xml"/><Relationship Id="rId237" Type="http://schemas.openxmlformats.org/officeDocument/2006/relationships/worksheet" Target="worksheets/sheet237.xml"/><Relationship Id="rId236" Type="http://schemas.openxmlformats.org/officeDocument/2006/relationships/worksheet" Target="worksheets/sheet236.xml"/><Relationship Id="rId235" Type="http://schemas.openxmlformats.org/officeDocument/2006/relationships/worksheet" Target="worksheets/sheet235.xml"/><Relationship Id="rId234" Type="http://schemas.openxmlformats.org/officeDocument/2006/relationships/worksheet" Target="worksheets/sheet234.xml"/><Relationship Id="rId233" Type="http://schemas.openxmlformats.org/officeDocument/2006/relationships/worksheet" Target="worksheets/sheet233.xml"/><Relationship Id="rId232" Type="http://schemas.openxmlformats.org/officeDocument/2006/relationships/worksheet" Target="worksheets/sheet232.xml"/><Relationship Id="rId231" Type="http://schemas.openxmlformats.org/officeDocument/2006/relationships/worksheet" Target="worksheets/sheet231.xml"/><Relationship Id="rId230" Type="http://schemas.openxmlformats.org/officeDocument/2006/relationships/worksheet" Target="worksheets/sheet230.xml"/><Relationship Id="rId23" Type="http://schemas.openxmlformats.org/officeDocument/2006/relationships/worksheet" Target="worksheets/sheet23.xml"/><Relationship Id="rId229" Type="http://schemas.openxmlformats.org/officeDocument/2006/relationships/worksheet" Target="worksheets/sheet229.xml"/><Relationship Id="rId228" Type="http://schemas.openxmlformats.org/officeDocument/2006/relationships/worksheet" Target="worksheets/sheet228.xml"/><Relationship Id="rId227" Type="http://schemas.openxmlformats.org/officeDocument/2006/relationships/worksheet" Target="worksheets/sheet227.xml"/><Relationship Id="rId226" Type="http://schemas.openxmlformats.org/officeDocument/2006/relationships/worksheet" Target="worksheets/sheet226.xml"/><Relationship Id="rId225" Type="http://schemas.openxmlformats.org/officeDocument/2006/relationships/worksheet" Target="worksheets/sheet225.xml"/><Relationship Id="rId224" Type="http://schemas.openxmlformats.org/officeDocument/2006/relationships/worksheet" Target="worksheets/sheet224.xml"/><Relationship Id="rId223" Type="http://schemas.openxmlformats.org/officeDocument/2006/relationships/worksheet" Target="worksheets/sheet223.xml"/><Relationship Id="rId222" Type="http://schemas.openxmlformats.org/officeDocument/2006/relationships/worksheet" Target="worksheets/sheet222.xml"/><Relationship Id="rId221" Type="http://schemas.openxmlformats.org/officeDocument/2006/relationships/worksheet" Target="worksheets/sheet221.xml"/><Relationship Id="rId220" Type="http://schemas.openxmlformats.org/officeDocument/2006/relationships/worksheet" Target="worksheets/sheet220.xml"/><Relationship Id="rId22" Type="http://schemas.openxmlformats.org/officeDocument/2006/relationships/worksheet" Target="worksheets/sheet22.xml"/><Relationship Id="rId219" Type="http://schemas.openxmlformats.org/officeDocument/2006/relationships/worksheet" Target="worksheets/sheet219.xml"/><Relationship Id="rId218" Type="http://schemas.openxmlformats.org/officeDocument/2006/relationships/worksheet" Target="worksheets/sheet218.xml"/><Relationship Id="rId217" Type="http://schemas.openxmlformats.org/officeDocument/2006/relationships/worksheet" Target="worksheets/sheet217.xml"/><Relationship Id="rId216" Type="http://schemas.openxmlformats.org/officeDocument/2006/relationships/worksheet" Target="worksheets/sheet216.xml"/><Relationship Id="rId215" Type="http://schemas.openxmlformats.org/officeDocument/2006/relationships/worksheet" Target="worksheets/sheet215.xml"/><Relationship Id="rId214" Type="http://schemas.openxmlformats.org/officeDocument/2006/relationships/worksheet" Target="worksheets/sheet214.xml"/><Relationship Id="rId213" Type="http://schemas.openxmlformats.org/officeDocument/2006/relationships/worksheet" Target="worksheets/sheet213.xml"/><Relationship Id="rId212" Type="http://schemas.openxmlformats.org/officeDocument/2006/relationships/worksheet" Target="worksheets/sheet212.xml"/><Relationship Id="rId211" Type="http://schemas.openxmlformats.org/officeDocument/2006/relationships/worksheet" Target="worksheets/sheet211.xml"/><Relationship Id="rId210" Type="http://schemas.openxmlformats.org/officeDocument/2006/relationships/worksheet" Target="worksheets/sheet210.xml"/><Relationship Id="rId21" Type="http://schemas.openxmlformats.org/officeDocument/2006/relationships/worksheet" Target="worksheets/sheet21.xml"/><Relationship Id="rId209" Type="http://schemas.openxmlformats.org/officeDocument/2006/relationships/worksheet" Target="worksheets/sheet209.xml"/><Relationship Id="rId208" Type="http://schemas.openxmlformats.org/officeDocument/2006/relationships/worksheet" Target="worksheets/sheet208.xml"/><Relationship Id="rId207" Type="http://schemas.openxmlformats.org/officeDocument/2006/relationships/worksheet" Target="worksheets/sheet207.xml"/><Relationship Id="rId206" Type="http://schemas.openxmlformats.org/officeDocument/2006/relationships/worksheet" Target="worksheets/sheet206.xml"/><Relationship Id="rId205" Type="http://schemas.openxmlformats.org/officeDocument/2006/relationships/worksheet" Target="worksheets/sheet205.xml"/><Relationship Id="rId204" Type="http://schemas.openxmlformats.org/officeDocument/2006/relationships/worksheet" Target="worksheets/sheet204.xml"/><Relationship Id="rId203" Type="http://schemas.openxmlformats.org/officeDocument/2006/relationships/worksheet" Target="worksheets/sheet203.xml"/><Relationship Id="rId202" Type="http://schemas.openxmlformats.org/officeDocument/2006/relationships/worksheet" Target="worksheets/sheet202.xml"/><Relationship Id="rId201" Type="http://schemas.openxmlformats.org/officeDocument/2006/relationships/worksheet" Target="worksheets/sheet201.xml"/><Relationship Id="rId200" Type="http://schemas.openxmlformats.org/officeDocument/2006/relationships/worksheet" Target="worksheets/sheet200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worksheet" Target="worksheets/sheet199.xml"/><Relationship Id="rId198" Type="http://schemas.openxmlformats.org/officeDocument/2006/relationships/worksheet" Target="worksheets/sheet198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4" Type="http://schemas.openxmlformats.org/officeDocument/2006/relationships/hyperlink" Target="#&#205;ndice_2012!A1"/><Relationship Id="rId3" Type="http://schemas.openxmlformats.org/officeDocument/2006/relationships/hyperlink" Target="#'&#205;ndice 2015'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9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0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0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0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0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0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0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0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0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3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31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3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3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3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4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5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6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61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62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6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6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6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6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6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7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7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74.xml.rels><?xml version="1.0" encoding="UTF-8" standalone="yes"?>
<Relationships xmlns="http://schemas.openxmlformats.org/package/2006/relationships"><Relationship Id="rId4" Type="http://schemas.openxmlformats.org/officeDocument/2006/relationships/hyperlink" Target="#&#205;ndice_2012!A1"/><Relationship Id="rId3" Type="http://schemas.openxmlformats.org/officeDocument/2006/relationships/hyperlink" Target="#'&#205;ndice 2020'!A1"/><Relationship Id="rId2" Type="http://schemas.openxmlformats.org/officeDocument/2006/relationships/hyperlink" Target="#'PD_idade (20)'!A1"/><Relationship Id="rId1" Type="http://schemas.openxmlformats.org/officeDocument/2006/relationships/hyperlink" Target="#&#205;ndice!A1"/></Relationships>
</file>

<file path=xl/drawings/_rels/drawing27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7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7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7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8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81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9'!A1"/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82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8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8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8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8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8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88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9'!A1"/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8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9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0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0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0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0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0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0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0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0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0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0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1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11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12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1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1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1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31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1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18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19049</xdr:colOff>
      <xdr:row>11</xdr:row>
      <xdr:rowOff>66676</xdr:rowOff>
    </xdr:from>
    <xdr:to>
      <xdr:col>14</xdr:col>
      <xdr:colOff>600074</xdr:colOff>
      <xdr:row>20</xdr:row>
      <xdr:rowOff>123825</xdr:rowOff>
    </xdr:to>
    <xdr:sp>
      <xdr:nvSpPr>
        <xdr:cNvPr id="5" name="CaixaDeTexto 8"/>
        <xdr:cNvSpPr txBox="1"/>
      </xdr:nvSpPr>
      <xdr:spPr>
        <a:xfrm>
          <a:off x="1085215" y="2009775"/>
          <a:ext cx="7896225" cy="17716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pt-PT" sz="100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Os</a:t>
          </a:r>
          <a:r>
            <a:rPr lang="pt-PT" sz="100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dados disponíveis neste documento dizem respeito ao </a:t>
          </a:r>
          <a:r>
            <a:rPr lang="pt-PT" sz="10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número de pessoas beneficiárias de Prestações de Subsídio de Desemprego</a:t>
          </a:r>
          <a:r>
            <a:rPr lang="pt-PT" sz="900" b="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. </a:t>
          </a:r>
          <a:endParaRPr lang="pt-PT" sz="900" b="0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pt-PT" sz="100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A informação encontra-se acessível por </a:t>
          </a:r>
          <a:r>
            <a:rPr lang="pt-PT" sz="10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género, idade e valor médio mensal </a:t>
          </a:r>
          <a:r>
            <a:rPr lang="pt-PT" sz="100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e é referente ao período de </a:t>
          </a:r>
          <a:r>
            <a:rPr lang="pt-PT" sz="10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2005-3º trim. 2020</a:t>
          </a:r>
          <a:r>
            <a:rPr lang="pt-PT" sz="1000" baseline="0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. A partir de 2018, encontram-se disponíveis dados desagregados sobre Subsídio Social de Desemprego, Subsídio Social de Desemprego Subsequente e Prolongamento do Subsídio Social de Desemprego.</a:t>
          </a:r>
          <a:endParaRPr lang="pt-PT" sz="1000" baseline="0">
            <a:solidFill>
              <a:sysClr val="windowText" lastClr="000000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algn="l"/>
          <a:r>
            <a:rPr lang="pt-PT" sz="1000" baseline="0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De 2005 a 2015 são disponibilizados dados anuais e a partir desse ano a informação é por período trimestral e anual de modo a permitir efectuar um acompanhamento temporal muito próximo da realidade.</a:t>
          </a:r>
          <a:endParaRPr lang="pt-PT" sz="1000" baseline="0">
            <a:solidFill>
              <a:sysClr val="windowText" lastClr="000000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algn="l"/>
          <a:r>
            <a:rPr lang="pt-PT" sz="100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Os dados podem ser analisados por </a:t>
          </a:r>
          <a:r>
            <a:rPr lang="pt-PT" sz="10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Portugal, Área Metropolitana, Distrito, Concelho e Freguesias de Lisboa</a:t>
          </a:r>
          <a:r>
            <a:rPr lang="pt-PT" sz="100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, permitindo assim comparar territórios.</a:t>
          </a:r>
          <a:endParaRPr lang="pt-PT" sz="1000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pt-PT" sz="1000" baseline="0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Os dados são fornecidos pelo </a:t>
          </a:r>
          <a:r>
            <a:rPr lang="pt-PT" sz="1000" b="1" baseline="0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Instituto da Segurança Social, I.P./Sistema de Estatísticas da Segurança Social (SESS/RSI). </a:t>
          </a:r>
          <a:r>
            <a:rPr lang="pt-PT" sz="1000" baseline="0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O tratamento estatístico é da responsabilidade do </a:t>
          </a:r>
          <a:r>
            <a:rPr lang="pt-PT" sz="1000" b="1" baseline="0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Observatório de luta contra a Pobreza na cidade de Lisboa (OLCPL).</a:t>
          </a:r>
          <a:endParaRPr lang="pt-PT" sz="1000" b="1" baseline="0">
            <a:solidFill>
              <a:sysClr val="windowText" lastClr="000000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endParaRPr lang="pt-PT" sz="1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38100</xdr:colOff>
      <xdr:row>2</xdr:row>
      <xdr:rowOff>19050</xdr:rowOff>
    </xdr:from>
    <xdr:to>
      <xdr:col>9</xdr:col>
      <xdr:colOff>514350</xdr:colOff>
      <xdr:row>9</xdr:row>
      <xdr:rowOff>126587</xdr:rowOff>
    </xdr:to>
    <xdr:pic>
      <xdr:nvPicPr>
        <xdr:cNvPr id="6" name="Imagem 5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52900" y="323850"/>
          <a:ext cx="1695450" cy="1364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133350</xdr:colOff>
      <xdr:row>1</xdr:row>
      <xdr:rowOff>9525</xdr:rowOff>
    </xdr:from>
    <xdr:to>
      <xdr:col>1</xdr:col>
      <xdr:colOff>580350</xdr:colOff>
      <xdr:row>2</xdr:row>
      <xdr:rowOff>160575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33350" y="20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6390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6390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221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231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40</xdr:row>
      <xdr:rowOff>19050</xdr:rowOff>
    </xdr:from>
    <xdr:to>
      <xdr:col>1</xdr:col>
      <xdr:colOff>1980525</xdr:colOff>
      <xdr:row>42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75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40</xdr:row>
      <xdr:rowOff>19050</xdr:rowOff>
    </xdr:from>
    <xdr:to>
      <xdr:col>1</xdr:col>
      <xdr:colOff>942300</xdr:colOff>
      <xdr:row>42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75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152400</xdr:colOff>
      <xdr:row>0</xdr:row>
      <xdr:rowOff>133350</xdr:rowOff>
    </xdr:from>
    <xdr:to>
      <xdr:col>1</xdr:col>
      <xdr:colOff>599400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2400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03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03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9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152400</xdr:colOff>
      <xdr:row>0</xdr:row>
      <xdr:rowOff>114300</xdr:rowOff>
    </xdr:from>
    <xdr:to>
      <xdr:col>1</xdr:col>
      <xdr:colOff>599400</xdr:colOff>
      <xdr:row>2</xdr:row>
      <xdr:rowOff>74850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24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123825</xdr:colOff>
      <xdr:row>0</xdr:row>
      <xdr:rowOff>171450</xdr:rowOff>
    </xdr:from>
    <xdr:to>
      <xdr:col>1</xdr:col>
      <xdr:colOff>570825</xdr:colOff>
      <xdr:row>2</xdr:row>
      <xdr:rowOff>132000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238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608925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142875</xdr:colOff>
      <xdr:row>0</xdr:row>
      <xdr:rowOff>95250</xdr:rowOff>
    </xdr:from>
    <xdr:to>
      <xdr:col>1</xdr:col>
      <xdr:colOff>589875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4287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3"/>
        </xdr:cNvPr>
        <xdr:cNvSpPr/>
      </xdr:nvSpPr>
      <xdr:spPr>
        <a:xfrm>
          <a:off x="17907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4"/>
        </xdr:cNvPr>
        <xdr:cNvSpPr/>
      </xdr:nvSpPr>
      <xdr:spPr>
        <a:xfrm>
          <a:off x="1143000" y="205193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289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142875</xdr:colOff>
      <xdr:row>0</xdr:row>
      <xdr:rowOff>95250</xdr:rowOff>
    </xdr:from>
    <xdr:to>
      <xdr:col>1</xdr:col>
      <xdr:colOff>589875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4287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152400</xdr:rowOff>
    </xdr:from>
    <xdr:to>
      <xdr:col>1</xdr:col>
      <xdr:colOff>1637625</xdr:colOff>
      <xdr:row>2</xdr:row>
      <xdr:rowOff>74850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53352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152400</xdr:rowOff>
    </xdr:from>
    <xdr:to>
      <xdr:col>1</xdr:col>
      <xdr:colOff>1894800</xdr:colOff>
      <xdr:row>42</xdr:row>
      <xdr:rowOff>8175</xdr:rowOff>
    </xdr:to>
    <xdr:sp>
      <xdr:nvSpPr>
        <xdr:cNvPr id="10" name="Rectângulo 2">
          <a:hlinkClick xmlns:r="http://schemas.openxmlformats.org/officeDocument/2006/relationships" r:id="rId3"/>
        </xdr:cNvPr>
        <xdr:cNvSpPr/>
      </xdr:nvSpPr>
      <xdr:spPr>
        <a:xfrm>
          <a:off x="1790700" y="7841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1333500</xdr:colOff>
      <xdr:row>88</xdr:row>
      <xdr:rowOff>9525</xdr:rowOff>
    </xdr:from>
    <xdr:to>
      <xdr:col>1</xdr:col>
      <xdr:colOff>2237700</xdr:colOff>
      <xdr:row>90</xdr:row>
      <xdr:rowOff>27225</xdr:rowOff>
    </xdr:to>
    <xdr:sp>
      <xdr:nvSpPr>
        <xdr:cNvPr id="11" name="Rectângulo 3">
          <a:hlinkClick xmlns:r="http://schemas.openxmlformats.org/officeDocument/2006/relationships" r:id="rId3"/>
        </xdr:cNvPr>
        <xdr:cNvSpPr/>
      </xdr:nvSpPr>
      <xdr:spPr>
        <a:xfrm>
          <a:off x="2133600" y="15633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104775</xdr:rowOff>
    </xdr:from>
    <xdr:to>
      <xdr:col>1</xdr:col>
      <xdr:colOff>1532850</xdr:colOff>
      <xdr:row>2</xdr:row>
      <xdr:rowOff>27225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4287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>
      <xdr:nvSpPr>
        <xdr:cNvPr id="9" name="Rectângulo 2">
          <a:hlinkClick xmlns:r="http://schemas.openxmlformats.org/officeDocument/2006/relationships" r:id="rId3"/>
        </xdr:cNvPr>
        <xdr:cNvSpPr/>
      </xdr:nvSpPr>
      <xdr:spPr>
        <a:xfrm>
          <a:off x="1762125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4192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981075</xdr:colOff>
      <xdr:row>41</xdr:row>
      <xdr:rowOff>0</xdr:rowOff>
    </xdr:from>
    <xdr:to>
      <xdr:col>1</xdr:col>
      <xdr:colOff>1885275</xdr:colOff>
      <xdr:row>42</xdr:row>
      <xdr:rowOff>151050</xdr:rowOff>
    </xdr:to>
    <xdr:sp>
      <xdr:nvSpPr>
        <xdr:cNvPr id="10" name="Rectângulo 2">
          <a:hlinkClick xmlns:r="http://schemas.openxmlformats.org/officeDocument/2006/relationships" r:id="rId3"/>
        </xdr:cNvPr>
        <xdr:cNvSpPr/>
      </xdr:nvSpPr>
      <xdr:spPr>
        <a:xfrm>
          <a:off x="1781175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1266825</xdr:colOff>
      <xdr:row>83</xdr:row>
      <xdr:rowOff>28575</xdr:rowOff>
    </xdr:from>
    <xdr:to>
      <xdr:col>1</xdr:col>
      <xdr:colOff>2171025</xdr:colOff>
      <xdr:row>84</xdr:row>
      <xdr:rowOff>179625</xdr:rowOff>
    </xdr:to>
    <xdr:sp>
      <xdr:nvSpPr>
        <xdr:cNvPr id="11" name="Rectângulo 4">
          <a:hlinkClick xmlns:r="http://schemas.openxmlformats.org/officeDocument/2006/relationships" r:id="rId3"/>
        </xdr:cNvPr>
        <xdr:cNvSpPr/>
      </xdr:nvSpPr>
      <xdr:spPr>
        <a:xfrm>
          <a:off x="2066925" y="16318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142875</xdr:colOff>
      <xdr:row>0</xdr:row>
      <xdr:rowOff>123825</xdr:rowOff>
    </xdr:from>
    <xdr:to>
      <xdr:col>1</xdr:col>
      <xdr:colOff>589875</xdr:colOff>
      <xdr:row>2</xdr:row>
      <xdr:rowOff>84375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428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19050</xdr:rowOff>
    </xdr:from>
    <xdr:to>
      <xdr:col>1</xdr:col>
      <xdr:colOff>1904325</xdr:colOff>
      <xdr:row>43</xdr:row>
      <xdr:rowOff>36750</xdr:rowOff>
    </xdr:to>
    <xdr:sp>
      <xdr:nvSpPr>
        <xdr:cNvPr id="6" name="Rectângulo 2">
          <a:hlinkClick xmlns:r="http://schemas.openxmlformats.org/officeDocument/2006/relationships" r:id="rId2"/>
        </xdr:cNvPr>
        <xdr:cNvSpPr/>
      </xdr:nvSpPr>
      <xdr:spPr>
        <a:xfrm>
          <a:off x="18002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142875</xdr:rowOff>
    </xdr:from>
    <xdr:to>
      <xdr:col>1</xdr:col>
      <xdr:colOff>1570950</xdr:colOff>
      <xdr:row>2</xdr:row>
      <xdr:rowOff>65325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46685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>
      <xdr:nvSpPr>
        <xdr:cNvPr id="9" name="Rectângulo 2">
          <a:hlinkClick xmlns:r="http://schemas.openxmlformats.org/officeDocument/2006/relationships" r:id="rId3"/>
        </xdr:cNvPr>
        <xdr:cNvSpPr/>
      </xdr:nvSpPr>
      <xdr:spPr>
        <a:xfrm>
          <a:off x="1762125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981075</xdr:colOff>
      <xdr:row>40</xdr:row>
      <xdr:rowOff>0</xdr:rowOff>
    </xdr:from>
    <xdr:to>
      <xdr:col>1</xdr:col>
      <xdr:colOff>1885275</xdr:colOff>
      <xdr:row>42</xdr:row>
      <xdr:rowOff>17700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781175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609600</xdr:colOff>
      <xdr:row>0</xdr:row>
      <xdr:rowOff>104775</xdr:rowOff>
    </xdr:from>
    <xdr:to>
      <xdr:col>1</xdr:col>
      <xdr:colOff>1513800</xdr:colOff>
      <xdr:row>2</xdr:row>
      <xdr:rowOff>27225</xdr:rowOff>
    </xdr:to>
    <xdr:sp>
      <xdr:nvSpPr>
        <xdr:cNvPr id="9" name="Rectângulo 2">
          <a:hlinkClick xmlns:r="http://schemas.openxmlformats.org/officeDocument/2006/relationships" r:id="rId3"/>
        </xdr:cNvPr>
        <xdr:cNvSpPr/>
      </xdr:nvSpPr>
      <xdr:spPr>
        <a:xfrm>
          <a:off x="14097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104775</xdr:rowOff>
    </xdr:from>
    <xdr:to>
      <xdr:col>1</xdr:col>
      <xdr:colOff>1542375</xdr:colOff>
      <xdr:row>2</xdr:row>
      <xdr:rowOff>27225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4382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981075</xdr:colOff>
      <xdr:row>41</xdr:row>
      <xdr:rowOff>0</xdr:rowOff>
    </xdr:from>
    <xdr:to>
      <xdr:col>1</xdr:col>
      <xdr:colOff>1885275</xdr:colOff>
      <xdr:row>42</xdr:row>
      <xdr:rowOff>151050</xdr:rowOff>
    </xdr:to>
    <xdr:sp>
      <xdr:nvSpPr>
        <xdr:cNvPr id="9" name="Rectângulo 2">
          <a:hlinkClick xmlns:r="http://schemas.openxmlformats.org/officeDocument/2006/relationships" r:id="rId3"/>
        </xdr:cNvPr>
        <xdr:cNvSpPr/>
      </xdr:nvSpPr>
      <xdr:spPr>
        <a:xfrm>
          <a:off x="178117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104775</xdr:rowOff>
    </xdr:from>
    <xdr:to>
      <xdr:col>1</xdr:col>
      <xdr:colOff>1532850</xdr:colOff>
      <xdr:row>2</xdr:row>
      <xdr:rowOff>27225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4287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971550</xdr:colOff>
      <xdr:row>41</xdr:row>
      <xdr:rowOff>0</xdr:rowOff>
    </xdr:from>
    <xdr:to>
      <xdr:col>1</xdr:col>
      <xdr:colOff>1875750</xdr:colOff>
      <xdr:row>42</xdr:row>
      <xdr:rowOff>151050</xdr:rowOff>
    </xdr:to>
    <xdr:sp>
      <xdr:nvSpPr>
        <xdr:cNvPr id="9" name="Rectângulo 2">
          <a:hlinkClick xmlns:r="http://schemas.openxmlformats.org/officeDocument/2006/relationships" r:id="rId3"/>
        </xdr:cNvPr>
        <xdr:cNvSpPr/>
      </xdr:nvSpPr>
      <xdr:spPr>
        <a:xfrm>
          <a:off x="177165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6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1047750</xdr:colOff>
      <xdr:row>39</xdr:row>
      <xdr:rowOff>171450</xdr:rowOff>
    </xdr:from>
    <xdr:to>
      <xdr:col>1</xdr:col>
      <xdr:colOff>1951950</xdr:colOff>
      <xdr:row>41</xdr:row>
      <xdr:rowOff>132000</xdr:rowOff>
    </xdr:to>
    <xdr:sp>
      <xdr:nvSpPr>
        <xdr:cNvPr id="7" name="Rectângulo 2">
          <a:hlinkClick xmlns:r="http://schemas.openxmlformats.org/officeDocument/2006/relationships" r:id="rId2"/>
        </xdr:cNvPr>
        <xdr:cNvSpPr/>
      </xdr:nvSpPr>
      <xdr:spPr>
        <a:xfrm>
          <a:off x="184785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981075</xdr:colOff>
      <xdr:row>40</xdr:row>
      <xdr:rowOff>0</xdr:rowOff>
    </xdr:from>
    <xdr:to>
      <xdr:col>1</xdr:col>
      <xdr:colOff>1885275</xdr:colOff>
      <xdr:row>41</xdr:row>
      <xdr:rowOff>151050</xdr:rowOff>
    </xdr:to>
    <xdr:sp>
      <xdr:nvSpPr>
        <xdr:cNvPr id="9" name="Rectângulo 2">
          <a:hlinkClick xmlns:r="http://schemas.openxmlformats.org/officeDocument/2006/relationships" r:id="rId3"/>
        </xdr:cNvPr>
        <xdr:cNvSpPr/>
      </xdr:nvSpPr>
      <xdr:spPr>
        <a:xfrm>
          <a:off x="1781175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95250</xdr:rowOff>
    </xdr:from>
    <xdr:to>
      <xdr:col>1</xdr:col>
      <xdr:colOff>1590000</xdr:colOff>
      <xdr:row>2</xdr:row>
      <xdr:rowOff>17700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48590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41</xdr:row>
      <xdr:rowOff>0</xdr:rowOff>
    </xdr:from>
    <xdr:to>
      <xdr:col>1</xdr:col>
      <xdr:colOff>1923375</xdr:colOff>
      <xdr:row>42</xdr:row>
      <xdr:rowOff>151050</xdr:rowOff>
    </xdr:to>
    <xdr:sp>
      <xdr:nvSpPr>
        <xdr:cNvPr id="9" name="Rectângulo 2">
          <a:hlinkClick xmlns:r="http://schemas.openxmlformats.org/officeDocument/2006/relationships" r:id="rId3"/>
        </xdr:cNvPr>
        <xdr:cNvSpPr/>
      </xdr:nvSpPr>
      <xdr:spPr>
        <a:xfrm>
          <a:off x="1819275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8" name="Rectângulo 2">
          <a:hlinkClick xmlns:r="http://schemas.openxmlformats.org/officeDocument/2006/relationships" r:id="rId3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41</xdr:row>
      <xdr:rowOff>0</xdr:rowOff>
    </xdr:from>
    <xdr:to>
      <xdr:col>1</xdr:col>
      <xdr:colOff>1961475</xdr:colOff>
      <xdr:row>42</xdr:row>
      <xdr:rowOff>151050</xdr:rowOff>
    </xdr:to>
    <xdr:sp>
      <xdr:nvSpPr>
        <xdr:cNvPr id="9" name="Rectângulo 2">
          <a:hlinkClick xmlns:r="http://schemas.openxmlformats.org/officeDocument/2006/relationships" r:id="rId3"/>
        </xdr:cNvPr>
        <xdr:cNvSpPr/>
      </xdr:nvSpPr>
      <xdr:spPr>
        <a:xfrm>
          <a:off x="1857375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142875</xdr:colOff>
      <xdr:row>0</xdr:row>
      <xdr:rowOff>95250</xdr:rowOff>
    </xdr:from>
    <xdr:to>
      <xdr:col>1</xdr:col>
      <xdr:colOff>589875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4287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3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4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152400</xdr:rowOff>
    </xdr:from>
    <xdr:to>
      <xdr:col>1</xdr:col>
      <xdr:colOff>1637625</xdr:colOff>
      <xdr:row>2</xdr:row>
      <xdr:rowOff>74850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53352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152400</xdr:rowOff>
    </xdr:from>
    <xdr:to>
      <xdr:col>1</xdr:col>
      <xdr:colOff>1894800</xdr:colOff>
      <xdr:row>42</xdr:row>
      <xdr:rowOff>8175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790700" y="7841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1333500</xdr:colOff>
      <xdr:row>88</xdr:row>
      <xdr:rowOff>9525</xdr:rowOff>
    </xdr:from>
    <xdr:to>
      <xdr:col>1</xdr:col>
      <xdr:colOff>2237700</xdr:colOff>
      <xdr:row>90</xdr:row>
      <xdr:rowOff>27225</xdr:rowOff>
    </xdr:to>
    <xdr:sp>
      <xdr:nvSpPr>
        <xdr:cNvPr id="8" name="Rectângulo 3">
          <a:hlinkClick xmlns:r="http://schemas.openxmlformats.org/officeDocument/2006/relationships" r:id="rId4"/>
        </xdr:cNvPr>
        <xdr:cNvSpPr/>
      </xdr:nvSpPr>
      <xdr:spPr>
        <a:xfrm>
          <a:off x="2133600" y="15633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104775</xdr:rowOff>
    </xdr:from>
    <xdr:to>
      <xdr:col>1</xdr:col>
      <xdr:colOff>1532850</xdr:colOff>
      <xdr:row>2</xdr:row>
      <xdr:rowOff>27225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4287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762125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4192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981075</xdr:colOff>
      <xdr:row>41</xdr:row>
      <xdr:rowOff>0</xdr:rowOff>
    </xdr:from>
    <xdr:to>
      <xdr:col>1</xdr:col>
      <xdr:colOff>1885275</xdr:colOff>
      <xdr:row>42</xdr:row>
      <xdr:rowOff>151050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781175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1266825</xdr:colOff>
      <xdr:row>83</xdr:row>
      <xdr:rowOff>28575</xdr:rowOff>
    </xdr:from>
    <xdr:to>
      <xdr:col>1</xdr:col>
      <xdr:colOff>2171025</xdr:colOff>
      <xdr:row>84</xdr:row>
      <xdr:rowOff>179625</xdr:rowOff>
    </xdr:to>
    <xdr:sp>
      <xdr:nvSpPr>
        <xdr:cNvPr id="8" name="Rectângulo 4">
          <a:hlinkClick xmlns:r="http://schemas.openxmlformats.org/officeDocument/2006/relationships" r:id="rId4"/>
        </xdr:cNvPr>
        <xdr:cNvSpPr/>
      </xdr:nvSpPr>
      <xdr:spPr>
        <a:xfrm>
          <a:off x="2066925" y="16318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152400</xdr:colOff>
      <xdr:row>0</xdr:row>
      <xdr:rowOff>152400</xdr:rowOff>
    </xdr:from>
    <xdr:to>
      <xdr:col>1</xdr:col>
      <xdr:colOff>599400</xdr:colOff>
      <xdr:row>2</xdr:row>
      <xdr:rowOff>112950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524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193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289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8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19050</xdr:rowOff>
    </xdr:from>
    <xdr:to>
      <xdr:col>1</xdr:col>
      <xdr:colOff>1904325</xdr:colOff>
      <xdr:row>43</xdr:row>
      <xdr:rowOff>36750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800225" y="790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143000" y="20433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162175" y="204431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142875</xdr:rowOff>
    </xdr:from>
    <xdr:to>
      <xdr:col>1</xdr:col>
      <xdr:colOff>1570950</xdr:colOff>
      <xdr:row>2</xdr:row>
      <xdr:rowOff>65325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46685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762125" y="7851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143000" y="20481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162175" y="20490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981075</xdr:colOff>
      <xdr:row>40</xdr:row>
      <xdr:rowOff>0</xdr:rowOff>
    </xdr:from>
    <xdr:to>
      <xdr:col>1</xdr:col>
      <xdr:colOff>1885275</xdr:colOff>
      <xdr:row>42</xdr:row>
      <xdr:rowOff>17700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781175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609600</xdr:colOff>
      <xdr:row>0</xdr:row>
      <xdr:rowOff>104775</xdr:rowOff>
    </xdr:from>
    <xdr:to>
      <xdr:col>1</xdr:col>
      <xdr:colOff>1513800</xdr:colOff>
      <xdr:row>2</xdr:row>
      <xdr:rowOff>27225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4097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104775</xdr:rowOff>
    </xdr:from>
    <xdr:to>
      <xdr:col>1</xdr:col>
      <xdr:colOff>1542375</xdr:colOff>
      <xdr:row>2</xdr:row>
      <xdr:rowOff>27225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4382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981075</xdr:colOff>
      <xdr:row>41</xdr:row>
      <xdr:rowOff>0</xdr:rowOff>
    </xdr:from>
    <xdr:to>
      <xdr:col>1</xdr:col>
      <xdr:colOff>1885275</xdr:colOff>
      <xdr:row>42</xdr:row>
      <xdr:rowOff>151050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78117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104775</xdr:rowOff>
    </xdr:from>
    <xdr:to>
      <xdr:col>1</xdr:col>
      <xdr:colOff>1532850</xdr:colOff>
      <xdr:row>2</xdr:row>
      <xdr:rowOff>27225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4287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971550</xdr:colOff>
      <xdr:row>41</xdr:row>
      <xdr:rowOff>0</xdr:rowOff>
    </xdr:from>
    <xdr:to>
      <xdr:col>1</xdr:col>
      <xdr:colOff>1875750</xdr:colOff>
      <xdr:row>42</xdr:row>
      <xdr:rowOff>151050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77165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83820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4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1047750</xdr:colOff>
      <xdr:row>39</xdr:row>
      <xdr:rowOff>171450</xdr:rowOff>
    </xdr:from>
    <xdr:to>
      <xdr:col>1</xdr:col>
      <xdr:colOff>1951950</xdr:colOff>
      <xdr:row>41</xdr:row>
      <xdr:rowOff>132000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847850" y="7898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800100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547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981075</xdr:colOff>
      <xdr:row>40</xdr:row>
      <xdr:rowOff>0</xdr:rowOff>
    </xdr:from>
    <xdr:to>
      <xdr:col>1</xdr:col>
      <xdr:colOff>1885275</xdr:colOff>
      <xdr:row>41</xdr:row>
      <xdr:rowOff>151050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781175" y="79654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95250</xdr:rowOff>
    </xdr:from>
    <xdr:to>
      <xdr:col>1</xdr:col>
      <xdr:colOff>1590000</xdr:colOff>
      <xdr:row>2</xdr:row>
      <xdr:rowOff>17700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48590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41</xdr:row>
      <xdr:rowOff>0</xdr:rowOff>
    </xdr:from>
    <xdr:to>
      <xdr:col>1</xdr:col>
      <xdr:colOff>1923375</xdr:colOff>
      <xdr:row>42</xdr:row>
      <xdr:rowOff>151050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819275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800100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143000" y="208718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8813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6" name="Rectângulo 2">
          <a:hlinkClick xmlns:r="http://schemas.openxmlformats.org/officeDocument/2006/relationships" r:id="rId3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41</xdr:row>
      <xdr:rowOff>0</xdr:rowOff>
    </xdr:from>
    <xdr:to>
      <xdr:col>1</xdr:col>
      <xdr:colOff>1961475</xdr:colOff>
      <xdr:row>42</xdr:row>
      <xdr:rowOff>151050</xdr:rowOff>
    </xdr:to>
    <xdr:sp>
      <xdr:nvSpPr>
        <xdr:cNvPr id="7" name="Rectângulo 2">
          <a:hlinkClick xmlns:r="http://schemas.openxmlformats.org/officeDocument/2006/relationships" r:id="rId3"/>
        </xdr:cNvPr>
        <xdr:cNvSpPr/>
      </xdr:nvSpPr>
      <xdr:spPr>
        <a:xfrm>
          <a:off x="1857375" y="82892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114300</xdr:colOff>
      <xdr:row>1</xdr:row>
      <xdr:rowOff>9525</xdr:rowOff>
    </xdr:from>
    <xdr:to>
      <xdr:col>1</xdr:col>
      <xdr:colOff>561300</xdr:colOff>
      <xdr:row>2</xdr:row>
      <xdr:rowOff>160575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14300" y="20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3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193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289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133350</xdr:colOff>
      <xdr:row>0</xdr:row>
      <xdr:rowOff>171450</xdr:rowOff>
    </xdr:from>
    <xdr:to>
      <xdr:col>1</xdr:col>
      <xdr:colOff>580350</xdr:colOff>
      <xdr:row>2</xdr:row>
      <xdr:rowOff>132000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333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21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21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14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133350</xdr:colOff>
      <xdr:row>0</xdr:row>
      <xdr:rowOff>161925</xdr:rowOff>
    </xdr:from>
    <xdr:to>
      <xdr:col>1</xdr:col>
      <xdr:colOff>580350</xdr:colOff>
      <xdr:row>2</xdr:row>
      <xdr:rowOff>122475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3335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035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035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86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955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142875</xdr:colOff>
      <xdr:row>1</xdr:row>
      <xdr:rowOff>19050</xdr:rowOff>
    </xdr:from>
    <xdr:to>
      <xdr:col>1</xdr:col>
      <xdr:colOff>589875</xdr:colOff>
      <xdr:row>2</xdr:row>
      <xdr:rowOff>170100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428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94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94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765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86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152400</xdr:colOff>
      <xdr:row>0</xdr:row>
      <xdr:rowOff>161925</xdr:rowOff>
    </xdr:from>
    <xdr:to>
      <xdr:col>1</xdr:col>
      <xdr:colOff>599400</xdr:colOff>
      <xdr:row>2</xdr:row>
      <xdr:rowOff>122475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5240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17" name="Rectângulo 16">
          <a:hlinkClick xmlns:r="http://schemas.openxmlformats.org/officeDocument/2006/relationships" r:id="rId1"/>
        </xdr:cNvPr>
        <xdr:cNvSpPr/>
      </xdr:nvSpPr>
      <xdr:spPr>
        <a:xfrm>
          <a:off x="800100" y="76390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18" name="Rectângulo 17">
          <a:hlinkClick xmlns:r="http://schemas.openxmlformats.org/officeDocument/2006/relationships" r:id="rId2"/>
        </xdr:cNvPr>
        <xdr:cNvSpPr/>
      </xdr:nvSpPr>
      <xdr:spPr>
        <a:xfrm>
          <a:off x="1790700" y="76390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19" name="Rectângulo 18">
          <a:hlinkClick xmlns:r="http://schemas.openxmlformats.org/officeDocument/2006/relationships" r:id="rId2"/>
        </xdr:cNvPr>
        <xdr:cNvSpPr/>
      </xdr:nvSpPr>
      <xdr:spPr>
        <a:xfrm>
          <a:off x="1143000" y="20221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20" name="Rectângulo 19">
          <a:hlinkClick xmlns:r="http://schemas.openxmlformats.org/officeDocument/2006/relationships" r:id="rId1"/>
        </xdr:cNvPr>
        <xdr:cNvSpPr/>
      </xdr:nvSpPr>
      <xdr:spPr>
        <a:xfrm>
          <a:off x="2162175" y="20231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40</xdr:row>
      <xdr:rowOff>19050</xdr:rowOff>
    </xdr:from>
    <xdr:to>
      <xdr:col>1</xdr:col>
      <xdr:colOff>1980525</xdr:colOff>
      <xdr:row>42</xdr:row>
      <xdr:rowOff>36750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76425" y="775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40</xdr:row>
      <xdr:rowOff>19050</xdr:rowOff>
    </xdr:from>
    <xdr:to>
      <xdr:col>1</xdr:col>
      <xdr:colOff>942300</xdr:colOff>
      <xdr:row>42</xdr:row>
      <xdr:rowOff>36750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38200" y="775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16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241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36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123825</xdr:colOff>
      <xdr:row>0</xdr:row>
      <xdr:rowOff>180975</xdr:rowOff>
    </xdr:from>
    <xdr:to>
      <xdr:col>1</xdr:col>
      <xdr:colOff>570825</xdr:colOff>
      <xdr:row>2</xdr:row>
      <xdr:rowOff>141525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238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6390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6390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221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231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40</xdr:row>
      <xdr:rowOff>19050</xdr:rowOff>
    </xdr:from>
    <xdr:to>
      <xdr:col>1</xdr:col>
      <xdr:colOff>1980525</xdr:colOff>
      <xdr:row>42</xdr:row>
      <xdr:rowOff>36750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75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40</xdr:row>
      <xdr:rowOff>19050</xdr:rowOff>
    </xdr:from>
    <xdr:to>
      <xdr:col>1</xdr:col>
      <xdr:colOff>942300</xdr:colOff>
      <xdr:row>42</xdr:row>
      <xdr:rowOff>36750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75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73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9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01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838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ceder\Downloads\Presta&#231;&#245;es-Desemprego_2008-20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Conceitos"/>
      <sheetName val="Índice_2008"/>
      <sheetName val="PD_genero (08)"/>
      <sheetName val="PD_genero % (08)"/>
      <sheetName val="Índice_2009"/>
      <sheetName val="PD RSI_genero (09)"/>
      <sheetName val="PD_genero % (09)"/>
      <sheetName val="Índice_2010"/>
      <sheetName val="PD RSI_genero (10)"/>
      <sheetName val="PD_genero % (10)"/>
      <sheetName val="Índice_2011"/>
      <sheetName val="PD RSI_genero (11)"/>
      <sheetName val="PD_genero % (11)"/>
      <sheetName val="Índice_2012"/>
      <sheetName val="PD_genero (12)"/>
      <sheetName val="PD_genero % (12)"/>
      <sheetName val="Ev.Nº 1ºtrim-4ºtrim_genero (12)"/>
      <sheetName val="Ev.%1º-4º trim_genero (12)"/>
      <sheetName val="PD_idade (12)"/>
      <sheetName val="PD_idade %(12)"/>
      <sheetName val="Ev.Nº_1º-4ºtrim_idade  (12)"/>
      <sheetName val="Ev.%1º-4ºtrim_idade (12) "/>
      <sheetName val="PD_valor medio mensal € (12)"/>
      <sheetName val="Ev. 1ºtrim-4º trim_V.mensal(12)"/>
      <sheetName val="Índice 2013"/>
      <sheetName val="PD_genero (13)"/>
      <sheetName val="PD_genero % (13)"/>
      <sheetName val="Ev.Nº 1ºtrim-4ºtrim_genero (13)"/>
      <sheetName val="Ev.%1º-4º trim_genero (13)"/>
      <sheetName val="PD_idade (13)"/>
      <sheetName val="PD_idade %(13)"/>
      <sheetName val="Ev.Nº_1º-4ºtrim_idade  (13)"/>
      <sheetName val="Ev.%1º-4ºtrim_idade (13)"/>
      <sheetName val="PD_valor medio mensal € (13)"/>
      <sheetName val="Ev. 1ºtrim-4º trim_V.mensal(13)"/>
      <sheetName val="Índice 2014"/>
      <sheetName val="PD_genero (14)"/>
      <sheetName val="PD_genero % (14)"/>
      <sheetName val="Ev.Nº 1ºtrim-4ºtrim_genero (14)"/>
      <sheetName val="Ev.%1º-4º trim_genero (14)"/>
      <sheetName val="PD_idade (14)"/>
      <sheetName val="PD_idade %(14)"/>
      <sheetName val="Ev.Nº_1º-4ºtrim_idade  (14)"/>
      <sheetName val="Ev.%1º-4ºtrim_idade (14)"/>
      <sheetName val="PD_valor medio mensal € (14)"/>
      <sheetName val="Ev. 1ºtrim-4º trim_V.mensal(14)"/>
      <sheetName val="Índice 2015"/>
      <sheetName val="PD_genero (15)"/>
      <sheetName val="PD_genero % (15)"/>
      <sheetName val="Ev.Nº 1ºtrim-4ºtrim_genero (15)"/>
      <sheetName val="Ev.%1º-4º trim_genero (15)"/>
      <sheetName val="PD_idade (15)"/>
      <sheetName val="PD_idade %(15)"/>
      <sheetName val="Ev._1º-4ºtrim_idade  (15)"/>
      <sheetName val="Ev.%1º-4ºtrim_idade (15)"/>
      <sheetName val="PD_valor medio mensal € (15)"/>
      <sheetName val="Ev. 1ºtrim-4º trim_V.mensal(15)"/>
      <sheetName val="Índice 2016"/>
      <sheetName val="PD_genero (16)"/>
      <sheetName val="PD_genero % (16)"/>
      <sheetName val="Ev.Nº 1ºtrim-4ºtrim_genero (16"/>
      <sheetName val="Ev.%1º-4º trim_genero (16)"/>
      <sheetName val="PD_idade (16)"/>
      <sheetName val="PD_idade %(16)"/>
      <sheetName val="Ev._1º-4ºtrim_idade  (16)"/>
      <sheetName val="Ev.%1º-4ºtrim_idade (16)"/>
      <sheetName val="PD_valor medio mensal € (16)"/>
      <sheetName val="Ev. 1ºtrim-4º trim_V.mensal(16"/>
      <sheetName val="Índice 2017"/>
      <sheetName val="PD_genero (17)"/>
      <sheetName val="PD_genero % (17)"/>
      <sheetName val="Ev.Nº 1ºtrim-4ºtrim_genero(17)"/>
      <sheetName val="Ev.%1º-4º trim_genero (17)"/>
      <sheetName val="PD_idade (17)"/>
      <sheetName val="PD_idade %(17)"/>
      <sheetName val="Ev._1º-4ºtrim_idade  (17)"/>
      <sheetName val="Ev.%1º-4ºtrim_idade (17)"/>
      <sheetName val="PD_valor medio mensal € (17)"/>
      <sheetName val="Ev. 1ºtrim-4º trim_V.mensal(17)"/>
      <sheetName val="Índice 2018"/>
      <sheetName val="PD_genero (18)"/>
      <sheetName val="PD_genero % (18)"/>
      <sheetName val="Ev.Nº 1ºtrim-4ºtrim_genero(18)"/>
      <sheetName val="Ev.%1º-4º trim_genero (18)"/>
      <sheetName val="PD_idade (18)"/>
      <sheetName val="PD_idade %(18)"/>
      <sheetName val="Ev._1º-4ºtrim_idade  (18)"/>
      <sheetName val="Ev.%1º-4ºtrim_idade (18)"/>
      <sheetName val="PD_valor medio mensal € (18)"/>
      <sheetName val="Ev. 1ºtrim-4º trim_V.mensal(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5">
          <cell r="B15" t="str">
            <v>Ajuda </v>
          </cell>
        </row>
        <row r="16">
          <cell r="B16" t="str">
            <v>Alcântara </v>
          </cell>
        </row>
        <row r="17">
          <cell r="B17" t="str">
            <v>Alvalade </v>
          </cell>
        </row>
        <row r="18">
          <cell r="B18" t="str">
            <v>Areeiro </v>
          </cell>
        </row>
        <row r="19">
          <cell r="B19" t="str">
            <v>Arroios </v>
          </cell>
        </row>
        <row r="20">
          <cell r="B20" t="str">
            <v>Avenidas Novas </v>
          </cell>
        </row>
        <row r="21">
          <cell r="B21" t="str">
            <v>Beato </v>
          </cell>
        </row>
        <row r="22">
          <cell r="B22" t="str">
            <v>Belém </v>
          </cell>
        </row>
        <row r="23">
          <cell r="B23" t="str">
            <v>Benfica </v>
          </cell>
        </row>
        <row r="24">
          <cell r="B24" t="str">
            <v>Campo de Ourique </v>
          </cell>
        </row>
        <row r="25">
          <cell r="B25" t="str">
            <v>Campolide </v>
          </cell>
        </row>
        <row r="26">
          <cell r="B26" t="str">
            <v>Carnide </v>
          </cell>
        </row>
        <row r="27">
          <cell r="B27" t="str">
            <v>Estrela </v>
          </cell>
        </row>
        <row r="28">
          <cell r="B28" t="str">
            <v>Lumiar </v>
          </cell>
        </row>
        <row r="29">
          <cell r="B29" t="str">
            <v>Marvila </v>
          </cell>
        </row>
        <row r="30">
          <cell r="B30" t="str">
            <v>Misericórdia </v>
          </cell>
        </row>
        <row r="31">
          <cell r="B31" t="str">
            <v>Olivais </v>
          </cell>
        </row>
        <row r="32">
          <cell r="B32" t="str">
            <v>Parque das Nações </v>
          </cell>
        </row>
        <row r="33">
          <cell r="B33" t="str">
            <v>Penha de França </v>
          </cell>
        </row>
        <row r="34">
          <cell r="B34" t="str">
            <v>Santa Clara </v>
          </cell>
        </row>
        <row r="35">
          <cell r="B35" t="str">
            <v>Santa Maria Maior </v>
          </cell>
        </row>
        <row r="36">
          <cell r="B36" t="str">
            <v>Santo António </v>
          </cell>
        </row>
        <row r="37">
          <cell r="B37" t="str">
            <v>São Domingos de Benfica </v>
          </cell>
        </row>
        <row r="38">
          <cell r="B38" t="str">
            <v>São Vicente 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0">
          <cell r="M10" t="str">
            <v>15 a 29 anos </v>
          </cell>
          <cell r="N10" t="str">
            <v>30 a 34 anos</v>
          </cell>
          <cell r="O10" t="str">
            <v>35 a 39 anos</v>
          </cell>
          <cell r="P10" t="str">
            <v>40 a 44 anos</v>
          </cell>
          <cell r="Q10" t="str">
            <v>45 a 49 anos</v>
          </cell>
          <cell r="R10" t="str">
            <v>50 a 54 anos</v>
          </cell>
          <cell r="S10" t="str">
            <v>55 a 59 anos</v>
          </cell>
          <cell r="T10" t="str">
            <v>&gt;=60 anos</v>
          </cell>
        </row>
        <row r="10">
          <cell r="AG10" t="str">
            <v>15 a 29 anos </v>
          </cell>
          <cell r="AH10" t="str">
            <v>30 a 34 anos</v>
          </cell>
          <cell r="AI10" t="str">
            <v>35 a 39 anos</v>
          </cell>
          <cell r="AJ10" t="str">
            <v>40 a 44 anos</v>
          </cell>
          <cell r="AK10" t="str">
            <v>45 a 49 anos</v>
          </cell>
          <cell r="AL10" t="str">
            <v>50 a 54 anos</v>
          </cell>
          <cell r="AM10" t="str">
            <v>55 a 59 anos</v>
          </cell>
          <cell r="AN10" t="str">
            <v>&gt;=60 anos</v>
          </cell>
        </row>
      </sheetData>
      <sheetData sheetId="42" refreshError="1">
        <row r="10">
          <cell r="AE10" t="str">
            <v>15 a 29 anos </v>
          </cell>
          <cell r="AF10" t="str">
            <v>30 a 34 anos</v>
          </cell>
          <cell r="AG10" t="str">
            <v>35 a 39 anos</v>
          </cell>
          <cell r="AH10" t="str">
            <v>40 a 44 anos</v>
          </cell>
          <cell r="AI10" t="str">
            <v>45 a 49 anos</v>
          </cell>
          <cell r="AJ10" t="str">
            <v>50 a 54 anos</v>
          </cell>
          <cell r="AK10" t="str">
            <v>55 a 59 anos</v>
          </cell>
          <cell r="AL10" t="str">
            <v>&gt;=60 anos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6.xml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7.xml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8.xml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0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1.xml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2.xm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3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4.xml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5.xml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6.xm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7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8.xml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0.xml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1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2.xm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3.xml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4.xml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5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6.xml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7.xml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8.xml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0.xml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1.xml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2.xml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3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4.xml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5.xml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6.xml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7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8.xml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0.xml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1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2.xml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3.xml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4.xml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5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6.xml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7.xm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8.xml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0.xml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1.xml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2.xm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3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4.xml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5.xm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6.xml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7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8.xml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0.xml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1.xm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2.xml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3.xml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4.xml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5.xml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6.xml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7.xml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8.xml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0.xml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1.xml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2.xml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3.xm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4.xml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5.xml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6.xml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7.xml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8.xml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0.xml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1.xm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2.xml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3.xml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4.xml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5.xm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6.xml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7.xml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P69"/>
  <sheetViews>
    <sheetView showGridLines="0" showRowColHeaders="0" tabSelected="1" topLeftCell="A7" workbookViewId="0">
      <selection activeCell="C24" sqref="C24"/>
    </sheetView>
  </sheetViews>
  <sheetFormatPr defaultColWidth="9" defaultRowHeight="12"/>
  <cols>
    <col min="1" max="1" width="6.85714285714286" style="553" customWidth="1"/>
    <col min="2" max="2" width="9.14285714285714" style="409" customWidth="1"/>
    <col min="3" max="10" width="9.14285714285714" style="409"/>
    <col min="11" max="16384" width="9.14285714285714" style="553"/>
  </cols>
  <sheetData>
    <row r="5" s="145" customFormat="1" ht="15" spans="2:10">
      <c r="B5" s="386"/>
      <c r="C5" s="387"/>
      <c r="D5" s="387"/>
      <c r="E5" s="387"/>
      <c r="F5" s="387"/>
      <c r="G5" s="387"/>
      <c r="H5" s="387"/>
      <c r="I5" s="387"/>
      <c r="J5" s="387"/>
    </row>
    <row r="6" s="145" customFormat="1" ht="15" spans="2:10">
      <c r="B6" s="386"/>
      <c r="C6" s="387"/>
      <c r="D6" s="387"/>
      <c r="E6" s="387"/>
      <c r="F6" s="387"/>
      <c r="G6" s="387"/>
      <c r="H6" s="387"/>
      <c r="I6" s="387"/>
      <c r="J6" s="387"/>
    </row>
    <row r="7" s="145" customFormat="1" ht="15" spans="2:10">
      <c r="B7" s="386"/>
      <c r="C7" s="387"/>
      <c r="D7" s="387"/>
      <c r="E7" s="387"/>
      <c r="F7" s="387"/>
      <c r="G7" s="387"/>
      <c r="H7" s="387"/>
      <c r="I7" s="387"/>
      <c r="J7" s="387"/>
    </row>
    <row r="8" s="145" customFormat="1" ht="15" spans="2:10">
      <c r="B8" s="386"/>
      <c r="C8" s="386"/>
      <c r="D8" s="387"/>
      <c r="E8" s="387"/>
      <c r="F8" s="387"/>
      <c r="G8" s="387"/>
      <c r="H8" s="387"/>
      <c r="I8" s="387"/>
      <c r="J8" s="387"/>
    </row>
    <row r="9" s="145" customFormat="1" ht="15" spans="2:10">
      <c r="B9" s="386"/>
      <c r="C9" s="387"/>
      <c r="D9" s="387"/>
      <c r="E9" s="387"/>
      <c r="F9" s="387"/>
      <c r="G9" s="387"/>
      <c r="H9" s="387"/>
      <c r="I9" s="387"/>
      <c r="J9" s="387"/>
    </row>
    <row r="10" s="145" customFormat="1" ht="15" spans="2:10">
      <c r="B10" s="386"/>
      <c r="C10" s="387"/>
      <c r="D10" s="387"/>
      <c r="E10" s="387"/>
      <c r="F10" s="387"/>
      <c r="G10" s="387"/>
      <c r="H10" s="387"/>
      <c r="I10" s="387"/>
      <c r="J10" s="387"/>
    </row>
    <row r="11" s="145" customFormat="1" ht="15" customHeight="1" spans="2:15">
      <c r="B11" s="386"/>
      <c r="C11" s="582" t="s">
        <v>0</v>
      </c>
      <c r="D11" s="582"/>
      <c r="E11" s="582"/>
      <c r="F11" s="582"/>
      <c r="G11" s="582"/>
      <c r="H11" s="582"/>
      <c r="I11" s="582"/>
      <c r="J11" s="582"/>
      <c r="K11" s="582"/>
      <c r="L11" s="582"/>
      <c r="M11" s="582"/>
      <c r="N11" s="582"/>
      <c r="O11" s="582"/>
    </row>
    <row r="12" s="145" customFormat="1" ht="15" spans="2:10">
      <c r="B12" s="386"/>
      <c r="C12" s="387"/>
      <c r="D12" s="387"/>
      <c r="E12" s="387"/>
      <c r="F12" s="387"/>
      <c r="G12" s="387"/>
      <c r="H12" s="387"/>
      <c r="I12" s="387"/>
      <c r="J12" s="387"/>
    </row>
    <row r="13" s="145" customFormat="1" ht="15" spans="2:10">
      <c r="B13" s="386"/>
      <c r="C13" s="387"/>
      <c r="D13" s="387"/>
      <c r="E13" s="387"/>
      <c r="F13" s="387"/>
      <c r="G13" s="387"/>
      <c r="H13" s="387"/>
      <c r="I13" s="387"/>
      <c r="J13" s="387"/>
    </row>
    <row r="14" s="145" customFormat="1" ht="15" spans="2:10">
      <c r="B14" s="386"/>
      <c r="C14" s="387"/>
      <c r="D14" s="387"/>
      <c r="E14" s="387"/>
      <c r="F14" s="387"/>
      <c r="G14" s="387"/>
      <c r="H14" s="387"/>
      <c r="I14" s="387"/>
      <c r="J14" s="387"/>
    </row>
    <row r="15" s="145" customFormat="1" ht="15" spans="2:10">
      <c r="B15" s="386"/>
      <c r="C15" s="387"/>
      <c r="D15" s="387"/>
      <c r="E15" s="387"/>
      <c r="F15" s="387"/>
      <c r="G15" s="387"/>
      <c r="H15" s="387"/>
      <c r="I15" s="387"/>
      <c r="J15" s="387"/>
    </row>
    <row r="16" s="145" customFormat="1" ht="15" spans="2:10">
      <c r="B16" s="386"/>
      <c r="C16" s="387"/>
      <c r="D16" s="387"/>
      <c r="E16" s="387"/>
      <c r="F16" s="387"/>
      <c r="G16" s="387"/>
      <c r="H16" s="387"/>
      <c r="I16" s="387"/>
      <c r="J16" s="387"/>
    </row>
    <row r="17" s="145" customFormat="1" ht="15" spans="2:10">
      <c r="B17" s="386"/>
      <c r="C17" s="387"/>
      <c r="D17" s="387"/>
      <c r="E17" s="387"/>
      <c r="F17" s="387"/>
      <c r="G17" s="387"/>
      <c r="H17" s="387"/>
      <c r="I17" s="387"/>
      <c r="J17" s="387"/>
    </row>
    <row r="18" s="145" customFormat="1" ht="15" spans="2:10">
      <c r="B18" s="386"/>
      <c r="C18" s="387"/>
      <c r="D18" s="387"/>
      <c r="E18" s="387"/>
      <c r="F18" s="387"/>
      <c r="G18" s="387"/>
      <c r="H18" s="387"/>
      <c r="I18" s="387"/>
      <c r="J18" s="387"/>
    </row>
    <row r="19" s="145" customFormat="1" ht="15" spans="2:10">
      <c r="B19" s="386"/>
      <c r="C19" s="387"/>
      <c r="D19" s="387"/>
      <c r="E19" s="387"/>
      <c r="F19" s="387"/>
      <c r="G19" s="387"/>
      <c r="H19" s="387"/>
      <c r="I19" s="387"/>
      <c r="J19" s="387"/>
    </row>
    <row r="20" s="145" customFormat="1" ht="15" spans="2:10">
      <c r="B20" s="386"/>
      <c r="C20" s="387"/>
      <c r="D20" s="387"/>
      <c r="E20" s="387"/>
      <c r="F20" s="387"/>
      <c r="G20" s="387"/>
      <c r="H20" s="387"/>
      <c r="I20" s="387"/>
      <c r="J20" s="387"/>
    </row>
    <row r="21" s="145" customFormat="1" ht="15" spans="2:10">
      <c r="B21" s="386"/>
      <c r="C21" s="387"/>
      <c r="D21" s="387"/>
      <c r="E21" s="387"/>
      <c r="F21" s="387"/>
      <c r="G21" s="387"/>
      <c r="H21" s="387"/>
      <c r="I21" s="387"/>
      <c r="J21" s="387"/>
    </row>
    <row r="22" s="145" customFormat="1" ht="15" spans="3:10">
      <c r="C22" s="583" t="s">
        <v>1</v>
      </c>
      <c r="D22" s="387"/>
      <c r="E22" s="387"/>
      <c r="F22" s="387"/>
      <c r="G22" s="387"/>
      <c r="H22" s="387"/>
      <c r="I22" s="387"/>
      <c r="J22" s="387"/>
    </row>
    <row r="23" s="145" customFormat="1" ht="15" spans="3:15">
      <c r="C23" s="584" t="s">
        <v>2</v>
      </c>
      <c r="D23" s="584"/>
      <c r="E23" s="584"/>
      <c r="F23" s="584"/>
      <c r="G23" s="584"/>
      <c r="H23" s="584"/>
      <c r="I23" s="584"/>
      <c r="J23" s="584"/>
      <c r="K23" s="584"/>
      <c r="L23" s="584"/>
      <c r="M23" s="584"/>
      <c r="N23" s="584"/>
      <c r="O23" s="584"/>
    </row>
    <row r="24" s="145" customFormat="1" ht="15" spans="3:15">
      <c r="C24" s="585">
        <v>2020</v>
      </c>
      <c r="D24" s="586"/>
      <c r="E24" s="586"/>
      <c r="F24" s="586"/>
      <c r="G24" s="586"/>
      <c r="H24" s="586"/>
      <c r="I24" s="586"/>
      <c r="J24" s="586"/>
      <c r="K24" s="586"/>
      <c r="L24" s="586"/>
      <c r="M24" s="586"/>
      <c r="N24" s="586"/>
      <c r="O24" s="586"/>
    </row>
    <row r="25" s="145" customFormat="1" ht="15" spans="3:15">
      <c r="C25" s="587">
        <v>2019</v>
      </c>
      <c r="D25" s="586"/>
      <c r="E25" s="586"/>
      <c r="F25" s="586"/>
      <c r="G25" s="586"/>
      <c r="H25" s="586"/>
      <c r="I25" s="586"/>
      <c r="J25" s="586"/>
      <c r="K25" s="586"/>
      <c r="L25" s="586"/>
      <c r="M25" s="586"/>
      <c r="N25" s="586"/>
      <c r="O25" s="586"/>
    </row>
    <row r="26" s="145" customFormat="1" ht="15" spans="3:15">
      <c r="C26" s="587">
        <v>2018</v>
      </c>
      <c r="D26" s="588"/>
      <c r="E26" s="588"/>
      <c r="F26" s="588"/>
      <c r="G26" s="588"/>
      <c r="H26" s="588"/>
      <c r="I26" s="588"/>
      <c r="J26" s="588"/>
      <c r="K26" s="588"/>
      <c r="L26" s="588"/>
      <c r="M26" s="588"/>
      <c r="N26" s="588"/>
      <c r="O26" s="588"/>
    </row>
    <row r="27" s="145" customFormat="1" ht="15" customHeight="1" spans="3:15">
      <c r="C27" s="587">
        <v>2017</v>
      </c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</row>
    <row r="28" s="145" customFormat="1" ht="15" customHeight="1" spans="3:15">
      <c r="C28" s="587">
        <v>2016</v>
      </c>
      <c r="D28" s="586"/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</row>
    <row r="29" ht="15" customHeight="1" spans="2:3">
      <c r="B29" s="589"/>
      <c r="C29" s="587">
        <v>2015</v>
      </c>
    </row>
    <row r="30" ht="15" customHeight="1" spans="2:3">
      <c r="B30" s="589"/>
      <c r="C30" s="587">
        <v>2014</v>
      </c>
    </row>
    <row r="31" ht="15" customHeight="1" spans="2:13">
      <c r="B31" s="589"/>
      <c r="C31" s="587">
        <v>2013</v>
      </c>
      <c r="K31" s="409"/>
      <c r="L31" s="409"/>
      <c r="M31" s="409"/>
    </row>
    <row r="32" ht="15" customHeight="1" spans="2:13">
      <c r="B32" s="589"/>
      <c r="C32" s="587">
        <v>2012</v>
      </c>
      <c r="K32" s="409"/>
      <c r="L32" s="409"/>
      <c r="M32" s="409"/>
    </row>
    <row r="33" ht="15" customHeight="1" spans="2:13">
      <c r="B33" s="405"/>
      <c r="C33" s="587">
        <v>2011</v>
      </c>
      <c r="K33" s="409"/>
      <c r="L33" s="409"/>
      <c r="M33" s="409"/>
    </row>
    <row r="34" ht="15" customHeight="1" spans="2:13">
      <c r="B34" s="590"/>
      <c r="C34" s="587">
        <v>2010</v>
      </c>
      <c r="K34" s="409"/>
      <c r="L34" s="409"/>
      <c r="M34" s="409"/>
    </row>
    <row r="35" ht="15" customHeight="1" spans="2:13">
      <c r="B35" s="403"/>
      <c r="C35" s="587">
        <v>2009</v>
      </c>
      <c r="K35" s="409"/>
      <c r="L35" s="409"/>
      <c r="M35" s="409"/>
    </row>
    <row r="36" ht="15" customHeight="1" spans="2:13">
      <c r="B36" s="590"/>
      <c r="C36" s="587">
        <v>2008</v>
      </c>
      <c r="K36" s="409"/>
      <c r="L36" s="409"/>
      <c r="M36" s="409"/>
    </row>
    <row r="37" ht="15" customHeight="1" spans="2:13">
      <c r="B37" s="590"/>
      <c r="C37" s="587">
        <v>2007</v>
      </c>
      <c r="K37" s="409"/>
      <c r="L37" s="409"/>
      <c r="M37" s="409"/>
    </row>
    <row r="38" ht="15" customHeight="1" spans="2:13">
      <c r="B38" s="590"/>
      <c r="C38" s="587">
        <v>2006</v>
      </c>
      <c r="K38" s="409"/>
      <c r="L38" s="409"/>
      <c r="M38" s="409"/>
    </row>
    <row r="39" ht="15" customHeight="1" spans="2:13">
      <c r="B39" s="590"/>
      <c r="C39" s="587">
        <v>2005</v>
      </c>
      <c r="K39" s="409"/>
      <c r="L39" s="409"/>
      <c r="M39" s="409"/>
    </row>
    <row r="40" ht="15" customHeight="1" spans="2:13">
      <c r="B40" s="590"/>
      <c r="C40" s="587"/>
      <c r="K40" s="409"/>
      <c r="L40" s="409"/>
      <c r="M40" s="409"/>
    </row>
    <row r="41" spans="3:13">
      <c r="C41" s="556" t="s">
        <v>3</v>
      </c>
      <c r="K41" s="409"/>
      <c r="L41" s="409"/>
      <c r="M41" s="409"/>
    </row>
    <row r="42" customHeight="1" spans="1:16">
      <c r="A42" s="399"/>
      <c r="B42" s="408"/>
      <c r="C42" s="591" t="s">
        <v>4</v>
      </c>
      <c r="D42" s="591"/>
      <c r="E42" s="591"/>
      <c r="F42" s="591"/>
      <c r="G42" s="591"/>
      <c r="H42" s="591"/>
      <c r="I42" s="591"/>
      <c r="J42" s="591"/>
      <c r="K42" s="591"/>
      <c r="L42" s="591"/>
      <c r="M42" s="591"/>
      <c r="N42" s="591"/>
      <c r="O42" s="591"/>
      <c r="P42" s="591"/>
    </row>
    <row r="43" spans="1:16">
      <c r="A43" s="399"/>
      <c r="B43" s="408"/>
      <c r="C43" s="591"/>
      <c r="D43" s="591"/>
      <c r="E43" s="591"/>
      <c r="F43" s="591"/>
      <c r="G43" s="591"/>
      <c r="H43" s="591"/>
      <c r="I43" s="591"/>
      <c r="J43" s="591"/>
      <c r="K43" s="591"/>
      <c r="L43" s="591"/>
      <c r="M43" s="591"/>
      <c r="N43" s="591"/>
      <c r="O43" s="591"/>
      <c r="P43" s="591"/>
    </row>
    <row r="44" spans="1:16">
      <c r="A44" s="399"/>
      <c r="B44" s="408"/>
      <c r="C44" s="591"/>
      <c r="D44" s="591"/>
      <c r="E44" s="591"/>
      <c r="F44" s="591"/>
      <c r="G44" s="591"/>
      <c r="H44" s="591"/>
      <c r="I44" s="591"/>
      <c r="J44" s="591"/>
      <c r="K44" s="591"/>
      <c r="L44" s="591"/>
      <c r="M44" s="591"/>
      <c r="N44" s="591"/>
      <c r="O44" s="591"/>
      <c r="P44" s="591"/>
    </row>
    <row r="45" ht="29.25" customHeight="1" spans="1:16">
      <c r="A45" s="399"/>
      <c r="B45" s="408"/>
      <c r="C45" s="591"/>
      <c r="D45" s="591"/>
      <c r="E45" s="591"/>
      <c r="F45" s="591"/>
      <c r="G45" s="591"/>
      <c r="H45" s="591"/>
      <c r="I45" s="591"/>
      <c r="J45" s="591"/>
      <c r="K45" s="591"/>
      <c r="L45" s="591"/>
      <c r="M45" s="591"/>
      <c r="N45" s="591"/>
      <c r="O45" s="591"/>
      <c r="P45" s="591"/>
    </row>
    <row r="46" spans="1:13">
      <c r="A46" s="399"/>
      <c r="B46" s="406"/>
      <c r="C46" s="408"/>
      <c r="D46" s="408"/>
      <c r="E46" s="408"/>
      <c r="F46" s="408"/>
      <c r="G46" s="408"/>
      <c r="H46" s="408"/>
      <c r="I46" s="408"/>
      <c r="J46" s="408"/>
      <c r="K46" s="409"/>
      <c r="L46" s="409"/>
      <c r="M46" s="409"/>
    </row>
    <row r="47" spans="1:13">
      <c r="A47" s="399"/>
      <c r="B47" s="406"/>
      <c r="C47" s="408"/>
      <c r="D47" s="408"/>
      <c r="E47" s="408"/>
      <c r="F47" s="408"/>
      <c r="G47" s="408"/>
      <c r="H47" s="408"/>
      <c r="I47" s="408"/>
      <c r="J47" s="408"/>
      <c r="K47" s="409"/>
      <c r="L47" s="409"/>
      <c r="M47" s="409"/>
    </row>
    <row r="48" spans="1:13">
      <c r="A48" s="399"/>
      <c r="B48" s="406"/>
      <c r="C48" s="592" t="s">
        <v>5</v>
      </c>
      <c r="D48" s="408"/>
      <c r="E48" s="408"/>
      <c r="F48" s="408"/>
      <c r="G48" s="408"/>
      <c r="H48" s="408"/>
      <c r="I48" s="408"/>
      <c r="J48" s="408"/>
      <c r="K48" s="409"/>
      <c r="L48" s="409"/>
      <c r="M48" s="409"/>
    </row>
    <row r="49" spans="1:13">
      <c r="A49" s="399"/>
      <c r="B49" s="408"/>
      <c r="C49" s="408"/>
      <c r="D49" s="408"/>
      <c r="E49" s="408"/>
      <c r="F49" s="408"/>
      <c r="G49" s="593"/>
      <c r="H49" s="593"/>
      <c r="I49" s="593"/>
      <c r="J49" s="593"/>
      <c r="K49" s="409"/>
      <c r="L49" s="409"/>
      <c r="M49" s="409"/>
    </row>
    <row r="50" spans="1:13">
      <c r="A50" s="399"/>
      <c r="B50" s="406"/>
      <c r="C50" s="408"/>
      <c r="D50" s="408"/>
      <c r="E50" s="408"/>
      <c r="F50" s="408"/>
      <c r="G50" s="408"/>
      <c r="H50" s="408"/>
      <c r="I50" s="408"/>
      <c r="J50" s="593"/>
      <c r="K50" s="409"/>
      <c r="L50" s="409"/>
      <c r="M50" s="409"/>
    </row>
    <row r="51" spans="1:13">
      <c r="A51" s="399"/>
      <c r="B51" s="406"/>
      <c r="C51" s="408"/>
      <c r="D51" s="408"/>
      <c r="E51" s="408"/>
      <c r="F51" s="408"/>
      <c r="G51" s="408"/>
      <c r="H51" s="408"/>
      <c r="I51" s="408"/>
      <c r="J51" s="593"/>
      <c r="K51" s="409"/>
      <c r="L51" s="409"/>
      <c r="M51" s="409"/>
    </row>
    <row r="52" spans="1:13">
      <c r="A52" s="399"/>
      <c r="B52" s="594"/>
      <c r="C52" s="594"/>
      <c r="D52" s="594"/>
      <c r="E52" s="594"/>
      <c r="F52" s="594"/>
      <c r="G52" s="594"/>
      <c r="H52" s="594"/>
      <c r="I52" s="594"/>
      <c r="J52" s="594"/>
      <c r="K52" s="409"/>
      <c r="L52" s="409"/>
      <c r="M52" s="409"/>
    </row>
    <row r="53" spans="1:13">
      <c r="A53" s="399"/>
      <c r="B53" s="408"/>
      <c r="C53" s="408"/>
      <c r="D53" s="408"/>
      <c r="E53" s="408"/>
      <c r="F53" s="408"/>
      <c r="G53" s="408"/>
      <c r="H53" s="408"/>
      <c r="I53" s="408"/>
      <c r="J53" s="408"/>
      <c r="K53" s="409"/>
      <c r="L53" s="409"/>
      <c r="M53" s="409"/>
    </row>
    <row r="54" spans="1:13">
      <c r="A54" s="399"/>
      <c r="B54" s="408"/>
      <c r="C54" s="408"/>
      <c r="D54" s="408"/>
      <c r="E54" s="408"/>
      <c r="F54" s="408"/>
      <c r="G54" s="408"/>
      <c r="K54" s="409"/>
      <c r="L54" s="409"/>
      <c r="M54" s="409"/>
    </row>
    <row r="55" spans="1:13">
      <c r="A55" s="399"/>
      <c r="B55" s="408"/>
      <c r="C55" s="408"/>
      <c r="D55" s="408"/>
      <c r="E55" s="408"/>
      <c r="F55" s="408"/>
      <c r="G55" s="408"/>
      <c r="K55" s="409"/>
      <c r="L55" s="409"/>
      <c r="M55" s="409"/>
    </row>
    <row r="56" spans="1:3">
      <c r="A56" s="399"/>
      <c r="B56" s="595"/>
      <c r="C56" s="596"/>
    </row>
    <row r="57" spans="1:3">
      <c r="A57" s="399"/>
      <c r="B57" s="595"/>
      <c r="C57" s="596"/>
    </row>
    <row r="58" spans="1:3">
      <c r="A58" s="399"/>
      <c r="B58" s="595"/>
      <c r="C58" s="596"/>
    </row>
    <row r="59" spans="1:3">
      <c r="A59" s="399"/>
      <c r="B59" s="595"/>
      <c r="C59" s="596"/>
    </row>
    <row r="60" spans="1:3">
      <c r="A60" s="399"/>
      <c r="B60" s="595"/>
      <c r="C60" s="596"/>
    </row>
    <row r="61" spans="1:3">
      <c r="A61" s="399"/>
      <c r="B61" s="595"/>
      <c r="C61" s="596"/>
    </row>
    <row r="62" spans="1:3">
      <c r="A62" s="399"/>
      <c r="B62" s="595"/>
      <c r="C62" s="596"/>
    </row>
    <row r="63" spans="1:3">
      <c r="A63" s="399"/>
      <c r="B63" s="595"/>
      <c r="C63" s="596"/>
    </row>
    <row r="64" spans="1:3">
      <c r="A64" s="399"/>
      <c r="B64" s="595"/>
      <c r="C64" s="596"/>
    </row>
    <row r="65" spans="1:3">
      <c r="A65" s="399"/>
      <c r="B65" s="595"/>
      <c r="C65" s="596"/>
    </row>
    <row r="66" spans="1:3">
      <c r="A66" s="399"/>
      <c r="B66" s="595"/>
      <c r="C66" s="596"/>
    </row>
    <row r="67" spans="1:3">
      <c r="A67" s="399"/>
      <c r="B67" s="595"/>
      <c r="C67" s="596"/>
    </row>
    <row r="68" spans="1:3">
      <c r="A68" s="399"/>
      <c r="B68" s="595"/>
      <c r="C68" s="596"/>
    </row>
    <row r="69" spans="1:3">
      <c r="A69" s="399"/>
      <c r="B69" s="595"/>
      <c r="C69" s="596"/>
    </row>
  </sheetData>
  <customSheetViews>
    <customSheetView guid="{DE376690-E965-4CEC-BFBB-B93A498D1953}" showGridLines="0">
      <selection activeCell="A1" sqref="$A1:$XFD1048576"/>
      <pageMargins left="0.7" right="0.7" top="0.75" bottom="0.75" header="0.3" footer="0.3"/>
      <pageSetup paperSize="1" orientation="portrait"/>
      <headerFooter/>
    </customSheetView>
  </customSheetViews>
  <mergeCells count="8">
    <mergeCell ref="C11:O11"/>
    <mergeCell ref="C23:O23"/>
    <mergeCell ref="B46:J46"/>
    <mergeCell ref="B50:I50"/>
    <mergeCell ref="B51:I51"/>
    <mergeCell ref="B52:J52"/>
    <mergeCell ref="B53:J53"/>
    <mergeCell ref="C42:P45"/>
  </mergeCells>
  <hyperlinks>
    <hyperlink ref="C36" location="Índice_2008!A1" display="2008"/>
    <hyperlink ref="C35" location="Índice_2009!A1" display="2009"/>
    <hyperlink ref="C34" location="Índice_2010!A1" display="2010"/>
    <hyperlink ref="C33" location="Índice_2011!A1" display="2011"/>
    <hyperlink ref="C32" location="Índice_2012!A1" display="2012"/>
    <hyperlink ref="C31" location="'Índice 2013'!A1" display="2013"/>
    <hyperlink ref="C30" location="'Índice 2014'!A1" display="2014"/>
    <hyperlink ref="C29" location="'Índice 2015'!A1" display="2015"/>
    <hyperlink ref="C28" location="'Índice 2016'!A1" display="2016"/>
    <hyperlink ref="C27" location="'Índice 2017'!A1" display="2017"/>
    <hyperlink ref="C39" location="Índice_2005!A1" display="2005"/>
    <hyperlink ref="C38" location="Índice_2006!A1" display="2006"/>
    <hyperlink ref="C37" location="Índice_2007!A1" display="2007"/>
    <hyperlink ref="C26" location="'Índice 2018'!A1" display="2018"/>
    <hyperlink ref="C25" location="'Índice 2019'!A1" display="2019"/>
    <hyperlink ref="C24" location="'Índice 2020'!A1" display="2020"/>
  </hyperlinks>
  <pageMargins left="0.7" right="0.7" top="0.75" bottom="0.75" header="0.3" footer="0.3"/>
  <pageSetup paperSize="1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114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115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(05)'!C11/'SD_genero (05)'!E11</f>
        <v>0.540819830869537</v>
      </c>
      <c r="D11" s="496">
        <f>'SD_genero (05)'!D11/'SD_genero (05)'!E11</f>
        <v>0.459180169130463</v>
      </c>
    </row>
    <row r="12" s="1" customFormat="1" ht="14.25" customHeight="1" spans="2:4">
      <c r="B12" s="14" t="s">
        <v>48</v>
      </c>
      <c r="C12" s="497">
        <f>'SD_genero (05)'!C12/'SD_genero (05)'!E12</f>
        <v>0.511359331647436</v>
      </c>
      <c r="D12" s="498">
        <f>'SD_genero (05)'!D12/'SD_genero (05)'!E12</f>
        <v>0.488640668352564</v>
      </c>
    </row>
    <row r="13" s="1" customFormat="1" ht="14.25" customHeight="1" spans="2:4">
      <c r="B13" s="14" t="s">
        <v>49</v>
      </c>
      <c r="C13" s="497">
        <f>'SD_genero (05)'!C13/'SD_genero (05)'!E13</f>
        <v>0.513302362101682</v>
      </c>
      <c r="D13" s="498">
        <f>'SD_genero (05)'!D13/'SD_genero (05)'!E13</f>
        <v>0.486697637898318</v>
      </c>
    </row>
    <row r="14" s="1" customFormat="1" ht="14.25" customHeight="1" spans="2:4">
      <c r="B14" s="14" t="s">
        <v>50</v>
      </c>
      <c r="C14" s="499">
        <f>'SD_genero (05)'!C14/'SD_genero (05)'!E14</f>
        <v>0.492957746478873</v>
      </c>
      <c r="D14" s="500">
        <f>'SD_genero (05)'!D14/'SD_genero (05)'!E14</f>
        <v>0.507042253521127</v>
      </c>
    </row>
    <row r="15" s="1" customFormat="1" ht="14.25" customHeight="1" spans="2:4">
      <c r="B15" s="17" t="s">
        <v>51</v>
      </c>
      <c r="C15" s="495">
        <f>'SD_genero (05)'!C15/'SD_genero (05)'!E15</f>
        <v>0.451666666666667</v>
      </c>
      <c r="D15" s="496">
        <f>'SD_genero (05)'!D15/'SD_genero (05)'!E15</f>
        <v>0.548333333333333</v>
      </c>
    </row>
    <row r="16" s="1" customFormat="1" ht="14.25" customHeight="1" spans="2:4">
      <c r="B16" s="17" t="s">
        <v>52</v>
      </c>
      <c r="C16" s="497">
        <f>'SD_genero (05)'!C16/'SD_genero (05)'!E16</f>
        <v>0.491596638655462</v>
      </c>
      <c r="D16" s="498">
        <f>'SD_genero (05)'!D16/'SD_genero (05)'!E16</f>
        <v>0.508403361344538</v>
      </c>
    </row>
    <row r="17" s="1" customFormat="1" ht="14.25" customHeight="1" spans="2:4">
      <c r="B17" s="17" t="s">
        <v>53</v>
      </c>
      <c r="C17" s="497">
        <f>'SD_genero (05)'!C17/'SD_genero (05)'!E17</f>
        <v>0.525896414342629</v>
      </c>
      <c r="D17" s="498">
        <f>'SD_genero (05)'!D17/'SD_genero (05)'!E17</f>
        <v>0.474103585657371</v>
      </c>
    </row>
    <row r="18" s="1" customFormat="1" ht="14.25" customHeight="1" spans="2:4">
      <c r="B18" s="17" t="s">
        <v>54</v>
      </c>
      <c r="C18" s="497">
        <f>'SD_genero (05)'!C18/'SD_genero (05)'!E18</f>
        <v>0.515384615384615</v>
      </c>
      <c r="D18" s="498">
        <f>'SD_genero (05)'!D18/'SD_genero (05)'!E18</f>
        <v>0.484615384615385</v>
      </c>
    </row>
    <row r="19" s="1" customFormat="1" ht="14.25" customHeight="1" spans="2:4">
      <c r="B19" s="17" t="s">
        <v>55</v>
      </c>
      <c r="C19" s="497">
        <f>'SD_genero (05)'!C19/'SD_genero (05)'!E19</f>
        <v>0.489816700610998</v>
      </c>
      <c r="D19" s="498">
        <f>'SD_genero (05)'!D19/'SD_genero (05)'!E19</f>
        <v>0.510183299389002</v>
      </c>
    </row>
    <row r="20" s="1" customFormat="1" ht="14.25" customHeight="1" spans="2:4">
      <c r="B20" s="17" t="s">
        <v>56</v>
      </c>
      <c r="C20" s="497">
        <f>'SD_genero (05)'!C20/'SD_genero (05)'!E20</f>
        <v>0.515444015444015</v>
      </c>
      <c r="D20" s="498">
        <f>'SD_genero (05)'!D20/'SD_genero (05)'!E20</f>
        <v>0.484555984555985</v>
      </c>
    </row>
    <row r="21" s="1" customFormat="1" ht="14.25" customHeight="1" spans="2:4">
      <c r="B21" s="17" t="s">
        <v>57</v>
      </c>
      <c r="C21" s="497">
        <f>'SD_genero (05)'!C21/'SD_genero (05)'!E21</f>
        <v>0.428246013667426</v>
      </c>
      <c r="D21" s="498">
        <f>'SD_genero (05)'!D21/'SD_genero (05)'!E21</f>
        <v>0.571753986332574</v>
      </c>
    </row>
    <row r="22" s="1" customFormat="1" ht="14.25" customHeight="1" spans="2:4">
      <c r="B22" s="17" t="s">
        <v>58</v>
      </c>
      <c r="C22" s="497">
        <f>'SD_genero (05)'!C22/'SD_genero (05)'!E22</f>
        <v>0.524271844660194</v>
      </c>
      <c r="D22" s="498">
        <f>'SD_genero (05)'!D22/'SD_genero (05)'!E22</f>
        <v>0.475728155339806</v>
      </c>
    </row>
    <row r="23" s="1" customFormat="1" ht="14.25" customHeight="1" spans="2:4">
      <c r="B23" s="17" t="s">
        <v>59</v>
      </c>
      <c r="C23" s="497">
        <f>'SD_genero (05)'!C23/'SD_genero (05)'!E23</f>
        <v>0.507450980392157</v>
      </c>
      <c r="D23" s="498">
        <f>'SD_genero (05)'!D23/'SD_genero (05)'!E23</f>
        <v>0.492549019607843</v>
      </c>
    </row>
    <row r="24" s="1" customFormat="1" ht="14.25" customHeight="1" spans="2:4">
      <c r="B24" s="17" t="s">
        <v>60</v>
      </c>
      <c r="C24" s="497">
        <f>'SD_genero (05)'!C24/'SD_genero (05)'!E24</f>
        <v>0.504244482173175</v>
      </c>
      <c r="D24" s="498">
        <f>'SD_genero (05)'!D24/'SD_genero (05)'!E24</f>
        <v>0.495755517826825</v>
      </c>
    </row>
    <row r="25" s="1" customFormat="1" ht="14.25" customHeight="1" spans="2:4">
      <c r="B25" s="17" t="s">
        <v>61</v>
      </c>
      <c r="C25" s="497">
        <f>'SD_genero (05)'!C25/'SD_genero (05)'!E25</f>
        <v>0.447916666666667</v>
      </c>
      <c r="D25" s="498">
        <f>'SD_genero (05)'!D25/'SD_genero (05)'!E25</f>
        <v>0.552083333333333</v>
      </c>
    </row>
    <row r="26" s="1" customFormat="1" ht="14.25" customHeight="1" spans="2:4">
      <c r="B26" s="17" t="s">
        <v>62</v>
      </c>
      <c r="C26" s="497">
        <f>'SD_genero (05)'!C26/'SD_genero (05)'!E26</f>
        <v>0.471103327495622</v>
      </c>
      <c r="D26" s="498">
        <f>'SD_genero (05)'!D26/'SD_genero (05)'!E26</f>
        <v>0.528896672504378</v>
      </c>
    </row>
    <row r="27" s="1" customFormat="1" ht="14.25" customHeight="1" spans="2:4">
      <c r="B27" s="17" t="s">
        <v>63</v>
      </c>
      <c r="C27" s="497">
        <f>'SD_genero (05)'!C27/'SD_genero (05)'!E27</f>
        <v>0.545647558386412</v>
      </c>
      <c r="D27" s="498">
        <f>'SD_genero (05)'!D27/'SD_genero (05)'!E27</f>
        <v>0.454352441613588</v>
      </c>
    </row>
    <row r="28" s="1" customFormat="1" ht="14.25" customHeight="1" spans="2:4">
      <c r="B28" s="17" t="s">
        <v>64</v>
      </c>
      <c r="C28" s="497">
        <f>'SD_genero (05)'!C28/'SD_genero (05)'!E28</f>
        <v>0.500943396226415</v>
      </c>
      <c r="D28" s="498">
        <f>'SD_genero (05)'!D28/'SD_genero (05)'!E28</f>
        <v>0.499056603773585</v>
      </c>
    </row>
    <row r="29" s="1" customFormat="1" ht="14.25" customHeight="1" spans="2:4">
      <c r="B29" s="17" t="s">
        <v>65</v>
      </c>
      <c r="C29" s="497">
        <f>'SD_genero (05)'!C29/'SD_genero (05)'!E29</f>
        <v>0.475177304964539</v>
      </c>
      <c r="D29" s="498">
        <f>'SD_genero (05)'!D29/'SD_genero (05)'!E29</f>
        <v>0.524822695035461</v>
      </c>
    </row>
    <row r="30" s="1" customFormat="1" ht="14.25" customHeight="1" spans="2:4">
      <c r="B30" s="17" t="s">
        <v>66</v>
      </c>
      <c r="C30" s="497">
        <f>'SD_genero (05)'!C30/'SD_genero (05)'!E30</f>
        <v>0.487745098039216</v>
      </c>
      <c r="D30" s="498">
        <f>'SD_genero (05)'!D30/'SD_genero (05)'!E30</f>
        <v>0.512254901960784</v>
      </c>
    </row>
    <row r="31" s="1" customFormat="1" ht="14.25" customHeight="1" spans="2:4">
      <c r="B31" s="17" t="s">
        <v>67</v>
      </c>
      <c r="C31" s="497">
        <f>'SD_genero (05)'!C31/'SD_genero (05)'!E31</f>
        <v>0.478625954198473</v>
      </c>
      <c r="D31" s="498">
        <f>'SD_genero (05)'!D31/'SD_genero (05)'!E31</f>
        <v>0.521374045801527</v>
      </c>
    </row>
    <row r="32" s="1" customFormat="1" ht="14.25" customHeight="1" spans="2:4">
      <c r="B32" s="17" t="s">
        <v>68</v>
      </c>
      <c r="C32" s="497">
        <f>'SD_genero (05)'!C32/'SD_genero (05)'!E32</f>
        <v>0.51530612244898</v>
      </c>
      <c r="D32" s="498">
        <f>'SD_genero (05)'!D32/'SD_genero (05)'!E32</f>
        <v>0.48469387755102</v>
      </c>
    </row>
    <row r="33" s="1" customFormat="1" ht="14.25" customHeight="1" spans="2:4">
      <c r="B33" s="17" t="s">
        <v>69</v>
      </c>
      <c r="C33" s="497">
        <f>'SD_genero (05)'!C33/'SD_genero (05)'!E33</f>
        <v>0.507602339181286</v>
      </c>
      <c r="D33" s="498">
        <f>'SD_genero (05)'!D33/'SD_genero (05)'!E33</f>
        <v>0.492397660818713</v>
      </c>
    </row>
    <row r="34" s="1" customFormat="1" ht="14.25" customHeight="1" spans="2:4">
      <c r="B34" s="17" t="s">
        <v>70</v>
      </c>
      <c r="C34" s="497">
        <f>'SD_genero (05)'!C34/'SD_genero (05)'!E34</f>
        <v>0.456342668863262</v>
      </c>
      <c r="D34" s="498">
        <f>'SD_genero (05)'!D34/'SD_genero (05)'!E34</f>
        <v>0.543657331136738</v>
      </c>
    </row>
    <row r="35" s="1" customFormat="1" ht="14.25" customHeight="1" spans="2:4">
      <c r="B35" s="17" t="s">
        <v>71</v>
      </c>
      <c r="C35" s="497">
        <f>'SD_genero (05)'!C35/'SD_genero (05)'!E35</f>
        <v>0.426666666666667</v>
      </c>
      <c r="D35" s="498">
        <f>'SD_genero (05)'!D35/'SD_genero (05)'!E35</f>
        <v>0.573333333333333</v>
      </c>
    </row>
    <row r="36" s="1" customFormat="1" ht="14.25" customHeight="1" spans="2:4">
      <c r="B36" s="17" t="s">
        <v>72</v>
      </c>
      <c r="C36" s="497">
        <f>'SD_genero (05)'!C36/'SD_genero (05)'!E36</f>
        <v>0.503378378378378</v>
      </c>
      <c r="D36" s="498">
        <f>'SD_genero (05)'!D36/'SD_genero (05)'!E36</f>
        <v>0.496621621621622</v>
      </c>
    </row>
    <row r="37" s="1" customFormat="1" ht="14.25" customHeight="1" spans="2:4">
      <c r="B37" s="17" t="s">
        <v>73</v>
      </c>
      <c r="C37" s="497">
        <f>'SD_genero (05)'!C37/'SD_genero (05)'!E37</f>
        <v>0.535714285714286</v>
      </c>
      <c r="D37" s="498">
        <f>'SD_genero (05)'!D37/'SD_genero (05)'!E37</f>
        <v>0.464285714285714</v>
      </c>
    </row>
    <row r="38" s="1" customFormat="1" ht="14.25" customHeight="1" spans="2:4">
      <c r="B38" s="17" t="s">
        <v>74</v>
      </c>
      <c r="C38" s="501">
        <f>'SD_genero (05)'!C38/'SD_genero (05)'!E38</f>
        <v>0.524229074889868</v>
      </c>
      <c r="D38" s="502">
        <f>'SD_genero (05)'!D38/'SD_genero (05)'!E38</f>
        <v>0.475770925110132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259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264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(13)'!C11/'SD_idade (13)'!K11)</f>
        <v>0.147450878793276</v>
      </c>
      <c r="D11" s="85">
        <f>('SD_idade (13)'!D11/'SD_idade (13)'!K11)</f>
        <v>0.140882193663765</v>
      </c>
      <c r="E11" s="85">
        <f>('SD_idade (13)'!E11/'SD_idade (13)'!K11)</f>
        <v>0.15079369363048</v>
      </c>
      <c r="F11" s="85">
        <f>('SD_idade (13)'!F11/'SD_idade (13)'!K11)</f>
        <v>0.128716362700807</v>
      </c>
      <c r="G11" s="85">
        <f>('SD_idade (13)'!G11/'SD_idade (13)'!K11)</f>
        <v>0.122091904019114</v>
      </c>
      <c r="H11" s="85">
        <f>('SD_idade (13)'!H11/'SD_idade (13)'!K11)</f>
        <v>0.11737813928635</v>
      </c>
      <c r="I11" s="85">
        <f>('SD_idade (13)'!I11/'SD_idade (13)'!K11)</f>
        <v>0.110733889989367</v>
      </c>
      <c r="J11" s="94">
        <f>('SD_idade (13)'!J11/'SD_idade (13)'!K11)</f>
        <v>0.0819529379168398</v>
      </c>
    </row>
    <row r="12" spans="2:10">
      <c r="B12" s="14" t="s">
        <v>48</v>
      </c>
      <c r="C12" s="86">
        <f>('SD_idade (13)'!C12/'SD_idade (13)'!K12)</f>
        <v>0.145461301843556</v>
      </c>
      <c r="D12" s="82">
        <f>('SD_idade (13)'!D12/'SD_idade (13)'!K12)</f>
        <v>0.14177281391716</v>
      </c>
      <c r="E12" s="82">
        <f>('SD_idade (13)'!E12/'SD_idade (13)'!K12)</f>
        <v>0.162665070156967</v>
      </c>
      <c r="F12" s="82">
        <f>('SD_idade (13)'!F12/'SD_idade (13)'!K12)</f>
        <v>0.134987647694351</v>
      </c>
      <c r="G12" s="82">
        <f>('SD_idade (13)'!G12/'SD_idade (13)'!K12)</f>
        <v>0.121162699477694</v>
      </c>
      <c r="H12" s="82">
        <f>('SD_idade (13)'!H12/'SD_idade (13)'!K12)</f>
        <v>0.108397503389142</v>
      </c>
      <c r="I12" s="82">
        <f>('SD_idade (13)'!I12/'SD_idade (13)'!K12)</f>
        <v>0.103690552378593</v>
      </c>
      <c r="J12" s="96">
        <f>('SD_idade (13)'!J12/'SD_idade (13)'!K12)</f>
        <v>0.0818624111425367</v>
      </c>
    </row>
    <row r="13" spans="2:10">
      <c r="B13" s="226" t="s">
        <v>87</v>
      </c>
      <c r="C13" s="86">
        <f>('SD_idade (13)'!C13/'SD_idade (13)'!K13)</f>
        <v>0.146813864474057</v>
      </c>
      <c r="D13" s="82">
        <f>('SD_idade (13)'!D13/'SD_idade (13)'!K13)</f>
        <v>0.140531967677913</v>
      </c>
      <c r="E13" s="82">
        <f>('SD_idade (13)'!E13/'SD_idade (13)'!K13)</f>
        <v>0.160378863056422</v>
      </c>
      <c r="F13" s="82">
        <f>('SD_idade (13)'!F13/'SD_idade (13)'!K13)</f>
        <v>0.134914587468103</v>
      </c>
      <c r="G13" s="82">
        <f>('SD_idade (13)'!G13/'SD_idade (13)'!K13)</f>
        <v>0.12254571874114</v>
      </c>
      <c r="H13" s="82">
        <f>('SD_idade (13)'!H13/'SD_idade (13)'!K13)</f>
        <v>0.10901616104338</v>
      </c>
      <c r="I13" s="82">
        <f>('SD_idade (13)'!I13/'SD_idade (13)'!K13)</f>
        <v>0.103265877516303</v>
      </c>
      <c r="J13" s="96">
        <f>('SD_idade (13)'!J13/'SD_idade (13)'!K13)</f>
        <v>0.0825329600226822</v>
      </c>
    </row>
    <row r="14" spans="2:10">
      <c r="B14" s="226" t="s">
        <v>50</v>
      </c>
      <c r="C14" s="227">
        <f>('SD_idade (13)'!C14/'SD_idade (13)'!K14)</f>
        <v>0.139100098398783</v>
      </c>
      <c r="D14" s="228">
        <f>('SD_idade (13)'!D14/'SD_idade (13)'!K14)</f>
        <v>0.148224349226228</v>
      </c>
      <c r="E14" s="228">
        <f>('SD_idade (13)'!E14/'SD_idade (13)'!K14)</f>
        <v>0.156722425977279</v>
      </c>
      <c r="F14" s="228">
        <f>('SD_idade (13)'!F14/'SD_idade (13)'!K14)</f>
        <v>0.129081313176492</v>
      </c>
      <c r="G14" s="228">
        <f>('SD_idade (13)'!G14/'SD_idade (13)'!K14)</f>
        <v>0.120314876106986</v>
      </c>
      <c r="H14" s="228">
        <f>('SD_idade (13)'!H14/'SD_idade (13)'!K14)</f>
        <v>0.113337507827176</v>
      </c>
      <c r="I14" s="228">
        <f>('SD_idade (13)'!I14/'SD_idade (13)'!K14)</f>
        <v>0.106539046426335</v>
      </c>
      <c r="J14" s="229">
        <f>('SD_idade (13)'!J14/'SD_idade (13)'!K14)</f>
        <v>0.086680382860721</v>
      </c>
    </row>
    <row r="15" spans="2:10">
      <c r="B15" s="83" t="s">
        <v>88</v>
      </c>
      <c r="C15" s="84">
        <f>('SD_idade (13)'!C15/'SD_idade (13)'!K15)</f>
        <v>0.1669449081803</v>
      </c>
      <c r="D15" s="85">
        <f>('SD_idade (13)'!D15/'SD_idade (13)'!K15)</f>
        <v>0.155258764607679</v>
      </c>
      <c r="E15" s="85">
        <f>('SD_idade (13)'!E15/'SD_idade (13)'!K15)</f>
        <v>0.145242070116861</v>
      </c>
      <c r="F15" s="85">
        <f>('SD_idade (13)'!F15/'SD_idade (13)'!K15)</f>
        <v>0.111853088480801</v>
      </c>
      <c r="G15" s="85">
        <f>('SD_idade (13)'!G15/'SD_idade (13)'!K15)</f>
        <v>0.118530884808013</v>
      </c>
      <c r="H15" s="85">
        <f>('SD_idade (13)'!H15/'SD_idade (13)'!K15)</f>
        <v>0.120200333889816</v>
      </c>
      <c r="I15" s="85">
        <f>('SD_idade (13)'!I15/'SD_idade (13)'!K15)</f>
        <v>0.101836393989983</v>
      </c>
      <c r="J15" s="94">
        <f>('SD_idade (13)'!J15/'SD_idade (13)'!K15)</f>
        <v>0.0801335559265442</v>
      </c>
    </row>
    <row r="16" spans="2:10">
      <c r="B16" s="83" t="s">
        <v>89</v>
      </c>
      <c r="C16" s="86">
        <f>('SD_idade (13)'!C16/'SD_idade (13)'!K16)</f>
        <v>0.124584717607973</v>
      </c>
      <c r="D16" s="82">
        <f>('SD_idade (13)'!D16/'SD_idade (13)'!K16)</f>
        <v>0.152823920265781</v>
      </c>
      <c r="E16" s="82">
        <f>('SD_idade (13)'!E16/'SD_idade (13)'!K16)</f>
        <v>0.176079734219269</v>
      </c>
      <c r="F16" s="82">
        <f>('SD_idade (13)'!F16/'SD_idade (13)'!K16)</f>
        <v>0.131229235880399</v>
      </c>
      <c r="G16" s="82">
        <f>('SD_idade (13)'!G16/'SD_idade (13)'!K16)</f>
        <v>0.104651162790698</v>
      </c>
      <c r="H16" s="82">
        <f>('SD_idade (13)'!H16/'SD_idade (13)'!K16)</f>
        <v>0.131229235880399</v>
      </c>
      <c r="I16" s="82">
        <f>('SD_idade (13)'!I16/'SD_idade (13)'!K16)</f>
        <v>0.101328903654485</v>
      </c>
      <c r="J16" s="96">
        <f>('SD_idade (13)'!J16/'SD_idade (13)'!K16)</f>
        <v>0.0780730897009967</v>
      </c>
    </row>
    <row r="17" spans="2:10">
      <c r="B17" s="83" t="s">
        <v>90</v>
      </c>
      <c r="C17" s="86">
        <f>('SD_idade (13)'!C17/'SD_idade (13)'!K17)</f>
        <v>0.115146147032772</v>
      </c>
      <c r="D17" s="82">
        <f>('SD_idade (13)'!D17/'SD_idade (13)'!K17)</f>
        <v>0.160318866253322</v>
      </c>
      <c r="E17" s="82">
        <f>('SD_idade (13)'!E17/'SD_idade (13)'!K17)</f>
        <v>0.158547387068202</v>
      </c>
      <c r="F17" s="82">
        <f>('SD_idade (13)'!F17/'SD_idade (13)'!K17)</f>
        <v>0.120460584588131</v>
      </c>
      <c r="G17" s="82">
        <f>('SD_idade (13)'!G17/'SD_idade (13)'!K17)</f>
        <v>0.131975199291408</v>
      </c>
      <c r="H17" s="82">
        <f>('SD_idade (13)'!H17/'SD_idade (13)'!K17)</f>
        <v>0.120460584588131</v>
      </c>
      <c r="I17" s="82">
        <f>('SD_idade (13)'!I17/'SD_idade (13)'!K17)</f>
        <v>0.107174490699734</v>
      </c>
      <c r="J17" s="96">
        <f>('SD_idade (13)'!J17/'SD_idade (13)'!K17)</f>
        <v>0.0859167404782994</v>
      </c>
    </row>
    <row r="18" spans="2:10">
      <c r="B18" s="83" t="s">
        <v>91</v>
      </c>
      <c r="C18" s="86">
        <f>('SD_idade (13)'!C18/'SD_idade (13)'!K18)</f>
        <v>0.120418848167539</v>
      </c>
      <c r="D18" s="82">
        <f>('SD_idade (13)'!D18/'SD_idade (13)'!K18)</f>
        <v>0.162303664921466</v>
      </c>
      <c r="E18" s="82">
        <f>('SD_idade (13)'!E18/'SD_idade (13)'!K18)</f>
        <v>0.141361256544503</v>
      </c>
      <c r="F18" s="82">
        <f>('SD_idade (13)'!F18/'SD_idade (13)'!K18)</f>
        <v>0.111256544502618</v>
      </c>
      <c r="G18" s="82">
        <f>('SD_idade (13)'!G18/'SD_idade (13)'!K18)</f>
        <v>0.12565445026178</v>
      </c>
      <c r="H18" s="82">
        <f>('SD_idade (13)'!H18/'SD_idade (13)'!K18)</f>
        <v>0.117801047120419</v>
      </c>
      <c r="I18" s="82">
        <f>('SD_idade (13)'!I18/'SD_idade (13)'!K18)</f>
        <v>0.12696335078534</v>
      </c>
      <c r="J18" s="96">
        <f>('SD_idade (13)'!J18/'SD_idade (13)'!K18)</f>
        <v>0.0942408376963351</v>
      </c>
    </row>
    <row r="19" spans="2:10">
      <c r="B19" s="83" t="s">
        <v>92</v>
      </c>
      <c r="C19" s="86">
        <f>('SD_idade (13)'!C19/'SD_idade (13)'!K19)</f>
        <v>0.131474103585657</v>
      </c>
      <c r="D19" s="82">
        <f>('SD_idade (13)'!D19/'SD_idade (13)'!K19)</f>
        <v>0.164674634794157</v>
      </c>
      <c r="E19" s="82">
        <f>('SD_idade (13)'!E19/'SD_idade (13)'!K19)</f>
        <v>0.184594953519256</v>
      </c>
      <c r="F19" s="82">
        <f>('SD_idade (13)'!F19/'SD_idade (13)'!K19)</f>
        <v>0.132802124833997</v>
      </c>
      <c r="G19" s="82">
        <f>('SD_idade (13)'!G19/'SD_idade (13)'!K19)</f>
        <v>0.108233731739708</v>
      </c>
      <c r="H19" s="82">
        <f>('SD_idade (13)'!H19/'SD_idade (13)'!K19)</f>
        <v>0.112881806108898</v>
      </c>
      <c r="I19" s="82">
        <f>('SD_idade (13)'!I19/'SD_idade (13)'!K19)</f>
        <v>0.0836653386454183</v>
      </c>
      <c r="J19" s="96">
        <f>('SD_idade (13)'!J19/'SD_idade (13)'!K19)</f>
        <v>0.0816733067729084</v>
      </c>
    </row>
    <row r="20" spans="2:10">
      <c r="B20" s="83" t="s">
        <v>93</v>
      </c>
      <c r="C20" s="86">
        <f>('SD_idade (13)'!C20/'SD_idade (13)'!K20)</f>
        <v>0.133977900552486</v>
      </c>
      <c r="D20" s="82">
        <f>('SD_idade (13)'!D20/'SD_idade (13)'!K20)</f>
        <v>0.135359116022099</v>
      </c>
      <c r="E20" s="82">
        <f>('SD_idade (13)'!E20/'SD_idade (13)'!K20)</f>
        <v>0.154696132596685</v>
      </c>
      <c r="F20" s="82">
        <f>('SD_idade (13)'!F20/'SD_idade (13)'!K20)</f>
        <v>0.125690607734807</v>
      </c>
      <c r="G20" s="82">
        <f>('SD_idade (13)'!G20/'SD_idade (13)'!K20)</f>
        <v>0.124309392265193</v>
      </c>
      <c r="H20" s="82">
        <f>('SD_idade (13)'!H20/'SD_idade (13)'!K20)</f>
        <v>0.129834254143646</v>
      </c>
      <c r="I20" s="82">
        <f>('SD_idade (13)'!I20/'SD_idade (13)'!K20)</f>
        <v>0.100828729281768</v>
      </c>
      <c r="J20" s="96">
        <f>('SD_idade (13)'!J20/'SD_idade (13)'!K20)</f>
        <v>0.0953038674033149</v>
      </c>
    </row>
    <row r="21" spans="2:10">
      <c r="B21" s="83" t="s">
        <v>94</v>
      </c>
      <c r="C21" s="86">
        <f>('SD_idade (13)'!C21/'SD_idade (13)'!K21)</f>
        <v>0.177777777777778</v>
      </c>
      <c r="D21" s="82">
        <f>('SD_idade (13)'!D21/'SD_idade (13)'!K21)</f>
        <v>0.112820512820513</v>
      </c>
      <c r="E21" s="82">
        <f>('SD_idade (13)'!E21/'SD_idade (13)'!K21)</f>
        <v>0.12991452991453</v>
      </c>
      <c r="F21" s="82">
        <f>('SD_idade (13)'!F21/'SD_idade (13)'!K21)</f>
        <v>0.135042735042735</v>
      </c>
      <c r="G21" s="82">
        <f>('SD_idade (13)'!G21/'SD_idade (13)'!K21)</f>
        <v>0.124786324786325</v>
      </c>
      <c r="H21" s="82">
        <f>('SD_idade (13)'!H21/'SD_idade (13)'!K21)</f>
        <v>0.094017094017094</v>
      </c>
      <c r="I21" s="82">
        <f>('SD_idade (13)'!I21/'SD_idade (13)'!K21)</f>
        <v>0.11965811965812</v>
      </c>
      <c r="J21" s="96">
        <f>('SD_idade (13)'!J21/'SD_idade (13)'!K21)</f>
        <v>0.105982905982906</v>
      </c>
    </row>
    <row r="22" spans="2:10">
      <c r="B22" s="83" t="s">
        <v>95</v>
      </c>
      <c r="C22" s="86">
        <f>('SD_idade (13)'!C22/'SD_idade (13)'!K22)</f>
        <v>0.0773809523809524</v>
      </c>
      <c r="D22" s="82">
        <f>('SD_idade (13)'!D22/'SD_idade (13)'!K22)</f>
        <v>0.148809523809524</v>
      </c>
      <c r="E22" s="82">
        <f>('SD_idade (13)'!E22/'SD_idade (13)'!K22)</f>
        <v>0.154761904761905</v>
      </c>
      <c r="F22" s="82">
        <f>('SD_idade (13)'!F22/'SD_idade (13)'!K22)</f>
        <v>0.170634920634921</v>
      </c>
      <c r="G22" s="82">
        <f>('SD_idade (13)'!G22/'SD_idade (13)'!K22)</f>
        <v>0.121031746031746</v>
      </c>
      <c r="H22" s="82">
        <f>('SD_idade (13)'!H22/'SD_idade (13)'!K22)</f>
        <v>0.136904761904762</v>
      </c>
      <c r="I22" s="82">
        <f>('SD_idade (13)'!I22/'SD_idade (13)'!K22)</f>
        <v>0.0892857142857143</v>
      </c>
      <c r="J22" s="96">
        <f>('SD_idade (13)'!J22/'SD_idade (13)'!K22)</f>
        <v>0.101190476190476</v>
      </c>
    </row>
    <row r="23" spans="2:10">
      <c r="B23" s="83" t="s">
        <v>96</v>
      </c>
      <c r="C23" s="86">
        <f>('SD_idade (13)'!C23/'SD_idade (13)'!K23)</f>
        <v>0.141368078175896</v>
      </c>
      <c r="D23" s="82">
        <f>('SD_idade (13)'!D23/'SD_idade (13)'!K23)</f>
        <v>0.127687296416938</v>
      </c>
      <c r="E23" s="82">
        <f>('SD_idade (13)'!E23/'SD_idade (13)'!K23)</f>
        <v>0.165472312703583</v>
      </c>
      <c r="F23" s="82">
        <f>('SD_idade (13)'!F23/'SD_idade (13)'!K23)</f>
        <v>0.132247557003257</v>
      </c>
      <c r="G23" s="82">
        <f>('SD_idade (13)'!G23/'SD_idade (13)'!K23)</f>
        <v>0.116612377850163</v>
      </c>
      <c r="H23" s="82">
        <f>('SD_idade (13)'!H23/'SD_idade (13)'!K23)</f>
        <v>0.103583061889251</v>
      </c>
      <c r="I23" s="82">
        <f>('SD_idade (13)'!I23/'SD_idade (13)'!K23)</f>
        <v>0.117263843648208</v>
      </c>
      <c r="J23" s="96">
        <f>('SD_idade (13)'!J23/'SD_idade (13)'!K23)</f>
        <v>0.0957654723127036</v>
      </c>
    </row>
    <row r="24" spans="2:10">
      <c r="B24" s="83" t="s">
        <v>97</v>
      </c>
      <c r="C24" s="86">
        <f>('SD_idade (13)'!C24/'SD_idade (13)'!K24)</f>
        <v>0.137032842582106</v>
      </c>
      <c r="D24" s="82">
        <f>('SD_idade (13)'!D24/'SD_idade (13)'!K24)</f>
        <v>0.167610419026048</v>
      </c>
      <c r="E24" s="82">
        <f>('SD_idade (13)'!E24/'SD_idade (13)'!K24)</f>
        <v>0.141562853907135</v>
      </c>
      <c r="F24" s="82">
        <f>('SD_idade (13)'!F24/'SD_idade (13)'!K24)</f>
        <v>0.129105322763307</v>
      </c>
      <c r="G24" s="82">
        <f>('SD_idade (13)'!G24/'SD_idade (13)'!K24)</f>
        <v>0.106455266138165</v>
      </c>
      <c r="H24" s="82">
        <f>('SD_idade (13)'!H24/'SD_idade (13)'!K24)</f>
        <v>0.131370328425821</v>
      </c>
      <c r="I24" s="82">
        <f>('SD_idade (13)'!I24/'SD_idade (13)'!K24)</f>
        <v>0.0939977349943375</v>
      </c>
      <c r="J24" s="96">
        <f>('SD_idade (13)'!J24/'SD_idade (13)'!K24)</f>
        <v>0.0928652321630804</v>
      </c>
    </row>
    <row r="25" spans="2:10">
      <c r="B25" s="83" t="s">
        <v>98</v>
      </c>
      <c r="C25" s="86">
        <f>('SD_idade (13)'!C25/'SD_idade (13)'!K25)</f>
        <v>0.150602409638554</v>
      </c>
      <c r="D25" s="82">
        <f>('SD_idade (13)'!D25/'SD_idade (13)'!K25)</f>
        <v>0.129518072289157</v>
      </c>
      <c r="E25" s="82">
        <f>('SD_idade (13)'!E25/'SD_idade (13)'!K25)</f>
        <v>0.180722891566265</v>
      </c>
      <c r="F25" s="82">
        <f>('SD_idade (13)'!F25/'SD_idade (13)'!K25)</f>
        <v>0.134036144578313</v>
      </c>
      <c r="G25" s="82">
        <f>('SD_idade (13)'!G25/'SD_idade (13)'!K25)</f>
        <v>0.112951807228916</v>
      </c>
      <c r="H25" s="82">
        <f>('SD_idade (13)'!H25/'SD_idade (13)'!K25)</f>
        <v>0.106927710843373</v>
      </c>
      <c r="I25" s="82">
        <f>('SD_idade (13)'!I25/'SD_idade (13)'!K25)</f>
        <v>0.108433734939759</v>
      </c>
      <c r="J25" s="96">
        <f>('SD_idade (13)'!J25/'SD_idade (13)'!K25)</f>
        <v>0.0768072289156626</v>
      </c>
    </row>
    <row r="26" spans="2:10">
      <c r="B26" s="83" t="s">
        <v>99</v>
      </c>
      <c r="C26" s="86">
        <f>('SD_idade (13)'!C26/'SD_idade (13)'!K26)</f>
        <v>0.130890052356021</v>
      </c>
      <c r="D26" s="82">
        <f>('SD_idade (13)'!D26/'SD_idade (13)'!K26)</f>
        <v>0.132198952879581</v>
      </c>
      <c r="E26" s="82">
        <f>('SD_idade (13)'!E26/'SD_idade (13)'!K26)</f>
        <v>0.143979057591623</v>
      </c>
      <c r="F26" s="82">
        <f>('SD_idade (13)'!F26/'SD_idade (13)'!K26)</f>
        <v>0.132198952879581</v>
      </c>
      <c r="G26" s="82">
        <f>('SD_idade (13)'!G26/'SD_idade (13)'!K26)</f>
        <v>0.132198952879581</v>
      </c>
      <c r="H26" s="82">
        <f>('SD_idade (13)'!H26/'SD_idade (13)'!K26)</f>
        <v>0.12696335078534</v>
      </c>
      <c r="I26" s="82">
        <f>('SD_idade (13)'!I26/'SD_idade (13)'!K26)</f>
        <v>0.107329842931937</v>
      </c>
      <c r="J26" s="96">
        <f>('SD_idade (13)'!J26/'SD_idade (13)'!K26)</f>
        <v>0.0942408376963351</v>
      </c>
    </row>
    <row r="27" spans="2:10">
      <c r="B27" s="83" t="s">
        <v>100</v>
      </c>
      <c r="C27" s="86">
        <f>('SD_idade (13)'!C27/'SD_idade (13)'!K27)</f>
        <v>0.119178082191781</v>
      </c>
      <c r="D27" s="82">
        <f>('SD_idade (13)'!D27/'SD_idade (13)'!K27)</f>
        <v>0.161643835616438</v>
      </c>
      <c r="E27" s="82">
        <f>('SD_idade (13)'!E27/'SD_idade (13)'!K27)</f>
        <v>0.168493150684932</v>
      </c>
      <c r="F27" s="82">
        <f>('SD_idade (13)'!F27/'SD_idade (13)'!K27)</f>
        <v>0.153424657534247</v>
      </c>
      <c r="G27" s="82">
        <f>('SD_idade (13)'!G27/'SD_idade (13)'!K27)</f>
        <v>0.126027397260274</v>
      </c>
      <c r="H27" s="82">
        <f>('SD_idade (13)'!H27/'SD_idade (13)'!K27)</f>
        <v>0.0972602739726027</v>
      </c>
      <c r="I27" s="82">
        <f>('SD_idade (13)'!I27/'SD_idade (13)'!K27)</f>
        <v>0.0917808219178082</v>
      </c>
      <c r="J27" s="96">
        <f>('SD_idade (13)'!J27/'SD_idade (13)'!K27)</f>
        <v>0.0821917808219178</v>
      </c>
    </row>
    <row r="28" spans="2:10">
      <c r="B28" s="83" t="s">
        <v>101</v>
      </c>
      <c r="C28" s="86">
        <f>('SD_idade (13)'!C28/'SD_idade (13)'!K28)</f>
        <v>0.126262626262626</v>
      </c>
      <c r="D28" s="82">
        <f>('SD_idade (13)'!D28/'SD_idade (13)'!K28)</f>
        <v>0.138888888888889</v>
      </c>
      <c r="E28" s="82">
        <f>('SD_idade (13)'!E28/'SD_idade (13)'!K28)</f>
        <v>0.154671717171717</v>
      </c>
      <c r="F28" s="82">
        <f>('SD_idade (13)'!F28/'SD_idade (13)'!K28)</f>
        <v>0.144570707070707</v>
      </c>
      <c r="G28" s="82">
        <f>('SD_idade (13)'!G28/'SD_idade (13)'!K28)</f>
        <v>0.128156565656566</v>
      </c>
      <c r="H28" s="82">
        <f>('SD_idade (13)'!H28/'SD_idade (13)'!K28)</f>
        <v>0.113636363636364</v>
      </c>
      <c r="I28" s="82">
        <f>('SD_idade (13)'!I28/'SD_idade (13)'!K28)</f>
        <v>0.112373737373737</v>
      </c>
      <c r="J28" s="96">
        <f>('SD_idade (13)'!J28/'SD_idade (13)'!K28)</f>
        <v>0.0814393939393939</v>
      </c>
    </row>
    <row r="29" spans="2:10">
      <c r="B29" s="83" t="s">
        <v>102</v>
      </c>
      <c r="C29" s="86">
        <f>('SD_idade (13)'!C29/'SD_idade (13)'!K29)</f>
        <v>0.175420168067227</v>
      </c>
      <c r="D29" s="82">
        <f>('SD_idade (13)'!D29/'SD_idade (13)'!K29)</f>
        <v>0.127100840336134</v>
      </c>
      <c r="E29" s="82">
        <f>('SD_idade (13)'!E29/'SD_idade (13)'!K29)</f>
        <v>0.127626050420168</v>
      </c>
      <c r="F29" s="82">
        <f>('SD_idade (13)'!F29/'SD_idade (13)'!K29)</f>
        <v>0.100840336134454</v>
      </c>
      <c r="G29" s="82">
        <f>('SD_idade (13)'!G29/'SD_idade (13)'!K29)</f>
        <v>0.110294117647059</v>
      </c>
      <c r="H29" s="82">
        <f>('SD_idade (13)'!H29/'SD_idade (13)'!K29)</f>
        <v>0.127100840336134</v>
      </c>
      <c r="I29" s="82">
        <f>('SD_idade (13)'!I29/'SD_idade (13)'!K29)</f>
        <v>0.131302521008403</v>
      </c>
      <c r="J29" s="96">
        <f>('SD_idade (13)'!J29/'SD_idade (13)'!K29)</f>
        <v>0.10031512605042</v>
      </c>
    </row>
    <row r="30" spans="2:10">
      <c r="B30" s="83" t="s">
        <v>103</v>
      </c>
      <c r="C30" s="86">
        <f>('SD_idade (13)'!C30/'SD_idade (13)'!K30)</f>
        <v>0.137037037037037</v>
      </c>
      <c r="D30" s="82">
        <f>('SD_idade (13)'!D30/'SD_idade (13)'!K30)</f>
        <v>0.155555555555556</v>
      </c>
      <c r="E30" s="82">
        <f>('SD_idade (13)'!E30/'SD_idade (13)'!K30)</f>
        <v>0.190740740740741</v>
      </c>
      <c r="F30" s="82">
        <f>('SD_idade (13)'!F30/'SD_idade (13)'!K30)</f>
        <v>0.133333333333333</v>
      </c>
      <c r="G30" s="82">
        <f>('SD_idade (13)'!G30/'SD_idade (13)'!K30)</f>
        <v>0.124074074074074</v>
      </c>
      <c r="H30" s="82">
        <f>('SD_idade (13)'!H30/'SD_idade (13)'!K30)</f>
        <v>0.0907407407407407</v>
      </c>
      <c r="I30" s="82">
        <f>('SD_idade (13)'!I30/'SD_idade (13)'!K30)</f>
        <v>0.0759259259259259</v>
      </c>
      <c r="J30" s="96">
        <f>('SD_idade (13)'!J30/'SD_idade (13)'!K30)</f>
        <v>0.0925925925925926</v>
      </c>
    </row>
    <row r="31" spans="2:10">
      <c r="B31" s="83" t="s">
        <v>104</v>
      </c>
      <c r="C31" s="86">
        <f>('SD_idade (13)'!C31/'SD_idade (13)'!K31)</f>
        <v>0.148123765635286</v>
      </c>
      <c r="D31" s="82">
        <f>('SD_idade (13)'!D31/'SD_idade (13)'!K31)</f>
        <v>0.136932192231731</v>
      </c>
      <c r="E31" s="82">
        <f>('SD_idade (13)'!E31/'SD_idade (13)'!K31)</f>
        <v>0.136273864384463</v>
      </c>
      <c r="F31" s="82">
        <f>('SD_idade (13)'!F31/'SD_idade (13)'!K31)</f>
        <v>0.109282422646478</v>
      </c>
      <c r="G31" s="82">
        <f>('SD_idade (13)'!G31/'SD_idade (13)'!K31)</f>
        <v>0.154707044107966</v>
      </c>
      <c r="H31" s="82">
        <f>('SD_idade (13)'!H31/'SD_idade (13)'!K31)</f>
        <v>0.129032258064516</v>
      </c>
      <c r="I31" s="82">
        <f>('SD_idade (13)'!I31/'SD_idade (13)'!K31)</f>
        <v>0.118499012508229</v>
      </c>
      <c r="J31" s="96">
        <f>('SD_idade (13)'!J31/'SD_idade (13)'!K31)</f>
        <v>0.0671494404213298</v>
      </c>
    </row>
    <row r="32" spans="2:10">
      <c r="B32" s="83" t="s">
        <v>105</v>
      </c>
      <c r="C32" s="86">
        <f>('SD_idade (13)'!C32/'SD_idade (13)'!K32)</f>
        <v>0.146341463414634</v>
      </c>
      <c r="D32" s="82">
        <f>('SD_idade (13)'!D32/'SD_idade (13)'!K32)</f>
        <v>0.138836772983114</v>
      </c>
      <c r="E32" s="82">
        <f>('SD_idade (13)'!E32/'SD_idade (13)'!K32)</f>
        <v>0.181988742964353</v>
      </c>
      <c r="F32" s="82">
        <f>('SD_idade (13)'!F32/'SD_idade (13)'!K32)</f>
        <v>0.163227016885553</v>
      </c>
      <c r="G32" s="82">
        <f>('SD_idade (13)'!G32/'SD_idade (13)'!K32)</f>
        <v>0.112570356472795</v>
      </c>
      <c r="H32" s="82">
        <f>('SD_idade (13)'!H32/'SD_idade (13)'!K32)</f>
        <v>0.0975609756097561</v>
      </c>
      <c r="I32" s="82">
        <f>('SD_idade (13)'!I32/'SD_idade (13)'!K32)</f>
        <v>0.0975609756097561</v>
      </c>
      <c r="J32" s="96">
        <f>('SD_idade (13)'!J32/'SD_idade (13)'!K32)</f>
        <v>0.0619136960600375</v>
      </c>
    </row>
    <row r="33" spans="2:10">
      <c r="B33" s="83" t="s">
        <v>106</v>
      </c>
      <c r="C33" s="86">
        <f>('SD_idade (13)'!C33/'SD_idade (13)'!K33)</f>
        <v>0.148809523809524</v>
      </c>
      <c r="D33" s="82">
        <f>('SD_idade (13)'!D33/'SD_idade (13)'!K33)</f>
        <v>0.185267857142857</v>
      </c>
      <c r="E33" s="82">
        <f>('SD_idade (13)'!E33/'SD_idade (13)'!K33)</f>
        <v>0.162946428571429</v>
      </c>
      <c r="F33" s="82">
        <f>('SD_idade (13)'!F33/'SD_idade (13)'!K33)</f>
        <v>0.110863095238095</v>
      </c>
      <c r="G33" s="82">
        <f>('SD_idade (13)'!G33/'SD_idade (13)'!K33)</f>
        <v>0.115327380952381</v>
      </c>
      <c r="H33" s="82">
        <f>('SD_idade (13)'!H33/'SD_idade (13)'!K33)</f>
        <v>0.0944940476190476</v>
      </c>
      <c r="I33" s="82">
        <f>('SD_idade (13)'!I33/'SD_idade (13)'!K33)</f>
        <v>0.101934523809524</v>
      </c>
      <c r="J33" s="96">
        <f>('SD_idade (13)'!J33/'SD_idade (13)'!K33)</f>
        <v>0.0803571428571429</v>
      </c>
    </row>
    <row r="34" ht="12.75" customHeight="1" spans="2:10">
      <c r="B34" s="83" t="s">
        <v>107</v>
      </c>
      <c r="C34" s="86">
        <f>('SD_idade (13)'!C34/'SD_idade (13)'!K34)</f>
        <v>0.151351351351351</v>
      </c>
      <c r="D34" s="82">
        <f>('SD_idade (13)'!D34/'SD_idade (13)'!K34)</f>
        <v>0.164864864864865</v>
      </c>
      <c r="E34" s="82">
        <f>('SD_idade (13)'!E34/'SD_idade (13)'!K34)</f>
        <v>0.145045045045045</v>
      </c>
      <c r="F34" s="82">
        <f>('SD_idade (13)'!F34/'SD_idade (13)'!K34)</f>
        <v>0.120720720720721</v>
      </c>
      <c r="G34" s="82">
        <f>('SD_idade (13)'!G34/'SD_idade (13)'!K34)</f>
        <v>0.125225225225225</v>
      </c>
      <c r="H34" s="82">
        <f>('SD_idade (13)'!H34/'SD_idade (13)'!K34)</f>
        <v>0.0891891891891892</v>
      </c>
      <c r="I34" s="82">
        <f>('SD_idade (13)'!I34/'SD_idade (13)'!K34)</f>
        <v>0.105405405405405</v>
      </c>
      <c r="J34" s="96">
        <f>('SD_idade (13)'!J34/'SD_idade (13)'!K34)</f>
        <v>0.0981981981981982</v>
      </c>
    </row>
    <row r="35" spans="2:10">
      <c r="B35" s="83" t="s">
        <v>108</v>
      </c>
      <c r="C35" s="86">
        <f>('SD_idade (13)'!C35/'SD_idade (13)'!K35)</f>
        <v>0.149466192170818</v>
      </c>
      <c r="D35" s="82">
        <f>('SD_idade (13)'!D35/'SD_idade (13)'!K35)</f>
        <v>0.133451957295374</v>
      </c>
      <c r="E35" s="82">
        <f>('SD_idade (13)'!E35/'SD_idade (13)'!K35)</f>
        <v>0.156583629893238</v>
      </c>
      <c r="F35" s="82">
        <f>('SD_idade (13)'!F35/'SD_idade (13)'!K35)</f>
        <v>0.169039145907473</v>
      </c>
      <c r="G35" s="82">
        <f>('SD_idade (13)'!G35/'SD_idade (13)'!K35)</f>
        <v>0.096085409252669</v>
      </c>
      <c r="H35" s="82">
        <f>('SD_idade (13)'!H35/'SD_idade (13)'!K35)</f>
        <v>0.106761565836299</v>
      </c>
      <c r="I35" s="82">
        <f>('SD_idade (13)'!I35/'SD_idade (13)'!K35)</f>
        <v>0.104982206405694</v>
      </c>
      <c r="J35" s="96">
        <f>('SD_idade (13)'!J35/'SD_idade (13)'!K35)</f>
        <v>0.0836298932384342</v>
      </c>
    </row>
    <row r="36" spans="2:10">
      <c r="B36" s="83" t="s">
        <v>109</v>
      </c>
      <c r="C36" s="86">
        <f>('SD_idade (13)'!C36/'SD_idade (13)'!K36)</f>
        <v>0.118421052631579</v>
      </c>
      <c r="D36" s="82">
        <f>('SD_idade (13)'!D36/'SD_idade (13)'!K36)</f>
        <v>0.18859649122807</v>
      </c>
      <c r="E36" s="82">
        <f>('SD_idade (13)'!E36/'SD_idade (13)'!K36)</f>
        <v>0.173245614035088</v>
      </c>
      <c r="F36" s="82">
        <f>('SD_idade (13)'!F36/'SD_idade (13)'!K36)</f>
        <v>0.12719298245614</v>
      </c>
      <c r="G36" s="82">
        <f>('SD_idade (13)'!G36/'SD_idade (13)'!K36)</f>
        <v>0.111842105263158</v>
      </c>
      <c r="H36" s="82">
        <f>('SD_idade (13)'!H36/'SD_idade (13)'!K36)</f>
        <v>0.12280701754386</v>
      </c>
      <c r="I36" s="82">
        <f>('SD_idade (13)'!I36/'SD_idade (13)'!K36)</f>
        <v>0.087719298245614</v>
      </c>
      <c r="J36" s="96">
        <f>('SD_idade (13)'!J36/'SD_idade (13)'!K36)</f>
        <v>0.0701754385964912</v>
      </c>
    </row>
    <row r="37" spans="2:10">
      <c r="B37" s="83" t="s">
        <v>110</v>
      </c>
      <c r="C37" s="86">
        <f>('SD_idade (13)'!C37/'SD_idade (13)'!K37)</f>
        <v>0.120313862249346</v>
      </c>
      <c r="D37" s="82">
        <f>('SD_idade (13)'!D37/'SD_idade (13)'!K37)</f>
        <v>0.146469049694856</v>
      </c>
      <c r="E37" s="82">
        <f>('SD_idade (13)'!E37/'SD_idade (13)'!K37)</f>
        <v>0.161290322580645</v>
      </c>
      <c r="F37" s="82">
        <f>('SD_idade (13)'!F37/'SD_idade (13)'!K37)</f>
        <v>0.152571926765475</v>
      </c>
      <c r="G37" s="82">
        <f>('SD_idade (13)'!G37/'SD_idade (13)'!K37)</f>
        <v>0.125544899738448</v>
      </c>
      <c r="H37" s="82">
        <f>('SD_idade (13)'!H37/'SD_idade (13)'!K37)</f>
        <v>0.101133391455972</v>
      </c>
      <c r="I37" s="82">
        <f>('SD_idade (13)'!I37/'SD_idade (13)'!K37)</f>
        <v>0.108108108108108</v>
      </c>
      <c r="J37" s="96">
        <f>('SD_idade (13)'!J37/'SD_idade (13)'!K37)</f>
        <v>0.0845684394071491</v>
      </c>
    </row>
    <row r="38" spans="2:10">
      <c r="B38" s="83" t="s">
        <v>111</v>
      </c>
      <c r="C38" s="87">
        <f>('SD_idade (13)'!C38/'SD_idade (13)'!K38)</f>
        <v>0.141791044776119</v>
      </c>
      <c r="D38" s="88">
        <f>('SD_idade (13)'!D38/'SD_idade (13)'!K38)</f>
        <v>0.147761194029851</v>
      </c>
      <c r="E38" s="88">
        <f>('SD_idade (13)'!E38/'SD_idade (13)'!K38)</f>
        <v>0.180597014925373</v>
      </c>
      <c r="F38" s="88">
        <f>('SD_idade (13)'!F38/'SD_idade (13)'!K38)</f>
        <v>0.129850746268657</v>
      </c>
      <c r="G38" s="88">
        <f>('SD_idade (13)'!G38/'SD_idade (13)'!K38)</f>
        <v>0.0970149253731343</v>
      </c>
      <c r="H38" s="88">
        <f>('SD_idade (13)'!H38/'SD_idade (13)'!K38)</f>
        <v>0.116417910447761</v>
      </c>
      <c r="I38" s="88">
        <f>('SD_idade (13)'!I38/'SD_idade (13)'!K38)</f>
        <v>0.0985074626865672</v>
      </c>
      <c r="J38" s="97">
        <f>('SD_idade (13)'!J38/'SD_idade (13)'!K38)</f>
        <v>0.0880597014925373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265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266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78">
        <v>533.995481321334</v>
      </c>
    </row>
    <row r="12" spans="2:3">
      <c r="B12" s="14" t="s">
        <v>48</v>
      </c>
      <c r="C12" s="28">
        <v>588.348296305059</v>
      </c>
    </row>
    <row r="13" spans="2:3">
      <c r="B13" s="14" t="s">
        <v>87</v>
      </c>
      <c r="C13" s="28">
        <v>589.623557392735</v>
      </c>
    </row>
    <row r="14" spans="2:3">
      <c r="B14" s="14" t="s">
        <v>50</v>
      </c>
      <c r="C14" s="479">
        <v>632.016504942926</v>
      </c>
    </row>
    <row r="15" spans="2:3">
      <c r="B15" s="17" t="s">
        <v>88</v>
      </c>
      <c r="C15" s="480">
        <v>565.383410110429</v>
      </c>
    </row>
    <row r="16" spans="2:3">
      <c r="B16" s="17" t="s">
        <v>89</v>
      </c>
      <c r="C16" s="28">
        <v>638.077778736062</v>
      </c>
    </row>
    <row r="17" spans="2:3">
      <c r="B17" s="17" t="s">
        <v>90</v>
      </c>
      <c r="C17" s="28">
        <v>697.757616961905</v>
      </c>
    </row>
    <row r="18" spans="2:3">
      <c r="B18" s="17" t="s">
        <v>91</v>
      </c>
      <c r="C18" s="28">
        <v>701.43831134787</v>
      </c>
    </row>
    <row r="19" spans="2:3">
      <c r="B19" s="17" t="s">
        <v>92</v>
      </c>
      <c r="C19" s="28">
        <v>582.355159157453</v>
      </c>
    </row>
    <row r="20" spans="2:3">
      <c r="B20" s="17" t="s">
        <v>93</v>
      </c>
      <c r="C20" s="28">
        <v>755.491589572085</v>
      </c>
    </row>
    <row r="21" spans="2:3">
      <c r="B21" s="17" t="s">
        <v>94</v>
      </c>
      <c r="C21" s="28">
        <v>548.843041010388</v>
      </c>
    </row>
    <row r="22" spans="2:3">
      <c r="B22" s="17" t="s">
        <v>95</v>
      </c>
      <c r="C22" s="28">
        <v>755.678667942755</v>
      </c>
    </row>
    <row r="23" spans="2:3">
      <c r="B23" s="17" t="s">
        <v>96</v>
      </c>
      <c r="C23" s="28">
        <v>639.472149235594</v>
      </c>
    </row>
    <row r="24" spans="2:3">
      <c r="B24" s="17" t="s">
        <v>97</v>
      </c>
      <c r="C24" s="28">
        <v>656.673979471625</v>
      </c>
    </row>
    <row r="25" spans="2:3">
      <c r="B25" s="17" t="s">
        <v>98</v>
      </c>
      <c r="C25" s="28">
        <v>599.973966105888</v>
      </c>
    </row>
    <row r="26" spans="2:3">
      <c r="B26" s="17" t="s">
        <v>99</v>
      </c>
      <c r="C26" s="28">
        <v>646.43619002114</v>
      </c>
    </row>
    <row r="27" spans="2:3">
      <c r="B27" s="17" t="s">
        <v>100</v>
      </c>
      <c r="C27" s="28">
        <v>669.37798629726</v>
      </c>
    </row>
    <row r="28" spans="2:3">
      <c r="B28" s="17" t="s">
        <v>101</v>
      </c>
      <c r="C28" s="28">
        <v>733.547821563851</v>
      </c>
    </row>
    <row r="29" spans="2:3">
      <c r="B29" s="17" t="s">
        <v>102</v>
      </c>
      <c r="C29" s="28">
        <v>526.509048242061</v>
      </c>
    </row>
    <row r="30" spans="2:3">
      <c r="B30" s="17" t="s">
        <v>103</v>
      </c>
      <c r="C30" s="28">
        <v>600.14171444302</v>
      </c>
    </row>
    <row r="31" spans="2:3">
      <c r="B31" s="17" t="s">
        <v>104</v>
      </c>
      <c r="C31" s="28">
        <v>615.594480549013</v>
      </c>
    </row>
    <row r="32" spans="2:3">
      <c r="B32" s="17" t="s">
        <v>105</v>
      </c>
      <c r="C32" s="28">
        <v>745.026840294147</v>
      </c>
    </row>
    <row r="33" spans="2:3">
      <c r="B33" s="17" t="s">
        <v>106</v>
      </c>
      <c r="C33" s="28">
        <v>590.639751741226</v>
      </c>
    </row>
    <row r="34" ht="12.75" customHeight="1" spans="2:3">
      <c r="B34" s="17" t="s">
        <v>107</v>
      </c>
      <c r="C34" s="28">
        <v>548.640469633212</v>
      </c>
    </row>
    <row r="35" spans="2:3">
      <c r="B35" s="17" t="s">
        <v>108</v>
      </c>
      <c r="C35" s="28">
        <v>545.396501996506</v>
      </c>
    </row>
    <row r="36" spans="2:3">
      <c r="B36" s="17" t="s">
        <v>109</v>
      </c>
      <c r="C36" s="28">
        <v>660.05181523976</v>
      </c>
    </row>
    <row r="37" spans="2:3">
      <c r="B37" s="17" t="s">
        <v>110</v>
      </c>
      <c r="C37" s="28">
        <v>696.159002479186</v>
      </c>
    </row>
    <row r="38" spans="2:3">
      <c r="B38" s="17" t="s">
        <v>111</v>
      </c>
      <c r="C38" s="481">
        <v>582.227945701906</v>
      </c>
    </row>
    <row r="39" spans="2:2">
      <c r="B39" s="36"/>
    </row>
    <row r="40" spans="2:2">
      <c r="B40" s="19"/>
    </row>
  </sheetData>
  <conditionalFormatting sqref="C38">
    <cfRule type="cellIs" dxfId="0" priority="3" operator="between">
      <formula>1</formula>
      <formula>2</formula>
    </cfRule>
  </conditionalFormatting>
  <conditionalFormatting sqref="C11:C15">
    <cfRule type="cellIs" dxfId="0" priority="1" operator="between">
      <formula>1</formula>
      <formula>2</formula>
    </cfRule>
  </conditionalFormatting>
  <conditionalFormatting sqref="C11:C37">
    <cfRule type="cellIs" dxfId="0" priority="4" operator="between">
      <formula>1</formula>
      <formula>2</formula>
    </cfRule>
  </conditionalFormatting>
  <conditionalFormatting sqref="C16:C38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N70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145" customWidth="1"/>
    <col min="2" max="2" width="125.142857142857" style="385" customWidth="1"/>
    <col min="3" max="16384" width="9.14285714285714" style="145"/>
  </cols>
  <sheetData>
    <row r="5" spans="2:4">
      <c r="B5" s="388" t="s">
        <v>267</v>
      </c>
      <c r="C5" s="389"/>
      <c r="D5" s="389"/>
    </row>
    <row r="6" spans="2:2">
      <c r="B6" s="390" t="s">
        <v>18</v>
      </c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268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394" t="s">
        <v>22</v>
      </c>
      <c r="B9" s="395" t="s">
        <v>269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/>
      <c r="B10" s="514" t="s">
        <v>24</v>
      </c>
      <c r="C10" s="515"/>
      <c r="D10" s="515"/>
      <c r="E10" s="515"/>
      <c r="F10" s="515"/>
      <c r="G10" s="515"/>
      <c r="H10" s="515"/>
      <c r="I10" s="515"/>
      <c r="J10" s="515"/>
      <c r="K10" s="403"/>
    </row>
    <row r="11" spans="1:11">
      <c r="A11" s="394" t="s">
        <v>25</v>
      </c>
      <c r="B11" s="395" t="s">
        <v>270</v>
      </c>
      <c r="C11" s="395"/>
      <c r="D11" s="395"/>
      <c r="E11" s="395"/>
      <c r="F11" s="395"/>
      <c r="G11" s="395"/>
      <c r="H11" s="395"/>
      <c r="I11" s="395"/>
      <c r="J11" s="395"/>
      <c r="K11" s="402"/>
    </row>
    <row r="12" spans="1:11">
      <c r="A12" s="394" t="s">
        <v>27</v>
      </c>
      <c r="B12" s="395" t="s">
        <v>271</v>
      </c>
      <c r="C12" s="395"/>
      <c r="D12" s="395"/>
      <c r="E12" s="395"/>
      <c r="F12" s="395"/>
      <c r="G12" s="395"/>
      <c r="H12" s="395"/>
      <c r="I12" s="395"/>
      <c r="J12" s="395"/>
      <c r="K12" s="402"/>
    </row>
    <row r="13" spans="1:11">
      <c r="A13" s="394"/>
      <c r="B13" s="514" t="s">
        <v>29</v>
      </c>
      <c r="C13" s="515"/>
      <c r="D13" s="515"/>
      <c r="E13" s="515"/>
      <c r="F13" s="515"/>
      <c r="G13" s="515"/>
      <c r="H13" s="515"/>
      <c r="I13" s="515"/>
      <c r="J13" s="515"/>
      <c r="K13" s="402"/>
    </row>
    <row r="14" spans="1:11">
      <c r="A14" s="394" t="s">
        <v>30</v>
      </c>
      <c r="B14" s="395" t="s">
        <v>272</v>
      </c>
      <c r="C14" s="395"/>
      <c r="D14" s="395"/>
      <c r="E14" s="395"/>
      <c r="F14" s="395"/>
      <c r="G14" s="395"/>
      <c r="H14" s="395"/>
      <c r="I14" s="395"/>
      <c r="J14" s="395"/>
      <c r="K14" s="402"/>
    </row>
    <row r="15" spans="1:11">
      <c r="A15" s="394"/>
      <c r="B15" s="395"/>
      <c r="C15" s="395"/>
      <c r="D15" s="395"/>
      <c r="E15" s="395"/>
      <c r="F15" s="395"/>
      <c r="G15" s="395"/>
      <c r="H15" s="395"/>
      <c r="I15" s="395"/>
      <c r="J15" s="395"/>
      <c r="K15" s="404"/>
    </row>
    <row r="16" spans="1:12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  <c r="K16" s="405"/>
      <c r="L16" s="406"/>
    </row>
    <row r="17" spans="1:14">
      <c r="A17" s="394" t="s">
        <v>33</v>
      </c>
      <c r="B17" s="395" t="s">
        <v>273</v>
      </c>
      <c r="C17" s="395"/>
      <c r="D17" s="395"/>
      <c r="E17" s="395"/>
      <c r="F17" s="395"/>
      <c r="G17" s="395"/>
      <c r="H17" s="395"/>
      <c r="I17" s="395"/>
      <c r="J17" s="395"/>
      <c r="K17" s="402"/>
      <c r="N17" s="407"/>
    </row>
    <row r="18" spans="1:14">
      <c r="A18" s="394" t="s">
        <v>35</v>
      </c>
      <c r="B18" s="395" t="s">
        <v>274</v>
      </c>
      <c r="C18" s="395"/>
      <c r="D18" s="395"/>
      <c r="E18" s="395"/>
      <c r="F18" s="395"/>
      <c r="G18" s="395"/>
      <c r="H18" s="395"/>
      <c r="I18" s="395"/>
      <c r="J18" s="395"/>
      <c r="K18" s="402"/>
      <c r="N18" s="407"/>
    </row>
    <row r="19" spans="1:12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  <c r="K19" s="402"/>
      <c r="L19" s="408"/>
    </row>
    <row r="20" spans="1:11">
      <c r="A20" s="394" t="s">
        <v>37</v>
      </c>
      <c r="B20" s="395" t="s">
        <v>275</v>
      </c>
      <c r="C20" s="395"/>
      <c r="D20" s="395"/>
      <c r="E20" s="395"/>
      <c r="F20" s="395"/>
      <c r="G20" s="395"/>
      <c r="H20" s="395"/>
      <c r="I20" s="395"/>
      <c r="J20" s="395"/>
      <c r="K20" s="403"/>
    </row>
    <row r="21" spans="1:11">
      <c r="A21" s="394" t="s">
        <v>39</v>
      </c>
      <c r="B21" s="395" t="s">
        <v>275</v>
      </c>
      <c r="C21" s="395"/>
      <c r="D21" s="395"/>
      <c r="E21" s="395"/>
      <c r="F21" s="395"/>
      <c r="G21" s="395"/>
      <c r="H21" s="395"/>
      <c r="I21" s="395"/>
      <c r="J21" s="395"/>
      <c r="K21" s="403"/>
    </row>
    <row r="22" spans="1:10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</row>
    <row r="23" spans="1:10">
      <c r="A23" s="394" t="s">
        <v>41</v>
      </c>
      <c r="B23" s="395" t="s">
        <v>272</v>
      </c>
      <c r="C23" s="395"/>
      <c r="D23" s="395"/>
      <c r="E23" s="395"/>
      <c r="F23" s="395"/>
      <c r="G23" s="395"/>
      <c r="H23" s="395"/>
      <c r="I23" s="395"/>
      <c r="J23" s="395"/>
    </row>
    <row r="24" spans="1:10">
      <c r="A24" s="394"/>
      <c r="B24" s="453"/>
      <c r="C24" s="396"/>
      <c r="D24" s="396"/>
      <c r="E24" s="397"/>
      <c r="F24" s="397"/>
      <c r="G24" s="397"/>
      <c r="H24" s="397"/>
      <c r="I24" s="397"/>
      <c r="J24" s="397"/>
    </row>
    <row r="25" spans="1:10">
      <c r="A25" s="394"/>
      <c r="B25" s="453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453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453"/>
      <c r="C27" s="396"/>
      <c r="D27" s="396"/>
      <c r="E27" s="397"/>
      <c r="F27" s="397"/>
      <c r="G27" s="397"/>
      <c r="H27" s="397"/>
      <c r="I27" s="397"/>
      <c r="J27" s="397"/>
    </row>
    <row r="28" spans="1:14">
      <c r="A28" s="391"/>
      <c r="B28" s="392"/>
      <c r="C28" s="396"/>
      <c r="D28" s="396"/>
      <c r="E28" s="397"/>
      <c r="F28" s="397"/>
      <c r="G28" s="397"/>
      <c r="H28" s="397"/>
      <c r="I28" s="397"/>
      <c r="J28" s="397"/>
      <c r="K28" s="408"/>
      <c r="L28" s="408"/>
      <c r="M28" s="409"/>
      <c r="N28" s="409"/>
    </row>
    <row r="29" spans="1:14">
      <c r="A29" s="391"/>
      <c r="B29" s="398"/>
      <c r="C29" s="396"/>
      <c r="D29" s="396"/>
      <c r="E29" s="397"/>
      <c r="F29" s="397"/>
      <c r="G29" s="397"/>
      <c r="H29" s="397"/>
      <c r="I29" s="397"/>
      <c r="J29" s="397"/>
      <c r="K29" s="408"/>
      <c r="L29" s="409"/>
      <c r="M29" s="409"/>
      <c r="N29" s="409"/>
    </row>
    <row r="30" spans="1:14">
      <c r="A30" s="391"/>
      <c r="B30" s="398"/>
      <c r="C30" s="396"/>
      <c r="D30" s="396"/>
      <c r="E30" s="397"/>
      <c r="F30" s="397"/>
      <c r="G30" s="397"/>
      <c r="H30" s="397"/>
      <c r="I30" s="397"/>
      <c r="J30" s="397"/>
      <c r="K30" s="408"/>
      <c r="L30" s="408"/>
      <c r="M30" s="409"/>
      <c r="N30" s="409"/>
    </row>
    <row r="31" spans="1:14">
      <c r="A31" s="391"/>
      <c r="B31" s="398"/>
      <c r="C31" s="396"/>
      <c r="D31" s="396"/>
      <c r="E31" s="397"/>
      <c r="F31" s="397"/>
      <c r="G31" s="397"/>
      <c r="H31" s="397"/>
      <c r="I31" s="397"/>
      <c r="J31" s="397"/>
      <c r="K31" s="408"/>
      <c r="L31" s="408"/>
      <c r="M31" s="408"/>
      <c r="N31" s="408"/>
    </row>
    <row r="32" spans="1:14">
      <c r="A32" s="391"/>
      <c r="B32" s="398"/>
      <c r="C32" s="396"/>
      <c r="D32" s="396"/>
      <c r="E32" s="397"/>
      <c r="F32" s="397"/>
      <c r="G32" s="397"/>
      <c r="H32" s="397"/>
      <c r="I32" s="397"/>
      <c r="J32" s="397"/>
      <c r="K32" s="408"/>
      <c r="L32" s="408"/>
      <c r="M32" s="408"/>
      <c r="N32" s="409"/>
    </row>
    <row r="33" spans="1:14">
      <c r="A33" s="391"/>
      <c r="B33" s="398"/>
      <c r="C33" s="396"/>
      <c r="D33" s="396"/>
      <c r="E33" s="397"/>
      <c r="F33" s="397"/>
      <c r="G33" s="397"/>
      <c r="H33" s="397"/>
      <c r="I33" s="397"/>
      <c r="J33" s="397"/>
      <c r="K33" s="408"/>
      <c r="L33" s="408"/>
      <c r="M33" s="408"/>
      <c r="N33" s="409"/>
    </row>
    <row r="34" spans="1:14">
      <c r="A34" s="391"/>
      <c r="B34" s="398"/>
      <c r="C34" s="396"/>
      <c r="D34" s="396"/>
      <c r="E34" s="397"/>
      <c r="F34" s="397"/>
      <c r="G34" s="397"/>
      <c r="H34" s="397"/>
      <c r="I34" s="397"/>
      <c r="J34" s="397"/>
      <c r="K34" s="409"/>
      <c r="L34" s="409"/>
      <c r="M34" s="409"/>
      <c r="N34" s="409"/>
    </row>
    <row r="35" spans="1:14">
      <c r="A35" s="391"/>
      <c r="B35" s="398"/>
      <c r="C35" s="396"/>
      <c r="D35" s="396"/>
      <c r="E35" s="397"/>
      <c r="F35" s="397"/>
      <c r="G35" s="397"/>
      <c r="H35" s="397"/>
      <c r="I35" s="397"/>
      <c r="J35" s="397"/>
      <c r="K35" s="409"/>
      <c r="L35" s="409"/>
      <c r="M35" s="409"/>
      <c r="N35" s="409"/>
    </row>
    <row r="36" spans="1:14">
      <c r="A36" s="391"/>
      <c r="B36" s="398"/>
      <c r="C36" s="396"/>
      <c r="D36" s="396"/>
      <c r="E36" s="397"/>
      <c r="F36" s="397"/>
      <c r="G36" s="397"/>
      <c r="H36" s="397"/>
      <c r="I36" s="397"/>
      <c r="J36" s="397"/>
      <c r="K36" s="409"/>
      <c r="L36" s="409"/>
      <c r="M36" s="409"/>
      <c r="N36" s="409"/>
    </row>
    <row r="37" spans="1:10">
      <c r="A37" s="391"/>
      <c r="B37" s="454"/>
      <c r="C37" s="397"/>
      <c r="D37" s="397"/>
      <c r="E37" s="397"/>
      <c r="F37" s="397"/>
      <c r="G37" s="397"/>
      <c r="H37" s="397"/>
      <c r="I37" s="397"/>
      <c r="J37" s="397"/>
    </row>
    <row r="38" ht="16.5" customHeight="1" spans="1:10">
      <c r="A38" s="391"/>
      <c r="B38" s="454"/>
      <c r="C38" s="397"/>
      <c r="D38" s="397"/>
      <c r="E38" s="397"/>
      <c r="F38" s="397"/>
      <c r="G38" s="397"/>
      <c r="H38" s="397"/>
      <c r="I38" s="397"/>
      <c r="J38" s="397"/>
    </row>
    <row r="39" spans="1:10">
      <c r="A39" s="391"/>
      <c r="B39" s="454"/>
      <c r="C39" s="397"/>
      <c r="D39" s="397"/>
      <c r="E39" s="397"/>
      <c r="F39" s="397"/>
      <c r="G39" s="397"/>
      <c r="H39" s="397"/>
      <c r="I39" s="397"/>
      <c r="J39" s="397"/>
    </row>
    <row r="40" spans="1:10">
      <c r="A40" s="391"/>
      <c r="B40" s="454"/>
      <c r="C40" s="397"/>
      <c r="D40" s="397"/>
      <c r="E40" s="397"/>
      <c r="F40" s="397"/>
      <c r="G40" s="397"/>
      <c r="H40" s="397"/>
      <c r="I40" s="397"/>
      <c r="J40" s="397"/>
    </row>
    <row r="41" spans="1:4">
      <c r="A41" s="399"/>
      <c r="B41" s="400"/>
      <c r="C41" s="401"/>
      <c r="D41" s="401"/>
    </row>
    <row r="42" spans="1:4">
      <c r="A42" s="399"/>
      <c r="B42" s="400"/>
      <c r="C42" s="401"/>
      <c r="D42" s="401"/>
    </row>
    <row r="43" spans="1:4">
      <c r="A43" s="399"/>
      <c r="B43" s="400"/>
      <c r="C43" s="401"/>
      <c r="D43" s="401"/>
    </row>
    <row r="44" spans="1:4">
      <c r="A44" s="399"/>
      <c r="B44" s="400"/>
      <c r="C44" s="401"/>
      <c r="D44" s="401"/>
    </row>
    <row r="45" spans="1:4">
      <c r="A45" s="399"/>
      <c r="B45" s="400"/>
      <c r="C45" s="401"/>
      <c r="D45" s="401"/>
    </row>
    <row r="46" spans="1:4">
      <c r="A46" s="399"/>
      <c r="B46" s="400"/>
      <c r="C46" s="401"/>
      <c r="D46" s="401"/>
    </row>
    <row r="47" spans="1:4">
      <c r="A47" s="399"/>
      <c r="B47" s="400"/>
      <c r="C47" s="401"/>
      <c r="D47" s="401"/>
    </row>
    <row r="48" spans="1:4">
      <c r="A48" s="399"/>
      <c r="B48" s="400"/>
      <c r="C48" s="401"/>
      <c r="D48" s="401"/>
    </row>
    <row r="49" spans="1:4">
      <c r="A49" s="399"/>
      <c r="B49" s="400"/>
      <c r="C49" s="401"/>
      <c r="D49" s="401"/>
    </row>
    <row r="50" spans="1:4">
      <c r="A50" s="399"/>
      <c r="B50" s="400"/>
      <c r="C50" s="401"/>
      <c r="D50" s="401"/>
    </row>
    <row r="51" spans="1:4">
      <c r="A51" s="399"/>
      <c r="B51" s="400"/>
      <c r="C51" s="401"/>
      <c r="D51" s="401"/>
    </row>
    <row r="52" spans="1:4">
      <c r="A52" s="399"/>
      <c r="B52" s="400"/>
      <c r="C52" s="401"/>
      <c r="D52" s="401"/>
    </row>
    <row r="53" spans="1:4">
      <c r="A53" s="399"/>
      <c r="B53" s="400"/>
      <c r="C53" s="401"/>
      <c r="D53" s="401"/>
    </row>
    <row r="54" spans="1:4">
      <c r="A54" s="399"/>
      <c r="B54" s="400"/>
      <c r="C54" s="401"/>
      <c r="D54" s="401"/>
    </row>
    <row r="55" spans="1:4">
      <c r="A55" s="399"/>
      <c r="B55" s="400"/>
      <c r="C55" s="401"/>
      <c r="D55" s="401"/>
    </row>
    <row r="56" spans="1:4">
      <c r="A56" s="399"/>
      <c r="B56" s="400"/>
      <c r="C56" s="401"/>
      <c r="D56" s="401"/>
    </row>
    <row r="57" spans="1:4">
      <c r="A57" s="399"/>
      <c r="B57" s="400"/>
      <c r="C57" s="401"/>
      <c r="D57" s="401"/>
    </row>
    <row r="58" spans="1:4">
      <c r="A58" s="399"/>
      <c r="B58" s="400"/>
      <c r="C58" s="401"/>
      <c r="D58" s="401"/>
    </row>
    <row r="59" spans="1:4">
      <c r="A59" s="399"/>
      <c r="B59" s="400"/>
      <c r="C59" s="401"/>
      <c r="D59" s="401"/>
    </row>
    <row r="60" spans="1:4">
      <c r="A60" s="399"/>
      <c r="B60" s="400"/>
      <c r="C60" s="401"/>
      <c r="D60" s="401"/>
    </row>
    <row r="61" spans="1:4">
      <c r="A61" s="399"/>
      <c r="B61" s="400"/>
      <c r="C61" s="401"/>
      <c r="D61" s="401"/>
    </row>
    <row r="62" spans="1:4">
      <c r="A62" s="399"/>
      <c r="B62" s="400"/>
      <c r="C62" s="401"/>
      <c r="D62" s="401"/>
    </row>
    <row r="63" spans="1:4">
      <c r="A63" s="399"/>
      <c r="B63" s="400"/>
      <c r="C63" s="401"/>
      <c r="D63" s="401"/>
    </row>
    <row r="64" spans="1:4">
      <c r="A64" s="399"/>
      <c r="B64" s="400"/>
      <c r="C64" s="401"/>
      <c r="D64" s="401"/>
    </row>
    <row r="65" spans="1:4">
      <c r="A65" s="399"/>
      <c r="B65" s="400"/>
      <c r="C65" s="401"/>
      <c r="D65" s="401"/>
    </row>
    <row r="66" spans="1:4">
      <c r="A66" s="399"/>
      <c r="B66" s="400"/>
      <c r="C66" s="401"/>
      <c r="D66" s="401"/>
    </row>
    <row r="67" spans="1:4">
      <c r="A67" s="399"/>
      <c r="B67" s="400"/>
      <c r="C67" s="401"/>
      <c r="D67" s="401"/>
    </row>
    <row r="68" spans="1:4">
      <c r="A68" s="399"/>
      <c r="B68" s="400"/>
      <c r="C68" s="401"/>
      <c r="D68" s="401"/>
    </row>
    <row r="69" spans="1:4">
      <c r="A69" s="399"/>
      <c r="B69" s="400"/>
      <c r="C69" s="401"/>
      <c r="D69" s="401"/>
    </row>
    <row r="70" spans="1:4">
      <c r="A70" s="399"/>
      <c r="B70" s="400"/>
      <c r="C70" s="401"/>
      <c r="D70" s="401"/>
    </row>
  </sheetData>
  <mergeCells count="12">
    <mergeCell ref="B5:D5"/>
    <mergeCell ref="B8:J8"/>
    <mergeCell ref="B9:J9"/>
    <mergeCell ref="B11:J11"/>
    <mergeCell ref="B12:J12"/>
    <mergeCell ref="B14:J14"/>
    <mergeCell ref="B15:J15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14"/>
    <hyperlink ref="B9:I9" location="'Ev. 1º trim-4º trim_Genero'!A1" display="Número de beneficiários de prestações de desemprego, género, 2014 (%)"/>
    <hyperlink ref="B12:J12" location="'PD_idade %(14)'!A1" display="Número de beneficiários com de prestações de desemprego, idade, 2014 (%)"/>
    <hyperlink ref="B14:J14" location="'PD_valor medio mensal € (14)'!A1" display="Valor médio mensal processado por beneficiário, 2014"/>
    <hyperlink ref="B8:J8" location="'PD_Genero (14)'!A1" display="Número de beneficiários de prestações de desemprego, género, 2014"/>
    <hyperlink ref="B9:J9" location="'PD_genero % (14)'!A1" display="Número de beneficiários de prestações de desemprego, género, 2014 (%)"/>
    <hyperlink ref="B11:J11" location="'PD_idade (14)'!A1" display="Número de beneficiários de prestações de desemprego, idade, 2014"/>
    <hyperlink ref="B17:I17" location="Desempregados_Genero!A1" display="Número de beneficiários de subsídio de desemprego, género, 2014"/>
    <hyperlink ref="B17:J17" location="'SD_genero (14)'!A1" display="Número de beneficiários de subsídio de desemprego, género, 2014"/>
    <hyperlink ref="B18:I18" location="'Ev. 1º trim-4º trim_Genero'!A1" display="Número de beneficiários de subsídio de desemprego, género, 2014 (%)"/>
    <hyperlink ref="B18:J18" location="'SD_genero % (14)'!A1" display="Número de beneficiários de subsídio de desemprego, género, 2014 (%)"/>
    <hyperlink ref="B20:J20" location="'SD_idade (14)'!A1" display="Número de beneficiários de subsídio de desemprego, idade, 2014 (%)"/>
    <hyperlink ref="B21:J21" location="'SD_idade %(14)'!A1" display="Número de beneficiários de subsídio de desemprego, idade, 2014 (%)"/>
    <hyperlink ref="B23:J23" location="'SD_valor medio mensal € (14)'!A1" display="Valor médio mensal processado por beneficiário, 2014"/>
  </hyperlinks>
  <pageMargins left="0.7" right="0.7" top="0.75" bottom="0.75" header="0.3" footer="0.3"/>
  <pageSetup paperSize="1" orientation="portrait"/>
  <headerFooter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3" width="9.57142857142857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186" t="s">
        <v>20</v>
      </c>
      <c r="B5" s="187" t="s">
        <v>268</v>
      </c>
    </row>
    <row r="6" s="1" customFormat="1" ht="12" customHeight="1" spans="1:2">
      <c r="A6" s="186"/>
      <c r="B6" s="5" t="s">
        <v>42</v>
      </c>
    </row>
    <row r="7" s="1" customFormat="1" ht="16.5" customHeight="1"/>
    <row r="8" s="1" customFormat="1" ht="24.75" customHeight="1" spans="2:5">
      <c r="B8" s="6"/>
      <c r="C8" s="7" t="s">
        <v>268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12" t="s">
        <v>47</v>
      </c>
      <c r="C11" s="238">
        <v>283382</v>
      </c>
      <c r="D11" s="239">
        <v>295708</v>
      </c>
      <c r="E11" s="247">
        <v>579090</v>
      </c>
    </row>
    <row r="12" s="1" customFormat="1" ht="14.25" customHeight="1" spans="2:5">
      <c r="B12" s="14" t="s">
        <v>48</v>
      </c>
      <c r="C12" s="240">
        <v>74316</v>
      </c>
      <c r="D12" s="128">
        <v>74553</v>
      </c>
      <c r="E12" s="248">
        <v>148869</v>
      </c>
    </row>
    <row r="13" s="1" customFormat="1" ht="14.25" customHeight="1" spans="2:5">
      <c r="B13" s="14" t="s">
        <v>87</v>
      </c>
      <c r="C13" s="240">
        <v>57303</v>
      </c>
      <c r="D13" s="128">
        <v>57019</v>
      </c>
      <c r="E13" s="248">
        <v>114322</v>
      </c>
    </row>
    <row r="14" s="1" customFormat="1" ht="14.25" customHeight="1" spans="2:5">
      <c r="B14" s="14" t="s">
        <v>50</v>
      </c>
      <c r="C14" s="522">
        <v>11402</v>
      </c>
      <c r="D14" s="523">
        <v>11572</v>
      </c>
      <c r="E14" s="524">
        <v>22974</v>
      </c>
    </row>
    <row r="15" s="1" customFormat="1" ht="14.25" customHeight="1" spans="2:5">
      <c r="B15" s="17" t="s">
        <v>88</v>
      </c>
      <c r="C15" s="240">
        <v>323</v>
      </c>
      <c r="D15" s="128">
        <v>304</v>
      </c>
      <c r="E15" s="248">
        <v>627</v>
      </c>
    </row>
    <row r="16" s="1" customFormat="1" ht="14.25" customHeight="1" spans="2:5">
      <c r="B16" s="17" t="s">
        <v>89</v>
      </c>
      <c r="C16" s="240">
        <v>318</v>
      </c>
      <c r="D16" s="128">
        <v>310</v>
      </c>
      <c r="E16" s="248">
        <v>628</v>
      </c>
    </row>
    <row r="17" s="1" customFormat="1" ht="14.25" customHeight="1" spans="2:5">
      <c r="B17" s="17" t="s">
        <v>90</v>
      </c>
      <c r="C17" s="240">
        <v>606</v>
      </c>
      <c r="D17" s="128">
        <v>541</v>
      </c>
      <c r="E17" s="248">
        <v>1147</v>
      </c>
    </row>
    <row r="18" s="1" customFormat="1" ht="14.25" customHeight="1" spans="2:5">
      <c r="B18" s="17" t="s">
        <v>91</v>
      </c>
      <c r="C18" s="240">
        <v>408</v>
      </c>
      <c r="D18" s="128">
        <v>373</v>
      </c>
      <c r="E18" s="248">
        <v>781</v>
      </c>
    </row>
    <row r="19" s="1" customFormat="1" ht="14.25" customHeight="1" spans="2:5">
      <c r="B19" s="17" t="s">
        <v>92</v>
      </c>
      <c r="C19" s="240">
        <v>734</v>
      </c>
      <c r="D19" s="128">
        <v>847</v>
      </c>
      <c r="E19" s="248">
        <v>1581</v>
      </c>
    </row>
    <row r="20" s="1" customFormat="1" ht="14.25" customHeight="1" spans="2:5">
      <c r="B20" s="17" t="s">
        <v>93</v>
      </c>
      <c r="C20" s="240">
        <v>409</v>
      </c>
      <c r="D20" s="128">
        <v>342</v>
      </c>
      <c r="E20" s="248">
        <v>751</v>
      </c>
    </row>
    <row r="21" s="1" customFormat="1" ht="14.25" customHeight="1" spans="2:5">
      <c r="B21" s="17" t="s">
        <v>94</v>
      </c>
      <c r="C21" s="240">
        <v>304</v>
      </c>
      <c r="D21" s="128">
        <v>345</v>
      </c>
      <c r="E21" s="248">
        <v>649</v>
      </c>
    </row>
    <row r="22" s="1" customFormat="1" ht="14.25" customHeight="1" spans="2:5">
      <c r="B22" s="17" t="s">
        <v>95</v>
      </c>
      <c r="C22" s="240">
        <v>263</v>
      </c>
      <c r="D22" s="128">
        <v>226</v>
      </c>
      <c r="E22" s="248">
        <v>489</v>
      </c>
    </row>
    <row r="23" s="1" customFormat="1" ht="14.25" customHeight="1" spans="2:5">
      <c r="B23" s="17" t="s">
        <v>96</v>
      </c>
      <c r="C23" s="240">
        <v>788</v>
      </c>
      <c r="D23" s="128">
        <v>724</v>
      </c>
      <c r="E23" s="248">
        <v>1512</v>
      </c>
    </row>
    <row r="24" s="1" customFormat="1" ht="14.25" customHeight="1" spans="2:5">
      <c r="B24" s="17" t="s">
        <v>97</v>
      </c>
      <c r="C24" s="240">
        <v>484</v>
      </c>
      <c r="D24" s="128">
        <v>428</v>
      </c>
      <c r="E24" s="248">
        <v>912</v>
      </c>
    </row>
    <row r="25" s="1" customFormat="1" ht="14.25" customHeight="1" spans="2:5">
      <c r="B25" s="17" t="s">
        <v>98</v>
      </c>
      <c r="C25" s="240">
        <v>319</v>
      </c>
      <c r="D25" s="128">
        <v>351</v>
      </c>
      <c r="E25" s="248">
        <v>670</v>
      </c>
    </row>
    <row r="26" s="1" customFormat="1" ht="14.25" customHeight="1" spans="2:5">
      <c r="B26" s="17" t="s">
        <v>99</v>
      </c>
      <c r="C26" s="240">
        <v>377</v>
      </c>
      <c r="D26" s="128">
        <v>389</v>
      </c>
      <c r="E26" s="248">
        <v>766</v>
      </c>
    </row>
    <row r="27" s="1" customFormat="1" ht="14.25" customHeight="1" spans="2:5">
      <c r="B27" s="17" t="s">
        <v>100</v>
      </c>
      <c r="C27" s="240">
        <v>414</v>
      </c>
      <c r="D27" s="128">
        <v>370</v>
      </c>
      <c r="E27" s="248">
        <v>784</v>
      </c>
    </row>
    <row r="28" s="1" customFormat="1" ht="14.25" customHeight="1" spans="2:5">
      <c r="B28" s="17" t="s">
        <v>101</v>
      </c>
      <c r="C28" s="240">
        <v>797</v>
      </c>
      <c r="D28" s="128">
        <v>787</v>
      </c>
      <c r="E28" s="248">
        <v>1584</v>
      </c>
    </row>
    <row r="29" s="1" customFormat="1" ht="14.25" customHeight="1" spans="2:5">
      <c r="B29" s="17" t="s">
        <v>102</v>
      </c>
      <c r="C29" s="240">
        <v>928</v>
      </c>
      <c r="D29" s="128">
        <v>1026</v>
      </c>
      <c r="E29" s="248">
        <v>1954</v>
      </c>
    </row>
    <row r="30" s="1" customFormat="1" ht="14.25" customHeight="1" spans="2:5">
      <c r="B30" s="17" t="s">
        <v>103</v>
      </c>
      <c r="C30" s="240">
        <v>263</v>
      </c>
      <c r="D30" s="128">
        <v>293</v>
      </c>
      <c r="E30" s="248">
        <v>556</v>
      </c>
    </row>
    <row r="31" s="1" customFormat="1" ht="14.25" customHeight="1" spans="2:5">
      <c r="B31" s="17" t="s">
        <v>104</v>
      </c>
      <c r="C31" s="240">
        <v>723</v>
      </c>
      <c r="D31" s="128">
        <v>819</v>
      </c>
      <c r="E31" s="248">
        <v>1542</v>
      </c>
    </row>
    <row r="32" s="1" customFormat="1" ht="14.25" customHeight="1" spans="2:5">
      <c r="B32" s="17" t="s">
        <v>105</v>
      </c>
      <c r="C32" s="240">
        <v>279</v>
      </c>
      <c r="D32" s="128">
        <v>264</v>
      </c>
      <c r="E32" s="248">
        <v>543</v>
      </c>
    </row>
    <row r="33" s="1" customFormat="1" ht="14.25" customHeight="1" spans="2:5">
      <c r="B33" s="17" t="s">
        <v>106</v>
      </c>
      <c r="C33" s="240">
        <v>723</v>
      </c>
      <c r="D33" s="128">
        <v>717</v>
      </c>
      <c r="E33" s="248">
        <v>1440</v>
      </c>
    </row>
    <row r="34" s="1" customFormat="1" ht="14.25" customHeight="1" spans="2:5">
      <c r="B34" s="17" t="s">
        <v>107</v>
      </c>
      <c r="C34" s="240">
        <v>496</v>
      </c>
      <c r="D34" s="128">
        <v>652</v>
      </c>
      <c r="E34" s="248">
        <v>1148</v>
      </c>
    </row>
    <row r="35" s="1" customFormat="1" ht="14.25" customHeight="1" spans="2:5">
      <c r="B35" s="17" t="s">
        <v>108</v>
      </c>
      <c r="C35" s="240">
        <v>246</v>
      </c>
      <c r="D35" s="128">
        <v>351</v>
      </c>
      <c r="E35" s="248">
        <v>597</v>
      </c>
    </row>
    <row r="36" s="1" customFormat="1" ht="14.25" customHeight="1" spans="2:5">
      <c r="B36" s="17" t="s">
        <v>109</v>
      </c>
      <c r="C36" s="240">
        <v>230</v>
      </c>
      <c r="D36" s="128">
        <v>227</v>
      </c>
      <c r="E36" s="248">
        <v>457</v>
      </c>
    </row>
    <row r="37" s="1" customFormat="1" ht="14.25" customHeight="1" spans="2:5">
      <c r="B37" s="17" t="s">
        <v>110</v>
      </c>
      <c r="C37" s="240">
        <v>611</v>
      </c>
      <c r="D37" s="128">
        <v>559</v>
      </c>
      <c r="E37" s="248">
        <v>1170</v>
      </c>
    </row>
    <row r="38" s="1" customFormat="1" ht="14.25" customHeight="1" spans="2:5">
      <c r="B38" s="17" t="s">
        <v>111</v>
      </c>
      <c r="C38" s="245">
        <v>359</v>
      </c>
      <c r="D38" s="246">
        <v>327</v>
      </c>
      <c r="E38" s="251">
        <v>686</v>
      </c>
    </row>
    <row r="39" s="145" customFormat="1" ht="15" spans="2:2">
      <c r="B39" s="19"/>
    </row>
    <row r="40" spans="2:2">
      <c r="B40" s="19"/>
    </row>
  </sheetData>
  <mergeCells count="2">
    <mergeCell ref="C8:E8"/>
    <mergeCell ref="C9:E9"/>
  </mergeCells>
  <conditionalFormatting sqref="C22">
    <cfRule type="cellIs" dxfId="0" priority="5" operator="between">
      <formula>1</formula>
      <formula>2</formula>
    </cfRule>
  </conditionalFormatting>
  <conditionalFormatting sqref="D22">
    <cfRule type="cellIs" dxfId="0" priority="3" operator="between">
      <formula>1</formula>
      <formula>2</formula>
    </cfRule>
  </conditionalFormatting>
  <conditionalFormatting sqref="E22">
    <cfRule type="cellIs" dxfId="0" priority="1" operator="between">
      <formula>1</formula>
      <formula>2</formula>
    </cfRule>
  </conditionalFormatting>
  <conditionalFormatting sqref="C11:C21;C23:C38">
    <cfRule type="cellIs" dxfId="0" priority="6" operator="between">
      <formula>1</formula>
      <formula>2</formula>
    </cfRule>
  </conditionalFormatting>
  <conditionalFormatting sqref="D11:D21;D23:D38">
    <cfRule type="cellIs" dxfId="0" priority="4" operator="between">
      <formula>1</formula>
      <formula>2</formula>
    </cfRule>
  </conditionalFormatting>
  <conditionalFormatting sqref="E11:E21;E23:E38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3" width="15.5714285714286" style="2" customWidth="1"/>
    <col min="4" max="4" width="20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3" t="s">
        <v>22</v>
      </c>
      <c r="B5" s="4" t="s">
        <v>269</v>
      </c>
      <c r="D5" s="170"/>
    </row>
    <row r="6" s="1" customFormat="1" ht="12" customHeight="1" spans="1:4">
      <c r="A6" s="3"/>
      <c r="B6" s="5" t="s">
        <v>76</v>
      </c>
      <c r="D6" s="170"/>
    </row>
    <row r="7" s="1" customFormat="1" ht="16.5" customHeight="1"/>
    <row r="8" s="1" customFormat="1" ht="32.25" customHeight="1" spans="2:4">
      <c r="B8" s="6"/>
      <c r="C8" s="7" t="s">
        <v>268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47" t="s">
        <v>78</v>
      </c>
      <c r="C10" s="11" t="s">
        <v>44</v>
      </c>
      <c r="D10" s="11" t="s">
        <v>45</v>
      </c>
    </row>
    <row r="11" s="1" customFormat="1" ht="14.25" customHeight="1" spans="2:4">
      <c r="B11" s="12" t="s">
        <v>47</v>
      </c>
      <c r="C11" s="79">
        <f>'PD_genero (14)'!C11/'PD_genero (14)'!E11</f>
        <v>0.48935744012157</v>
      </c>
      <c r="D11" s="90">
        <f>'PD_genero (14)'!D11/'PD_genero (14)'!E11</f>
        <v>0.51064255987843</v>
      </c>
    </row>
    <row r="12" s="1" customFormat="1" ht="14.25" customHeight="1" spans="2:4">
      <c r="B12" s="14" t="s">
        <v>48</v>
      </c>
      <c r="C12" s="81">
        <f>'PD_genero (14)'!C12/'PD_genero (14)'!E12</f>
        <v>0.499203998146021</v>
      </c>
      <c r="D12" s="92">
        <f>'PD_genero (14)'!D12/'PD_genero (14)'!E12</f>
        <v>0.500796001853979</v>
      </c>
    </row>
    <row r="13" s="1" customFormat="1" ht="14.25" customHeight="1" spans="2:4">
      <c r="B13" s="14" t="s">
        <v>87</v>
      </c>
      <c r="C13" s="81">
        <f>'PD_genero (14)'!C13/'PD_genero (14)'!E13</f>
        <v>0.501242105631462</v>
      </c>
      <c r="D13" s="92">
        <f>'PD_genero (14)'!D13/'PD_genero (14)'!E13</f>
        <v>0.498757894368538</v>
      </c>
    </row>
    <row r="14" s="1" customFormat="1" ht="14.25" customHeight="1" spans="2:5">
      <c r="B14" s="14" t="s">
        <v>50</v>
      </c>
      <c r="C14" s="292">
        <f>'PD_genero (14)'!C14/'PD_genero (14)'!E14</f>
        <v>0.49630016540437</v>
      </c>
      <c r="D14" s="293">
        <f>'PD_genero (14)'!D14/'PD_genero (14)'!E14</f>
        <v>0.50369983459563</v>
      </c>
      <c r="E14" s="184"/>
    </row>
    <row r="15" s="1" customFormat="1" ht="14.25" customHeight="1" spans="2:4">
      <c r="B15" s="17" t="s">
        <v>88</v>
      </c>
      <c r="C15" s="79">
        <f>'PD_genero (14)'!C15/'PD_genero (14)'!E15</f>
        <v>0.515151515151515</v>
      </c>
      <c r="D15" s="90">
        <f>'PD_genero (14)'!D15/'PD_genero (14)'!E15</f>
        <v>0.484848484848485</v>
      </c>
    </row>
    <row r="16" s="1" customFormat="1" ht="14.25" customHeight="1" spans="2:4">
      <c r="B16" s="17" t="s">
        <v>89</v>
      </c>
      <c r="C16" s="81">
        <f>'PD_genero (14)'!C16/'PD_genero (14)'!E16</f>
        <v>0.506369426751592</v>
      </c>
      <c r="D16" s="92">
        <f>'PD_genero (14)'!D16/'PD_genero (14)'!E16</f>
        <v>0.493630573248408</v>
      </c>
    </row>
    <row r="17" s="1" customFormat="1" ht="14.25" customHeight="1" spans="2:4">
      <c r="B17" s="17" t="s">
        <v>90</v>
      </c>
      <c r="C17" s="81">
        <f>'PD_genero (14)'!C17/'PD_genero (14)'!E17</f>
        <v>0.528334786399303</v>
      </c>
      <c r="D17" s="92">
        <f>'PD_genero (14)'!D17/'PD_genero (14)'!E17</f>
        <v>0.471665213600697</v>
      </c>
    </row>
    <row r="18" s="1" customFormat="1" ht="14.25" customHeight="1" spans="2:4">
      <c r="B18" s="17" t="s">
        <v>91</v>
      </c>
      <c r="C18" s="81">
        <f>'PD_genero (14)'!C18/'PD_genero (14)'!E18</f>
        <v>0.522407170294494</v>
      </c>
      <c r="D18" s="92">
        <f>'PD_genero (14)'!D18/'PD_genero (14)'!E18</f>
        <v>0.477592829705506</v>
      </c>
    </row>
    <row r="19" s="1" customFormat="1" ht="14.25" customHeight="1" spans="2:4">
      <c r="B19" s="17" t="s">
        <v>92</v>
      </c>
      <c r="C19" s="81">
        <f>'PD_genero (14)'!C19/'PD_genero (14)'!E19</f>
        <v>0.464263124604681</v>
      </c>
      <c r="D19" s="92">
        <f>'PD_genero (14)'!D19/'PD_genero (14)'!E19</f>
        <v>0.535736875395319</v>
      </c>
    </row>
    <row r="20" s="1" customFormat="1" ht="14.25" customHeight="1" spans="2:4">
      <c r="B20" s="17" t="s">
        <v>93</v>
      </c>
      <c r="C20" s="81">
        <f>'PD_genero (14)'!C20/'PD_genero (14)'!E20</f>
        <v>0.544607190412783</v>
      </c>
      <c r="D20" s="92">
        <f>'PD_genero (14)'!D20/'PD_genero (14)'!E20</f>
        <v>0.455392809587217</v>
      </c>
    </row>
    <row r="21" s="1" customFormat="1" ht="14.25" customHeight="1" spans="2:4">
      <c r="B21" s="17" t="s">
        <v>94</v>
      </c>
      <c r="C21" s="81">
        <f>'PD_genero (14)'!C21/'PD_genero (14)'!E21</f>
        <v>0.468412942989214</v>
      </c>
      <c r="D21" s="92">
        <f>'PD_genero (14)'!D21/'PD_genero (14)'!E21</f>
        <v>0.531587057010786</v>
      </c>
    </row>
    <row r="22" s="1" customFormat="1" ht="14.25" customHeight="1" spans="2:4">
      <c r="B22" s="17" t="s">
        <v>95</v>
      </c>
      <c r="C22" s="81">
        <f>'PD_genero (14)'!C22/'PD_genero (14)'!E22</f>
        <v>0.537832310838446</v>
      </c>
      <c r="D22" s="92">
        <f>'PD_genero (14)'!D22/'PD_genero (14)'!E22</f>
        <v>0.462167689161554</v>
      </c>
    </row>
    <row r="23" s="1" customFormat="1" ht="14.25" customHeight="1" spans="2:4">
      <c r="B23" s="17" t="s">
        <v>96</v>
      </c>
      <c r="C23" s="81">
        <f>'PD_genero (14)'!C23/'PD_genero (14)'!E23</f>
        <v>0.521164021164021</v>
      </c>
      <c r="D23" s="92">
        <f>'PD_genero (14)'!D23/'PD_genero (14)'!E23</f>
        <v>0.478835978835979</v>
      </c>
    </row>
    <row r="24" s="1" customFormat="1" ht="14.25" customHeight="1" spans="2:4">
      <c r="B24" s="17" t="s">
        <v>97</v>
      </c>
      <c r="C24" s="81">
        <f>'PD_genero (14)'!C24/'PD_genero (14)'!E24</f>
        <v>0.530701754385965</v>
      </c>
      <c r="D24" s="92">
        <f>'PD_genero (14)'!D24/'PD_genero (14)'!E24</f>
        <v>0.469298245614035</v>
      </c>
    </row>
    <row r="25" s="1" customFormat="1" ht="14.25" customHeight="1" spans="2:4">
      <c r="B25" s="17" t="s">
        <v>98</v>
      </c>
      <c r="C25" s="81">
        <f>'PD_genero (14)'!C25/'PD_genero (14)'!E25</f>
        <v>0.476119402985075</v>
      </c>
      <c r="D25" s="92">
        <f>'PD_genero (14)'!D25/'PD_genero (14)'!E25</f>
        <v>0.523880597014925</v>
      </c>
    </row>
    <row r="26" s="1" customFormat="1" ht="14.25" customHeight="1" spans="2:4">
      <c r="B26" s="17" t="s">
        <v>99</v>
      </c>
      <c r="C26" s="81">
        <f>'PD_genero (14)'!C26/'PD_genero (14)'!E26</f>
        <v>0.492167101827676</v>
      </c>
      <c r="D26" s="92">
        <f>'PD_genero (14)'!D26/'PD_genero (14)'!E26</f>
        <v>0.507832898172324</v>
      </c>
    </row>
    <row r="27" s="1" customFormat="1" ht="14.25" customHeight="1" spans="2:4">
      <c r="B27" s="17" t="s">
        <v>100</v>
      </c>
      <c r="C27" s="81">
        <f>'PD_genero (14)'!C27/'PD_genero (14)'!E27</f>
        <v>0.528061224489796</v>
      </c>
      <c r="D27" s="92">
        <f>'PD_genero (14)'!D27/'PD_genero (14)'!E27</f>
        <v>0.471938775510204</v>
      </c>
    </row>
    <row r="28" s="1" customFormat="1" ht="14.25" customHeight="1" spans="2:4">
      <c r="B28" s="17" t="s">
        <v>101</v>
      </c>
      <c r="C28" s="81">
        <f>'PD_genero (14)'!C28/'PD_genero (14)'!E28</f>
        <v>0.503156565656566</v>
      </c>
      <c r="D28" s="92">
        <f>'PD_genero (14)'!D28/'PD_genero (14)'!E28</f>
        <v>0.496843434343434</v>
      </c>
    </row>
    <row r="29" s="1" customFormat="1" ht="14.25" customHeight="1" spans="2:4">
      <c r="B29" s="17" t="s">
        <v>102</v>
      </c>
      <c r="C29" s="81">
        <f>'PD_genero (14)'!C29/'PD_genero (14)'!E29</f>
        <v>0.474923234390993</v>
      </c>
      <c r="D29" s="92">
        <f>'PD_genero (14)'!D29/'PD_genero (14)'!E29</f>
        <v>0.525076765609007</v>
      </c>
    </row>
    <row r="30" s="1" customFormat="1" ht="14.25" customHeight="1" spans="2:4">
      <c r="B30" s="17" t="s">
        <v>103</v>
      </c>
      <c r="C30" s="81">
        <f>'PD_genero (14)'!C30/'PD_genero (14)'!E30</f>
        <v>0.473021582733813</v>
      </c>
      <c r="D30" s="92">
        <f>'PD_genero (14)'!D30/'PD_genero (14)'!E30</f>
        <v>0.526978417266187</v>
      </c>
    </row>
    <row r="31" s="1" customFormat="1" ht="14.25" customHeight="1" spans="2:4">
      <c r="B31" s="17" t="s">
        <v>104</v>
      </c>
      <c r="C31" s="81">
        <f>'PD_genero (14)'!C31/'PD_genero (14)'!E31</f>
        <v>0.468871595330739</v>
      </c>
      <c r="D31" s="92">
        <f>'PD_genero (14)'!D31/'PD_genero (14)'!E31</f>
        <v>0.531128404669261</v>
      </c>
    </row>
    <row r="32" s="1" customFormat="1" ht="14.25" customHeight="1" spans="2:4">
      <c r="B32" s="17" t="s">
        <v>105</v>
      </c>
      <c r="C32" s="81">
        <f>'PD_genero (14)'!C32/'PD_genero (14)'!E32</f>
        <v>0.513812154696133</v>
      </c>
      <c r="D32" s="92">
        <f>'PD_genero (14)'!D32/'PD_genero (14)'!E32</f>
        <v>0.486187845303867</v>
      </c>
    </row>
    <row r="33" s="1" customFormat="1" ht="14.25" customHeight="1" spans="2:4">
      <c r="B33" s="17" t="s">
        <v>106</v>
      </c>
      <c r="C33" s="81">
        <f>'PD_genero (14)'!C33/'PD_genero (14)'!E33</f>
        <v>0.502083333333333</v>
      </c>
      <c r="D33" s="92">
        <f>'PD_genero (14)'!D33/'PD_genero (14)'!E33</f>
        <v>0.497916666666667</v>
      </c>
    </row>
    <row r="34" s="1" customFormat="1" ht="14.25" customHeight="1" spans="2:4">
      <c r="B34" s="17" t="s">
        <v>107</v>
      </c>
      <c r="C34" s="81">
        <f>'PD_genero (14)'!C34/'PD_genero (14)'!E34</f>
        <v>0.43205574912892</v>
      </c>
      <c r="D34" s="92">
        <f>'PD_genero (14)'!D34/'PD_genero (14)'!E34</f>
        <v>0.56794425087108</v>
      </c>
    </row>
    <row r="35" s="1" customFormat="1" ht="14.25" customHeight="1" spans="2:4">
      <c r="B35" s="17" t="s">
        <v>108</v>
      </c>
      <c r="C35" s="81">
        <f>'PD_genero (14)'!C35/'PD_genero (14)'!E35</f>
        <v>0.412060301507538</v>
      </c>
      <c r="D35" s="92">
        <f>'PD_genero (14)'!D35/'PD_genero (14)'!E35</f>
        <v>0.587939698492462</v>
      </c>
    </row>
    <row r="36" s="1" customFormat="1" ht="14.25" customHeight="1" spans="2:4">
      <c r="B36" s="17" t="s">
        <v>109</v>
      </c>
      <c r="C36" s="81">
        <f>'PD_genero (14)'!C36/'PD_genero (14)'!E36</f>
        <v>0.50328227571116</v>
      </c>
      <c r="D36" s="92">
        <f>'PD_genero (14)'!D36/'PD_genero (14)'!E36</f>
        <v>0.49671772428884</v>
      </c>
    </row>
    <row r="37" s="1" customFormat="1" ht="14.25" customHeight="1" spans="2:4">
      <c r="B37" s="17" t="s">
        <v>110</v>
      </c>
      <c r="C37" s="81">
        <f>'PD_genero (14)'!C37/'PD_genero (14)'!E37</f>
        <v>0.522222222222222</v>
      </c>
      <c r="D37" s="92">
        <f>'PD_genero (14)'!D37/'PD_genero (14)'!E37</f>
        <v>0.477777777777778</v>
      </c>
    </row>
    <row r="38" s="1" customFormat="1" ht="14.25" customHeight="1" spans="2:4">
      <c r="B38" s="17" t="s">
        <v>111</v>
      </c>
      <c r="C38" s="175">
        <f>'PD_genero (14)'!C38/'PD_genero (14)'!E38</f>
        <v>0.52332361516035</v>
      </c>
      <c r="D38" s="176">
        <f>'PD_genero (14)'!D38/'PD_genero (14)'!E38</f>
        <v>0.47667638483965</v>
      </c>
    </row>
    <row r="39" s="145" customFormat="1" ht="15" spans="2:4">
      <c r="B39" s="19"/>
      <c r="C39" s="157"/>
      <c r="D39" s="181"/>
    </row>
    <row r="40" spans="2:4">
      <c r="B40" s="19"/>
      <c r="C40" s="157"/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  <row r="273" spans="4:4">
      <c r="D273" s="40"/>
    </row>
    <row r="274" spans="4:4">
      <c r="D274" s="40"/>
    </row>
    <row r="275" spans="4:4">
      <c r="D275" s="40"/>
    </row>
    <row r="276" spans="4:4">
      <c r="D276" s="40"/>
    </row>
    <row r="277" spans="4:4">
      <c r="D277" s="40"/>
    </row>
    <row r="278" spans="4:4">
      <c r="D278" s="40"/>
    </row>
    <row r="279" spans="4:4">
      <c r="D279" s="40"/>
    </row>
    <row r="280" spans="4:4">
      <c r="D280" s="40"/>
    </row>
    <row r="281" spans="4:4">
      <c r="D281" s="40"/>
    </row>
    <row r="282" spans="4:4">
      <c r="D282" s="40"/>
    </row>
    <row r="283" spans="4:4">
      <c r="D283" s="40"/>
    </row>
    <row r="284" spans="4:4">
      <c r="D284" s="40"/>
    </row>
    <row r="285" spans="4:4">
      <c r="D285" s="40"/>
    </row>
    <row r="286" spans="4:4">
      <c r="D286" s="40"/>
    </row>
    <row r="287" spans="4:4">
      <c r="D287" s="40"/>
    </row>
    <row r="288" spans="4:4">
      <c r="D288" s="40"/>
    </row>
    <row r="289" spans="4:4">
      <c r="D289" s="40"/>
    </row>
    <row r="290" spans="4:4">
      <c r="D290" s="40"/>
    </row>
    <row r="291" spans="4:4">
      <c r="D291" s="40"/>
    </row>
    <row r="292" spans="4:4">
      <c r="D292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270</v>
      </c>
    </row>
    <row r="6" s="1" customFormat="1" ht="12" customHeight="1" spans="1:2">
      <c r="A6" s="3"/>
      <c r="B6" s="23" t="s">
        <v>42</v>
      </c>
    </row>
    <row r="7" customHeight="1"/>
    <row r="8" ht="24.95" customHeight="1" spans="2:11">
      <c r="B8" s="6"/>
      <c r="C8" s="7" t="s">
        <v>270</v>
      </c>
      <c r="D8" s="7"/>
      <c r="E8" s="7"/>
      <c r="F8" s="7"/>
      <c r="G8" s="7"/>
      <c r="H8" s="7"/>
      <c r="I8" s="7"/>
      <c r="J8" s="7"/>
      <c r="K8" s="7"/>
    </row>
    <row r="9" ht="24.95" customHeight="1" spans="2:12">
      <c r="B9" s="8"/>
      <c r="C9" s="9"/>
      <c r="D9" s="9"/>
      <c r="E9" s="9"/>
      <c r="F9" s="9"/>
      <c r="G9" s="9"/>
      <c r="H9" s="9"/>
      <c r="I9" s="9"/>
      <c r="J9" s="9"/>
      <c r="K9" s="9"/>
      <c r="L9" s="40"/>
    </row>
    <row r="10" spans="2:1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</row>
    <row r="11" spans="2:12">
      <c r="B11" s="12" t="s">
        <v>47</v>
      </c>
      <c r="C11" s="483">
        <v>80902</v>
      </c>
      <c r="D11" s="484">
        <v>72362</v>
      </c>
      <c r="E11" s="484">
        <v>82522</v>
      </c>
      <c r="F11" s="484">
        <v>74485</v>
      </c>
      <c r="G11" s="484">
        <v>72702</v>
      </c>
      <c r="H11" s="484">
        <v>73332</v>
      </c>
      <c r="I11" s="484">
        <v>69617</v>
      </c>
      <c r="J11" s="484">
        <v>53168</v>
      </c>
      <c r="K11" s="490">
        <v>579090</v>
      </c>
      <c r="L11" s="40"/>
    </row>
    <row r="12" spans="2:12">
      <c r="B12" s="14" t="s">
        <v>48</v>
      </c>
      <c r="C12" s="485">
        <v>20013</v>
      </c>
      <c r="D12" s="464">
        <v>18612</v>
      </c>
      <c r="E12" s="464">
        <v>22826</v>
      </c>
      <c r="F12" s="464">
        <v>20356</v>
      </c>
      <c r="G12" s="464">
        <v>18828</v>
      </c>
      <c r="H12" s="464">
        <v>17797</v>
      </c>
      <c r="I12" s="464">
        <v>16665</v>
      </c>
      <c r="J12" s="464">
        <v>13772</v>
      </c>
      <c r="K12" s="491">
        <v>148869</v>
      </c>
      <c r="L12" s="40"/>
    </row>
    <row r="13" spans="2:12">
      <c r="B13" s="14" t="s">
        <v>87</v>
      </c>
      <c r="C13" s="485">
        <v>15275</v>
      </c>
      <c r="D13" s="464">
        <v>14207</v>
      </c>
      <c r="E13" s="464">
        <v>17222</v>
      </c>
      <c r="F13" s="464">
        <v>15600</v>
      </c>
      <c r="G13" s="464">
        <v>14681</v>
      </c>
      <c r="H13" s="464">
        <v>13784</v>
      </c>
      <c r="I13" s="464">
        <v>12764</v>
      </c>
      <c r="J13" s="464">
        <v>10789</v>
      </c>
      <c r="K13" s="491">
        <v>114322</v>
      </c>
      <c r="L13" s="40"/>
    </row>
    <row r="14" spans="2:12">
      <c r="B14" s="521" t="s">
        <v>50</v>
      </c>
      <c r="C14" s="486">
        <v>3024</v>
      </c>
      <c r="D14" s="487">
        <v>3004</v>
      </c>
      <c r="E14" s="487">
        <v>3430</v>
      </c>
      <c r="F14" s="487">
        <v>2961</v>
      </c>
      <c r="G14" s="487">
        <v>2832</v>
      </c>
      <c r="H14" s="487">
        <v>2883</v>
      </c>
      <c r="I14" s="487">
        <v>2618</v>
      </c>
      <c r="J14" s="487">
        <v>2222</v>
      </c>
      <c r="K14" s="492">
        <v>22974</v>
      </c>
      <c r="L14" s="40"/>
    </row>
    <row r="15" spans="2:12">
      <c r="B15" s="504" t="s">
        <v>88</v>
      </c>
      <c r="C15" s="483">
        <v>87</v>
      </c>
      <c r="D15" s="484">
        <v>68</v>
      </c>
      <c r="E15" s="484">
        <v>96</v>
      </c>
      <c r="F15" s="484">
        <v>81</v>
      </c>
      <c r="G15" s="484">
        <v>81</v>
      </c>
      <c r="H15" s="484">
        <v>79</v>
      </c>
      <c r="I15" s="484">
        <v>77</v>
      </c>
      <c r="J15" s="484">
        <v>58</v>
      </c>
      <c r="K15" s="490">
        <v>627</v>
      </c>
      <c r="L15" s="40"/>
    </row>
    <row r="16" spans="2:11">
      <c r="B16" s="17" t="s">
        <v>89</v>
      </c>
      <c r="C16" s="485">
        <v>78</v>
      </c>
      <c r="D16" s="464">
        <v>80</v>
      </c>
      <c r="E16" s="464">
        <v>101</v>
      </c>
      <c r="F16" s="464">
        <v>74</v>
      </c>
      <c r="G16" s="464">
        <v>79</v>
      </c>
      <c r="H16" s="464">
        <v>92</v>
      </c>
      <c r="I16" s="464">
        <v>64</v>
      </c>
      <c r="J16" s="464">
        <v>60</v>
      </c>
      <c r="K16" s="491">
        <v>628</v>
      </c>
    </row>
    <row r="17" spans="2:11">
      <c r="B17" s="17" t="s">
        <v>90</v>
      </c>
      <c r="C17" s="485">
        <v>139</v>
      </c>
      <c r="D17" s="464">
        <v>150</v>
      </c>
      <c r="E17" s="464">
        <v>165</v>
      </c>
      <c r="F17" s="464">
        <v>166</v>
      </c>
      <c r="G17" s="464">
        <v>132</v>
      </c>
      <c r="H17" s="464">
        <v>152</v>
      </c>
      <c r="I17" s="464">
        <v>135</v>
      </c>
      <c r="J17" s="464">
        <v>108</v>
      </c>
      <c r="K17" s="491">
        <v>1147</v>
      </c>
    </row>
    <row r="18" spans="2:11">
      <c r="B18" s="17" t="s">
        <v>91</v>
      </c>
      <c r="C18" s="485">
        <v>97</v>
      </c>
      <c r="D18" s="464">
        <v>112</v>
      </c>
      <c r="E18" s="464">
        <v>98</v>
      </c>
      <c r="F18" s="464">
        <v>85</v>
      </c>
      <c r="G18" s="464">
        <v>93</v>
      </c>
      <c r="H18" s="464">
        <v>105</v>
      </c>
      <c r="I18" s="464">
        <v>99</v>
      </c>
      <c r="J18" s="464">
        <v>92</v>
      </c>
      <c r="K18" s="491">
        <v>781</v>
      </c>
    </row>
    <row r="19" spans="2:11">
      <c r="B19" s="17" t="s">
        <v>92</v>
      </c>
      <c r="C19" s="485">
        <v>225</v>
      </c>
      <c r="D19" s="464">
        <v>229</v>
      </c>
      <c r="E19" s="464">
        <v>276</v>
      </c>
      <c r="F19" s="464">
        <v>220</v>
      </c>
      <c r="G19" s="464">
        <v>170</v>
      </c>
      <c r="H19" s="464">
        <v>181</v>
      </c>
      <c r="I19" s="464">
        <v>136</v>
      </c>
      <c r="J19" s="464">
        <v>144</v>
      </c>
      <c r="K19" s="491">
        <v>1581</v>
      </c>
    </row>
    <row r="20" spans="2:11">
      <c r="B20" s="17" t="s">
        <v>93</v>
      </c>
      <c r="C20" s="485">
        <v>99</v>
      </c>
      <c r="D20" s="464">
        <v>99</v>
      </c>
      <c r="E20" s="464">
        <v>109</v>
      </c>
      <c r="F20" s="464">
        <v>87</v>
      </c>
      <c r="G20" s="464">
        <v>85</v>
      </c>
      <c r="H20" s="464">
        <v>101</v>
      </c>
      <c r="I20" s="464">
        <v>88</v>
      </c>
      <c r="J20" s="464">
        <v>83</v>
      </c>
      <c r="K20" s="491">
        <v>751</v>
      </c>
    </row>
    <row r="21" spans="2:11">
      <c r="B21" s="17" t="s">
        <v>94</v>
      </c>
      <c r="C21" s="485">
        <v>113</v>
      </c>
      <c r="D21" s="464">
        <v>57</v>
      </c>
      <c r="E21" s="464">
        <v>83</v>
      </c>
      <c r="F21" s="464">
        <v>76</v>
      </c>
      <c r="G21" s="464">
        <v>96</v>
      </c>
      <c r="H21" s="464">
        <v>83</v>
      </c>
      <c r="I21" s="464">
        <v>80</v>
      </c>
      <c r="J21" s="464">
        <v>61</v>
      </c>
      <c r="K21" s="491">
        <v>649</v>
      </c>
    </row>
    <row r="22" spans="2:11">
      <c r="B22" s="17" t="s">
        <v>95</v>
      </c>
      <c r="C22" s="485">
        <v>33</v>
      </c>
      <c r="D22" s="464">
        <v>62</v>
      </c>
      <c r="E22" s="464">
        <v>88</v>
      </c>
      <c r="F22" s="464">
        <v>69</v>
      </c>
      <c r="G22" s="464">
        <v>71</v>
      </c>
      <c r="H22" s="464">
        <v>73</v>
      </c>
      <c r="I22" s="464">
        <v>47</v>
      </c>
      <c r="J22" s="464">
        <v>46</v>
      </c>
      <c r="K22" s="491">
        <v>489</v>
      </c>
    </row>
    <row r="23" spans="2:11">
      <c r="B23" s="17" t="s">
        <v>96</v>
      </c>
      <c r="C23" s="485">
        <v>192</v>
      </c>
      <c r="D23" s="464">
        <v>171</v>
      </c>
      <c r="E23" s="464">
        <v>221</v>
      </c>
      <c r="F23" s="464">
        <v>216</v>
      </c>
      <c r="G23" s="464">
        <v>199</v>
      </c>
      <c r="H23" s="464">
        <v>177</v>
      </c>
      <c r="I23" s="464">
        <v>174</v>
      </c>
      <c r="J23" s="464">
        <v>162</v>
      </c>
      <c r="K23" s="491">
        <v>1512</v>
      </c>
    </row>
    <row r="24" spans="2:11">
      <c r="B24" s="17" t="s">
        <v>97</v>
      </c>
      <c r="C24" s="485">
        <v>108</v>
      </c>
      <c r="D24" s="464">
        <v>138</v>
      </c>
      <c r="E24" s="464">
        <v>130</v>
      </c>
      <c r="F24" s="464">
        <v>113</v>
      </c>
      <c r="G24" s="464">
        <v>100</v>
      </c>
      <c r="H24" s="464">
        <v>130</v>
      </c>
      <c r="I24" s="464">
        <v>101</v>
      </c>
      <c r="J24" s="464">
        <v>92</v>
      </c>
      <c r="K24" s="491">
        <v>912</v>
      </c>
    </row>
    <row r="25" spans="2:11">
      <c r="B25" s="17" t="s">
        <v>98</v>
      </c>
      <c r="C25" s="485">
        <v>89</v>
      </c>
      <c r="D25" s="464">
        <v>80</v>
      </c>
      <c r="E25" s="464">
        <v>106</v>
      </c>
      <c r="F25" s="464">
        <v>83</v>
      </c>
      <c r="G25" s="464">
        <v>90</v>
      </c>
      <c r="H25" s="464">
        <v>92</v>
      </c>
      <c r="I25" s="464">
        <v>70</v>
      </c>
      <c r="J25" s="464">
        <v>60</v>
      </c>
      <c r="K25" s="491">
        <v>670</v>
      </c>
    </row>
    <row r="26" spans="2:11">
      <c r="B26" s="17" t="s">
        <v>99</v>
      </c>
      <c r="C26" s="485">
        <v>100</v>
      </c>
      <c r="D26" s="464">
        <v>80</v>
      </c>
      <c r="E26" s="464">
        <v>106</v>
      </c>
      <c r="F26" s="464">
        <v>94</v>
      </c>
      <c r="G26" s="464">
        <v>89</v>
      </c>
      <c r="H26" s="464">
        <v>112</v>
      </c>
      <c r="I26" s="464">
        <v>101</v>
      </c>
      <c r="J26" s="464">
        <v>84</v>
      </c>
      <c r="K26" s="491">
        <v>766</v>
      </c>
    </row>
    <row r="27" spans="2:11">
      <c r="B27" s="17" t="s">
        <v>100</v>
      </c>
      <c r="C27" s="485">
        <v>95</v>
      </c>
      <c r="D27" s="464">
        <v>105</v>
      </c>
      <c r="E27" s="464">
        <v>129</v>
      </c>
      <c r="F27" s="464">
        <v>118</v>
      </c>
      <c r="G27" s="464">
        <v>100</v>
      </c>
      <c r="H27" s="464">
        <v>84</v>
      </c>
      <c r="I27" s="464">
        <v>69</v>
      </c>
      <c r="J27" s="464">
        <v>84</v>
      </c>
      <c r="K27" s="491">
        <v>784</v>
      </c>
    </row>
    <row r="28" spans="2:11">
      <c r="B28" s="17" t="s">
        <v>101</v>
      </c>
      <c r="C28" s="485">
        <v>175</v>
      </c>
      <c r="D28" s="464">
        <v>204</v>
      </c>
      <c r="E28" s="464">
        <v>206</v>
      </c>
      <c r="F28" s="464">
        <v>233</v>
      </c>
      <c r="G28" s="464">
        <v>219</v>
      </c>
      <c r="H28" s="464">
        <v>195</v>
      </c>
      <c r="I28" s="464">
        <v>195</v>
      </c>
      <c r="J28" s="464">
        <v>157</v>
      </c>
      <c r="K28" s="491">
        <v>1584</v>
      </c>
    </row>
    <row r="29" spans="2:11">
      <c r="B29" s="17" t="s">
        <v>102</v>
      </c>
      <c r="C29" s="485">
        <v>317</v>
      </c>
      <c r="D29" s="464">
        <v>243</v>
      </c>
      <c r="E29" s="464">
        <v>265</v>
      </c>
      <c r="F29" s="464">
        <v>194</v>
      </c>
      <c r="G29" s="464">
        <v>214</v>
      </c>
      <c r="H29" s="464">
        <v>253</v>
      </c>
      <c r="I29" s="464">
        <v>263</v>
      </c>
      <c r="J29" s="464">
        <v>205</v>
      </c>
      <c r="K29" s="491">
        <v>1954</v>
      </c>
    </row>
    <row r="30" spans="2:11">
      <c r="B30" s="17" t="s">
        <v>103</v>
      </c>
      <c r="C30" s="485">
        <v>65</v>
      </c>
      <c r="D30" s="464">
        <v>77</v>
      </c>
      <c r="E30" s="464">
        <v>90</v>
      </c>
      <c r="F30" s="464">
        <v>75</v>
      </c>
      <c r="G30" s="464">
        <v>77</v>
      </c>
      <c r="H30" s="464">
        <v>61</v>
      </c>
      <c r="I30" s="464">
        <v>54</v>
      </c>
      <c r="J30" s="464">
        <v>57</v>
      </c>
      <c r="K30" s="491">
        <v>556</v>
      </c>
    </row>
    <row r="31" spans="2:11">
      <c r="B31" s="17" t="s">
        <v>104</v>
      </c>
      <c r="C31" s="485">
        <v>220</v>
      </c>
      <c r="D31" s="464">
        <v>176</v>
      </c>
      <c r="E31" s="464">
        <v>208</v>
      </c>
      <c r="F31" s="464">
        <v>168</v>
      </c>
      <c r="G31" s="464">
        <v>212</v>
      </c>
      <c r="H31" s="464">
        <v>217</v>
      </c>
      <c r="I31" s="464">
        <v>207</v>
      </c>
      <c r="J31" s="464">
        <v>134</v>
      </c>
      <c r="K31" s="491">
        <v>1542</v>
      </c>
    </row>
    <row r="32" spans="2:11">
      <c r="B32" s="17" t="s">
        <v>105</v>
      </c>
      <c r="C32" s="485">
        <v>62</v>
      </c>
      <c r="D32" s="464">
        <v>75</v>
      </c>
      <c r="E32" s="464">
        <v>85</v>
      </c>
      <c r="F32" s="464">
        <v>91</v>
      </c>
      <c r="G32" s="464">
        <v>78</v>
      </c>
      <c r="H32" s="464">
        <v>49</v>
      </c>
      <c r="I32" s="464">
        <v>63</v>
      </c>
      <c r="J32" s="464">
        <v>40</v>
      </c>
      <c r="K32" s="491">
        <v>543</v>
      </c>
    </row>
    <row r="33" spans="2:11">
      <c r="B33" s="17" t="s">
        <v>106</v>
      </c>
      <c r="C33" s="485">
        <v>187</v>
      </c>
      <c r="D33" s="464">
        <v>249</v>
      </c>
      <c r="E33" s="464">
        <v>229</v>
      </c>
      <c r="F33" s="464">
        <v>181</v>
      </c>
      <c r="G33" s="464">
        <v>161</v>
      </c>
      <c r="H33" s="464">
        <v>167</v>
      </c>
      <c r="I33" s="464">
        <v>147</v>
      </c>
      <c r="J33" s="464">
        <v>119</v>
      </c>
      <c r="K33" s="491">
        <v>1440</v>
      </c>
    </row>
    <row r="34" ht="12.75" customHeight="1" spans="2:11">
      <c r="B34" s="17" t="s">
        <v>107</v>
      </c>
      <c r="C34" s="485">
        <v>173</v>
      </c>
      <c r="D34" s="464">
        <v>160</v>
      </c>
      <c r="E34" s="464">
        <v>171</v>
      </c>
      <c r="F34" s="464">
        <v>134</v>
      </c>
      <c r="G34" s="464">
        <v>160</v>
      </c>
      <c r="H34" s="464">
        <v>125</v>
      </c>
      <c r="I34" s="464">
        <v>117</v>
      </c>
      <c r="J34" s="464">
        <v>108</v>
      </c>
      <c r="K34" s="491">
        <v>1148</v>
      </c>
    </row>
    <row r="35" spans="2:11">
      <c r="B35" s="83" t="s">
        <v>108</v>
      </c>
      <c r="C35" s="485">
        <v>72</v>
      </c>
      <c r="D35" s="464">
        <v>81</v>
      </c>
      <c r="E35" s="464">
        <v>101</v>
      </c>
      <c r="F35" s="464">
        <v>92</v>
      </c>
      <c r="G35" s="464">
        <v>65</v>
      </c>
      <c r="H35" s="464">
        <v>69</v>
      </c>
      <c r="I35" s="464">
        <v>66</v>
      </c>
      <c r="J35" s="464">
        <v>51</v>
      </c>
      <c r="K35" s="491">
        <v>597</v>
      </c>
    </row>
    <row r="36" spans="2:11">
      <c r="B36" s="83" t="s">
        <v>109</v>
      </c>
      <c r="C36" s="485">
        <v>47</v>
      </c>
      <c r="D36" s="464">
        <v>70</v>
      </c>
      <c r="E36" s="464">
        <v>78</v>
      </c>
      <c r="F36" s="464">
        <v>70</v>
      </c>
      <c r="G36" s="464">
        <v>43</v>
      </c>
      <c r="H36" s="464">
        <v>62</v>
      </c>
      <c r="I36" s="464">
        <v>56</v>
      </c>
      <c r="J36" s="464">
        <v>31</v>
      </c>
      <c r="K36" s="491">
        <v>457</v>
      </c>
    </row>
    <row r="37" spans="2:11">
      <c r="B37" s="17" t="s">
        <v>110</v>
      </c>
      <c r="C37" s="485">
        <v>145</v>
      </c>
      <c r="D37" s="464">
        <v>145</v>
      </c>
      <c r="E37" s="464">
        <v>172</v>
      </c>
      <c r="F37" s="464">
        <v>160</v>
      </c>
      <c r="G37" s="464">
        <v>154</v>
      </c>
      <c r="H37" s="464">
        <v>140</v>
      </c>
      <c r="I37" s="464">
        <v>138</v>
      </c>
      <c r="J37" s="464">
        <v>116</v>
      </c>
      <c r="K37" s="491">
        <v>1170</v>
      </c>
    </row>
    <row r="38" spans="2:11">
      <c r="B38" s="17" t="s">
        <v>111</v>
      </c>
      <c r="C38" s="488">
        <v>106</v>
      </c>
      <c r="D38" s="489">
        <v>93</v>
      </c>
      <c r="E38" s="489">
        <v>117</v>
      </c>
      <c r="F38" s="489">
        <v>81</v>
      </c>
      <c r="G38" s="489">
        <v>64</v>
      </c>
      <c r="H38" s="489">
        <v>84</v>
      </c>
      <c r="I38" s="489">
        <v>71</v>
      </c>
      <c r="J38" s="489">
        <v>70</v>
      </c>
      <c r="K38" s="493">
        <v>686</v>
      </c>
    </row>
    <row r="39" spans="2:2">
      <c r="B39" s="19"/>
    </row>
    <row r="40" spans="2:2">
      <c r="B40" s="19"/>
    </row>
  </sheetData>
  <mergeCells count="2">
    <mergeCell ref="C8:K8"/>
    <mergeCell ref="C9:K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0.7142857142857" style="2" hidden="1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276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1">
      <c r="B8" s="75"/>
      <c r="C8" s="7" t="s">
        <v>270</v>
      </c>
      <c r="D8" s="7"/>
      <c r="E8" s="7"/>
      <c r="F8" s="7"/>
      <c r="G8" s="7"/>
      <c r="H8" s="7"/>
      <c r="I8" s="7"/>
      <c r="J8" s="7"/>
      <c r="K8" s="520"/>
    </row>
    <row r="9" ht="24.95" customHeight="1" spans="2:11">
      <c r="B9" s="482"/>
      <c r="C9" s="9"/>
      <c r="D9" s="9"/>
      <c r="E9" s="9"/>
      <c r="F9" s="9"/>
      <c r="G9" s="9"/>
      <c r="H9" s="9"/>
      <c r="I9" s="9"/>
      <c r="J9" s="9"/>
      <c r="K9" s="111"/>
    </row>
    <row r="10" spans="2:11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112" t="s">
        <v>46</v>
      </c>
    </row>
    <row r="11" spans="2:12">
      <c r="B11" s="12" t="s">
        <v>47</v>
      </c>
      <c r="C11" s="84">
        <f>'PD_idade (14)'!C11/'PD_idade (14)'!K11</f>
        <v>0.139705399851491</v>
      </c>
      <c r="D11" s="85">
        <f>'PD_idade (14)'!D11/'PD_idade (14)'!K11</f>
        <v>0.124958123953099</v>
      </c>
      <c r="E11" s="85">
        <f>'PD_idade (14)'!E11/'PD_idade (14)'!K11</f>
        <v>0.142502892469219</v>
      </c>
      <c r="F11" s="85">
        <f>'PD_idade (14)'!F11/'PD_idade (14)'!K11</f>
        <v>0.128624220760158</v>
      </c>
      <c r="G11" s="85">
        <f>'PD_idade (14)'!G11/'PD_idade (14)'!K11</f>
        <v>0.125545252033363</v>
      </c>
      <c r="H11" s="85">
        <f>'PD_idade (14)'!H11/'PD_idade (14)'!K11</f>
        <v>0.126633165829146</v>
      </c>
      <c r="I11" s="85">
        <f>'PD_idade (14)'!I11/'PD_idade (14)'!K11</f>
        <v>0.120217928128616</v>
      </c>
      <c r="J11" s="94">
        <f>'PD_idade (14)'!J11/'PD_idade (14)'!K11</f>
        <v>0.0918130169749089</v>
      </c>
      <c r="K11" s="113">
        <v>301306</v>
      </c>
      <c r="L11" s="114"/>
    </row>
    <row r="12" spans="2:12">
      <c r="B12" s="14" t="s">
        <v>48</v>
      </c>
      <c r="C12" s="86">
        <f>'PD_idade (14)'!C12/'PD_idade (14)'!K12</f>
        <v>0.134433629566935</v>
      </c>
      <c r="D12" s="82">
        <f>'PD_idade (14)'!D12/'PD_idade (14)'!K12</f>
        <v>0.125022670938879</v>
      </c>
      <c r="E12" s="82">
        <f>'PD_idade (14)'!E12/'PD_idade (14)'!K12</f>
        <v>0.153329437290504</v>
      </c>
      <c r="F12" s="82">
        <f>'PD_idade (14)'!F12/'PD_idade (14)'!K12</f>
        <v>0.136737668688579</v>
      </c>
      <c r="G12" s="82">
        <f>'PD_idade (14)'!G12/'PD_idade (14)'!K12</f>
        <v>0.126473611027145</v>
      </c>
      <c r="H12" s="82">
        <f>'PD_idade (14)'!H12/'PD_idade (14)'!K12</f>
        <v>0.119548059031766</v>
      </c>
      <c r="I12" s="82">
        <f>'PD_idade (14)'!I12/'PD_idade (14)'!K12</f>
        <v>0.111944058198819</v>
      </c>
      <c r="J12" s="96">
        <f>'PD_idade (14)'!J12/'PD_idade (14)'!K12</f>
        <v>0.0925108652573739</v>
      </c>
      <c r="K12" s="115">
        <v>81610</v>
      </c>
      <c r="L12" s="114"/>
    </row>
    <row r="13" spans="2:12">
      <c r="B13" s="226" t="s">
        <v>87</v>
      </c>
      <c r="C13" s="86">
        <f>'PD_idade (14)'!C13/'PD_idade (14)'!K13</f>
        <v>0.133613827609734</v>
      </c>
      <c r="D13" s="82">
        <f>'PD_idade (14)'!D13/'PD_idade (14)'!K13</f>
        <v>0.124271793705498</v>
      </c>
      <c r="E13" s="82">
        <f>'PD_idade (14)'!E13/'PD_idade (14)'!K13</f>
        <v>0.150644670317174</v>
      </c>
      <c r="F13" s="82">
        <f>'PD_idade (14)'!F13/'PD_idade (14)'!K13</f>
        <v>0.136456675005686</v>
      </c>
      <c r="G13" s="82">
        <f>'PD_idade (14)'!G13/'PD_idade (14)'!K13</f>
        <v>0.12841797729221</v>
      </c>
      <c r="H13" s="82">
        <f>'PD_idade (14)'!H13/'PD_idade (14)'!K13</f>
        <v>0.120571718479383</v>
      </c>
      <c r="I13" s="82">
        <f>'PD_idade (14)'!I13/'PD_idade (14)'!K13</f>
        <v>0.111649551267473</v>
      </c>
      <c r="J13" s="96">
        <f>'PD_idade (14)'!J13/'PD_idade (14)'!K13</f>
        <v>0.0943737863228425</v>
      </c>
      <c r="K13" s="115">
        <v>61094</v>
      </c>
      <c r="L13" s="114"/>
    </row>
    <row r="14" spans="2:12">
      <c r="B14" s="226" t="s">
        <v>50</v>
      </c>
      <c r="C14" s="227">
        <f>'PD_idade (14)'!C14/'PD_idade (14)'!K14</f>
        <v>0.131627056672761</v>
      </c>
      <c r="D14" s="228">
        <f>'PD_idade (14)'!D14/'PD_idade (14)'!K14</f>
        <v>0.130756507356142</v>
      </c>
      <c r="E14" s="228">
        <f>'PD_idade (14)'!E14/'PD_idade (14)'!K14</f>
        <v>0.149299207800122</v>
      </c>
      <c r="F14" s="228">
        <f>'PD_idade (14)'!F14/'PD_idade (14)'!K14</f>
        <v>0.128884826325411</v>
      </c>
      <c r="G14" s="228">
        <f>'PD_idade (14)'!G14/'PD_idade (14)'!K14</f>
        <v>0.12326978323322</v>
      </c>
      <c r="H14" s="228">
        <f>'PD_idade (14)'!H14/'PD_idade (14)'!K14</f>
        <v>0.125489683990598</v>
      </c>
      <c r="I14" s="228">
        <f>'PD_idade (14)'!I14/'PD_idade (14)'!K14</f>
        <v>0.113954905545399</v>
      </c>
      <c r="J14" s="229">
        <f>'PD_idade (14)'!J14/'PD_idade (14)'!K14</f>
        <v>0.0967180290763472</v>
      </c>
      <c r="K14" s="116">
        <v>21700</v>
      </c>
      <c r="L14" s="114"/>
    </row>
    <row r="15" spans="2:12">
      <c r="B15" s="83" t="s">
        <v>88</v>
      </c>
      <c r="C15" s="84">
        <f>'PD_idade (14)'!C15/'PD_idade (14)'!K15</f>
        <v>0.138755980861244</v>
      </c>
      <c r="D15" s="85">
        <f>'PD_idade (14)'!D15/'PD_idade (14)'!K15</f>
        <v>0.108452950558214</v>
      </c>
      <c r="E15" s="85">
        <f>'PD_idade (14)'!E15/'PD_idade (14)'!K15</f>
        <v>0.15311004784689</v>
      </c>
      <c r="F15" s="85">
        <f>'PD_idade (14)'!F15/'PD_idade (14)'!K15</f>
        <v>0.129186602870813</v>
      </c>
      <c r="G15" s="85">
        <f>'PD_idade (14)'!G15/'PD_idade (14)'!K15</f>
        <v>0.129186602870813</v>
      </c>
      <c r="H15" s="85">
        <f>'PD_idade (14)'!H15/'PD_idade (14)'!K15</f>
        <v>0.125996810207337</v>
      </c>
      <c r="I15" s="85">
        <f>'PD_idade (14)'!I15/'PD_idade (14)'!K15</f>
        <v>0.12280701754386</v>
      </c>
      <c r="J15" s="94">
        <f>'PD_idade (14)'!J15/'PD_idade (14)'!K15</f>
        <v>0.0925039872408294</v>
      </c>
      <c r="K15" s="113">
        <v>1002</v>
      </c>
      <c r="L15" s="114"/>
    </row>
    <row r="16" spans="2:12">
      <c r="B16" s="83" t="s">
        <v>89</v>
      </c>
      <c r="C16" s="86">
        <f>'PD_idade (14)'!C16/'PD_idade (14)'!K16</f>
        <v>0.124203821656051</v>
      </c>
      <c r="D16" s="82">
        <f>'PD_idade (14)'!D16/'PD_idade (14)'!K16</f>
        <v>0.127388535031847</v>
      </c>
      <c r="E16" s="82">
        <f>'PD_idade (14)'!E16/'PD_idade (14)'!K16</f>
        <v>0.160828025477707</v>
      </c>
      <c r="F16" s="82">
        <f>'PD_idade (14)'!F16/'PD_idade (14)'!K16</f>
        <v>0.117834394904459</v>
      </c>
      <c r="G16" s="82">
        <f>'PD_idade (14)'!G16/'PD_idade (14)'!K16</f>
        <v>0.125796178343949</v>
      </c>
      <c r="H16" s="82">
        <f>'PD_idade (14)'!H16/'PD_idade (14)'!K16</f>
        <v>0.146496815286624</v>
      </c>
      <c r="I16" s="82">
        <f>'PD_idade (14)'!I16/'PD_idade (14)'!K16</f>
        <v>0.101910828025478</v>
      </c>
      <c r="J16" s="96">
        <f>'PD_idade (14)'!J16/'PD_idade (14)'!K16</f>
        <v>0.0955414012738854</v>
      </c>
      <c r="K16" s="115">
        <v>454</v>
      </c>
      <c r="L16" s="114"/>
    </row>
    <row r="17" spans="2:12">
      <c r="B17" s="83" t="s">
        <v>90</v>
      </c>
      <c r="C17" s="86">
        <f>'PD_idade (14)'!C17/'PD_idade (14)'!K17</f>
        <v>0.121185701830863</v>
      </c>
      <c r="D17" s="82">
        <f>'PD_idade (14)'!D17/'PD_idade (14)'!K17</f>
        <v>0.13077593722755</v>
      </c>
      <c r="E17" s="82">
        <f>'PD_idade (14)'!E17/'PD_idade (14)'!K17</f>
        <v>0.143853530950305</v>
      </c>
      <c r="F17" s="82">
        <f>'PD_idade (14)'!F17/'PD_idade (14)'!K17</f>
        <v>0.144725370531822</v>
      </c>
      <c r="G17" s="82">
        <f>'PD_idade (14)'!G17/'PD_idade (14)'!K17</f>
        <v>0.115082824760244</v>
      </c>
      <c r="H17" s="82">
        <f>'PD_idade (14)'!H17/'PD_idade (14)'!K17</f>
        <v>0.132519616390584</v>
      </c>
      <c r="I17" s="82">
        <f>'PD_idade (14)'!I17/'PD_idade (14)'!K17</f>
        <v>0.117698343504795</v>
      </c>
      <c r="J17" s="96">
        <f>'PD_idade (14)'!J17/'PD_idade (14)'!K17</f>
        <v>0.0941586748038361</v>
      </c>
      <c r="K17" s="115">
        <v>520</v>
      </c>
      <c r="L17" s="114"/>
    </row>
    <row r="18" spans="2:12">
      <c r="B18" s="83" t="s">
        <v>91</v>
      </c>
      <c r="C18" s="86">
        <f>'PD_idade (14)'!C18/'PD_idade (14)'!K18</f>
        <v>0.124199743918054</v>
      </c>
      <c r="D18" s="82">
        <f>'PD_idade (14)'!D18/'PD_idade (14)'!K18</f>
        <v>0.143405889884763</v>
      </c>
      <c r="E18" s="82">
        <f>'PD_idade (14)'!E18/'PD_idade (14)'!K18</f>
        <v>0.125480153649168</v>
      </c>
      <c r="F18" s="82">
        <f>'PD_idade (14)'!F18/'PD_idade (14)'!K18</f>
        <v>0.108834827144686</v>
      </c>
      <c r="G18" s="82">
        <f>'PD_idade (14)'!G18/'PD_idade (14)'!K18</f>
        <v>0.119078104993598</v>
      </c>
      <c r="H18" s="82">
        <f>'PD_idade (14)'!H18/'PD_idade (14)'!K18</f>
        <v>0.134443021766965</v>
      </c>
      <c r="I18" s="82">
        <f>'PD_idade (14)'!I18/'PD_idade (14)'!K18</f>
        <v>0.126760563380282</v>
      </c>
      <c r="J18" s="96">
        <f>'PD_idade (14)'!J18/'PD_idade (14)'!K18</f>
        <v>0.117797695262484</v>
      </c>
      <c r="K18" s="115">
        <v>438</v>
      </c>
      <c r="L18" s="114"/>
    </row>
    <row r="19" spans="2:12">
      <c r="B19" s="83" t="s">
        <v>92</v>
      </c>
      <c r="C19" s="86">
        <f>'PD_idade (14)'!C19/'PD_idade (14)'!K19</f>
        <v>0.142314990512334</v>
      </c>
      <c r="D19" s="82">
        <f>'PD_idade (14)'!D19/'PD_idade (14)'!K19</f>
        <v>0.144845034788109</v>
      </c>
      <c r="E19" s="82">
        <f>'PD_idade (14)'!E19/'PD_idade (14)'!K19</f>
        <v>0.174573055028463</v>
      </c>
      <c r="F19" s="82">
        <f>'PD_idade (14)'!F19/'PD_idade (14)'!K19</f>
        <v>0.139152435167615</v>
      </c>
      <c r="G19" s="82">
        <f>'PD_idade (14)'!G19/'PD_idade (14)'!K19</f>
        <v>0.10752688172043</v>
      </c>
      <c r="H19" s="82">
        <f>'PD_idade (14)'!H19/'PD_idade (14)'!K19</f>
        <v>0.114484503478811</v>
      </c>
      <c r="I19" s="82">
        <f>'PD_idade (14)'!I19/'PD_idade (14)'!K19</f>
        <v>0.0860215053763441</v>
      </c>
      <c r="J19" s="96">
        <f>'PD_idade (14)'!J19/'PD_idade (14)'!K19</f>
        <v>0.0910815939278937</v>
      </c>
      <c r="K19" s="115">
        <v>1176</v>
      </c>
      <c r="L19" s="114"/>
    </row>
    <row r="20" spans="2:12">
      <c r="B20" s="83" t="s">
        <v>93</v>
      </c>
      <c r="C20" s="86">
        <f>'PD_idade (14)'!C20/'PD_idade (14)'!K20</f>
        <v>0.131824234354194</v>
      </c>
      <c r="D20" s="82">
        <f>'PD_idade (14)'!D20/'PD_idade (14)'!K20</f>
        <v>0.131824234354194</v>
      </c>
      <c r="E20" s="82">
        <f>'PD_idade (14)'!E20/'PD_idade (14)'!K20</f>
        <v>0.145139813581891</v>
      </c>
      <c r="F20" s="82">
        <f>'PD_idade (14)'!F20/'PD_idade (14)'!K20</f>
        <v>0.115845539280959</v>
      </c>
      <c r="G20" s="82">
        <f>'PD_idade (14)'!G20/'PD_idade (14)'!K20</f>
        <v>0.113182423435419</v>
      </c>
      <c r="H20" s="82">
        <f>'PD_idade (14)'!H20/'PD_idade (14)'!K20</f>
        <v>0.134487350199734</v>
      </c>
      <c r="I20" s="82">
        <f>'PD_idade (14)'!I20/'PD_idade (14)'!K20</f>
        <v>0.117177097203728</v>
      </c>
      <c r="J20" s="96">
        <f>'PD_idade (14)'!J20/'PD_idade (14)'!K20</f>
        <v>0.11051930758988</v>
      </c>
      <c r="K20" s="115">
        <v>434</v>
      </c>
      <c r="L20" s="114"/>
    </row>
    <row r="21" spans="2:12">
      <c r="B21" s="83" t="s">
        <v>94</v>
      </c>
      <c r="C21" s="86">
        <f>'PD_idade (14)'!C21/'PD_idade (14)'!K21</f>
        <v>0.174114021571649</v>
      </c>
      <c r="D21" s="82">
        <f>'PD_idade (14)'!D21/'PD_idade (14)'!K21</f>
        <v>0.0878274268104777</v>
      </c>
      <c r="E21" s="82">
        <f>'PD_idade (14)'!E21/'PD_idade (14)'!K21</f>
        <v>0.12788906009245</v>
      </c>
      <c r="F21" s="82">
        <f>'PD_idade (14)'!F21/'PD_idade (14)'!K21</f>
        <v>0.117103235747304</v>
      </c>
      <c r="G21" s="82">
        <f>'PD_idade (14)'!G21/'PD_idade (14)'!K21</f>
        <v>0.147919876733436</v>
      </c>
      <c r="H21" s="82">
        <f>'PD_idade (14)'!H21/'PD_idade (14)'!K21</f>
        <v>0.12788906009245</v>
      </c>
      <c r="I21" s="82">
        <f>'PD_idade (14)'!I21/'PD_idade (14)'!K21</f>
        <v>0.12326656394453</v>
      </c>
      <c r="J21" s="96">
        <f>'PD_idade (14)'!J21/'PD_idade (14)'!K21</f>
        <v>0.0939907550077042</v>
      </c>
      <c r="K21" s="115">
        <v>938</v>
      </c>
      <c r="L21" s="114"/>
    </row>
    <row r="22" spans="2:12">
      <c r="B22" s="83" t="s">
        <v>95</v>
      </c>
      <c r="C22" s="86">
        <f>'PD_idade (14)'!C22/'PD_idade (14)'!K22</f>
        <v>0.0674846625766871</v>
      </c>
      <c r="D22" s="82">
        <f>'PD_idade (14)'!D22/'PD_idade (14)'!K22</f>
        <v>0.12678936605317</v>
      </c>
      <c r="E22" s="82">
        <f>'PD_idade (14)'!E22/'PD_idade (14)'!K22</f>
        <v>0.179959100204499</v>
      </c>
      <c r="F22" s="82">
        <f>'PD_idade (14)'!F22/'PD_idade (14)'!K22</f>
        <v>0.141104294478528</v>
      </c>
      <c r="G22" s="82">
        <f>'PD_idade (14)'!G22/'PD_idade (14)'!K22</f>
        <v>0.14519427402863</v>
      </c>
      <c r="H22" s="82">
        <f>'PD_idade (14)'!H22/'PD_idade (14)'!K22</f>
        <v>0.149284253578732</v>
      </c>
      <c r="I22" s="82">
        <f>'PD_idade (14)'!I22/'PD_idade (14)'!K22</f>
        <v>0.0961145194274029</v>
      </c>
      <c r="J22" s="96">
        <f>'PD_idade (14)'!J22/'PD_idade (14)'!K22</f>
        <v>0.0940695296523517</v>
      </c>
      <c r="K22" s="115">
        <v>106</v>
      </c>
      <c r="L22" s="114"/>
    </row>
    <row r="23" spans="2:12">
      <c r="B23" s="83" t="s">
        <v>96</v>
      </c>
      <c r="C23" s="86">
        <f>'PD_idade (14)'!C23/'PD_idade (14)'!K23</f>
        <v>0.126984126984127</v>
      </c>
      <c r="D23" s="82">
        <f>'PD_idade (14)'!D23/'PD_idade (14)'!K23</f>
        <v>0.113095238095238</v>
      </c>
      <c r="E23" s="82">
        <f>'PD_idade (14)'!E23/'PD_idade (14)'!K23</f>
        <v>0.146164021164021</v>
      </c>
      <c r="F23" s="82">
        <f>'PD_idade (14)'!F23/'PD_idade (14)'!K23</f>
        <v>0.142857142857143</v>
      </c>
      <c r="G23" s="82">
        <f>'PD_idade (14)'!G23/'PD_idade (14)'!K23</f>
        <v>0.131613756613757</v>
      </c>
      <c r="H23" s="82">
        <f>'PD_idade (14)'!H23/'PD_idade (14)'!K23</f>
        <v>0.117063492063492</v>
      </c>
      <c r="I23" s="82">
        <f>'PD_idade (14)'!I23/'PD_idade (14)'!K23</f>
        <v>0.115079365079365</v>
      </c>
      <c r="J23" s="96">
        <f>'PD_idade (14)'!J23/'PD_idade (14)'!K23</f>
        <v>0.107142857142857</v>
      </c>
      <c r="K23" s="115">
        <v>1383</v>
      </c>
      <c r="L23" s="114"/>
    </row>
    <row r="24" spans="2:12">
      <c r="B24" s="83" t="s">
        <v>97</v>
      </c>
      <c r="C24" s="86">
        <f>'PD_idade (14)'!C24/'PD_idade (14)'!K24</f>
        <v>0.118421052631579</v>
      </c>
      <c r="D24" s="82">
        <f>'PD_idade (14)'!D24/'PD_idade (14)'!K24</f>
        <v>0.151315789473684</v>
      </c>
      <c r="E24" s="82">
        <f>'PD_idade (14)'!E24/'PD_idade (14)'!K24</f>
        <v>0.142543859649123</v>
      </c>
      <c r="F24" s="82">
        <f>'PD_idade (14)'!F24/'PD_idade (14)'!K24</f>
        <v>0.12390350877193</v>
      </c>
      <c r="G24" s="82">
        <f>'PD_idade (14)'!G24/'PD_idade (14)'!K24</f>
        <v>0.109649122807018</v>
      </c>
      <c r="H24" s="82">
        <f>'PD_idade (14)'!H24/'PD_idade (14)'!K24</f>
        <v>0.142543859649123</v>
      </c>
      <c r="I24" s="82">
        <f>'PD_idade (14)'!I24/'PD_idade (14)'!K24</f>
        <v>0.110745614035088</v>
      </c>
      <c r="J24" s="96">
        <f>'PD_idade (14)'!J24/'PD_idade (14)'!K24</f>
        <v>0.100877192982456</v>
      </c>
      <c r="K24" s="115">
        <v>500</v>
      </c>
      <c r="L24" s="114"/>
    </row>
    <row r="25" spans="2:12">
      <c r="B25" s="83" t="s">
        <v>98</v>
      </c>
      <c r="C25" s="86">
        <f>'PD_idade (14)'!C25/'PD_idade (14)'!K25</f>
        <v>0.132835820895522</v>
      </c>
      <c r="D25" s="82">
        <f>'PD_idade (14)'!D25/'PD_idade (14)'!K25</f>
        <v>0.119402985074627</v>
      </c>
      <c r="E25" s="82">
        <f>'PD_idade (14)'!E25/'PD_idade (14)'!K25</f>
        <v>0.158208955223881</v>
      </c>
      <c r="F25" s="82">
        <f>'PD_idade (14)'!F25/'PD_idade (14)'!K25</f>
        <v>0.123880597014925</v>
      </c>
      <c r="G25" s="82">
        <f>'PD_idade (14)'!G25/'PD_idade (14)'!K25</f>
        <v>0.134328358208955</v>
      </c>
      <c r="H25" s="82">
        <f>'PD_idade (14)'!H25/'PD_idade (14)'!K25</f>
        <v>0.137313432835821</v>
      </c>
      <c r="I25" s="82">
        <f>'PD_idade (14)'!I25/'PD_idade (14)'!K25</f>
        <v>0.104477611940299</v>
      </c>
      <c r="J25" s="96">
        <f>'PD_idade (14)'!J25/'PD_idade (14)'!K25</f>
        <v>0.0895522388059701</v>
      </c>
      <c r="K25" s="115">
        <v>408</v>
      </c>
      <c r="L25" s="114"/>
    </row>
    <row r="26" spans="2:12">
      <c r="B26" s="83" t="s">
        <v>99</v>
      </c>
      <c r="C26" s="86">
        <f>'PD_idade (14)'!C26/'PD_idade (14)'!K26</f>
        <v>0.130548302872063</v>
      </c>
      <c r="D26" s="82">
        <f>'PD_idade (14)'!D26/'PD_idade (14)'!K26</f>
        <v>0.10443864229765</v>
      </c>
      <c r="E26" s="82">
        <f>'PD_idade (14)'!E26/'PD_idade (14)'!K26</f>
        <v>0.138381201044386</v>
      </c>
      <c r="F26" s="82">
        <f>'PD_idade (14)'!F26/'PD_idade (14)'!K26</f>
        <v>0.122715404699739</v>
      </c>
      <c r="G26" s="82">
        <f>'PD_idade (14)'!G26/'PD_idade (14)'!K26</f>
        <v>0.116187989556136</v>
      </c>
      <c r="H26" s="82">
        <f>'PD_idade (14)'!H26/'PD_idade (14)'!K26</f>
        <v>0.14621409921671</v>
      </c>
      <c r="I26" s="82">
        <f>'PD_idade (14)'!I26/'PD_idade (14)'!K26</f>
        <v>0.131853785900783</v>
      </c>
      <c r="J26" s="96">
        <f>'PD_idade (14)'!J26/'PD_idade (14)'!K26</f>
        <v>0.109660574412533</v>
      </c>
      <c r="K26" s="115">
        <v>1146</v>
      </c>
      <c r="L26" s="114"/>
    </row>
    <row r="27" spans="2:12">
      <c r="B27" s="83" t="s">
        <v>100</v>
      </c>
      <c r="C27" s="86">
        <f>'PD_idade (14)'!C27/'PD_idade (14)'!K27</f>
        <v>0.121173469387755</v>
      </c>
      <c r="D27" s="82">
        <f>'PD_idade (14)'!D27/'PD_idade (14)'!K27</f>
        <v>0.133928571428571</v>
      </c>
      <c r="E27" s="82">
        <f>'PD_idade (14)'!E27/'PD_idade (14)'!K27</f>
        <v>0.164540816326531</v>
      </c>
      <c r="F27" s="82">
        <f>'PD_idade (14)'!F27/'PD_idade (14)'!K27</f>
        <v>0.150510204081633</v>
      </c>
      <c r="G27" s="82">
        <f>'PD_idade (14)'!G27/'PD_idade (14)'!K27</f>
        <v>0.127551020408163</v>
      </c>
      <c r="H27" s="82">
        <f>'PD_idade (14)'!H27/'PD_idade (14)'!K27</f>
        <v>0.107142857142857</v>
      </c>
      <c r="I27" s="82">
        <f>'PD_idade (14)'!I27/'PD_idade (14)'!K27</f>
        <v>0.0880102040816327</v>
      </c>
      <c r="J27" s="96">
        <f>'PD_idade (14)'!J27/'PD_idade (14)'!K27</f>
        <v>0.107142857142857</v>
      </c>
      <c r="K27" s="115">
        <v>315</v>
      </c>
      <c r="L27" s="114"/>
    </row>
    <row r="28" spans="2:12">
      <c r="B28" s="83" t="s">
        <v>101</v>
      </c>
      <c r="C28" s="86">
        <f>'PD_idade (14)'!C28/'PD_idade (14)'!K28</f>
        <v>0.110479797979798</v>
      </c>
      <c r="D28" s="82">
        <f>'PD_idade (14)'!D28/'PD_idade (14)'!K28</f>
        <v>0.128787878787879</v>
      </c>
      <c r="E28" s="82">
        <f>'PD_idade (14)'!E28/'PD_idade (14)'!K28</f>
        <v>0.130050505050505</v>
      </c>
      <c r="F28" s="82">
        <f>'PD_idade (14)'!F28/'PD_idade (14)'!K28</f>
        <v>0.14709595959596</v>
      </c>
      <c r="G28" s="82">
        <f>'PD_idade (14)'!G28/'PD_idade (14)'!K28</f>
        <v>0.138257575757576</v>
      </c>
      <c r="H28" s="82">
        <f>'PD_idade (14)'!H28/'PD_idade (14)'!K28</f>
        <v>0.123106060606061</v>
      </c>
      <c r="I28" s="82">
        <f>'PD_idade (14)'!I28/'PD_idade (14)'!K28</f>
        <v>0.123106060606061</v>
      </c>
      <c r="J28" s="96">
        <f>'PD_idade (14)'!J28/'PD_idade (14)'!K28</f>
        <v>0.0991161616161616</v>
      </c>
      <c r="K28" s="115">
        <v>1082</v>
      </c>
      <c r="L28" s="114"/>
    </row>
    <row r="29" spans="2:12">
      <c r="B29" s="83" t="s">
        <v>102</v>
      </c>
      <c r="C29" s="86">
        <f>'PD_idade (14)'!C29/'PD_idade (14)'!K29</f>
        <v>0.162231320368475</v>
      </c>
      <c r="D29" s="82">
        <f>'PD_idade (14)'!D29/'PD_idade (14)'!K29</f>
        <v>0.124360286591607</v>
      </c>
      <c r="E29" s="82">
        <f>'PD_idade (14)'!E29/'PD_idade (14)'!K29</f>
        <v>0.135619242579324</v>
      </c>
      <c r="F29" s="82">
        <f>'PD_idade (14)'!F29/'PD_idade (14)'!K29</f>
        <v>0.0992835209825998</v>
      </c>
      <c r="G29" s="82">
        <f>'PD_idade (14)'!G29/'PD_idade (14)'!K29</f>
        <v>0.109518935516888</v>
      </c>
      <c r="H29" s="82">
        <f>'PD_idade (14)'!H29/'PD_idade (14)'!K29</f>
        <v>0.129477993858751</v>
      </c>
      <c r="I29" s="82">
        <f>'PD_idade (14)'!I29/'PD_idade (14)'!K29</f>
        <v>0.134595701125896</v>
      </c>
      <c r="J29" s="96">
        <f>'PD_idade (14)'!J29/'PD_idade (14)'!K29</f>
        <v>0.104912998976459</v>
      </c>
      <c r="K29" s="115">
        <v>3086</v>
      </c>
      <c r="L29" s="114"/>
    </row>
    <row r="30" spans="2:12">
      <c r="B30" s="83" t="s">
        <v>103</v>
      </c>
      <c r="C30" s="86">
        <f>'PD_idade (14)'!C30/'PD_idade (14)'!K30</f>
        <v>0.116906474820144</v>
      </c>
      <c r="D30" s="82">
        <f>'PD_idade (14)'!D30/'PD_idade (14)'!K30</f>
        <v>0.138489208633094</v>
      </c>
      <c r="E30" s="82">
        <f>'PD_idade (14)'!E30/'PD_idade (14)'!K30</f>
        <v>0.161870503597122</v>
      </c>
      <c r="F30" s="82">
        <f>'PD_idade (14)'!F30/'PD_idade (14)'!K30</f>
        <v>0.134892086330935</v>
      </c>
      <c r="G30" s="82">
        <f>'PD_idade (14)'!G30/'PD_idade (14)'!K30</f>
        <v>0.138489208633094</v>
      </c>
      <c r="H30" s="82">
        <f>'PD_idade (14)'!H30/'PD_idade (14)'!K30</f>
        <v>0.109712230215827</v>
      </c>
      <c r="I30" s="82">
        <f>'PD_idade (14)'!I30/'PD_idade (14)'!K30</f>
        <v>0.0971223021582734</v>
      </c>
      <c r="J30" s="96">
        <f>'PD_idade (14)'!J30/'PD_idade (14)'!K30</f>
        <v>0.102517985611511</v>
      </c>
      <c r="K30" s="115">
        <v>367</v>
      </c>
      <c r="L30" s="114"/>
    </row>
    <row r="31" spans="2:12">
      <c r="B31" s="83" t="s">
        <v>104</v>
      </c>
      <c r="C31" s="86">
        <f>'PD_idade (14)'!C31/'PD_idade (14)'!K31</f>
        <v>0.142671854734112</v>
      </c>
      <c r="D31" s="82">
        <f>'PD_idade (14)'!D31/'PD_idade (14)'!K31</f>
        <v>0.114137483787289</v>
      </c>
      <c r="E31" s="82">
        <f>'PD_idade (14)'!E31/'PD_idade (14)'!K31</f>
        <v>0.134889753566796</v>
      </c>
      <c r="F31" s="82">
        <f>'PD_idade (14)'!F31/'PD_idade (14)'!K31</f>
        <v>0.108949416342412</v>
      </c>
      <c r="G31" s="82">
        <f>'PD_idade (14)'!G31/'PD_idade (14)'!K31</f>
        <v>0.137483787289235</v>
      </c>
      <c r="H31" s="82">
        <f>'PD_idade (14)'!H31/'PD_idade (14)'!K31</f>
        <v>0.140726329442283</v>
      </c>
      <c r="I31" s="82">
        <f>'PD_idade (14)'!I31/'PD_idade (14)'!K31</f>
        <v>0.134241245136187</v>
      </c>
      <c r="J31" s="96">
        <f>'PD_idade (14)'!J31/'PD_idade (14)'!K31</f>
        <v>0.0869001297016861</v>
      </c>
      <c r="K31" s="115">
        <v>1846</v>
      </c>
      <c r="L31" s="114"/>
    </row>
    <row r="32" spans="2:12">
      <c r="B32" s="83" t="s">
        <v>105</v>
      </c>
      <c r="C32" s="86">
        <f>'PD_idade (14)'!C32/'PD_idade (14)'!K32</f>
        <v>0.114180478821363</v>
      </c>
      <c r="D32" s="82">
        <f>'PD_idade (14)'!D32/'PD_idade (14)'!K32</f>
        <v>0.138121546961326</v>
      </c>
      <c r="E32" s="82">
        <f>'PD_idade (14)'!E32/'PD_idade (14)'!K32</f>
        <v>0.156537753222836</v>
      </c>
      <c r="F32" s="82">
        <f>'PD_idade (14)'!F32/'PD_idade (14)'!K32</f>
        <v>0.167587476979742</v>
      </c>
      <c r="G32" s="82">
        <f>'PD_idade (14)'!G32/'PD_idade (14)'!K32</f>
        <v>0.143646408839779</v>
      </c>
      <c r="H32" s="82">
        <f>'PD_idade (14)'!H32/'PD_idade (14)'!K32</f>
        <v>0.0902394106813996</v>
      </c>
      <c r="I32" s="82">
        <f>'PD_idade (14)'!I32/'PD_idade (14)'!K32</f>
        <v>0.116022099447514</v>
      </c>
      <c r="J32" s="96">
        <f>'PD_idade (14)'!J32/'PD_idade (14)'!K32</f>
        <v>0.0736648250460405</v>
      </c>
      <c r="K32" s="115">
        <v>295</v>
      </c>
      <c r="L32" s="114"/>
    </row>
    <row r="33" spans="2:12">
      <c r="B33" s="83" t="s">
        <v>106</v>
      </c>
      <c r="C33" s="86">
        <f>'PD_idade (14)'!C33/'PD_idade (14)'!K33</f>
        <v>0.129861111111111</v>
      </c>
      <c r="D33" s="82">
        <f>'PD_idade (14)'!D33/'PD_idade (14)'!K33</f>
        <v>0.172916666666667</v>
      </c>
      <c r="E33" s="82">
        <f>'PD_idade (14)'!E33/'PD_idade (14)'!K33</f>
        <v>0.159027777777778</v>
      </c>
      <c r="F33" s="82">
        <f>'PD_idade (14)'!F33/'PD_idade (14)'!K33</f>
        <v>0.125694444444444</v>
      </c>
      <c r="G33" s="82">
        <f>'PD_idade (14)'!G33/'PD_idade (14)'!K33</f>
        <v>0.111805555555556</v>
      </c>
      <c r="H33" s="82">
        <f>'PD_idade (14)'!H33/'PD_idade (14)'!K33</f>
        <v>0.115972222222222</v>
      </c>
      <c r="I33" s="82">
        <f>'PD_idade (14)'!I33/'PD_idade (14)'!K33</f>
        <v>0.102083333333333</v>
      </c>
      <c r="J33" s="96">
        <f>'PD_idade (14)'!J33/'PD_idade (14)'!K33</f>
        <v>0.0826388888888889</v>
      </c>
      <c r="K33" s="115">
        <v>1256</v>
      </c>
      <c r="L33" s="114"/>
    </row>
    <row r="34" ht="12.75" customHeight="1" spans="2:12">
      <c r="B34" s="83" t="s">
        <v>107</v>
      </c>
      <c r="C34" s="86">
        <f>'PD_idade (14)'!C34/'PD_idade (14)'!K34</f>
        <v>0.150696864111498</v>
      </c>
      <c r="D34" s="82">
        <f>'PD_idade (14)'!D34/'PD_idade (14)'!K34</f>
        <v>0.139372822299652</v>
      </c>
      <c r="E34" s="82">
        <f>'PD_idade (14)'!E34/'PD_idade (14)'!K34</f>
        <v>0.148954703832753</v>
      </c>
      <c r="F34" s="82">
        <f>'PD_idade (14)'!F34/'PD_idade (14)'!K34</f>
        <v>0.116724738675958</v>
      </c>
      <c r="G34" s="82">
        <f>'PD_idade (14)'!G34/'PD_idade (14)'!K34</f>
        <v>0.139372822299652</v>
      </c>
      <c r="H34" s="82">
        <f>'PD_idade (14)'!H34/'PD_idade (14)'!K34</f>
        <v>0.108885017421603</v>
      </c>
      <c r="I34" s="82">
        <f>'PD_idade (14)'!I34/'PD_idade (14)'!K34</f>
        <v>0.10191637630662</v>
      </c>
      <c r="J34" s="96">
        <f>'PD_idade (14)'!J34/'PD_idade (14)'!K34</f>
        <v>0.0940766550522648</v>
      </c>
      <c r="K34" s="115">
        <v>2966</v>
      </c>
      <c r="L34" s="114"/>
    </row>
    <row r="35" spans="2:12">
      <c r="B35" s="83" t="s">
        <v>108</v>
      </c>
      <c r="C35" s="86">
        <f>'PD_idade (14)'!C35/'PD_idade (14)'!K35</f>
        <v>0.120603015075377</v>
      </c>
      <c r="D35" s="82">
        <f>'PD_idade (14)'!D35/'PD_idade (14)'!K35</f>
        <v>0.135678391959799</v>
      </c>
      <c r="E35" s="82">
        <f>'PD_idade (14)'!E35/'PD_idade (14)'!K35</f>
        <v>0.169179229480737</v>
      </c>
      <c r="F35" s="82">
        <f>'PD_idade (14)'!F35/'PD_idade (14)'!K35</f>
        <v>0.154103852596315</v>
      </c>
      <c r="G35" s="82">
        <f>'PD_idade (14)'!G35/'PD_idade (14)'!K35</f>
        <v>0.108877721943049</v>
      </c>
      <c r="H35" s="82">
        <f>'PD_idade (14)'!H35/'PD_idade (14)'!K35</f>
        <v>0.115577889447236</v>
      </c>
      <c r="I35" s="82">
        <f>'PD_idade (14)'!I35/'PD_idade (14)'!K35</f>
        <v>0.110552763819095</v>
      </c>
      <c r="J35" s="96">
        <f>'PD_idade (14)'!J35/'PD_idade (14)'!K35</f>
        <v>0.085427135678392</v>
      </c>
      <c r="K35" s="116">
        <v>795</v>
      </c>
      <c r="L35" s="114"/>
    </row>
    <row r="36" spans="2:12">
      <c r="B36" s="83" t="s">
        <v>109</v>
      </c>
      <c r="C36" s="86">
        <f>'PD_idade (14)'!C36/'PD_idade (14)'!K36</f>
        <v>0.102844638949672</v>
      </c>
      <c r="D36" s="82">
        <f>'PD_idade (14)'!D36/'PD_idade (14)'!K36</f>
        <v>0.153172866520788</v>
      </c>
      <c r="E36" s="82">
        <f>'PD_idade (14)'!E36/'PD_idade (14)'!K36</f>
        <v>0.170678336980306</v>
      </c>
      <c r="F36" s="82">
        <f>'PD_idade (14)'!F36/'PD_idade (14)'!K36</f>
        <v>0.153172866520788</v>
      </c>
      <c r="G36" s="82">
        <f>'PD_idade (14)'!G36/'PD_idade (14)'!K36</f>
        <v>0.0940919037199125</v>
      </c>
      <c r="H36" s="82">
        <f>'PD_idade (14)'!H36/'PD_idade (14)'!K36</f>
        <v>0.135667396061269</v>
      </c>
      <c r="I36" s="82">
        <f>'PD_idade (14)'!I36/'PD_idade (14)'!K36</f>
        <v>0.12253829321663</v>
      </c>
      <c r="J36" s="96">
        <f>'PD_idade (14)'!J36/'PD_idade (14)'!K36</f>
        <v>0.0678336980306346</v>
      </c>
      <c r="K36" s="115">
        <v>272</v>
      </c>
      <c r="L36" s="114"/>
    </row>
    <row r="37" spans="2:12">
      <c r="B37" s="83" t="s">
        <v>110</v>
      </c>
      <c r="C37" s="86">
        <f>'PD_idade (14)'!C37/'PD_idade (14)'!K37</f>
        <v>0.123931623931624</v>
      </c>
      <c r="D37" s="82">
        <f>'PD_idade (14)'!D37/'PD_idade (14)'!K37</f>
        <v>0.123931623931624</v>
      </c>
      <c r="E37" s="82">
        <f>'PD_idade (14)'!E37/'PD_idade (14)'!K37</f>
        <v>0.147008547008547</v>
      </c>
      <c r="F37" s="82">
        <f>'PD_idade (14)'!F37/'PD_idade (14)'!K37</f>
        <v>0.136752136752137</v>
      </c>
      <c r="G37" s="82">
        <f>'PD_idade (14)'!G37/'PD_idade (14)'!K37</f>
        <v>0.131623931623932</v>
      </c>
      <c r="H37" s="82">
        <f>'PD_idade (14)'!H37/'PD_idade (14)'!K37</f>
        <v>0.11965811965812</v>
      </c>
      <c r="I37" s="82">
        <f>'PD_idade (14)'!I37/'PD_idade (14)'!K37</f>
        <v>0.117948717948718</v>
      </c>
      <c r="J37" s="96">
        <f>'PD_idade (14)'!J37/'PD_idade (14)'!K37</f>
        <v>0.0991452991452991</v>
      </c>
      <c r="K37" s="115">
        <v>319</v>
      </c>
      <c r="L37" s="114"/>
    </row>
    <row r="38" spans="2:12">
      <c r="B38" s="83" t="s">
        <v>111</v>
      </c>
      <c r="C38" s="87">
        <f>'PD_idade (14)'!C38/'PD_idade (14)'!K38</f>
        <v>0.154518950437318</v>
      </c>
      <c r="D38" s="88">
        <f>'PD_idade (14)'!D38/'PD_idade (14)'!K38</f>
        <v>0.135568513119534</v>
      </c>
      <c r="E38" s="88">
        <f>'PD_idade (14)'!E38/'PD_idade (14)'!K38</f>
        <v>0.170553935860058</v>
      </c>
      <c r="F38" s="88">
        <f>'PD_idade (14)'!F38/'PD_idade (14)'!K38</f>
        <v>0.118075801749271</v>
      </c>
      <c r="G38" s="88">
        <f>'PD_idade (14)'!G38/'PD_idade (14)'!K38</f>
        <v>0.0932944606413994</v>
      </c>
      <c r="H38" s="88">
        <f>'PD_idade (14)'!H38/'PD_idade (14)'!K38</f>
        <v>0.122448979591837</v>
      </c>
      <c r="I38" s="88">
        <f>'PD_idade (14)'!I38/'PD_idade (14)'!K38</f>
        <v>0.103498542274052</v>
      </c>
      <c r="J38" s="97">
        <f>'PD_idade (14)'!J38/'PD_idade (14)'!K38</f>
        <v>0.102040816326531</v>
      </c>
      <c r="K38" s="117">
        <v>596</v>
      </c>
      <c r="L38" s="114"/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conditionalFormatting sqref="K14;K35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277</v>
      </c>
    </row>
    <row r="6" s="1" customFormat="1" ht="12" customHeight="1" spans="1:2">
      <c r="A6" s="3"/>
      <c r="B6" s="23" t="s">
        <v>42</v>
      </c>
    </row>
    <row r="7" customHeight="1"/>
    <row r="8" ht="42.75" customHeight="1" spans="2:3">
      <c r="B8" s="6"/>
      <c r="C8" s="7" t="s">
        <v>277</v>
      </c>
    </row>
    <row r="9" ht="24.95" customHeight="1" spans="2:12">
      <c r="B9" s="8"/>
      <c r="C9" s="516"/>
      <c r="D9" s="517"/>
      <c r="E9" s="517"/>
      <c r="F9" s="517"/>
      <c r="G9" s="517"/>
      <c r="H9" s="517"/>
      <c r="I9" s="517"/>
      <c r="J9" s="517"/>
      <c r="K9" s="517"/>
      <c r="L9" s="519"/>
    </row>
    <row r="10" spans="2:3">
      <c r="B10" s="25" t="s">
        <v>113</v>
      </c>
      <c r="C10" s="518"/>
    </row>
    <row r="11" spans="2:3">
      <c r="B11" s="12" t="s">
        <v>47</v>
      </c>
      <c r="C11" s="478">
        <v>489.403235044424</v>
      </c>
    </row>
    <row r="12" spans="2:3">
      <c r="B12" s="14" t="s">
        <v>48</v>
      </c>
      <c r="C12" s="28">
        <v>543.34076100199</v>
      </c>
    </row>
    <row r="13" spans="2:3">
      <c r="B13" s="14" t="s">
        <v>87</v>
      </c>
      <c r="C13" s="28">
        <v>551.140975417406</v>
      </c>
    </row>
    <row r="14" spans="2:3">
      <c r="B14" s="14" t="s">
        <v>50</v>
      </c>
      <c r="C14" s="479">
        <v>582.506310603144</v>
      </c>
    </row>
    <row r="15" spans="2:3">
      <c r="B15" s="17" t="s">
        <v>88</v>
      </c>
      <c r="C15" s="480">
        <v>520.117840778444</v>
      </c>
    </row>
    <row r="16" spans="2:3">
      <c r="B16" s="17" t="s">
        <v>89</v>
      </c>
      <c r="C16" s="28">
        <v>566.000751949184</v>
      </c>
    </row>
    <row r="17" spans="2:3">
      <c r="B17" s="17" t="s">
        <v>90</v>
      </c>
      <c r="C17" s="28">
        <v>634.236593880476</v>
      </c>
    </row>
    <row r="18" spans="2:3">
      <c r="B18" s="17" t="s">
        <v>91</v>
      </c>
      <c r="C18" s="28">
        <v>636.873558842241</v>
      </c>
    </row>
    <row r="19" spans="2:3">
      <c r="B19" s="17" t="s">
        <v>92</v>
      </c>
      <c r="C19" s="28">
        <v>537.212663370562</v>
      </c>
    </row>
    <row r="20" spans="2:3">
      <c r="B20" s="17" t="s">
        <v>93</v>
      </c>
      <c r="C20" s="28">
        <v>691.731190883458</v>
      </c>
    </row>
    <row r="21" spans="2:3">
      <c r="B21" s="17" t="s">
        <v>94</v>
      </c>
      <c r="C21" s="28">
        <v>514.676097834197</v>
      </c>
    </row>
    <row r="22" spans="2:3">
      <c r="B22" s="17" t="s">
        <v>95</v>
      </c>
      <c r="C22" s="28">
        <v>686.283010915128</v>
      </c>
    </row>
    <row r="23" spans="2:3">
      <c r="B23" s="17" t="s">
        <v>96</v>
      </c>
      <c r="C23" s="28">
        <v>589.443512772708</v>
      </c>
    </row>
    <row r="24" spans="2:3">
      <c r="B24" s="17" t="s">
        <v>97</v>
      </c>
      <c r="C24" s="28">
        <v>618.357584743613</v>
      </c>
    </row>
    <row r="25" spans="2:3">
      <c r="B25" s="17" t="s">
        <v>98</v>
      </c>
      <c r="C25" s="28">
        <v>576.048840383106</v>
      </c>
    </row>
    <row r="26" spans="2:3">
      <c r="B26" s="17" t="s">
        <v>99</v>
      </c>
      <c r="C26" s="28">
        <v>593.238189956066</v>
      </c>
    </row>
    <row r="27" spans="2:3">
      <c r="B27" s="17" t="s">
        <v>100</v>
      </c>
      <c r="C27" s="28">
        <v>618.104617002558</v>
      </c>
    </row>
    <row r="28" spans="2:3">
      <c r="B28" s="17" t="s">
        <v>101</v>
      </c>
      <c r="C28" s="28">
        <v>680.656528334991</v>
      </c>
    </row>
    <row r="29" spans="2:3">
      <c r="B29" s="17" t="s">
        <v>102</v>
      </c>
      <c r="C29" s="28">
        <v>491.423952333169</v>
      </c>
    </row>
    <row r="30" spans="2:3">
      <c r="B30" s="17" t="s">
        <v>103</v>
      </c>
      <c r="C30" s="28">
        <v>551.817370044958</v>
      </c>
    </row>
    <row r="31" spans="2:3">
      <c r="B31" s="17" t="s">
        <v>104</v>
      </c>
      <c r="C31" s="28">
        <v>557.220983817656</v>
      </c>
    </row>
    <row r="32" spans="2:3">
      <c r="B32" s="17" t="s">
        <v>105</v>
      </c>
      <c r="C32" s="28">
        <v>685.310158308182</v>
      </c>
    </row>
    <row r="33" spans="2:3">
      <c r="B33" s="17" t="s">
        <v>106</v>
      </c>
      <c r="C33" s="28">
        <v>547.895719246612</v>
      </c>
    </row>
    <row r="34" ht="12.75" customHeight="1" spans="2:3">
      <c r="B34" s="17" t="s">
        <v>107</v>
      </c>
      <c r="C34" s="28">
        <v>508.360760460278</v>
      </c>
    </row>
    <row r="35" spans="2:3">
      <c r="B35" s="17" t="s">
        <v>108</v>
      </c>
      <c r="C35" s="28">
        <v>509.953305160597</v>
      </c>
    </row>
    <row r="36" spans="2:3">
      <c r="B36" s="17" t="s">
        <v>109</v>
      </c>
      <c r="C36" s="28">
        <v>616.208277751842</v>
      </c>
    </row>
    <row r="37" spans="2:3">
      <c r="B37" s="17" t="s">
        <v>110</v>
      </c>
      <c r="C37" s="28">
        <v>654.948529719858</v>
      </c>
    </row>
    <row r="38" spans="2:3">
      <c r="B38" s="17" t="s">
        <v>111</v>
      </c>
      <c r="C38" s="481">
        <v>526.404622630878</v>
      </c>
    </row>
    <row r="39" spans="2:2">
      <c r="B39" s="36"/>
    </row>
    <row r="40" spans="2:2">
      <c r="B40" s="19"/>
    </row>
  </sheetData>
  <conditionalFormatting sqref="C38">
    <cfRule type="cellIs" dxfId="0" priority="3" operator="between">
      <formula>1</formula>
      <formula>2</formula>
    </cfRule>
  </conditionalFormatting>
  <conditionalFormatting sqref="C11:C37">
    <cfRule type="cellIs" dxfId="0" priority="4" operator="between">
      <formula>1</formula>
      <formula>2</formula>
    </cfRule>
  </conditionalFormatting>
  <conditionalFormatting sqref="C11:C15">
    <cfRule type="cellIs" dxfId="0" priority="1" operator="between">
      <formula>1</formula>
      <formula>2</formula>
    </cfRule>
  </conditionalFormatting>
  <conditionalFormatting sqref="C16:C38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273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273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239478</v>
      </c>
      <c r="D11" s="484">
        <v>251842</v>
      </c>
      <c r="E11" s="490">
        <v>491320</v>
      </c>
    </row>
    <row r="12" s="1" customFormat="1" ht="14.25" customHeight="1" spans="2:5">
      <c r="B12" s="14" t="s">
        <v>48</v>
      </c>
      <c r="C12" s="485">
        <v>64840</v>
      </c>
      <c r="D12" s="464">
        <v>64728</v>
      </c>
      <c r="E12" s="491">
        <v>129568</v>
      </c>
    </row>
    <row r="13" s="1" customFormat="1" ht="14.25" customHeight="1" spans="2:5">
      <c r="B13" s="14" t="s">
        <v>49</v>
      </c>
      <c r="C13" s="485">
        <v>50480</v>
      </c>
      <c r="D13" s="464">
        <v>49952</v>
      </c>
      <c r="E13" s="491">
        <v>100432</v>
      </c>
    </row>
    <row r="14" s="1" customFormat="1" ht="14.25" customHeight="1" spans="2:5">
      <c r="B14" s="14" t="s">
        <v>50</v>
      </c>
      <c r="C14" s="486">
        <v>10069</v>
      </c>
      <c r="D14" s="487">
        <v>10110</v>
      </c>
      <c r="E14" s="492">
        <v>20179</v>
      </c>
    </row>
    <row r="15" s="1" customFormat="1" ht="14.25" customHeight="1" spans="2:5">
      <c r="B15" s="17" t="s">
        <v>51</v>
      </c>
      <c r="C15" s="485">
        <v>283</v>
      </c>
      <c r="D15" s="464">
        <v>255</v>
      </c>
      <c r="E15" s="491">
        <v>538</v>
      </c>
    </row>
    <row r="16" s="1" customFormat="1" ht="14.25" customHeight="1" spans="2:5">
      <c r="B16" s="17" t="s">
        <v>52</v>
      </c>
      <c r="C16" s="485">
        <v>281</v>
      </c>
      <c r="D16" s="464">
        <v>266</v>
      </c>
      <c r="E16" s="491">
        <v>547</v>
      </c>
    </row>
    <row r="17" s="1" customFormat="1" ht="14.25" customHeight="1" spans="2:5">
      <c r="B17" s="17" t="s">
        <v>53</v>
      </c>
      <c r="C17" s="485">
        <v>538</v>
      </c>
      <c r="D17" s="464">
        <v>491</v>
      </c>
      <c r="E17" s="491">
        <v>1029</v>
      </c>
    </row>
    <row r="18" s="1" customFormat="1" ht="14.25" customHeight="1" spans="2:5">
      <c r="B18" s="17" t="s">
        <v>54</v>
      </c>
      <c r="C18" s="485">
        <v>369</v>
      </c>
      <c r="D18" s="464">
        <v>334</v>
      </c>
      <c r="E18" s="491">
        <v>703</v>
      </c>
    </row>
    <row r="19" s="1" customFormat="1" ht="14.25" customHeight="1" spans="2:5">
      <c r="B19" s="17" t="s">
        <v>55</v>
      </c>
      <c r="C19" s="485">
        <v>642</v>
      </c>
      <c r="D19" s="464">
        <v>721</v>
      </c>
      <c r="E19" s="491">
        <v>1363</v>
      </c>
    </row>
    <row r="20" s="1" customFormat="1" ht="14.25" customHeight="1" spans="2:5">
      <c r="B20" s="17" t="s">
        <v>56</v>
      </c>
      <c r="C20" s="485">
        <v>366</v>
      </c>
      <c r="D20" s="464">
        <v>314</v>
      </c>
      <c r="E20" s="491">
        <v>680</v>
      </c>
    </row>
    <row r="21" s="1" customFormat="1" ht="14.25" customHeight="1" spans="2:5">
      <c r="B21" s="17" t="s">
        <v>57</v>
      </c>
      <c r="C21" s="485">
        <v>247</v>
      </c>
      <c r="D21" s="464">
        <v>283</v>
      </c>
      <c r="E21" s="491">
        <v>530</v>
      </c>
    </row>
    <row r="22" s="1" customFormat="1" ht="14.25" customHeight="1" spans="2:5">
      <c r="B22" s="17" t="s">
        <v>58</v>
      </c>
      <c r="C22" s="485">
        <v>236</v>
      </c>
      <c r="D22" s="464">
        <v>205</v>
      </c>
      <c r="E22" s="491">
        <v>441</v>
      </c>
    </row>
    <row r="23" s="1" customFormat="1" ht="14.25" customHeight="1" spans="2:5">
      <c r="B23" s="17" t="s">
        <v>59</v>
      </c>
      <c r="C23" s="485">
        <v>698</v>
      </c>
      <c r="D23" s="464">
        <v>640</v>
      </c>
      <c r="E23" s="491">
        <v>1338</v>
      </c>
    </row>
    <row r="24" s="1" customFormat="1" ht="14.25" customHeight="1" spans="2:5">
      <c r="B24" s="17" t="s">
        <v>60</v>
      </c>
      <c r="C24" s="485">
        <v>428</v>
      </c>
      <c r="D24" s="464">
        <v>367</v>
      </c>
      <c r="E24" s="491">
        <v>795</v>
      </c>
    </row>
    <row r="25" s="1" customFormat="1" ht="14.25" customHeight="1" spans="2:5">
      <c r="B25" s="17" t="s">
        <v>61</v>
      </c>
      <c r="C25" s="485">
        <v>283</v>
      </c>
      <c r="D25" s="464">
        <v>311</v>
      </c>
      <c r="E25" s="491">
        <v>594</v>
      </c>
    </row>
    <row r="26" s="1" customFormat="1" ht="14.25" customHeight="1" spans="2:5">
      <c r="B26" s="17" t="s">
        <v>62</v>
      </c>
      <c r="C26" s="485">
        <v>342</v>
      </c>
      <c r="D26" s="464">
        <v>346</v>
      </c>
      <c r="E26" s="491">
        <v>688</v>
      </c>
    </row>
    <row r="27" s="1" customFormat="1" ht="14.25" customHeight="1" spans="2:5">
      <c r="B27" s="17" t="s">
        <v>63</v>
      </c>
      <c r="C27" s="485">
        <v>370</v>
      </c>
      <c r="D27" s="464">
        <v>322</v>
      </c>
      <c r="E27" s="491">
        <v>692</v>
      </c>
    </row>
    <row r="28" s="1" customFormat="1" ht="14.25" customHeight="1" spans="2:5">
      <c r="B28" s="17" t="s">
        <v>64</v>
      </c>
      <c r="C28" s="485">
        <v>726</v>
      </c>
      <c r="D28" s="464">
        <v>703</v>
      </c>
      <c r="E28" s="491">
        <v>1429</v>
      </c>
    </row>
    <row r="29" s="1" customFormat="1" ht="14.25" customHeight="1" spans="2:5">
      <c r="B29" s="17" t="s">
        <v>65</v>
      </c>
      <c r="C29" s="485">
        <v>799</v>
      </c>
      <c r="D29" s="464">
        <v>897</v>
      </c>
      <c r="E29" s="491">
        <v>1696</v>
      </c>
    </row>
    <row r="30" s="1" customFormat="1" ht="14.25" customHeight="1" spans="2:5">
      <c r="B30" s="17" t="s">
        <v>66</v>
      </c>
      <c r="C30" s="485">
        <v>221</v>
      </c>
      <c r="D30" s="464">
        <v>252</v>
      </c>
      <c r="E30" s="491">
        <v>473</v>
      </c>
    </row>
    <row r="31" s="1" customFormat="1" ht="14.25" customHeight="1" spans="2:5">
      <c r="B31" s="17" t="s">
        <v>67</v>
      </c>
      <c r="C31" s="485">
        <v>638</v>
      </c>
      <c r="D31" s="464">
        <v>722</v>
      </c>
      <c r="E31" s="491">
        <v>1360</v>
      </c>
    </row>
    <row r="32" s="1" customFormat="1" ht="14.25" customHeight="1" spans="2:5">
      <c r="B32" s="17" t="s">
        <v>68</v>
      </c>
      <c r="C32" s="485">
        <v>260</v>
      </c>
      <c r="D32" s="464">
        <v>243</v>
      </c>
      <c r="E32" s="491">
        <v>503</v>
      </c>
    </row>
    <row r="33" s="1" customFormat="1" ht="14.25" customHeight="1" spans="2:5">
      <c r="B33" s="17" t="s">
        <v>69</v>
      </c>
      <c r="C33" s="485">
        <v>627</v>
      </c>
      <c r="D33" s="464">
        <v>611</v>
      </c>
      <c r="E33" s="491">
        <v>1238</v>
      </c>
    </row>
    <row r="34" s="1" customFormat="1" ht="14.25" customHeight="1" spans="2:5">
      <c r="B34" s="17" t="s">
        <v>70</v>
      </c>
      <c r="C34" s="485">
        <v>427</v>
      </c>
      <c r="D34" s="464">
        <v>548</v>
      </c>
      <c r="E34" s="491">
        <v>975</v>
      </c>
    </row>
    <row r="35" s="1" customFormat="1" ht="14.25" customHeight="1" spans="2:5">
      <c r="B35" s="17" t="s">
        <v>71</v>
      </c>
      <c r="C35" s="485">
        <v>219</v>
      </c>
      <c r="D35" s="464">
        <v>294</v>
      </c>
      <c r="E35" s="491">
        <v>513</v>
      </c>
    </row>
    <row r="36" s="1" customFormat="1" ht="14.25" customHeight="1" spans="2:5">
      <c r="B36" s="17" t="s">
        <v>72</v>
      </c>
      <c r="C36" s="485">
        <v>204</v>
      </c>
      <c r="D36" s="464">
        <v>197</v>
      </c>
      <c r="E36" s="491">
        <v>401</v>
      </c>
    </row>
    <row r="37" s="1" customFormat="1" ht="14.25" customHeight="1" spans="2:5">
      <c r="B37" s="17" t="s">
        <v>73</v>
      </c>
      <c r="C37" s="485">
        <v>560</v>
      </c>
      <c r="D37" s="464">
        <v>515</v>
      </c>
      <c r="E37" s="491">
        <v>1075</v>
      </c>
    </row>
    <row r="38" s="1" customFormat="1" ht="14.25" customHeight="1" spans="2:5">
      <c r="B38" s="17" t="s">
        <v>74</v>
      </c>
      <c r="C38" s="488">
        <v>305</v>
      </c>
      <c r="D38" s="489">
        <v>273</v>
      </c>
      <c r="E38" s="493">
        <v>578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278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279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(14)'!C11/'SD_genero (14)'!E11</f>
        <v>0.487417568997802</v>
      </c>
      <c r="D11" s="496">
        <f>'SD_genero (14)'!D11/'SD_genero (14)'!E11</f>
        <v>0.512582431002198</v>
      </c>
    </row>
    <row r="12" s="1" customFormat="1" ht="14.25" customHeight="1" spans="2:4">
      <c r="B12" s="14" t="s">
        <v>48</v>
      </c>
      <c r="C12" s="497">
        <f>'SD_genero (14)'!C12/'SD_genero (14)'!E12</f>
        <v>0.500432205482835</v>
      </c>
      <c r="D12" s="498">
        <f>'SD_genero (14)'!D12/'SD_genero (14)'!E12</f>
        <v>0.499567794517165</v>
      </c>
    </row>
    <row r="13" s="1" customFormat="1" ht="14.25" customHeight="1" spans="2:4">
      <c r="B13" s="14" t="s">
        <v>49</v>
      </c>
      <c r="C13" s="497">
        <f>'SD_genero (14)'!C13/'SD_genero (14)'!E13</f>
        <v>0.502628644256811</v>
      </c>
      <c r="D13" s="498">
        <f>'SD_genero (14)'!D13/'SD_genero (14)'!E13</f>
        <v>0.497371355743189</v>
      </c>
    </row>
    <row r="14" s="1" customFormat="1" ht="14.25" customHeight="1" spans="2:4">
      <c r="B14" s="14" t="s">
        <v>50</v>
      </c>
      <c r="C14" s="499">
        <f>'SD_genero (14)'!C14/'SD_genero (14)'!E14</f>
        <v>0.498984092373259</v>
      </c>
      <c r="D14" s="500">
        <f>'SD_genero (14)'!D14/'SD_genero (14)'!E14</f>
        <v>0.501015907626741</v>
      </c>
    </row>
    <row r="15" s="1" customFormat="1" ht="14.25" customHeight="1" spans="2:4">
      <c r="B15" s="17" t="s">
        <v>51</v>
      </c>
      <c r="C15" s="495">
        <f>'SD_genero (14)'!C15/'SD_genero (14)'!E15</f>
        <v>0.526022304832714</v>
      </c>
      <c r="D15" s="496">
        <f>'SD_genero (14)'!D15/'SD_genero (14)'!E15</f>
        <v>0.473977695167286</v>
      </c>
    </row>
    <row r="16" s="1" customFormat="1" ht="14.25" customHeight="1" spans="2:4">
      <c r="B16" s="17" t="s">
        <v>52</v>
      </c>
      <c r="C16" s="497">
        <f>'SD_genero (14)'!C16/'SD_genero (14)'!E16</f>
        <v>0.513711151736746</v>
      </c>
      <c r="D16" s="498">
        <f>'SD_genero (14)'!D16/'SD_genero (14)'!E16</f>
        <v>0.486288848263254</v>
      </c>
    </row>
    <row r="17" s="1" customFormat="1" ht="14.25" customHeight="1" spans="2:4">
      <c r="B17" s="17" t="s">
        <v>53</v>
      </c>
      <c r="C17" s="497">
        <f>'SD_genero (14)'!C17/'SD_genero (14)'!E17</f>
        <v>0.522837706511176</v>
      </c>
      <c r="D17" s="498">
        <f>'SD_genero (14)'!D17/'SD_genero (14)'!E17</f>
        <v>0.477162293488824</v>
      </c>
    </row>
    <row r="18" s="1" customFormat="1" ht="14.25" customHeight="1" spans="2:4">
      <c r="B18" s="17" t="s">
        <v>54</v>
      </c>
      <c r="C18" s="497">
        <f>'SD_genero (14)'!C18/'SD_genero (14)'!E18</f>
        <v>0.524893314366999</v>
      </c>
      <c r="D18" s="498">
        <f>'SD_genero (14)'!D18/'SD_genero (14)'!E18</f>
        <v>0.475106685633001</v>
      </c>
    </row>
    <row r="19" s="1" customFormat="1" ht="14.25" customHeight="1" spans="2:4">
      <c r="B19" s="17" t="s">
        <v>55</v>
      </c>
      <c r="C19" s="497">
        <f>'SD_genero (14)'!C19/'SD_genero (14)'!E19</f>
        <v>0.471019809244314</v>
      </c>
      <c r="D19" s="498">
        <f>'SD_genero (14)'!D19/'SD_genero (14)'!E19</f>
        <v>0.528980190755686</v>
      </c>
    </row>
    <row r="20" s="1" customFormat="1" ht="14.25" customHeight="1" spans="2:4">
      <c r="B20" s="17" t="s">
        <v>56</v>
      </c>
      <c r="C20" s="497">
        <f>'SD_genero (14)'!C20/'SD_genero (14)'!E20</f>
        <v>0.538235294117647</v>
      </c>
      <c r="D20" s="498">
        <f>'SD_genero (14)'!D20/'SD_genero (14)'!E20</f>
        <v>0.461764705882353</v>
      </c>
    </row>
    <row r="21" s="1" customFormat="1" ht="14.25" customHeight="1" spans="2:4">
      <c r="B21" s="17" t="s">
        <v>57</v>
      </c>
      <c r="C21" s="497">
        <f>'SD_genero (14)'!C21/'SD_genero (14)'!E21</f>
        <v>0.466037735849057</v>
      </c>
      <c r="D21" s="498">
        <f>'SD_genero (14)'!D21/'SD_genero (14)'!E21</f>
        <v>0.533962264150943</v>
      </c>
    </row>
    <row r="22" s="1" customFormat="1" ht="14.25" customHeight="1" spans="2:4">
      <c r="B22" s="17" t="s">
        <v>58</v>
      </c>
      <c r="C22" s="497">
        <f>'SD_genero (14)'!C22/'SD_genero (14)'!E22</f>
        <v>0.535147392290249</v>
      </c>
      <c r="D22" s="498">
        <f>'SD_genero (14)'!D22/'SD_genero (14)'!E22</f>
        <v>0.464852607709751</v>
      </c>
    </row>
    <row r="23" s="1" customFormat="1" ht="14.25" customHeight="1" spans="2:4">
      <c r="B23" s="17" t="s">
        <v>59</v>
      </c>
      <c r="C23" s="497">
        <f>'SD_genero (14)'!C23/'SD_genero (14)'!E23</f>
        <v>0.521674140508221</v>
      </c>
      <c r="D23" s="498">
        <f>'SD_genero (14)'!D23/'SD_genero (14)'!E23</f>
        <v>0.478325859491779</v>
      </c>
    </row>
    <row r="24" s="1" customFormat="1" ht="14.25" customHeight="1" spans="2:4">
      <c r="B24" s="17" t="s">
        <v>60</v>
      </c>
      <c r="C24" s="497">
        <f>'SD_genero (14)'!C24/'SD_genero (14)'!E24</f>
        <v>0.538364779874214</v>
      </c>
      <c r="D24" s="498">
        <f>'SD_genero (14)'!D24/'SD_genero (14)'!E24</f>
        <v>0.461635220125786</v>
      </c>
    </row>
    <row r="25" s="1" customFormat="1" ht="14.25" customHeight="1" spans="2:4">
      <c r="B25" s="17" t="s">
        <v>61</v>
      </c>
      <c r="C25" s="497">
        <f>'SD_genero (14)'!C25/'SD_genero (14)'!E25</f>
        <v>0.476430976430976</v>
      </c>
      <c r="D25" s="498">
        <f>'SD_genero (14)'!D25/'SD_genero (14)'!E25</f>
        <v>0.523569023569024</v>
      </c>
    </row>
    <row r="26" s="1" customFormat="1" ht="14.25" customHeight="1" spans="2:4">
      <c r="B26" s="17" t="s">
        <v>62</v>
      </c>
      <c r="C26" s="497">
        <f>'SD_genero (14)'!C26/'SD_genero (14)'!E26</f>
        <v>0.497093023255814</v>
      </c>
      <c r="D26" s="498">
        <f>'SD_genero (14)'!D26/'SD_genero (14)'!E26</f>
        <v>0.502906976744186</v>
      </c>
    </row>
    <row r="27" s="1" customFormat="1" ht="14.25" customHeight="1" spans="2:4">
      <c r="B27" s="17" t="s">
        <v>63</v>
      </c>
      <c r="C27" s="497">
        <f>'SD_genero (14)'!C27/'SD_genero (14)'!E27</f>
        <v>0.534682080924855</v>
      </c>
      <c r="D27" s="498">
        <f>'SD_genero (14)'!D27/'SD_genero (14)'!E27</f>
        <v>0.465317919075145</v>
      </c>
    </row>
    <row r="28" s="1" customFormat="1" ht="14.25" customHeight="1" spans="2:4">
      <c r="B28" s="17" t="s">
        <v>64</v>
      </c>
      <c r="C28" s="497">
        <f>'SD_genero (14)'!C28/'SD_genero (14)'!E28</f>
        <v>0.508047585724283</v>
      </c>
      <c r="D28" s="498">
        <f>'SD_genero (14)'!D28/'SD_genero (14)'!E28</f>
        <v>0.491952414275717</v>
      </c>
    </row>
    <row r="29" s="1" customFormat="1" ht="14.25" customHeight="1" spans="2:4">
      <c r="B29" s="17" t="s">
        <v>65</v>
      </c>
      <c r="C29" s="497">
        <f>'SD_genero (14)'!C29/'SD_genero (14)'!E29</f>
        <v>0.471108490566038</v>
      </c>
      <c r="D29" s="498">
        <f>'SD_genero (14)'!D29/'SD_genero (14)'!E29</f>
        <v>0.528891509433962</v>
      </c>
    </row>
    <row r="30" s="1" customFormat="1" ht="14.25" customHeight="1" spans="2:4">
      <c r="B30" s="17" t="s">
        <v>66</v>
      </c>
      <c r="C30" s="497">
        <f>'SD_genero (14)'!C30/'SD_genero (14)'!E30</f>
        <v>0.46723044397463</v>
      </c>
      <c r="D30" s="498">
        <f>'SD_genero (14)'!D30/'SD_genero (14)'!E30</f>
        <v>0.53276955602537</v>
      </c>
    </row>
    <row r="31" s="1" customFormat="1" ht="14.25" customHeight="1" spans="2:4">
      <c r="B31" s="17" t="s">
        <v>67</v>
      </c>
      <c r="C31" s="497">
        <f>'SD_genero (14)'!C31/'SD_genero (14)'!E31</f>
        <v>0.469117647058824</v>
      </c>
      <c r="D31" s="498">
        <f>'SD_genero (14)'!D31/'SD_genero (14)'!E31</f>
        <v>0.530882352941176</v>
      </c>
    </row>
    <row r="32" s="1" customFormat="1" ht="14.25" customHeight="1" spans="2:4">
      <c r="B32" s="17" t="s">
        <v>68</v>
      </c>
      <c r="C32" s="497">
        <f>'SD_genero (14)'!C32/'SD_genero (14)'!E32</f>
        <v>0.516898608349901</v>
      </c>
      <c r="D32" s="498">
        <f>'SD_genero (14)'!D32/'SD_genero (14)'!E32</f>
        <v>0.483101391650099</v>
      </c>
    </row>
    <row r="33" s="1" customFormat="1" ht="14.25" customHeight="1" spans="2:4">
      <c r="B33" s="17" t="s">
        <v>69</v>
      </c>
      <c r="C33" s="497">
        <f>'SD_genero (14)'!C33/'SD_genero (14)'!E33</f>
        <v>0.506462035541196</v>
      </c>
      <c r="D33" s="498">
        <f>'SD_genero (14)'!D33/'SD_genero (14)'!E33</f>
        <v>0.493537964458805</v>
      </c>
    </row>
    <row r="34" s="1" customFormat="1" ht="14.25" customHeight="1" spans="2:4">
      <c r="B34" s="17" t="s">
        <v>70</v>
      </c>
      <c r="C34" s="497">
        <f>'SD_genero (14)'!C34/'SD_genero (14)'!E34</f>
        <v>0.437948717948718</v>
      </c>
      <c r="D34" s="498">
        <f>'SD_genero (14)'!D34/'SD_genero (14)'!E34</f>
        <v>0.562051282051282</v>
      </c>
    </row>
    <row r="35" s="1" customFormat="1" ht="14.25" customHeight="1" spans="2:4">
      <c r="B35" s="17" t="s">
        <v>71</v>
      </c>
      <c r="C35" s="497">
        <f>'SD_genero (14)'!C35/'SD_genero (14)'!E35</f>
        <v>0.426900584795322</v>
      </c>
      <c r="D35" s="498">
        <f>'SD_genero (14)'!D35/'SD_genero (14)'!E35</f>
        <v>0.573099415204678</v>
      </c>
    </row>
    <row r="36" s="1" customFormat="1" ht="14.25" customHeight="1" spans="2:4">
      <c r="B36" s="17" t="s">
        <v>72</v>
      </c>
      <c r="C36" s="497">
        <f>'SD_genero (14)'!C36/'SD_genero (14)'!E36</f>
        <v>0.508728179551122</v>
      </c>
      <c r="D36" s="498">
        <f>'SD_genero (14)'!D36/'SD_genero (14)'!E36</f>
        <v>0.491271820448878</v>
      </c>
    </row>
    <row r="37" s="1" customFormat="1" ht="14.25" customHeight="1" spans="2:4">
      <c r="B37" s="17" t="s">
        <v>73</v>
      </c>
      <c r="C37" s="497">
        <f>'SD_genero (14)'!C37/'SD_genero (14)'!E37</f>
        <v>0.52093023255814</v>
      </c>
      <c r="D37" s="498">
        <f>'SD_genero (14)'!D37/'SD_genero (14)'!E37</f>
        <v>0.47906976744186</v>
      </c>
    </row>
    <row r="38" s="1" customFormat="1" ht="14.25" customHeight="1" spans="2:4">
      <c r="B38" s="17" t="s">
        <v>74</v>
      </c>
      <c r="C38" s="501">
        <f>'SD_genero (14)'!C38/'SD_genero (14)'!E38</f>
        <v>0.527681660899654</v>
      </c>
      <c r="D38" s="502">
        <f>'SD_genero (14)'!D38/'SD_genero (14)'!E38</f>
        <v>0.472318339100346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38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38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85028</v>
      </c>
      <c r="D11" s="484">
        <v>52162</v>
      </c>
      <c r="E11" s="484">
        <v>42685</v>
      </c>
      <c r="F11" s="484">
        <v>38621</v>
      </c>
      <c r="G11" s="484">
        <v>37966</v>
      </c>
      <c r="H11" s="484">
        <v>41357</v>
      </c>
      <c r="I11" s="484">
        <v>53692</v>
      </c>
      <c r="J11" s="484">
        <v>35764</v>
      </c>
      <c r="K11" s="490">
        <v>387275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19464</v>
      </c>
      <c r="D12" s="464">
        <v>13528</v>
      </c>
      <c r="E12" s="464">
        <v>10744</v>
      </c>
      <c r="F12" s="464">
        <v>9061</v>
      </c>
      <c r="G12" s="464">
        <v>9071</v>
      </c>
      <c r="H12" s="464">
        <v>10362</v>
      </c>
      <c r="I12" s="464">
        <v>15189</v>
      </c>
      <c r="J12" s="464">
        <v>10254</v>
      </c>
      <c r="K12" s="491">
        <v>97673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15285</v>
      </c>
      <c r="D13" s="464">
        <v>10526</v>
      </c>
      <c r="E13" s="464">
        <v>8436</v>
      </c>
      <c r="F13" s="464">
        <v>7199</v>
      </c>
      <c r="G13" s="464">
        <v>6926</v>
      </c>
      <c r="H13" s="464">
        <v>7856</v>
      </c>
      <c r="I13" s="464">
        <v>11837</v>
      </c>
      <c r="J13" s="464">
        <v>8350</v>
      </c>
      <c r="K13" s="491">
        <v>76415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8">
        <v>2901</v>
      </c>
      <c r="D14" s="489">
        <v>2150</v>
      </c>
      <c r="E14" s="489">
        <v>1765</v>
      </c>
      <c r="F14" s="489">
        <v>1481</v>
      </c>
      <c r="G14" s="489">
        <v>1514</v>
      </c>
      <c r="H14" s="489">
        <v>1738</v>
      </c>
      <c r="I14" s="489">
        <v>2645</v>
      </c>
      <c r="J14" s="489">
        <v>1994</v>
      </c>
      <c r="K14" s="493">
        <v>16188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3">
        <v>109</v>
      </c>
      <c r="D15" s="484">
        <v>71</v>
      </c>
      <c r="E15" s="484">
        <v>62</v>
      </c>
      <c r="F15" s="484">
        <v>39</v>
      </c>
      <c r="G15" s="484">
        <v>61</v>
      </c>
      <c r="H15" s="484">
        <v>66</v>
      </c>
      <c r="I15" s="484">
        <v>119</v>
      </c>
      <c r="J15" s="484">
        <v>73</v>
      </c>
      <c r="K15" s="490">
        <v>600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80</v>
      </c>
      <c r="D16" s="464">
        <v>74</v>
      </c>
      <c r="E16" s="464">
        <v>52</v>
      </c>
      <c r="F16" s="464">
        <v>34</v>
      </c>
      <c r="G16" s="464">
        <v>38</v>
      </c>
      <c r="H16" s="464">
        <v>67</v>
      </c>
      <c r="I16" s="464">
        <v>73</v>
      </c>
      <c r="J16" s="464">
        <v>58</v>
      </c>
      <c r="K16" s="491">
        <v>476</v>
      </c>
    </row>
    <row r="17" spans="2:11">
      <c r="B17" s="17" t="s">
        <v>90</v>
      </c>
      <c r="C17" s="485">
        <v>133</v>
      </c>
      <c r="D17" s="464">
        <v>98</v>
      </c>
      <c r="E17" s="464">
        <v>71</v>
      </c>
      <c r="F17" s="464">
        <v>75</v>
      </c>
      <c r="G17" s="464">
        <v>59</v>
      </c>
      <c r="H17" s="464">
        <v>79</v>
      </c>
      <c r="I17" s="464">
        <v>141</v>
      </c>
      <c r="J17" s="464">
        <v>97</v>
      </c>
      <c r="K17" s="491">
        <v>753</v>
      </c>
    </row>
    <row r="18" spans="2:15">
      <c r="B18" s="17" t="s">
        <v>91</v>
      </c>
      <c r="C18" s="485">
        <v>78</v>
      </c>
      <c r="D18" s="464">
        <v>74</v>
      </c>
      <c r="E18" s="464">
        <v>56</v>
      </c>
      <c r="F18" s="464">
        <v>59</v>
      </c>
      <c r="G18" s="464">
        <v>53</v>
      </c>
      <c r="H18" s="464">
        <v>65</v>
      </c>
      <c r="I18" s="464">
        <v>80</v>
      </c>
      <c r="J18" s="464">
        <v>55</v>
      </c>
      <c r="K18" s="491">
        <v>520</v>
      </c>
      <c r="N18" s="40"/>
      <c r="O18" s="40"/>
    </row>
    <row r="19" spans="2:11">
      <c r="B19" s="17" t="s">
        <v>92</v>
      </c>
      <c r="C19" s="485">
        <v>195</v>
      </c>
      <c r="D19" s="464">
        <v>130</v>
      </c>
      <c r="E19" s="464">
        <v>108</v>
      </c>
      <c r="F19" s="464">
        <v>83</v>
      </c>
      <c r="G19" s="464">
        <v>92</v>
      </c>
      <c r="H19" s="464">
        <v>96</v>
      </c>
      <c r="I19" s="464">
        <v>163</v>
      </c>
      <c r="J19" s="464">
        <v>115</v>
      </c>
      <c r="K19" s="491">
        <v>982</v>
      </c>
    </row>
    <row r="20" spans="2:11">
      <c r="B20" s="17" t="s">
        <v>93</v>
      </c>
      <c r="C20" s="485">
        <v>80</v>
      </c>
      <c r="D20" s="464">
        <v>82</v>
      </c>
      <c r="E20" s="464">
        <v>66</v>
      </c>
      <c r="F20" s="464">
        <v>49</v>
      </c>
      <c r="G20" s="464">
        <v>46</v>
      </c>
      <c r="H20" s="464">
        <v>52</v>
      </c>
      <c r="I20" s="464">
        <v>83</v>
      </c>
      <c r="J20" s="464">
        <v>60</v>
      </c>
      <c r="K20" s="491">
        <v>518</v>
      </c>
    </row>
    <row r="21" spans="2:11">
      <c r="B21" s="17" t="s">
        <v>94</v>
      </c>
      <c r="C21" s="485">
        <v>82</v>
      </c>
      <c r="D21" s="464">
        <v>59</v>
      </c>
      <c r="E21" s="464">
        <v>37</v>
      </c>
      <c r="F21" s="464">
        <v>42</v>
      </c>
      <c r="G21" s="464">
        <v>42</v>
      </c>
      <c r="H21" s="464">
        <v>52</v>
      </c>
      <c r="I21" s="464">
        <v>69</v>
      </c>
      <c r="J21" s="464">
        <v>56</v>
      </c>
      <c r="K21" s="491">
        <v>439</v>
      </c>
    </row>
    <row r="22" spans="2:11">
      <c r="B22" s="17" t="s">
        <v>95</v>
      </c>
      <c r="C22" s="485">
        <v>66</v>
      </c>
      <c r="D22" s="464">
        <v>59</v>
      </c>
      <c r="E22" s="464">
        <v>62</v>
      </c>
      <c r="F22" s="464">
        <v>38</v>
      </c>
      <c r="G22" s="464">
        <v>45</v>
      </c>
      <c r="H22" s="464">
        <v>47</v>
      </c>
      <c r="I22" s="464">
        <v>99</v>
      </c>
      <c r="J22" s="464">
        <v>99</v>
      </c>
      <c r="K22" s="491">
        <v>515</v>
      </c>
    </row>
    <row r="23" spans="2:11">
      <c r="B23" s="17" t="s">
        <v>96</v>
      </c>
      <c r="C23" s="485">
        <v>236</v>
      </c>
      <c r="D23" s="464">
        <v>164</v>
      </c>
      <c r="E23" s="464">
        <v>138</v>
      </c>
      <c r="F23" s="464">
        <v>100</v>
      </c>
      <c r="G23" s="464">
        <v>101</v>
      </c>
      <c r="H23" s="464">
        <v>112</v>
      </c>
      <c r="I23" s="464">
        <v>217</v>
      </c>
      <c r="J23" s="464">
        <v>207</v>
      </c>
      <c r="K23" s="491">
        <v>1275</v>
      </c>
    </row>
    <row r="24" spans="2:11">
      <c r="B24" s="17" t="s">
        <v>97</v>
      </c>
      <c r="C24" s="485">
        <v>95</v>
      </c>
      <c r="D24" s="464">
        <v>71</v>
      </c>
      <c r="E24" s="464">
        <v>63</v>
      </c>
      <c r="F24" s="464">
        <v>54</v>
      </c>
      <c r="G24" s="464">
        <v>51</v>
      </c>
      <c r="H24" s="464">
        <v>67</v>
      </c>
      <c r="I24" s="464">
        <v>104</v>
      </c>
      <c r="J24" s="464">
        <v>84</v>
      </c>
      <c r="K24" s="491">
        <v>589</v>
      </c>
    </row>
    <row r="25" spans="2:11">
      <c r="B25" s="17" t="s">
        <v>98</v>
      </c>
      <c r="C25" s="485">
        <v>71</v>
      </c>
      <c r="D25" s="464">
        <v>62</v>
      </c>
      <c r="E25" s="464">
        <v>51</v>
      </c>
      <c r="F25" s="464">
        <v>51</v>
      </c>
      <c r="G25" s="464">
        <v>39</v>
      </c>
      <c r="H25" s="464">
        <v>60</v>
      </c>
      <c r="I25" s="464">
        <v>90</v>
      </c>
      <c r="J25" s="464">
        <v>56</v>
      </c>
      <c r="K25" s="491">
        <v>480</v>
      </c>
    </row>
    <row r="26" spans="2:11">
      <c r="B26" s="17" t="s">
        <v>99</v>
      </c>
      <c r="C26" s="485">
        <v>116</v>
      </c>
      <c r="D26" s="464">
        <v>81</v>
      </c>
      <c r="E26" s="464">
        <v>60</v>
      </c>
      <c r="F26" s="464">
        <v>57</v>
      </c>
      <c r="G26" s="464">
        <v>60</v>
      </c>
      <c r="H26" s="464">
        <v>77</v>
      </c>
      <c r="I26" s="464">
        <v>68</v>
      </c>
      <c r="J26" s="464">
        <v>52</v>
      </c>
      <c r="K26" s="491">
        <v>571</v>
      </c>
    </row>
    <row r="27" spans="2:11">
      <c r="B27" s="17" t="s">
        <v>100</v>
      </c>
      <c r="C27" s="485">
        <v>69</v>
      </c>
      <c r="D27" s="464">
        <v>69</v>
      </c>
      <c r="E27" s="464">
        <v>62</v>
      </c>
      <c r="F27" s="464">
        <v>50</v>
      </c>
      <c r="G27" s="464">
        <v>45</v>
      </c>
      <c r="H27" s="464">
        <v>49</v>
      </c>
      <c r="I27" s="464">
        <v>76</v>
      </c>
      <c r="J27" s="464">
        <v>51</v>
      </c>
      <c r="K27" s="491">
        <v>471</v>
      </c>
    </row>
    <row r="28" spans="2:11">
      <c r="B28" s="17" t="s">
        <v>101</v>
      </c>
      <c r="C28" s="485">
        <v>194</v>
      </c>
      <c r="D28" s="464">
        <v>157</v>
      </c>
      <c r="E28" s="464">
        <v>127</v>
      </c>
      <c r="F28" s="464">
        <v>114</v>
      </c>
      <c r="G28" s="464">
        <v>103</v>
      </c>
      <c r="H28" s="464">
        <v>88</v>
      </c>
      <c r="I28" s="464">
        <v>166</v>
      </c>
      <c r="J28" s="464">
        <v>111</v>
      </c>
      <c r="K28" s="491">
        <v>1060</v>
      </c>
    </row>
    <row r="29" spans="2:11">
      <c r="B29" s="17" t="s">
        <v>102</v>
      </c>
      <c r="C29" s="485">
        <v>317</v>
      </c>
      <c r="D29" s="464">
        <v>158</v>
      </c>
      <c r="E29" s="464">
        <v>157</v>
      </c>
      <c r="F29" s="464">
        <v>120</v>
      </c>
      <c r="G29" s="464">
        <v>135</v>
      </c>
      <c r="H29" s="464">
        <v>202</v>
      </c>
      <c r="I29" s="464">
        <v>264</v>
      </c>
      <c r="J29" s="464">
        <v>198</v>
      </c>
      <c r="K29" s="491">
        <v>1551</v>
      </c>
    </row>
    <row r="30" spans="2:11">
      <c r="B30" s="17" t="s">
        <v>103</v>
      </c>
      <c r="C30" s="485">
        <v>64</v>
      </c>
      <c r="D30" s="464">
        <v>59</v>
      </c>
      <c r="E30" s="464">
        <v>47</v>
      </c>
      <c r="F30" s="464">
        <v>38</v>
      </c>
      <c r="G30" s="464">
        <v>42</v>
      </c>
      <c r="H30" s="464">
        <v>44</v>
      </c>
      <c r="I30" s="464">
        <v>62</v>
      </c>
      <c r="J30" s="464">
        <v>52</v>
      </c>
      <c r="K30" s="491">
        <v>408</v>
      </c>
    </row>
    <row r="31" spans="2:11">
      <c r="B31" s="17" t="s">
        <v>104</v>
      </c>
      <c r="C31" s="485">
        <v>216</v>
      </c>
      <c r="D31" s="464">
        <v>148</v>
      </c>
      <c r="E31" s="464">
        <v>138</v>
      </c>
      <c r="F31" s="464">
        <v>146</v>
      </c>
      <c r="G31" s="464">
        <v>134</v>
      </c>
      <c r="H31" s="464">
        <v>161</v>
      </c>
      <c r="I31" s="464">
        <v>216</v>
      </c>
      <c r="J31" s="464">
        <v>151</v>
      </c>
      <c r="K31" s="491">
        <v>1310</v>
      </c>
    </row>
    <row r="32" spans="2:11">
      <c r="B32" s="17" t="s">
        <v>105</v>
      </c>
      <c r="C32" s="485">
        <v>54</v>
      </c>
      <c r="D32" s="464">
        <v>39</v>
      </c>
      <c r="E32" s="464">
        <v>20</v>
      </c>
      <c r="F32" s="464">
        <v>16</v>
      </c>
      <c r="G32" s="464">
        <v>13</v>
      </c>
      <c r="H32" s="464">
        <v>20</v>
      </c>
      <c r="I32" s="464">
        <v>23</v>
      </c>
      <c r="J32" s="464">
        <v>11</v>
      </c>
      <c r="K32" s="491">
        <v>196</v>
      </c>
    </row>
    <row r="33" spans="2:11">
      <c r="B33" s="17" t="s">
        <v>106</v>
      </c>
      <c r="C33" s="485">
        <v>160</v>
      </c>
      <c r="D33" s="464">
        <v>110</v>
      </c>
      <c r="E33" s="464">
        <v>96</v>
      </c>
      <c r="F33" s="464">
        <v>75</v>
      </c>
      <c r="G33" s="464">
        <v>83</v>
      </c>
      <c r="H33" s="464">
        <v>90</v>
      </c>
      <c r="I33" s="464">
        <v>138</v>
      </c>
      <c r="J33" s="464">
        <v>103</v>
      </c>
      <c r="K33" s="491">
        <v>855</v>
      </c>
    </row>
    <row r="34" ht="12.75" customHeight="1" spans="2:11">
      <c r="B34" s="17" t="s">
        <v>107</v>
      </c>
      <c r="C34" s="485">
        <v>135</v>
      </c>
      <c r="D34" s="464">
        <v>85</v>
      </c>
      <c r="E34" s="464">
        <v>74</v>
      </c>
      <c r="F34" s="464">
        <v>55</v>
      </c>
      <c r="G34" s="464">
        <v>64</v>
      </c>
      <c r="H34" s="464">
        <v>60</v>
      </c>
      <c r="I34" s="464">
        <v>82</v>
      </c>
      <c r="J34" s="464">
        <v>52</v>
      </c>
      <c r="K34" s="491">
        <v>607</v>
      </c>
    </row>
    <row r="35" spans="2:11">
      <c r="B35" s="17" t="s">
        <v>108</v>
      </c>
      <c r="C35" s="485">
        <v>78</v>
      </c>
      <c r="D35" s="464">
        <v>65</v>
      </c>
      <c r="E35" s="464">
        <v>38</v>
      </c>
      <c r="F35" s="464">
        <v>49</v>
      </c>
      <c r="G35" s="464">
        <v>53</v>
      </c>
      <c r="H35" s="464">
        <v>41</v>
      </c>
      <c r="I35" s="464">
        <v>74</v>
      </c>
      <c r="J35" s="464">
        <v>52</v>
      </c>
      <c r="K35" s="491">
        <v>450</v>
      </c>
    </row>
    <row r="36" spans="2:11">
      <c r="B36" s="17" t="s">
        <v>109</v>
      </c>
      <c r="C36" s="485">
        <v>47</v>
      </c>
      <c r="D36" s="464">
        <v>42</v>
      </c>
      <c r="E36" s="464">
        <v>31</v>
      </c>
      <c r="F36" s="464">
        <v>32</v>
      </c>
      <c r="G36" s="464">
        <v>39</v>
      </c>
      <c r="H36" s="464">
        <v>36</v>
      </c>
      <c r="I36" s="464">
        <v>31</v>
      </c>
      <c r="J36" s="464">
        <v>38</v>
      </c>
      <c r="K36" s="491">
        <v>296</v>
      </c>
    </row>
    <row r="37" spans="2:11">
      <c r="B37" s="17" t="s">
        <v>110</v>
      </c>
      <c r="C37" s="485">
        <v>145</v>
      </c>
      <c r="D37" s="464">
        <v>123</v>
      </c>
      <c r="E37" s="464">
        <v>99</v>
      </c>
      <c r="F37" s="464">
        <v>64</v>
      </c>
      <c r="G37" s="464">
        <v>71</v>
      </c>
      <c r="H37" s="464">
        <v>71</v>
      </c>
      <c r="I37" s="464">
        <v>132</v>
      </c>
      <c r="J37" s="464">
        <v>107</v>
      </c>
      <c r="K37" s="491">
        <v>812</v>
      </c>
    </row>
    <row r="38" spans="2:11">
      <c r="B38" s="17" t="s">
        <v>111</v>
      </c>
      <c r="C38" s="488">
        <v>81</v>
      </c>
      <c r="D38" s="489">
        <v>70</v>
      </c>
      <c r="E38" s="489">
        <v>50</v>
      </c>
      <c r="F38" s="489">
        <v>41</v>
      </c>
      <c r="G38" s="489">
        <v>45</v>
      </c>
      <c r="H38" s="489">
        <v>36</v>
      </c>
      <c r="I38" s="489">
        <v>75</v>
      </c>
      <c r="J38" s="489">
        <v>56</v>
      </c>
      <c r="K38" s="493">
        <v>454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182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182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67872</v>
      </c>
      <c r="D11" s="484">
        <v>61408</v>
      </c>
      <c r="E11" s="484">
        <v>69699</v>
      </c>
      <c r="F11" s="484">
        <v>62545</v>
      </c>
      <c r="G11" s="484">
        <v>61454</v>
      </c>
      <c r="H11" s="484">
        <v>61716</v>
      </c>
      <c r="I11" s="484">
        <v>58978</v>
      </c>
      <c r="J11" s="484">
        <v>47648</v>
      </c>
      <c r="K11" s="490">
        <v>491320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17253</v>
      </c>
      <c r="D12" s="464">
        <v>16141</v>
      </c>
      <c r="E12" s="464">
        <v>19562</v>
      </c>
      <c r="F12" s="464">
        <v>17471</v>
      </c>
      <c r="G12" s="464">
        <v>16263</v>
      </c>
      <c r="H12" s="464">
        <v>15414</v>
      </c>
      <c r="I12" s="464">
        <v>14662</v>
      </c>
      <c r="J12" s="464">
        <v>12802</v>
      </c>
      <c r="K12" s="491">
        <v>129568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13354</v>
      </c>
      <c r="D13" s="464">
        <v>12427</v>
      </c>
      <c r="E13" s="464">
        <v>14854</v>
      </c>
      <c r="F13" s="464">
        <v>13507</v>
      </c>
      <c r="G13" s="464">
        <v>12787</v>
      </c>
      <c r="H13" s="464">
        <v>12073</v>
      </c>
      <c r="I13" s="464">
        <v>11321</v>
      </c>
      <c r="J13" s="464">
        <v>10109</v>
      </c>
      <c r="K13" s="491">
        <v>100432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2658</v>
      </c>
      <c r="D14" s="487">
        <v>2651</v>
      </c>
      <c r="E14" s="487">
        <v>2922</v>
      </c>
      <c r="F14" s="487">
        <v>2576</v>
      </c>
      <c r="G14" s="487">
        <v>2470</v>
      </c>
      <c r="H14" s="487">
        <v>2490</v>
      </c>
      <c r="I14" s="487">
        <v>2304</v>
      </c>
      <c r="J14" s="487">
        <v>2108</v>
      </c>
      <c r="K14" s="492">
        <v>20179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5">
        <v>79</v>
      </c>
      <c r="D15" s="464">
        <v>58</v>
      </c>
      <c r="E15" s="464">
        <v>78</v>
      </c>
      <c r="F15" s="464">
        <v>65</v>
      </c>
      <c r="G15" s="464">
        <v>71</v>
      </c>
      <c r="H15" s="464">
        <v>67</v>
      </c>
      <c r="I15" s="464">
        <v>65</v>
      </c>
      <c r="J15" s="464">
        <v>55</v>
      </c>
      <c r="K15" s="491">
        <v>538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71</v>
      </c>
      <c r="D16" s="464">
        <v>67</v>
      </c>
      <c r="E16" s="464">
        <v>87</v>
      </c>
      <c r="F16" s="464">
        <v>61</v>
      </c>
      <c r="G16" s="464">
        <v>69</v>
      </c>
      <c r="H16" s="464">
        <v>79</v>
      </c>
      <c r="I16" s="464">
        <v>54</v>
      </c>
      <c r="J16" s="464">
        <v>59</v>
      </c>
      <c r="K16" s="491">
        <v>547</v>
      </c>
    </row>
    <row r="17" spans="2:11">
      <c r="B17" s="17" t="s">
        <v>90</v>
      </c>
      <c r="C17" s="485">
        <v>128</v>
      </c>
      <c r="D17" s="464">
        <v>131</v>
      </c>
      <c r="E17" s="464">
        <v>144</v>
      </c>
      <c r="F17" s="464">
        <v>148</v>
      </c>
      <c r="G17" s="464">
        <v>119</v>
      </c>
      <c r="H17" s="464">
        <v>134</v>
      </c>
      <c r="I17" s="464">
        <v>123</v>
      </c>
      <c r="J17" s="464">
        <v>102</v>
      </c>
      <c r="K17" s="491">
        <v>1029</v>
      </c>
    </row>
    <row r="18" spans="2:15">
      <c r="B18" s="17" t="s">
        <v>91</v>
      </c>
      <c r="C18" s="485">
        <v>88</v>
      </c>
      <c r="D18" s="464">
        <v>99</v>
      </c>
      <c r="E18" s="464">
        <v>83</v>
      </c>
      <c r="F18" s="464">
        <v>80</v>
      </c>
      <c r="G18" s="464">
        <v>85</v>
      </c>
      <c r="H18" s="464">
        <v>90</v>
      </c>
      <c r="I18" s="464">
        <v>88</v>
      </c>
      <c r="J18" s="464">
        <v>90</v>
      </c>
      <c r="K18" s="491">
        <v>703</v>
      </c>
      <c r="N18" s="40"/>
      <c r="O18" s="40"/>
    </row>
    <row r="19" spans="2:11">
      <c r="B19" s="17" t="s">
        <v>92</v>
      </c>
      <c r="C19" s="485">
        <v>201</v>
      </c>
      <c r="D19" s="464">
        <v>202</v>
      </c>
      <c r="E19" s="464">
        <v>240</v>
      </c>
      <c r="F19" s="464">
        <v>194</v>
      </c>
      <c r="G19" s="464">
        <v>139</v>
      </c>
      <c r="H19" s="464">
        <v>147</v>
      </c>
      <c r="I19" s="464">
        <v>109</v>
      </c>
      <c r="J19" s="464">
        <v>131</v>
      </c>
      <c r="K19" s="491">
        <v>1363</v>
      </c>
    </row>
    <row r="20" spans="2:11">
      <c r="B20" s="17" t="s">
        <v>93</v>
      </c>
      <c r="C20" s="485">
        <v>86</v>
      </c>
      <c r="D20" s="464">
        <v>85</v>
      </c>
      <c r="E20" s="464">
        <v>95</v>
      </c>
      <c r="F20" s="464">
        <v>82</v>
      </c>
      <c r="G20" s="464">
        <v>78</v>
      </c>
      <c r="H20" s="464">
        <v>94</v>
      </c>
      <c r="I20" s="464">
        <v>78</v>
      </c>
      <c r="J20" s="464">
        <v>82</v>
      </c>
      <c r="K20" s="491">
        <v>680</v>
      </c>
    </row>
    <row r="21" spans="2:11">
      <c r="B21" s="17" t="s">
        <v>94</v>
      </c>
      <c r="C21" s="485">
        <v>80</v>
      </c>
      <c r="D21" s="464">
        <v>53</v>
      </c>
      <c r="E21" s="464">
        <v>66</v>
      </c>
      <c r="F21" s="464">
        <v>61</v>
      </c>
      <c r="G21" s="464">
        <v>77</v>
      </c>
      <c r="H21" s="464">
        <v>66</v>
      </c>
      <c r="I21" s="464">
        <v>70</v>
      </c>
      <c r="J21" s="464">
        <v>57</v>
      </c>
      <c r="K21" s="491">
        <v>530</v>
      </c>
    </row>
    <row r="22" spans="2:11">
      <c r="B22" s="17" t="s">
        <v>95</v>
      </c>
      <c r="C22" s="485">
        <v>26</v>
      </c>
      <c r="D22" s="464">
        <v>56</v>
      </c>
      <c r="E22" s="464">
        <v>79</v>
      </c>
      <c r="F22" s="464">
        <v>66</v>
      </c>
      <c r="G22" s="464">
        <v>66</v>
      </c>
      <c r="H22" s="464">
        <v>61</v>
      </c>
      <c r="I22" s="464">
        <v>42</v>
      </c>
      <c r="J22" s="464">
        <v>45</v>
      </c>
      <c r="K22" s="491">
        <v>441</v>
      </c>
    </row>
    <row r="23" spans="2:11">
      <c r="B23" s="17" t="s">
        <v>96</v>
      </c>
      <c r="C23" s="485">
        <v>174</v>
      </c>
      <c r="D23" s="464">
        <v>149</v>
      </c>
      <c r="E23" s="464">
        <v>190</v>
      </c>
      <c r="F23" s="464">
        <v>179</v>
      </c>
      <c r="G23" s="464">
        <v>178</v>
      </c>
      <c r="H23" s="464">
        <v>158</v>
      </c>
      <c r="I23" s="464">
        <v>158</v>
      </c>
      <c r="J23" s="464">
        <v>152</v>
      </c>
      <c r="K23" s="491">
        <v>1338</v>
      </c>
    </row>
    <row r="24" spans="2:11">
      <c r="B24" s="17" t="s">
        <v>97</v>
      </c>
      <c r="C24" s="485">
        <v>89</v>
      </c>
      <c r="D24" s="464">
        <v>123</v>
      </c>
      <c r="E24" s="464">
        <v>110</v>
      </c>
      <c r="F24" s="464">
        <v>96</v>
      </c>
      <c r="G24" s="464">
        <v>88</v>
      </c>
      <c r="H24" s="464">
        <v>115</v>
      </c>
      <c r="I24" s="464">
        <v>86</v>
      </c>
      <c r="J24" s="464">
        <v>88</v>
      </c>
      <c r="K24" s="491">
        <v>795</v>
      </c>
    </row>
    <row r="25" spans="2:11">
      <c r="B25" s="17" t="s">
        <v>98</v>
      </c>
      <c r="C25" s="485">
        <v>82</v>
      </c>
      <c r="D25" s="464">
        <v>71</v>
      </c>
      <c r="E25" s="464">
        <v>89</v>
      </c>
      <c r="F25" s="464">
        <v>71</v>
      </c>
      <c r="G25" s="464">
        <v>77</v>
      </c>
      <c r="H25" s="464">
        <v>83</v>
      </c>
      <c r="I25" s="464">
        <v>63</v>
      </c>
      <c r="J25" s="464">
        <v>58</v>
      </c>
      <c r="K25" s="491">
        <v>594</v>
      </c>
    </row>
    <row r="26" spans="2:11">
      <c r="B26" s="17" t="s">
        <v>99</v>
      </c>
      <c r="C26" s="485">
        <v>86</v>
      </c>
      <c r="D26" s="464">
        <v>73</v>
      </c>
      <c r="E26" s="464">
        <v>91</v>
      </c>
      <c r="F26" s="464">
        <v>84</v>
      </c>
      <c r="G26" s="464">
        <v>78</v>
      </c>
      <c r="H26" s="464">
        <v>101</v>
      </c>
      <c r="I26" s="464">
        <v>93</v>
      </c>
      <c r="J26" s="464">
        <v>82</v>
      </c>
      <c r="K26" s="491">
        <v>688</v>
      </c>
    </row>
    <row r="27" spans="2:11">
      <c r="B27" s="17" t="s">
        <v>100</v>
      </c>
      <c r="C27" s="485">
        <v>87</v>
      </c>
      <c r="D27" s="464">
        <v>95</v>
      </c>
      <c r="E27" s="464">
        <v>111</v>
      </c>
      <c r="F27" s="464">
        <v>99</v>
      </c>
      <c r="G27" s="464">
        <v>91</v>
      </c>
      <c r="H27" s="464">
        <v>71</v>
      </c>
      <c r="I27" s="464">
        <v>60</v>
      </c>
      <c r="J27" s="464">
        <v>78</v>
      </c>
      <c r="K27" s="491">
        <v>692</v>
      </c>
    </row>
    <row r="28" spans="2:11">
      <c r="B28" s="17" t="s">
        <v>101</v>
      </c>
      <c r="C28" s="485">
        <v>155</v>
      </c>
      <c r="D28" s="464">
        <v>182</v>
      </c>
      <c r="E28" s="464">
        <v>176</v>
      </c>
      <c r="F28" s="464">
        <v>211</v>
      </c>
      <c r="G28" s="464">
        <v>197</v>
      </c>
      <c r="H28" s="464">
        <v>176</v>
      </c>
      <c r="I28" s="464">
        <v>181</v>
      </c>
      <c r="J28" s="464">
        <v>151</v>
      </c>
      <c r="K28" s="491">
        <v>1429</v>
      </c>
    </row>
    <row r="29" spans="2:11">
      <c r="B29" s="17" t="s">
        <v>102</v>
      </c>
      <c r="C29" s="485">
        <v>276</v>
      </c>
      <c r="D29" s="464">
        <v>214</v>
      </c>
      <c r="E29" s="464">
        <v>223</v>
      </c>
      <c r="F29" s="464">
        <v>165</v>
      </c>
      <c r="G29" s="464">
        <v>184</v>
      </c>
      <c r="H29" s="464">
        <v>217</v>
      </c>
      <c r="I29" s="464">
        <v>221</v>
      </c>
      <c r="J29" s="464">
        <v>196</v>
      </c>
      <c r="K29" s="491">
        <v>1696</v>
      </c>
    </row>
    <row r="30" spans="2:11">
      <c r="B30" s="17" t="s">
        <v>103</v>
      </c>
      <c r="C30" s="485">
        <v>50</v>
      </c>
      <c r="D30" s="464">
        <v>68</v>
      </c>
      <c r="E30" s="464">
        <v>76</v>
      </c>
      <c r="F30" s="464">
        <v>67</v>
      </c>
      <c r="G30" s="464">
        <v>70</v>
      </c>
      <c r="H30" s="464">
        <v>50</v>
      </c>
      <c r="I30" s="464">
        <v>41</v>
      </c>
      <c r="J30" s="464">
        <v>51</v>
      </c>
      <c r="K30" s="491">
        <v>473</v>
      </c>
    </row>
    <row r="31" spans="2:11">
      <c r="B31" s="17" t="s">
        <v>104</v>
      </c>
      <c r="C31" s="485">
        <v>196</v>
      </c>
      <c r="D31" s="464">
        <v>157</v>
      </c>
      <c r="E31" s="464">
        <v>177</v>
      </c>
      <c r="F31" s="464">
        <v>147</v>
      </c>
      <c r="G31" s="464">
        <v>182</v>
      </c>
      <c r="H31" s="464">
        <v>188</v>
      </c>
      <c r="I31" s="464">
        <v>185</v>
      </c>
      <c r="J31" s="464">
        <v>128</v>
      </c>
      <c r="K31" s="491">
        <v>1360</v>
      </c>
    </row>
    <row r="32" spans="2:11">
      <c r="B32" s="17" t="s">
        <v>105</v>
      </c>
      <c r="C32" s="485">
        <v>59</v>
      </c>
      <c r="D32" s="464">
        <v>71</v>
      </c>
      <c r="E32" s="464">
        <v>78</v>
      </c>
      <c r="F32" s="464">
        <v>81</v>
      </c>
      <c r="G32" s="464">
        <v>70</v>
      </c>
      <c r="H32" s="464">
        <v>46</v>
      </c>
      <c r="I32" s="464">
        <v>59</v>
      </c>
      <c r="J32" s="464">
        <v>39</v>
      </c>
      <c r="K32" s="491">
        <v>503</v>
      </c>
    </row>
    <row r="33" spans="2:11">
      <c r="B33" s="17" t="s">
        <v>106</v>
      </c>
      <c r="C33" s="485">
        <v>162</v>
      </c>
      <c r="D33" s="464">
        <v>215</v>
      </c>
      <c r="E33" s="464">
        <v>185</v>
      </c>
      <c r="F33" s="464">
        <v>153</v>
      </c>
      <c r="G33" s="464">
        <v>137</v>
      </c>
      <c r="H33" s="464">
        <v>144</v>
      </c>
      <c r="I33" s="464">
        <v>130</v>
      </c>
      <c r="J33" s="464">
        <v>112</v>
      </c>
      <c r="K33" s="491">
        <v>1238</v>
      </c>
    </row>
    <row r="34" ht="12.75" customHeight="1" spans="2:11">
      <c r="B34" s="17" t="s">
        <v>107</v>
      </c>
      <c r="C34" s="485">
        <v>154</v>
      </c>
      <c r="D34" s="464">
        <v>133</v>
      </c>
      <c r="E34" s="464">
        <v>142</v>
      </c>
      <c r="F34" s="464">
        <v>112</v>
      </c>
      <c r="G34" s="464">
        <v>137</v>
      </c>
      <c r="H34" s="464">
        <v>102</v>
      </c>
      <c r="I34" s="464">
        <v>94</v>
      </c>
      <c r="J34" s="464">
        <v>101</v>
      </c>
      <c r="K34" s="491">
        <v>975</v>
      </c>
    </row>
    <row r="35" spans="2:11">
      <c r="B35" s="17" t="s">
        <v>108</v>
      </c>
      <c r="C35" s="485">
        <v>64</v>
      </c>
      <c r="D35" s="464">
        <v>72</v>
      </c>
      <c r="E35" s="464">
        <v>90</v>
      </c>
      <c r="F35" s="464">
        <v>77</v>
      </c>
      <c r="G35" s="464">
        <v>55</v>
      </c>
      <c r="H35" s="464">
        <v>50</v>
      </c>
      <c r="I35" s="464">
        <v>60</v>
      </c>
      <c r="J35" s="464">
        <v>45</v>
      </c>
      <c r="K35" s="491">
        <v>513</v>
      </c>
    </row>
    <row r="36" spans="2:11">
      <c r="B36" s="17" t="s">
        <v>109</v>
      </c>
      <c r="C36" s="485">
        <v>44</v>
      </c>
      <c r="D36" s="464">
        <v>62</v>
      </c>
      <c r="E36" s="464">
        <v>62</v>
      </c>
      <c r="F36" s="464">
        <v>64</v>
      </c>
      <c r="G36" s="464">
        <v>38</v>
      </c>
      <c r="H36" s="464">
        <v>51</v>
      </c>
      <c r="I36" s="464">
        <v>52</v>
      </c>
      <c r="J36" s="464">
        <v>28</v>
      </c>
      <c r="K36" s="491">
        <v>401</v>
      </c>
    </row>
    <row r="37" spans="2:11">
      <c r="B37" s="17" t="s">
        <v>110</v>
      </c>
      <c r="C37" s="485">
        <v>130</v>
      </c>
      <c r="D37" s="464">
        <v>134</v>
      </c>
      <c r="E37" s="464">
        <v>152</v>
      </c>
      <c r="F37" s="464">
        <v>148</v>
      </c>
      <c r="G37" s="464">
        <v>138</v>
      </c>
      <c r="H37" s="464">
        <v>128</v>
      </c>
      <c r="I37" s="464">
        <v>132</v>
      </c>
      <c r="J37" s="464">
        <v>113</v>
      </c>
      <c r="K37" s="491">
        <v>1075</v>
      </c>
    </row>
    <row r="38" spans="2:11">
      <c r="B38" s="17" t="s">
        <v>111</v>
      </c>
      <c r="C38" s="488">
        <v>91</v>
      </c>
      <c r="D38" s="489">
        <v>81</v>
      </c>
      <c r="E38" s="489">
        <v>98</v>
      </c>
      <c r="F38" s="489">
        <v>65</v>
      </c>
      <c r="G38" s="489">
        <v>46</v>
      </c>
      <c r="H38" s="489">
        <v>72</v>
      </c>
      <c r="I38" s="489">
        <v>60</v>
      </c>
      <c r="J38" s="489">
        <v>65</v>
      </c>
      <c r="K38" s="493">
        <v>578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275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280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(14)'!C11/'SD_idade (14)'!K11)</f>
        <v>0.138142147683791</v>
      </c>
      <c r="D11" s="85">
        <f>('SD_idade (14)'!D11/'SD_idade (14)'!K11)</f>
        <v>0.124985752666287</v>
      </c>
      <c r="E11" s="85">
        <f>('SD_idade (14)'!E11/'SD_idade (14)'!K11)</f>
        <v>0.141860701782952</v>
      </c>
      <c r="F11" s="85">
        <f>('SD_idade (14)'!F11/'SD_idade (14)'!K11)</f>
        <v>0.127299926727998</v>
      </c>
      <c r="G11" s="85">
        <f>('SD_idade (14)'!G11/'SD_idade (14)'!K11)</f>
        <v>0.125079378002117</v>
      </c>
      <c r="H11" s="85">
        <f>('SD_idade (14)'!H11/'SD_idade (14)'!K11)</f>
        <v>0.12561263534967</v>
      </c>
      <c r="I11" s="85">
        <f>('SD_idade (14)'!I11/'SD_idade (14)'!K11)</f>
        <v>0.120039892534397</v>
      </c>
      <c r="J11" s="94">
        <f>('SD_idade (14)'!J11/'SD_idade (14)'!K11)</f>
        <v>0.0969795652527884</v>
      </c>
    </row>
    <row r="12" spans="2:10">
      <c r="B12" s="14" t="s">
        <v>48</v>
      </c>
      <c r="C12" s="86">
        <f>('SD_idade (14)'!C12/'SD_idade (14)'!K12)</f>
        <v>0.133157878488516</v>
      </c>
      <c r="D12" s="82">
        <f>('SD_idade (14)'!D12/'SD_idade (14)'!K12)</f>
        <v>0.124575512472215</v>
      </c>
      <c r="E12" s="82">
        <f>('SD_idade (14)'!E12/'SD_idade (14)'!K12)</f>
        <v>0.15097863670042</v>
      </c>
      <c r="F12" s="82">
        <f>('SD_idade (14)'!F12/'SD_idade (14)'!K12)</f>
        <v>0.134840392689553</v>
      </c>
      <c r="G12" s="82">
        <f>('SD_idade (14)'!G12/'SD_idade (14)'!K12)</f>
        <v>0.125517102988392</v>
      </c>
      <c r="H12" s="82">
        <f>('SD_idade (14)'!H12/'SD_idade (14)'!K12)</f>
        <v>0.118964559150408</v>
      </c>
      <c r="I12" s="82">
        <f>('SD_idade (14)'!I12/'SD_idade (14)'!K12)</f>
        <v>0.113160656952334</v>
      </c>
      <c r="J12" s="96">
        <f>('SD_idade (14)'!J12/'SD_idade (14)'!K12)</f>
        <v>0.0988052605581625</v>
      </c>
    </row>
    <row r="13" spans="2:10">
      <c r="B13" s="226" t="s">
        <v>87</v>
      </c>
      <c r="C13" s="86">
        <f>('SD_idade (14)'!C13/'SD_idade (14)'!K13)</f>
        <v>0.132965588657002</v>
      </c>
      <c r="D13" s="82">
        <f>('SD_idade (14)'!D13/'SD_idade (14)'!K13)</f>
        <v>0.123735462800701</v>
      </c>
      <c r="E13" s="82">
        <f>('SD_idade (14)'!E13/'SD_idade (14)'!K13)</f>
        <v>0.14790106738888</v>
      </c>
      <c r="F13" s="82">
        <f>('SD_idade (14)'!F13/'SD_idade (14)'!K13)</f>
        <v>0.134489007487653</v>
      </c>
      <c r="G13" s="82">
        <f>('SD_idade (14)'!G13/'SD_idade (14)'!K13)</f>
        <v>0.127319977696352</v>
      </c>
      <c r="H13" s="82">
        <f>('SD_idade (14)'!H13/'SD_idade (14)'!K13)</f>
        <v>0.120210689819978</v>
      </c>
      <c r="I13" s="82">
        <f>('SD_idade (14)'!I13/'SD_idade (14)'!K13)</f>
        <v>0.112723036482396</v>
      </c>
      <c r="J13" s="96">
        <f>('SD_idade (14)'!J13/'SD_idade (14)'!K13)</f>
        <v>0.100655169667038</v>
      </c>
    </row>
    <row r="14" spans="2:10">
      <c r="B14" s="226" t="s">
        <v>50</v>
      </c>
      <c r="C14" s="227">
        <f>('SD_idade (14)'!C14/'SD_idade (14)'!K14)</f>
        <v>0.131721096189107</v>
      </c>
      <c r="D14" s="228">
        <f>('SD_idade (14)'!D14/'SD_idade (14)'!K14)</f>
        <v>0.131374200901928</v>
      </c>
      <c r="E14" s="228">
        <f>('SD_idade (14)'!E14/'SD_idade (14)'!K14)</f>
        <v>0.144804004162743</v>
      </c>
      <c r="F14" s="228">
        <f>('SD_idade (14)'!F14/'SD_idade (14)'!K14)</f>
        <v>0.127657465682145</v>
      </c>
      <c r="G14" s="228">
        <f>('SD_idade (14)'!G14/'SD_idade (14)'!K14)</f>
        <v>0.122404479904852</v>
      </c>
      <c r="H14" s="228">
        <f>('SD_idade (14)'!H14/'SD_idade (14)'!K14)</f>
        <v>0.123395609296794</v>
      </c>
      <c r="I14" s="228">
        <f>('SD_idade (14)'!I14/'SD_idade (14)'!K14)</f>
        <v>0.114178105951732</v>
      </c>
      <c r="J14" s="229">
        <f>('SD_idade (14)'!J14/'SD_idade (14)'!K14)</f>
        <v>0.104465037910699</v>
      </c>
    </row>
    <row r="15" spans="2:10">
      <c r="B15" s="83" t="s">
        <v>88</v>
      </c>
      <c r="C15" s="84">
        <f>('SD_idade (14)'!C15/'SD_idade (14)'!K15)</f>
        <v>0.146840148698885</v>
      </c>
      <c r="D15" s="85">
        <f>('SD_idade (14)'!D15/'SD_idade (14)'!K15)</f>
        <v>0.107806691449814</v>
      </c>
      <c r="E15" s="85">
        <f>('SD_idade (14)'!E15/'SD_idade (14)'!K15)</f>
        <v>0.144981412639405</v>
      </c>
      <c r="F15" s="85">
        <f>('SD_idade (14)'!F15/'SD_idade (14)'!K15)</f>
        <v>0.120817843866171</v>
      </c>
      <c r="G15" s="85">
        <f>('SD_idade (14)'!G15/'SD_idade (14)'!K15)</f>
        <v>0.131970260223048</v>
      </c>
      <c r="H15" s="85">
        <f>('SD_idade (14)'!H15/'SD_idade (14)'!K15)</f>
        <v>0.12453531598513</v>
      </c>
      <c r="I15" s="85">
        <f>('SD_idade (14)'!I15/'SD_idade (14)'!K15)</f>
        <v>0.120817843866171</v>
      </c>
      <c r="J15" s="94">
        <f>('SD_idade (14)'!J15/'SD_idade (14)'!K15)</f>
        <v>0.102230483271375</v>
      </c>
    </row>
    <row r="16" spans="2:10">
      <c r="B16" s="83" t="s">
        <v>89</v>
      </c>
      <c r="C16" s="86">
        <f>('SD_idade (14)'!C16/'SD_idade (14)'!K16)</f>
        <v>0.129798903107861</v>
      </c>
      <c r="D16" s="82">
        <f>('SD_idade (14)'!D16/'SD_idade (14)'!K16)</f>
        <v>0.122486288848263</v>
      </c>
      <c r="E16" s="82">
        <f>('SD_idade (14)'!E16/'SD_idade (14)'!K16)</f>
        <v>0.159049360146252</v>
      </c>
      <c r="F16" s="82">
        <f>('SD_idade (14)'!F16/'SD_idade (14)'!K16)</f>
        <v>0.111517367458867</v>
      </c>
      <c r="G16" s="82">
        <f>('SD_idade (14)'!G16/'SD_idade (14)'!K16)</f>
        <v>0.126142595978062</v>
      </c>
      <c r="H16" s="82">
        <f>('SD_idade (14)'!H16/'SD_idade (14)'!K16)</f>
        <v>0.144424131627057</v>
      </c>
      <c r="I16" s="82">
        <f>('SD_idade (14)'!I16/'SD_idade (14)'!K16)</f>
        <v>0.0987202925045704</v>
      </c>
      <c r="J16" s="96">
        <f>('SD_idade (14)'!J16/'SD_idade (14)'!K16)</f>
        <v>0.107861060329068</v>
      </c>
    </row>
    <row r="17" spans="2:10">
      <c r="B17" s="83" t="s">
        <v>90</v>
      </c>
      <c r="C17" s="86">
        <f>('SD_idade (14)'!C17/'SD_idade (14)'!K17)</f>
        <v>0.124392614188533</v>
      </c>
      <c r="D17" s="82">
        <f>('SD_idade (14)'!D17/'SD_idade (14)'!K17)</f>
        <v>0.127308066083576</v>
      </c>
      <c r="E17" s="82">
        <f>('SD_idade (14)'!E17/'SD_idade (14)'!K17)</f>
        <v>0.139941690962099</v>
      </c>
      <c r="F17" s="82">
        <f>('SD_idade (14)'!F17/'SD_idade (14)'!K17)</f>
        <v>0.143828960155491</v>
      </c>
      <c r="G17" s="82">
        <f>('SD_idade (14)'!G17/'SD_idade (14)'!K17)</f>
        <v>0.115646258503401</v>
      </c>
      <c r="H17" s="82">
        <f>('SD_idade (14)'!H17/'SD_idade (14)'!K17)</f>
        <v>0.13022351797862</v>
      </c>
      <c r="I17" s="82">
        <f>('SD_idade (14)'!I17/'SD_idade (14)'!K17)</f>
        <v>0.119533527696793</v>
      </c>
      <c r="J17" s="96">
        <f>('SD_idade (14)'!J17/'SD_idade (14)'!K17)</f>
        <v>0.0991253644314869</v>
      </c>
    </row>
    <row r="18" spans="2:10">
      <c r="B18" s="83" t="s">
        <v>91</v>
      </c>
      <c r="C18" s="86">
        <f>('SD_idade (14)'!C18/'SD_idade (14)'!K18)</f>
        <v>0.125177809388336</v>
      </c>
      <c r="D18" s="82">
        <f>('SD_idade (14)'!D18/'SD_idade (14)'!K18)</f>
        <v>0.140825035561878</v>
      </c>
      <c r="E18" s="82">
        <f>('SD_idade (14)'!E18/'SD_idade (14)'!K18)</f>
        <v>0.118065433854908</v>
      </c>
      <c r="F18" s="82">
        <f>('SD_idade (14)'!F18/'SD_idade (14)'!K18)</f>
        <v>0.113798008534851</v>
      </c>
      <c r="G18" s="82">
        <f>('SD_idade (14)'!G18/'SD_idade (14)'!K18)</f>
        <v>0.120910384068279</v>
      </c>
      <c r="H18" s="82">
        <f>('SD_idade (14)'!H18/'SD_idade (14)'!K18)</f>
        <v>0.128022759601707</v>
      </c>
      <c r="I18" s="82">
        <f>('SD_idade (14)'!I18/'SD_idade (14)'!K18)</f>
        <v>0.125177809388336</v>
      </c>
      <c r="J18" s="96">
        <f>('SD_idade (14)'!J18/'SD_idade (14)'!K18)</f>
        <v>0.128022759601707</v>
      </c>
    </row>
    <row r="19" spans="2:10">
      <c r="B19" s="83" t="s">
        <v>92</v>
      </c>
      <c r="C19" s="86">
        <f>('SD_idade (14)'!C19/'SD_idade (14)'!K19)</f>
        <v>0.147468818782098</v>
      </c>
      <c r="D19" s="82">
        <f>('SD_idade (14)'!D19/'SD_idade (14)'!K19)</f>
        <v>0.148202494497432</v>
      </c>
      <c r="E19" s="82">
        <f>('SD_idade (14)'!E19/'SD_idade (14)'!K19)</f>
        <v>0.176082171680117</v>
      </c>
      <c r="F19" s="82">
        <f>('SD_idade (14)'!F19/'SD_idade (14)'!K19)</f>
        <v>0.142333088774762</v>
      </c>
      <c r="G19" s="82">
        <f>('SD_idade (14)'!G19/'SD_idade (14)'!K19)</f>
        <v>0.101980924431401</v>
      </c>
      <c r="H19" s="82">
        <f>('SD_idade (14)'!H19/'SD_idade (14)'!K19)</f>
        <v>0.107850330154072</v>
      </c>
      <c r="I19" s="82">
        <f>('SD_idade (14)'!I19/'SD_idade (14)'!K19)</f>
        <v>0.0799706529713866</v>
      </c>
      <c r="J19" s="96">
        <f>('SD_idade (14)'!J19/'SD_idade (14)'!K19)</f>
        <v>0.0961115187087307</v>
      </c>
    </row>
    <row r="20" spans="2:10">
      <c r="B20" s="83" t="s">
        <v>93</v>
      </c>
      <c r="C20" s="86">
        <f>('SD_idade (14)'!C20/'SD_idade (14)'!K20)</f>
        <v>0.126470588235294</v>
      </c>
      <c r="D20" s="82">
        <f>('SD_idade (14)'!D20/'SD_idade (14)'!K20)</f>
        <v>0.125</v>
      </c>
      <c r="E20" s="82">
        <f>('SD_idade (14)'!E20/'SD_idade (14)'!K20)</f>
        <v>0.139705882352941</v>
      </c>
      <c r="F20" s="82">
        <f>('SD_idade (14)'!F20/'SD_idade (14)'!K20)</f>
        <v>0.120588235294118</v>
      </c>
      <c r="G20" s="82">
        <f>('SD_idade (14)'!G20/'SD_idade (14)'!K20)</f>
        <v>0.114705882352941</v>
      </c>
      <c r="H20" s="82">
        <f>('SD_idade (14)'!H20/'SD_idade (14)'!K20)</f>
        <v>0.138235294117647</v>
      </c>
      <c r="I20" s="82">
        <f>('SD_idade (14)'!I20/'SD_idade (14)'!K20)</f>
        <v>0.114705882352941</v>
      </c>
      <c r="J20" s="96">
        <f>('SD_idade (14)'!J20/'SD_idade (14)'!K20)</f>
        <v>0.120588235294118</v>
      </c>
    </row>
    <row r="21" spans="2:10">
      <c r="B21" s="83" t="s">
        <v>94</v>
      </c>
      <c r="C21" s="86">
        <f>('SD_idade (14)'!C21/'SD_idade (14)'!K21)</f>
        <v>0.150943396226415</v>
      </c>
      <c r="D21" s="82">
        <f>('SD_idade (14)'!D21/'SD_idade (14)'!K21)</f>
        <v>0.1</v>
      </c>
      <c r="E21" s="82">
        <f>('SD_idade (14)'!E21/'SD_idade (14)'!K21)</f>
        <v>0.124528301886792</v>
      </c>
      <c r="F21" s="82">
        <f>('SD_idade (14)'!F21/'SD_idade (14)'!K21)</f>
        <v>0.115094339622642</v>
      </c>
      <c r="G21" s="82">
        <f>('SD_idade (14)'!G21/'SD_idade (14)'!K21)</f>
        <v>0.145283018867925</v>
      </c>
      <c r="H21" s="82">
        <f>('SD_idade (14)'!H21/'SD_idade (14)'!K21)</f>
        <v>0.124528301886792</v>
      </c>
      <c r="I21" s="82">
        <f>('SD_idade (14)'!I21/'SD_idade (14)'!K21)</f>
        <v>0.132075471698113</v>
      </c>
      <c r="J21" s="96">
        <f>('SD_idade (14)'!J21/'SD_idade (14)'!K21)</f>
        <v>0.107547169811321</v>
      </c>
    </row>
    <row r="22" spans="2:10">
      <c r="B22" s="83" t="s">
        <v>95</v>
      </c>
      <c r="C22" s="86">
        <f>('SD_idade (14)'!C22/'SD_idade (14)'!K22)</f>
        <v>0.0589569160997732</v>
      </c>
      <c r="D22" s="82">
        <f>('SD_idade (14)'!D22/'SD_idade (14)'!K22)</f>
        <v>0.126984126984127</v>
      </c>
      <c r="E22" s="82">
        <f>('SD_idade (14)'!E22/'SD_idade (14)'!K22)</f>
        <v>0.179138321995465</v>
      </c>
      <c r="F22" s="82">
        <f>('SD_idade (14)'!F22/'SD_idade (14)'!K22)</f>
        <v>0.149659863945578</v>
      </c>
      <c r="G22" s="82">
        <f>('SD_idade (14)'!G22/'SD_idade (14)'!K22)</f>
        <v>0.149659863945578</v>
      </c>
      <c r="H22" s="82">
        <f>('SD_idade (14)'!H22/'SD_idade (14)'!K22)</f>
        <v>0.138321995464853</v>
      </c>
      <c r="I22" s="82">
        <f>('SD_idade (14)'!I22/'SD_idade (14)'!K22)</f>
        <v>0.0952380952380952</v>
      </c>
      <c r="J22" s="96">
        <f>('SD_idade (14)'!J22/'SD_idade (14)'!K22)</f>
        <v>0.102040816326531</v>
      </c>
    </row>
    <row r="23" spans="2:10">
      <c r="B23" s="83" t="s">
        <v>96</v>
      </c>
      <c r="C23" s="86">
        <f>('SD_idade (14)'!C23/'SD_idade (14)'!K23)</f>
        <v>0.130044843049327</v>
      </c>
      <c r="D23" s="82">
        <f>('SD_idade (14)'!D23/'SD_idade (14)'!K23)</f>
        <v>0.11136023916293</v>
      </c>
      <c r="E23" s="82">
        <f>('SD_idade (14)'!E23/'SD_idade (14)'!K23)</f>
        <v>0.142002989536622</v>
      </c>
      <c r="F23" s="82">
        <f>('SD_idade (14)'!F23/'SD_idade (14)'!K23)</f>
        <v>0.133781763826607</v>
      </c>
      <c r="G23" s="82">
        <f>('SD_idade (14)'!G23/'SD_idade (14)'!K23)</f>
        <v>0.133034379671151</v>
      </c>
      <c r="H23" s="82">
        <f>('SD_idade (14)'!H23/'SD_idade (14)'!K23)</f>
        <v>0.118086696562033</v>
      </c>
      <c r="I23" s="82">
        <f>('SD_idade (14)'!I23/'SD_idade (14)'!K23)</f>
        <v>0.118086696562033</v>
      </c>
      <c r="J23" s="96">
        <f>('SD_idade (14)'!J23/'SD_idade (14)'!K23)</f>
        <v>0.113602391629297</v>
      </c>
    </row>
    <row r="24" spans="2:10">
      <c r="B24" s="83" t="s">
        <v>97</v>
      </c>
      <c r="C24" s="86">
        <f>('SD_idade (14)'!C24/'SD_idade (14)'!K24)</f>
        <v>0.111949685534591</v>
      </c>
      <c r="D24" s="82">
        <f>('SD_idade (14)'!D24/'SD_idade (14)'!K24)</f>
        <v>0.154716981132075</v>
      </c>
      <c r="E24" s="82">
        <f>('SD_idade (14)'!E24/'SD_idade (14)'!K24)</f>
        <v>0.138364779874214</v>
      </c>
      <c r="F24" s="82">
        <f>('SD_idade (14)'!F24/'SD_idade (14)'!K24)</f>
        <v>0.120754716981132</v>
      </c>
      <c r="G24" s="82">
        <f>('SD_idade (14)'!G24/'SD_idade (14)'!K24)</f>
        <v>0.110691823899371</v>
      </c>
      <c r="H24" s="82">
        <f>('SD_idade (14)'!H24/'SD_idade (14)'!K24)</f>
        <v>0.144654088050314</v>
      </c>
      <c r="I24" s="82">
        <f>('SD_idade (14)'!I24/'SD_idade (14)'!K24)</f>
        <v>0.108176100628931</v>
      </c>
      <c r="J24" s="96">
        <f>('SD_idade (14)'!J24/'SD_idade (14)'!K24)</f>
        <v>0.110691823899371</v>
      </c>
    </row>
    <row r="25" spans="2:10">
      <c r="B25" s="83" t="s">
        <v>98</v>
      </c>
      <c r="C25" s="86">
        <f>('SD_idade (14)'!C25/'SD_idade (14)'!K25)</f>
        <v>0.138047138047138</v>
      </c>
      <c r="D25" s="82">
        <f>('SD_idade (14)'!D25/'SD_idade (14)'!K25)</f>
        <v>0.11952861952862</v>
      </c>
      <c r="E25" s="82">
        <f>('SD_idade (14)'!E25/'SD_idade (14)'!K25)</f>
        <v>0.14983164983165</v>
      </c>
      <c r="F25" s="82">
        <f>('SD_idade (14)'!F25/'SD_idade (14)'!K25)</f>
        <v>0.11952861952862</v>
      </c>
      <c r="G25" s="82">
        <f>('SD_idade (14)'!G25/'SD_idade (14)'!K25)</f>
        <v>0.12962962962963</v>
      </c>
      <c r="H25" s="82">
        <f>('SD_idade (14)'!H25/'SD_idade (14)'!K25)</f>
        <v>0.13973063973064</v>
      </c>
      <c r="I25" s="82">
        <f>('SD_idade (14)'!I25/'SD_idade (14)'!K25)</f>
        <v>0.106060606060606</v>
      </c>
      <c r="J25" s="96">
        <f>('SD_idade (14)'!J25/'SD_idade (14)'!K25)</f>
        <v>0.0976430976430976</v>
      </c>
    </row>
    <row r="26" spans="2:10">
      <c r="B26" s="83" t="s">
        <v>99</v>
      </c>
      <c r="C26" s="86">
        <f>('SD_idade (14)'!C26/'SD_idade (14)'!K26)</f>
        <v>0.125</v>
      </c>
      <c r="D26" s="82">
        <f>('SD_idade (14)'!D26/'SD_idade (14)'!K26)</f>
        <v>0.106104651162791</v>
      </c>
      <c r="E26" s="82">
        <f>('SD_idade (14)'!E26/'SD_idade (14)'!K26)</f>
        <v>0.132267441860465</v>
      </c>
      <c r="F26" s="82">
        <f>('SD_idade (14)'!F26/'SD_idade (14)'!K26)</f>
        <v>0.122093023255814</v>
      </c>
      <c r="G26" s="82">
        <f>('SD_idade (14)'!G26/'SD_idade (14)'!K26)</f>
        <v>0.113372093023256</v>
      </c>
      <c r="H26" s="82">
        <f>('SD_idade (14)'!H26/'SD_idade (14)'!K26)</f>
        <v>0.146802325581395</v>
      </c>
      <c r="I26" s="82">
        <f>('SD_idade (14)'!I26/'SD_idade (14)'!K26)</f>
        <v>0.135174418604651</v>
      </c>
      <c r="J26" s="96">
        <f>('SD_idade (14)'!J26/'SD_idade (14)'!K26)</f>
        <v>0.119186046511628</v>
      </c>
    </row>
    <row r="27" spans="2:10">
      <c r="B27" s="83" t="s">
        <v>100</v>
      </c>
      <c r="C27" s="86">
        <f>('SD_idade (14)'!C27/'SD_idade (14)'!K27)</f>
        <v>0.125722543352601</v>
      </c>
      <c r="D27" s="82">
        <f>('SD_idade (14)'!D27/'SD_idade (14)'!K27)</f>
        <v>0.13728323699422</v>
      </c>
      <c r="E27" s="82">
        <f>('SD_idade (14)'!E27/'SD_idade (14)'!K27)</f>
        <v>0.160404624277457</v>
      </c>
      <c r="F27" s="82">
        <f>('SD_idade (14)'!F27/'SD_idade (14)'!K27)</f>
        <v>0.143063583815029</v>
      </c>
      <c r="G27" s="82">
        <f>('SD_idade (14)'!G27/'SD_idade (14)'!K27)</f>
        <v>0.13150289017341</v>
      </c>
      <c r="H27" s="82">
        <f>('SD_idade (14)'!H27/'SD_idade (14)'!K27)</f>
        <v>0.102601156069364</v>
      </c>
      <c r="I27" s="82">
        <f>('SD_idade (14)'!I27/'SD_idade (14)'!K27)</f>
        <v>0.0867052023121387</v>
      </c>
      <c r="J27" s="96">
        <f>('SD_idade (14)'!J27/'SD_idade (14)'!K27)</f>
        <v>0.11271676300578</v>
      </c>
    </row>
    <row r="28" spans="2:10">
      <c r="B28" s="83" t="s">
        <v>101</v>
      </c>
      <c r="C28" s="86">
        <f>('SD_idade (14)'!C28/'SD_idade (14)'!K28)</f>
        <v>0.108467459762071</v>
      </c>
      <c r="D28" s="82">
        <f>('SD_idade (14)'!D28/'SD_idade (14)'!K28)</f>
        <v>0.127361791462561</v>
      </c>
      <c r="E28" s="82">
        <f>('SD_idade (14)'!E28/'SD_idade (14)'!K28)</f>
        <v>0.123163051084675</v>
      </c>
      <c r="F28" s="82">
        <f>('SD_idade (14)'!F28/'SD_idade (14)'!K28)</f>
        <v>0.147655703289013</v>
      </c>
      <c r="G28" s="82">
        <f>('SD_idade (14)'!G28/'SD_idade (14)'!K28)</f>
        <v>0.137858642407278</v>
      </c>
      <c r="H28" s="82">
        <f>('SD_idade (14)'!H28/'SD_idade (14)'!K28)</f>
        <v>0.123163051084675</v>
      </c>
      <c r="I28" s="82">
        <f>('SD_idade (14)'!I28/'SD_idade (14)'!K28)</f>
        <v>0.12666200139958</v>
      </c>
      <c r="J28" s="96">
        <f>('SD_idade (14)'!J28/'SD_idade (14)'!K28)</f>
        <v>0.105668299510147</v>
      </c>
    </row>
    <row r="29" spans="2:10">
      <c r="B29" s="83" t="s">
        <v>102</v>
      </c>
      <c r="C29" s="86">
        <f>('SD_idade (14)'!C29/'SD_idade (14)'!K29)</f>
        <v>0.162735849056604</v>
      </c>
      <c r="D29" s="82">
        <f>('SD_idade (14)'!D29/'SD_idade (14)'!K29)</f>
        <v>0.126179245283019</v>
      </c>
      <c r="E29" s="82">
        <f>('SD_idade (14)'!E29/'SD_idade (14)'!K29)</f>
        <v>0.131485849056604</v>
      </c>
      <c r="F29" s="82">
        <f>('SD_idade (14)'!F29/'SD_idade (14)'!K29)</f>
        <v>0.0972877358490566</v>
      </c>
      <c r="G29" s="82">
        <f>('SD_idade (14)'!G29/'SD_idade (14)'!K29)</f>
        <v>0.108490566037736</v>
      </c>
      <c r="H29" s="82">
        <f>('SD_idade (14)'!H29/'SD_idade (14)'!K29)</f>
        <v>0.127948113207547</v>
      </c>
      <c r="I29" s="82">
        <f>('SD_idade (14)'!I29/'SD_idade (14)'!K29)</f>
        <v>0.130306603773585</v>
      </c>
      <c r="J29" s="96">
        <f>('SD_idade (14)'!J29/'SD_idade (14)'!K29)</f>
        <v>0.115566037735849</v>
      </c>
    </row>
    <row r="30" spans="2:10">
      <c r="B30" s="83" t="s">
        <v>103</v>
      </c>
      <c r="C30" s="86">
        <f>('SD_idade (14)'!C30/'SD_idade (14)'!K30)</f>
        <v>0.105708245243129</v>
      </c>
      <c r="D30" s="82">
        <f>('SD_idade (14)'!D30/'SD_idade (14)'!K30)</f>
        <v>0.143763213530655</v>
      </c>
      <c r="E30" s="82">
        <f>('SD_idade (14)'!E30/'SD_idade (14)'!K30)</f>
        <v>0.160676532769556</v>
      </c>
      <c r="F30" s="82">
        <f>('SD_idade (14)'!F30/'SD_idade (14)'!K30)</f>
        <v>0.141649048625793</v>
      </c>
      <c r="G30" s="82">
        <f>('SD_idade (14)'!G30/'SD_idade (14)'!K30)</f>
        <v>0.147991543340381</v>
      </c>
      <c r="H30" s="82">
        <f>('SD_idade (14)'!H30/'SD_idade (14)'!K30)</f>
        <v>0.105708245243129</v>
      </c>
      <c r="I30" s="82">
        <f>('SD_idade (14)'!I30/'SD_idade (14)'!K30)</f>
        <v>0.0866807610993657</v>
      </c>
      <c r="J30" s="96">
        <f>('SD_idade (14)'!J30/'SD_idade (14)'!K30)</f>
        <v>0.107822410147992</v>
      </c>
    </row>
    <row r="31" spans="2:10">
      <c r="B31" s="83" t="s">
        <v>104</v>
      </c>
      <c r="C31" s="86">
        <f>('SD_idade (14)'!C31/'SD_idade (14)'!K31)</f>
        <v>0.144117647058824</v>
      </c>
      <c r="D31" s="82">
        <f>('SD_idade (14)'!D31/'SD_idade (14)'!K31)</f>
        <v>0.115441176470588</v>
      </c>
      <c r="E31" s="82">
        <f>('SD_idade (14)'!E31/'SD_idade (14)'!K31)</f>
        <v>0.130147058823529</v>
      </c>
      <c r="F31" s="82">
        <f>('SD_idade (14)'!F31/'SD_idade (14)'!K31)</f>
        <v>0.108088235294118</v>
      </c>
      <c r="G31" s="82">
        <f>('SD_idade (14)'!G31/'SD_idade (14)'!K31)</f>
        <v>0.133823529411765</v>
      </c>
      <c r="H31" s="82">
        <f>('SD_idade (14)'!H31/'SD_idade (14)'!K31)</f>
        <v>0.138235294117647</v>
      </c>
      <c r="I31" s="82">
        <f>('SD_idade (14)'!I31/'SD_idade (14)'!K31)</f>
        <v>0.136029411764706</v>
      </c>
      <c r="J31" s="96">
        <f>('SD_idade (14)'!J31/'SD_idade (14)'!K31)</f>
        <v>0.0941176470588235</v>
      </c>
    </row>
    <row r="32" spans="2:10">
      <c r="B32" s="83" t="s">
        <v>105</v>
      </c>
      <c r="C32" s="86">
        <f>('SD_idade (14)'!C32/'SD_idade (14)'!K32)</f>
        <v>0.117296222664016</v>
      </c>
      <c r="D32" s="82">
        <f>('SD_idade (14)'!D32/'SD_idade (14)'!K32)</f>
        <v>0.141153081510934</v>
      </c>
      <c r="E32" s="82">
        <f>('SD_idade (14)'!E32/'SD_idade (14)'!K32)</f>
        <v>0.15506958250497</v>
      </c>
      <c r="F32" s="82">
        <f>('SD_idade (14)'!F32/'SD_idade (14)'!K32)</f>
        <v>0.1610337972167</v>
      </c>
      <c r="G32" s="82">
        <f>('SD_idade (14)'!G32/'SD_idade (14)'!K32)</f>
        <v>0.139165009940358</v>
      </c>
      <c r="H32" s="82">
        <f>('SD_idade (14)'!H32/'SD_idade (14)'!K32)</f>
        <v>0.0914512922465209</v>
      </c>
      <c r="I32" s="82">
        <f>('SD_idade (14)'!I32/'SD_idade (14)'!K32)</f>
        <v>0.117296222664016</v>
      </c>
      <c r="J32" s="96">
        <f>('SD_idade (14)'!J32/'SD_idade (14)'!K32)</f>
        <v>0.0775347912524851</v>
      </c>
    </row>
    <row r="33" spans="2:10">
      <c r="B33" s="83" t="s">
        <v>106</v>
      </c>
      <c r="C33" s="86">
        <f>('SD_idade (14)'!C33/'SD_idade (14)'!K33)</f>
        <v>0.130856219709208</v>
      </c>
      <c r="D33" s="82">
        <f>('SD_idade (14)'!D33/'SD_idade (14)'!K33)</f>
        <v>0.173667205169628</v>
      </c>
      <c r="E33" s="82">
        <f>('SD_idade (14)'!E33/'SD_idade (14)'!K33)</f>
        <v>0.149434571890145</v>
      </c>
      <c r="F33" s="82">
        <f>('SD_idade (14)'!F33/'SD_idade (14)'!K33)</f>
        <v>0.123586429725363</v>
      </c>
      <c r="G33" s="82">
        <f>('SD_idade (14)'!G33/'SD_idade (14)'!K33)</f>
        <v>0.110662358642973</v>
      </c>
      <c r="H33" s="82">
        <f>('SD_idade (14)'!H33/'SD_idade (14)'!K33)</f>
        <v>0.116316639741519</v>
      </c>
      <c r="I33" s="82">
        <f>('SD_idade (14)'!I33/'SD_idade (14)'!K33)</f>
        <v>0.105008077544426</v>
      </c>
      <c r="J33" s="96">
        <f>('SD_idade (14)'!J33/'SD_idade (14)'!K33)</f>
        <v>0.0904684975767367</v>
      </c>
    </row>
    <row r="34" ht="12.75" customHeight="1" spans="2:10">
      <c r="B34" s="83" t="s">
        <v>107</v>
      </c>
      <c r="C34" s="86">
        <f>('SD_idade (14)'!C34/'SD_idade (14)'!K34)</f>
        <v>0.157948717948718</v>
      </c>
      <c r="D34" s="82">
        <f>('SD_idade (14)'!D34/'SD_idade (14)'!K34)</f>
        <v>0.136410256410256</v>
      </c>
      <c r="E34" s="82">
        <f>('SD_idade (14)'!E34/'SD_idade (14)'!K34)</f>
        <v>0.145641025641026</v>
      </c>
      <c r="F34" s="82">
        <f>('SD_idade (14)'!F34/'SD_idade (14)'!K34)</f>
        <v>0.114871794871795</v>
      </c>
      <c r="G34" s="82">
        <f>('SD_idade (14)'!G34/'SD_idade (14)'!K34)</f>
        <v>0.140512820512821</v>
      </c>
      <c r="H34" s="82">
        <f>('SD_idade (14)'!H34/'SD_idade (14)'!K34)</f>
        <v>0.104615384615385</v>
      </c>
      <c r="I34" s="82">
        <f>('SD_idade (14)'!I34/'SD_idade (14)'!K34)</f>
        <v>0.0964102564102564</v>
      </c>
      <c r="J34" s="96">
        <f>('SD_idade (14)'!J34/'SD_idade (14)'!K34)</f>
        <v>0.103589743589744</v>
      </c>
    </row>
    <row r="35" spans="2:10">
      <c r="B35" s="83" t="s">
        <v>108</v>
      </c>
      <c r="C35" s="86">
        <f>('SD_idade (14)'!C35/'SD_idade (14)'!K35)</f>
        <v>0.124756335282651</v>
      </c>
      <c r="D35" s="82">
        <f>('SD_idade (14)'!D35/'SD_idade (14)'!K35)</f>
        <v>0.140350877192982</v>
      </c>
      <c r="E35" s="82">
        <f>('SD_idade (14)'!E35/'SD_idade (14)'!K35)</f>
        <v>0.175438596491228</v>
      </c>
      <c r="F35" s="82">
        <f>('SD_idade (14)'!F35/'SD_idade (14)'!K35)</f>
        <v>0.15009746588694</v>
      </c>
      <c r="G35" s="82">
        <f>('SD_idade (14)'!G35/'SD_idade (14)'!K35)</f>
        <v>0.107212475633528</v>
      </c>
      <c r="H35" s="82">
        <f>('SD_idade (14)'!H35/'SD_idade (14)'!K35)</f>
        <v>0.0974658869395711</v>
      </c>
      <c r="I35" s="82">
        <f>('SD_idade (14)'!I35/'SD_idade (14)'!K35)</f>
        <v>0.116959064327485</v>
      </c>
      <c r="J35" s="96">
        <f>('SD_idade (14)'!J35/'SD_idade (14)'!K35)</f>
        <v>0.087719298245614</v>
      </c>
    </row>
    <row r="36" spans="2:10">
      <c r="B36" s="83" t="s">
        <v>109</v>
      </c>
      <c r="C36" s="86">
        <f>('SD_idade (14)'!C36/'SD_idade (14)'!K36)</f>
        <v>0.109725685785536</v>
      </c>
      <c r="D36" s="82">
        <f>('SD_idade (14)'!D36/'SD_idade (14)'!K36)</f>
        <v>0.154613466334165</v>
      </c>
      <c r="E36" s="82">
        <f>('SD_idade (14)'!E36/'SD_idade (14)'!K36)</f>
        <v>0.154613466334165</v>
      </c>
      <c r="F36" s="82">
        <f>('SD_idade (14)'!F36/'SD_idade (14)'!K36)</f>
        <v>0.159600997506234</v>
      </c>
      <c r="G36" s="82">
        <f>('SD_idade (14)'!G36/'SD_idade (14)'!K36)</f>
        <v>0.0947630922693267</v>
      </c>
      <c r="H36" s="82">
        <f>('SD_idade (14)'!H36/'SD_idade (14)'!K36)</f>
        <v>0.127182044887781</v>
      </c>
      <c r="I36" s="82">
        <f>('SD_idade (14)'!I36/'SD_idade (14)'!K36)</f>
        <v>0.129675810473815</v>
      </c>
      <c r="J36" s="96">
        <f>('SD_idade (14)'!J36/'SD_idade (14)'!K36)</f>
        <v>0.0698254364089776</v>
      </c>
    </row>
    <row r="37" spans="2:10">
      <c r="B37" s="83" t="s">
        <v>110</v>
      </c>
      <c r="C37" s="86">
        <f>('SD_idade (14)'!C37/'SD_idade (14)'!K37)</f>
        <v>0.12093023255814</v>
      </c>
      <c r="D37" s="82">
        <f>('SD_idade (14)'!D37/'SD_idade (14)'!K37)</f>
        <v>0.124651162790698</v>
      </c>
      <c r="E37" s="82">
        <f>('SD_idade (14)'!E37/'SD_idade (14)'!K37)</f>
        <v>0.141395348837209</v>
      </c>
      <c r="F37" s="82">
        <f>('SD_idade (14)'!F37/'SD_idade (14)'!K37)</f>
        <v>0.137674418604651</v>
      </c>
      <c r="G37" s="82">
        <f>('SD_idade (14)'!G37/'SD_idade (14)'!K37)</f>
        <v>0.128372093023256</v>
      </c>
      <c r="H37" s="82">
        <f>('SD_idade (14)'!H37/'SD_idade (14)'!K37)</f>
        <v>0.11906976744186</v>
      </c>
      <c r="I37" s="82">
        <f>('SD_idade (14)'!I37/'SD_idade (14)'!K37)</f>
        <v>0.122790697674419</v>
      </c>
      <c r="J37" s="96">
        <f>('SD_idade (14)'!J37/'SD_idade (14)'!K37)</f>
        <v>0.105116279069767</v>
      </c>
    </row>
    <row r="38" spans="2:10">
      <c r="B38" s="83" t="s">
        <v>111</v>
      </c>
      <c r="C38" s="87">
        <f>('SD_idade (14)'!C38/'SD_idade (14)'!K38)</f>
        <v>0.157439446366782</v>
      </c>
      <c r="D38" s="88">
        <f>('SD_idade (14)'!D38/'SD_idade (14)'!K38)</f>
        <v>0.140138408304498</v>
      </c>
      <c r="E38" s="88">
        <f>('SD_idade (14)'!E38/'SD_idade (14)'!K38)</f>
        <v>0.169550173010381</v>
      </c>
      <c r="F38" s="88">
        <f>('SD_idade (14)'!F38/'SD_idade (14)'!K38)</f>
        <v>0.112456747404844</v>
      </c>
      <c r="G38" s="88">
        <f>('SD_idade (14)'!G38/'SD_idade (14)'!K38)</f>
        <v>0.0795847750865052</v>
      </c>
      <c r="H38" s="88">
        <f>('SD_idade (14)'!H38/'SD_idade (14)'!K38)</f>
        <v>0.124567474048443</v>
      </c>
      <c r="I38" s="88">
        <f>('SD_idade (14)'!I38/'SD_idade (14)'!K38)</f>
        <v>0.103806228373702</v>
      </c>
      <c r="J38" s="97">
        <f>('SD_idade (14)'!J38/'SD_idade (14)'!K38)</f>
        <v>0.112456747404844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281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281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78">
        <v>508.400553828517</v>
      </c>
    </row>
    <row r="12" spans="2:3">
      <c r="B12" s="14" t="s">
        <v>48</v>
      </c>
      <c r="C12" s="28">
        <v>562.181984110253</v>
      </c>
    </row>
    <row r="13" spans="2:3">
      <c r="B13" s="14" t="s">
        <v>87</v>
      </c>
      <c r="C13" s="28">
        <v>564.817192704976</v>
      </c>
    </row>
    <row r="14" spans="2:3">
      <c r="B14" s="14" t="s">
        <v>50</v>
      </c>
      <c r="C14" s="479">
        <v>603.44145890096</v>
      </c>
    </row>
    <row r="15" spans="2:3">
      <c r="B15" s="17" t="s">
        <v>88</v>
      </c>
      <c r="C15" s="480">
        <v>528.475433619439</v>
      </c>
    </row>
    <row r="16" spans="2:3">
      <c r="B16" s="17" t="s">
        <v>89</v>
      </c>
      <c r="C16" s="28">
        <v>585.295865066611</v>
      </c>
    </row>
    <row r="17" spans="2:3">
      <c r="B17" s="17" t="s">
        <v>90</v>
      </c>
      <c r="C17" s="28">
        <v>657.926876138389</v>
      </c>
    </row>
    <row r="18" spans="2:3">
      <c r="B18" s="17" t="s">
        <v>91</v>
      </c>
      <c r="C18" s="28">
        <v>663.16264289046</v>
      </c>
    </row>
    <row r="19" spans="2:3">
      <c r="B19" s="17" t="s">
        <v>92</v>
      </c>
      <c r="C19" s="28">
        <v>556.179460542192</v>
      </c>
    </row>
    <row r="20" spans="2:3">
      <c r="B20" s="17" t="s">
        <v>93</v>
      </c>
      <c r="C20" s="28">
        <v>714.001918609138</v>
      </c>
    </row>
    <row r="21" spans="2:3">
      <c r="B21" s="17" t="s">
        <v>94</v>
      </c>
      <c r="C21" s="28">
        <v>521.996199338465</v>
      </c>
    </row>
    <row r="22" spans="2:3">
      <c r="B22" s="17" t="s">
        <v>95</v>
      </c>
      <c r="C22" s="28">
        <v>709.986954019203</v>
      </c>
    </row>
    <row r="23" spans="2:3">
      <c r="B23" s="17" t="s">
        <v>96</v>
      </c>
      <c r="C23" s="28">
        <v>611.667884421898</v>
      </c>
    </row>
    <row r="24" spans="2:3">
      <c r="B24" s="17" t="s">
        <v>97</v>
      </c>
      <c r="C24" s="28">
        <v>646.005379969968</v>
      </c>
    </row>
    <row r="25" spans="2:3">
      <c r="B25" s="17" t="s">
        <v>98</v>
      </c>
      <c r="C25" s="28">
        <v>592.409881121087</v>
      </c>
    </row>
    <row r="26" spans="2:3">
      <c r="B26" s="17" t="s">
        <v>99</v>
      </c>
      <c r="C26" s="28">
        <v>612.570343017395</v>
      </c>
    </row>
    <row r="27" spans="2:3">
      <c r="B27" s="17" t="s">
        <v>100</v>
      </c>
      <c r="C27" s="28">
        <v>641.697029565709</v>
      </c>
    </row>
    <row r="28" spans="2:3">
      <c r="B28" s="17" t="s">
        <v>101</v>
      </c>
      <c r="C28" s="28">
        <v>709.712206324181</v>
      </c>
    </row>
    <row r="29" spans="2:3">
      <c r="B29" s="17" t="s">
        <v>102</v>
      </c>
      <c r="C29" s="28">
        <v>499.144390914189</v>
      </c>
    </row>
    <row r="30" spans="2:3">
      <c r="B30" s="17" t="s">
        <v>103</v>
      </c>
      <c r="C30" s="28">
        <v>574.487829619813</v>
      </c>
    </row>
    <row r="31" spans="2:3">
      <c r="B31" s="17" t="s">
        <v>104</v>
      </c>
      <c r="C31" s="28">
        <v>574.506965973764</v>
      </c>
    </row>
    <row r="32" spans="2:3">
      <c r="B32" s="17" t="s">
        <v>105</v>
      </c>
      <c r="C32" s="28">
        <v>711.789665163318</v>
      </c>
    </row>
    <row r="33" spans="2:3">
      <c r="B33" s="17" t="s">
        <v>106</v>
      </c>
      <c r="C33" s="28">
        <v>564.121823251284</v>
      </c>
    </row>
    <row r="34" ht="12.75" customHeight="1" spans="2:3">
      <c r="B34" s="17" t="s">
        <v>107</v>
      </c>
      <c r="C34" s="28">
        <v>520.89787411844</v>
      </c>
    </row>
    <row r="35" spans="2:3">
      <c r="B35" s="17" t="s">
        <v>108</v>
      </c>
      <c r="C35" s="28">
        <v>525.039810062891</v>
      </c>
    </row>
    <row r="36" spans="2:3">
      <c r="B36" s="17" t="s">
        <v>109</v>
      </c>
      <c r="C36" s="28">
        <v>641.943750340096</v>
      </c>
    </row>
    <row r="37" spans="2:3">
      <c r="B37" s="17" t="s">
        <v>110</v>
      </c>
      <c r="C37" s="28">
        <v>671.928794596066</v>
      </c>
    </row>
    <row r="38" spans="2:3">
      <c r="B38" s="17" t="s">
        <v>111</v>
      </c>
      <c r="C38" s="481">
        <v>548.797210580764</v>
      </c>
    </row>
    <row r="39" spans="2:2">
      <c r="B39" s="36"/>
    </row>
    <row r="40" spans="2:2">
      <c r="B40" s="19"/>
    </row>
  </sheetData>
  <conditionalFormatting sqref="C38">
    <cfRule type="cellIs" dxfId="0" priority="3" operator="between">
      <formula>1</formula>
      <formula>2</formula>
    </cfRule>
  </conditionalFormatting>
  <conditionalFormatting sqref="C11:C15">
    <cfRule type="cellIs" dxfId="0" priority="1" operator="between">
      <formula>1</formula>
      <formula>2</formula>
    </cfRule>
  </conditionalFormatting>
  <conditionalFormatting sqref="C11:C37">
    <cfRule type="cellIs" dxfId="0" priority="4" operator="between">
      <formula>1</formula>
      <formula>2</formula>
    </cfRule>
  </conditionalFormatting>
  <conditionalFormatting sqref="C16:C38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0"/>
  <sheetViews>
    <sheetView showGridLines="0" showRowColHeaders="0" workbookViewId="0">
      <selection activeCell="B8" sqref="B8:J8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4" spans="2:11">
      <c r="B4" s="386"/>
      <c r="C4" s="387"/>
      <c r="E4" s="387"/>
      <c r="F4" s="386"/>
      <c r="G4" s="387"/>
      <c r="H4" s="387"/>
      <c r="I4" s="387"/>
      <c r="J4" s="387"/>
      <c r="K4" s="387"/>
    </row>
    <row r="5" spans="2:11">
      <c r="B5" s="388" t="s">
        <v>282</v>
      </c>
      <c r="C5" s="389"/>
      <c r="D5" s="389"/>
      <c r="E5" s="387"/>
      <c r="F5" s="386"/>
      <c r="G5" s="387"/>
      <c r="H5" s="387"/>
      <c r="I5" s="387"/>
      <c r="J5" s="387"/>
      <c r="K5" s="387"/>
    </row>
    <row r="6" spans="2:11">
      <c r="B6" s="390" t="s">
        <v>18</v>
      </c>
      <c r="C6" s="389"/>
      <c r="D6" s="389"/>
      <c r="E6" s="387"/>
      <c r="F6" s="386"/>
      <c r="G6" s="387"/>
      <c r="H6" s="387"/>
      <c r="I6" s="387"/>
      <c r="J6" s="387"/>
      <c r="K6" s="387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283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394" t="s">
        <v>22</v>
      </c>
      <c r="B9" s="395" t="s">
        <v>284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/>
      <c r="B10" s="514" t="s">
        <v>24</v>
      </c>
      <c r="C10" s="515"/>
      <c r="D10" s="515"/>
      <c r="E10" s="515"/>
      <c r="F10" s="515"/>
      <c r="G10" s="515"/>
      <c r="H10" s="515"/>
      <c r="I10" s="515"/>
      <c r="J10" s="515"/>
      <c r="K10" s="403"/>
    </row>
    <row r="11" spans="1:11">
      <c r="A11" s="394" t="s">
        <v>25</v>
      </c>
      <c r="B11" s="395" t="s">
        <v>285</v>
      </c>
      <c r="C11" s="395"/>
      <c r="D11" s="395"/>
      <c r="E11" s="395"/>
      <c r="F11" s="395"/>
      <c r="G11" s="395"/>
      <c r="H11" s="395"/>
      <c r="I11" s="395"/>
      <c r="J11" s="395"/>
      <c r="K11" s="402"/>
    </row>
    <row r="12" spans="1:11">
      <c r="A12" s="394" t="s">
        <v>27</v>
      </c>
      <c r="B12" s="395" t="s">
        <v>286</v>
      </c>
      <c r="C12" s="395"/>
      <c r="D12" s="395"/>
      <c r="E12" s="395"/>
      <c r="F12" s="395"/>
      <c r="G12" s="395"/>
      <c r="H12" s="395"/>
      <c r="I12" s="395"/>
      <c r="J12" s="395"/>
      <c r="K12" s="402"/>
    </row>
    <row r="13" spans="1:11">
      <c r="A13" s="394"/>
      <c r="B13" s="514" t="s">
        <v>29</v>
      </c>
      <c r="C13" s="515"/>
      <c r="D13" s="515"/>
      <c r="E13" s="515"/>
      <c r="F13" s="515"/>
      <c r="G13" s="515"/>
      <c r="H13" s="515"/>
      <c r="I13" s="515"/>
      <c r="J13" s="515"/>
      <c r="K13" s="402"/>
    </row>
    <row r="14" spans="1:11">
      <c r="A14" s="394" t="s">
        <v>30</v>
      </c>
      <c r="B14" s="395" t="s">
        <v>287</v>
      </c>
      <c r="C14" s="395"/>
      <c r="D14" s="395"/>
      <c r="E14" s="395"/>
      <c r="F14" s="395"/>
      <c r="G14" s="395"/>
      <c r="H14" s="395"/>
      <c r="I14" s="395"/>
      <c r="J14" s="395"/>
      <c r="K14" s="402"/>
    </row>
    <row r="15" spans="1:11">
      <c r="A15" s="394"/>
      <c r="B15" s="395"/>
      <c r="C15" s="395"/>
      <c r="D15" s="395"/>
      <c r="E15" s="395"/>
      <c r="F15" s="395"/>
      <c r="G15" s="395"/>
      <c r="H15" s="395"/>
      <c r="I15" s="395"/>
      <c r="J15" s="395"/>
      <c r="K15" s="404"/>
    </row>
    <row r="16" spans="1:12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  <c r="K16" s="405"/>
      <c r="L16" s="406"/>
    </row>
    <row r="17" spans="1:14">
      <c r="A17" s="394" t="s">
        <v>33</v>
      </c>
      <c r="B17" s="395" t="s">
        <v>288</v>
      </c>
      <c r="C17" s="395"/>
      <c r="D17" s="395"/>
      <c r="E17" s="395"/>
      <c r="F17" s="395"/>
      <c r="G17" s="395"/>
      <c r="H17" s="395"/>
      <c r="I17" s="395"/>
      <c r="J17" s="395"/>
      <c r="K17" s="402"/>
      <c r="N17" s="407"/>
    </row>
    <row r="18" spans="1:14">
      <c r="A18" s="394" t="s">
        <v>35</v>
      </c>
      <c r="B18" s="395" t="s">
        <v>289</v>
      </c>
      <c r="C18" s="395"/>
      <c r="D18" s="395"/>
      <c r="E18" s="395"/>
      <c r="F18" s="395"/>
      <c r="G18" s="395"/>
      <c r="H18" s="395"/>
      <c r="I18" s="395"/>
      <c r="J18" s="395"/>
      <c r="K18" s="402"/>
      <c r="N18" s="407"/>
    </row>
    <row r="19" spans="1:12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  <c r="K19" s="402"/>
      <c r="L19" s="408"/>
    </row>
    <row r="20" spans="1:11">
      <c r="A20" s="394" t="s">
        <v>37</v>
      </c>
      <c r="B20" s="395" t="s">
        <v>290</v>
      </c>
      <c r="C20" s="395"/>
      <c r="D20" s="395"/>
      <c r="E20" s="395"/>
      <c r="F20" s="395"/>
      <c r="G20" s="395"/>
      <c r="H20" s="395"/>
      <c r="I20" s="395"/>
      <c r="J20" s="395"/>
      <c r="K20" s="403"/>
    </row>
    <row r="21" spans="1:11">
      <c r="A21" s="394" t="s">
        <v>39</v>
      </c>
      <c r="B21" s="395" t="s">
        <v>290</v>
      </c>
      <c r="C21" s="395"/>
      <c r="D21" s="395"/>
      <c r="E21" s="395"/>
      <c r="F21" s="395"/>
      <c r="G21" s="395"/>
      <c r="H21" s="395"/>
      <c r="I21" s="395"/>
      <c r="J21" s="395"/>
      <c r="K21" s="403"/>
    </row>
    <row r="22" spans="1:10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</row>
    <row r="23" spans="1:10">
      <c r="A23" s="394" t="s">
        <v>41</v>
      </c>
      <c r="B23" s="395" t="s">
        <v>287</v>
      </c>
      <c r="C23" s="395"/>
      <c r="D23" s="395"/>
      <c r="E23" s="395"/>
      <c r="F23" s="395"/>
      <c r="G23" s="395"/>
      <c r="H23" s="395"/>
      <c r="I23" s="395"/>
      <c r="J23" s="395"/>
    </row>
    <row r="24" spans="1:10">
      <c r="A24" s="394"/>
      <c r="B24" s="453"/>
      <c r="C24" s="396"/>
      <c r="D24" s="396"/>
      <c r="E24" s="397"/>
      <c r="F24" s="397"/>
      <c r="G24" s="397"/>
      <c r="H24" s="397"/>
      <c r="I24" s="397"/>
      <c r="J24" s="397"/>
    </row>
    <row r="25" spans="1:10">
      <c r="A25" s="394"/>
      <c r="B25" s="453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453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453"/>
      <c r="C27" s="396"/>
      <c r="D27" s="396"/>
      <c r="E27" s="397"/>
      <c r="F27" s="397"/>
      <c r="G27" s="397"/>
      <c r="H27" s="397"/>
      <c r="I27" s="397"/>
      <c r="J27" s="397"/>
    </row>
    <row r="28" spans="1:14">
      <c r="A28" s="391"/>
      <c r="B28" s="392"/>
      <c r="C28" s="396"/>
      <c r="D28" s="396"/>
      <c r="E28" s="397"/>
      <c r="F28" s="397"/>
      <c r="G28" s="397"/>
      <c r="H28" s="397"/>
      <c r="I28" s="397"/>
      <c r="J28" s="397"/>
      <c r="K28" s="408"/>
      <c r="L28" s="408"/>
      <c r="M28" s="409"/>
      <c r="N28" s="409"/>
    </row>
    <row r="29" spans="1:14">
      <c r="A29" s="391"/>
      <c r="B29" s="398"/>
      <c r="C29" s="396"/>
      <c r="D29" s="396"/>
      <c r="E29" s="397"/>
      <c r="F29" s="397"/>
      <c r="G29" s="397"/>
      <c r="H29" s="397"/>
      <c r="I29" s="397"/>
      <c r="J29" s="397"/>
      <c r="K29" s="408"/>
      <c r="L29" s="409"/>
      <c r="M29" s="409"/>
      <c r="N29" s="409"/>
    </row>
    <row r="30" spans="1:14">
      <c r="A30" s="391"/>
      <c r="B30" s="398"/>
      <c r="C30" s="396"/>
      <c r="D30" s="396"/>
      <c r="E30" s="397"/>
      <c r="F30" s="397"/>
      <c r="G30" s="397"/>
      <c r="H30" s="397"/>
      <c r="I30" s="397"/>
      <c r="J30" s="397"/>
      <c r="K30" s="408"/>
      <c r="L30" s="408"/>
      <c r="M30" s="409"/>
      <c r="N30" s="409"/>
    </row>
    <row r="31" spans="1:14">
      <c r="A31" s="391"/>
      <c r="B31" s="398"/>
      <c r="C31" s="396"/>
      <c r="D31" s="396"/>
      <c r="E31" s="397"/>
      <c r="F31" s="397"/>
      <c r="G31" s="397"/>
      <c r="H31" s="397"/>
      <c r="I31" s="397"/>
      <c r="J31" s="397"/>
      <c r="K31" s="408"/>
      <c r="L31" s="408"/>
      <c r="M31" s="408"/>
      <c r="N31" s="408"/>
    </row>
    <row r="32" spans="1:14">
      <c r="A32" s="391"/>
      <c r="B32" s="398"/>
      <c r="C32" s="396"/>
      <c r="D32" s="396"/>
      <c r="E32" s="397"/>
      <c r="F32" s="397"/>
      <c r="G32" s="397"/>
      <c r="H32" s="397"/>
      <c r="I32" s="397"/>
      <c r="J32" s="397"/>
      <c r="K32" s="408"/>
      <c r="L32" s="408"/>
      <c r="M32" s="408"/>
      <c r="N32" s="409"/>
    </row>
    <row r="33" spans="1:14">
      <c r="A33" s="391"/>
      <c r="B33" s="398"/>
      <c r="C33" s="396"/>
      <c r="D33" s="396"/>
      <c r="E33" s="397"/>
      <c r="F33" s="397"/>
      <c r="G33" s="397"/>
      <c r="H33" s="397"/>
      <c r="I33" s="397"/>
      <c r="J33" s="397"/>
      <c r="K33" s="408"/>
      <c r="L33" s="408"/>
      <c r="M33" s="408"/>
      <c r="N33" s="409"/>
    </row>
    <row r="34" spans="1:14">
      <c r="A34" s="391"/>
      <c r="B34" s="398"/>
      <c r="C34" s="396"/>
      <c r="D34" s="396"/>
      <c r="E34" s="397"/>
      <c r="F34" s="397"/>
      <c r="G34" s="397"/>
      <c r="H34" s="397"/>
      <c r="I34" s="397"/>
      <c r="J34" s="397"/>
      <c r="K34" s="409"/>
      <c r="L34" s="409"/>
      <c r="M34" s="409"/>
      <c r="N34" s="409"/>
    </row>
    <row r="35" spans="1:14">
      <c r="A35" s="391"/>
      <c r="B35" s="398"/>
      <c r="C35" s="396"/>
      <c r="D35" s="396"/>
      <c r="E35" s="397"/>
      <c r="F35" s="397"/>
      <c r="G35" s="397"/>
      <c r="H35" s="397"/>
      <c r="I35" s="397"/>
      <c r="J35" s="397"/>
      <c r="K35" s="409"/>
      <c r="L35" s="409"/>
      <c r="M35" s="409"/>
      <c r="N35" s="409"/>
    </row>
    <row r="36" spans="1:14">
      <c r="A36" s="391"/>
      <c r="B36" s="398"/>
      <c r="C36" s="396"/>
      <c r="D36" s="396"/>
      <c r="E36" s="397"/>
      <c r="F36" s="397"/>
      <c r="G36" s="397"/>
      <c r="H36" s="397"/>
      <c r="I36" s="397"/>
      <c r="J36" s="397"/>
      <c r="K36" s="409"/>
      <c r="L36" s="409"/>
      <c r="M36" s="409"/>
      <c r="N36" s="409"/>
    </row>
    <row r="37" spans="1:10">
      <c r="A37" s="391"/>
      <c r="B37" s="454"/>
      <c r="C37" s="397"/>
      <c r="D37" s="397"/>
      <c r="E37" s="397"/>
      <c r="F37" s="397"/>
      <c r="G37" s="397"/>
      <c r="H37" s="397"/>
      <c r="I37" s="397"/>
      <c r="J37" s="397"/>
    </row>
    <row r="38" ht="16.5" customHeight="1" spans="1:10">
      <c r="A38" s="391"/>
      <c r="B38" s="454"/>
      <c r="C38" s="397"/>
      <c r="D38" s="397"/>
      <c r="E38" s="397"/>
      <c r="F38" s="397"/>
      <c r="G38" s="397"/>
      <c r="H38" s="397"/>
      <c r="I38" s="397"/>
      <c r="J38" s="397"/>
    </row>
    <row r="39" spans="1:10">
      <c r="A39" s="391"/>
      <c r="B39" s="454"/>
      <c r="C39" s="397"/>
      <c r="D39" s="397"/>
      <c r="E39" s="397"/>
      <c r="F39" s="397"/>
      <c r="G39" s="397"/>
      <c r="H39" s="397"/>
      <c r="I39" s="397"/>
      <c r="J39" s="397"/>
    </row>
    <row r="40" spans="1:10">
      <c r="A40" s="391"/>
      <c r="B40" s="454"/>
      <c r="C40" s="397"/>
      <c r="D40" s="397"/>
      <c r="E40" s="397"/>
      <c r="F40" s="397"/>
      <c r="G40" s="397"/>
      <c r="H40" s="397"/>
      <c r="I40" s="397"/>
      <c r="J40" s="397"/>
    </row>
    <row r="41" spans="1:4">
      <c r="A41" s="399"/>
      <c r="B41" s="400"/>
      <c r="C41" s="401"/>
      <c r="D41" s="401"/>
    </row>
    <row r="42" spans="1:4">
      <c r="A42" s="399"/>
      <c r="B42" s="400"/>
      <c r="C42" s="401"/>
      <c r="D42" s="401"/>
    </row>
    <row r="43" spans="1:4">
      <c r="A43" s="399"/>
      <c r="B43" s="400"/>
      <c r="C43" s="401"/>
      <c r="D43" s="401"/>
    </row>
    <row r="44" spans="1:4">
      <c r="A44" s="399"/>
      <c r="B44" s="400"/>
      <c r="C44" s="401"/>
      <c r="D44" s="401"/>
    </row>
    <row r="45" spans="1:4">
      <c r="A45" s="399"/>
      <c r="B45" s="400"/>
      <c r="C45" s="401"/>
      <c r="D45" s="401"/>
    </row>
    <row r="46" spans="1:4">
      <c r="A46" s="399"/>
      <c r="B46" s="400"/>
      <c r="C46" s="401"/>
      <c r="D46" s="401"/>
    </row>
    <row r="47" spans="1:4">
      <c r="A47" s="399"/>
      <c r="B47" s="400"/>
      <c r="C47" s="401"/>
      <c r="D47" s="401"/>
    </row>
    <row r="48" spans="1:4">
      <c r="A48" s="399"/>
      <c r="B48" s="400"/>
      <c r="C48" s="401"/>
      <c r="D48" s="401"/>
    </row>
    <row r="49" spans="1:4">
      <c r="A49" s="399"/>
      <c r="B49" s="400"/>
      <c r="C49" s="401"/>
      <c r="D49" s="401"/>
    </row>
    <row r="50" spans="1:4">
      <c r="A50" s="399"/>
      <c r="B50" s="400"/>
      <c r="C50" s="401"/>
      <c r="D50" s="401"/>
    </row>
    <row r="51" spans="1:4">
      <c r="A51" s="399"/>
      <c r="B51" s="400"/>
      <c r="C51" s="401"/>
      <c r="D51" s="401"/>
    </row>
    <row r="52" spans="1:4">
      <c r="A52" s="399"/>
      <c r="B52" s="400"/>
      <c r="C52" s="401"/>
      <c r="D52" s="401"/>
    </row>
    <row r="53" spans="1:4">
      <c r="A53" s="399"/>
      <c r="B53" s="400"/>
      <c r="C53" s="401"/>
      <c r="D53" s="401"/>
    </row>
    <row r="54" spans="1:4">
      <c r="A54" s="399"/>
      <c r="B54" s="400"/>
      <c r="C54" s="401"/>
      <c r="D54" s="401"/>
    </row>
    <row r="55" spans="1:4">
      <c r="A55" s="399"/>
      <c r="B55" s="400"/>
      <c r="C55" s="401"/>
      <c r="D55" s="401"/>
    </row>
    <row r="56" spans="1:4">
      <c r="A56" s="399"/>
      <c r="B56" s="400"/>
      <c r="C56" s="401"/>
      <c r="D56" s="401"/>
    </row>
    <row r="57" spans="1:4">
      <c r="A57" s="399"/>
      <c r="B57" s="400"/>
      <c r="C57" s="401"/>
      <c r="D57" s="401"/>
    </row>
    <row r="58" spans="1:4">
      <c r="A58" s="399"/>
      <c r="B58" s="400"/>
      <c r="C58" s="401"/>
      <c r="D58" s="401"/>
    </row>
    <row r="59" spans="1:4">
      <c r="A59" s="399"/>
      <c r="B59" s="400"/>
      <c r="C59" s="401"/>
      <c r="D59" s="401"/>
    </row>
    <row r="60" spans="1:4">
      <c r="A60" s="399"/>
      <c r="B60" s="400"/>
      <c r="C60" s="401"/>
      <c r="D60" s="401"/>
    </row>
    <row r="61" spans="1:4">
      <c r="A61" s="399"/>
      <c r="B61" s="400"/>
      <c r="C61" s="401"/>
      <c r="D61" s="401"/>
    </row>
    <row r="62" spans="1:4">
      <c r="A62" s="399"/>
      <c r="B62" s="400"/>
      <c r="C62" s="401"/>
      <c r="D62" s="401"/>
    </row>
    <row r="63" spans="1:4">
      <c r="A63" s="399"/>
      <c r="B63" s="400"/>
      <c r="C63" s="401"/>
      <c r="D63" s="401"/>
    </row>
    <row r="64" spans="1:4">
      <c r="A64" s="399"/>
      <c r="B64" s="400"/>
      <c r="C64" s="401"/>
      <c r="D64" s="401"/>
    </row>
    <row r="65" spans="1:4">
      <c r="A65" s="399"/>
      <c r="B65" s="400"/>
      <c r="C65" s="401"/>
      <c r="D65" s="401"/>
    </row>
    <row r="66" spans="1:4">
      <c r="A66" s="399"/>
      <c r="B66" s="400"/>
      <c r="C66" s="401"/>
      <c r="D66" s="401"/>
    </row>
    <row r="67" spans="1:4">
      <c r="A67" s="399"/>
      <c r="B67" s="400"/>
      <c r="C67" s="401"/>
      <c r="D67" s="401"/>
    </row>
    <row r="68" spans="1:4">
      <c r="A68" s="399"/>
      <c r="B68" s="400"/>
      <c r="C68" s="401"/>
      <c r="D68" s="401"/>
    </row>
    <row r="69" spans="1:4">
      <c r="A69" s="399"/>
      <c r="B69" s="400"/>
      <c r="C69" s="401"/>
      <c r="D69" s="401"/>
    </row>
    <row r="70" spans="1:4">
      <c r="A70" s="399"/>
      <c r="B70" s="400"/>
      <c r="C70" s="401"/>
      <c r="D70" s="401"/>
    </row>
  </sheetData>
  <mergeCells count="12">
    <mergeCell ref="B5:D5"/>
    <mergeCell ref="B8:J8"/>
    <mergeCell ref="B9:J9"/>
    <mergeCell ref="B11:J11"/>
    <mergeCell ref="B12:J12"/>
    <mergeCell ref="B14:J14"/>
    <mergeCell ref="B15:J15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15"/>
    <hyperlink ref="B9:I9" location="'Ev. 1º trim-4º trim_Genero'!A1" display="Número de beneficiários de prestações de desemprego, género, 2015 (%)"/>
    <hyperlink ref="B12:J12" location="'PD_idade %(15)'!A1" display="Número de beneficiários com de prestações de desemprego, idade, 2015 (%)"/>
    <hyperlink ref="B14:J14" location="'PD_valor medio mensal € (15)'!A1" display="Valor médio mensal processado por beneficiário, 2015"/>
    <hyperlink ref="B8:J8" location="'PD_genero (15)'!A1" display="Número de beneficiários de prestações de desemprego, género, 2015"/>
    <hyperlink ref="B9:J9" location="'PD_genero % (15)'!A1" display="Número de beneficiários de prestações de desemprego, género, 2015 (%)"/>
    <hyperlink ref="B11:J11" location="'PD_idade (15)'!A1" display="Número de beneficiários de prestações de desemprego, idade, 2015"/>
    <hyperlink ref="B17:I17" location="Desempregados_Genero!A1" display="Número de beneficiários de subsídio de desemprego, género, 2015"/>
    <hyperlink ref="B17:J17" location="'SD_genero (15)'!A1" display="Número de beneficiários de subsídio de desemprego, género, 2015"/>
    <hyperlink ref="B18:I18" location="'Ev. 1º trim-4º trim_Genero'!A1" display="Número de beneficiários de subsídio de desemprego, género, 2015 (%)"/>
    <hyperlink ref="B18:J18" location="'SD_genero % (15)'!A1" display="Número de beneficiários de subsídio de desemprego, género, 2015 (%)"/>
    <hyperlink ref="B20:J20" location="'SD_idade (15)'!A1" display="Número de beneficiários de subsídio de desemprego, idade, 2015 (%)"/>
    <hyperlink ref="B21:J21" location="'SD_idade %(15)'!A1" display="Número de beneficiários de subsídio de desemprego, idade, 2015 (%)"/>
    <hyperlink ref="B23:J23" location="'PD_valor medio mensal € (15)'!A1" display="Valor médio mensal processado por beneficiário, 2015"/>
  </hyperlinks>
  <pageMargins left="0.7" right="0.7" top="0.75" bottom="0.75" header="0.3" footer="0.3"/>
  <pageSetup paperSize="1" orientation="portrait"/>
  <headerFooter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186" t="s">
        <v>20</v>
      </c>
      <c r="B5" s="187" t="s">
        <v>283</v>
      </c>
    </row>
    <row r="6" s="1" customFormat="1" ht="12" customHeight="1" spans="1:2">
      <c r="A6" s="186"/>
      <c r="B6" s="5" t="s">
        <v>42</v>
      </c>
    </row>
    <row r="7" s="1" customFormat="1" ht="12" customHeight="1" spans="1:2">
      <c r="A7" s="186"/>
      <c r="B7" s="5"/>
    </row>
    <row r="8" s="1" customFormat="1" ht="16.5" customHeight="1"/>
    <row r="9" s="1" customFormat="1" ht="24.75" customHeight="1" spans="2:5">
      <c r="B9" s="6"/>
      <c r="C9" s="7" t="s">
        <v>283</v>
      </c>
      <c r="D9" s="7"/>
      <c r="E9" s="7"/>
    </row>
    <row r="10" s="1" customFormat="1" ht="24.75" customHeight="1" spans="2:5">
      <c r="B10" s="6"/>
      <c r="C10" s="142"/>
      <c r="D10" s="142"/>
      <c r="E10" s="142"/>
    </row>
    <row r="11" s="1" customFormat="1" ht="14.25" customHeight="1" spans="2:5">
      <c r="B11" s="10" t="s">
        <v>43</v>
      </c>
      <c r="C11" s="11" t="s">
        <v>44</v>
      </c>
      <c r="D11" s="11" t="s">
        <v>45</v>
      </c>
      <c r="E11" s="11" t="s">
        <v>46</v>
      </c>
    </row>
    <row r="12" s="1" customFormat="1" ht="14.25" customHeight="1" spans="2:5">
      <c r="B12" s="12" t="s">
        <v>47</v>
      </c>
      <c r="C12" s="483">
        <v>260578</v>
      </c>
      <c r="D12" s="484">
        <v>261987</v>
      </c>
      <c r="E12" s="490">
        <v>522565</v>
      </c>
    </row>
    <row r="13" s="1" customFormat="1" ht="14.25" customHeight="1" spans="2:5">
      <c r="B13" s="14" t="s">
        <v>48</v>
      </c>
      <c r="C13" s="485">
        <v>67174</v>
      </c>
      <c r="D13" s="464">
        <v>65023</v>
      </c>
      <c r="E13" s="491">
        <v>132197</v>
      </c>
    </row>
    <row r="14" s="1" customFormat="1" ht="14.25" customHeight="1" spans="2:5">
      <c r="B14" s="14" t="s">
        <v>87</v>
      </c>
      <c r="C14" s="485">
        <v>51894</v>
      </c>
      <c r="D14" s="464">
        <v>49458</v>
      </c>
      <c r="E14" s="491">
        <v>101352</v>
      </c>
    </row>
    <row r="15" s="1" customFormat="1" ht="14.25" customHeight="1" spans="2:5">
      <c r="B15" s="14" t="s">
        <v>50</v>
      </c>
      <c r="C15" s="486">
        <v>10623</v>
      </c>
      <c r="D15" s="487">
        <v>10362</v>
      </c>
      <c r="E15" s="492">
        <v>20985</v>
      </c>
    </row>
    <row r="16" s="1" customFormat="1" ht="14.25" customHeight="1" spans="2:5">
      <c r="B16" s="17" t="s">
        <v>88</v>
      </c>
      <c r="C16" s="483">
        <v>303</v>
      </c>
      <c r="D16" s="484">
        <v>248</v>
      </c>
      <c r="E16" s="490">
        <v>551</v>
      </c>
    </row>
    <row r="17" s="1" customFormat="1" ht="14.25" customHeight="1" spans="2:5">
      <c r="B17" s="17" t="s">
        <v>89</v>
      </c>
      <c r="C17" s="485">
        <v>301</v>
      </c>
      <c r="D17" s="464">
        <v>300</v>
      </c>
      <c r="E17" s="491">
        <v>601</v>
      </c>
    </row>
    <row r="18" s="1" customFormat="1" ht="14.25" customHeight="1" spans="2:5">
      <c r="B18" s="17" t="s">
        <v>90</v>
      </c>
      <c r="C18" s="485">
        <v>548</v>
      </c>
      <c r="D18" s="464">
        <v>482</v>
      </c>
      <c r="E18" s="491">
        <v>1030</v>
      </c>
    </row>
    <row r="19" s="1" customFormat="1" ht="14.25" customHeight="1" spans="2:5">
      <c r="B19" s="17" t="s">
        <v>91</v>
      </c>
      <c r="C19" s="485">
        <v>367</v>
      </c>
      <c r="D19" s="464">
        <v>353</v>
      </c>
      <c r="E19" s="491">
        <v>720</v>
      </c>
    </row>
    <row r="20" s="1" customFormat="1" ht="14.25" customHeight="1" spans="2:5">
      <c r="B20" s="17" t="s">
        <v>92</v>
      </c>
      <c r="C20" s="485">
        <v>672</v>
      </c>
      <c r="D20" s="464">
        <v>768</v>
      </c>
      <c r="E20" s="491">
        <v>1440</v>
      </c>
    </row>
    <row r="21" s="1" customFormat="1" ht="14.25" customHeight="1" spans="2:5">
      <c r="B21" s="17" t="s">
        <v>93</v>
      </c>
      <c r="C21" s="485">
        <v>378</v>
      </c>
      <c r="D21" s="464">
        <v>291</v>
      </c>
      <c r="E21" s="491">
        <v>669</v>
      </c>
    </row>
    <row r="22" s="1" customFormat="1" ht="14.25" customHeight="1" spans="2:5">
      <c r="B22" s="17" t="s">
        <v>94</v>
      </c>
      <c r="C22" s="485">
        <v>281</v>
      </c>
      <c r="D22" s="464">
        <v>298</v>
      </c>
      <c r="E22" s="491">
        <v>579</v>
      </c>
    </row>
    <row r="23" s="1" customFormat="1" ht="14.25" customHeight="1" spans="2:5">
      <c r="B23" s="17" t="s">
        <v>95</v>
      </c>
      <c r="C23" s="485">
        <v>245</v>
      </c>
      <c r="D23" s="464">
        <v>194</v>
      </c>
      <c r="E23" s="491">
        <v>439</v>
      </c>
    </row>
    <row r="24" s="1" customFormat="1" ht="14.25" customHeight="1" spans="2:5">
      <c r="B24" s="17" t="s">
        <v>96</v>
      </c>
      <c r="C24" s="485">
        <v>745</v>
      </c>
      <c r="D24" s="464">
        <v>652</v>
      </c>
      <c r="E24" s="491">
        <v>1397</v>
      </c>
    </row>
    <row r="25" s="1" customFormat="1" ht="14.25" customHeight="1" spans="2:5">
      <c r="B25" s="17" t="s">
        <v>97</v>
      </c>
      <c r="C25" s="485">
        <v>452</v>
      </c>
      <c r="D25" s="464">
        <v>407</v>
      </c>
      <c r="E25" s="491">
        <v>859</v>
      </c>
    </row>
    <row r="26" s="1" customFormat="1" ht="14.25" customHeight="1" spans="2:5">
      <c r="B26" s="17" t="s">
        <v>98</v>
      </c>
      <c r="C26" s="485">
        <v>278</v>
      </c>
      <c r="D26" s="464">
        <v>313</v>
      </c>
      <c r="E26" s="491">
        <v>591</v>
      </c>
    </row>
    <row r="27" s="1" customFormat="1" ht="14.25" customHeight="1" spans="2:5">
      <c r="B27" s="17" t="s">
        <v>99</v>
      </c>
      <c r="C27" s="485">
        <v>373</v>
      </c>
      <c r="D27" s="464">
        <v>341</v>
      </c>
      <c r="E27" s="491">
        <v>714</v>
      </c>
    </row>
    <row r="28" s="1" customFormat="1" ht="14.25" customHeight="1" spans="2:5">
      <c r="B28" s="17" t="s">
        <v>100</v>
      </c>
      <c r="C28" s="485">
        <v>379</v>
      </c>
      <c r="D28" s="464">
        <v>307</v>
      </c>
      <c r="E28" s="491">
        <v>686</v>
      </c>
    </row>
    <row r="29" s="1" customFormat="1" ht="14.25" customHeight="1" spans="2:5">
      <c r="B29" s="17" t="s">
        <v>101</v>
      </c>
      <c r="C29" s="485">
        <v>749</v>
      </c>
      <c r="D29" s="464">
        <v>723</v>
      </c>
      <c r="E29" s="491">
        <v>1472</v>
      </c>
    </row>
    <row r="30" s="1" customFormat="1" ht="14.25" customHeight="1" spans="2:5">
      <c r="B30" s="17" t="s">
        <v>102</v>
      </c>
      <c r="C30" s="485">
        <v>897</v>
      </c>
      <c r="D30" s="464">
        <v>904</v>
      </c>
      <c r="E30" s="491">
        <v>1801</v>
      </c>
    </row>
    <row r="31" s="1" customFormat="1" ht="14.25" customHeight="1" spans="2:5">
      <c r="B31" s="17" t="s">
        <v>103</v>
      </c>
      <c r="C31" s="485">
        <v>242</v>
      </c>
      <c r="D31" s="464">
        <v>272</v>
      </c>
      <c r="E31" s="491">
        <v>514</v>
      </c>
    </row>
    <row r="32" s="1" customFormat="1" ht="14.25" customHeight="1" spans="2:5">
      <c r="B32" s="17" t="s">
        <v>104</v>
      </c>
      <c r="C32" s="485">
        <v>636</v>
      </c>
      <c r="D32" s="464">
        <v>747</v>
      </c>
      <c r="E32" s="491">
        <v>1383</v>
      </c>
    </row>
    <row r="33" s="1" customFormat="1" ht="14.25" customHeight="1" spans="2:5">
      <c r="B33" s="17" t="s">
        <v>105</v>
      </c>
      <c r="C33" s="485">
        <v>255</v>
      </c>
      <c r="D33" s="464">
        <v>241</v>
      </c>
      <c r="E33" s="491">
        <v>496</v>
      </c>
    </row>
    <row r="34" s="1" customFormat="1" ht="14.25" customHeight="1" spans="2:5">
      <c r="B34" s="17" t="s">
        <v>106</v>
      </c>
      <c r="C34" s="485">
        <v>685</v>
      </c>
      <c r="D34" s="464">
        <v>665</v>
      </c>
      <c r="E34" s="491">
        <v>1350</v>
      </c>
    </row>
    <row r="35" s="1" customFormat="1" ht="14.25" customHeight="1" spans="2:5">
      <c r="B35" s="17" t="s">
        <v>107</v>
      </c>
      <c r="C35" s="485">
        <v>466</v>
      </c>
      <c r="D35" s="464">
        <v>550</v>
      </c>
      <c r="E35" s="491">
        <v>1016</v>
      </c>
    </row>
    <row r="36" s="1" customFormat="1" ht="14.25" customHeight="1" spans="2:5">
      <c r="B36" s="17" t="s">
        <v>108</v>
      </c>
      <c r="C36" s="485">
        <v>241</v>
      </c>
      <c r="D36" s="464">
        <v>293</v>
      </c>
      <c r="E36" s="491">
        <v>534</v>
      </c>
    </row>
    <row r="37" s="1" customFormat="1" ht="14.25" customHeight="1" spans="2:5">
      <c r="B37" s="17" t="s">
        <v>109</v>
      </c>
      <c r="C37" s="485">
        <v>223</v>
      </c>
      <c r="D37" s="464">
        <v>213</v>
      </c>
      <c r="E37" s="491">
        <v>436</v>
      </c>
    </row>
    <row r="38" s="1" customFormat="1" ht="14.25" customHeight="1" spans="2:5">
      <c r="B38" s="17" t="s">
        <v>110</v>
      </c>
      <c r="C38" s="485">
        <v>595</v>
      </c>
      <c r="D38" s="464">
        <v>489</v>
      </c>
      <c r="E38" s="491">
        <v>1084</v>
      </c>
    </row>
    <row r="39" s="1" customFormat="1" ht="14.25" customHeight="1" spans="2:5">
      <c r="B39" s="17" t="s">
        <v>111</v>
      </c>
      <c r="C39" s="488">
        <v>312</v>
      </c>
      <c r="D39" s="489">
        <v>311</v>
      </c>
      <c r="E39" s="493">
        <v>623</v>
      </c>
    </row>
    <row r="40" s="145" customFormat="1" ht="15" spans="2:2">
      <c r="B40" s="19"/>
    </row>
    <row r="41" spans="2:2">
      <c r="B41" s="19"/>
    </row>
  </sheetData>
  <mergeCells count="2">
    <mergeCell ref="C9:E9"/>
    <mergeCell ref="C10:E10"/>
  </mergeCells>
  <conditionalFormatting sqref="C12:E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3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3" width="16.1428571428571" style="2" customWidth="1"/>
    <col min="4" max="4" width="25.7142857142857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3" t="s">
        <v>22</v>
      </c>
      <c r="B5" s="4" t="s">
        <v>284</v>
      </c>
      <c r="D5" s="170"/>
    </row>
    <row r="6" s="1" customFormat="1" ht="12" customHeight="1" spans="1:4">
      <c r="A6" s="3"/>
      <c r="B6" s="5" t="s">
        <v>76</v>
      </c>
      <c r="D6" s="170"/>
    </row>
    <row r="7" s="1" customFormat="1" ht="12" customHeight="1" spans="1:4">
      <c r="A7" s="3"/>
      <c r="B7" s="5"/>
      <c r="D7" s="170"/>
    </row>
    <row r="8" s="1" customFormat="1" ht="16.5" customHeight="1"/>
    <row r="9" s="1" customFormat="1" ht="32.25" customHeight="1" spans="2:4">
      <c r="B9" s="6"/>
      <c r="C9" s="7" t="s">
        <v>283</v>
      </c>
      <c r="D9" s="7"/>
    </row>
    <row r="10" s="1" customFormat="1" ht="24.75" customHeight="1" spans="2:4">
      <c r="B10" s="6"/>
      <c r="C10" s="9"/>
      <c r="D10" s="9"/>
    </row>
    <row r="11" s="1" customFormat="1" ht="14.25" customHeight="1" spans="2:4">
      <c r="B11" s="147" t="s">
        <v>78</v>
      </c>
      <c r="C11" s="11" t="s">
        <v>44</v>
      </c>
      <c r="D11" s="11" t="s">
        <v>45</v>
      </c>
    </row>
    <row r="12" s="1" customFormat="1" ht="14.25" customHeight="1" spans="2:4">
      <c r="B12" s="12" t="s">
        <v>47</v>
      </c>
      <c r="C12" s="325">
        <f>'PD_genero (15)'!C12/'PD_genero (15)'!E12</f>
        <v>0.49865184235454</v>
      </c>
      <c r="D12" s="326">
        <f>'PD_genero (15)'!D12/'PD_genero (15)'!E12</f>
        <v>0.50134815764546</v>
      </c>
    </row>
    <row r="13" s="1" customFormat="1" ht="14.25" customHeight="1" spans="2:4">
      <c r="B13" s="14" t="s">
        <v>48</v>
      </c>
      <c r="C13" s="327">
        <f>'PD_genero (15)'!C13/'PD_genero (15)'!E13</f>
        <v>0.508135585527659</v>
      </c>
      <c r="D13" s="328">
        <f>'PD_genero (15)'!D13/'PD_genero (15)'!E13</f>
        <v>0.491864414472341</v>
      </c>
    </row>
    <row r="14" s="1" customFormat="1" ht="14.25" customHeight="1" spans="2:4">
      <c r="B14" s="14" t="s">
        <v>87</v>
      </c>
      <c r="C14" s="327">
        <f>'PD_genero (15)'!C14/'PD_genero (15)'!E14</f>
        <v>0.512017523087852</v>
      </c>
      <c r="D14" s="328">
        <f>'PD_genero (15)'!D14/'PD_genero (15)'!E14</f>
        <v>0.487982476912148</v>
      </c>
    </row>
    <row r="15" s="1" customFormat="1" ht="14.25" customHeight="1" spans="2:5">
      <c r="B15" s="14" t="s">
        <v>50</v>
      </c>
      <c r="C15" s="335">
        <f>'PD_genero (15)'!C15/'PD_genero (15)'!E15</f>
        <v>0.506218727662616</v>
      </c>
      <c r="D15" s="336">
        <f>'PD_genero (15)'!D15/'PD_genero (15)'!E15</f>
        <v>0.493781272337384</v>
      </c>
      <c r="E15" s="184"/>
    </row>
    <row r="16" s="1" customFormat="1" ht="14.25" customHeight="1" spans="2:4">
      <c r="B16" s="17" t="s">
        <v>88</v>
      </c>
      <c r="C16" s="325">
        <f>'PD_genero (15)'!C16/'PD_genero (15)'!E16</f>
        <v>0.549909255898367</v>
      </c>
      <c r="D16" s="326">
        <f>'PD_genero (15)'!D16/'PD_genero (15)'!E16</f>
        <v>0.450090744101633</v>
      </c>
    </row>
    <row r="17" s="1" customFormat="1" ht="14.25" customHeight="1" spans="2:4">
      <c r="B17" s="17" t="s">
        <v>89</v>
      </c>
      <c r="C17" s="327">
        <f>'PD_genero (15)'!C17/'PD_genero (15)'!E17</f>
        <v>0.500831946755408</v>
      </c>
      <c r="D17" s="328">
        <f>'PD_genero (15)'!D17/'PD_genero (15)'!E17</f>
        <v>0.499168053244592</v>
      </c>
    </row>
    <row r="18" s="1" customFormat="1" ht="14.25" customHeight="1" spans="2:4">
      <c r="B18" s="17" t="s">
        <v>90</v>
      </c>
      <c r="C18" s="327">
        <f>'PD_genero (15)'!C18/'PD_genero (15)'!E18</f>
        <v>0.532038834951456</v>
      </c>
      <c r="D18" s="328">
        <f>'PD_genero (15)'!D18/'PD_genero (15)'!E18</f>
        <v>0.467961165048544</v>
      </c>
    </row>
    <row r="19" s="1" customFormat="1" ht="14.25" customHeight="1" spans="2:4">
      <c r="B19" s="17" t="s">
        <v>91</v>
      </c>
      <c r="C19" s="327">
        <f>'PD_genero (15)'!C19/'PD_genero (15)'!E19</f>
        <v>0.509722222222222</v>
      </c>
      <c r="D19" s="328">
        <f>'PD_genero (15)'!D19/'PD_genero (15)'!E19</f>
        <v>0.490277777777778</v>
      </c>
    </row>
    <row r="20" s="1" customFormat="1" ht="14.25" customHeight="1" spans="2:4">
      <c r="B20" s="17" t="s">
        <v>92</v>
      </c>
      <c r="C20" s="327">
        <f>'PD_genero (15)'!C20/'PD_genero (15)'!E20</f>
        <v>0.466666666666667</v>
      </c>
      <c r="D20" s="328">
        <f>'PD_genero (15)'!D20/'PD_genero (15)'!E20</f>
        <v>0.533333333333333</v>
      </c>
    </row>
    <row r="21" s="1" customFormat="1" ht="14.25" customHeight="1" spans="2:4">
      <c r="B21" s="17" t="s">
        <v>93</v>
      </c>
      <c r="C21" s="327">
        <f>'PD_genero (15)'!C21/'PD_genero (15)'!E21</f>
        <v>0.565022421524664</v>
      </c>
      <c r="D21" s="328">
        <f>'PD_genero (15)'!D21/'PD_genero (15)'!E21</f>
        <v>0.434977578475336</v>
      </c>
    </row>
    <row r="22" s="1" customFormat="1" ht="14.25" customHeight="1" spans="2:4">
      <c r="B22" s="17" t="s">
        <v>94</v>
      </c>
      <c r="C22" s="327">
        <f>'PD_genero (15)'!C22/'PD_genero (15)'!E22</f>
        <v>0.485319516407599</v>
      </c>
      <c r="D22" s="328">
        <f>'PD_genero (15)'!D22/'PD_genero (15)'!E22</f>
        <v>0.514680483592401</v>
      </c>
    </row>
    <row r="23" s="1" customFormat="1" ht="14.25" customHeight="1" spans="2:4">
      <c r="B23" s="17" t="s">
        <v>95</v>
      </c>
      <c r="C23" s="327">
        <f>'PD_genero (15)'!C23/'PD_genero (15)'!E23</f>
        <v>0.558086560364465</v>
      </c>
      <c r="D23" s="328">
        <f>'PD_genero (15)'!D23/'PD_genero (15)'!E23</f>
        <v>0.441913439635535</v>
      </c>
    </row>
    <row r="24" s="1" customFormat="1" ht="14.25" customHeight="1" spans="2:4">
      <c r="B24" s="17" t="s">
        <v>96</v>
      </c>
      <c r="C24" s="327">
        <f>'PD_genero (15)'!C24/'PD_genero (15)'!E24</f>
        <v>0.53328561202577</v>
      </c>
      <c r="D24" s="328">
        <f>'PD_genero (15)'!D24/'PD_genero (15)'!E24</f>
        <v>0.46671438797423</v>
      </c>
    </row>
    <row r="25" s="1" customFormat="1" ht="14.25" customHeight="1" spans="2:4">
      <c r="B25" s="17" t="s">
        <v>97</v>
      </c>
      <c r="C25" s="327">
        <f>'PD_genero (15)'!C25/'PD_genero (15)'!E25</f>
        <v>0.526193247962747</v>
      </c>
      <c r="D25" s="328">
        <f>'PD_genero (15)'!D25/'PD_genero (15)'!E25</f>
        <v>0.473806752037253</v>
      </c>
    </row>
    <row r="26" s="1" customFormat="1" ht="14.25" customHeight="1" spans="2:4">
      <c r="B26" s="17" t="s">
        <v>98</v>
      </c>
      <c r="C26" s="327">
        <f>'PD_genero (15)'!C26/'PD_genero (15)'!E26</f>
        <v>0.470389170896785</v>
      </c>
      <c r="D26" s="328">
        <f>'PD_genero (15)'!D26/'PD_genero (15)'!E26</f>
        <v>0.529610829103215</v>
      </c>
    </row>
    <row r="27" s="1" customFormat="1" ht="14.25" customHeight="1" spans="2:4">
      <c r="B27" s="17" t="s">
        <v>99</v>
      </c>
      <c r="C27" s="327">
        <f>'PD_genero (15)'!C27/'PD_genero (15)'!E27</f>
        <v>0.522408963585434</v>
      </c>
      <c r="D27" s="328">
        <f>'PD_genero (15)'!D27/'PD_genero (15)'!E27</f>
        <v>0.477591036414566</v>
      </c>
    </row>
    <row r="28" s="1" customFormat="1" ht="14.25" customHeight="1" spans="2:4">
      <c r="B28" s="17" t="s">
        <v>100</v>
      </c>
      <c r="C28" s="327">
        <f>'PD_genero (15)'!C28/'PD_genero (15)'!E28</f>
        <v>0.552478134110787</v>
      </c>
      <c r="D28" s="328">
        <f>'PD_genero (15)'!D28/'PD_genero (15)'!E28</f>
        <v>0.447521865889213</v>
      </c>
    </row>
    <row r="29" s="1" customFormat="1" ht="14.25" customHeight="1" spans="2:4">
      <c r="B29" s="17" t="s">
        <v>101</v>
      </c>
      <c r="C29" s="327">
        <f>'PD_genero (15)'!C29/'PD_genero (15)'!E29</f>
        <v>0.50883152173913</v>
      </c>
      <c r="D29" s="328">
        <f>'PD_genero (15)'!D29/'PD_genero (15)'!E29</f>
        <v>0.49116847826087</v>
      </c>
    </row>
    <row r="30" s="1" customFormat="1" ht="14.25" customHeight="1" spans="2:4">
      <c r="B30" s="17" t="s">
        <v>102</v>
      </c>
      <c r="C30" s="327">
        <f>'PD_genero (15)'!C30/'PD_genero (15)'!E30</f>
        <v>0.498056635202665</v>
      </c>
      <c r="D30" s="328">
        <f>'PD_genero (15)'!D30/'PD_genero (15)'!E30</f>
        <v>0.501943364797335</v>
      </c>
    </row>
    <row r="31" s="1" customFormat="1" ht="14.25" customHeight="1" spans="2:4">
      <c r="B31" s="17" t="s">
        <v>103</v>
      </c>
      <c r="C31" s="327">
        <f>'PD_genero (15)'!C31/'PD_genero (15)'!E31</f>
        <v>0.470817120622568</v>
      </c>
      <c r="D31" s="328">
        <f>'PD_genero (15)'!D31/'PD_genero (15)'!E31</f>
        <v>0.529182879377432</v>
      </c>
    </row>
    <row r="32" s="1" customFormat="1" ht="14.25" customHeight="1" spans="2:4">
      <c r="B32" s="17" t="s">
        <v>104</v>
      </c>
      <c r="C32" s="327">
        <f>'PD_genero (15)'!C32/'PD_genero (15)'!E32</f>
        <v>0.459869848156182</v>
      </c>
      <c r="D32" s="328">
        <f>'PD_genero (15)'!D32/'PD_genero (15)'!E32</f>
        <v>0.540130151843818</v>
      </c>
    </row>
    <row r="33" s="1" customFormat="1" ht="14.25" customHeight="1" spans="2:4">
      <c r="B33" s="17" t="s">
        <v>105</v>
      </c>
      <c r="C33" s="327">
        <f>'PD_genero (15)'!C33/'PD_genero (15)'!E33</f>
        <v>0.514112903225806</v>
      </c>
      <c r="D33" s="328">
        <f>'PD_genero (15)'!D33/'PD_genero (15)'!E33</f>
        <v>0.485887096774194</v>
      </c>
    </row>
    <row r="34" s="1" customFormat="1" ht="14.25" customHeight="1" spans="2:4">
      <c r="B34" s="17" t="s">
        <v>106</v>
      </c>
      <c r="C34" s="327">
        <f>'PD_genero (15)'!C34/'PD_genero (15)'!E34</f>
        <v>0.507407407407407</v>
      </c>
      <c r="D34" s="328">
        <f>'PD_genero (15)'!D34/'PD_genero (15)'!E34</f>
        <v>0.492592592592593</v>
      </c>
    </row>
    <row r="35" s="1" customFormat="1" ht="14.25" customHeight="1" spans="2:4">
      <c r="B35" s="17" t="s">
        <v>107</v>
      </c>
      <c r="C35" s="327">
        <f>'PD_genero (15)'!C35/'PD_genero (15)'!E35</f>
        <v>0.458661417322835</v>
      </c>
      <c r="D35" s="328">
        <f>'PD_genero (15)'!D35/'PD_genero (15)'!E35</f>
        <v>0.541338582677165</v>
      </c>
    </row>
    <row r="36" s="1" customFormat="1" ht="14.25" customHeight="1" spans="2:4">
      <c r="B36" s="17" t="s">
        <v>108</v>
      </c>
      <c r="C36" s="327">
        <f>'PD_genero (15)'!C36/'PD_genero (15)'!E36</f>
        <v>0.451310861423221</v>
      </c>
      <c r="D36" s="328">
        <f>'PD_genero (15)'!D36/'PD_genero (15)'!E36</f>
        <v>0.548689138576779</v>
      </c>
    </row>
    <row r="37" s="1" customFormat="1" ht="14.25" customHeight="1" spans="2:4">
      <c r="B37" s="17" t="s">
        <v>109</v>
      </c>
      <c r="C37" s="327">
        <f>'PD_genero (15)'!C37/'PD_genero (15)'!E37</f>
        <v>0.511467889908257</v>
      </c>
      <c r="D37" s="328">
        <f>'PD_genero (15)'!D37/'PD_genero (15)'!E37</f>
        <v>0.488532110091743</v>
      </c>
    </row>
    <row r="38" s="1" customFormat="1" ht="14.25" customHeight="1" spans="2:4">
      <c r="B38" s="17" t="s">
        <v>110</v>
      </c>
      <c r="C38" s="327">
        <f>'PD_genero (15)'!C38/'PD_genero (15)'!E38</f>
        <v>0.548892988929889</v>
      </c>
      <c r="D38" s="328">
        <f>'PD_genero (15)'!D38/'PD_genero (15)'!E38</f>
        <v>0.451107011070111</v>
      </c>
    </row>
    <row r="39" s="1" customFormat="1" ht="14.25" customHeight="1" spans="2:4">
      <c r="B39" s="17" t="s">
        <v>111</v>
      </c>
      <c r="C39" s="335">
        <f>'PD_genero (15)'!C39/'PD_genero (15)'!E39</f>
        <v>0.500802568218299</v>
      </c>
      <c r="D39" s="336">
        <f>'PD_genero (15)'!D39/'PD_genero (15)'!E39</f>
        <v>0.499197431781701</v>
      </c>
    </row>
    <row r="40" s="145" customFormat="1" ht="15" spans="2:4">
      <c r="B40" s="19"/>
      <c r="C40" s="157"/>
      <c r="D40" s="181"/>
    </row>
    <row r="41" spans="2:4">
      <c r="B41" s="19"/>
      <c r="C41" s="157"/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  <row r="273" spans="4:4">
      <c r="D273" s="40"/>
    </row>
    <row r="274" spans="4:4">
      <c r="D274" s="40"/>
    </row>
    <row r="275" spans="4:4">
      <c r="D275" s="40"/>
    </row>
    <row r="276" spans="4:4">
      <c r="D276" s="40"/>
    </row>
    <row r="277" spans="4:4">
      <c r="D277" s="40"/>
    </row>
    <row r="278" spans="4:4">
      <c r="D278" s="40"/>
    </row>
    <row r="279" spans="4:4">
      <c r="D279" s="40"/>
    </row>
    <row r="280" spans="4:4">
      <c r="D280" s="40"/>
    </row>
    <row r="281" spans="4:4">
      <c r="D281" s="40"/>
    </row>
    <row r="282" spans="4:4">
      <c r="D282" s="40"/>
    </row>
    <row r="283" spans="4:4">
      <c r="D283" s="40"/>
    </row>
    <row r="284" spans="4:4">
      <c r="D284" s="40"/>
    </row>
    <row r="285" spans="4:4">
      <c r="D285" s="40"/>
    </row>
    <row r="286" spans="4:4">
      <c r="D286" s="40"/>
    </row>
    <row r="287" spans="4:4">
      <c r="D287" s="40"/>
    </row>
    <row r="288" spans="4:4">
      <c r="D288" s="40"/>
    </row>
    <row r="289" spans="4:4">
      <c r="D289" s="40"/>
    </row>
    <row r="290" spans="4:4">
      <c r="D290" s="40"/>
    </row>
    <row r="291" spans="4:4">
      <c r="D291" s="40"/>
    </row>
    <row r="292" spans="4:4">
      <c r="D292" s="40"/>
    </row>
    <row r="293" spans="4:4">
      <c r="D293" s="40"/>
    </row>
  </sheetData>
  <mergeCells count="2">
    <mergeCell ref="C9:D9"/>
    <mergeCell ref="C10:D10"/>
  </mergeCells>
  <pageMargins left="0.7" right="0.7" top="0.75" bottom="0.75" header="0.3" footer="0.3"/>
  <pageSetup paperSize="1" orientation="portrait"/>
  <headerFooter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285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customHeight="1"/>
    <row r="9" ht="24.95" customHeight="1" spans="2:11">
      <c r="B9" s="6"/>
      <c r="C9" s="7" t="s">
        <v>285</v>
      </c>
      <c r="D9" s="7"/>
      <c r="E9" s="7"/>
      <c r="F9" s="7"/>
      <c r="G9" s="7"/>
      <c r="H9" s="7"/>
      <c r="I9" s="7"/>
      <c r="J9" s="7"/>
      <c r="K9" s="7"/>
    </row>
    <row r="10" ht="24.95" customHeight="1" spans="2:12">
      <c r="B10" s="8"/>
      <c r="C10" s="9"/>
      <c r="D10" s="9"/>
      <c r="E10" s="9"/>
      <c r="F10" s="9"/>
      <c r="G10" s="9"/>
      <c r="H10" s="9"/>
      <c r="I10" s="9"/>
      <c r="J10" s="9"/>
      <c r="K10" s="9"/>
      <c r="L10" s="40"/>
    </row>
    <row r="11" spans="2:1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40"/>
    </row>
    <row r="12" spans="2:12">
      <c r="B12" s="12" t="s">
        <v>47</v>
      </c>
      <c r="C12" s="483">
        <v>82001</v>
      </c>
      <c r="D12" s="484">
        <v>60492</v>
      </c>
      <c r="E12" s="484">
        <v>67025</v>
      </c>
      <c r="F12" s="484">
        <v>64144</v>
      </c>
      <c r="G12" s="484">
        <v>63034</v>
      </c>
      <c r="H12" s="484">
        <v>66438</v>
      </c>
      <c r="I12" s="484">
        <v>64036</v>
      </c>
      <c r="J12" s="484">
        <v>55395</v>
      </c>
      <c r="K12" s="490">
        <v>522565</v>
      </c>
      <c r="L12" s="40"/>
    </row>
    <row r="13" spans="2:12">
      <c r="B13" s="14" t="s">
        <v>48</v>
      </c>
      <c r="C13" s="485">
        <v>19275</v>
      </c>
      <c r="D13" s="464">
        <v>15215</v>
      </c>
      <c r="E13" s="464">
        <v>17863</v>
      </c>
      <c r="F13" s="464">
        <v>17394</v>
      </c>
      <c r="G13" s="464">
        <v>16211</v>
      </c>
      <c r="H13" s="464">
        <v>16204</v>
      </c>
      <c r="I13" s="464">
        <v>15533</v>
      </c>
      <c r="J13" s="464">
        <v>14502</v>
      </c>
      <c r="K13" s="491">
        <v>132197</v>
      </c>
      <c r="L13" s="40"/>
    </row>
    <row r="14" spans="2:12">
      <c r="B14" s="14" t="s">
        <v>87</v>
      </c>
      <c r="C14" s="485">
        <v>14650</v>
      </c>
      <c r="D14" s="464">
        <v>11647</v>
      </c>
      <c r="E14" s="464">
        <v>13474</v>
      </c>
      <c r="F14" s="464">
        <v>13218</v>
      </c>
      <c r="G14" s="464">
        <v>12544</v>
      </c>
      <c r="H14" s="464">
        <v>12576</v>
      </c>
      <c r="I14" s="464">
        <v>12012</v>
      </c>
      <c r="J14" s="464">
        <v>11231</v>
      </c>
      <c r="K14" s="491">
        <v>101352</v>
      </c>
      <c r="L14" s="40"/>
    </row>
    <row r="15" spans="2:12">
      <c r="B15" s="14" t="s">
        <v>50</v>
      </c>
      <c r="C15" s="486">
        <v>2990</v>
      </c>
      <c r="D15" s="487">
        <v>2675</v>
      </c>
      <c r="E15" s="487">
        <v>2812</v>
      </c>
      <c r="F15" s="487">
        <v>2578</v>
      </c>
      <c r="G15" s="487">
        <v>2459</v>
      </c>
      <c r="H15" s="487">
        <v>2620</v>
      </c>
      <c r="I15" s="487">
        <v>2493</v>
      </c>
      <c r="J15" s="487">
        <v>2358</v>
      </c>
      <c r="K15" s="492">
        <v>20985</v>
      </c>
      <c r="L15" s="40"/>
    </row>
    <row r="16" spans="2:12">
      <c r="B16" s="17" t="s">
        <v>88</v>
      </c>
      <c r="C16" s="483">
        <v>82</v>
      </c>
      <c r="D16" s="484">
        <v>59</v>
      </c>
      <c r="E16" s="484">
        <v>67</v>
      </c>
      <c r="F16" s="484">
        <v>76</v>
      </c>
      <c r="G16" s="484">
        <v>73</v>
      </c>
      <c r="H16" s="484">
        <v>65</v>
      </c>
      <c r="I16" s="484">
        <v>72</v>
      </c>
      <c r="J16" s="484">
        <v>57</v>
      </c>
      <c r="K16" s="490">
        <v>551</v>
      </c>
      <c r="L16" s="40"/>
    </row>
    <row r="17" spans="2:11">
      <c r="B17" s="17" t="s">
        <v>89</v>
      </c>
      <c r="C17" s="485">
        <v>85</v>
      </c>
      <c r="D17" s="464">
        <v>87</v>
      </c>
      <c r="E17" s="464">
        <v>68</v>
      </c>
      <c r="F17" s="464">
        <v>78</v>
      </c>
      <c r="G17" s="464">
        <v>64</v>
      </c>
      <c r="H17" s="464">
        <v>79</v>
      </c>
      <c r="I17" s="464">
        <v>71</v>
      </c>
      <c r="J17" s="464">
        <v>69</v>
      </c>
      <c r="K17" s="491">
        <v>601</v>
      </c>
    </row>
    <row r="18" spans="2:11">
      <c r="B18" s="17" t="s">
        <v>90</v>
      </c>
      <c r="C18" s="485">
        <v>124</v>
      </c>
      <c r="D18" s="464">
        <v>120</v>
      </c>
      <c r="E18" s="464">
        <v>150</v>
      </c>
      <c r="F18" s="464">
        <v>122</v>
      </c>
      <c r="G18" s="464">
        <v>127</v>
      </c>
      <c r="H18" s="464">
        <v>135</v>
      </c>
      <c r="I18" s="464">
        <v>134</v>
      </c>
      <c r="J18" s="464">
        <v>118</v>
      </c>
      <c r="K18" s="491">
        <v>1030</v>
      </c>
    </row>
    <row r="19" spans="2:11">
      <c r="B19" s="17" t="s">
        <v>91</v>
      </c>
      <c r="C19" s="485">
        <v>108</v>
      </c>
      <c r="D19" s="464">
        <v>89</v>
      </c>
      <c r="E19" s="464">
        <v>98</v>
      </c>
      <c r="F19" s="464">
        <v>87</v>
      </c>
      <c r="G19" s="464">
        <v>74</v>
      </c>
      <c r="H19" s="464">
        <v>75</v>
      </c>
      <c r="I19" s="464">
        <v>86</v>
      </c>
      <c r="J19" s="464">
        <v>103</v>
      </c>
      <c r="K19" s="491">
        <v>720</v>
      </c>
    </row>
    <row r="20" spans="2:11">
      <c r="B20" s="17" t="s">
        <v>92</v>
      </c>
      <c r="C20" s="485">
        <v>213</v>
      </c>
      <c r="D20" s="464">
        <v>220</v>
      </c>
      <c r="E20" s="464">
        <v>232</v>
      </c>
      <c r="F20" s="464">
        <v>175</v>
      </c>
      <c r="G20" s="464">
        <v>161</v>
      </c>
      <c r="H20" s="464">
        <v>168</v>
      </c>
      <c r="I20" s="464">
        <v>129</v>
      </c>
      <c r="J20" s="464">
        <v>142</v>
      </c>
      <c r="K20" s="491">
        <v>1440</v>
      </c>
    </row>
    <row r="21" spans="2:11">
      <c r="B21" s="17" t="s">
        <v>93</v>
      </c>
      <c r="C21" s="485">
        <v>87</v>
      </c>
      <c r="D21" s="464">
        <v>83</v>
      </c>
      <c r="E21" s="464">
        <v>102</v>
      </c>
      <c r="F21" s="464">
        <v>75</v>
      </c>
      <c r="G21" s="464">
        <v>75</v>
      </c>
      <c r="H21" s="464">
        <v>72</v>
      </c>
      <c r="I21" s="464">
        <v>90</v>
      </c>
      <c r="J21" s="464">
        <v>85</v>
      </c>
      <c r="K21" s="491">
        <v>669</v>
      </c>
    </row>
    <row r="22" spans="2:11">
      <c r="B22" s="17" t="s">
        <v>94</v>
      </c>
      <c r="C22" s="485">
        <v>109</v>
      </c>
      <c r="D22" s="464">
        <v>61</v>
      </c>
      <c r="E22" s="464">
        <v>60</v>
      </c>
      <c r="F22" s="464">
        <v>70</v>
      </c>
      <c r="G22" s="464">
        <v>76</v>
      </c>
      <c r="H22" s="464">
        <v>74</v>
      </c>
      <c r="I22" s="464">
        <v>70</v>
      </c>
      <c r="J22" s="464">
        <v>59</v>
      </c>
      <c r="K22" s="491">
        <v>579</v>
      </c>
    </row>
    <row r="23" spans="2:11">
      <c r="B23" s="17" t="s">
        <v>95</v>
      </c>
      <c r="C23" s="485">
        <v>36</v>
      </c>
      <c r="D23" s="464">
        <v>42</v>
      </c>
      <c r="E23" s="464">
        <v>60</v>
      </c>
      <c r="F23" s="464">
        <v>67</v>
      </c>
      <c r="G23" s="464">
        <v>58</v>
      </c>
      <c r="H23" s="464">
        <v>60</v>
      </c>
      <c r="I23" s="464">
        <v>67</v>
      </c>
      <c r="J23" s="464">
        <v>49</v>
      </c>
      <c r="K23" s="491">
        <v>439</v>
      </c>
    </row>
    <row r="24" spans="2:11">
      <c r="B24" s="17" t="s">
        <v>96</v>
      </c>
      <c r="C24" s="485">
        <v>206</v>
      </c>
      <c r="D24" s="464">
        <v>148</v>
      </c>
      <c r="E24" s="464">
        <v>187</v>
      </c>
      <c r="F24" s="464">
        <v>167</v>
      </c>
      <c r="G24" s="464">
        <v>152</v>
      </c>
      <c r="H24" s="464">
        <v>191</v>
      </c>
      <c r="I24" s="464">
        <v>164</v>
      </c>
      <c r="J24" s="464">
        <v>182</v>
      </c>
      <c r="K24" s="491">
        <v>1397</v>
      </c>
    </row>
    <row r="25" spans="2:11">
      <c r="B25" s="17" t="s">
        <v>97</v>
      </c>
      <c r="C25" s="485">
        <v>116</v>
      </c>
      <c r="D25" s="464">
        <v>110</v>
      </c>
      <c r="E25" s="464">
        <v>131</v>
      </c>
      <c r="F25" s="464">
        <v>92</v>
      </c>
      <c r="G25" s="464">
        <v>101</v>
      </c>
      <c r="H25" s="464">
        <v>110</v>
      </c>
      <c r="I25" s="464">
        <v>106</v>
      </c>
      <c r="J25" s="464">
        <v>93</v>
      </c>
      <c r="K25" s="491">
        <v>859</v>
      </c>
    </row>
    <row r="26" spans="2:11">
      <c r="B26" s="17" t="s">
        <v>98</v>
      </c>
      <c r="C26" s="485">
        <v>79</v>
      </c>
      <c r="D26" s="464">
        <v>74</v>
      </c>
      <c r="E26" s="464">
        <v>73</v>
      </c>
      <c r="F26" s="464">
        <v>66</v>
      </c>
      <c r="G26" s="464">
        <v>82</v>
      </c>
      <c r="H26" s="464">
        <v>82</v>
      </c>
      <c r="I26" s="464">
        <v>77</v>
      </c>
      <c r="J26" s="464">
        <v>58</v>
      </c>
      <c r="K26" s="491">
        <v>591</v>
      </c>
    </row>
    <row r="27" spans="2:11">
      <c r="B27" s="17" t="s">
        <v>99</v>
      </c>
      <c r="C27" s="485">
        <v>111</v>
      </c>
      <c r="D27" s="464">
        <v>79</v>
      </c>
      <c r="E27" s="464">
        <v>86</v>
      </c>
      <c r="F27" s="464">
        <v>76</v>
      </c>
      <c r="G27" s="464">
        <v>71</v>
      </c>
      <c r="H27" s="464">
        <v>94</v>
      </c>
      <c r="I27" s="464">
        <v>90</v>
      </c>
      <c r="J27" s="464">
        <v>107</v>
      </c>
      <c r="K27" s="491">
        <v>714</v>
      </c>
    </row>
    <row r="28" spans="2:11">
      <c r="B28" s="17" t="s">
        <v>100</v>
      </c>
      <c r="C28" s="485">
        <v>80</v>
      </c>
      <c r="D28" s="464">
        <v>103</v>
      </c>
      <c r="E28" s="464">
        <v>98</v>
      </c>
      <c r="F28" s="464">
        <v>92</v>
      </c>
      <c r="G28" s="464">
        <v>79</v>
      </c>
      <c r="H28" s="464">
        <v>75</v>
      </c>
      <c r="I28" s="464">
        <v>71</v>
      </c>
      <c r="J28" s="464">
        <v>88</v>
      </c>
      <c r="K28" s="491">
        <v>686</v>
      </c>
    </row>
    <row r="29" spans="2:11">
      <c r="B29" s="17" t="s">
        <v>101</v>
      </c>
      <c r="C29" s="485">
        <v>172</v>
      </c>
      <c r="D29" s="464">
        <v>164</v>
      </c>
      <c r="E29" s="464">
        <v>195</v>
      </c>
      <c r="F29" s="464">
        <v>207</v>
      </c>
      <c r="G29" s="464">
        <v>172</v>
      </c>
      <c r="H29" s="464">
        <v>211</v>
      </c>
      <c r="I29" s="464">
        <v>186</v>
      </c>
      <c r="J29" s="464">
        <v>165</v>
      </c>
      <c r="K29" s="491">
        <v>1472</v>
      </c>
    </row>
    <row r="30" spans="2:11">
      <c r="B30" s="17" t="s">
        <v>102</v>
      </c>
      <c r="C30" s="485">
        <v>310</v>
      </c>
      <c r="D30" s="464">
        <v>224</v>
      </c>
      <c r="E30" s="464">
        <v>205</v>
      </c>
      <c r="F30" s="464">
        <v>178</v>
      </c>
      <c r="G30" s="464">
        <v>203</v>
      </c>
      <c r="H30" s="464">
        <v>208</v>
      </c>
      <c r="I30" s="464">
        <v>249</v>
      </c>
      <c r="J30" s="464">
        <v>224</v>
      </c>
      <c r="K30" s="491">
        <v>1801</v>
      </c>
    </row>
    <row r="31" spans="2:11">
      <c r="B31" s="17" t="s">
        <v>103</v>
      </c>
      <c r="C31" s="485">
        <v>72</v>
      </c>
      <c r="D31" s="464">
        <v>81</v>
      </c>
      <c r="E31" s="464">
        <v>63</v>
      </c>
      <c r="F31" s="464">
        <v>70</v>
      </c>
      <c r="G31" s="464">
        <v>63</v>
      </c>
      <c r="H31" s="464">
        <v>64</v>
      </c>
      <c r="I31" s="464">
        <v>50</v>
      </c>
      <c r="J31" s="464">
        <v>51</v>
      </c>
      <c r="K31" s="491">
        <v>514</v>
      </c>
    </row>
    <row r="32" spans="2:11">
      <c r="B32" s="17" t="s">
        <v>104</v>
      </c>
      <c r="C32" s="485">
        <v>201</v>
      </c>
      <c r="D32" s="464">
        <v>151</v>
      </c>
      <c r="E32" s="464">
        <v>160</v>
      </c>
      <c r="F32" s="464">
        <v>161</v>
      </c>
      <c r="G32" s="464">
        <v>172</v>
      </c>
      <c r="H32" s="464">
        <v>199</v>
      </c>
      <c r="I32" s="464">
        <v>187</v>
      </c>
      <c r="J32" s="464">
        <v>152</v>
      </c>
      <c r="K32" s="491">
        <v>1383</v>
      </c>
    </row>
    <row r="33" spans="2:11">
      <c r="B33" s="17" t="s">
        <v>105</v>
      </c>
      <c r="C33" s="485">
        <v>59</v>
      </c>
      <c r="D33" s="464">
        <v>60</v>
      </c>
      <c r="E33" s="464">
        <v>66</v>
      </c>
      <c r="F33" s="464">
        <v>67</v>
      </c>
      <c r="G33" s="464">
        <v>78</v>
      </c>
      <c r="H33" s="464">
        <v>55</v>
      </c>
      <c r="I33" s="464">
        <v>61</v>
      </c>
      <c r="J33" s="464">
        <v>50</v>
      </c>
      <c r="K33" s="491">
        <v>496</v>
      </c>
    </row>
    <row r="34" spans="2:11">
      <c r="B34" s="17" t="s">
        <v>106</v>
      </c>
      <c r="C34" s="485">
        <v>221</v>
      </c>
      <c r="D34" s="464">
        <v>207</v>
      </c>
      <c r="E34" s="464">
        <v>191</v>
      </c>
      <c r="F34" s="464">
        <v>172</v>
      </c>
      <c r="G34" s="464">
        <v>150</v>
      </c>
      <c r="H34" s="464">
        <v>154</v>
      </c>
      <c r="I34" s="464">
        <v>140</v>
      </c>
      <c r="J34" s="464">
        <v>115</v>
      </c>
      <c r="K34" s="491">
        <v>1350</v>
      </c>
    </row>
    <row r="35" ht="12.75" customHeight="1" spans="2:11">
      <c r="B35" s="17" t="s">
        <v>107</v>
      </c>
      <c r="C35" s="485">
        <v>188</v>
      </c>
      <c r="D35" s="464">
        <v>137</v>
      </c>
      <c r="E35" s="464">
        <v>114</v>
      </c>
      <c r="F35" s="464">
        <v>117</v>
      </c>
      <c r="G35" s="464">
        <v>130</v>
      </c>
      <c r="H35" s="464">
        <v>117</v>
      </c>
      <c r="I35" s="464">
        <v>104</v>
      </c>
      <c r="J35" s="464">
        <v>109</v>
      </c>
      <c r="K35" s="491">
        <v>1016</v>
      </c>
    </row>
    <row r="36" spans="2:11">
      <c r="B36" s="17" t="s">
        <v>108</v>
      </c>
      <c r="C36" s="485">
        <v>56</v>
      </c>
      <c r="D36" s="464">
        <v>81</v>
      </c>
      <c r="E36" s="464">
        <v>84</v>
      </c>
      <c r="F36" s="464">
        <v>85</v>
      </c>
      <c r="G36" s="464">
        <v>54</v>
      </c>
      <c r="H36" s="464">
        <v>63</v>
      </c>
      <c r="I36" s="464">
        <v>63</v>
      </c>
      <c r="J36" s="464">
        <v>48</v>
      </c>
      <c r="K36" s="491">
        <v>534</v>
      </c>
    </row>
    <row r="37" spans="2:11">
      <c r="B37" s="17" t="s">
        <v>109</v>
      </c>
      <c r="C37" s="485">
        <v>62</v>
      </c>
      <c r="D37" s="464">
        <v>54</v>
      </c>
      <c r="E37" s="464">
        <v>80</v>
      </c>
      <c r="F37" s="464">
        <v>62</v>
      </c>
      <c r="G37" s="464">
        <v>50</v>
      </c>
      <c r="H37" s="464">
        <v>52</v>
      </c>
      <c r="I37" s="464">
        <v>42</v>
      </c>
      <c r="J37" s="464">
        <v>34</v>
      </c>
      <c r="K37" s="491">
        <v>436</v>
      </c>
    </row>
    <row r="38" spans="2:11">
      <c r="B38" s="17" t="s">
        <v>110</v>
      </c>
      <c r="C38" s="485">
        <v>125</v>
      </c>
      <c r="D38" s="464">
        <v>134</v>
      </c>
      <c r="E38" s="464">
        <v>153</v>
      </c>
      <c r="F38" s="464">
        <v>141</v>
      </c>
      <c r="G38" s="464">
        <v>141</v>
      </c>
      <c r="H38" s="464">
        <v>143</v>
      </c>
      <c r="I38" s="464">
        <v>121</v>
      </c>
      <c r="J38" s="464">
        <v>126</v>
      </c>
      <c r="K38" s="491">
        <v>1084</v>
      </c>
    </row>
    <row r="39" spans="2:11">
      <c r="B39" s="17" t="s">
        <v>111</v>
      </c>
      <c r="C39" s="488">
        <v>88</v>
      </c>
      <c r="D39" s="489">
        <v>107</v>
      </c>
      <c r="E39" s="489">
        <v>89</v>
      </c>
      <c r="F39" s="489">
        <v>75</v>
      </c>
      <c r="G39" s="489">
        <v>53</v>
      </c>
      <c r="H39" s="489">
        <v>74</v>
      </c>
      <c r="I39" s="489">
        <v>63</v>
      </c>
      <c r="J39" s="489">
        <v>74</v>
      </c>
      <c r="K39" s="493">
        <v>623</v>
      </c>
    </row>
    <row r="40" spans="2:2">
      <c r="B40" s="19"/>
    </row>
    <row r="41" spans="2:2">
      <c r="B41" s="19"/>
    </row>
  </sheetData>
  <mergeCells count="2">
    <mergeCell ref="C9:K9"/>
    <mergeCell ref="C10:K10"/>
  </mergeCells>
  <conditionalFormatting sqref="C12:K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291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/>
    <row r="9" ht="24.95" customHeight="1" spans="2:10">
      <c r="B9" s="75"/>
      <c r="C9" s="7" t="s">
        <v>285</v>
      </c>
      <c r="D9" s="7"/>
      <c r="E9" s="7"/>
      <c r="F9" s="7"/>
      <c r="G9" s="7"/>
      <c r="H9" s="7"/>
      <c r="I9" s="7"/>
      <c r="J9" s="7"/>
    </row>
    <row r="10" ht="24.95" customHeight="1" spans="2:10">
      <c r="B10" s="76"/>
      <c r="C10" s="77"/>
      <c r="D10" s="9"/>
      <c r="E10" s="9"/>
      <c r="F10" s="9"/>
      <c r="G10" s="9"/>
      <c r="H10" s="9"/>
      <c r="I10" s="9"/>
      <c r="J10" s="9"/>
    </row>
    <row r="11" spans="2:10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</row>
    <row r="12" spans="2:10">
      <c r="B12" s="12" t="s">
        <v>47</v>
      </c>
      <c r="C12" s="506">
        <f>'PD_idade (15)'!C12/'PD_idade (15)'!K12</f>
        <v>0.156920191746481</v>
      </c>
      <c r="D12" s="507">
        <f>'PD_idade (15)'!D12/'PD_idade (15)'!K12</f>
        <v>0.11575976194349</v>
      </c>
      <c r="E12" s="507">
        <f>'PD_idade (15)'!E12/'PD_idade (15)'!K12</f>
        <v>0.128261555978682</v>
      </c>
      <c r="F12" s="507">
        <f>'PD_idade (15)'!F12/'PD_idade (15)'!K12</f>
        <v>0.122748366231952</v>
      </c>
      <c r="G12" s="507">
        <f>'PD_idade (15)'!G12/'PD_idade (15)'!K12</f>
        <v>0.120624228564868</v>
      </c>
      <c r="H12" s="507">
        <f>'PD_idade (15)'!H12/'PD_idade (15)'!K12</f>
        <v>0.127138250743927</v>
      </c>
      <c r="I12" s="507">
        <f>'PD_idade (15)'!I12/'PD_idade (15)'!K12</f>
        <v>0.122541693377857</v>
      </c>
      <c r="J12" s="511">
        <f>'PD_idade (15)'!J12/'PD_idade (15)'!K12</f>
        <v>0.106005951412743</v>
      </c>
    </row>
    <row r="13" spans="2:10">
      <c r="B13" s="14" t="s">
        <v>48</v>
      </c>
      <c r="C13" s="508">
        <f>'PD_idade (15)'!C13/'PD_idade (15)'!K13</f>
        <v>0.145805124170745</v>
      </c>
      <c r="D13" s="82">
        <f>'PD_idade (15)'!D13/'PD_idade (15)'!K13</f>
        <v>0.115093383359683</v>
      </c>
      <c r="E13" s="82">
        <f>'PD_idade (15)'!E13/'PD_idade (15)'!K13</f>
        <v>0.135124095100494</v>
      </c>
      <c r="F13" s="82">
        <f>'PD_idade (15)'!F13/'PD_idade (15)'!K13</f>
        <v>0.131576359524044</v>
      </c>
      <c r="G13" s="82">
        <f>'PD_idade (15)'!G13/'PD_idade (15)'!K13</f>
        <v>0.122627593667027</v>
      </c>
      <c r="H13" s="82">
        <f>'PD_idade (15)'!H13/'PD_idade (15)'!K13</f>
        <v>0.122574642389767</v>
      </c>
      <c r="I13" s="82">
        <f>'PD_idade (15)'!I13/'PD_idade (15)'!K13</f>
        <v>0.117498884240943</v>
      </c>
      <c r="J13" s="512">
        <f>'PD_idade (15)'!J13/'PD_idade (15)'!K13</f>
        <v>0.109699917547297</v>
      </c>
    </row>
    <row r="14" spans="2:10">
      <c r="B14" s="14" t="s">
        <v>87</v>
      </c>
      <c r="C14" s="508">
        <f>'PD_idade (15)'!C14/'PD_idade (15)'!K14</f>
        <v>0.144545741573921</v>
      </c>
      <c r="D14" s="82">
        <f>'PD_idade (15)'!D14/'PD_idade (15)'!K14</f>
        <v>0.114916331202147</v>
      </c>
      <c r="E14" s="82">
        <f>'PD_idade (15)'!E14/'PD_idade (15)'!K14</f>
        <v>0.132942615833925</v>
      </c>
      <c r="F14" s="82">
        <f>'PD_idade (15)'!F14/'PD_idade (15)'!K14</f>
        <v>0.130416765332702</v>
      </c>
      <c r="G14" s="82">
        <f>'PD_idade (15)'!G14/'PD_idade (15)'!K14</f>
        <v>0.123766674559949</v>
      </c>
      <c r="H14" s="82">
        <f>'PD_idade (15)'!H14/'PD_idade (15)'!K14</f>
        <v>0.124082405872602</v>
      </c>
      <c r="I14" s="82">
        <f>'PD_idade (15)'!I14/'PD_idade (15)'!K14</f>
        <v>0.118517641487094</v>
      </c>
      <c r="J14" s="512">
        <f>'PD_idade (15)'!J14/'PD_idade (15)'!K14</f>
        <v>0.110811824137659</v>
      </c>
    </row>
    <row r="15" spans="2:10">
      <c r="B15" s="14" t="s">
        <v>50</v>
      </c>
      <c r="C15" s="509">
        <f>'PD_idade (15)'!C15/'PD_idade (15)'!K15</f>
        <v>0.142482725756493</v>
      </c>
      <c r="D15" s="510">
        <f>'PD_idade (15)'!D15/'PD_idade (15)'!K15</f>
        <v>0.127472003812247</v>
      </c>
      <c r="E15" s="510">
        <f>'PD_idade (15)'!E15/'PD_idade (15)'!K15</f>
        <v>0.134000476530855</v>
      </c>
      <c r="F15" s="510">
        <f>'PD_idade (15)'!F15/'PD_idade (15)'!K15</f>
        <v>0.12284965451513</v>
      </c>
      <c r="G15" s="510">
        <f>'PD_idade (15)'!G15/'PD_idade (15)'!K15</f>
        <v>0.117178937336193</v>
      </c>
      <c r="H15" s="510">
        <f>'PD_idade (15)'!H15/'PD_idade (15)'!K15</f>
        <v>0.124851084107696</v>
      </c>
      <c r="I15" s="510">
        <f>'PD_idade (15)'!I15/'PD_idade (15)'!K15</f>
        <v>0.11879914224446</v>
      </c>
      <c r="J15" s="513">
        <f>'PD_idade (15)'!J15/'PD_idade (15)'!K15</f>
        <v>0.112365975696926</v>
      </c>
    </row>
    <row r="16" spans="2:10">
      <c r="B16" s="17" t="s">
        <v>88</v>
      </c>
      <c r="C16" s="506">
        <f>'PD_idade (15)'!C16/'PD_idade (15)'!K16</f>
        <v>0.148820326678766</v>
      </c>
      <c r="D16" s="507">
        <f>'PD_idade (15)'!D16/'PD_idade (15)'!K16</f>
        <v>0.107078039927405</v>
      </c>
      <c r="E16" s="507">
        <f>'PD_idade (15)'!E16/'PD_idade (15)'!K16</f>
        <v>0.121597096188748</v>
      </c>
      <c r="F16" s="507">
        <f>'PD_idade (15)'!F16/'PD_idade (15)'!K16</f>
        <v>0.137931034482759</v>
      </c>
      <c r="G16" s="507">
        <f>'PD_idade (15)'!G16/'PD_idade (15)'!K16</f>
        <v>0.132486388384755</v>
      </c>
      <c r="H16" s="507">
        <f>'PD_idade (15)'!H16/'PD_idade (15)'!K16</f>
        <v>0.117967332123412</v>
      </c>
      <c r="I16" s="507">
        <f>'PD_idade (15)'!I16/'PD_idade (15)'!K16</f>
        <v>0.130671506352087</v>
      </c>
      <c r="J16" s="511">
        <f>'PD_idade (15)'!J16/'PD_idade (15)'!K16</f>
        <v>0.103448275862069</v>
      </c>
    </row>
    <row r="17" spans="2:10">
      <c r="B17" s="17" t="s">
        <v>89</v>
      </c>
      <c r="C17" s="508">
        <f>'PD_idade (15)'!C17/'PD_idade (15)'!K17</f>
        <v>0.141430948419301</v>
      </c>
      <c r="D17" s="82">
        <f>'PD_idade (15)'!D17/'PD_idade (15)'!K17</f>
        <v>0.144758735440932</v>
      </c>
      <c r="E17" s="82">
        <f>'PD_idade (15)'!E17/'PD_idade (15)'!K17</f>
        <v>0.113144758735441</v>
      </c>
      <c r="F17" s="82">
        <f>'PD_idade (15)'!F17/'PD_idade (15)'!K17</f>
        <v>0.129783693843594</v>
      </c>
      <c r="G17" s="82">
        <f>'PD_idade (15)'!G17/'PD_idade (15)'!K17</f>
        <v>0.10648918469218</v>
      </c>
      <c r="H17" s="82">
        <f>'PD_idade (15)'!H17/'PD_idade (15)'!K17</f>
        <v>0.131447587354409</v>
      </c>
      <c r="I17" s="82">
        <f>'PD_idade (15)'!I17/'PD_idade (15)'!K17</f>
        <v>0.118136439267887</v>
      </c>
      <c r="J17" s="512">
        <f>'PD_idade (15)'!J17/'PD_idade (15)'!K17</f>
        <v>0.114808652246256</v>
      </c>
    </row>
    <row r="18" spans="2:10">
      <c r="B18" s="17" t="s">
        <v>90</v>
      </c>
      <c r="C18" s="508">
        <f>'PD_idade (15)'!C18/'PD_idade (15)'!K18</f>
        <v>0.120388349514563</v>
      </c>
      <c r="D18" s="82">
        <f>'PD_idade (15)'!D18/'PD_idade (15)'!K18</f>
        <v>0.116504854368932</v>
      </c>
      <c r="E18" s="82">
        <f>'PD_idade (15)'!E18/'PD_idade (15)'!K18</f>
        <v>0.145631067961165</v>
      </c>
      <c r="F18" s="82">
        <f>'PD_idade (15)'!F18/'PD_idade (15)'!K18</f>
        <v>0.118446601941748</v>
      </c>
      <c r="G18" s="82">
        <f>'PD_idade (15)'!G18/'PD_idade (15)'!K18</f>
        <v>0.123300970873786</v>
      </c>
      <c r="H18" s="82">
        <f>'PD_idade (15)'!H18/'PD_idade (15)'!K18</f>
        <v>0.131067961165049</v>
      </c>
      <c r="I18" s="82">
        <f>'PD_idade (15)'!I18/'PD_idade (15)'!K18</f>
        <v>0.130097087378641</v>
      </c>
      <c r="J18" s="512">
        <f>'PD_idade (15)'!J18/'PD_idade (15)'!K18</f>
        <v>0.114563106796117</v>
      </c>
    </row>
    <row r="19" spans="2:10">
      <c r="B19" s="17" t="s">
        <v>91</v>
      </c>
      <c r="C19" s="508">
        <f>'PD_idade (15)'!C19/'PD_idade (15)'!K19</f>
        <v>0.15</v>
      </c>
      <c r="D19" s="82">
        <f>'PD_idade (15)'!D19/'PD_idade (15)'!K19</f>
        <v>0.123611111111111</v>
      </c>
      <c r="E19" s="82">
        <f>'PD_idade (15)'!E19/'PD_idade (15)'!K19</f>
        <v>0.136111111111111</v>
      </c>
      <c r="F19" s="82">
        <f>'PD_idade (15)'!F19/'PD_idade (15)'!K19</f>
        <v>0.120833333333333</v>
      </c>
      <c r="G19" s="82">
        <f>'PD_idade (15)'!G19/'PD_idade (15)'!K19</f>
        <v>0.102777777777778</v>
      </c>
      <c r="H19" s="82">
        <f>'PD_idade (15)'!H19/'PD_idade (15)'!K19</f>
        <v>0.104166666666667</v>
      </c>
      <c r="I19" s="82">
        <f>'PD_idade (15)'!I19/'PD_idade (15)'!K19</f>
        <v>0.119444444444444</v>
      </c>
      <c r="J19" s="512">
        <f>'PD_idade (15)'!J19/'PD_idade (15)'!K19</f>
        <v>0.143055555555556</v>
      </c>
    </row>
    <row r="20" spans="2:10">
      <c r="B20" s="17" t="s">
        <v>92</v>
      </c>
      <c r="C20" s="508">
        <f>'PD_idade (15)'!C20/'PD_idade (15)'!K20</f>
        <v>0.147916666666667</v>
      </c>
      <c r="D20" s="82">
        <f>'PD_idade (15)'!D20/'PD_idade (15)'!K20</f>
        <v>0.152777777777778</v>
      </c>
      <c r="E20" s="82">
        <f>'PD_idade (15)'!E20/'PD_idade (15)'!K20</f>
        <v>0.161111111111111</v>
      </c>
      <c r="F20" s="82">
        <f>'PD_idade (15)'!F20/'PD_idade (15)'!K20</f>
        <v>0.121527777777778</v>
      </c>
      <c r="G20" s="82">
        <f>'PD_idade (15)'!G20/'PD_idade (15)'!K20</f>
        <v>0.111805555555556</v>
      </c>
      <c r="H20" s="82">
        <f>'PD_idade (15)'!H20/'PD_idade (15)'!K20</f>
        <v>0.116666666666667</v>
      </c>
      <c r="I20" s="82">
        <f>'PD_idade (15)'!I20/'PD_idade (15)'!K20</f>
        <v>0.0895833333333333</v>
      </c>
      <c r="J20" s="512">
        <f>'PD_idade (15)'!J20/'PD_idade (15)'!K20</f>
        <v>0.0986111111111111</v>
      </c>
    </row>
    <row r="21" spans="2:10">
      <c r="B21" s="17" t="s">
        <v>93</v>
      </c>
      <c r="C21" s="508">
        <f>'PD_idade (15)'!C21/'PD_idade (15)'!K21</f>
        <v>0.130044843049327</v>
      </c>
      <c r="D21" s="82">
        <f>'PD_idade (15)'!D21/'PD_idade (15)'!K21</f>
        <v>0.12406576980568</v>
      </c>
      <c r="E21" s="82">
        <f>'PD_idade (15)'!E21/'PD_idade (15)'!K21</f>
        <v>0.152466367713004</v>
      </c>
      <c r="F21" s="82">
        <f>'PD_idade (15)'!F21/'PD_idade (15)'!K21</f>
        <v>0.112107623318386</v>
      </c>
      <c r="G21" s="82">
        <f>'PD_idade (15)'!G21/'PD_idade (15)'!K21</f>
        <v>0.112107623318386</v>
      </c>
      <c r="H21" s="82">
        <f>'PD_idade (15)'!H21/'PD_idade (15)'!K21</f>
        <v>0.10762331838565</v>
      </c>
      <c r="I21" s="82">
        <f>'PD_idade (15)'!I21/'PD_idade (15)'!K21</f>
        <v>0.134529147982063</v>
      </c>
      <c r="J21" s="512">
        <f>'PD_idade (15)'!J21/'PD_idade (15)'!K21</f>
        <v>0.127055306427504</v>
      </c>
    </row>
    <row r="22" spans="2:10">
      <c r="B22" s="17" t="s">
        <v>94</v>
      </c>
      <c r="C22" s="508">
        <f>'PD_idade (15)'!C22/'PD_idade (15)'!K22</f>
        <v>0.188255613126079</v>
      </c>
      <c r="D22" s="82">
        <f>'PD_idade (15)'!D22/'PD_idade (15)'!K22</f>
        <v>0.105354058721934</v>
      </c>
      <c r="E22" s="82">
        <f>'PD_idade (15)'!E22/'PD_idade (15)'!K22</f>
        <v>0.103626943005181</v>
      </c>
      <c r="F22" s="82">
        <f>'PD_idade (15)'!F22/'PD_idade (15)'!K22</f>
        <v>0.120898100172712</v>
      </c>
      <c r="G22" s="82">
        <f>'PD_idade (15)'!G22/'PD_idade (15)'!K22</f>
        <v>0.13126079447323</v>
      </c>
      <c r="H22" s="82">
        <f>'PD_idade (15)'!H22/'PD_idade (15)'!K22</f>
        <v>0.127806563039724</v>
      </c>
      <c r="I22" s="82">
        <f>'PD_idade (15)'!I22/'PD_idade (15)'!K22</f>
        <v>0.120898100172712</v>
      </c>
      <c r="J22" s="512">
        <f>'PD_idade (15)'!J22/'PD_idade (15)'!K22</f>
        <v>0.101899827288428</v>
      </c>
    </row>
    <row r="23" spans="2:10">
      <c r="B23" s="17" t="s">
        <v>95</v>
      </c>
      <c r="C23" s="508">
        <f>'PD_idade (15)'!C23/'PD_idade (15)'!K23</f>
        <v>0.082004555808656</v>
      </c>
      <c r="D23" s="82">
        <f>'PD_idade (15)'!D23/'PD_idade (15)'!K23</f>
        <v>0.0956719817767654</v>
      </c>
      <c r="E23" s="82">
        <f>'PD_idade (15)'!E23/'PD_idade (15)'!K23</f>
        <v>0.136674259681093</v>
      </c>
      <c r="F23" s="82">
        <f>'PD_idade (15)'!F23/'PD_idade (15)'!K23</f>
        <v>0.152619589977221</v>
      </c>
      <c r="G23" s="82">
        <f>'PD_idade (15)'!G23/'PD_idade (15)'!K23</f>
        <v>0.132118451025057</v>
      </c>
      <c r="H23" s="82">
        <f>'PD_idade (15)'!H23/'PD_idade (15)'!K23</f>
        <v>0.136674259681093</v>
      </c>
      <c r="I23" s="82">
        <f>'PD_idade (15)'!I23/'PD_idade (15)'!K23</f>
        <v>0.152619589977221</v>
      </c>
      <c r="J23" s="512">
        <f>'PD_idade (15)'!J23/'PD_idade (15)'!K23</f>
        <v>0.111617312072893</v>
      </c>
    </row>
    <row r="24" spans="2:10">
      <c r="B24" s="17" t="s">
        <v>96</v>
      </c>
      <c r="C24" s="508">
        <f>'PD_idade (15)'!C24/'PD_idade (15)'!K24</f>
        <v>0.147458840372226</v>
      </c>
      <c r="D24" s="82">
        <f>'PD_idade (15)'!D24/'PD_idade (15)'!K24</f>
        <v>0.105941302791696</v>
      </c>
      <c r="E24" s="82">
        <f>'PD_idade (15)'!E24/'PD_idade (15)'!K24</f>
        <v>0.133858267716535</v>
      </c>
      <c r="F24" s="82">
        <f>'PD_idade (15)'!F24/'PD_idade (15)'!K24</f>
        <v>0.119541875447387</v>
      </c>
      <c r="G24" s="82">
        <f>'PD_idade (15)'!G24/'PD_idade (15)'!K24</f>
        <v>0.108804581245526</v>
      </c>
      <c r="H24" s="82">
        <f>'PD_idade (15)'!H24/'PD_idade (15)'!K24</f>
        <v>0.136721546170365</v>
      </c>
      <c r="I24" s="82">
        <f>'PD_idade (15)'!I24/'PD_idade (15)'!K24</f>
        <v>0.117394416607015</v>
      </c>
      <c r="J24" s="512">
        <f>'PD_idade (15)'!J24/'PD_idade (15)'!K24</f>
        <v>0.130279169649248</v>
      </c>
    </row>
    <row r="25" spans="2:10">
      <c r="B25" s="17" t="s">
        <v>97</v>
      </c>
      <c r="C25" s="508">
        <f>'PD_idade (15)'!C25/'PD_idade (15)'!K25</f>
        <v>0.135040745052387</v>
      </c>
      <c r="D25" s="82">
        <f>'PD_idade (15)'!D25/'PD_idade (15)'!K25</f>
        <v>0.128055878928987</v>
      </c>
      <c r="E25" s="82">
        <f>'PD_idade (15)'!E25/'PD_idade (15)'!K25</f>
        <v>0.152502910360885</v>
      </c>
      <c r="F25" s="82">
        <f>'PD_idade (15)'!F25/'PD_idade (15)'!K25</f>
        <v>0.107101280558789</v>
      </c>
      <c r="G25" s="82">
        <f>'PD_idade (15)'!G25/'PD_idade (15)'!K25</f>
        <v>0.117578579743888</v>
      </c>
      <c r="H25" s="82">
        <f>'PD_idade (15)'!H25/'PD_idade (15)'!K25</f>
        <v>0.128055878928987</v>
      </c>
      <c r="I25" s="82">
        <f>'PD_idade (15)'!I25/'PD_idade (15)'!K25</f>
        <v>0.123399301513388</v>
      </c>
      <c r="J25" s="512">
        <f>'PD_idade (15)'!J25/'PD_idade (15)'!K25</f>
        <v>0.108265424912689</v>
      </c>
    </row>
    <row r="26" spans="2:10">
      <c r="B26" s="17" t="s">
        <v>98</v>
      </c>
      <c r="C26" s="508">
        <f>'PD_idade (15)'!C26/'PD_idade (15)'!K26</f>
        <v>0.133671742808799</v>
      </c>
      <c r="D26" s="82">
        <f>'PD_idade (15)'!D26/'PD_idade (15)'!K26</f>
        <v>0.125211505922166</v>
      </c>
      <c r="E26" s="82">
        <f>'PD_idade (15)'!E26/'PD_idade (15)'!K26</f>
        <v>0.123519458544839</v>
      </c>
      <c r="F26" s="82">
        <f>'PD_idade (15)'!F26/'PD_idade (15)'!K26</f>
        <v>0.111675126903553</v>
      </c>
      <c r="G26" s="82">
        <f>'PD_idade (15)'!G26/'PD_idade (15)'!K26</f>
        <v>0.138747884940778</v>
      </c>
      <c r="H26" s="82">
        <f>'PD_idade (15)'!H26/'PD_idade (15)'!K26</f>
        <v>0.138747884940778</v>
      </c>
      <c r="I26" s="82">
        <f>'PD_idade (15)'!I26/'PD_idade (15)'!K26</f>
        <v>0.130287648054146</v>
      </c>
      <c r="J26" s="512">
        <f>'PD_idade (15)'!J26/'PD_idade (15)'!K26</f>
        <v>0.0981387478849408</v>
      </c>
    </row>
    <row r="27" spans="2:10">
      <c r="B27" s="17" t="s">
        <v>99</v>
      </c>
      <c r="C27" s="508">
        <f>'PD_idade (15)'!C27/'PD_idade (15)'!K27</f>
        <v>0.15546218487395</v>
      </c>
      <c r="D27" s="82">
        <f>'PD_idade (15)'!D27/'PD_idade (15)'!K27</f>
        <v>0.110644257703081</v>
      </c>
      <c r="E27" s="82">
        <f>'PD_idade (15)'!E27/'PD_idade (15)'!K27</f>
        <v>0.120448179271709</v>
      </c>
      <c r="F27" s="82">
        <f>'PD_idade (15)'!F27/'PD_idade (15)'!K27</f>
        <v>0.106442577030812</v>
      </c>
      <c r="G27" s="82">
        <f>'PD_idade (15)'!G27/'PD_idade (15)'!K27</f>
        <v>0.0994397759103641</v>
      </c>
      <c r="H27" s="82">
        <f>'PD_idade (15)'!H27/'PD_idade (15)'!K27</f>
        <v>0.131652661064426</v>
      </c>
      <c r="I27" s="82">
        <f>'PD_idade (15)'!I27/'PD_idade (15)'!K27</f>
        <v>0.126050420168067</v>
      </c>
      <c r="J27" s="512">
        <f>'PD_idade (15)'!J27/'PD_idade (15)'!K27</f>
        <v>0.149859943977591</v>
      </c>
    </row>
    <row r="28" spans="2:10">
      <c r="B28" s="17" t="s">
        <v>100</v>
      </c>
      <c r="C28" s="508">
        <f>'PD_idade (15)'!C28/'PD_idade (15)'!K28</f>
        <v>0.116618075801749</v>
      </c>
      <c r="D28" s="82">
        <f>'PD_idade (15)'!D28/'PD_idade (15)'!K28</f>
        <v>0.150145772594752</v>
      </c>
      <c r="E28" s="82">
        <f>'PD_idade (15)'!E28/'PD_idade (15)'!K28</f>
        <v>0.142857142857143</v>
      </c>
      <c r="F28" s="82">
        <f>'PD_idade (15)'!F28/'PD_idade (15)'!K28</f>
        <v>0.134110787172012</v>
      </c>
      <c r="G28" s="82">
        <f>'PD_idade (15)'!G28/'PD_idade (15)'!K28</f>
        <v>0.115160349854227</v>
      </c>
      <c r="H28" s="82">
        <f>'PD_idade (15)'!H28/'PD_idade (15)'!K28</f>
        <v>0.10932944606414</v>
      </c>
      <c r="I28" s="82">
        <f>'PD_idade (15)'!I28/'PD_idade (15)'!K28</f>
        <v>0.103498542274052</v>
      </c>
      <c r="J28" s="512">
        <f>'PD_idade (15)'!J28/'PD_idade (15)'!K28</f>
        <v>0.128279883381924</v>
      </c>
    </row>
    <row r="29" spans="2:10">
      <c r="B29" s="17" t="s">
        <v>101</v>
      </c>
      <c r="C29" s="508">
        <f>'PD_idade (15)'!C29/'PD_idade (15)'!K29</f>
        <v>0.116847826086957</v>
      </c>
      <c r="D29" s="82">
        <f>'PD_idade (15)'!D29/'PD_idade (15)'!K29</f>
        <v>0.111413043478261</v>
      </c>
      <c r="E29" s="82">
        <f>'PD_idade (15)'!E29/'PD_idade (15)'!K29</f>
        <v>0.132472826086957</v>
      </c>
      <c r="F29" s="82">
        <f>'PD_idade (15)'!F29/'PD_idade (15)'!K29</f>
        <v>0.140625</v>
      </c>
      <c r="G29" s="82">
        <f>'PD_idade (15)'!G29/'PD_idade (15)'!K29</f>
        <v>0.116847826086957</v>
      </c>
      <c r="H29" s="82">
        <f>'PD_idade (15)'!H29/'PD_idade (15)'!K29</f>
        <v>0.143342391304348</v>
      </c>
      <c r="I29" s="82">
        <f>'PD_idade (15)'!I29/'PD_idade (15)'!K29</f>
        <v>0.126358695652174</v>
      </c>
      <c r="J29" s="512">
        <f>'PD_idade (15)'!J29/'PD_idade (15)'!K29</f>
        <v>0.112092391304348</v>
      </c>
    </row>
    <row r="30" spans="2:10">
      <c r="B30" s="17" t="s">
        <v>102</v>
      </c>
      <c r="C30" s="508">
        <f>'PD_idade (15)'!C30/'PD_idade (15)'!K30</f>
        <v>0.172126596335369</v>
      </c>
      <c r="D30" s="82">
        <f>'PD_idade (15)'!D30/'PD_idade (15)'!K30</f>
        <v>0.124375347029428</v>
      </c>
      <c r="E30" s="82">
        <f>'PD_idade (15)'!E30/'PD_idade (15)'!K30</f>
        <v>0.113825652415325</v>
      </c>
      <c r="F30" s="82">
        <f>'PD_idade (15)'!F30/'PD_idade (15)'!K30</f>
        <v>0.0988339811215991</v>
      </c>
      <c r="G30" s="82">
        <f>'PD_idade (15)'!G30/'PD_idade (15)'!K30</f>
        <v>0.112715158245419</v>
      </c>
      <c r="H30" s="82">
        <f>'PD_idade (15)'!H30/'PD_idade (15)'!K30</f>
        <v>0.115491393670183</v>
      </c>
      <c r="I30" s="82">
        <f>'PD_idade (15)'!I30/'PD_idade (15)'!K30</f>
        <v>0.138256524153248</v>
      </c>
      <c r="J30" s="512">
        <f>'PD_idade (15)'!J30/'PD_idade (15)'!K30</f>
        <v>0.124375347029428</v>
      </c>
    </row>
    <row r="31" spans="2:10">
      <c r="B31" s="17" t="s">
        <v>103</v>
      </c>
      <c r="C31" s="508">
        <f>'PD_idade (15)'!C31/'PD_idade (15)'!K31</f>
        <v>0.140077821011673</v>
      </c>
      <c r="D31" s="82">
        <f>'PD_idade (15)'!D31/'PD_idade (15)'!K31</f>
        <v>0.157587548638132</v>
      </c>
      <c r="E31" s="82">
        <f>'PD_idade (15)'!E31/'PD_idade (15)'!K31</f>
        <v>0.122568093385214</v>
      </c>
      <c r="F31" s="82">
        <f>'PD_idade (15)'!F31/'PD_idade (15)'!K31</f>
        <v>0.136186770428016</v>
      </c>
      <c r="G31" s="82">
        <f>'PD_idade (15)'!G31/'PD_idade (15)'!K31</f>
        <v>0.122568093385214</v>
      </c>
      <c r="H31" s="82">
        <f>'PD_idade (15)'!H31/'PD_idade (15)'!K31</f>
        <v>0.124513618677043</v>
      </c>
      <c r="I31" s="82">
        <f>'PD_idade (15)'!I31/'PD_idade (15)'!K31</f>
        <v>0.0972762645914397</v>
      </c>
      <c r="J31" s="512">
        <f>'PD_idade (15)'!J31/'PD_idade (15)'!K31</f>
        <v>0.0992217898832685</v>
      </c>
    </row>
    <row r="32" spans="2:10">
      <c r="B32" s="17" t="s">
        <v>104</v>
      </c>
      <c r="C32" s="508">
        <f>'PD_idade (15)'!C32/'PD_idade (15)'!K32</f>
        <v>0.145336225596529</v>
      </c>
      <c r="D32" s="82">
        <f>'PD_idade (15)'!D32/'PD_idade (15)'!K32</f>
        <v>0.109182935647144</v>
      </c>
      <c r="E32" s="82">
        <f>'PD_idade (15)'!E32/'PD_idade (15)'!K32</f>
        <v>0.115690527838033</v>
      </c>
      <c r="F32" s="82">
        <f>'PD_idade (15)'!F32/'PD_idade (15)'!K32</f>
        <v>0.116413593637021</v>
      </c>
      <c r="G32" s="82">
        <f>'PD_idade (15)'!G32/'PD_idade (15)'!K32</f>
        <v>0.124367317425886</v>
      </c>
      <c r="H32" s="82">
        <f>'PD_idade (15)'!H32/'PD_idade (15)'!K32</f>
        <v>0.143890093998554</v>
      </c>
      <c r="I32" s="82">
        <f>'PD_idade (15)'!I32/'PD_idade (15)'!K32</f>
        <v>0.135213304410701</v>
      </c>
      <c r="J32" s="512">
        <f>'PD_idade (15)'!J32/'PD_idade (15)'!K32</f>
        <v>0.109906001446132</v>
      </c>
    </row>
    <row r="33" spans="2:10">
      <c r="B33" s="17" t="s">
        <v>105</v>
      </c>
      <c r="C33" s="508">
        <f>'PD_idade (15)'!C33/'PD_idade (15)'!K33</f>
        <v>0.118951612903226</v>
      </c>
      <c r="D33" s="82">
        <f>'PD_idade (15)'!D33/'PD_idade (15)'!K33</f>
        <v>0.120967741935484</v>
      </c>
      <c r="E33" s="82">
        <f>'PD_idade (15)'!E33/'PD_idade (15)'!K33</f>
        <v>0.133064516129032</v>
      </c>
      <c r="F33" s="82">
        <f>'PD_idade (15)'!F33/'PD_idade (15)'!K33</f>
        <v>0.13508064516129</v>
      </c>
      <c r="G33" s="82">
        <f>'PD_idade (15)'!G33/'PD_idade (15)'!K33</f>
        <v>0.157258064516129</v>
      </c>
      <c r="H33" s="82">
        <f>'PD_idade (15)'!H33/'PD_idade (15)'!K33</f>
        <v>0.110887096774194</v>
      </c>
      <c r="I33" s="82">
        <f>'PD_idade (15)'!I33/'PD_idade (15)'!K33</f>
        <v>0.122983870967742</v>
      </c>
      <c r="J33" s="512">
        <f>'PD_idade (15)'!J33/'PD_idade (15)'!K33</f>
        <v>0.100806451612903</v>
      </c>
    </row>
    <row r="34" spans="2:10">
      <c r="B34" s="17" t="s">
        <v>106</v>
      </c>
      <c r="C34" s="508">
        <f>'PD_idade (15)'!C34/'PD_idade (15)'!K34</f>
        <v>0.163703703703704</v>
      </c>
      <c r="D34" s="82">
        <f>'PD_idade (15)'!D34/'PD_idade (15)'!K34</f>
        <v>0.153333333333333</v>
      </c>
      <c r="E34" s="82">
        <f>'PD_idade (15)'!E34/'PD_idade (15)'!K34</f>
        <v>0.141481481481481</v>
      </c>
      <c r="F34" s="82">
        <f>'PD_idade (15)'!F34/'PD_idade (15)'!K34</f>
        <v>0.127407407407407</v>
      </c>
      <c r="G34" s="82">
        <f>'PD_idade (15)'!G34/'PD_idade (15)'!K34</f>
        <v>0.111111111111111</v>
      </c>
      <c r="H34" s="82">
        <f>'PD_idade (15)'!H34/'PD_idade (15)'!K34</f>
        <v>0.114074074074074</v>
      </c>
      <c r="I34" s="82">
        <f>'PD_idade (15)'!I34/'PD_idade (15)'!K34</f>
        <v>0.103703703703704</v>
      </c>
      <c r="J34" s="512">
        <f>'PD_idade (15)'!J34/'PD_idade (15)'!K34</f>
        <v>0.0851851851851852</v>
      </c>
    </row>
    <row r="35" ht="12.75" customHeight="1" spans="2:10">
      <c r="B35" s="17" t="s">
        <v>107</v>
      </c>
      <c r="C35" s="508">
        <f>'PD_idade (15)'!C35/'PD_idade (15)'!K35</f>
        <v>0.18503937007874</v>
      </c>
      <c r="D35" s="82">
        <f>'PD_idade (15)'!D35/'PD_idade (15)'!K35</f>
        <v>0.134842519685039</v>
      </c>
      <c r="E35" s="82">
        <f>'PD_idade (15)'!E35/'PD_idade (15)'!K35</f>
        <v>0.112204724409449</v>
      </c>
      <c r="F35" s="82">
        <f>'PD_idade (15)'!F35/'PD_idade (15)'!K35</f>
        <v>0.115157480314961</v>
      </c>
      <c r="G35" s="82">
        <f>'PD_idade (15)'!G35/'PD_idade (15)'!K35</f>
        <v>0.127952755905512</v>
      </c>
      <c r="H35" s="82">
        <f>'PD_idade (15)'!H35/'PD_idade (15)'!K35</f>
        <v>0.115157480314961</v>
      </c>
      <c r="I35" s="82">
        <f>'PD_idade (15)'!I35/'PD_idade (15)'!K35</f>
        <v>0.102362204724409</v>
      </c>
      <c r="J35" s="512">
        <f>'PD_idade (15)'!J35/'PD_idade (15)'!K35</f>
        <v>0.107283464566929</v>
      </c>
    </row>
    <row r="36" spans="2:10">
      <c r="B36" s="17" t="s">
        <v>108</v>
      </c>
      <c r="C36" s="508">
        <f>'PD_idade (15)'!C36/'PD_idade (15)'!K36</f>
        <v>0.104868913857678</v>
      </c>
      <c r="D36" s="82">
        <f>'PD_idade (15)'!D36/'PD_idade (15)'!K36</f>
        <v>0.151685393258427</v>
      </c>
      <c r="E36" s="82">
        <f>'PD_idade (15)'!E36/'PD_idade (15)'!K36</f>
        <v>0.157303370786517</v>
      </c>
      <c r="F36" s="82">
        <f>'PD_idade (15)'!F36/'PD_idade (15)'!K36</f>
        <v>0.159176029962547</v>
      </c>
      <c r="G36" s="82">
        <f>'PD_idade (15)'!G36/'PD_idade (15)'!K36</f>
        <v>0.101123595505618</v>
      </c>
      <c r="H36" s="82">
        <f>'PD_idade (15)'!H36/'PD_idade (15)'!K36</f>
        <v>0.117977528089888</v>
      </c>
      <c r="I36" s="82">
        <f>'PD_idade (15)'!I36/'PD_idade (15)'!K36</f>
        <v>0.117977528089888</v>
      </c>
      <c r="J36" s="512">
        <f>'PD_idade (15)'!J36/'PD_idade (15)'!K36</f>
        <v>0.0898876404494382</v>
      </c>
    </row>
    <row r="37" spans="2:10">
      <c r="B37" s="17" t="s">
        <v>109</v>
      </c>
      <c r="C37" s="508">
        <f>'PD_idade (15)'!C37/'PD_idade (15)'!K37</f>
        <v>0.142201834862385</v>
      </c>
      <c r="D37" s="82">
        <f>'PD_idade (15)'!D37/'PD_idade (15)'!K37</f>
        <v>0.123853211009174</v>
      </c>
      <c r="E37" s="82">
        <f>'PD_idade (15)'!E37/'PD_idade (15)'!K37</f>
        <v>0.18348623853211</v>
      </c>
      <c r="F37" s="82">
        <f>'PD_idade (15)'!F37/'PD_idade (15)'!K37</f>
        <v>0.142201834862385</v>
      </c>
      <c r="G37" s="82">
        <f>'PD_idade (15)'!G37/'PD_idade (15)'!K37</f>
        <v>0.114678899082569</v>
      </c>
      <c r="H37" s="82">
        <f>'PD_idade (15)'!H37/'PD_idade (15)'!K37</f>
        <v>0.119266055045872</v>
      </c>
      <c r="I37" s="82">
        <f>'PD_idade (15)'!I37/'PD_idade (15)'!K37</f>
        <v>0.0963302752293578</v>
      </c>
      <c r="J37" s="512">
        <f>'PD_idade (15)'!J37/'PD_idade (15)'!K37</f>
        <v>0.0779816513761468</v>
      </c>
    </row>
    <row r="38" spans="2:10">
      <c r="B38" s="17" t="s">
        <v>110</v>
      </c>
      <c r="C38" s="508">
        <f>'PD_idade (15)'!C38/'PD_idade (15)'!K38</f>
        <v>0.115313653136531</v>
      </c>
      <c r="D38" s="82">
        <f>'PD_idade (15)'!D38/'PD_idade (15)'!K38</f>
        <v>0.123616236162362</v>
      </c>
      <c r="E38" s="82">
        <f>'PD_idade (15)'!E38/'PD_idade (15)'!K38</f>
        <v>0.141143911439114</v>
      </c>
      <c r="F38" s="82">
        <f>'PD_idade (15)'!F38/'PD_idade (15)'!K38</f>
        <v>0.130073800738007</v>
      </c>
      <c r="G38" s="82">
        <f>'PD_idade (15)'!G38/'PD_idade (15)'!K38</f>
        <v>0.130073800738007</v>
      </c>
      <c r="H38" s="82">
        <f>'PD_idade (15)'!H38/'PD_idade (15)'!K38</f>
        <v>0.131918819188192</v>
      </c>
      <c r="I38" s="82">
        <f>'PD_idade (15)'!I38/'PD_idade (15)'!K38</f>
        <v>0.111623616236162</v>
      </c>
      <c r="J38" s="512">
        <f>'PD_idade (15)'!J38/'PD_idade (15)'!K38</f>
        <v>0.116236162361624</v>
      </c>
    </row>
    <row r="39" spans="2:10">
      <c r="B39" s="17" t="s">
        <v>111</v>
      </c>
      <c r="C39" s="509">
        <f>'PD_idade (15)'!C39/'PD_idade (15)'!K39</f>
        <v>0.141252006420546</v>
      </c>
      <c r="D39" s="510">
        <f>'PD_idade (15)'!D39/'PD_idade (15)'!K39</f>
        <v>0.171749598715891</v>
      </c>
      <c r="E39" s="510">
        <f>'PD_idade (15)'!E39/'PD_idade (15)'!K39</f>
        <v>0.142857142857143</v>
      </c>
      <c r="F39" s="510">
        <f>'PD_idade (15)'!F39/'PD_idade (15)'!K39</f>
        <v>0.120385232744783</v>
      </c>
      <c r="G39" s="510">
        <f>'PD_idade (15)'!G39/'PD_idade (15)'!K39</f>
        <v>0.0850722311396469</v>
      </c>
      <c r="H39" s="510">
        <f>'PD_idade (15)'!H39/'PD_idade (15)'!K39</f>
        <v>0.118780096308186</v>
      </c>
      <c r="I39" s="510">
        <f>'PD_idade (15)'!I39/'PD_idade (15)'!K39</f>
        <v>0.101123595505618</v>
      </c>
      <c r="J39" s="513">
        <f>'PD_idade (15)'!J39/'PD_idade (15)'!K39</f>
        <v>0.118780096308186</v>
      </c>
    </row>
    <row r="40" spans="2:10">
      <c r="B40" s="19"/>
      <c r="C40" s="37"/>
      <c r="D40" s="38"/>
      <c r="E40" s="38"/>
      <c r="F40" s="38"/>
      <c r="G40" s="38"/>
      <c r="H40" s="38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J9"/>
    <mergeCell ref="C10:J10"/>
    <mergeCell ref="C40:J40"/>
  </mergeCells>
  <pageMargins left="0.7" right="0.7" top="0.75" bottom="0.75" header="0.3" footer="0.3"/>
  <pageSetup paperSize="1" orientation="portrait"/>
  <headerFooter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5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2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292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customHeight="1"/>
    <row r="9" ht="36.75" customHeight="1" spans="2:3">
      <c r="B9" s="6"/>
      <c r="C9" s="7" t="s">
        <v>292</v>
      </c>
    </row>
    <row r="10" ht="24.95" customHeight="1" spans="2:3">
      <c r="B10" s="8"/>
      <c r="C10" s="9"/>
    </row>
    <row r="11" spans="2:3">
      <c r="B11" s="25" t="s">
        <v>113</v>
      </c>
      <c r="C11" s="11"/>
    </row>
    <row r="12" spans="2:3">
      <c r="B12" s="12" t="s">
        <v>47</v>
      </c>
      <c r="C12" s="478">
        <v>482.126870037074</v>
      </c>
    </row>
    <row r="13" spans="2:3">
      <c r="B13" s="14" t="s">
        <v>48</v>
      </c>
      <c r="C13" s="28">
        <v>535.74164873623</v>
      </c>
    </row>
    <row r="14" spans="2:3">
      <c r="B14" s="14" t="s">
        <v>87</v>
      </c>
      <c r="C14" s="28">
        <v>537.318513143446</v>
      </c>
    </row>
    <row r="15" spans="2:3">
      <c r="B15" s="14" t="s">
        <v>50</v>
      </c>
      <c r="C15" s="479">
        <v>566.914282282955</v>
      </c>
    </row>
    <row r="16" spans="2:3">
      <c r="B16" s="17" t="s">
        <v>88</v>
      </c>
      <c r="C16" s="480">
        <v>510.706971755093</v>
      </c>
    </row>
    <row r="17" spans="2:3">
      <c r="B17" s="17" t="s">
        <v>89</v>
      </c>
      <c r="C17" s="28">
        <v>555.81507199579</v>
      </c>
    </row>
    <row r="18" spans="2:3">
      <c r="B18" s="17" t="s">
        <v>90</v>
      </c>
      <c r="C18" s="28">
        <v>618.992526056473</v>
      </c>
    </row>
    <row r="19" spans="2:3">
      <c r="B19" s="17" t="s">
        <v>91</v>
      </c>
      <c r="C19" s="28">
        <v>605.219648979789</v>
      </c>
    </row>
    <row r="20" spans="2:3">
      <c r="B20" s="17" t="s">
        <v>92</v>
      </c>
      <c r="C20" s="28">
        <v>529.811070789766</v>
      </c>
    </row>
    <row r="21" spans="2:3">
      <c r="B21" s="17" t="s">
        <v>93</v>
      </c>
      <c r="C21" s="28">
        <v>674.691709340914</v>
      </c>
    </row>
    <row r="22" spans="2:3">
      <c r="B22" s="17" t="s">
        <v>94</v>
      </c>
      <c r="C22" s="28">
        <v>496.087640221335</v>
      </c>
    </row>
    <row r="23" spans="2:3">
      <c r="B23" s="17" t="s">
        <v>95</v>
      </c>
      <c r="C23" s="28">
        <v>676.617138290126</v>
      </c>
    </row>
    <row r="24" spans="2:3">
      <c r="B24" s="17" t="s">
        <v>96</v>
      </c>
      <c r="C24" s="28">
        <v>569.068814368593</v>
      </c>
    </row>
    <row r="25" spans="2:3">
      <c r="B25" s="17" t="s">
        <v>97</v>
      </c>
      <c r="C25" s="28">
        <v>594.432246273041</v>
      </c>
    </row>
    <row r="26" spans="2:3">
      <c r="B26" s="17" t="s">
        <v>98</v>
      </c>
      <c r="C26" s="28">
        <v>572.496414614092</v>
      </c>
    </row>
    <row r="27" spans="2:3">
      <c r="B27" s="17" t="s">
        <v>99</v>
      </c>
      <c r="C27" s="28">
        <v>574.690758504059</v>
      </c>
    </row>
    <row r="28" spans="2:3">
      <c r="B28" s="17" t="s">
        <v>100</v>
      </c>
      <c r="C28" s="28">
        <v>607.0792908443</v>
      </c>
    </row>
    <row r="29" spans="2:3">
      <c r="B29" s="17" t="s">
        <v>101</v>
      </c>
      <c r="C29" s="28">
        <v>650.629094306426</v>
      </c>
    </row>
    <row r="30" spans="2:3">
      <c r="B30" s="17" t="s">
        <v>102</v>
      </c>
      <c r="C30" s="28">
        <v>473.404574281705</v>
      </c>
    </row>
    <row r="31" spans="2:3">
      <c r="B31" s="17" t="s">
        <v>103</v>
      </c>
      <c r="C31" s="28">
        <v>526.395243703066</v>
      </c>
    </row>
    <row r="32" spans="2:3">
      <c r="B32" s="17" t="s">
        <v>104</v>
      </c>
      <c r="C32" s="28">
        <v>545.792530618067</v>
      </c>
    </row>
    <row r="33" spans="2:3">
      <c r="B33" s="17" t="s">
        <v>105</v>
      </c>
      <c r="C33" s="28">
        <v>653.816554208167</v>
      </c>
    </row>
    <row r="34" spans="2:3">
      <c r="B34" s="17" t="s">
        <v>106</v>
      </c>
      <c r="C34" s="28">
        <v>539.307659755607</v>
      </c>
    </row>
    <row r="35" ht="12.75" customHeight="1" spans="2:3">
      <c r="B35" s="17" t="s">
        <v>107</v>
      </c>
      <c r="C35" s="28">
        <v>494.095297544377</v>
      </c>
    </row>
    <row r="36" spans="2:3">
      <c r="B36" s="17" t="s">
        <v>108</v>
      </c>
      <c r="C36" s="28">
        <v>515.320225031911</v>
      </c>
    </row>
    <row r="37" spans="2:3">
      <c r="B37" s="17" t="s">
        <v>109</v>
      </c>
      <c r="C37" s="28">
        <v>587.181720172459</v>
      </c>
    </row>
    <row r="38" spans="2:3">
      <c r="B38" s="17" t="s">
        <v>110</v>
      </c>
      <c r="C38" s="28">
        <v>640.607310746079</v>
      </c>
    </row>
    <row r="39" spans="2:3">
      <c r="B39" s="504" t="s">
        <v>111</v>
      </c>
      <c r="C39" s="481">
        <v>523.433125320353</v>
      </c>
    </row>
    <row r="40" spans="2:3">
      <c r="B40" s="36"/>
      <c r="C40" s="505"/>
    </row>
    <row r="41" spans="2:3">
      <c r="B41" s="19"/>
      <c r="C41" s="21"/>
    </row>
    <row r="42" spans="3:3">
      <c r="C42" s="40"/>
    </row>
    <row r="43" spans="3:3">
      <c r="C43" s="40"/>
    </row>
    <row r="44" spans="3:3">
      <c r="C44" s="40"/>
    </row>
    <row r="45" spans="3:3">
      <c r="C45" s="40"/>
    </row>
  </sheetData>
  <conditionalFormatting sqref="C39">
    <cfRule type="cellIs" dxfId="0" priority="3" operator="between">
      <formula>1</formula>
      <formula>2</formula>
    </cfRule>
  </conditionalFormatting>
  <conditionalFormatting sqref="C12:C38">
    <cfRule type="cellIs" dxfId="0" priority="4" operator="between">
      <formula>1</formula>
      <formula>2</formula>
    </cfRule>
  </conditionalFormatting>
  <conditionalFormatting sqref="C12:C16">
    <cfRule type="cellIs" dxfId="0" priority="1" operator="between">
      <formula>1</formula>
      <formula>2</formula>
    </cfRule>
  </conditionalFormatting>
  <conditionalFormatting sqref="C17:C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288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288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219243</v>
      </c>
      <c r="D11" s="484">
        <v>220164</v>
      </c>
      <c r="E11" s="490">
        <v>439407</v>
      </c>
    </row>
    <row r="12" s="1" customFormat="1" ht="14.25" customHeight="1" spans="2:5">
      <c r="B12" s="14" t="s">
        <v>48</v>
      </c>
      <c r="C12" s="485">
        <v>57699</v>
      </c>
      <c r="D12" s="464">
        <v>55728</v>
      </c>
      <c r="E12" s="491">
        <v>113427</v>
      </c>
    </row>
    <row r="13" s="1" customFormat="1" ht="14.25" customHeight="1" spans="2:5">
      <c r="B13" s="14" t="s">
        <v>49</v>
      </c>
      <c r="C13" s="485">
        <v>45093</v>
      </c>
      <c r="D13" s="464">
        <v>42767</v>
      </c>
      <c r="E13" s="491">
        <v>87860</v>
      </c>
    </row>
    <row r="14" s="1" customFormat="1" ht="14.25" customHeight="1" spans="2:5">
      <c r="B14" s="14" t="s">
        <v>50</v>
      </c>
      <c r="C14" s="486">
        <v>9271</v>
      </c>
      <c r="D14" s="487">
        <v>9013</v>
      </c>
      <c r="E14" s="492">
        <v>18284</v>
      </c>
    </row>
    <row r="15" s="1" customFormat="1" ht="14.25" customHeight="1" spans="2:5">
      <c r="B15" s="17" t="s">
        <v>51</v>
      </c>
      <c r="C15" s="485">
        <v>267</v>
      </c>
      <c r="D15" s="464">
        <v>210</v>
      </c>
      <c r="E15" s="491">
        <v>477</v>
      </c>
    </row>
    <row r="16" s="1" customFormat="1" ht="14.25" customHeight="1" spans="2:5">
      <c r="B16" s="17" t="s">
        <v>52</v>
      </c>
      <c r="C16" s="485">
        <v>255</v>
      </c>
      <c r="D16" s="464">
        <v>265</v>
      </c>
      <c r="E16" s="491">
        <v>520</v>
      </c>
    </row>
    <row r="17" s="1" customFormat="1" ht="14.25" customHeight="1" spans="2:5">
      <c r="B17" s="17" t="s">
        <v>53</v>
      </c>
      <c r="C17" s="485">
        <v>482</v>
      </c>
      <c r="D17" s="464">
        <v>436</v>
      </c>
      <c r="E17" s="491">
        <v>918</v>
      </c>
    </row>
    <row r="18" s="1" customFormat="1" ht="14.25" customHeight="1" spans="2:5">
      <c r="B18" s="17" t="s">
        <v>54</v>
      </c>
      <c r="C18" s="485">
        <v>333</v>
      </c>
      <c r="D18" s="464">
        <v>304</v>
      </c>
      <c r="E18" s="491">
        <v>637</v>
      </c>
    </row>
    <row r="19" s="1" customFormat="1" ht="14.25" customHeight="1" spans="2:5">
      <c r="B19" s="17" t="s">
        <v>55</v>
      </c>
      <c r="C19" s="485">
        <v>567</v>
      </c>
      <c r="D19" s="464">
        <v>636</v>
      </c>
      <c r="E19" s="491">
        <v>1203</v>
      </c>
    </row>
    <row r="20" s="1" customFormat="1" ht="14.25" customHeight="1" spans="2:5">
      <c r="B20" s="17" t="s">
        <v>56</v>
      </c>
      <c r="C20" s="485">
        <v>335</v>
      </c>
      <c r="D20" s="464">
        <v>262</v>
      </c>
      <c r="E20" s="491">
        <v>597</v>
      </c>
    </row>
    <row r="21" s="1" customFormat="1" ht="14.25" customHeight="1" spans="2:5">
      <c r="B21" s="17" t="s">
        <v>57</v>
      </c>
      <c r="C21" s="485">
        <v>233</v>
      </c>
      <c r="D21" s="464">
        <v>244</v>
      </c>
      <c r="E21" s="491">
        <v>477</v>
      </c>
    </row>
    <row r="22" s="1" customFormat="1" ht="14.25" customHeight="1" spans="2:5">
      <c r="B22" s="17" t="s">
        <v>58</v>
      </c>
      <c r="C22" s="485">
        <v>214</v>
      </c>
      <c r="D22" s="464">
        <v>175</v>
      </c>
      <c r="E22" s="491">
        <v>389</v>
      </c>
    </row>
    <row r="23" s="1" customFormat="1" ht="14.25" customHeight="1" spans="2:5">
      <c r="B23" s="17" t="s">
        <v>59</v>
      </c>
      <c r="C23" s="485">
        <v>647</v>
      </c>
      <c r="D23" s="464">
        <v>568</v>
      </c>
      <c r="E23" s="491">
        <v>1215</v>
      </c>
    </row>
    <row r="24" s="1" customFormat="1" ht="14.25" customHeight="1" spans="2:5">
      <c r="B24" s="17" t="s">
        <v>60</v>
      </c>
      <c r="C24" s="485">
        <v>400</v>
      </c>
      <c r="D24" s="464">
        <v>350</v>
      </c>
      <c r="E24" s="491">
        <v>750</v>
      </c>
    </row>
    <row r="25" s="1" customFormat="1" ht="14.25" customHeight="1" spans="2:5">
      <c r="B25" s="17" t="s">
        <v>61</v>
      </c>
      <c r="C25" s="485">
        <v>234</v>
      </c>
      <c r="D25" s="464">
        <v>275</v>
      </c>
      <c r="E25" s="491">
        <v>509</v>
      </c>
    </row>
    <row r="26" s="1" customFormat="1" ht="14.25" customHeight="1" spans="2:5">
      <c r="B26" s="17" t="s">
        <v>62</v>
      </c>
      <c r="C26" s="485">
        <v>334</v>
      </c>
      <c r="D26" s="464">
        <v>294</v>
      </c>
      <c r="E26" s="491">
        <v>628</v>
      </c>
    </row>
    <row r="27" s="1" customFormat="1" ht="14.25" customHeight="1" spans="2:5">
      <c r="B27" s="17" t="s">
        <v>63</v>
      </c>
      <c r="C27" s="485">
        <v>342</v>
      </c>
      <c r="D27" s="464">
        <v>276</v>
      </c>
      <c r="E27" s="491">
        <v>618</v>
      </c>
    </row>
    <row r="28" s="1" customFormat="1" ht="14.25" customHeight="1" spans="2:5">
      <c r="B28" s="17" t="s">
        <v>64</v>
      </c>
      <c r="C28" s="485">
        <v>674</v>
      </c>
      <c r="D28" s="464">
        <v>643</v>
      </c>
      <c r="E28" s="491">
        <v>1317</v>
      </c>
    </row>
    <row r="29" s="1" customFormat="1" ht="14.25" customHeight="1" spans="2:5">
      <c r="B29" s="17" t="s">
        <v>65</v>
      </c>
      <c r="C29" s="485">
        <v>758</v>
      </c>
      <c r="D29" s="464">
        <v>777</v>
      </c>
      <c r="E29" s="491">
        <v>1535</v>
      </c>
    </row>
    <row r="30" s="1" customFormat="1" ht="14.25" customHeight="1" spans="2:5">
      <c r="B30" s="17" t="s">
        <v>66</v>
      </c>
      <c r="C30" s="485">
        <v>201</v>
      </c>
      <c r="D30" s="464">
        <v>231</v>
      </c>
      <c r="E30" s="491">
        <v>432</v>
      </c>
    </row>
    <row r="31" s="1" customFormat="1" ht="14.25" customHeight="1" spans="2:5">
      <c r="B31" s="17" t="s">
        <v>67</v>
      </c>
      <c r="C31" s="485">
        <v>546</v>
      </c>
      <c r="D31" s="464">
        <v>667</v>
      </c>
      <c r="E31" s="491">
        <v>1213</v>
      </c>
    </row>
    <row r="32" s="1" customFormat="1" ht="14.25" customHeight="1" spans="2:5">
      <c r="B32" s="17" t="s">
        <v>68</v>
      </c>
      <c r="C32" s="485">
        <v>236</v>
      </c>
      <c r="D32" s="464">
        <v>218</v>
      </c>
      <c r="E32" s="491">
        <v>454</v>
      </c>
    </row>
    <row r="33" s="1" customFormat="1" ht="14.25" customHeight="1" spans="2:5">
      <c r="B33" s="17" t="s">
        <v>69</v>
      </c>
      <c r="C33" s="485">
        <v>587</v>
      </c>
      <c r="D33" s="464">
        <v>575</v>
      </c>
      <c r="E33" s="491">
        <v>1162</v>
      </c>
    </row>
    <row r="34" s="1" customFormat="1" ht="14.25" customHeight="1" spans="2:5">
      <c r="B34" s="17" t="s">
        <v>70</v>
      </c>
      <c r="C34" s="485">
        <v>393</v>
      </c>
      <c r="D34" s="464">
        <v>458</v>
      </c>
      <c r="E34" s="491">
        <v>851</v>
      </c>
    </row>
    <row r="35" s="1" customFormat="1" ht="14.25" customHeight="1" spans="2:5">
      <c r="B35" s="17" t="s">
        <v>71</v>
      </c>
      <c r="C35" s="485">
        <v>210</v>
      </c>
      <c r="D35" s="464">
        <v>251</v>
      </c>
      <c r="E35" s="491">
        <v>461</v>
      </c>
    </row>
    <row r="36" s="1" customFormat="1" ht="14.25" customHeight="1" spans="2:5">
      <c r="B36" s="17" t="s">
        <v>72</v>
      </c>
      <c r="C36" s="485">
        <v>204</v>
      </c>
      <c r="D36" s="464">
        <v>185</v>
      </c>
      <c r="E36" s="491">
        <v>389</v>
      </c>
    </row>
    <row r="37" s="1" customFormat="1" ht="14.25" customHeight="1" spans="2:5">
      <c r="B37" s="17" t="s">
        <v>73</v>
      </c>
      <c r="C37" s="485">
        <v>538</v>
      </c>
      <c r="D37" s="464">
        <v>444</v>
      </c>
      <c r="E37" s="491">
        <v>982</v>
      </c>
    </row>
    <row r="38" s="1" customFormat="1" ht="14.25" customHeight="1" spans="2:5">
      <c r="B38" s="17" t="s">
        <v>74</v>
      </c>
      <c r="C38" s="488">
        <v>281</v>
      </c>
      <c r="D38" s="489">
        <v>269</v>
      </c>
      <c r="E38" s="493">
        <v>550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40</v>
      </c>
      <c r="F5" s="22"/>
      <c r="G5" s="22"/>
      <c r="H5" s="22"/>
      <c r="I5" s="22"/>
      <c r="J5" s="22"/>
    </row>
    <row r="6" s="1" customFormat="1" ht="12" customHeight="1" spans="1:10">
      <c r="A6" s="3"/>
      <c r="B6" s="23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38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(05)'!C11/'SD_idade (05)'!K11)</f>
        <v>0.219554580078755</v>
      </c>
      <c r="D11" s="85">
        <f>('SD_idade (05)'!D11/'SD_idade (05)'!K11)</f>
        <v>0.134689819895423</v>
      </c>
      <c r="E11" s="85">
        <f>('SD_idade (05)'!E11/'SD_idade (05)'!K11)</f>
        <v>0.110218836743916</v>
      </c>
      <c r="F11" s="85">
        <f>('SD_idade (05)'!F11/'SD_idade (05)'!K11)</f>
        <v>0.0997250016138403</v>
      </c>
      <c r="G11" s="85">
        <f>('SD_idade (05)'!G11/'SD_idade (05)'!K11)</f>
        <v>0.0980336969853463</v>
      </c>
      <c r="H11" s="85">
        <f>('SD_idade (05)'!H11/'SD_idade (05)'!K11)</f>
        <v>0.10678974888645</v>
      </c>
      <c r="I11" s="85">
        <f>('SD_idade (05)'!I11/'SD_idade (05)'!K11)</f>
        <v>0.138640500936027</v>
      </c>
      <c r="J11" s="94">
        <f>('SD_idade (05)'!J11/'SD_idade (05)'!K11)</f>
        <v>0.0923478148602414</v>
      </c>
    </row>
    <row r="12" spans="2:10">
      <c r="B12" s="14" t="s">
        <v>48</v>
      </c>
      <c r="C12" s="86">
        <f>('SD_idade (05)'!C12/'SD_idade (05)'!K12)</f>
        <v>0.19927717997809</v>
      </c>
      <c r="D12" s="82">
        <f>('SD_idade (05)'!D12/'SD_idade (05)'!K12)</f>
        <v>0.13850296397162</v>
      </c>
      <c r="E12" s="82">
        <f>('SD_idade (05)'!E12/'SD_idade (05)'!K12)</f>
        <v>0.109999692852682</v>
      </c>
      <c r="F12" s="82">
        <f>('SD_idade (05)'!F12/'SD_idade (05)'!K12)</f>
        <v>0.0927687283077207</v>
      </c>
      <c r="G12" s="82">
        <f>('SD_idade (05)'!G12/'SD_idade (05)'!K12)</f>
        <v>0.0928711107470847</v>
      </c>
      <c r="H12" s="82">
        <f>('SD_idade (05)'!H12/'SD_idade (05)'!K12)</f>
        <v>0.106088683668977</v>
      </c>
      <c r="I12" s="82">
        <f>('SD_idade (05)'!I12/'SD_idade (05)'!K12)</f>
        <v>0.15550868714998</v>
      </c>
      <c r="J12" s="96">
        <f>('SD_idade (05)'!J12/'SD_idade (05)'!K12)</f>
        <v>0.104982953323846</v>
      </c>
    </row>
    <row r="13" spans="2:10">
      <c r="B13" s="226" t="s">
        <v>87</v>
      </c>
      <c r="C13" s="86">
        <f>('SD_idade (05)'!C13/'SD_idade (05)'!K13)</f>
        <v>0.200026172871818</v>
      </c>
      <c r="D13" s="82">
        <f>('SD_idade (05)'!D13/'SD_idade (05)'!K13)</f>
        <v>0.13774782438003</v>
      </c>
      <c r="E13" s="82">
        <f>('SD_idade (05)'!E13/'SD_idade (05)'!K13)</f>
        <v>0.110397173329844</v>
      </c>
      <c r="F13" s="82">
        <f>('SD_idade (05)'!F13/'SD_idade (05)'!K13)</f>
        <v>0.0942092521101878</v>
      </c>
      <c r="G13" s="82">
        <f>('SD_idade (05)'!G13/'SD_idade (05)'!K13)</f>
        <v>0.0906366551069816</v>
      </c>
      <c r="H13" s="82">
        <f>('SD_idade (05)'!H13/'SD_idade (05)'!K13)</f>
        <v>0.102807040502519</v>
      </c>
      <c r="I13" s="82">
        <f>('SD_idade (05)'!I13/'SD_idade (05)'!K13)</f>
        <v>0.154904141856965</v>
      </c>
      <c r="J13" s="96">
        <f>('SD_idade (05)'!J13/'SD_idade (05)'!K13)</f>
        <v>0.109271739841654</v>
      </c>
    </row>
    <row r="14" spans="2:10">
      <c r="B14" s="226" t="s">
        <v>50</v>
      </c>
      <c r="C14" s="227">
        <f>('SD_idade (05)'!C14/'SD_idade (05)'!K14)</f>
        <v>0.179206819866568</v>
      </c>
      <c r="D14" s="228">
        <f>('SD_idade (05)'!D14/'SD_idade (05)'!K14)</f>
        <v>0.132814430442303</v>
      </c>
      <c r="E14" s="228">
        <f>('SD_idade (05)'!E14/'SD_idade (05)'!K14)</f>
        <v>0.109031381270077</v>
      </c>
      <c r="F14" s="228">
        <f>('SD_idade (05)'!F14/'SD_idade (05)'!K14)</f>
        <v>0.0914875216209538</v>
      </c>
      <c r="G14" s="228">
        <f>('SD_idade (05)'!G14/'SD_idade (05)'!K14)</f>
        <v>0.0935260686928589</v>
      </c>
      <c r="H14" s="228">
        <f>('SD_idade (05)'!H14/'SD_idade (05)'!K14)</f>
        <v>0.107363479120336</v>
      </c>
      <c r="I14" s="228">
        <f>('SD_idade (05)'!I14/'SD_idade (05)'!K14)</f>
        <v>0.16339263652088</v>
      </c>
      <c r="J14" s="229">
        <f>('SD_idade (05)'!J14/'SD_idade (05)'!K14)</f>
        <v>0.123177662466024</v>
      </c>
    </row>
    <row r="15" spans="2:10">
      <c r="B15" s="83" t="s">
        <v>88</v>
      </c>
      <c r="C15" s="84">
        <f>('SD_idade (05)'!C15/'SD_idade (05)'!K15)</f>
        <v>0.181666666666667</v>
      </c>
      <c r="D15" s="85">
        <f>('SD_idade (05)'!D15/'SD_idade (05)'!K15)</f>
        <v>0.118333333333333</v>
      </c>
      <c r="E15" s="85">
        <f>('SD_idade (05)'!E15/'SD_idade (05)'!K15)</f>
        <v>0.103333333333333</v>
      </c>
      <c r="F15" s="85">
        <f>('SD_idade (05)'!F15/'SD_idade (05)'!K15)</f>
        <v>0.065</v>
      </c>
      <c r="G15" s="85">
        <f>('SD_idade (05)'!G15/'SD_idade (05)'!K15)</f>
        <v>0.101666666666667</v>
      </c>
      <c r="H15" s="85">
        <f>('SD_idade (05)'!H15/'SD_idade (05)'!K15)</f>
        <v>0.11</v>
      </c>
      <c r="I15" s="85">
        <f>('SD_idade (05)'!I15/'SD_idade (05)'!K15)</f>
        <v>0.198333333333333</v>
      </c>
      <c r="J15" s="94">
        <f>('SD_idade (05)'!J15/'SD_idade (05)'!K15)</f>
        <v>0.121666666666667</v>
      </c>
    </row>
    <row r="16" spans="2:10">
      <c r="B16" s="83" t="s">
        <v>89</v>
      </c>
      <c r="C16" s="86">
        <f>('SD_idade (05)'!C16/'SD_idade (05)'!K16)</f>
        <v>0.168067226890756</v>
      </c>
      <c r="D16" s="82">
        <f>('SD_idade (05)'!D16/'SD_idade (05)'!K16)</f>
        <v>0.15546218487395</v>
      </c>
      <c r="E16" s="82">
        <f>('SD_idade (05)'!E16/'SD_idade (05)'!K16)</f>
        <v>0.109243697478992</v>
      </c>
      <c r="F16" s="82">
        <f>('SD_idade (05)'!F16/'SD_idade (05)'!K16)</f>
        <v>0.0714285714285714</v>
      </c>
      <c r="G16" s="82">
        <f>('SD_idade (05)'!G16/'SD_idade (05)'!K16)</f>
        <v>0.0798319327731092</v>
      </c>
      <c r="H16" s="82">
        <f>('SD_idade (05)'!H16/'SD_idade (05)'!K16)</f>
        <v>0.140756302521008</v>
      </c>
      <c r="I16" s="82">
        <f>('SD_idade (05)'!I16/'SD_idade (05)'!K16)</f>
        <v>0.153361344537815</v>
      </c>
      <c r="J16" s="96">
        <f>('SD_idade (05)'!J16/'SD_idade (05)'!K16)</f>
        <v>0.121848739495798</v>
      </c>
    </row>
    <row r="17" spans="2:10">
      <c r="B17" s="83" t="s">
        <v>90</v>
      </c>
      <c r="C17" s="86">
        <f>('SD_idade (05)'!C17/'SD_idade (05)'!K17)</f>
        <v>0.176626826029216</v>
      </c>
      <c r="D17" s="82">
        <f>('SD_idade (05)'!D17/'SD_idade (05)'!K17)</f>
        <v>0.130146082337317</v>
      </c>
      <c r="E17" s="82">
        <f>('SD_idade (05)'!E17/'SD_idade (05)'!K17)</f>
        <v>0.0942895086321381</v>
      </c>
      <c r="F17" s="82">
        <f>('SD_idade (05)'!F17/'SD_idade (05)'!K17)</f>
        <v>0.099601593625498</v>
      </c>
      <c r="G17" s="82">
        <f>('SD_idade (05)'!G17/'SD_idade (05)'!K17)</f>
        <v>0.0783532536520584</v>
      </c>
      <c r="H17" s="82">
        <f>('SD_idade (05)'!H17/'SD_idade (05)'!K17)</f>
        <v>0.104913678618858</v>
      </c>
      <c r="I17" s="82">
        <f>('SD_idade (05)'!I17/'SD_idade (05)'!K17)</f>
        <v>0.187250996015936</v>
      </c>
      <c r="J17" s="96">
        <f>('SD_idade (05)'!J17/'SD_idade (05)'!K17)</f>
        <v>0.128818061088977</v>
      </c>
    </row>
    <row r="18" spans="2:10">
      <c r="B18" s="83" t="s">
        <v>91</v>
      </c>
      <c r="C18" s="86">
        <f>('SD_idade (05)'!C18/'SD_idade (05)'!K18)</f>
        <v>0.15</v>
      </c>
      <c r="D18" s="82">
        <f>('SD_idade (05)'!D18/'SD_idade (05)'!K18)</f>
        <v>0.142307692307692</v>
      </c>
      <c r="E18" s="82">
        <f>('SD_idade (05)'!E18/'SD_idade (05)'!K18)</f>
        <v>0.107692307692308</v>
      </c>
      <c r="F18" s="82">
        <f>('SD_idade (05)'!F18/'SD_idade (05)'!K18)</f>
        <v>0.113461538461538</v>
      </c>
      <c r="G18" s="82">
        <f>('SD_idade (05)'!G18/'SD_idade (05)'!K18)</f>
        <v>0.101923076923077</v>
      </c>
      <c r="H18" s="82">
        <f>('SD_idade (05)'!H18/'SD_idade (05)'!K18)</f>
        <v>0.125</v>
      </c>
      <c r="I18" s="82">
        <f>('SD_idade (05)'!I18/'SD_idade (05)'!K18)</f>
        <v>0.153846153846154</v>
      </c>
      <c r="J18" s="96">
        <f>('SD_idade (05)'!J18/'SD_idade (05)'!K18)</f>
        <v>0.105769230769231</v>
      </c>
    </row>
    <row r="19" spans="2:10">
      <c r="B19" s="83" t="s">
        <v>92</v>
      </c>
      <c r="C19" s="86">
        <f>('SD_idade (05)'!C19/'SD_idade (05)'!K19)</f>
        <v>0.19857433808554</v>
      </c>
      <c r="D19" s="82">
        <f>('SD_idade (05)'!D19/'SD_idade (05)'!K19)</f>
        <v>0.132382892057026</v>
      </c>
      <c r="E19" s="82">
        <f>('SD_idade (05)'!E19/'SD_idade (05)'!K19)</f>
        <v>0.109979633401222</v>
      </c>
      <c r="F19" s="82">
        <f>('SD_idade (05)'!F19/'SD_idade (05)'!K19)</f>
        <v>0.0845213849287169</v>
      </c>
      <c r="G19" s="82">
        <f>('SD_idade (05)'!G19/'SD_idade (05)'!K19)</f>
        <v>0.0936863543788187</v>
      </c>
      <c r="H19" s="82">
        <f>('SD_idade (05)'!H19/'SD_idade (05)'!K19)</f>
        <v>0.0977596741344195</v>
      </c>
      <c r="I19" s="82">
        <f>('SD_idade (05)'!I19/'SD_idade (05)'!K19)</f>
        <v>0.165987780040733</v>
      </c>
      <c r="J19" s="96">
        <f>('SD_idade (05)'!J19/'SD_idade (05)'!K19)</f>
        <v>0.117107942973523</v>
      </c>
    </row>
    <row r="20" spans="2:10">
      <c r="B20" s="83" t="s">
        <v>93</v>
      </c>
      <c r="C20" s="86">
        <f>('SD_idade (05)'!C20/'SD_idade (05)'!K20)</f>
        <v>0.154440154440154</v>
      </c>
      <c r="D20" s="82">
        <f>('SD_idade (05)'!D20/'SD_idade (05)'!K20)</f>
        <v>0.158301158301158</v>
      </c>
      <c r="E20" s="82">
        <f>('SD_idade (05)'!E20/'SD_idade (05)'!K20)</f>
        <v>0.127413127413127</v>
      </c>
      <c r="F20" s="82">
        <f>('SD_idade (05)'!F20/'SD_idade (05)'!K20)</f>
        <v>0.0945945945945946</v>
      </c>
      <c r="G20" s="82">
        <f>('SD_idade (05)'!G20/'SD_idade (05)'!K20)</f>
        <v>0.0888030888030888</v>
      </c>
      <c r="H20" s="82">
        <f>('SD_idade (05)'!H20/'SD_idade (05)'!K20)</f>
        <v>0.1003861003861</v>
      </c>
      <c r="I20" s="82">
        <f>('SD_idade (05)'!I20/'SD_idade (05)'!K20)</f>
        <v>0.16023166023166</v>
      </c>
      <c r="J20" s="96">
        <f>('SD_idade (05)'!J20/'SD_idade (05)'!K20)</f>
        <v>0.115830115830116</v>
      </c>
    </row>
    <row r="21" spans="2:10">
      <c r="B21" s="83" t="s">
        <v>94</v>
      </c>
      <c r="C21" s="86">
        <f>('SD_idade (05)'!C21/'SD_idade (05)'!K21)</f>
        <v>0.186788154897494</v>
      </c>
      <c r="D21" s="82">
        <f>('SD_idade (05)'!D21/'SD_idade (05)'!K21)</f>
        <v>0.134396355353075</v>
      </c>
      <c r="E21" s="82">
        <f>('SD_idade (05)'!E21/'SD_idade (05)'!K21)</f>
        <v>0.0842824601366743</v>
      </c>
      <c r="F21" s="82">
        <f>('SD_idade (05)'!F21/'SD_idade (05)'!K21)</f>
        <v>0.0956719817767654</v>
      </c>
      <c r="G21" s="82">
        <f>('SD_idade (05)'!G21/'SD_idade (05)'!K21)</f>
        <v>0.0956719817767654</v>
      </c>
      <c r="H21" s="82">
        <f>('SD_idade (05)'!H21/'SD_idade (05)'!K21)</f>
        <v>0.118451025056948</v>
      </c>
      <c r="I21" s="82">
        <f>('SD_idade (05)'!I21/'SD_idade (05)'!K21)</f>
        <v>0.157175398633257</v>
      </c>
      <c r="J21" s="96">
        <f>('SD_idade (05)'!J21/'SD_idade (05)'!K21)</f>
        <v>0.127562642369021</v>
      </c>
    </row>
    <row r="22" spans="2:10">
      <c r="B22" s="83" t="s">
        <v>95</v>
      </c>
      <c r="C22" s="86">
        <f>('SD_idade (05)'!C22/'SD_idade (05)'!K22)</f>
        <v>0.128155339805825</v>
      </c>
      <c r="D22" s="82">
        <f>('SD_idade (05)'!D22/'SD_idade (05)'!K22)</f>
        <v>0.114563106796117</v>
      </c>
      <c r="E22" s="82">
        <f>('SD_idade (05)'!E22/'SD_idade (05)'!K22)</f>
        <v>0.120388349514563</v>
      </c>
      <c r="F22" s="82">
        <f>('SD_idade (05)'!F22/'SD_idade (05)'!K22)</f>
        <v>0.0737864077669903</v>
      </c>
      <c r="G22" s="82">
        <f>('SD_idade (05)'!G22/'SD_idade (05)'!K22)</f>
        <v>0.087378640776699</v>
      </c>
      <c r="H22" s="82">
        <f>('SD_idade (05)'!H22/'SD_idade (05)'!K22)</f>
        <v>0.0912621359223301</v>
      </c>
      <c r="I22" s="82">
        <f>('SD_idade (05)'!I22/'SD_idade (05)'!K22)</f>
        <v>0.192233009708738</v>
      </c>
      <c r="J22" s="96">
        <f>('SD_idade (05)'!J22/'SD_idade (05)'!K22)</f>
        <v>0.192233009708738</v>
      </c>
    </row>
    <row r="23" spans="2:10">
      <c r="B23" s="83" t="s">
        <v>96</v>
      </c>
      <c r="C23" s="86">
        <f>('SD_idade (05)'!C23/'SD_idade (05)'!K23)</f>
        <v>0.185098039215686</v>
      </c>
      <c r="D23" s="82">
        <f>('SD_idade (05)'!D23/'SD_idade (05)'!K23)</f>
        <v>0.128627450980392</v>
      </c>
      <c r="E23" s="82">
        <f>('SD_idade (05)'!E23/'SD_idade (05)'!K23)</f>
        <v>0.108235294117647</v>
      </c>
      <c r="F23" s="82">
        <f>('SD_idade (05)'!F23/'SD_idade (05)'!K23)</f>
        <v>0.0784313725490196</v>
      </c>
      <c r="G23" s="82">
        <f>('SD_idade (05)'!G23/'SD_idade (05)'!K23)</f>
        <v>0.0792156862745098</v>
      </c>
      <c r="H23" s="82">
        <f>('SD_idade (05)'!H23/'SD_idade (05)'!K23)</f>
        <v>0.087843137254902</v>
      </c>
      <c r="I23" s="82">
        <f>('SD_idade (05)'!I23/'SD_idade (05)'!K23)</f>
        <v>0.170196078431373</v>
      </c>
      <c r="J23" s="96">
        <f>('SD_idade (05)'!J23/'SD_idade (05)'!K23)</f>
        <v>0.162352941176471</v>
      </c>
    </row>
    <row r="24" spans="2:10">
      <c r="B24" s="83" t="s">
        <v>97</v>
      </c>
      <c r="C24" s="86">
        <f>('SD_idade (05)'!C24/'SD_idade (05)'!K24)</f>
        <v>0.161290322580645</v>
      </c>
      <c r="D24" s="82">
        <f>('SD_idade (05)'!D24/'SD_idade (05)'!K24)</f>
        <v>0.120543293718166</v>
      </c>
      <c r="E24" s="82">
        <f>('SD_idade (05)'!E24/'SD_idade (05)'!K24)</f>
        <v>0.106960950764007</v>
      </c>
      <c r="F24" s="82">
        <f>('SD_idade (05)'!F24/'SD_idade (05)'!K24)</f>
        <v>0.0916808149405773</v>
      </c>
      <c r="G24" s="82">
        <f>('SD_idade (05)'!G24/'SD_idade (05)'!K24)</f>
        <v>0.0865874363327674</v>
      </c>
      <c r="H24" s="82">
        <f>('SD_idade (05)'!H24/'SD_idade (05)'!K24)</f>
        <v>0.113752122241087</v>
      </c>
      <c r="I24" s="82">
        <f>('SD_idade (05)'!I24/'SD_idade (05)'!K24)</f>
        <v>0.176570458404075</v>
      </c>
      <c r="J24" s="96">
        <f>('SD_idade (05)'!J24/'SD_idade (05)'!K24)</f>
        <v>0.142614601018676</v>
      </c>
    </row>
    <row r="25" spans="2:10">
      <c r="B25" s="83" t="s">
        <v>98</v>
      </c>
      <c r="C25" s="86">
        <f>('SD_idade (05)'!C25/'SD_idade (05)'!K25)</f>
        <v>0.147916666666667</v>
      </c>
      <c r="D25" s="82">
        <f>('SD_idade (05)'!D25/'SD_idade (05)'!K25)</f>
        <v>0.129166666666667</v>
      </c>
      <c r="E25" s="82">
        <f>('SD_idade (05)'!E25/'SD_idade (05)'!K25)</f>
        <v>0.10625</v>
      </c>
      <c r="F25" s="82">
        <f>('SD_idade (05)'!F25/'SD_idade (05)'!K25)</f>
        <v>0.10625</v>
      </c>
      <c r="G25" s="82">
        <f>('SD_idade (05)'!G25/'SD_idade (05)'!K25)</f>
        <v>0.08125</v>
      </c>
      <c r="H25" s="82">
        <f>('SD_idade (05)'!H25/'SD_idade (05)'!K25)</f>
        <v>0.125</v>
      </c>
      <c r="I25" s="82">
        <f>('SD_idade (05)'!I25/'SD_idade (05)'!K25)</f>
        <v>0.1875</v>
      </c>
      <c r="J25" s="96">
        <f>('SD_idade (05)'!J25/'SD_idade (05)'!K25)</f>
        <v>0.116666666666667</v>
      </c>
    </row>
    <row r="26" spans="2:10">
      <c r="B26" s="83" t="s">
        <v>99</v>
      </c>
      <c r="C26" s="86">
        <f>('SD_idade (05)'!C26/'SD_idade (05)'!K26)</f>
        <v>0.203152364273205</v>
      </c>
      <c r="D26" s="82">
        <f>('SD_idade (05)'!D26/'SD_idade (05)'!K26)</f>
        <v>0.141856392294221</v>
      </c>
      <c r="E26" s="82">
        <f>('SD_idade (05)'!E26/'SD_idade (05)'!K26)</f>
        <v>0.10507880910683</v>
      </c>
      <c r="F26" s="82">
        <f>('SD_idade (05)'!F26/'SD_idade (05)'!K26)</f>
        <v>0.0998248686514886</v>
      </c>
      <c r="G26" s="82">
        <f>('SD_idade (05)'!G26/'SD_idade (05)'!K26)</f>
        <v>0.10507880910683</v>
      </c>
      <c r="H26" s="82">
        <f>('SD_idade (05)'!H26/'SD_idade (05)'!K26)</f>
        <v>0.134851138353765</v>
      </c>
      <c r="I26" s="82">
        <f>('SD_idade (05)'!I26/'SD_idade (05)'!K26)</f>
        <v>0.119089316987741</v>
      </c>
      <c r="J26" s="96">
        <f>('SD_idade (05)'!J26/'SD_idade (05)'!K26)</f>
        <v>0.0910683012259194</v>
      </c>
    </row>
    <row r="27" spans="2:10">
      <c r="B27" s="83" t="s">
        <v>100</v>
      </c>
      <c r="C27" s="86">
        <f>('SD_idade (05)'!C27/'SD_idade (05)'!K27)</f>
        <v>0.146496815286624</v>
      </c>
      <c r="D27" s="82">
        <f>('SD_idade (05)'!D27/'SD_idade (05)'!K27)</f>
        <v>0.146496815286624</v>
      </c>
      <c r="E27" s="82">
        <f>('SD_idade (05)'!E27/'SD_idade (05)'!K27)</f>
        <v>0.131634819532909</v>
      </c>
      <c r="F27" s="82">
        <f>('SD_idade (05)'!F27/'SD_idade (05)'!K27)</f>
        <v>0.106157112526539</v>
      </c>
      <c r="G27" s="82">
        <f>('SD_idade (05)'!G27/'SD_idade (05)'!K27)</f>
        <v>0.0955414012738854</v>
      </c>
      <c r="H27" s="82">
        <f>('SD_idade (05)'!H27/'SD_idade (05)'!K27)</f>
        <v>0.104033970276008</v>
      </c>
      <c r="I27" s="82">
        <f>('SD_idade (05)'!I27/'SD_idade (05)'!K27)</f>
        <v>0.16135881104034</v>
      </c>
      <c r="J27" s="96">
        <f>('SD_idade (05)'!J27/'SD_idade (05)'!K27)</f>
        <v>0.10828025477707</v>
      </c>
    </row>
    <row r="28" spans="2:10">
      <c r="B28" s="83" t="s">
        <v>101</v>
      </c>
      <c r="C28" s="86">
        <f>('SD_idade (05)'!C28/'SD_idade (05)'!K28)</f>
        <v>0.183018867924528</v>
      </c>
      <c r="D28" s="82">
        <f>('SD_idade (05)'!D28/'SD_idade (05)'!K28)</f>
        <v>0.14811320754717</v>
      </c>
      <c r="E28" s="82">
        <f>('SD_idade (05)'!E28/'SD_idade (05)'!K28)</f>
        <v>0.119811320754717</v>
      </c>
      <c r="F28" s="82">
        <f>('SD_idade (05)'!F28/'SD_idade (05)'!K28)</f>
        <v>0.107547169811321</v>
      </c>
      <c r="G28" s="82">
        <f>('SD_idade (05)'!G28/'SD_idade (05)'!K28)</f>
        <v>0.0971698113207547</v>
      </c>
      <c r="H28" s="82">
        <f>('SD_idade (05)'!H28/'SD_idade (05)'!K28)</f>
        <v>0.0830188679245283</v>
      </c>
      <c r="I28" s="82">
        <f>('SD_idade (05)'!I28/'SD_idade (05)'!K28)</f>
        <v>0.156603773584906</v>
      </c>
      <c r="J28" s="96">
        <f>('SD_idade (05)'!J28/'SD_idade (05)'!K28)</f>
        <v>0.104716981132075</v>
      </c>
    </row>
    <row r="29" spans="2:10">
      <c r="B29" s="83" t="s">
        <v>102</v>
      </c>
      <c r="C29" s="86">
        <f>('SD_idade (05)'!C29/'SD_idade (05)'!K29)</f>
        <v>0.204384268214055</v>
      </c>
      <c r="D29" s="82">
        <f>('SD_idade (05)'!D29/'SD_idade (05)'!K29)</f>
        <v>0.10186976144423</v>
      </c>
      <c r="E29" s="82">
        <f>('SD_idade (05)'!E29/'SD_idade (05)'!K29)</f>
        <v>0.101225016118633</v>
      </c>
      <c r="F29" s="82">
        <f>('SD_idade (05)'!F29/'SD_idade (05)'!K29)</f>
        <v>0.0773694390715667</v>
      </c>
      <c r="G29" s="82">
        <f>('SD_idade (05)'!G29/'SD_idade (05)'!K29)</f>
        <v>0.0870406189555126</v>
      </c>
      <c r="H29" s="82">
        <f>('SD_idade (05)'!H29/'SD_idade (05)'!K29)</f>
        <v>0.130238555770471</v>
      </c>
      <c r="I29" s="82">
        <f>('SD_idade (05)'!I29/'SD_idade (05)'!K29)</f>
        <v>0.170212765957447</v>
      </c>
      <c r="J29" s="96">
        <f>('SD_idade (05)'!J29/'SD_idade (05)'!K29)</f>
        <v>0.127659574468085</v>
      </c>
    </row>
    <row r="30" spans="2:10">
      <c r="B30" s="83" t="s">
        <v>103</v>
      </c>
      <c r="C30" s="86">
        <f>('SD_idade (05)'!C30/'SD_idade (05)'!K30)</f>
        <v>0.156862745098039</v>
      </c>
      <c r="D30" s="82">
        <f>('SD_idade (05)'!D30/'SD_idade (05)'!K30)</f>
        <v>0.144607843137255</v>
      </c>
      <c r="E30" s="82">
        <f>('SD_idade (05)'!E30/'SD_idade (05)'!K30)</f>
        <v>0.115196078431373</v>
      </c>
      <c r="F30" s="82">
        <f>('SD_idade (05)'!F30/'SD_idade (05)'!K30)</f>
        <v>0.0931372549019608</v>
      </c>
      <c r="G30" s="82">
        <f>('SD_idade (05)'!G30/'SD_idade (05)'!K30)</f>
        <v>0.102941176470588</v>
      </c>
      <c r="H30" s="82">
        <f>('SD_idade (05)'!H30/'SD_idade (05)'!K30)</f>
        <v>0.107843137254902</v>
      </c>
      <c r="I30" s="82">
        <f>('SD_idade (05)'!I30/'SD_idade (05)'!K30)</f>
        <v>0.151960784313725</v>
      </c>
      <c r="J30" s="96">
        <f>('SD_idade (05)'!J30/'SD_idade (05)'!K30)</f>
        <v>0.127450980392157</v>
      </c>
    </row>
    <row r="31" spans="2:10">
      <c r="B31" s="83" t="s">
        <v>104</v>
      </c>
      <c r="C31" s="86">
        <f>('SD_idade (05)'!C31/'SD_idade (05)'!K31)</f>
        <v>0.164885496183206</v>
      </c>
      <c r="D31" s="82">
        <f>('SD_idade (05)'!D31/'SD_idade (05)'!K31)</f>
        <v>0.112977099236641</v>
      </c>
      <c r="E31" s="82">
        <f>('SD_idade (05)'!E31/'SD_idade (05)'!K31)</f>
        <v>0.105343511450382</v>
      </c>
      <c r="F31" s="82">
        <f>('SD_idade (05)'!F31/'SD_idade (05)'!K31)</f>
        <v>0.111450381679389</v>
      </c>
      <c r="G31" s="82">
        <f>('SD_idade (05)'!G31/'SD_idade (05)'!K31)</f>
        <v>0.102290076335878</v>
      </c>
      <c r="H31" s="82">
        <f>('SD_idade (05)'!H31/'SD_idade (05)'!K31)</f>
        <v>0.122900763358779</v>
      </c>
      <c r="I31" s="82">
        <f>('SD_idade (05)'!I31/'SD_idade (05)'!K31)</f>
        <v>0.164885496183206</v>
      </c>
      <c r="J31" s="96">
        <f>('SD_idade (05)'!J31/'SD_idade (05)'!K31)</f>
        <v>0.115267175572519</v>
      </c>
    </row>
    <row r="32" spans="2:10">
      <c r="B32" s="83" t="s">
        <v>105</v>
      </c>
      <c r="C32" s="86">
        <f>('SD_idade (05)'!C32/'SD_idade (05)'!K32)</f>
        <v>0.275510204081633</v>
      </c>
      <c r="D32" s="82">
        <f>('SD_idade (05)'!D32/'SD_idade (05)'!K32)</f>
        <v>0.198979591836735</v>
      </c>
      <c r="E32" s="82">
        <f>('SD_idade (05)'!E32/'SD_idade (05)'!K32)</f>
        <v>0.102040816326531</v>
      </c>
      <c r="F32" s="82">
        <f>('SD_idade (05)'!F32/'SD_idade (05)'!K32)</f>
        <v>0.0816326530612245</v>
      </c>
      <c r="G32" s="82">
        <f>('SD_idade (05)'!G32/'SD_idade (05)'!K32)</f>
        <v>0.0663265306122449</v>
      </c>
      <c r="H32" s="82">
        <f>('SD_idade (05)'!H32/'SD_idade (05)'!K32)</f>
        <v>0.102040816326531</v>
      </c>
      <c r="I32" s="82">
        <f>('SD_idade (05)'!I32/'SD_idade (05)'!K32)</f>
        <v>0.11734693877551</v>
      </c>
      <c r="J32" s="96">
        <f>('SD_idade (05)'!J32/'SD_idade (05)'!K32)</f>
        <v>0.0561224489795918</v>
      </c>
    </row>
    <row r="33" spans="2:10">
      <c r="B33" s="83" t="s">
        <v>106</v>
      </c>
      <c r="C33" s="86">
        <f>('SD_idade (05)'!C33/'SD_idade (05)'!K33)</f>
        <v>0.187134502923977</v>
      </c>
      <c r="D33" s="82">
        <f>('SD_idade (05)'!D33/'SD_idade (05)'!K33)</f>
        <v>0.128654970760234</v>
      </c>
      <c r="E33" s="82">
        <f>('SD_idade (05)'!E33/'SD_idade (05)'!K33)</f>
        <v>0.112280701754386</v>
      </c>
      <c r="F33" s="82">
        <f>('SD_idade (05)'!F33/'SD_idade (05)'!K33)</f>
        <v>0.087719298245614</v>
      </c>
      <c r="G33" s="82">
        <f>('SD_idade (05)'!G33/'SD_idade (05)'!K33)</f>
        <v>0.0970760233918129</v>
      </c>
      <c r="H33" s="82">
        <f>('SD_idade (05)'!H33/'SD_idade (05)'!K33)</f>
        <v>0.105263157894737</v>
      </c>
      <c r="I33" s="82">
        <f>('SD_idade (05)'!I33/'SD_idade (05)'!K33)</f>
        <v>0.16140350877193</v>
      </c>
      <c r="J33" s="96">
        <f>('SD_idade (05)'!J33/'SD_idade (05)'!K33)</f>
        <v>0.12046783625731</v>
      </c>
    </row>
    <row r="34" ht="12.75" customHeight="1" spans="2:10">
      <c r="B34" s="83" t="s">
        <v>107</v>
      </c>
      <c r="C34" s="86">
        <f>('SD_idade (05)'!C34/'SD_idade (05)'!K34)</f>
        <v>0.222405271828666</v>
      </c>
      <c r="D34" s="82">
        <f>('SD_idade (05)'!D34/'SD_idade (05)'!K34)</f>
        <v>0.14003294892916</v>
      </c>
      <c r="E34" s="82">
        <f>('SD_idade (05)'!E34/'SD_idade (05)'!K34)</f>
        <v>0.121911037891269</v>
      </c>
      <c r="F34" s="82">
        <f>('SD_idade (05)'!F34/'SD_idade (05)'!K34)</f>
        <v>0.0906095551894563</v>
      </c>
      <c r="G34" s="82">
        <f>('SD_idade (05)'!G34/'SD_idade (05)'!K34)</f>
        <v>0.105436573311367</v>
      </c>
      <c r="H34" s="82">
        <f>('SD_idade (05)'!H34/'SD_idade (05)'!K34)</f>
        <v>0.0988467874794069</v>
      </c>
      <c r="I34" s="82">
        <f>('SD_idade (05)'!I34/'SD_idade (05)'!K34)</f>
        <v>0.135090609555189</v>
      </c>
      <c r="J34" s="96">
        <f>('SD_idade (05)'!J34/'SD_idade (05)'!K34)</f>
        <v>0.085667215815486</v>
      </c>
    </row>
    <row r="35" spans="2:10">
      <c r="B35" s="83" t="s">
        <v>108</v>
      </c>
      <c r="C35" s="86">
        <f>('SD_idade (05)'!C35/'SD_idade (05)'!K35)</f>
        <v>0.173333333333333</v>
      </c>
      <c r="D35" s="82">
        <f>('SD_idade (05)'!D35/'SD_idade (05)'!K35)</f>
        <v>0.144444444444444</v>
      </c>
      <c r="E35" s="82">
        <f>('SD_idade (05)'!E35/'SD_idade (05)'!K35)</f>
        <v>0.0844444444444444</v>
      </c>
      <c r="F35" s="82">
        <f>('SD_idade (05)'!F35/'SD_idade (05)'!K35)</f>
        <v>0.108888888888889</v>
      </c>
      <c r="G35" s="82">
        <f>('SD_idade (05)'!G35/'SD_idade (05)'!K35)</f>
        <v>0.117777777777778</v>
      </c>
      <c r="H35" s="82">
        <f>('SD_idade (05)'!H35/'SD_idade (05)'!K35)</f>
        <v>0.0911111111111111</v>
      </c>
      <c r="I35" s="82">
        <f>('SD_idade (05)'!I35/'SD_idade (05)'!K35)</f>
        <v>0.164444444444444</v>
      </c>
      <c r="J35" s="96">
        <f>('SD_idade (05)'!J35/'SD_idade (05)'!K35)</f>
        <v>0.115555555555556</v>
      </c>
    </row>
    <row r="36" spans="2:10">
      <c r="B36" s="83" t="s">
        <v>109</v>
      </c>
      <c r="C36" s="86">
        <f>('SD_idade (05)'!C36/'SD_idade (05)'!K36)</f>
        <v>0.158783783783784</v>
      </c>
      <c r="D36" s="82">
        <f>('SD_idade (05)'!D36/'SD_idade (05)'!K36)</f>
        <v>0.141891891891892</v>
      </c>
      <c r="E36" s="82">
        <f>('SD_idade (05)'!E36/'SD_idade (05)'!K36)</f>
        <v>0.10472972972973</v>
      </c>
      <c r="F36" s="82">
        <f>('SD_idade (05)'!F36/'SD_idade (05)'!K36)</f>
        <v>0.108108108108108</v>
      </c>
      <c r="G36" s="82">
        <f>('SD_idade (05)'!G36/'SD_idade (05)'!K36)</f>
        <v>0.131756756756757</v>
      </c>
      <c r="H36" s="82">
        <f>('SD_idade (05)'!H36/'SD_idade (05)'!K36)</f>
        <v>0.121621621621622</v>
      </c>
      <c r="I36" s="82">
        <f>('SD_idade (05)'!I36/'SD_idade (05)'!K36)</f>
        <v>0.10472972972973</v>
      </c>
      <c r="J36" s="96">
        <f>('SD_idade (05)'!J36/'SD_idade (05)'!K36)</f>
        <v>0.128378378378378</v>
      </c>
    </row>
    <row r="37" spans="2:10">
      <c r="B37" s="83" t="s">
        <v>110</v>
      </c>
      <c r="C37" s="86">
        <f>('SD_idade (05)'!C37/'SD_idade (05)'!K37)</f>
        <v>0.178571428571429</v>
      </c>
      <c r="D37" s="82">
        <f>('SD_idade (05)'!D37/'SD_idade (05)'!K37)</f>
        <v>0.151477832512315</v>
      </c>
      <c r="E37" s="82">
        <f>('SD_idade (05)'!E37/'SD_idade (05)'!K37)</f>
        <v>0.12192118226601</v>
      </c>
      <c r="F37" s="82">
        <f>('SD_idade (05)'!F37/'SD_idade (05)'!K37)</f>
        <v>0.0788177339901478</v>
      </c>
      <c r="G37" s="82">
        <f>('SD_idade (05)'!G37/'SD_idade (05)'!K37)</f>
        <v>0.0874384236453202</v>
      </c>
      <c r="H37" s="82">
        <f>('SD_idade (05)'!H37/'SD_idade (05)'!K37)</f>
        <v>0.0874384236453202</v>
      </c>
      <c r="I37" s="82">
        <f>('SD_idade (05)'!I37/'SD_idade (05)'!K37)</f>
        <v>0.16256157635468</v>
      </c>
      <c r="J37" s="96">
        <f>('SD_idade (05)'!J37/'SD_idade (05)'!K37)</f>
        <v>0.131773399014778</v>
      </c>
    </row>
    <row r="38" spans="2:10">
      <c r="B38" s="83" t="s">
        <v>111</v>
      </c>
      <c r="C38" s="87">
        <f>('SD_idade (05)'!C38/'SD_idade (05)'!K38)</f>
        <v>0.1784140969163</v>
      </c>
      <c r="D38" s="88">
        <f>('SD_idade (05)'!D38/'SD_idade (05)'!K38)</f>
        <v>0.154185022026432</v>
      </c>
      <c r="E38" s="88">
        <f>('SD_idade (05)'!E38/'SD_idade (05)'!K38)</f>
        <v>0.110132158590308</v>
      </c>
      <c r="F38" s="88">
        <f>('SD_idade (05)'!F38/'SD_idade (05)'!K38)</f>
        <v>0.0903083700440529</v>
      </c>
      <c r="G38" s="88">
        <f>('SD_idade (05)'!G38/'SD_idade (05)'!K38)</f>
        <v>0.0991189427312775</v>
      </c>
      <c r="H38" s="88">
        <f>('SD_idade (05)'!H38/'SD_idade (05)'!K38)</f>
        <v>0.079295154185022</v>
      </c>
      <c r="I38" s="88">
        <f>('SD_idade (05)'!I38/'SD_idade (05)'!K38)</f>
        <v>0.165198237885463</v>
      </c>
      <c r="J38" s="97">
        <f>('SD_idade (05)'!J38/'SD_idade (05)'!K38)</f>
        <v>0.123348017621145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293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294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(15)'!C11/'SD_genero (15)'!E11</f>
        <v>0.498951996668237</v>
      </c>
      <c r="D11" s="496">
        <f>'SD_genero (15)'!D11/'SD_genero (15)'!E11</f>
        <v>0.501048003331763</v>
      </c>
    </row>
    <row r="12" s="1" customFormat="1" ht="14.25" customHeight="1" spans="2:4">
      <c r="B12" s="14" t="s">
        <v>48</v>
      </c>
      <c r="C12" s="497">
        <f>'SD_genero (15)'!C12/'SD_genero (15)'!E12</f>
        <v>0.508688407522019</v>
      </c>
      <c r="D12" s="498">
        <f>'SD_genero (15)'!D12/'SD_genero (15)'!E12</f>
        <v>0.491311592477981</v>
      </c>
    </row>
    <row r="13" s="1" customFormat="1" ht="14.25" customHeight="1" spans="2:4">
      <c r="B13" s="14" t="s">
        <v>49</v>
      </c>
      <c r="C13" s="497">
        <f>'SD_genero (15)'!C13/'SD_genero (15)'!E13</f>
        <v>0.513236967903483</v>
      </c>
      <c r="D13" s="498">
        <f>'SD_genero (15)'!D13/'SD_genero (15)'!E13</f>
        <v>0.486763032096517</v>
      </c>
    </row>
    <row r="14" s="1" customFormat="1" ht="14.25" customHeight="1" spans="2:4">
      <c r="B14" s="14" t="s">
        <v>50</v>
      </c>
      <c r="C14" s="499">
        <f>'SD_genero (15)'!C14/'SD_genero (15)'!E14</f>
        <v>0.507055348938963</v>
      </c>
      <c r="D14" s="500">
        <f>'SD_genero (15)'!D14/'SD_genero (15)'!E14</f>
        <v>0.492944651061037</v>
      </c>
    </row>
    <row r="15" s="1" customFormat="1" ht="14.25" customHeight="1" spans="2:4">
      <c r="B15" s="17" t="s">
        <v>51</v>
      </c>
      <c r="C15" s="495">
        <f>'SD_genero (15)'!C15/'SD_genero (15)'!E15</f>
        <v>0.559748427672956</v>
      </c>
      <c r="D15" s="496">
        <f>'SD_genero (15)'!D15/'SD_genero (15)'!E15</f>
        <v>0.440251572327044</v>
      </c>
    </row>
    <row r="16" s="1" customFormat="1" ht="14.25" customHeight="1" spans="2:4">
      <c r="B16" s="17" t="s">
        <v>52</v>
      </c>
      <c r="C16" s="497">
        <f>'SD_genero (15)'!C16/'SD_genero (15)'!E16</f>
        <v>0.490384615384615</v>
      </c>
      <c r="D16" s="498">
        <f>'SD_genero (15)'!D16/'SD_genero (15)'!E16</f>
        <v>0.509615384615385</v>
      </c>
    </row>
    <row r="17" s="1" customFormat="1" ht="14.25" customHeight="1" spans="2:4">
      <c r="B17" s="17" t="s">
        <v>53</v>
      </c>
      <c r="C17" s="497">
        <f>'SD_genero (15)'!C17/'SD_genero (15)'!E17</f>
        <v>0.525054466230937</v>
      </c>
      <c r="D17" s="498">
        <f>'SD_genero (15)'!D17/'SD_genero (15)'!E17</f>
        <v>0.474945533769063</v>
      </c>
    </row>
    <row r="18" s="1" customFormat="1" ht="14.25" customHeight="1" spans="2:4">
      <c r="B18" s="17" t="s">
        <v>54</v>
      </c>
      <c r="C18" s="497">
        <f>'SD_genero (15)'!C18/'SD_genero (15)'!E18</f>
        <v>0.52276295133438</v>
      </c>
      <c r="D18" s="498">
        <f>'SD_genero (15)'!D18/'SD_genero (15)'!E18</f>
        <v>0.47723704866562</v>
      </c>
    </row>
    <row r="19" s="1" customFormat="1" ht="14.25" customHeight="1" spans="2:4">
      <c r="B19" s="17" t="s">
        <v>55</v>
      </c>
      <c r="C19" s="497">
        <f>'SD_genero (15)'!C19/'SD_genero (15)'!E19</f>
        <v>0.471321695760599</v>
      </c>
      <c r="D19" s="498">
        <f>'SD_genero (15)'!D19/'SD_genero (15)'!E19</f>
        <v>0.528678304239402</v>
      </c>
    </row>
    <row r="20" s="1" customFormat="1" ht="14.25" customHeight="1" spans="2:4">
      <c r="B20" s="17" t="s">
        <v>56</v>
      </c>
      <c r="C20" s="497">
        <f>'SD_genero (15)'!C20/'SD_genero (15)'!E20</f>
        <v>0.561139028475712</v>
      </c>
      <c r="D20" s="498">
        <f>'SD_genero (15)'!D20/'SD_genero (15)'!E20</f>
        <v>0.438860971524288</v>
      </c>
    </row>
    <row r="21" s="1" customFormat="1" ht="14.25" customHeight="1" spans="2:4">
      <c r="B21" s="17" t="s">
        <v>57</v>
      </c>
      <c r="C21" s="497">
        <f>'SD_genero (15)'!C21/'SD_genero (15)'!E21</f>
        <v>0.488469601677149</v>
      </c>
      <c r="D21" s="498">
        <f>'SD_genero (15)'!D21/'SD_genero (15)'!E21</f>
        <v>0.511530398322851</v>
      </c>
    </row>
    <row r="22" s="1" customFormat="1" ht="14.25" customHeight="1" spans="2:4">
      <c r="B22" s="17" t="s">
        <v>58</v>
      </c>
      <c r="C22" s="497">
        <f>'SD_genero (15)'!C22/'SD_genero (15)'!E22</f>
        <v>0.55012853470437</v>
      </c>
      <c r="D22" s="498">
        <f>'SD_genero (15)'!D22/'SD_genero (15)'!E22</f>
        <v>0.44987146529563</v>
      </c>
    </row>
    <row r="23" s="1" customFormat="1" ht="14.25" customHeight="1" spans="2:4">
      <c r="B23" s="17" t="s">
        <v>59</v>
      </c>
      <c r="C23" s="497">
        <f>'SD_genero (15)'!C23/'SD_genero (15)'!E23</f>
        <v>0.532510288065844</v>
      </c>
      <c r="D23" s="498">
        <f>'SD_genero (15)'!D23/'SD_genero (15)'!E23</f>
        <v>0.467489711934156</v>
      </c>
    </row>
    <row r="24" s="1" customFormat="1" ht="14.25" customHeight="1" spans="2:4">
      <c r="B24" s="17" t="s">
        <v>60</v>
      </c>
      <c r="C24" s="497">
        <f>'SD_genero (15)'!C24/'SD_genero (15)'!E24</f>
        <v>0.533333333333333</v>
      </c>
      <c r="D24" s="498">
        <f>'SD_genero (15)'!D24/'SD_genero (15)'!E24</f>
        <v>0.466666666666667</v>
      </c>
    </row>
    <row r="25" s="1" customFormat="1" ht="14.25" customHeight="1" spans="2:4">
      <c r="B25" s="17" t="s">
        <v>61</v>
      </c>
      <c r="C25" s="497">
        <f>'SD_genero (15)'!C25/'SD_genero (15)'!E25</f>
        <v>0.459724950884086</v>
      </c>
      <c r="D25" s="498">
        <f>'SD_genero (15)'!D25/'SD_genero (15)'!E25</f>
        <v>0.540275049115914</v>
      </c>
    </row>
    <row r="26" s="1" customFormat="1" ht="14.25" customHeight="1" spans="2:4">
      <c r="B26" s="17" t="s">
        <v>62</v>
      </c>
      <c r="C26" s="497">
        <f>'SD_genero (15)'!C26/'SD_genero (15)'!E26</f>
        <v>0.531847133757962</v>
      </c>
      <c r="D26" s="498">
        <f>'SD_genero (15)'!D26/'SD_genero (15)'!E26</f>
        <v>0.468152866242038</v>
      </c>
    </row>
    <row r="27" s="1" customFormat="1" ht="14.25" customHeight="1" spans="2:4">
      <c r="B27" s="17" t="s">
        <v>63</v>
      </c>
      <c r="C27" s="497">
        <f>'SD_genero (15)'!C27/'SD_genero (15)'!E27</f>
        <v>0.553398058252427</v>
      </c>
      <c r="D27" s="498">
        <f>'SD_genero (15)'!D27/'SD_genero (15)'!E27</f>
        <v>0.446601941747573</v>
      </c>
    </row>
    <row r="28" s="1" customFormat="1" ht="14.25" customHeight="1" spans="2:4">
      <c r="B28" s="17" t="s">
        <v>64</v>
      </c>
      <c r="C28" s="497">
        <f>'SD_genero (15)'!C28/'SD_genero (15)'!E28</f>
        <v>0.511769172361427</v>
      </c>
      <c r="D28" s="498">
        <f>'SD_genero (15)'!D28/'SD_genero (15)'!E28</f>
        <v>0.488230827638573</v>
      </c>
    </row>
    <row r="29" s="1" customFormat="1" ht="14.25" customHeight="1" spans="2:4">
      <c r="B29" s="17" t="s">
        <v>65</v>
      </c>
      <c r="C29" s="497">
        <f>'SD_genero (15)'!C29/'SD_genero (15)'!E29</f>
        <v>0.493811074918567</v>
      </c>
      <c r="D29" s="498">
        <f>'SD_genero (15)'!D29/'SD_genero (15)'!E29</f>
        <v>0.506188925081433</v>
      </c>
    </row>
    <row r="30" s="1" customFormat="1" ht="14.25" customHeight="1" spans="2:4">
      <c r="B30" s="17" t="s">
        <v>66</v>
      </c>
      <c r="C30" s="497">
        <f>'SD_genero (15)'!C30/'SD_genero (15)'!E30</f>
        <v>0.465277777777778</v>
      </c>
      <c r="D30" s="498">
        <f>'SD_genero (15)'!D30/'SD_genero (15)'!E30</f>
        <v>0.534722222222222</v>
      </c>
    </row>
    <row r="31" s="1" customFormat="1" ht="14.25" customHeight="1" spans="2:4">
      <c r="B31" s="17" t="s">
        <v>67</v>
      </c>
      <c r="C31" s="497">
        <f>'SD_genero (15)'!C31/'SD_genero (15)'!E31</f>
        <v>0.450123660346249</v>
      </c>
      <c r="D31" s="498">
        <f>'SD_genero (15)'!D31/'SD_genero (15)'!E31</f>
        <v>0.549876339653751</v>
      </c>
    </row>
    <row r="32" s="1" customFormat="1" ht="14.25" customHeight="1" spans="2:4">
      <c r="B32" s="17" t="s">
        <v>68</v>
      </c>
      <c r="C32" s="497">
        <f>'SD_genero (15)'!C32/'SD_genero (15)'!E32</f>
        <v>0.519823788546256</v>
      </c>
      <c r="D32" s="498">
        <f>'SD_genero (15)'!D32/'SD_genero (15)'!E32</f>
        <v>0.480176211453745</v>
      </c>
    </row>
    <row r="33" s="1" customFormat="1" ht="14.25" customHeight="1" spans="2:4">
      <c r="B33" s="17" t="s">
        <v>69</v>
      </c>
      <c r="C33" s="497">
        <f>'SD_genero (15)'!C33/'SD_genero (15)'!E33</f>
        <v>0.505163511187608</v>
      </c>
      <c r="D33" s="498">
        <f>'SD_genero (15)'!D33/'SD_genero (15)'!E33</f>
        <v>0.494836488812392</v>
      </c>
    </row>
    <row r="34" s="1" customFormat="1" ht="14.25" customHeight="1" spans="2:4">
      <c r="B34" s="17" t="s">
        <v>70</v>
      </c>
      <c r="C34" s="497">
        <f>'SD_genero (15)'!C34/'SD_genero (15)'!E34</f>
        <v>0.461809635722679</v>
      </c>
      <c r="D34" s="498">
        <f>'SD_genero (15)'!D34/'SD_genero (15)'!E34</f>
        <v>0.538190364277321</v>
      </c>
    </row>
    <row r="35" s="1" customFormat="1" ht="14.25" customHeight="1" spans="2:4">
      <c r="B35" s="17" t="s">
        <v>71</v>
      </c>
      <c r="C35" s="497">
        <f>'SD_genero (15)'!C35/'SD_genero (15)'!E35</f>
        <v>0.455531453362256</v>
      </c>
      <c r="D35" s="498">
        <f>'SD_genero (15)'!D35/'SD_genero (15)'!E35</f>
        <v>0.544468546637744</v>
      </c>
    </row>
    <row r="36" s="1" customFormat="1" ht="14.25" customHeight="1" spans="2:4">
      <c r="B36" s="17" t="s">
        <v>72</v>
      </c>
      <c r="C36" s="497">
        <f>'SD_genero (15)'!C36/'SD_genero (15)'!E36</f>
        <v>0.524421593830334</v>
      </c>
      <c r="D36" s="498">
        <f>'SD_genero (15)'!D36/'SD_genero (15)'!E36</f>
        <v>0.475578406169666</v>
      </c>
    </row>
    <row r="37" s="1" customFormat="1" ht="14.25" customHeight="1" spans="2:4">
      <c r="B37" s="17" t="s">
        <v>73</v>
      </c>
      <c r="C37" s="497">
        <f>'SD_genero (15)'!C37/'SD_genero (15)'!E37</f>
        <v>0.54786150712831</v>
      </c>
      <c r="D37" s="498">
        <f>'SD_genero (15)'!D37/'SD_genero (15)'!E37</f>
        <v>0.45213849287169</v>
      </c>
    </row>
    <row r="38" s="1" customFormat="1" ht="14.25" customHeight="1" spans="2:4">
      <c r="B38" s="17" t="s">
        <v>74</v>
      </c>
      <c r="C38" s="501">
        <f>'SD_genero (15)'!C38/'SD_genero (15)'!E38</f>
        <v>0.510909090909091</v>
      </c>
      <c r="D38" s="502">
        <f>'SD_genero (15)'!D38/'SD_genero (15)'!E38</f>
        <v>0.489090909090909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295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295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71154</v>
      </c>
      <c r="D11" s="484">
        <v>51952</v>
      </c>
      <c r="E11" s="484">
        <v>56088</v>
      </c>
      <c r="F11" s="484">
        <v>52169</v>
      </c>
      <c r="G11" s="484">
        <v>50591</v>
      </c>
      <c r="H11" s="484">
        <v>54797</v>
      </c>
      <c r="I11" s="484">
        <v>53426</v>
      </c>
      <c r="J11" s="484">
        <v>49230</v>
      </c>
      <c r="K11" s="490">
        <v>439407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16974</v>
      </c>
      <c r="D12" s="464">
        <v>13225</v>
      </c>
      <c r="E12" s="464">
        <v>15239</v>
      </c>
      <c r="F12" s="464">
        <v>14433</v>
      </c>
      <c r="G12" s="464">
        <v>13167</v>
      </c>
      <c r="H12" s="464">
        <v>13630</v>
      </c>
      <c r="I12" s="464">
        <v>13386</v>
      </c>
      <c r="J12" s="464">
        <v>13373</v>
      </c>
      <c r="K12" s="491">
        <v>113427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13042</v>
      </c>
      <c r="D13" s="464">
        <v>10230</v>
      </c>
      <c r="E13" s="464">
        <v>11584</v>
      </c>
      <c r="F13" s="464">
        <v>11123</v>
      </c>
      <c r="G13" s="464">
        <v>10310</v>
      </c>
      <c r="H13" s="464">
        <v>10712</v>
      </c>
      <c r="I13" s="464">
        <v>10427</v>
      </c>
      <c r="J13" s="464">
        <v>10432</v>
      </c>
      <c r="K13" s="491">
        <v>87860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2683</v>
      </c>
      <c r="D14" s="487">
        <v>2368</v>
      </c>
      <c r="E14" s="487">
        <v>2463</v>
      </c>
      <c r="F14" s="487">
        <v>2191</v>
      </c>
      <c r="G14" s="487">
        <v>2035</v>
      </c>
      <c r="H14" s="487">
        <v>2217</v>
      </c>
      <c r="I14" s="487">
        <v>2148</v>
      </c>
      <c r="J14" s="487">
        <v>2179</v>
      </c>
      <c r="K14" s="492">
        <v>18284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5">
        <v>75</v>
      </c>
      <c r="D15" s="464">
        <v>52</v>
      </c>
      <c r="E15" s="464">
        <v>62</v>
      </c>
      <c r="F15" s="464">
        <v>60</v>
      </c>
      <c r="G15" s="464">
        <v>56</v>
      </c>
      <c r="H15" s="464">
        <v>58</v>
      </c>
      <c r="I15" s="464">
        <v>64</v>
      </c>
      <c r="J15" s="464">
        <v>50</v>
      </c>
      <c r="K15" s="491">
        <v>477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76</v>
      </c>
      <c r="D16" s="464">
        <v>80</v>
      </c>
      <c r="E16" s="464">
        <v>59</v>
      </c>
      <c r="F16" s="464">
        <v>67</v>
      </c>
      <c r="G16" s="464">
        <v>52</v>
      </c>
      <c r="H16" s="464">
        <v>70</v>
      </c>
      <c r="I16" s="464">
        <v>53</v>
      </c>
      <c r="J16" s="464">
        <v>63</v>
      </c>
      <c r="K16" s="491">
        <v>520</v>
      </c>
    </row>
    <row r="17" spans="2:11">
      <c r="B17" s="17" t="s">
        <v>90</v>
      </c>
      <c r="C17" s="485">
        <v>115</v>
      </c>
      <c r="D17" s="464">
        <v>105</v>
      </c>
      <c r="E17" s="464">
        <v>135</v>
      </c>
      <c r="F17" s="464">
        <v>108</v>
      </c>
      <c r="G17" s="464">
        <v>108</v>
      </c>
      <c r="H17" s="464">
        <v>115</v>
      </c>
      <c r="I17" s="464">
        <v>119</v>
      </c>
      <c r="J17" s="464">
        <v>113</v>
      </c>
      <c r="K17" s="491">
        <v>918</v>
      </c>
    </row>
    <row r="18" spans="2:15">
      <c r="B18" s="17" t="s">
        <v>91</v>
      </c>
      <c r="C18" s="485">
        <v>97</v>
      </c>
      <c r="D18" s="464">
        <v>76</v>
      </c>
      <c r="E18" s="464">
        <v>88</v>
      </c>
      <c r="F18" s="464">
        <v>73</v>
      </c>
      <c r="G18" s="464">
        <v>65</v>
      </c>
      <c r="H18" s="464">
        <v>65</v>
      </c>
      <c r="I18" s="464">
        <v>75</v>
      </c>
      <c r="J18" s="464">
        <v>98</v>
      </c>
      <c r="K18" s="491">
        <v>637</v>
      </c>
      <c r="N18" s="40"/>
      <c r="O18" s="40"/>
    </row>
    <row r="19" spans="2:11">
      <c r="B19" s="17" t="s">
        <v>92</v>
      </c>
      <c r="C19" s="485">
        <v>196</v>
      </c>
      <c r="D19" s="464">
        <v>188</v>
      </c>
      <c r="E19" s="464">
        <v>200</v>
      </c>
      <c r="F19" s="464">
        <v>139</v>
      </c>
      <c r="G19" s="464">
        <v>131</v>
      </c>
      <c r="H19" s="464">
        <v>127</v>
      </c>
      <c r="I19" s="464">
        <v>96</v>
      </c>
      <c r="J19" s="464">
        <v>126</v>
      </c>
      <c r="K19" s="491">
        <v>1203</v>
      </c>
    </row>
    <row r="20" spans="2:11">
      <c r="B20" s="17" t="s">
        <v>93</v>
      </c>
      <c r="C20" s="485">
        <v>73</v>
      </c>
      <c r="D20" s="464">
        <v>76</v>
      </c>
      <c r="E20" s="464">
        <v>91</v>
      </c>
      <c r="F20" s="464">
        <v>62</v>
      </c>
      <c r="G20" s="464">
        <v>71</v>
      </c>
      <c r="H20" s="464">
        <v>64</v>
      </c>
      <c r="I20" s="464">
        <v>82</v>
      </c>
      <c r="J20" s="464">
        <v>78</v>
      </c>
      <c r="K20" s="491">
        <v>597</v>
      </c>
    </row>
    <row r="21" spans="2:11">
      <c r="B21" s="17" t="s">
        <v>94</v>
      </c>
      <c r="C21" s="485">
        <v>91</v>
      </c>
      <c r="D21" s="464">
        <v>53</v>
      </c>
      <c r="E21" s="464">
        <v>51</v>
      </c>
      <c r="F21" s="464">
        <v>59</v>
      </c>
      <c r="G21" s="464">
        <v>53</v>
      </c>
      <c r="H21" s="464">
        <v>60</v>
      </c>
      <c r="I21" s="464">
        <v>58</v>
      </c>
      <c r="J21" s="464">
        <v>52</v>
      </c>
      <c r="K21" s="491">
        <v>477</v>
      </c>
    </row>
    <row r="22" spans="2:11">
      <c r="B22" s="17" t="s">
        <v>95</v>
      </c>
      <c r="C22" s="485">
        <v>31</v>
      </c>
      <c r="D22" s="464">
        <v>37</v>
      </c>
      <c r="E22" s="464">
        <v>52</v>
      </c>
      <c r="F22" s="464">
        <v>61</v>
      </c>
      <c r="G22" s="464">
        <v>51</v>
      </c>
      <c r="H22" s="464">
        <v>51</v>
      </c>
      <c r="I22" s="464">
        <v>59</v>
      </c>
      <c r="J22" s="464">
        <v>47</v>
      </c>
      <c r="K22" s="491">
        <v>389</v>
      </c>
    </row>
    <row r="23" spans="2:11">
      <c r="B23" s="17" t="s">
        <v>96</v>
      </c>
      <c r="C23" s="485">
        <v>186</v>
      </c>
      <c r="D23" s="464">
        <v>129</v>
      </c>
      <c r="E23" s="464">
        <v>171</v>
      </c>
      <c r="F23" s="464">
        <v>137</v>
      </c>
      <c r="G23" s="464">
        <v>117</v>
      </c>
      <c r="H23" s="464">
        <v>157</v>
      </c>
      <c r="I23" s="464">
        <v>148</v>
      </c>
      <c r="J23" s="464">
        <v>170</v>
      </c>
      <c r="K23" s="491">
        <v>1215</v>
      </c>
    </row>
    <row r="24" spans="2:11">
      <c r="B24" s="17" t="s">
        <v>97</v>
      </c>
      <c r="C24" s="485">
        <v>107</v>
      </c>
      <c r="D24" s="464">
        <v>99</v>
      </c>
      <c r="E24" s="464">
        <v>108</v>
      </c>
      <c r="F24" s="464">
        <v>83</v>
      </c>
      <c r="G24" s="464">
        <v>83</v>
      </c>
      <c r="H24" s="464">
        <v>91</v>
      </c>
      <c r="I24" s="464">
        <v>88</v>
      </c>
      <c r="J24" s="464">
        <v>91</v>
      </c>
      <c r="K24" s="491">
        <v>750</v>
      </c>
    </row>
    <row r="25" spans="2:11">
      <c r="B25" s="17" t="s">
        <v>98</v>
      </c>
      <c r="C25" s="485">
        <v>69</v>
      </c>
      <c r="D25" s="464">
        <v>70</v>
      </c>
      <c r="E25" s="464">
        <v>65</v>
      </c>
      <c r="F25" s="464">
        <v>49</v>
      </c>
      <c r="G25" s="464">
        <v>67</v>
      </c>
      <c r="H25" s="464">
        <v>66</v>
      </c>
      <c r="I25" s="464">
        <v>67</v>
      </c>
      <c r="J25" s="464">
        <v>56</v>
      </c>
      <c r="K25" s="491">
        <v>509</v>
      </c>
    </row>
    <row r="26" spans="2:11">
      <c r="B26" s="17" t="s">
        <v>99</v>
      </c>
      <c r="C26" s="485">
        <v>101</v>
      </c>
      <c r="D26" s="464">
        <v>73</v>
      </c>
      <c r="E26" s="464">
        <v>71</v>
      </c>
      <c r="F26" s="464">
        <v>65</v>
      </c>
      <c r="G26" s="464">
        <v>57</v>
      </c>
      <c r="H26" s="464">
        <v>79</v>
      </c>
      <c r="I26" s="464">
        <v>84</v>
      </c>
      <c r="J26" s="464">
        <v>98</v>
      </c>
      <c r="K26" s="491">
        <v>628</v>
      </c>
    </row>
    <row r="27" spans="2:11">
      <c r="B27" s="17" t="s">
        <v>100</v>
      </c>
      <c r="C27" s="485">
        <v>77</v>
      </c>
      <c r="D27" s="464">
        <v>92</v>
      </c>
      <c r="E27" s="464">
        <v>89</v>
      </c>
      <c r="F27" s="464">
        <v>85</v>
      </c>
      <c r="G27" s="464">
        <v>61</v>
      </c>
      <c r="H27" s="464">
        <v>67</v>
      </c>
      <c r="I27" s="464">
        <v>62</v>
      </c>
      <c r="J27" s="464">
        <v>85</v>
      </c>
      <c r="K27" s="491">
        <v>618</v>
      </c>
    </row>
    <row r="28" spans="2:11">
      <c r="B28" s="17" t="s">
        <v>101</v>
      </c>
      <c r="C28" s="485">
        <v>159</v>
      </c>
      <c r="D28" s="464">
        <v>147</v>
      </c>
      <c r="E28" s="464">
        <v>172</v>
      </c>
      <c r="F28" s="464">
        <v>185</v>
      </c>
      <c r="G28" s="464">
        <v>147</v>
      </c>
      <c r="H28" s="464">
        <v>185</v>
      </c>
      <c r="I28" s="464">
        <v>168</v>
      </c>
      <c r="J28" s="464">
        <v>154</v>
      </c>
      <c r="K28" s="491">
        <v>1317</v>
      </c>
    </row>
    <row r="29" spans="2:11">
      <c r="B29" s="17" t="s">
        <v>102</v>
      </c>
      <c r="C29" s="485">
        <v>276</v>
      </c>
      <c r="D29" s="464">
        <v>193</v>
      </c>
      <c r="E29" s="464">
        <v>174</v>
      </c>
      <c r="F29" s="464">
        <v>143</v>
      </c>
      <c r="G29" s="464">
        <v>171</v>
      </c>
      <c r="H29" s="464">
        <v>174</v>
      </c>
      <c r="I29" s="464">
        <v>203</v>
      </c>
      <c r="J29" s="464">
        <v>201</v>
      </c>
      <c r="K29" s="491">
        <v>1535</v>
      </c>
    </row>
    <row r="30" spans="2:11">
      <c r="B30" s="17" t="s">
        <v>103</v>
      </c>
      <c r="C30" s="485">
        <v>68</v>
      </c>
      <c r="D30" s="464">
        <v>68</v>
      </c>
      <c r="E30" s="464">
        <v>55</v>
      </c>
      <c r="F30" s="464">
        <v>58</v>
      </c>
      <c r="G30" s="464">
        <v>53</v>
      </c>
      <c r="H30" s="464">
        <v>49</v>
      </c>
      <c r="I30" s="464">
        <v>38</v>
      </c>
      <c r="J30" s="464">
        <v>43</v>
      </c>
      <c r="K30" s="491">
        <v>432</v>
      </c>
    </row>
    <row r="31" spans="2:11">
      <c r="B31" s="17" t="s">
        <v>104</v>
      </c>
      <c r="C31" s="485">
        <v>178</v>
      </c>
      <c r="D31" s="464">
        <v>133</v>
      </c>
      <c r="E31" s="464">
        <v>135</v>
      </c>
      <c r="F31" s="464">
        <v>132</v>
      </c>
      <c r="G31" s="464">
        <v>148</v>
      </c>
      <c r="H31" s="464">
        <v>175</v>
      </c>
      <c r="I31" s="464">
        <v>167</v>
      </c>
      <c r="J31" s="464">
        <v>145</v>
      </c>
      <c r="K31" s="491">
        <v>1213</v>
      </c>
    </row>
    <row r="32" spans="2:11">
      <c r="B32" s="17" t="s">
        <v>105</v>
      </c>
      <c r="C32" s="485">
        <v>54</v>
      </c>
      <c r="D32" s="464">
        <v>56</v>
      </c>
      <c r="E32" s="464">
        <v>57</v>
      </c>
      <c r="F32" s="464">
        <v>61</v>
      </c>
      <c r="G32" s="464">
        <v>72</v>
      </c>
      <c r="H32" s="464">
        <v>50</v>
      </c>
      <c r="I32" s="464">
        <v>55</v>
      </c>
      <c r="J32" s="464">
        <v>49</v>
      </c>
      <c r="K32" s="491">
        <v>454</v>
      </c>
    </row>
    <row r="33" spans="2:11">
      <c r="B33" s="17" t="s">
        <v>106</v>
      </c>
      <c r="C33" s="485">
        <v>189</v>
      </c>
      <c r="D33" s="464">
        <v>177</v>
      </c>
      <c r="E33" s="464">
        <v>167</v>
      </c>
      <c r="F33" s="464">
        <v>142</v>
      </c>
      <c r="G33" s="464">
        <v>122</v>
      </c>
      <c r="H33" s="464">
        <v>134</v>
      </c>
      <c r="I33" s="464">
        <v>126</v>
      </c>
      <c r="J33" s="464">
        <v>105</v>
      </c>
      <c r="K33" s="491">
        <v>1162</v>
      </c>
    </row>
    <row r="34" ht="12.75" customHeight="1" spans="2:11">
      <c r="B34" s="17" t="s">
        <v>107</v>
      </c>
      <c r="C34" s="485">
        <v>166</v>
      </c>
      <c r="D34" s="464">
        <v>118</v>
      </c>
      <c r="E34" s="464">
        <v>96</v>
      </c>
      <c r="F34" s="464">
        <v>97</v>
      </c>
      <c r="G34" s="464">
        <v>108</v>
      </c>
      <c r="H34" s="464">
        <v>90</v>
      </c>
      <c r="I34" s="464">
        <v>80</v>
      </c>
      <c r="J34" s="464">
        <v>96</v>
      </c>
      <c r="K34" s="491">
        <v>851</v>
      </c>
    </row>
    <row r="35" spans="2:11">
      <c r="B35" s="17" t="s">
        <v>108</v>
      </c>
      <c r="C35" s="485">
        <v>47</v>
      </c>
      <c r="D35" s="464">
        <v>77</v>
      </c>
      <c r="E35" s="464">
        <v>74</v>
      </c>
      <c r="F35" s="464">
        <v>72</v>
      </c>
      <c r="G35" s="464">
        <v>43</v>
      </c>
      <c r="H35" s="464">
        <v>53</v>
      </c>
      <c r="I35" s="464">
        <v>54</v>
      </c>
      <c r="J35" s="464">
        <v>41</v>
      </c>
      <c r="K35" s="491">
        <v>461</v>
      </c>
    </row>
    <row r="36" spans="2:11">
      <c r="B36" s="17" t="s">
        <v>109</v>
      </c>
      <c r="C36" s="485">
        <v>59</v>
      </c>
      <c r="D36" s="464">
        <v>49</v>
      </c>
      <c r="E36" s="464">
        <v>71</v>
      </c>
      <c r="F36" s="464">
        <v>55</v>
      </c>
      <c r="G36" s="464">
        <v>39</v>
      </c>
      <c r="H36" s="464">
        <v>46</v>
      </c>
      <c r="I36" s="464">
        <v>40</v>
      </c>
      <c r="J36" s="464">
        <v>30</v>
      </c>
      <c r="K36" s="491">
        <v>389</v>
      </c>
    </row>
    <row r="37" spans="2:11">
      <c r="B37" s="17" t="s">
        <v>110</v>
      </c>
      <c r="C37" s="485">
        <v>118</v>
      </c>
      <c r="D37" s="464">
        <v>122</v>
      </c>
      <c r="E37" s="464">
        <v>138</v>
      </c>
      <c r="F37" s="464">
        <v>127</v>
      </c>
      <c r="G37" s="464">
        <v>115</v>
      </c>
      <c r="H37" s="464">
        <v>132</v>
      </c>
      <c r="I37" s="464">
        <v>110</v>
      </c>
      <c r="J37" s="464">
        <v>120</v>
      </c>
      <c r="K37" s="491">
        <v>982</v>
      </c>
    </row>
    <row r="38" spans="2:11">
      <c r="B38" s="17" t="s">
        <v>111</v>
      </c>
      <c r="C38" s="488">
        <v>75</v>
      </c>
      <c r="D38" s="489">
        <v>98</v>
      </c>
      <c r="E38" s="489">
        <v>82</v>
      </c>
      <c r="F38" s="489">
        <v>71</v>
      </c>
      <c r="G38" s="489">
        <v>45</v>
      </c>
      <c r="H38" s="489">
        <v>59</v>
      </c>
      <c r="I38" s="489">
        <v>52</v>
      </c>
      <c r="J38" s="489">
        <v>68</v>
      </c>
      <c r="K38" s="493">
        <v>550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290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295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(15)'!C11/'SD_idade (15)'!K11)</f>
        <v>0.161931876369744</v>
      </c>
      <c r="D11" s="85">
        <f>('SD_idade (15)'!D11/'SD_idade (15)'!K11)</f>
        <v>0.118232071860485</v>
      </c>
      <c r="E11" s="85">
        <f>('SD_idade (15)'!E11/'SD_idade (15)'!K11)</f>
        <v>0.127644757593757</v>
      </c>
      <c r="F11" s="85">
        <f>('SD_idade (15)'!F11/'SD_idade (15)'!K11)</f>
        <v>0.118725919250262</v>
      </c>
      <c r="G11" s="85">
        <f>('SD_idade (15)'!G11/'SD_idade (15)'!K11)</f>
        <v>0.115134715650866</v>
      </c>
      <c r="H11" s="85">
        <f>('SD_idade (15)'!H11/'SD_idade (15)'!K11)</f>
        <v>0.124706706993744</v>
      </c>
      <c r="I11" s="85">
        <f>('SD_idade (15)'!I11/'SD_idade (15)'!K11)</f>
        <v>0.121586592839896</v>
      </c>
      <c r="J11" s="94">
        <f>('SD_idade (15)'!J11/'SD_idade (15)'!K11)</f>
        <v>0.112037359441247</v>
      </c>
    </row>
    <row r="12" spans="2:10">
      <c r="B12" s="14" t="s">
        <v>48</v>
      </c>
      <c r="C12" s="86">
        <f>('SD_idade (15)'!C12/'SD_idade (15)'!K12)</f>
        <v>0.149646909466</v>
      </c>
      <c r="D12" s="82">
        <f>('SD_idade (15)'!D12/'SD_idade (15)'!K12)</f>
        <v>0.11659481428584</v>
      </c>
      <c r="E12" s="82">
        <f>('SD_idade (15)'!E12/'SD_idade (15)'!K12)</f>
        <v>0.134350727780863</v>
      </c>
      <c r="F12" s="82">
        <f>('SD_idade (15)'!F12/'SD_idade (15)'!K12)</f>
        <v>0.127244835885636</v>
      </c>
      <c r="G12" s="82">
        <f>('SD_idade (15)'!G12/'SD_idade (15)'!K12)</f>
        <v>0.116083472189161</v>
      </c>
      <c r="H12" s="82">
        <f>('SD_idade (15)'!H12/'SD_idade (15)'!K12)</f>
        <v>0.120165392719546</v>
      </c>
      <c r="I12" s="82">
        <f>('SD_idade (15)'!I12/'SD_idade (15)'!K12)</f>
        <v>0.118014229416277</v>
      </c>
      <c r="J12" s="96">
        <f>('SD_idade (15)'!J12/'SD_idade (15)'!K12)</f>
        <v>0.117899618256676</v>
      </c>
    </row>
    <row r="13" spans="2:10">
      <c r="B13" s="226" t="s">
        <v>87</v>
      </c>
      <c r="C13" s="86">
        <f>('SD_idade (15)'!C13/'SD_idade (15)'!K13)</f>
        <v>0.148440701115411</v>
      </c>
      <c r="D13" s="82">
        <f>('SD_idade (15)'!D13/'SD_idade (15)'!K13)</f>
        <v>0.116435237878443</v>
      </c>
      <c r="E13" s="82">
        <f>('SD_idade (15)'!E13/'SD_idade (15)'!K13)</f>
        <v>0.131846118825404</v>
      </c>
      <c r="F13" s="82">
        <f>('SD_idade (15)'!F13/'SD_idade (15)'!K13)</f>
        <v>0.12659913498748</v>
      </c>
      <c r="G13" s="82">
        <f>('SD_idade (15)'!G13/'SD_idade (15)'!K13)</f>
        <v>0.117345777373094</v>
      </c>
      <c r="H13" s="82">
        <f>('SD_idade (15)'!H13/'SD_idade (15)'!K13)</f>
        <v>0.121921238333713</v>
      </c>
      <c r="I13" s="82">
        <f>('SD_idade (15)'!I13/'SD_idade (15)'!K13)</f>
        <v>0.11867744138402</v>
      </c>
      <c r="J13" s="96">
        <f>('SD_idade (15)'!J13/'SD_idade (15)'!K13)</f>
        <v>0.118734350102436</v>
      </c>
    </row>
    <row r="14" spans="2:10">
      <c r="B14" s="226" t="s">
        <v>50</v>
      </c>
      <c r="C14" s="227">
        <f>('SD_idade (15)'!C14/'SD_idade (15)'!K14)</f>
        <v>0.146740319404944</v>
      </c>
      <c r="D14" s="228">
        <f>('SD_idade (15)'!D14/'SD_idade (15)'!K14)</f>
        <v>0.12951214176329</v>
      </c>
      <c r="E14" s="228">
        <f>('SD_idade (15)'!E14/'SD_idade (15)'!K14)</f>
        <v>0.134707941369503</v>
      </c>
      <c r="F14" s="228">
        <f>('SD_idade (15)'!F14/'SD_idade (15)'!K14)</f>
        <v>0.119831546707504</v>
      </c>
      <c r="G14" s="228">
        <f>('SD_idade (15)'!G14/'SD_idade (15)'!K14)</f>
        <v>0.111299496827828</v>
      </c>
      <c r="H14" s="228">
        <f>('SD_idade (15)'!H14/'SD_idade (15)'!K14)</f>
        <v>0.121253555020783</v>
      </c>
      <c r="I14" s="228">
        <f>('SD_idade (15)'!I14/'SD_idade (15)'!K14)</f>
        <v>0.117479763727849</v>
      </c>
      <c r="J14" s="229">
        <f>('SD_idade (15)'!J14/'SD_idade (15)'!K14)</f>
        <v>0.119175235178298</v>
      </c>
    </row>
    <row r="15" spans="2:10">
      <c r="B15" s="83" t="s">
        <v>88</v>
      </c>
      <c r="C15" s="84">
        <f>('SD_idade (15)'!C15/'SD_idade (15)'!K15)</f>
        <v>0.157232704402516</v>
      </c>
      <c r="D15" s="85">
        <f>('SD_idade (15)'!D15/'SD_idade (15)'!K15)</f>
        <v>0.109014675052411</v>
      </c>
      <c r="E15" s="85">
        <f>('SD_idade (15)'!E15/'SD_idade (15)'!K15)</f>
        <v>0.129979035639413</v>
      </c>
      <c r="F15" s="85">
        <f>('SD_idade (15)'!F15/'SD_idade (15)'!K15)</f>
        <v>0.125786163522013</v>
      </c>
      <c r="G15" s="85">
        <f>('SD_idade (15)'!G15/'SD_idade (15)'!K15)</f>
        <v>0.117400419287212</v>
      </c>
      <c r="H15" s="85">
        <f>('SD_idade (15)'!H15/'SD_idade (15)'!K15)</f>
        <v>0.121593291404612</v>
      </c>
      <c r="I15" s="85">
        <f>('SD_idade (15)'!I15/'SD_idade (15)'!K15)</f>
        <v>0.134171907756813</v>
      </c>
      <c r="J15" s="94">
        <f>('SD_idade (15)'!J15/'SD_idade (15)'!K15)</f>
        <v>0.10482180293501</v>
      </c>
    </row>
    <row r="16" spans="2:10">
      <c r="B16" s="83" t="s">
        <v>89</v>
      </c>
      <c r="C16" s="86">
        <f>('SD_idade (15)'!C16/'SD_idade (15)'!K16)</f>
        <v>0.146153846153846</v>
      </c>
      <c r="D16" s="82">
        <f>('SD_idade (15)'!D16/'SD_idade (15)'!K16)</f>
        <v>0.153846153846154</v>
      </c>
      <c r="E16" s="82">
        <f>('SD_idade (15)'!E16/'SD_idade (15)'!K16)</f>
        <v>0.113461538461538</v>
      </c>
      <c r="F16" s="82">
        <f>('SD_idade (15)'!F16/'SD_idade (15)'!K16)</f>
        <v>0.128846153846154</v>
      </c>
      <c r="G16" s="82">
        <f>('SD_idade (15)'!G16/'SD_idade (15)'!K16)</f>
        <v>0.1</v>
      </c>
      <c r="H16" s="82">
        <f>('SD_idade (15)'!H16/'SD_idade (15)'!K16)</f>
        <v>0.134615384615385</v>
      </c>
      <c r="I16" s="82">
        <f>('SD_idade (15)'!I16/'SD_idade (15)'!K16)</f>
        <v>0.101923076923077</v>
      </c>
      <c r="J16" s="96">
        <f>('SD_idade (15)'!J16/'SD_idade (15)'!K16)</f>
        <v>0.121153846153846</v>
      </c>
    </row>
    <row r="17" spans="2:10">
      <c r="B17" s="83" t="s">
        <v>90</v>
      </c>
      <c r="C17" s="86">
        <f>('SD_idade (15)'!C17/'SD_idade (15)'!K17)</f>
        <v>0.125272331154684</v>
      </c>
      <c r="D17" s="82">
        <f>('SD_idade (15)'!D17/'SD_idade (15)'!K17)</f>
        <v>0.11437908496732</v>
      </c>
      <c r="E17" s="82">
        <f>('SD_idade (15)'!E17/'SD_idade (15)'!K17)</f>
        <v>0.147058823529412</v>
      </c>
      <c r="F17" s="82">
        <f>('SD_idade (15)'!F17/'SD_idade (15)'!K17)</f>
        <v>0.117647058823529</v>
      </c>
      <c r="G17" s="82">
        <f>('SD_idade (15)'!G17/'SD_idade (15)'!K17)</f>
        <v>0.117647058823529</v>
      </c>
      <c r="H17" s="82">
        <f>('SD_idade (15)'!H17/'SD_idade (15)'!K17)</f>
        <v>0.125272331154684</v>
      </c>
      <c r="I17" s="82">
        <f>('SD_idade (15)'!I17/'SD_idade (15)'!K17)</f>
        <v>0.12962962962963</v>
      </c>
      <c r="J17" s="96">
        <f>('SD_idade (15)'!J17/'SD_idade (15)'!K17)</f>
        <v>0.123093681917211</v>
      </c>
    </row>
    <row r="18" spans="2:10">
      <c r="B18" s="83" t="s">
        <v>91</v>
      </c>
      <c r="C18" s="86">
        <f>('SD_idade (15)'!C18/'SD_idade (15)'!K18)</f>
        <v>0.152276295133438</v>
      </c>
      <c r="D18" s="82">
        <f>('SD_idade (15)'!D18/'SD_idade (15)'!K18)</f>
        <v>0.119309262166405</v>
      </c>
      <c r="E18" s="82">
        <f>('SD_idade (15)'!E18/'SD_idade (15)'!K18)</f>
        <v>0.138147566718995</v>
      </c>
      <c r="F18" s="82">
        <f>('SD_idade (15)'!F18/'SD_idade (15)'!K18)</f>
        <v>0.114599686028257</v>
      </c>
      <c r="G18" s="82">
        <f>('SD_idade (15)'!G18/'SD_idade (15)'!K18)</f>
        <v>0.102040816326531</v>
      </c>
      <c r="H18" s="82">
        <f>('SD_idade (15)'!H18/'SD_idade (15)'!K18)</f>
        <v>0.102040816326531</v>
      </c>
      <c r="I18" s="82">
        <f>('SD_idade (15)'!I18/'SD_idade (15)'!K18)</f>
        <v>0.117739403453689</v>
      </c>
      <c r="J18" s="96">
        <f>('SD_idade (15)'!J18/'SD_idade (15)'!K18)</f>
        <v>0.153846153846154</v>
      </c>
    </row>
    <row r="19" spans="2:10">
      <c r="B19" s="83" t="s">
        <v>92</v>
      </c>
      <c r="C19" s="86">
        <f>('SD_idade (15)'!C19/'SD_idade (15)'!K19)</f>
        <v>0.162926018287614</v>
      </c>
      <c r="D19" s="82">
        <f>('SD_idade (15)'!D19/'SD_idade (15)'!K19)</f>
        <v>0.156275976724855</v>
      </c>
      <c r="E19" s="82">
        <f>('SD_idade (15)'!E19/'SD_idade (15)'!K19)</f>
        <v>0.166251039068994</v>
      </c>
      <c r="F19" s="82">
        <f>('SD_idade (15)'!F19/'SD_idade (15)'!K19)</f>
        <v>0.115544472152951</v>
      </c>
      <c r="G19" s="82">
        <f>('SD_idade (15)'!G19/'SD_idade (15)'!K19)</f>
        <v>0.108894430590191</v>
      </c>
      <c r="H19" s="82">
        <f>('SD_idade (15)'!H19/'SD_idade (15)'!K19)</f>
        <v>0.105569409808811</v>
      </c>
      <c r="I19" s="82">
        <f>('SD_idade (15)'!I19/'SD_idade (15)'!K19)</f>
        <v>0.0798004987531172</v>
      </c>
      <c r="J19" s="96">
        <f>('SD_idade (15)'!J19/'SD_idade (15)'!K19)</f>
        <v>0.104738154613466</v>
      </c>
    </row>
    <row r="20" spans="2:10">
      <c r="B20" s="83" t="s">
        <v>93</v>
      </c>
      <c r="C20" s="86">
        <f>('SD_idade (15)'!C20/'SD_idade (15)'!K20)</f>
        <v>0.122278056951424</v>
      </c>
      <c r="D20" s="82">
        <f>('SD_idade (15)'!D20/'SD_idade (15)'!K20)</f>
        <v>0.127303182579564</v>
      </c>
      <c r="E20" s="82">
        <f>('SD_idade (15)'!E20/'SD_idade (15)'!K20)</f>
        <v>0.152428810720268</v>
      </c>
      <c r="F20" s="82">
        <f>('SD_idade (15)'!F20/'SD_idade (15)'!K20)</f>
        <v>0.103852596314908</v>
      </c>
      <c r="G20" s="82">
        <f>('SD_idade (15)'!G20/'SD_idade (15)'!K20)</f>
        <v>0.11892797319933</v>
      </c>
      <c r="H20" s="82">
        <f>('SD_idade (15)'!H20/'SD_idade (15)'!K20)</f>
        <v>0.107202680067002</v>
      </c>
      <c r="I20" s="82">
        <f>('SD_idade (15)'!I20/'SD_idade (15)'!K20)</f>
        <v>0.137353433835846</v>
      </c>
      <c r="J20" s="96">
        <f>('SD_idade (15)'!J20/'SD_idade (15)'!K20)</f>
        <v>0.130653266331658</v>
      </c>
    </row>
    <row r="21" spans="2:10">
      <c r="B21" s="83" t="s">
        <v>94</v>
      </c>
      <c r="C21" s="86">
        <f>('SD_idade (15)'!C21/'SD_idade (15)'!K21)</f>
        <v>0.190775681341719</v>
      </c>
      <c r="D21" s="82">
        <f>('SD_idade (15)'!D21/'SD_idade (15)'!K21)</f>
        <v>0.111111111111111</v>
      </c>
      <c r="E21" s="82">
        <f>('SD_idade (15)'!E21/'SD_idade (15)'!K21)</f>
        <v>0.106918238993711</v>
      </c>
      <c r="F21" s="82">
        <f>('SD_idade (15)'!F21/'SD_idade (15)'!K21)</f>
        <v>0.123689727463312</v>
      </c>
      <c r="G21" s="82">
        <f>('SD_idade (15)'!G21/'SD_idade (15)'!K21)</f>
        <v>0.111111111111111</v>
      </c>
      <c r="H21" s="82">
        <f>('SD_idade (15)'!H21/'SD_idade (15)'!K21)</f>
        <v>0.125786163522013</v>
      </c>
      <c r="I21" s="82">
        <f>('SD_idade (15)'!I21/'SD_idade (15)'!K21)</f>
        <v>0.121593291404612</v>
      </c>
      <c r="J21" s="96">
        <f>('SD_idade (15)'!J21/'SD_idade (15)'!K21)</f>
        <v>0.109014675052411</v>
      </c>
    </row>
    <row r="22" spans="2:10">
      <c r="B22" s="83" t="s">
        <v>95</v>
      </c>
      <c r="C22" s="86">
        <f>('SD_idade (15)'!C22/'SD_idade (15)'!K22)</f>
        <v>0.0796915167095116</v>
      </c>
      <c r="D22" s="82">
        <f>('SD_idade (15)'!D22/'SD_idade (15)'!K22)</f>
        <v>0.0951156812339332</v>
      </c>
      <c r="E22" s="82">
        <f>('SD_idade (15)'!E22/'SD_idade (15)'!K22)</f>
        <v>0.133676092544987</v>
      </c>
      <c r="F22" s="82">
        <f>('SD_idade (15)'!F22/'SD_idade (15)'!K22)</f>
        <v>0.15681233933162</v>
      </c>
      <c r="G22" s="82">
        <f>('SD_idade (15)'!G22/'SD_idade (15)'!K22)</f>
        <v>0.131105398457584</v>
      </c>
      <c r="H22" s="82">
        <f>('SD_idade (15)'!H22/'SD_idade (15)'!K22)</f>
        <v>0.131105398457584</v>
      </c>
      <c r="I22" s="82">
        <f>('SD_idade (15)'!I22/'SD_idade (15)'!K22)</f>
        <v>0.151670951156812</v>
      </c>
      <c r="J22" s="96">
        <f>('SD_idade (15)'!J22/'SD_idade (15)'!K22)</f>
        <v>0.120822622107969</v>
      </c>
    </row>
    <row r="23" spans="2:10">
      <c r="B23" s="83" t="s">
        <v>96</v>
      </c>
      <c r="C23" s="86">
        <f>('SD_idade (15)'!C23/'SD_idade (15)'!K23)</f>
        <v>0.153086419753086</v>
      </c>
      <c r="D23" s="82">
        <f>('SD_idade (15)'!D23/'SD_idade (15)'!K23)</f>
        <v>0.106172839506173</v>
      </c>
      <c r="E23" s="82">
        <f>('SD_idade (15)'!E23/'SD_idade (15)'!K23)</f>
        <v>0.140740740740741</v>
      </c>
      <c r="F23" s="82">
        <f>('SD_idade (15)'!F23/'SD_idade (15)'!K23)</f>
        <v>0.112757201646091</v>
      </c>
      <c r="G23" s="82">
        <f>('SD_idade (15)'!G23/'SD_idade (15)'!K23)</f>
        <v>0.0962962962962963</v>
      </c>
      <c r="H23" s="82">
        <f>('SD_idade (15)'!H23/'SD_idade (15)'!K23)</f>
        <v>0.129218106995885</v>
      </c>
      <c r="I23" s="82">
        <f>('SD_idade (15)'!I23/'SD_idade (15)'!K23)</f>
        <v>0.121810699588477</v>
      </c>
      <c r="J23" s="96">
        <f>('SD_idade (15)'!J23/'SD_idade (15)'!K23)</f>
        <v>0.139917695473251</v>
      </c>
    </row>
    <row r="24" spans="2:10">
      <c r="B24" s="83" t="s">
        <v>97</v>
      </c>
      <c r="C24" s="86">
        <f>('SD_idade (15)'!C24/'SD_idade (15)'!K24)</f>
        <v>0.142666666666667</v>
      </c>
      <c r="D24" s="82">
        <f>('SD_idade (15)'!D24/'SD_idade (15)'!K24)</f>
        <v>0.132</v>
      </c>
      <c r="E24" s="82">
        <f>('SD_idade (15)'!E24/'SD_idade (15)'!K24)</f>
        <v>0.144</v>
      </c>
      <c r="F24" s="82">
        <f>('SD_idade (15)'!F24/'SD_idade (15)'!K24)</f>
        <v>0.110666666666667</v>
      </c>
      <c r="G24" s="82">
        <f>('SD_idade (15)'!G24/'SD_idade (15)'!K24)</f>
        <v>0.110666666666667</v>
      </c>
      <c r="H24" s="82">
        <f>('SD_idade (15)'!H24/'SD_idade (15)'!K24)</f>
        <v>0.121333333333333</v>
      </c>
      <c r="I24" s="82">
        <f>('SD_idade (15)'!I24/'SD_idade (15)'!K24)</f>
        <v>0.117333333333333</v>
      </c>
      <c r="J24" s="96">
        <f>('SD_idade (15)'!J24/'SD_idade (15)'!K24)</f>
        <v>0.121333333333333</v>
      </c>
    </row>
    <row r="25" spans="2:10">
      <c r="B25" s="83" t="s">
        <v>98</v>
      </c>
      <c r="C25" s="86">
        <f>('SD_idade (15)'!C25/'SD_idade (15)'!K25)</f>
        <v>0.135559921414538</v>
      </c>
      <c r="D25" s="82">
        <f>('SD_idade (15)'!D25/'SD_idade (15)'!K25)</f>
        <v>0.137524557956778</v>
      </c>
      <c r="E25" s="82">
        <f>('SD_idade (15)'!E25/'SD_idade (15)'!K25)</f>
        <v>0.12770137524558</v>
      </c>
      <c r="F25" s="82">
        <f>('SD_idade (15)'!F25/'SD_idade (15)'!K25)</f>
        <v>0.0962671905697446</v>
      </c>
      <c r="G25" s="82">
        <f>('SD_idade (15)'!G25/'SD_idade (15)'!K25)</f>
        <v>0.131630648330059</v>
      </c>
      <c r="H25" s="82">
        <f>('SD_idade (15)'!H25/'SD_idade (15)'!K25)</f>
        <v>0.129666011787819</v>
      </c>
      <c r="I25" s="82">
        <f>('SD_idade (15)'!I25/'SD_idade (15)'!K25)</f>
        <v>0.131630648330059</v>
      </c>
      <c r="J25" s="96">
        <f>('SD_idade (15)'!J25/'SD_idade (15)'!K25)</f>
        <v>0.110019646365422</v>
      </c>
    </row>
    <row r="26" spans="2:10">
      <c r="B26" s="83" t="s">
        <v>99</v>
      </c>
      <c r="C26" s="86">
        <f>('SD_idade (15)'!C26/'SD_idade (15)'!K26)</f>
        <v>0.160828025477707</v>
      </c>
      <c r="D26" s="82">
        <f>('SD_idade (15)'!D26/'SD_idade (15)'!K26)</f>
        <v>0.116242038216561</v>
      </c>
      <c r="E26" s="82">
        <f>('SD_idade (15)'!E26/'SD_idade (15)'!K26)</f>
        <v>0.113057324840764</v>
      </c>
      <c r="F26" s="82">
        <f>('SD_idade (15)'!F26/'SD_idade (15)'!K26)</f>
        <v>0.103503184713376</v>
      </c>
      <c r="G26" s="82">
        <f>('SD_idade (15)'!G26/'SD_idade (15)'!K26)</f>
        <v>0.0907643312101911</v>
      </c>
      <c r="H26" s="82">
        <f>('SD_idade (15)'!H26/'SD_idade (15)'!K26)</f>
        <v>0.125796178343949</v>
      </c>
      <c r="I26" s="82">
        <f>('SD_idade (15)'!I26/'SD_idade (15)'!K26)</f>
        <v>0.133757961783439</v>
      </c>
      <c r="J26" s="96">
        <f>('SD_idade (15)'!J26/'SD_idade (15)'!K26)</f>
        <v>0.156050955414013</v>
      </c>
    </row>
    <row r="27" spans="2:10">
      <c r="B27" s="83" t="s">
        <v>100</v>
      </c>
      <c r="C27" s="86">
        <f>('SD_idade (15)'!C27/'SD_idade (15)'!K27)</f>
        <v>0.124595469255663</v>
      </c>
      <c r="D27" s="82">
        <f>('SD_idade (15)'!D27/'SD_idade (15)'!K27)</f>
        <v>0.148867313915858</v>
      </c>
      <c r="E27" s="82">
        <f>('SD_idade (15)'!E27/'SD_idade (15)'!K27)</f>
        <v>0.144012944983819</v>
      </c>
      <c r="F27" s="82">
        <f>('SD_idade (15)'!F27/'SD_idade (15)'!K27)</f>
        <v>0.137540453074434</v>
      </c>
      <c r="G27" s="82">
        <f>('SD_idade (15)'!G27/'SD_idade (15)'!K27)</f>
        <v>0.098705501618123</v>
      </c>
      <c r="H27" s="82">
        <f>('SD_idade (15)'!H27/'SD_idade (15)'!K27)</f>
        <v>0.108414239482201</v>
      </c>
      <c r="I27" s="82">
        <f>('SD_idade (15)'!I27/'SD_idade (15)'!K27)</f>
        <v>0.100323624595469</v>
      </c>
      <c r="J27" s="96">
        <f>('SD_idade (15)'!J27/'SD_idade (15)'!K27)</f>
        <v>0.137540453074434</v>
      </c>
    </row>
    <row r="28" spans="2:10">
      <c r="B28" s="83" t="s">
        <v>101</v>
      </c>
      <c r="C28" s="86">
        <f>('SD_idade (15)'!C28/'SD_idade (15)'!K28)</f>
        <v>0.120728929384966</v>
      </c>
      <c r="D28" s="82">
        <f>('SD_idade (15)'!D28/'SD_idade (15)'!K28)</f>
        <v>0.111617312072893</v>
      </c>
      <c r="E28" s="82">
        <f>('SD_idade (15)'!E28/'SD_idade (15)'!K28)</f>
        <v>0.130599848139711</v>
      </c>
      <c r="F28" s="82">
        <f>('SD_idade (15)'!F28/'SD_idade (15)'!K28)</f>
        <v>0.140470766894457</v>
      </c>
      <c r="G28" s="82">
        <f>('SD_idade (15)'!G28/'SD_idade (15)'!K28)</f>
        <v>0.111617312072893</v>
      </c>
      <c r="H28" s="82">
        <f>('SD_idade (15)'!H28/'SD_idade (15)'!K28)</f>
        <v>0.140470766894457</v>
      </c>
      <c r="I28" s="82">
        <f>('SD_idade (15)'!I28/'SD_idade (15)'!K28)</f>
        <v>0.127562642369021</v>
      </c>
      <c r="J28" s="96">
        <f>('SD_idade (15)'!J28/'SD_idade (15)'!K28)</f>
        <v>0.116932422171602</v>
      </c>
    </row>
    <row r="29" spans="2:10">
      <c r="B29" s="83" t="s">
        <v>102</v>
      </c>
      <c r="C29" s="86">
        <f>('SD_idade (15)'!C29/'SD_idade (15)'!K29)</f>
        <v>0.179804560260586</v>
      </c>
      <c r="D29" s="82">
        <f>('SD_idade (15)'!D29/'SD_idade (15)'!K29)</f>
        <v>0.125732899022801</v>
      </c>
      <c r="E29" s="82">
        <f>('SD_idade (15)'!E29/'SD_idade (15)'!K29)</f>
        <v>0.113355048859935</v>
      </c>
      <c r="F29" s="82">
        <f>('SD_idade (15)'!F29/'SD_idade (15)'!K29)</f>
        <v>0.0931596091205212</v>
      </c>
      <c r="G29" s="82">
        <f>('SD_idade (15)'!G29/'SD_idade (15)'!K29)</f>
        <v>0.111400651465798</v>
      </c>
      <c r="H29" s="82">
        <f>('SD_idade (15)'!H29/'SD_idade (15)'!K29)</f>
        <v>0.113355048859935</v>
      </c>
      <c r="I29" s="82">
        <f>('SD_idade (15)'!I29/'SD_idade (15)'!K29)</f>
        <v>0.132247557003257</v>
      </c>
      <c r="J29" s="96">
        <f>('SD_idade (15)'!J29/'SD_idade (15)'!K29)</f>
        <v>0.130944625407166</v>
      </c>
    </row>
    <row r="30" spans="2:10">
      <c r="B30" s="83" t="s">
        <v>103</v>
      </c>
      <c r="C30" s="86">
        <f>('SD_idade (15)'!C30/'SD_idade (15)'!K30)</f>
        <v>0.157407407407407</v>
      </c>
      <c r="D30" s="82">
        <f>('SD_idade (15)'!D30/'SD_idade (15)'!K30)</f>
        <v>0.157407407407407</v>
      </c>
      <c r="E30" s="82">
        <f>('SD_idade (15)'!E30/'SD_idade (15)'!K30)</f>
        <v>0.127314814814815</v>
      </c>
      <c r="F30" s="82">
        <f>('SD_idade (15)'!F30/'SD_idade (15)'!K30)</f>
        <v>0.134259259259259</v>
      </c>
      <c r="G30" s="82">
        <f>('SD_idade (15)'!G30/'SD_idade (15)'!K30)</f>
        <v>0.122685185185185</v>
      </c>
      <c r="H30" s="82">
        <f>('SD_idade (15)'!H30/'SD_idade (15)'!K30)</f>
        <v>0.113425925925926</v>
      </c>
      <c r="I30" s="82">
        <f>('SD_idade (15)'!I30/'SD_idade (15)'!K30)</f>
        <v>0.087962962962963</v>
      </c>
      <c r="J30" s="96">
        <f>('SD_idade (15)'!J30/'SD_idade (15)'!K30)</f>
        <v>0.099537037037037</v>
      </c>
    </row>
    <row r="31" spans="2:10">
      <c r="B31" s="83" t="s">
        <v>104</v>
      </c>
      <c r="C31" s="86">
        <f>('SD_idade (15)'!C31/'SD_idade (15)'!K31)</f>
        <v>0.14674361088211</v>
      </c>
      <c r="D31" s="82">
        <f>('SD_idade (15)'!D31/'SD_idade (15)'!K31)</f>
        <v>0.10964550700742</v>
      </c>
      <c r="E31" s="82">
        <f>('SD_idade (15)'!E31/'SD_idade (15)'!K31)</f>
        <v>0.111294311624073</v>
      </c>
      <c r="F31" s="82">
        <f>('SD_idade (15)'!F31/'SD_idade (15)'!K31)</f>
        <v>0.108821104699093</v>
      </c>
      <c r="G31" s="82">
        <f>('SD_idade (15)'!G31/'SD_idade (15)'!K31)</f>
        <v>0.122011541632317</v>
      </c>
      <c r="H31" s="82">
        <f>('SD_idade (15)'!H31/'SD_idade (15)'!K31)</f>
        <v>0.144270403957131</v>
      </c>
      <c r="I31" s="82">
        <f>('SD_idade (15)'!I31/'SD_idade (15)'!K31)</f>
        <v>0.137675185490519</v>
      </c>
      <c r="J31" s="96">
        <f>('SD_idade (15)'!J31/'SD_idade (15)'!K31)</f>
        <v>0.119538334707337</v>
      </c>
    </row>
    <row r="32" spans="2:10">
      <c r="B32" s="83" t="s">
        <v>105</v>
      </c>
      <c r="C32" s="86">
        <f>('SD_idade (15)'!C32/'SD_idade (15)'!K32)</f>
        <v>0.118942731277533</v>
      </c>
      <c r="D32" s="82">
        <f>('SD_idade (15)'!D32/'SD_idade (15)'!K32)</f>
        <v>0.123348017621145</v>
      </c>
      <c r="E32" s="82">
        <f>('SD_idade (15)'!E32/'SD_idade (15)'!K32)</f>
        <v>0.125550660792952</v>
      </c>
      <c r="F32" s="82">
        <f>('SD_idade (15)'!F32/'SD_idade (15)'!K32)</f>
        <v>0.134361233480176</v>
      </c>
      <c r="G32" s="82">
        <f>('SD_idade (15)'!G32/'SD_idade (15)'!K32)</f>
        <v>0.158590308370044</v>
      </c>
      <c r="H32" s="82">
        <f>('SD_idade (15)'!H32/'SD_idade (15)'!K32)</f>
        <v>0.110132158590308</v>
      </c>
      <c r="I32" s="82">
        <f>('SD_idade (15)'!I32/'SD_idade (15)'!K32)</f>
        <v>0.121145374449339</v>
      </c>
      <c r="J32" s="96">
        <f>('SD_idade (15)'!J32/'SD_idade (15)'!K32)</f>
        <v>0.107929515418502</v>
      </c>
    </row>
    <row r="33" spans="2:10">
      <c r="B33" s="83" t="s">
        <v>106</v>
      </c>
      <c r="C33" s="86">
        <f>('SD_idade (15)'!C33/'SD_idade (15)'!K33)</f>
        <v>0.162650602409639</v>
      </c>
      <c r="D33" s="82">
        <f>('SD_idade (15)'!D33/'SD_idade (15)'!K33)</f>
        <v>0.152323580034423</v>
      </c>
      <c r="E33" s="82">
        <f>('SD_idade (15)'!E33/'SD_idade (15)'!K33)</f>
        <v>0.143717728055077</v>
      </c>
      <c r="F33" s="82">
        <f>('SD_idade (15)'!F33/'SD_idade (15)'!K33)</f>
        <v>0.122203098106713</v>
      </c>
      <c r="G33" s="82">
        <f>('SD_idade (15)'!G33/'SD_idade (15)'!K33)</f>
        <v>0.104991394148021</v>
      </c>
      <c r="H33" s="82">
        <f>('SD_idade (15)'!H33/'SD_idade (15)'!K33)</f>
        <v>0.115318416523236</v>
      </c>
      <c r="I33" s="82">
        <f>('SD_idade (15)'!I33/'SD_idade (15)'!K33)</f>
        <v>0.108433734939759</v>
      </c>
      <c r="J33" s="96">
        <f>('SD_idade (15)'!J33/'SD_idade (15)'!K33)</f>
        <v>0.0903614457831325</v>
      </c>
    </row>
    <row r="34" ht="12.75" customHeight="1" spans="2:10">
      <c r="B34" s="83" t="s">
        <v>107</v>
      </c>
      <c r="C34" s="86">
        <f>('SD_idade (15)'!C34/'SD_idade (15)'!K34)</f>
        <v>0.195064629847239</v>
      </c>
      <c r="D34" s="82">
        <f>('SD_idade (15)'!D34/'SD_idade (15)'!K34)</f>
        <v>0.138660399529965</v>
      </c>
      <c r="E34" s="82">
        <f>('SD_idade (15)'!E34/'SD_idade (15)'!K34)</f>
        <v>0.112808460634548</v>
      </c>
      <c r="F34" s="82">
        <f>('SD_idade (15)'!F34/'SD_idade (15)'!K34)</f>
        <v>0.113983548766157</v>
      </c>
      <c r="G34" s="82">
        <f>('SD_idade (15)'!G34/'SD_idade (15)'!K34)</f>
        <v>0.126909518213866</v>
      </c>
      <c r="H34" s="82">
        <f>('SD_idade (15)'!H34/'SD_idade (15)'!K34)</f>
        <v>0.105757931844888</v>
      </c>
      <c r="I34" s="82">
        <f>('SD_idade (15)'!I34/'SD_idade (15)'!K34)</f>
        <v>0.0940070505287897</v>
      </c>
      <c r="J34" s="96">
        <f>('SD_idade (15)'!J34/'SD_idade (15)'!K34)</f>
        <v>0.112808460634548</v>
      </c>
    </row>
    <row r="35" spans="2:10">
      <c r="B35" s="83" t="s">
        <v>108</v>
      </c>
      <c r="C35" s="86">
        <f>('SD_idade (15)'!C35/'SD_idade (15)'!K35)</f>
        <v>0.101952277657267</v>
      </c>
      <c r="D35" s="82">
        <f>('SD_idade (15)'!D35/'SD_idade (15)'!K35)</f>
        <v>0.167028199566161</v>
      </c>
      <c r="E35" s="82">
        <f>('SD_idade (15)'!E35/'SD_idade (15)'!K35)</f>
        <v>0.160520607375271</v>
      </c>
      <c r="F35" s="82">
        <f>('SD_idade (15)'!F35/'SD_idade (15)'!K35)</f>
        <v>0.156182212581345</v>
      </c>
      <c r="G35" s="82">
        <f>('SD_idade (15)'!G35/'SD_idade (15)'!K35)</f>
        <v>0.0932754880694143</v>
      </c>
      <c r="H35" s="82">
        <f>('SD_idade (15)'!H35/'SD_idade (15)'!K35)</f>
        <v>0.114967462039046</v>
      </c>
      <c r="I35" s="82">
        <f>('SD_idade (15)'!I35/'SD_idade (15)'!K35)</f>
        <v>0.117136659436009</v>
      </c>
      <c r="J35" s="96">
        <f>('SD_idade (15)'!J35/'SD_idade (15)'!K35)</f>
        <v>0.0889370932754881</v>
      </c>
    </row>
    <row r="36" spans="2:10">
      <c r="B36" s="83" t="s">
        <v>109</v>
      </c>
      <c r="C36" s="86">
        <f>('SD_idade (15)'!C36/'SD_idade (15)'!K36)</f>
        <v>0.151670951156812</v>
      </c>
      <c r="D36" s="82">
        <f>('SD_idade (15)'!D36/'SD_idade (15)'!K36)</f>
        <v>0.125964010282776</v>
      </c>
      <c r="E36" s="82">
        <f>('SD_idade (15)'!E36/'SD_idade (15)'!K36)</f>
        <v>0.182519280205656</v>
      </c>
      <c r="F36" s="82">
        <f>('SD_idade (15)'!F36/'SD_idade (15)'!K36)</f>
        <v>0.141388174807198</v>
      </c>
      <c r="G36" s="82">
        <f>('SD_idade (15)'!G36/'SD_idade (15)'!K36)</f>
        <v>0.10025706940874</v>
      </c>
      <c r="H36" s="82">
        <f>('SD_idade (15)'!H36/'SD_idade (15)'!K36)</f>
        <v>0.118251928020566</v>
      </c>
      <c r="I36" s="82">
        <f>('SD_idade (15)'!I36/'SD_idade (15)'!K36)</f>
        <v>0.102827763496144</v>
      </c>
      <c r="J36" s="96">
        <f>('SD_idade (15)'!J36/'SD_idade (15)'!K36)</f>
        <v>0.077120822622108</v>
      </c>
    </row>
    <row r="37" spans="2:10">
      <c r="B37" s="83" t="s">
        <v>110</v>
      </c>
      <c r="C37" s="86">
        <f>('SD_idade (15)'!C37/'SD_idade (15)'!K37)</f>
        <v>0.120162932790224</v>
      </c>
      <c r="D37" s="82">
        <f>('SD_idade (15)'!D37/'SD_idade (15)'!K37)</f>
        <v>0.124236252545825</v>
      </c>
      <c r="E37" s="82">
        <f>('SD_idade (15)'!E37/'SD_idade (15)'!K37)</f>
        <v>0.140529531568228</v>
      </c>
      <c r="F37" s="82">
        <f>('SD_idade (15)'!F37/'SD_idade (15)'!K37)</f>
        <v>0.129327902240326</v>
      </c>
      <c r="G37" s="82">
        <f>('SD_idade (15)'!G37/'SD_idade (15)'!K37)</f>
        <v>0.117107942973523</v>
      </c>
      <c r="H37" s="82">
        <f>('SD_idade (15)'!H37/'SD_idade (15)'!K37)</f>
        <v>0.134419551934827</v>
      </c>
      <c r="I37" s="82">
        <f>('SD_idade (15)'!I37/'SD_idade (15)'!K37)</f>
        <v>0.112016293279022</v>
      </c>
      <c r="J37" s="96">
        <f>('SD_idade (15)'!J37/'SD_idade (15)'!K37)</f>
        <v>0.122199592668024</v>
      </c>
    </row>
    <row r="38" spans="2:10">
      <c r="B38" s="83" t="s">
        <v>111</v>
      </c>
      <c r="C38" s="87">
        <f>('SD_idade (15)'!C38/'SD_idade (15)'!K38)</f>
        <v>0.136363636363636</v>
      </c>
      <c r="D38" s="88">
        <f>('SD_idade (15)'!D38/'SD_idade (15)'!K38)</f>
        <v>0.178181818181818</v>
      </c>
      <c r="E38" s="88">
        <f>('SD_idade (15)'!E38/'SD_idade (15)'!K38)</f>
        <v>0.149090909090909</v>
      </c>
      <c r="F38" s="88">
        <f>('SD_idade (15)'!F38/'SD_idade (15)'!K38)</f>
        <v>0.129090909090909</v>
      </c>
      <c r="G38" s="88">
        <f>('SD_idade (15)'!G38/'SD_idade (15)'!K38)</f>
        <v>0.0818181818181818</v>
      </c>
      <c r="H38" s="88">
        <f>('SD_idade (15)'!H38/'SD_idade (15)'!K38)</f>
        <v>0.107272727272727</v>
      </c>
      <c r="I38" s="88">
        <f>('SD_idade (15)'!I38/'SD_idade (15)'!K38)</f>
        <v>0.0945454545454545</v>
      </c>
      <c r="J38" s="97">
        <f>('SD_idade (15)'!J38/'SD_idade (15)'!K38)</f>
        <v>0.123636363636364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296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296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78">
        <v>501.395767232076</v>
      </c>
    </row>
    <row r="12" spans="2:3">
      <c r="B12" s="14" t="s">
        <v>48</v>
      </c>
      <c r="C12" s="28">
        <v>554.266451735552</v>
      </c>
    </row>
    <row r="13" spans="2:3">
      <c r="B13" s="14" t="s">
        <v>87</v>
      </c>
      <c r="C13" s="28">
        <v>553.765354774436</v>
      </c>
    </row>
    <row r="14" spans="2:3">
      <c r="B14" s="14" t="s">
        <v>50</v>
      </c>
      <c r="C14" s="479">
        <v>591.320299640479</v>
      </c>
    </row>
    <row r="15" spans="2:3">
      <c r="B15" s="17" t="s">
        <v>88</v>
      </c>
      <c r="C15" s="480">
        <v>529.174853770119</v>
      </c>
    </row>
    <row r="16" spans="2:3">
      <c r="B16" s="17" t="s">
        <v>89</v>
      </c>
      <c r="C16" s="28">
        <v>578.519510426799</v>
      </c>
    </row>
    <row r="17" spans="2:3">
      <c r="B17" s="17" t="s">
        <v>90</v>
      </c>
      <c r="C17" s="28">
        <v>649.834858388819</v>
      </c>
    </row>
    <row r="18" spans="2:3">
      <c r="B18" s="17" t="s">
        <v>91</v>
      </c>
      <c r="C18" s="28">
        <v>630.838263999421</v>
      </c>
    </row>
    <row r="19" spans="2:3">
      <c r="B19" s="17" t="s">
        <v>92</v>
      </c>
      <c r="C19" s="28">
        <v>555.605277763247</v>
      </c>
    </row>
    <row r="20" spans="2:3">
      <c r="B20" s="17" t="s">
        <v>93</v>
      </c>
      <c r="C20" s="28">
        <v>705.621219540763</v>
      </c>
    </row>
    <row r="21" spans="2:3">
      <c r="B21" s="17" t="s">
        <v>94</v>
      </c>
      <c r="C21" s="28">
        <v>510.048876218013</v>
      </c>
    </row>
    <row r="22" spans="2:3">
      <c r="B22" s="17" t="s">
        <v>95</v>
      </c>
      <c r="C22" s="28">
        <v>705.468003692151</v>
      </c>
    </row>
    <row r="23" spans="2:3">
      <c r="B23" s="17" t="s">
        <v>96</v>
      </c>
      <c r="C23" s="28">
        <v>593.411331036168</v>
      </c>
    </row>
    <row r="24" spans="2:3">
      <c r="B24" s="17" t="s">
        <v>97</v>
      </c>
      <c r="C24" s="28">
        <v>619.81416912172</v>
      </c>
    </row>
    <row r="25" spans="2:3">
      <c r="B25" s="17" t="s">
        <v>98</v>
      </c>
      <c r="C25" s="28">
        <v>602.371349713608</v>
      </c>
    </row>
    <row r="26" spans="2:3">
      <c r="B26" s="17" t="s">
        <v>99</v>
      </c>
      <c r="C26" s="28">
        <v>597.600662850662</v>
      </c>
    </row>
    <row r="27" spans="2:3">
      <c r="B27" s="17" t="s">
        <v>100</v>
      </c>
      <c r="C27" s="28">
        <v>635.322980199047</v>
      </c>
    </row>
    <row r="28" spans="2:3">
      <c r="B28" s="17" t="s">
        <v>101</v>
      </c>
      <c r="C28" s="28">
        <v>684.395226833687</v>
      </c>
    </row>
    <row r="29" spans="2:3">
      <c r="B29" s="17" t="s">
        <v>102</v>
      </c>
      <c r="C29" s="28">
        <v>478.990489906363</v>
      </c>
    </row>
    <row r="30" spans="2:3">
      <c r="B30" s="17" t="s">
        <v>103</v>
      </c>
      <c r="C30" s="28">
        <v>551.414443286497</v>
      </c>
    </row>
    <row r="31" spans="2:3">
      <c r="B31" s="17" t="s">
        <v>104</v>
      </c>
      <c r="C31" s="28">
        <v>564.513462328855</v>
      </c>
    </row>
    <row r="32" spans="2:3">
      <c r="B32" s="17" t="s">
        <v>105</v>
      </c>
      <c r="C32" s="28">
        <v>681.882982912188</v>
      </c>
    </row>
    <row r="33" spans="2:3">
      <c r="B33" s="17" t="s">
        <v>106</v>
      </c>
      <c r="C33" s="28">
        <v>558.394915862073</v>
      </c>
    </row>
    <row r="34" ht="12.75" customHeight="1" spans="2:3">
      <c r="B34" s="17" t="s">
        <v>107</v>
      </c>
      <c r="C34" s="28">
        <v>505.404718280972</v>
      </c>
    </row>
    <row r="35" spans="2:3">
      <c r="B35" s="17" t="s">
        <v>108</v>
      </c>
      <c r="C35" s="28">
        <v>530.005299431001</v>
      </c>
    </row>
    <row r="36" spans="2:3">
      <c r="B36" s="17" t="s">
        <v>109</v>
      </c>
      <c r="C36" s="28">
        <v>614.524972175575</v>
      </c>
    </row>
    <row r="37" spans="2:3">
      <c r="B37" s="17" t="s">
        <v>110</v>
      </c>
      <c r="C37" s="28">
        <v>669.244097143329</v>
      </c>
    </row>
    <row r="38" spans="2:3">
      <c r="B38" s="17" t="s">
        <v>111</v>
      </c>
      <c r="C38" s="481">
        <v>537.799100696218</v>
      </c>
    </row>
    <row r="39" spans="2:2">
      <c r="B39" s="36"/>
    </row>
    <row r="40" spans="2:2">
      <c r="B40" s="19"/>
    </row>
  </sheetData>
  <conditionalFormatting sqref="C38">
    <cfRule type="cellIs" dxfId="0" priority="3" operator="between">
      <formula>1</formula>
      <formula>2</formula>
    </cfRule>
  </conditionalFormatting>
  <conditionalFormatting sqref="C11:C15">
    <cfRule type="cellIs" dxfId="0" priority="1" operator="between">
      <formula>1</formula>
      <formula>2</formula>
    </cfRule>
  </conditionalFormatting>
  <conditionalFormatting sqref="C11:C37">
    <cfRule type="cellIs" dxfId="0" priority="4" operator="between">
      <formula>1</formula>
      <formula>2</formula>
    </cfRule>
  </conditionalFormatting>
  <conditionalFormatting sqref="C16:C38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9"/>
  <sheetViews>
    <sheetView showGridLines="0" showRowColHeaders="0" workbookViewId="0">
      <selection activeCell="B8" sqref="B8:J8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4" spans="2:11">
      <c r="B4" s="386"/>
      <c r="C4" s="387"/>
      <c r="E4" s="387"/>
      <c r="F4" s="386"/>
      <c r="G4" s="387"/>
      <c r="H4" s="387"/>
      <c r="I4" s="387"/>
      <c r="J4" s="387"/>
      <c r="K4" s="387"/>
    </row>
    <row r="5" spans="2:11">
      <c r="B5" s="388" t="s">
        <v>297</v>
      </c>
      <c r="C5" s="389"/>
      <c r="D5" s="389"/>
      <c r="E5" s="387"/>
      <c r="F5" s="386"/>
      <c r="G5" s="387"/>
      <c r="H5" s="387"/>
      <c r="I5" s="387"/>
      <c r="J5" s="387"/>
      <c r="K5" s="387"/>
    </row>
    <row r="6" spans="2:11">
      <c r="B6" s="390" t="s">
        <v>18</v>
      </c>
      <c r="C6" s="389"/>
      <c r="D6" s="389"/>
      <c r="E6" s="387"/>
      <c r="F6" s="386"/>
      <c r="G6" s="387"/>
      <c r="H6" s="387"/>
      <c r="I6" s="387"/>
      <c r="J6" s="387"/>
      <c r="K6" s="387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298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394" t="s">
        <v>22</v>
      </c>
      <c r="B9" s="395" t="s">
        <v>299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 t="s">
        <v>25</v>
      </c>
      <c r="B10" s="395" t="s">
        <v>300</v>
      </c>
      <c r="C10" s="395"/>
      <c r="D10" s="395"/>
      <c r="E10" s="395"/>
      <c r="F10" s="395"/>
      <c r="G10" s="395"/>
      <c r="H10" s="395"/>
      <c r="I10" s="395"/>
      <c r="J10" s="395"/>
      <c r="K10" s="403"/>
    </row>
    <row r="11" spans="1:11">
      <c r="A11" s="394" t="s">
        <v>27</v>
      </c>
      <c r="B11" s="395" t="s">
        <v>301</v>
      </c>
      <c r="C11" s="395"/>
      <c r="D11" s="395"/>
      <c r="E11" s="395"/>
      <c r="F11" s="395"/>
      <c r="G11" s="395"/>
      <c r="H11" s="395"/>
      <c r="I11" s="395"/>
      <c r="J11" s="395"/>
      <c r="K11" s="403"/>
    </row>
    <row r="12" spans="1:11">
      <c r="A12" s="394"/>
      <c r="B12" s="392" t="s">
        <v>24</v>
      </c>
      <c r="C12" s="395"/>
      <c r="D12" s="395"/>
      <c r="E12" s="395"/>
      <c r="F12" s="395"/>
      <c r="G12" s="395"/>
      <c r="H12" s="395"/>
      <c r="I12" s="395"/>
      <c r="J12" s="395"/>
      <c r="K12" s="403"/>
    </row>
    <row r="13" spans="1:11">
      <c r="A13" s="394" t="s">
        <v>30</v>
      </c>
      <c r="B13" s="395" t="s">
        <v>302</v>
      </c>
      <c r="C13" s="395"/>
      <c r="D13" s="395"/>
      <c r="E13" s="395"/>
      <c r="F13" s="395"/>
      <c r="G13" s="395"/>
      <c r="H13" s="395"/>
      <c r="I13" s="395"/>
      <c r="J13" s="395"/>
      <c r="K13" s="402"/>
    </row>
    <row r="14" spans="1:11">
      <c r="A14" s="394" t="s">
        <v>33</v>
      </c>
      <c r="B14" s="395" t="s">
        <v>303</v>
      </c>
      <c r="C14" s="395"/>
      <c r="D14" s="395"/>
      <c r="E14" s="395"/>
      <c r="F14" s="395"/>
      <c r="G14" s="395"/>
      <c r="H14" s="395"/>
      <c r="I14" s="395"/>
      <c r="J14" s="395"/>
      <c r="K14" s="402"/>
    </row>
    <row r="15" spans="1:11">
      <c r="A15" s="394" t="s">
        <v>35</v>
      </c>
      <c r="B15" s="395" t="s">
        <v>304</v>
      </c>
      <c r="C15" s="395"/>
      <c r="D15" s="395"/>
      <c r="E15" s="395"/>
      <c r="F15" s="395"/>
      <c r="G15" s="395"/>
      <c r="H15" s="395"/>
      <c r="I15" s="395"/>
      <c r="J15" s="395"/>
      <c r="K15" s="404"/>
    </row>
    <row r="16" spans="1:11">
      <c r="A16" s="394" t="s">
        <v>37</v>
      </c>
      <c r="B16" s="395" t="s">
        <v>305</v>
      </c>
      <c r="C16" s="395"/>
      <c r="D16" s="395"/>
      <c r="E16" s="395"/>
      <c r="F16" s="395"/>
      <c r="G16" s="395"/>
      <c r="H16" s="395"/>
      <c r="I16" s="395"/>
      <c r="J16" s="395"/>
      <c r="K16" s="402"/>
    </row>
    <row r="17" spans="1:11">
      <c r="A17" s="394"/>
      <c r="B17" s="392" t="s">
        <v>29</v>
      </c>
      <c r="C17" s="395"/>
      <c r="D17" s="395"/>
      <c r="E17" s="395"/>
      <c r="F17" s="395"/>
      <c r="G17" s="395"/>
      <c r="H17" s="395"/>
      <c r="I17" s="395"/>
      <c r="J17" s="395"/>
      <c r="K17" s="402"/>
    </row>
    <row r="18" spans="1:11">
      <c r="A18" s="394" t="s">
        <v>39</v>
      </c>
      <c r="B18" s="395" t="s">
        <v>306</v>
      </c>
      <c r="C18" s="395"/>
      <c r="D18" s="395"/>
      <c r="E18" s="395"/>
      <c r="F18" s="395"/>
      <c r="G18" s="395"/>
      <c r="H18" s="395"/>
      <c r="I18" s="395"/>
      <c r="J18" s="395"/>
      <c r="K18" s="402"/>
    </row>
    <row r="19" spans="1:11">
      <c r="A19" s="394" t="s">
        <v>41</v>
      </c>
      <c r="B19" s="395" t="s">
        <v>307</v>
      </c>
      <c r="C19" s="395"/>
      <c r="D19" s="395"/>
      <c r="E19" s="395"/>
      <c r="F19" s="395"/>
      <c r="G19" s="395"/>
      <c r="H19" s="395"/>
      <c r="I19" s="395"/>
      <c r="J19" s="395"/>
      <c r="K19" s="402"/>
    </row>
    <row r="20" spans="1:11">
      <c r="A20" s="394"/>
      <c r="B20" s="395"/>
      <c r="C20" s="395"/>
      <c r="D20" s="395"/>
      <c r="E20" s="395"/>
      <c r="F20" s="395"/>
      <c r="G20" s="395"/>
      <c r="H20" s="395"/>
      <c r="I20" s="395"/>
      <c r="J20" s="395"/>
      <c r="K20" s="404"/>
    </row>
    <row r="21" spans="1:12">
      <c r="A21" s="394"/>
      <c r="B21" s="392" t="s">
        <v>32</v>
      </c>
      <c r="C21" s="396"/>
      <c r="D21" s="396"/>
      <c r="E21" s="397"/>
      <c r="F21" s="397"/>
      <c r="G21" s="397"/>
      <c r="H21" s="397"/>
      <c r="I21" s="397"/>
      <c r="J21" s="397"/>
      <c r="K21" s="405"/>
      <c r="L21" s="406"/>
    </row>
    <row r="22" spans="1:14">
      <c r="A22" s="394" t="s">
        <v>308</v>
      </c>
      <c r="B22" s="395" t="s">
        <v>309</v>
      </c>
      <c r="C22" s="395"/>
      <c r="D22" s="395"/>
      <c r="E22" s="395"/>
      <c r="F22" s="395"/>
      <c r="G22" s="395"/>
      <c r="H22" s="395"/>
      <c r="I22" s="395"/>
      <c r="J22" s="395"/>
      <c r="K22" s="402"/>
      <c r="N22" s="407"/>
    </row>
    <row r="23" spans="1:14">
      <c r="A23" s="394" t="s">
        <v>310</v>
      </c>
      <c r="B23" s="395" t="s">
        <v>311</v>
      </c>
      <c r="C23" s="395"/>
      <c r="D23" s="395"/>
      <c r="E23" s="395"/>
      <c r="F23" s="395"/>
      <c r="G23" s="395"/>
      <c r="H23" s="395"/>
      <c r="I23" s="395"/>
      <c r="J23" s="395"/>
      <c r="K23" s="402"/>
      <c r="N23" s="407"/>
    </row>
    <row r="24" spans="1:14">
      <c r="A24" s="394" t="s">
        <v>312</v>
      </c>
      <c r="B24" s="395" t="s">
        <v>313</v>
      </c>
      <c r="C24" s="395"/>
      <c r="D24" s="395"/>
      <c r="E24" s="395"/>
      <c r="F24" s="395"/>
      <c r="G24" s="395"/>
      <c r="H24" s="395"/>
      <c r="I24" s="395"/>
      <c r="J24" s="395"/>
      <c r="K24" s="402"/>
      <c r="N24" s="407"/>
    </row>
    <row r="25" spans="1:14">
      <c r="A25" s="394" t="s">
        <v>314</v>
      </c>
      <c r="B25" s="395" t="s">
        <v>315</v>
      </c>
      <c r="C25" s="395"/>
      <c r="D25" s="395"/>
      <c r="E25" s="395"/>
      <c r="F25" s="395"/>
      <c r="G25" s="395"/>
      <c r="H25" s="395"/>
      <c r="I25" s="395"/>
      <c r="J25" s="395"/>
      <c r="K25" s="402"/>
      <c r="N25" s="407"/>
    </row>
    <row r="26" spans="2:12">
      <c r="B26" s="392" t="s">
        <v>24</v>
      </c>
      <c r="C26" s="396"/>
      <c r="D26" s="396"/>
      <c r="E26" s="397"/>
      <c r="F26" s="397"/>
      <c r="G26" s="397"/>
      <c r="H26" s="397"/>
      <c r="I26" s="397"/>
      <c r="J26" s="397"/>
      <c r="K26" s="402"/>
      <c r="L26" s="408"/>
    </row>
    <row r="27" spans="1:11">
      <c r="A27" s="394" t="s">
        <v>316</v>
      </c>
      <c r="B27" s="395" t="s">
        <v>317</v>
      </c>
      <c r="C27" s="395"/>
      <c r="D27" s="395"/>
      <c r="E27" s="395"/>
      <c r="F27" s="395"/>
      <c r="G27" s="395"/>
      <c r="H27" s="395"/>
      <c r="I27" s="395"/>
      <c r="J27" s="395"/>
      <c r="K27" s="403"/>
    </row>
    <row r="28" spans="1:11">
      <c r="A28" s="394" t="s">
        <v>318</v>
      </c>
      <c r="B28" s="395" t="s">
        <v>317</v>
      </c>
      <c r="C28" s="395"/>
      <c r="D28" s="395"/>
      <c r="E28" s="395"/>
      <c r="F28" s="395"/>
      <c r="G28" s="395"/>
      <c r="H28" s="395"/>
      <c r="I28" s="395"/>
      <c r="J28" s="395"/>
      <c r="K28" s="403"/>
    </row>
    <row r="29" spans="1:11">
      <c r="A29" s="394" t="s">
        <v>319</v>
      </c>
      <c r="B29" s="395" t="s">
        <v>320</v>
      </c>
      <c r="C29" s="395"/>
      <c r="D29" s="395"/>
      <c r="E29" s="395"/>
      <c r="F29" s="395"/>
      <c r="G29" s="395"/>
      <c r="H29" s="395"/>
      <c r="I29" s="395"/>
      <c r="J29" s="395"/>
      <c r="K29" s="403"/>
    </row>
    <row r="30" spans="1:11">
      <c r="A30" s="394" t="s">
        <v>321</v>
      </c>
      <c r="B30" s="395" t="s">
        <v>322</v>
      </c>
      <c r="C30" s="395"/>
      <c r="D30" s="395"/>
      <c r="E30" s="395"/>
      <c r="F30" s="395"/>
      <c r="G30" s="395"/>
      <c r="H30" s="395"/>
      <c r="I30" s="395"/>
      <c r="J30" s="395"/>
      <c r="K30" s="403"/>
    </row>
    <row r="31" spans="2:10">
      <c r="B31" s="392" t="s">
        <v>29</v>
      </c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 t="s">
        <v>323</v>
      </c>
      <c r="B32" s="395" t="s">
        <v>306</v>
      </c>
      <c r="C32" s="395"/>
      <c r="D32" s="395"/>
      <c r="E32" s="395"/>
      <c r="F32" s="395"/>
      <c r="G32" s="395"/>
      <c r="H32" s="395"/>
      <c r="I32" s="395"/>
      <c r="J32" s="395"/>
    </row>
    <row r="33" spans="1:10">
      <c r="A33" s="394" t="s">
        <v>324</v>
      </c>
      <c r="B33" s="395" t="s">
        <v>325</v>
      </c>
      <c r="C33" s="395"/>
      <c r="D33" s="395"/>
      <c r="E33" s="395"/>
      <c r="F33" s="395"/>
      <c r="G33" s="395"/>
      <c r="H33" s="395"/>
      <c r="I33" s="395"/>
      <c r="J33" s="395"/>
    </row>
    <row r="34" spans="1:10">
      <c r="A34" s="394"/>
      <c r="B34" s="453"/>
      <c r="C34" s="396"/>
      <c r="D34" s="396"/>
      <c r="E34" s="397"/>
      <c r="F34" s="397"/>
      <c r="G34" s="397"/>
      <c r="H34" s="397"/>
      <c r="I34" s="397"/>
      <c r="J34" s="397"/>
    </row>
    <row r="35" spans="1:10">
      <c r="A35" s="394"/>
      <c r="B35" s="453"/>
      <c r="C35" s="396"/>
      <c r="D35" s="396"/>
      <c r="E35" s="397"/>
      <c r="F35" s="397"/>
      <c r="G35" s="397"/>
      <c r="H35" s="397"/>
      <c r="I35" s="397"/>
      <c r="J35" s="397"/>
    </row>
    <row r="36" spans="1:10">
      <c r="A36" s="394"/>
      <c r="B36" s="453"/>
      <c r="C36" s="396"/>
      <c r="D36" s="396"/>
      <c r="E36" s="397"/>
      <c r="F36" s="397"/>
      <c r="G36" s="397"/>
      <c r="H36" s="397"/>
      <c r="I36" s="397"/>
      <c r="J36" s="397"/>
    </row>
    <row r="37" spans="1:14">
      <c r="A37" s="391"/>
      <c r="B37" s="392"/>
      <c r="C37" s="396"/>
      <c r="D37" s="396"/>
      <c r="E37" s="397"/>
      <c r="F37" s="397"/>
      <c r="G37" s="397"/>
      <c r="H37" s="397"/>
      <c r="I37" s="397"/>
      <c r="J37" s="397"/>
      <c r="K37" s="408"/>
      <c r="L37" s="408"/>
      <c r="M37" s="409"/>
      <c r="N37" s="409"/>
    </row>
    <row r="38" spans="1:14">
      <c r="A38" s="391"/>
      <c r="B38" s="398"/>
      <c r="C38" s="396"/>
      <c r="D38" s="396"/>
      <c r="E38" s="397"/>
      <c r="F38" s="397"/>
      <c r="G38" s="397"/>
      <c r="H38" s="397"/>
      <c r="I38" s="397"/>
      <c r="J38" s="397"/>
      <c r="K38" s="408"/>
      <c r="L38" s="409"/>
      <c r="M38" s="409"/>
      <c r="N38" s="409"/>
    </row>
    <row r="39" spans="1:14">
      <c r="A39" s="391"/>
      <c r="B39" s="398"/>
      <c r="C39" s="396"/>
      <c r="D39" s="396"/>
      <c r="E39" s="397"/>
      <c r="F39" s="397"/>
      <c r="G39" s="397"/>
      <c r="H39" s="397"/>
      <c r="I39" s="397"/>
      <c r="J39" s="397"/>
      <c r="K39" s="408"/>
      <c r="L39" s="408"/>
      <c r="M39" s="409"/>
      <c r="N39" s="409"/>
    </row>
    <row r="40" spans="1:14">
      <c r="A40" s="391"/>
      <c r="B40" s="398"/>
      <c r="C40" s="396"/>
      <c r="D40" s="396"/>
      <c r="E40" s="397"/>
      <c r="F40" s="397"/>
      <c r="G40" s="397"/>
      <c r="H40" s="397"/>
      <c r="I40" s="397"/>
      <c r="J40" s="397"/>
      <c r="K40" s="408"/>
      <c r="L40" s="408"/>
      <c r="M40" s="408"/>
      <c r="N40" s="408"/>
    </row>
    <row r="41" spans="1:14">
      <c r="A41" s="391"/>
      <c r="B41" s="398"/>
      <c r="C41" s="396"/>
      <c r="D41" s="396"/>
      <c r="E41" s="397"/>
      <c r="F41" s="397"/>
      <c r="G41" s="397"/>
      <c r="H41" s="397"/>
      <c r="I41" s="397"/>
      <c r="J41" s="397"/>
      <c r="K41" s="408"/>
      <c r="L41" s="408"/>
      <c r="M41" s="408"/>
      <c r="N41" s="409"/>
    </row>
    <row r="42" spans="1:14">
      <c r="A42" s="391"/>
      <c r="B42" s="398"/>
      <c r="C42" s="396"/>
      <c r="D42" s="396"/>
      <c r="E42" s="397"/>
      <c r="F42" s="397"/>
      <c r="G42" s="397"/>
      <c r="H42" s="397"/>
      <c r="I42" s="397"/>
      <c r="J42" s="397"/>
      <c r="K42" s="408"/>
      <c r="L42" s="408"/>
      <c r="M42" s="408"/>
      <c r="N42" s="409"/>
    </row>
    <row r="43" spans="1:14">
      <c r="A43" s="391"/>
      <c r="B43" s="398"/>
      <c r="C43" s="396"/>
      <c r="D43" s="396"/>
      <c r="E43" s="397"/>
      <c r="F43" s="397"/>
      <c r="G43" s="397"/>
      <c r="H43" s="397"/>
      <c r="I43" s="397"/>
      <c r="J43" s="397"/>
      <c r="K43" s="409"/>
      <c r="L43" s="409"/>
      <c r="M43" s="409"/>
      <c r="N43" s="409"/>
    </row>
    <row r="44" spans="1:14">
      <c r="A44" s="391"/>
      <c r="B44" s="398"/>
      <c r="C44" s="396"/>
      <c r="D44" s="396"/>
      <c r="E44" s="397"/>
      <c r="F44" s="397"/>
      <c r="G44" s="397"/>
      <c r="H44" s="397"/>
      <c r="I44" s="397"/>
      <c r="J44" s="397"/>
      <c r="K44" s="409"/>
      <c r="L44" s="409"/>
      <c r="M44" s="409"/>
      <c r="N44" s="409"/>
    </row>
    <row r="45" spans="1:14">
      <c r="A45" s="391"/>
      <c r="B45" s="398"/>
      <c r="C45" s="396"/>
      <c r="D45" s="396"/>
      <c r="E45" s="397"/>
      <c r="F45" s="397"/>
      <c r="G45" s="397"/>
      <c r="H45" s="397"/>
      <c r="I45" s="397"/>
      <c r="J45" s="397"/>
      <c r="K45" s="409"/>
      <c r="L45" s="409"/>
      <c r="M45" s="409"/>
      <c r="N45" s="409"/>
    </row>
    <row r="46" spans="1:10">
      <c r="A46" s="391"/>
      <c r="B46" s="454"/>
      <c r="C46" s="397"/>
      <c r="D46" s="397"/>
      <c r="E46" s="397"/>
      <c r="F46" s="397"/>
      <c r="G46" s="397"/>
      <c r="H46" s="397"/>
      <c r="I46" s="397"/>
      <c r="J46" s="397"/>
    </row>
    <row r="47" ht="16.5" customHeight="1" spans="1:10">
      <c r="A47" s="391"/>
      <c r="B47" s="454"/>
      <c r="C47" s="397"/>
      <c r="D47" s="397"/>
      <c r="E47" s="397"/>
      <c r="F47" s="397"/>
      <c r="G47" s="397"/>
      <c r="H47" s="397"/>
      <c r="I47" s="397"/>
      <c r="J47" s="397"/>
    </row>
    <row r="48" spans="1:10">
      <c r="A48" s="391"/>
      <c r="B48" s="454"/>
      <c r="C48" s="397"/>
      <c r="D48" s="397"/>
      <c r="E48" s="397"/>
      <c r="F48" s="397"/>
      <c r="G48" s="397"/>
      <c r="H48" s="397"/>
      <c r="I48" s="397"/>
      <c r="J48" s="397"/>
    </row>
    <row r="49" spans="1:10">
      <c r="A49" s="391"/>
      <c r="B49" s="454"/>
      <c r="C49" s="397"/>
      <c r="D49" s="397"/>
      <c r="E49" s="397"/>
      <c r="F49" s="397"/>
      <c r="G49" s="397"/>
      <c r="H49" s="397"/>
      <c r="I49" s="397"/>
      <c r="J49" s="397"/>
    </row>
    <row r="50" spans="1:4">
      <c r="A50" s="399"/>
      <c r="B50" s="400"/>
      <c r="C50" s="401"/>
      <c r="D50" s="401"/>
    </row>
    <row r="51" spans="1:4">
      <c r="A51" s="399"/>
      <c r="B51" s="400"/>
      <c r="C51" s="401"/>
      <c r="D51" s="401"/>
    </row>
    <row r="52" spans="1:4">
      <c r="A52" s="399"/>
      <c r="B52" s="400"/>
      <c r="C52" s="401"/>
      <c r="D52" s="401"/>
    </row>
    <row r="53" spans="1:4">
      <c r="A53" s="399"/>
      <c r="B53" s="400"/>
      <c r="C53" s="401"/>
      <c r="D53" s="401"/>
    </row>
    <row r="54" spans="1:4">
      <c r="A54" s="399"/>
      <c r="B54" s="400"/>
      <c r="C54" s="401"/>
      <c r="D54" s="401"/>
    </row>
    <row r="55" spans="1:4">
      <c r="A55" s="399"/>
      <c r="B55" s="400"/>
      <c r="C55" s="401"/>
      <c r="D55" s="401"/>
    </row>
    <row r="56" spans="1:4">
      <c r="A56" s="399"/>
      <c r="B56" s="400"/>
      <c r="C56" s="401"/>
      <c r="D56" s="401"/>
    </row>
    <row r="57" spans="1:4">
      <c r="A57" s="399"/>
      <c r="B57" s="400"/>
      <c r="C57" s="401"/>
      <c r="D57" s="401"/>
    </row>
    <row r="58" spans="1:4">
      <c r="A58" s="399"/>
      <c r="B58" s="400"/>
      <c r="C58" s="401"/>
      <c r="D58" s="401"/>
    </row>
    <row r="59" spans="1:4">
      <c r="A59" s="399"/>
      <c r="B59" s="400"/>
      <c r="C59" s="401"/>
      <c r="D59" s="401"/>
    </row>
    <row r="60" spans="1:4">
      <c r="A60" s="399"/>
      <c r="B60" s="400"/>
      <c r="C60" s="401"/>
      <c r="D60" s="401"/>
    </row>
    <row r="61" spans="1:4">
      <c r="A61" s="399"/>
      <c r="B61" s="400"/>
      <c r="C61" s="401"/>
      <c r="D61" s="401"/>
    </row>
    <row r="62" spans="1:4">
      <c r="A62" s="399"/>
      <c r="B62" s="400"/>
      <c r="C62" s="401"/>
      <c r="D62" s="401"/>
    </row>
    <row r="63" spans="1:4">
      <c r="A63" s="399"/>
      <c r="B63" s="400"/>
      <c r="C63" s="401"/>
      <c r="D63" s="401"/>
    </row>
    <row r="64" spans="1:4">
      <c r="A64" s="399"/>
      <c r="B64" s="400"/>
      <c r="C64" s="401"/>
      <c r="D64" s="401"/>
    </row>
    <row r="65" spans="1:4">
      <c r="A65" s="399"/>
      <c r="B65" s="400"/>
      <c r="C65" s="401"/>
      <c r="D65" s="401"/>
    </row>
    <row r="66" spans="1:4">
      <c r="A66" s="399"/>
      <c r="B66" s="400"/>
      <c r="C66" s="401"/>
      <c r="D66" s="401"/>
    </row>
    <row r="67" spans="1:4">
      <c r="A67" s="399"/>
      <c r="B67" s="400"/>
      <c r="C67" s="401"/>
      <c r="D67" s="401"/>
    </row>
    <row r="68" spans="1:4">
      <c r="A68" s="399"/>
      <c r="B68" s="400"/>
      <c r="C68" s="401"/>
      <c r="D68" s="401"/>
    </row>
    <row r="69" spans="1:4">
      <c r="A69" s="399"/>
      <c r="B69" s="400"/>
      <c r="C69" s="401"/>
      <c r="D69" s="401"/>
    </row>
    <row r="70" spans="1:4">
      <c r="A70" s="399"/>
      <c r="B70" s="400"/>
      <c r="C70" s="401"/>
      <c r="D70" s="401"/>
    </row>
    <row r="71" spans="1:4">
      <c r="A71" s="399"/>
      <c r="B71" s="400"/>
      <c r="C71" s="401"/>
      <c r="D71" s="401"/>
    </row>
    <row r="72" spans="1:4">
      <c r="A72" s="399"/>
      <c r="B72" s="400"/>
      <c r="C72" s="401"/>
      <c r="D72" s="401"/>
    </row>
    <row r="73" spans="1:4">
      <c r="A73" s="399"/>
      <c r="B73" s="400"/>
      <c r="C73" s="401"/>
      <c r="D73" s="401"/>
    </row>
    <row r="74" spans="1:4">
      <c r="A74" s="399"/>
      <c r="B74" s="400"/>
      <c r="C74" s="401"/>
      <c r="D74" s="401"/>
    </row>
    <row r="75" spans="1:4">
      <c r="A75" s="399"/>
      <c r="B75" s="400"/>
      <c r="C75" s="401"/>
      <c r="D75" s="401"/>
    </row>
    <row r="76" spans="1:4">
      <c r="A76" s="399"/>
      <c r="B76" s="400"/>
      <c r="C76" s="401"/>
      <c r="D76" s="401"/>
    </row>
    <row r="77" spans="1:4">
      <c r="A77" s="399"/>
      <c r="B77" s="400"/>
      <c r="C77" s="401"/>
      <c r="D77" s="401"/>
    </row>
    <row r="78" spans="1:4">
      <c r="A78" s="399"/>
      <c r="B78" s="400"/>
      <c r="C78" s="401"/>
      <c r="D78" s="401"/>
    </row>
    <row r="79" spans="1:4">
      <c r="A79" s="399"/>
      <c r="B79" s="400"/>
      <c r="C79" s="401"/>
      <c r="D79" s="401"/>
    </row>
  </sheetData>
  <mergeCells count="22">
    <mergeCell ref="B5:D5"/>
    <mergeCell ref="B8:J8"/>
    <mergeCell ref="B9:J9"/>
    <mergeCell ref="B10:J10"/>
    <mergeCell ref="B11:J11"/>
    <mergeCell ref="B13:J13"/>
    <mergeCell ref="B14:J14"/>
    <mergeCell ref="B15:J15"/>
    <mergeCell ref="B16:J16"/>
    <mergeCell ref="B18:J18"/>
    <mergeCell ref="B19:J19"/>
    <mergeCell ref="B20:J20"/>
    <mergeCell ref="B22:J22"/>
    <mergeCell ref="B23:J23"/>
    <mergeCell ref="B24:J24"/>
    <mergeCell ref="B25:J25"/>
    <mergeCell ref="B27:J27"/>
    <mergeCell ref="B28:J28"/>
    <mergeCell ref="B29:J29"/>
    <mergeCell ref="B30:J30"/>
    <mergeCell ref="B32:J32"/>
    <mergeCell ref="B33:J33"/>
  </mergeCells>
  <hyperlinks>
    <hyperlink ref="B8:I8" location="Desempregados_Genero!A1" display="Número de beneficiários de prestações de desemprego, género, 2016"/>
    <hyperlink ref="B9:I9" location="'Ev. 1º trim-4º trim_Genero'!A1" display="Número de beneficiários de prestações de desemprego, género, 2016 (%)"/>
    <hyperlink ref="B14:J14" location="'PD_idade %(16)'!A1" display="Número de beneficiários com de prestações de desemprego, idade, 2016 (%)"/>
    <hyperlink ref="B16:J16" location="'Ev.%1º-4ºtrim_idade (16)'!A1" display="Evolução do número de beneficiários de prestações de desemprego, idade, 2016, 1º trim.-4º trim. (%)"/>
    <hyperlink ref="B8:J8" location="'PD_genero (16)'!A1" display="Número de beneficiários de prestações de desemprego, género, 2016"/>
    <hyperlink ref="B9:J9" location="'PD_genero % (16)'!A1" display="Número de beneficiários de prestações de desemprego, género, 2016 (%)"/>
    <hyperlink ref="B11:J11" location="'Ev.%1º-4º trim_genero (16)'!A1" display="Evolução do número de beneficiários de prestações de desemprego, género, 2016, 1º trim.-4º trim. (%)"/>
    <hyperlink ref="B19:J19" location="'Ev. 1ºtrim-4º trim_V.mensal(16'!A1" display="Evolução do valor médio mensal processado por beneficiário, 2016, 1º trim.-4º trim."/>
    <hyperlink ref="B15:J15" location="'Ev._1º-4ºtrim_idade  (16)'!A1" display="Evolução do número de beneficiários de prestações de desemprego, idade, 2016, 1º trim.-4º trim."/>
    <hyperlink ref="B10:J10" location="'Ev.Nº 1ºtrim-4ºtrim_genero (16'!A1" display="Evolução do número de beneficiários de prestações de desemprego, género, 2016, 1º trim.-4º trim."/>
    <hyperlink ref="B22:I22" location="Desempregados_Genero!A1" display="Número de beneficiários de subsídio de desemprego, género, 2016"/>
    <hyperlink ref="B22:J22" location="'SD_genero (16)'!A1" display="Número de beneficiários de subsídio de desemprego, género, 2016"/>
    <hyperlink ref="B23:I23" location="'Ev. 1º trim-4º trim_Genero'!A1" display="Número de beneficiários de subsídio de desemprego, género, 2016 (%)"/>
    <hyperlink ref="B23:J23" location="'SD_genero % (16)'!A1" display="Número de beneficiários de subsídio de desemprego, género, 2016 (%)"/>
    <hyperlink ref="B27:J27" location="'SD_idade (16)'!A1" display="Número de beneficiários de subsídio de desemprego, idade, 2016 (%)"/>
    <hyperlink ref="B28:J28" location="'SD_idade %(16)'!A1" display="Número de beneficiários de subsídio de desemprego, idade, 2016 (%)"/>
    <hyperlink ref="B32:J32" location="'SD_valor medio mensal €(16)'!A1" display="Valor médio mensal processado por beneficiário, 2016"/>
    <hyperlink ref="B18:J18" location="'PD_valor medio mensal € (16)'!A1" display="Valor médio mensal processado por beneficiário, 2016"/>
    <hyperlink ref="B24:J24" location="'Ev. 1ºtrim-4º trim_(16)'!A1" display="Evolução do número de beneficiários de subsídio de desemprego, género, 2016, 1º trim.-4º trim."/>
    <hyperlink ref="B25:J25" location="'Ev. %1ºtrim-4º trim_(16)'!A1" display="Evolução do número de beneficiários de subsídio de desemprego, género, 2016, 1º trim.-4º trim. (%)"/>
    <hyperlink ref="B29:J29" location="'Ev._1º-4ºtrim_idade SD_(16)'!A1" display="Evolução do número de beneficiários de subsídio de desemprego, idade, 2016, 1º trim.-4º trim."/>
    <hyperlink ref="B30" location="'Ev.%1º-4ºtrim_idade SD (16)'!A1" display="Evolução do número de beneficiários de subsídio de desemprego, idade, 2016, 1º trim.-4º trim. (%)"/>
    <hyperlink ref="B33:J33" location="'Ev. 1ºtrim-4º trim_V._SD(16)'!A1" display="Evolução do valor médio mensal processado por beneficiário subsídio de desemprego, 2016, 1º trim.-4º trim."/>
  </hyperlinks>
  <pageMargins left="0.7" right="0.7" top="0.75" bottom="0.75" header="0.3" footer="0.3"/>
  <pageSetup paperSize="1" orientation="portrait"/>
  <headerFooter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20</v>
      </c>
      <c r="B5" s="187" t="s">
        <v>298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298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461">
        <v>149786</v>
      </c>
      <c r="D12" s="462">
        <v>155081</v>
      </c>
      <c r="E12" s="469">
        <v>304867</v>
      </c>
      <c r="F12" s="173"/>
      <c r="G12" s="461">
        <v>137050</v>
      </c>
      <c r="H12" s="462">
        <v>140677</v>
      </c>
      <c r="I12" s="469">
        <v>277727</v>
      </c>
      <c r="J12" s="450"/>
      <c r="K12" s="461">
        <v>137559</v>
      </c>
      <c r="L12" s="462">
        <v>127345</v>
      </c>
      <c r="M12" s="469">
        <v>264904</v>
      </c>
      <c r="N12" s="207"/>
      <c r="O12" s="461">
        <v>137358</v>
      </c>
      <c r="P12" s="462">
        <v>129683</v>
      </c>
      <c r="Q12" s="469">
        <v>267041</v>
      </c>
      <c r="R12" s="207"/>
      <c r="S12" s="461">
        <v>232884</v>
      </c>
      <c r="T12" s="462">
        <v>225743</v>
      </c>
      <c r="U12" s="469">
        <v>458627</v>
      </c>
    </row>
    <row r="13" s="1" customFormat="1" ht="14.25" customHeight="1" spans="2:21">
      <c r="B13" s="14" t="s">
        <v>48</v>
      </c>
      <c r="C13" s="463">
        <v>39480</v>
      </c>
      <c r="D13" s="464">
        <v>38511</v>
      </c>
      <c r="E13" s="470">
        <v>77991</v>
      </c>
      <c r="F13" s="173"/>
      <c r="G13" s="463">
        <v>37338</v>
      </c>
      <c r="H13" s="464">
        <v>35984</v>
      </c>
      <c r="I13" s="470">
        <v>73322</v>
      </c>
      <c r="J13" s="450"/>
      <c r="K13" s="463">
        <v>37614</v>
      </c>
      <c r="L13" s="464">
        <v>33241</v>
      </c>
      <c r="M13" s="470">
        <v>70855</v>
      </c>
      <c r="N13" s="207"/>
      <c r="O13" s="463">
        <v>37021</v>
      </c>
      <c r="P13" s="464">
        <v>33086</v>
      </c>
      <c r="Q13" s="470">
        <v>70107</v>
      </c>
      <c r="R13" s="207"/>
      <c r="S13" s="463">
        <v>60853</v>
      </c>
      <c r="T13" s="464">
        <v>56662</v>
      </c>
      <c r="U13" s="470">
        <v>117515</v>
      </c>
    </row>
    <row r="14" s="1" customFormat="1" ht="14.25" customHeight="1" spans="2:21">
      <c r="B14" s="14" t="s">
        <v>87</v>
      </c>
      <c r="C14" s="463">
        <v>30301</v>
      </c>
      <c r="D14" s="464">
        <v>29033</v>
      </c>
      <c r="E14" s="470">
        <v>59334</v>
      </c>
      <c r="F14" s="173"/>
      <c r="G14" s="463">
        <v>28755</v>
      </c>
      <c r="H14" s="464">
        <v>27118</v>
      </c>
      <c r="I14" s="470">
        <v>55873</v>
      </c>
      <c r="J14" s="450"/>
      <c r="K14" s="463">
        <v>29053</v>
      </c>
      <c r="L14" s="464">
        <v>25072</v>
      </c>
      <c r="M14" s="470">
        <v>54125</v>
      </c>
      <c r="N14" s="207"/>
      <c r="O14" s="463">
        <v>28455</v>
      </c>
      <c r="P14" s="464">
        <v>25039</v>
      </c>
      <c r="Q14" s="470">
        <v>53494</v>
      </c>
      <c r="R14" s="207"/>
      <c r="S14" s="463">
        <v>46851</v>
      </c>
      <c r="T14" s="464">
        <v>42619</v>
      </c>
      <c r="U14" s="470">
        <v>89470</v>
      </c>
    </row>
    <row r="15" s="1" customFormat="1" ht="14.25" customHeight="1" spans="1:21">
      <c r="A15" s="170"/>
      <c r="B15" s="14" t="s">
        <v>50</v>
      </c>
      <c r="C15" s="465">
        <v>6421</v>
      </c>
      <c r="D15" s="466">
        <v>6397</v>
      </c>
      <c r="E15" s="471">
        <v>12818</v>
      </c>
      <c r="F15" s="177"/>
      <c r="G15" s="465">
        <v>6054</v>
      </c>
      <c r="H15" s="466">
        <v>6056</v>
      </c>
      <c r="I15" s="471">
        <v>12110</v>
      </c>
      <c r="J15" s="451"/>
      <c r="K15" s="465">
        <v>6016</v>
      </c>
      <c r="L15" s="466">
        <v>5657</v>
      </c>
      <c r="M15" s="471">
        <v>11673</v>
      </c>
      <c r="N15" s="210"/>
      <c r="O15" s="465">
        <v>6034</v>
      </c>
      <c r="P15" s="466">
        <v>5787</v>
      </c>
      <c r="Q15" s="471">
        <v>11821</v>
      </c>
      <c r="R15" s="210"/>
      <c r="S15" s="465">
        <v>9749</v>
      </c>
      <c r="T15" s="466">
        <v>9427</v>
      </c>
      <c r="U15" s="471">
        <v>19176</v>
      </c>
    </row>
    <row r="16" s="1" customFormat="1" ht="14.25" customHeight="1" spans="1:21">
      <c r="A16" s="198"/>
      <c r="B16" s="17" t="s">
        <v>88</v>
      </c>
      <c r="C16" s="461">
        <v>185</v>
      </c>
      <c r="D16" s="462">
        <v>162</v>
      </c>
      <c r="E16" s="469">
        <v>347</v>
      </c>
      <c r="F16" s="179"/>
      <c r="G16" s="461">
        <v>177</v>
      </c>
      <c r="H16" s="462">
        <v>152</v>
      </c>
      <c r="I16" s="469">
        <v>329</v>
      </c>
      <c r="J16" s="179"/>
      <c r="K16" s="461">
        <v>179</v>
      </c>
      <c r="L16" s="462">
        <v>130</v>
      </c>
      <c r="M16" s="469">
        <v>309</v>
      </c>
      <c r="N16" s="207"/>
      <c r="O16" s="461">
        <v>192</v>
      </c>
      <c r="P16" s="462">
        <v>149</v>
      </c>
      <c r="Q16" s="469">
        <v>341</v>
      </c>
      <c r="R16" s="207"/>
      <c r="S16" s="461">
        <v>297</v>
      </c>
      <c r="T16" s="462">
        <v>232</v>
      </c>
      <c r="U16" s="469">
        <v>529</v>
      </c>
    </row>
    <row r="17" s="1" customFormat="1" ht="14.25" customHeight="1" spans="1:21">
      <c r="A17" s="198"/>
      <c r="B17" s="17" t="s">
        <v>89</v>
      </c>
      <c r="C17" s="463">
        <v>186</v>
      </c>
      <c r="D17" s="464">
        <v>171</v>
      </c>
      <c r="E17" s="470">
        <v>357</v>
      </c>
      <c r="F17" s="179"/>
      <c r="G17" s="463">
        <v>179</v>
      </c>
      <c r="H17" s="464">
        <v>166</v>
      </c>
      <c r="I17" s="470">
        <v>345</v>
      </c>
      <c r="J17" s="179"/>
      <c r="K17" s="463">
        <v>163</v>
      </c>
      <c r="L17" s="464">
        <v>156</v>
      </c>
      <c r="M17" s="470">
        <v>319</v>
      </c>
      <c r="N17" s="207"/>
      <c r="O17" s="463">
        <v>155</v>
      </c>
      <c r="P17" s="464">
        <v>162</v>
      </c>
      <c r="Q17" s="470">
        <v>317</v>
      </c>
      <c r="R17" s="207"/>
      <c r="S17" s="463">
        <v>271</v>
      </c>
      <c r="T17" s="464">
        <v>266</v>
      </c>
      <c r="U17" s="470">
        <v>537</v>
      </c>
    </row>
    <row r="18" s="1" customFormat="1" ht="14.25" customHeight="1" spans="1:21">
      <c r="A18" s="198"/>
      <c r="B18" s="17" t="s">
        <v>90</v>
      </c>
      <c r="C18" s="463">
        <v>327</v>
      </c>
      <c r="D18" s="464">
        <v>318</v>
      </c>
      <c r="E18" s="470">
        <v>645</v>
      </c>
      <c r="F18" s="179"/>
      <c r="G18" s="463">
        <v>298</v>
      </c>
      <c r="H18" s="464">
        <v>301</v>
      </c>
      <c r="I18" s="470">
        <v>599</v>
      </c>
      <c r="J18" s="179"/>
      <c r="K18" s="463">
        <v>312</v>
      </c>
      <c r="L18" s="464">
        <v>284</v>
      </c>
      <c r="M18" s="470">
        <v>596</v>
      </c>
      <c r="N18" s="207"/>
      <c r="O18" s="463">
        <v>303</v>
      </c>
      <c r="P18" s="464">
        <v>279</v>
      </c>
      <c r="Q18" s="470">
        <v>582</v>
      </c>
      <c r="R18" s="207"/>
      <c r="S18" s="463">
        <v>499</v>
      </c>
      <c r="T18" s="464">
        <v>454</v>
      </c>
      <c r="U18" s="470">
        <v>953</v>
      </c>
    </row>
    <row r="19" s="1" customFormat="1" ht="14.25" customHeight="1" spans="1:21">
      <c r="A19" s="198"/>
      <c r="B19" s="17" t="s">
        <v>91</v>
      </c>
      <c r="C19" s="463">
        <v>231</v>
      </c>
      <c r="D19" s="464">
        <v>202</v>
      </c>
      <c r="E19" s="470">
        <v>433</v>
      </c>
      <c r="F19" s="179"/>
      <c r="G19" s="463">
        <v>230</v>
      </c>
      <c r="H19" s="464">
        <v>187</v>
      </c>
      <c r="I19" s="470">
        <v>417</v>
      </c>
      <c r="J19" s="179"/>
      <c r="K19" s="463">
        <v>216</v>
      </c>
      <c r="L19" s="464">
        <v>169</v>
      </c>
      <c r="M19" s="470">
        <v>385</v>
      </c>
      <c r="N19" s="207"/>
      <c r="O19" s="463">
        <v>228</v>
      </c>
      <c r="P19" s="464">
        <v>188</v>
      </c>
      <c r="Q19" s="470">
        <v>416</v>
      </c>
      <c r="R19" s="207"/>
      <c r="S19" s="463">
        <v>352</v>
      </c>
      <c r="T19" s="464">
        <v>289</v>
      </c>
      <c r="U19" s="470">
        <v>641</v>
      </c>
    </row>
    <row r="20" s="1" customFormat="1" ht="14.25" customHeight="1" spans="1:21">
      <c r="A20" s="198"/>
      <c r="B20" s="17" t="s">
        <v>92</v>
      </c>
      <c r="C20" s="463">
        <v>411</v>
      </c>
      <c r="D20" s="464">
        <v>442</v>
      </c>
      <c r="E20" s="470">
        <v>853</v>
      </c>
      <c r="F20" s="179"/>
      <c r="G20" s="463">
        <v>382</v>
      </c>
      <c r="H20" s="464">
        <v>412</v>
      </c>
      <c r="I20" s="470">
        <v>794</v>
      </c>
      <c r="J20" s="179"/>
      <c r="K20" s="463">
        <v>379</v>
      </c>
      <c r="L20" s="464">
        <v>360</v>
      </c>
      <c r="M20" s="470">
        <v>739</v>
      </c>
      <c r="N20" s="207"/>
      <c r="O20" s="463">
        <v>378</v>
      </c>
      <c r="P20" s="464">
        <v>408</v>
      </c>
      <c r="Q20" s="470">
        <v>786</v>
      </c>
      <c r="R20" s="207"/>
      <c r="S20" s="463">
        <v>622</v>
      </c>
      <c r="T20" s="464">
        <v>689</v>
      </c>
      <c r="U20" s="470">
        <v>1311</v>
      </c>
    </row>
    <row r="21" s="1" customFormat="1" ht="14.25" customHeight="1" spans="1:21">
      <c r="A21" s="198"/>
      <c r="B21" s="17" t="s">
        <v>93</v>
      </c>
      <c r="C21" s="463">
        <v>233</v>
      </c>
      <c r="D21" s="464">
        <v>180</v>
      </c>
      <c r="E21" s="470">
        <v>413</v>
      </c>
      <c r="F21" s="179"/>
      <c r="G21" s="463">
        <v>220</v>
      </c>
      <c r="H21" s="464">
        <v>181</v>
      </c>
      <c r="I21" s="470">
        <v>401</v>
      </c>
      <c r="J21" s="179"/>
      <c r="K21" s="463">
        <v>216</v>
      </c>
      <c r="L21" s="464">
        <v>177</v>
      </c>
      <c r="M21" s="470">
        <v>393</v>
      </c>
      <c r="N21" s="207"/>
      <c r="O21" s="463">
        <v>226</v>
      </c>
      <c r="P21" s="464">
        <v>190</v>
      </c>
      <c r="Q21" s="470">
        <v>416</v>
      </c>
      <c r="R21" s="207"/>
      <c r="S21" s="463">
        <v>358</v>
      </c>
      <c r="T21" s="464">
        <v>294</v>
      </c>
      <c r="U21" s="470">
        <v>652</v>
      </c>
    </row>
    <row r="22" s="1" customFormat="1" ht="14.25" customHeight="1" spans="1:21">
      <c r="A22" s="198"/>
      <c r="B22" s="17" t="s">
        <v>94</v>
      </c>
      <c r="C22" s="463">
        <v>174</v>
      </c>
      <c r="D22" s="464">
        <v>183</v>
      </c>
      <c r="E22" s="470">
        <v>357</v>
      </c>
      <c r="F22" s="179"/>
      <c r="G22" s="463">
        <v>167</v>
      </c>
      <c r="H22" s="464">
        <v>164</v>
      </c>
      <c r="I22" s="470">
        <v>331</v>
      </c>
      <c r="J22" s="179"/>
      <c r="K22" s="463">
        <v>166</v>
      </c>
      <c r="L22" s="464">
        <v>162</v>
      </c>
      <c r="M22" s="470">
        <v>328</v>
      </c>
      <c r="N22" s="207"/>
      <c r="O22" s="463">
        <v>167</v>
      </c>
      <c r="P22" s="464">
        <v>154</v>
      </c>
      <c r="Q22" s="470">
        <v>321</v>
      </c>
      <c r="R22" s="207"/>
      <c r="S22" s="463">
        <v>270</v>
      </c>
      <c r="T22" s="464">
        <v>251</v>
      </c>
      <c r="U22" s="470">
        <v>521</v>
      </c>
    </row>
    <row r="23" s="1" customFormat="1" ht="14.25" customHeight="1" spans="1:21">
      <c r="A23" s="198"/>
      <c r="B23" s="17" t="s">
        <v>95</v>
      </c>
      <c r="C23" s="463">
        <v>153</v>
      </c>
      <c r="D23" s="464">
        <v>126</v>
      </c>
      <c r="E23" s="470">
        <v>279</v>
      </c>
      <c r="F23" s="179"/>
      <c r="G23" s="463">
        <v>151</v>
      </c>
      <c r="H23" s="464">
        <v>124</v>
      </c>
      <c r="I23" s="470">
        <v>275</v>
      </c>
      <c r="J23" s="179"/>
      <c r="K23" s="463">
        <v>138</v>
      </c>
      <c r="L23" s="464">
        <v>117</v>
      </c>
      <c r="M23" s="470">
        <v>255</v>
      </c>
      <c r="N23" s="207"/>
      <c r="O23" s="463">
        <v>133</v>
      </c>
      <c r="P23" s="464">
        <v>128</v>
      </c>
      <c r="Q23" s="470">
        <v>261</v>
      </c>
      <c r="R23" s="207"/>
      <c r="S23" s="463">
        <v>228</v>
      </c>
      <c r="T23" s="464">
        <v>201</v>
      </c>
      <c r="U23" s="470">
        <v>429</v>
      </c>
    </row>
    <row r="24" s="1" customFormat="1" ht="14.25" customHeight="1" spans="1:21">
      <c r="A24" s="198"/>
      <c r="B24" s="17" t="s">
        <v>96</v>
      </c>
      <c r="C24" s="463">
        <v>430</v>
      </c>
      <c r="D24" s="464">
        <v>417</v>
      </c>
      <c r="E24" s="470">
        <v>847</v>
      </c>
      <c r="F24" s="179"/>
      <c r="G24" s="463">
        <v>395</v>
      </c>
      <c r="H24" s="464">
        <v>404</v>
      </c>
      <c r="I24" s="470">
        <v>799</v>
      </c>
      <c r="J24" s="179"/>
      <c r="K24" s="463">
        <v>394</v>
      </c>
      <c r="L24" s="464">
        <v>389</v>
      </c>
      <c r="M24" s="470">
        <v>783</v>
      </c>
      <c r="N24" s="207"/>
      <c r="O24" s="463">
        <v>390</v>
      </c>
      <c r="P24" s="464">
        <v>392</v>
      </c>
      <c r="Q24" s="470">
        <v>782</v>
      </c>
      <c r="R24" s="207"/>
      <c r="S24" s="463">
        <v>648</v>
      </c>
      <c r="T24" s="464">
        <v>617</v>
      </c>
      <c r="U24" s="470">
        <v>1265</v>
      </c>
    </row>
    <row r="25" s="1" customFormat="1" ht="14.25" customHeight="1" spans="1:21">
      <c r="A25" s="198"/>
      <c r="B25" s="17" t="s">
        <v>97</v>
      </c>
      <c r="C25" s="463">
        <v>263</v>
      </c>
      <c r="D25" s="464">
        <v>240</v>
      </c>
      <c r="E25" s="470">
        <v>503</v>
      </c>
      <c r="F25" s="179"/>
      <c r="G25" s="463">
        <v>258</v>
      </c>
      <c r="H25" s="464">
        <v>228</v>
      </c>
      <c r="I25" s="470">
        <v>486</v>
      </c>
      <c r="J25" s="179"/>
      <c r="K25" s="463">
        <v>247</v>
      </c>
      <c r="L25" s="464">
        <v>225</v>
      </c>
      <c r="M25" s="470">
        <v>472</v>
      </c>
      <c r="N25" s="207"/>
      <c r="O25" s="463">
        <v>257</v>
      </c>
      <c r="P25" s="464">
        <v>218</v>
      </c>
      <c r="Q25" s="470">
        <v>475</v>
      </c>
      <c r="R25" s="207"/>
      <c r="S25" s="463">
        <v>412</v>
      </c>
      <c r="T25" s="464">
        <v>350</v>
      </c>
      <c r="U25" s="470">
        <v>762</v>
      </c>
    </row>
    <row r="26" s="1" customFormat="1" ht="14.25" customHeight="1" spans="1:21">
      <c r="A26" s="198"/>
      <c r="B26" s="17" t="s">
        <v>98</v>
      </c>
      <c r="C26" s="463">
        <v>176</v>
      </c>
      <c r="D26" s="464">
        <v>202</v>
      </c>
      <c r="E26" s="470">
        <v>378</v>
      </c>
      <c r="F26" s="179"/>
      <c r="G26" s="463">
        <v>176</v>
      </c>
      <c r="H26" s="464">
        <v>195</v>
      </c>
      <c r="I26" s="470">
        <v>371</v>
      </c>
      <c r="J26" s="179"/>
      <c r="K26" s="463">
        <v>173</v>
      </c>
      <c r="L26" s="464">
        <v>178</v>
      </c>
      <c r="M26" s="470">
        <v>351</v>
      </c>
      <c r="N26" s="207"/>
      <c r="O26" s="463">
        <v>187</v>
      </c>
      <c r="P26" s="464">
        <v>186</v>
      </c>
      <c r="Q26" s="470">
        <v>373</v>
      </c>
      <c r="R26" s="207"/>
      <c r="S26" s="463">
        <v>269</v>
      </c>
      <c r="T26" s="464">
        <v>313</v>
      </c>
      <c r="U26" s="470">
        <v>582</v>
      </c>
    </row>
    <row r="27" s="1" customFormat="1" ht="14.25" customHeight="1" spans="1:21">
      <c r="A27" s="198"/>
      <c r="B27" s="17" t="s">
        <v>99</v>
      </c>
      <c r="C27" s="463">
        <v>202</v>
      </c>
      <c r="D27" s="464">
        <v>223</v>
      </c>
      <c r="E27" s="470">
        <v>425</v>
      </c>
      <c r="F27" s="179"/>
      <c r="G27" s="463">
        <v>189</v>
      </c>
      <c r="H27" s="464">
        <v>217</v>
      </c>
      <c r="I27" s="470">
        <v>406</v>
      </c>
      <c r="J27" s="179"/>
      <c r="K27" s="463">
        <v>209</v>
      </c>
      <c r="L27" s="464">
        <v>216</v>
      </c>
      <c r="M27" s="470">
        <v>425</v>
      </c>
      <c r="N27" s="207"/>
      <c r="O27" s="463">
        <v>201</v>
      </c>
      <c r="P27" s="464">
        <v>204</v>
      </c>
      <c r="Q27" s="470">
        <v>405</v>
      </c>
      <c r="R27" s="207"/>
      <c r="S27" s="463">
        <v>330</v>
      </c>
      <c r="T27" s="464">
        <v>331</v>
      </c>
      <c r="U27" s="470">
        <v>661</v>
      </c>
    </row>
    <row r="28" s="1" customFormat="1" ht="14.25" customHeight="1" spans="1:21">
      <c r="A28" s="198"/>
      <c r="B28" s="17" t="s">
        <v>100</v>
      </c>
      <c r="C28" s="463">
        <v>233</v>
      </c>
      <c r="D28" s="464">
        <v>198</v>
      </c>
      <c r="E28" s="470">
        <v>431</v>
      </c>
      <c r="F28" s="179"/>
      <c r="G28" s="463">
        <v>230</v>
      </c>
      <c r="H28" s="464">
        <v>196</v>
      </c>
      <c r="I28" s="470">
        <v>426</v>
      </c>
      <c r="J28" s="179"/>
      <c r="K28" s="463">
        <v>216</v>
      </c>
      <c r="L28" s="464">
        <v>174</v>
      </c>
      <c r="M28" s="470">
        <v>390</v>
      </c>
      <c r="N28" s="207"/>
      <c r="O28" s="463">
        <v>226</v>
      </c>
      <c r="P28" s="464">
        <v>171</v>
      </c>
      <c r="Q28" s="470">
        <v>397</v>
      </c>
      <c r="R28" s="207"/>
      <c r="S28" s="463">
        <v>342</v>
      </c>
      <c r="T28" s="464">
        <v>287</v>
      </c>
      <c r="U28" s="470">
        <v>629</v>
      </c>
    </row>
    <row r="29" s="1" customFormat="1" ht="14.25" customHeight="1" spans="1:21">
      <c r="A29" s="198"/>
      <c r="B29" s="17" t="s">
        <v>101</v>
      </c>
      <c r="C29" s="463">
        <v>452</v>
      </c>
      <c r="D29" s="464">
        <v>435</v>
      </c>
      <c r="E29" s="470">
        <v>887</v>
      </c>
      <c r="F29" s="179"/>
      <c r="G29" s="463">
        <v>410</v>
      </c>
      <c r="H29" s="464">
        <v>403</v>
      </c>
      <c r="I29" s="470">
        <v>813</v>
      </c>
      <c r="J29" s="179"/>
      <c r="K29" s="463">
        <v>426</v>
      </c>
      <c r="L29" s="464">
        <v>411</v>
      </c>
      <c r="M29" s="470">
        <v>837</v>
      </c>
      <c r="N29" s="207"/>
      <c r="O29" s="463">
        <v>408</v>
      </c>
      <c r="P29" s="464">
        <v>409</v>
      </c>
      <c r="Q29" s="470">
        <v>817</v>
      </c>
      <c r="R29" s="207"/>
      <c r="S29" s="463">
        <v>690</v>
      </c>
      <c r="T29" s="464">
        <v>649</v>
      </c>
      <c r="U29" s="470">
        <v>1339</v>
      </c>
    </row>
    <row r="30" s="1" customFormat="1" ht="14.25" customHeight="1" spans="1:21">
      <c r="A30" s="198"/>
      <c r="B30" s="17" t="s">
        <v>102</v>
      </c>
      <c r="C30" s="463">
        <v>512</v>
      </c>
      <c r="D30" s="464">
        <v>559</v>
      </c>
      <c r="E30" s="470">
        <v>1071</v>
      </c>
      <c r="F30" s="179"/>
      <c r="G30" s="463">
        <v>478</v>
      </c>
      <c r="H30" s="464">
        <v>513</v>
      </c>
      <c r="I30" s="470">
        <v>991</v>
      </c>
      <c r="J30" s="179"/>
      <c r="K30" s="463">
        <v>494</v>
      </c>
      <c r="L30" s="464">
        <v>468</v>
      </c>
      <c r="M30" s="470">
        <v>962</v>
      </c>
      <c r="N30" s="207"/>
      <c r="O30" s="463">
        <v>474</v>
      </c>
      <c r="P30" s="464">
        <v>476</v>
      </c>
      <c r="Q30" s="470">
        <v>950</v>
      </c>
      <c r="R30" s="207"/>
      <c r="S30" s="463">
        <v>792</v>
      </c>
      <c r="T30" s="464">
        <v>783</v>
      </c>
      <c r="U30" s="470">
        <v>1575</v>
      </c>
    </row>
    <row r="31" s="1" customFormat="1" ht="14.25" customHeight="1" spans="1:21">
      <c r="A31" s="198"/>
      <c r="B31" s="17" t="s">
        <v>103</v>
      </c>
      <c r="C31" s="463">
        <v>157</v>
      </c>
      <c r="D31" s="464">
        <v>176</v>
      </c>
      <c r="E31" s="470">
        <v>333</v>
      </c>
      <c r="F31" s="179"/>
      <c r="G31" s="463">
        <v>145</v>
      </c>
      <c r="H31" s="464">
        <v>159</v>
      </c>
      <c r="I31" s="470">
        <v>304</v>
      </c>
      <c r="J31" s="179"/>
      <c r="K31" s="463">
        <v>131</v>
      </c>
      <c r="L31" s="464">
        <v>138</v>
      </c>
      <c r="M31" s="470">
        <v>269</v>
      </c>
      <c r="N31" s="207"/>
      <c r="O31" s="463">
        <v>134</v>
      </c>
      <c r="P31" s="464">
        <v>147</v>
      </c>
      <c r="Q31" s="470">
        <v>281</v>
      </c>
      <c r="R31" s="207"/>
      <c r="S31" s="463">
        <v>224</v>
      </c>
      <c r="T31" s="464">
        <v>246</v>
      </c>
      <c r="U31" s="470">
        <v>470</v>
      </c>
    </row>
    <row r="32" s="1" customFormat="1" ht="14.25" customHeight="1" spans="1:21">
      <c r="A32" s="198"/>
      <c r="B32" s="17" t="s">
        <v>104</v>
      </c>
      <c r="C32" s="463">
        <v>378</v>
      </c>
      <c r="D32" s="464">
        <v>476</v>
      </c>
      <c r="E32" s="470">
        <v>854</v>
      </c>
      <c r="F32" s="179"/>
      <c r="G32" s="463">
        <v>350</v>
      </c>
      <c r="H32" s="464">
        <v>434</v>
      </c>
      <c r="I32" s="470">
        <v>784</v>
      </c>
      <c r="J32" s="179"/>
      <c r="K32" s="463">
        <v>374</v>
      </c>
      <c r="L32" s="464">
        <v>407</v>
      </c>
      <c r="M32" s="470">
        <v>781</v>
      </c>
      <c r="N32" s="207"/>
      <c r="O32" s="463">
        <v>386</v>
      </c>
      <c r="P32" s="464">
        <v>405</v>
      </c>
      <c r="Q32" s="470">
        <v>791</v>
      </c>
      <c r="R32" s="207"/>
      <c r="S32" s="463">
        <v>595</v>
      </c>
      <c r="T32" s="464">
        <v>662</v>
      </c>
      <c r="U32" s="470">
        <v>1257</v>
      </c>
    </row>
    <row r="33" s="1" customFormat="1" ht="14.25" customHeight="1" spans="1:21">
      <c r="A33" s="198"/>
      <c r="B33" s="17" t="s">
        <v>105</v>
      </c>
      <c r="C33" s="463">
        <v>162</v>
      </c>
      <c r="D33" s="464">
        <v>148</v>
      </c>
      <c r="E33" s="470">
        <v>310</v>
      </c>
      <c r="F33" s="179"/>
      <c r="G33" s="463">
        <v>167</v>
      </c>
      <c r="H33" s="464">
        <v>150</v>
      </c>
      <c r="I33" s="470">
        <v>317</v>
      </c>
      <c r="J33" s="179"/>
      <c r="K33" s="463">
        <v>152</v>
      </c>
      <c r="L33" s="464">
        <v>146</v>
      </c>
      <c r="M33" s="470">
        <v>298</v>
      </c>
      <c r="N33" s="207"/>
      <c r="O33" s="463">
        <v>158</v>
      </c>
      <c r="P33" s="464">
        <v>152</v>
      </c>
      <c r="Q33" s="470">
        <v>310</v>
      </c>
      <c r="R33" s="207"/>
      <c r="S33" s="463">
        <v>245</v>
      </c>
      <c r="T33" s="464">
        <v>221</v>
      </c>
      <c r="U33" s="470">
        <v>466</v>
      </c>
    </row>
    <row r="34" s="1" customFormat="1" ht="14.25" customHeight="1" spans="1:21">
      <c r="A34" s="198"/>
      <c r="B34" s="17" t="s">
        <v>106</v>
      </c>
      <c r="C34" s="463">
        <v>407</v>
      </c>
      <c r="D34" s="464">
        <v>388</v>
      </c>
      <c r="E34" s="470">
        <v>795</v>
      </c>
      <c r="F34" s="179"/>
      <c r="G34" s="463">
        <v>383</v>
      </c>
      <c r="H34" s="464">
        <v>360</v>
      </c>
      <c r="I34" s="470">
        <v>743</v>
      </c>
      <c r="J34" s="179"/>
      <c r="K34" s="463">
        <v>376</v>
      </c>
      <c r="L34" s="464">
        <v>336</v>
      </c>
      <c r="M34" s="470">
        <v>712</v>
      </c>
      <c r="N34" s="207"/>
      <c r="O34" s="463">
        <v>382</v>
      </c>
      <c r="P34" s="464">
        <v>347</v>
      </c>
      <c r="Q34" s="470">
        <v>729</v>
      </c>
      <c r="R34" s="207"/>
      <c r="S34" s="463">
        <v>606</v>
      </c>
      <c r="T34" s="464">
        <v>592</v>
      </c>
      <c r="U34" s="470">
        <v>1198</v>
      </c>
    </row>
    <row r="35" s="1" customFormat="1" ht="14.25" customHeight="1" spans="1:21">
      <c r="A35" s="198"/>
      <c r="B35" s="17" t="s">
        <v>107</v>
      </c>
      <c r="C35" s="463">
        <v>277</v>
      </c>
      <c r="D35" s="464">
        <v>326</v>
      </c>
      <c r="E35" s="470">
        <v>603</v>
      </c>
      <c r="F35" s="179"/>
      <c r="G35" s="463">
        <v>262</v>
      </c>
      <c r="H35" s="464">
        <v>306</v>
      </c>
      <c r="I35" s="470">
        <v>568</v>
      </c>
      <c r="J35" s="179"/>
      <c r="K35" s="463">
        <v>252</v>
      </c>
      <c r="L35" s="464">
        <v>269</v>
      </c>
      <c r="M35" s="470">
        <v>521</v>
      </c>
      <c r="N35" s="207"/>
      <c r="O35" s="463">
        <v>254</v>
      </c>
      <c r="P35" s="464">
        <v>272</v>
      </c>
      <c r="Q35" s="470">
        <v>526</v>
      </c>
      <c r="R35" s="207"/>
      <c r="S35" s="463">
        <v>435</v>
      </c>
      <c r="T35" s="464">
        <v>481</v>
      </c>
      <c r="U35" s="470">
        <v>916</v>
      </c>
    </row>
    <row r="36" s="1" customFormat="1" ht="14.25" customHeight="1" spans="1:21">
      <c r="A36" s="198"/>
      <c r="B36" s="17" t="s">
        <v>108</v>
      </c>
      <c r="C36" s="463">
        <v>160</v>
      </c>
      <c r="D36" s="464">
        <v>172</v>
      </c>
      <c r="E36" s="470">
        <v>332</v>
      </c>
      <c r="F36" s="179"/>
      <c r="G36" s="463">
        <v>146</v>
      </c>
      <c r="H36" s="464">
        <v>168</v>
      </c>
      <c r="I36" s="470">
        <v>314</v>
      </c>
      <c r="J36" s="179"/>
      <c r="K36" s="463">
        <v>152</v>
      </c>
      <c r="L36" s="464">
        <v>149</v>
      </c>
      <c r="M36" s="470">
        <v>301</v>
      </c>
      <c r="N36" s="207"/>
      <c r="O36" s="463">
        <v>145</v>
      </c>
      <c r="P36" s="464">
        <v>163</v>
      </c>
      <c r="Q36" s="470">
        <v>308</v>
      </c>
      <c r="R36" s="207"/>
      <c r="S36" s="463">
        <v>226</v>
      </c>
      <c r="T36" s="464">
        <v>269</v>
      </c>
      <c r="U36" s="470">
        <v>495</v>
      </c>
    </row>
    <row r="37" s="1" customFormat="1" ht="14.25" customHeight="1" spans="1:21">
      <c r="A37" s="198"/>
      <c r="B37" s="17" t="s">
        <v>109</v>
      </c>
      <c r="C37" s="463">
        <v>139</v>
      </c>
      <c r="D37" s="464">
        <v>128</v>
      </c>
      <c r="E37" s="470">
        <v>267</v>
      </c>
      <c r="F37" s="179"/>
      <c r="G37" s="463">
        <v>133</v>
      </c>
      <c r="H37" s="464">
        <v>138</v>
      </c>
      <c r="I37" s="470">
        <v>271</v>
      </c>
      <c r="J37" s="179"/>
      <c r="K37" s="463">
        <v>136</v>
      </c>
      <c r="L37" s="464">
        <v>132</v>
      </c>
      <c r="M37" s="470">
        <v>268</v>
      </c>
      <c r="N37" s="207"/>
      <c r="O37" s="463">
        <v>123</v>
      </c>
      <c r="P37" s="464">
        <v>124</v>
      </c>
      <c r="Q37" s="470">
        <v>247</v>
      </c>
      <c r="R37" s="207"/>
      <c r="S37" s="463">
        <v>206</v>
      </c>
      <c r="T37" s="464">
        <v>195</v>
      </c>
      <c r="U37" s="470">
        <v>401</v>
      </c>
    </row>
    <row r="38" s="1" customFormat="1" ht="14.25" customHeight="1" spans="1:21">
      <c r="A38" s="198"/>
      <c r="B38" s="17" t="s">
        <v>110</v>
      </c>
      <c r="C38" s="463">
        <v>380</v>
      </c>
      <c r="D38" s="464">
        <v>326</v>
      </c>
      <c r="E38" s="470">
        <v>706</v>
      </c>
      <c r="F38" s="179"/>
      <c r="G38" s="463">
        <v>352</v>
      </c>
      <c r="H38" s="464">
        <v>315</v>
      </c>
      <c r="I38" s="470">
        <v>667</v>
      </c>
      <c r="J38" s="179"/>
      <c r="K38" s="463">
        <v>340</v>
      </c>
      <c r="L38" s="464">
        <v>299</v>
      </c>
      <c r="M38" s="470">
        <v>639</v>
      </c>
      <c r="N38" s="207"/>
      <c r="O38" s="463">
        <v>350</v>
      </c>
      <c r="P38" s="464">
        <v>300</v>
      </c>
      <c r="Q38" s="470">
        <v>650</v>
      </c>
      <c r="R38" s="207"/>
      <c r="S38" s="463">
        <v>548</v>
      </c>
      <c r="T38" s="464">
        <v>482</v>
      </c>
      <c r="U38" s="470">
        <v>1030</v>
      </c>
    </row>
    <row r="39" s="1" customFormat="1" ht="14.25" customHeight="1" spans="1:21">
      <c r="A39" s="198"/>
      <c r="B39" s="17" t="s">
        <v>111</v>
      </c>
      <c r="C39" s="467">
        <v>193</v>
      </c>
      <c r="D39" s="468">
        <v>199</v>
      </c>
      <c r="E39" s="472">
        <v>392</v>
      </c>
      <c r="F39" s="337"/>
      <c r="G39" s="467">
        <v>176</v>
      </c>
      <c r="H39" s="468">
        <v>183</v>
      </c>
      <c r="I39" s="472">
        <v>359</v>
      </c>
      <c r="J39" s="452"/>
      <c r="K39" s="467">
        <v>175</v>
      </c>
      <c r="L39" s="468">
        <v>165</v>
      </c>
      <c r="M39" s="472">
        <v>340</v>
      </c>
      <c r="N39" s="207"/>
      <c r="O39" s="467">
        <v>177</v>
      </c>
      <c r="P39" s="468">
        <v>163</v>
      </c>
      <c r="Q39" s="472">
        <v>340</v>
      </c>
      <c r="R39" s="207"/>
      <c r="S39" s="467">
        <v>284</v>
      </c>
      <c r="T39" s="468">
        <v>273</v>
      </c>
      <c r="U39" s="472">
        <v>557</v>
      </c>
    </row>
    <row r="40" s="145" customFormat="1" ht="15" spans="1:18">
      <c r="A40" s="204"/>
      <c r="B40" s="19"/>
      <c r="C40" s="157"/>
      <c r="D40" s="181"/>
      <c r="E40" s="181"/>
      <c r="F40" s="181"/>
      <c r="G40" s="384"/>
      <c r="H40" s="384"/>
      <c r="I40" s="384"/>
      <c r="J40" s="181"/>
      <c r="K40" s="384"/>
      <c r="L40" s="384"/>
      <c r="M40" s="384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23">
    <cfRule type="cellIs" dxfId="0" priority="138" operator="between">
      <formula>1</formula>
      <formula>2</formula>
    </cfRule>
  </conditionalFormatting>
  <conditionalFormatting sqref="R23">
    <cfRule type="cellIs" dxfId="0" priority="136" operator="between">
      <formula>1</formula>
      <formula>2</formula>
    </cfRule>
  </conditionalFormatting>
  <conditionalFormatting sqref="N12:N22;N24:N39">
    <cfRule type="cellIs" dxfId="0" priority="139" operator="between">
      <formula>1</formula>
      <formula>2</formula>
    </cfRule>
  </conditionalFormatting>
  <conditionalFormatting sqref="R12:R22;R24:R39">
    <cfRule type="cellIs" dxfId="0" priority="13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22</v>
      </c>
      <c r="B5" s="4" t="s">
        <v>299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298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325">
        <f>'PD_genero (16)'!C12/'PD_genero (16)'!E12</f>
        <v>0.491315885287683</v>
      </c>
      <c r="D12" s="326">
        <f>'PD_genero (16)'!D12/'PD_genero (16)'!E12</f>
        <v>0.508684114712317</v>
      </c>
      <c r="E12" s="173"/>
      <c r="F12" s="79">
        <f>'PD_genero (16)'!G12/'PD_genero (16)'!I12</f>
        <v>0.493470206353721</v>
      </c>
      <c r="G12" s="90">
        <f>'PD_genero (16)'!H12/'PD_genero (16)'!I12</f>
        <v>0.506529793646279</v>
      </c>
      <c r="H12" s="174"/>
      <c r="I12" s="79">
        <f>'PD_genero (16)'!K12/'PD_genero (16)'!M12</f>
        <v>0.519278682088606</v>
      </c>
      <c r="J12" s="90">
        <f>'PD_genero (16)'!L12/'PD_genero (16)'!M12</f>
        <v>0.480721317911394</v>
      </c>
      <c r="K12" s="182"/>
      <c r="L12" s="79">
        <f>'PD_genero (16)'!O12/'PD_genero (16)'!Q12</f>
        <v>0.514370452477335</v>
      </c>
      <c r="M12" s="90">
        <f>'PD_genero (16)'!P12/'PD_genero (16)'!Q12</f>
        <v>0.485629547522665</v>
      </c>
    </row>
    <row r="13" s="1" customFormat="1" ht="14.25" customHeight="1" spans="2:13">
      <c r="B13" s="14" t="s">
        <v>48</v>
      </c>
      <c r="C13" s="327">
        <f>'PD_genero (16)'!C13/'PD_genero (16)'!E13</f>
        <v>0.506212255260222</v>
      </c>
      <c r="D13" s="328">
        <f>'PD_genero (16)'!D13/'PD_genero (16)'!E13</f>
        <v>0.493787744739778</v>
      </c>
      <c r="E13" s="173"/>
      <c r="F13" s="81">
        <f>'PD_genero (16)'!G13/'PD_genero (16)'!I13</f>
        <v>0.509233245137885</v>
      </c>
      <c r="G13" s="92">
        <f>'PD_genero (16)'!H13/'PD_genero (16)'!I13</f>
        <v>0.490766754862115</v>
      </c>
      <c r="H13" s="174"/>
      <c r="I13" s="81">
        <f>'PD_genero (16)'!K13/'PD_genero (16)'!M13</f>
        <v>0.530858796132948</v>
      </c>
      <c r="J13" s="92">
        <f>'PD_genero (16)'!L13/'PD_genero (16)'!M13</f>
        <v>0.469141203867052</v>
      </c>
      <c r="K13" s="182"/>
      <c r="L13" s="81">
        <f>'PD_genero (16)'!O13/'PD_genero (16)'!Q13</f>
        <v>0.528064244654599</v>
      </c>
      <c r="M13" s="92">
        <f>'PD_genero (16)'!P13/'PD_genero (16)'!Q13</f>
        <v>0.471935755345401</v>
      </c>
    </row>
    <row r="14" s="1" customFormat="1" ht="14.25" customHeight="1" spans="2:13">
      <c r="B14" s="14" t="s">
        <v>87</v>
      </c>
      <c r="C14" s="327">
        <f>'PD_genero (16)'!C14/'PD_genero (16)'!E14</f>
        <v>0.510685273199178</v>
      </c>
      <c r="D14" s="328">
        <f>'PD_genero (16)'!D14/'PD_genero (16)'!E14</f>
        <v>0.489314726800822</v>
      </c>
      <c r="E14" s="173"/>
      <c r="F14" s="81">
        <f>'PD_genero (16)'!G14/'PD_genero (16)'!I14</f>
        <v>0.514649293934458</v>
      </c>
      <c r="G14" s="92">
        <f>'PD_genero (16)'!H14/'PD_genero (16)'!I14</f>
        <v>0.485350706065541</v>
      </c>
      <c r="H14" s="174"/>
      <c r="I14" s="81">
        <f>'PD_genero (16)'!K14/'PD_genero (16)'!M14</f>
        <v>0.536775981524249</v>
      </c>
      <c r="J14" s="92">
        <f>'PD_genero (16)'!L14/'PD_genero (16)'!M14</f>
        <v>0.463224018475751</v>
      </c>
      <c r="K14" s="182"/>
      <c r="L14" s="81">
        <f>'PD_genero (16)'!O14/'PD_genero (16)'!Q14</f>
        <v>0.53192881444648</v>
      </c>
      <c r="M14" s="92">
        <f>'PD_genero (16)'!P14/'PD_genero (16)'!Q14</f>
        <v>0.46807118555352</v>
      </c>
    </row>
    <row r="15" s="1" customFormat="1" ht="14.25" customHeight="1" spans="2:14">
      <c r="B15" s="14" t="s">
        <v>50</v>
      </c>
      <c r="C15" s="331">
        <f>'PD_genero (16)'!C15/'PD_genero (16)'!E15</f>
        <v>0.500936183491964</v>
      </c>
      <c r="D15" s="332">
        <f>'PD_genero (16)'!D15/'PD_genero (16)'!E15</f>
        <v>0.499063816508036</v>
      </c>
      <c r="E15" s="177"/>
      <c r="F15" s="329">
        <f>'PD_genero (16)'!G15/'PD_genero (16)'!I15</f>
        <v>0.499917423616846</v>
      </c>
      <c r="G15" s="330">
        <f>'PD_genero (16)'!H15/'PD_genero (16)'!I15</f>
        <v>0.500082576383154</v>
      </c>
      <c r="H15" s="178"/>
      <c r="I15" s="329">
        <f>'PD_genero (16)'!K15/'PD_genero (16)'!M15</f>
        <v>0.515377366572432</v>
      </c>
      <c r="J15" s="330">
        <f>'PD_genero (16)'!L15/'PD_genero (16)'!M15</f>
        <v>0.484622633427568</v>
      </c>
      <c r="K15" s="183"/>
      <c r="L15" s="329">
        <f>'PD_genero (16)'!O15/'PD_genero (16)'!Q15</f>
        <v>0.510447508671009</v>
      </c>
      <c r="M15" s="330">
        <f>'PD_genero (16)'!P15/'PD_genero (16)'!Q15</f>
        <v>0.489552491328991</v>
      </c>
      <c r="N15" s="184"/>
    </row>
    <row r="16" s="1" customFormat="1" ht="14.25" customHeight="1" spans="2:13">
      <c r="B16" s="17" t="s">
        <v>88</v>
      </c>
      <c r="C16" s="327">
        <f>'PD_genero (16)'!C16/'PD_genero (16)'!E16</f>
        <v>0.53314121037464</v>
      </c>
      <c r="D16" s="328">
        <f>'PD_genero (16)'!D16/'PD_genero (16)'!E16</f>
        <v>0.46685878962536</v>
      </c>
      <c r="E16" s="179"/>
      <c r="F16" s="81">
        <f>'PD_genero (16)'!G16/'PD_genero (16)'!I16</f>
        <v>0.537993920972644</v>
      </c>
      <c r="G16" s="92">
        <f>'PD_genero (16)'!H16/'PD_genero (16)'!I16</f>
        <v>0.462006079027356</v>
      </c>
      <c r="H16" s="475"/>
      <c r="I16" s="81">
        <f>'PD_genero (16)'!K16/'PD_genero (16)'!M16</f>
        <v>0.579288025889968</v>
      </c>
      <c r="J16" s="92">
        <f>'PD_genero (16)'!L16/'PD_genero (16)'!M16</f>
        <v>0.420711974110032</v>
      </c>
      <c r="K16" s="476"/>
      <c r="L16" s="81">
        <f>'PD_genero (16)'!O16/'PD_genero (16)'!Q16</f>
        <v>0.563049853372434</v>
      </c>
      <c r="M16" s="92">
        <f>'PD_genero (16)'!P16/'PD_genero (16)'!Q16</f>
        <v>0.436950146627566</v>
      </c>
    </row>
    <row r="17" s="1" customFormat="1" ht="14.25" customHeight="1" spans="2:13">
      <c r="B17" s="17" t="s">
        <v>89</v>
      </c>
      <c r="C17" s="327">
        <f>'PD_genero (16)'!C17/'PD_genero (16)'!E17</f>
        <v>0.521008403361345</v>
      </c>
      <c r="D17" s="328">
        <f>'PD_genero (16)'!D17/'PD_genero (16)'!E17</f>
        <v>0.478991596638655</v>
      </c>
      <c r="E17" s="179"/>
      <c r="F17" s="81">
        <f>'PD_genero (16)'!G17/'PD_genero (16)'!I17</f>
        <v>0.518840579710145</v>
      </c>
      <c r="G17" s="92">
        <f>'PD_genero (16)'!H17/'PD_genero (16)'!I17</f>
        <v>0.481159420289855</v>
      </c>
      <c r="H17" s="475"/>
      <c r="I17" s="81">
        <f>'PD_genero (16)'!K17/'PD_genero (16)'!M17</f>
        <v>0.510971786833856</v>
      </c>
      <c r="J17" s="92">
        <f>'PD_genero (16)'!L17/'PD_genero (16)'!M17</f>
        <v>0.489028213166144</v>
      </c>
      <c r="K17" s="476"/>
      <c r="L17" s="81">
        <f>'PD_genero (16)'!O17/'PD_genero (16)'!Q17</f>
        <v>0.488958990536278</v>
      </c>
      <c r="M17" s="92">
        <f>'PD_genero (16)'!P17/'PD_genero (16)'!Q17</f>
        <v>0.511041009463722</v>
      </c>
    </row>
    <row r="18" s="1" customFormat="1" ht="14.25" customHeight="1" spans="2:13">
      <c r="B18" s="17" t="s">
        <v>90</v>
      </c>
      <c r="C18" s="327">
        <f>'PD_genero (16)'!C18/'PD_genero (16)'!E18</f>
        <v>0.506976744186047</v>
      </c>
      <c r="D18" s="328">
        <f>'PD_genero (16)'!D18/'PD_genero (16)'!E18</f>
        <v>0.493023255813954</v>
      </c>
      <c r="E18" s="179"/>
      <c r="F18" s="81">
        <f>'PD_genero (16)'!G18/'PD_genero (16)'!I18</f>
        <v>0.497495826377296</v>
      </c>
      <c r="G18" s="92">
        <f>'PD_genero (16)'!H18/'PD_genero (16)'!I18</f>
        <v>0.502504173622704</v>
      </c>
      <c r="H18" s="475"/>
      <c r="I18" s="81">
        <f>'PD_genero (16)'!K18/'PD_genero (16)'!M18</f>
        <v>0.523489932885906</v>
      </c>
      <c r="J18" s="92">
        <f>'PD_genero (16)'!L18/'PD_genero (16)'!M18</f>
        <v>0.476510067114094</v>
      </c>
      <c r="K18" s="476"/>
      <c r="L18" s="81">
        <f>'PD_genero (16)'!O18/'PD_genero (16)'!Q18</f>
        <v>0.520618556701031</v>
      </c>
      <c r="M18" s="92">
        <f>'PD_genero (16)'!P18/'PD_genero (16)'!Q18</f>
        <v>0.479381443298969</v>
      </c>
    </row>
    <row r="19" s="1" customFormat="1" ht="14.25" customHeight="1" spans="2:13">
      <c r="B19" s="17" t="s">
        <v>91</v>
      </c>
      <c r="C19" s="327">
        <f>'PD_genero (16)'!C19/'PD_genero (16)'!E19</f>
        <v>0.533487297921478</v>
      </c>
      <c r="D19" s="328">
        <f>'PD_genero (16)'!D19/'PD_genero (16)'!E19</f>
        <v>0.466512702078522</v>
      </c>
      <c r="E19" s="179"/>
      <c r="F19" s="81">
        <f>'PD_genero (16)'!G19/'PD_genero (16)'!I19</f>
        <v>0.551558752997602</v>
      </c>
      <c r="G19" s="92">
        <f>'PD_genero (16)'!H19/'PD_genero (16)'!I19</f>
        <v>0.448441247002398</v>
      </c>
      <c r="H19" s="475"/>
      <c r="I19" s="81">
        <f>'PD_genero (16)'!K19/'PD_genero (16)'!M19</f>
        <v>0.561038961038961</v>
      </c>
      <c r="J19" s="92">
        <f>'PD_genero (16)'!L19/'PD_genero (16)'!M19</f>
        <v>0.438961038961039</v>
      </c>
      <c r="K19" s="476"/>
      <c r="L19" s="81">
        <f>'PD_genero (16)'!O19/'PD_genero (16)'!Q19</f>
        <v>0.548076923076923</v>
      </c>
      <c r="M19" s="92">
        <f>'PD_genero (16)'!P19/'PD_genero (16)'!Q19</f>
        <v>0.451923076923077</v>
      </c>
    </row>
    <row r="20" s="1" customFormat="1" ht="14.25" customHeight="1" spans="2:13">
      <c r="B20" s="17" t="s">
        <v>92</v>
      </c>
      <c r="C20" s="327">
        <f>'PD_genero (16)'!C20/'PD_genero (16)'!E20</f>
        <v>0.481828839390387</v>
      </c>
      <c r="D20" s="328">
        <f>'PD_genero (16)'!D20/'PD_genero (16)'!E20</f>
        <v>0.518171160609613</v>
      </c>
      <c r="E20" s="179"/>
      <c r="F20" s="81">
        <f>'PD_genero (16)'!G20/'PD_genero (16)'!I20</f>
        <v>0.481108312342569</v>
      </c>
      <c r="G20" s="92">
        <f>'PD_genero (16)'!H20/'PD_genero (16)'!I20</f>
        <v>0.518891687657431</v>
      </c>
      <c r="H20" s="475"/>
      <c r="I20" s="81">
        <f>'PD_genero (16)'!K20/'PD_genero (16)'!M20</f>
        <v>0.512855209742896</v>
      </c>
      <c r="J20" s="92">
        <f>'PD_genero (16)'!L20/'PD_genero (16)'!M20</f>
        <v>0.487144790257104</v>
      </c>
      <c r="K20" s="476"/>
      <c r="L20" s="81">
        <f>'PD_genero (16)'!O20/'PD_genero (16)'!Q20</f>
        <v>0.480916030534351</v>
      </c>
      <c r="M20" s="92">
        <f>'PD_genero (16)'!P20/'PD_genero (16)'!Q20</f>
        <v>0.519083969465649</v>
      </c>
    </row>
    <row r="21" s="1" customFormat="1" ht="14.25" customHeight="1" spans="2:13">
      <c r="B21" s="17" t="s">
        <v>93</v>
      </c>
      <c r="C21" s="327">
        <f>'PD_genero (16)'!C21/'PD_genero (16)'!E21</f>
        <v>0.564164648910412</v>
      </c>
      <c r="D21" s="328">
        <f>'PD_genero (16)'!D21/'PD_genero (16)'!E21</f>
        <v>0.435835351089588</v>
      </c>
      <c r="E21" s="179"/>
      <c r="F21" s="81">
        <f>'PD_genero (16)'!G21/'PD_genero (16)'!I21</f>
        <v>0.548628428927681</v>
      </c>
      <c r="G21" s="92">
        <f>'PD_genero (16)'!H21/'PD_genero (16)'!I21</f>
        <v>0.451371571072319</v>
      </c>
      <c r="H21" s="475"/>
      <c r="I21" s="81">
        <f>'PD_genero (16)'!K21/'PD_genero (16)'!M21</f>
        <v>0.549618320610687</v>
      </c>
      <c r="J21" s="92">
        <f>'PD_genero (16)'!L21/'PD_genero (16)'!M21</f>
        <v>0.450381679389313</v>
      </c>
      <c r="K21" s="476"/>
      <c r="L21" s="81">
        <f>'PD_genero (16)'!O21/'PD_genero (16)'!Q21</f>
        <v>0.543269230769231</v>
      </c>
      <c r="M21" s="92">
        <f>'PD_genero (16)'!P21/'PD_genero (16)'!Q21</f>
        <v>0.456730769230769</v>
      </c>
    </row>
    <row r="22" s="1" customFormat="1" ht="14.25" customHeight="1" spans="2:13">
      <c r="B22" s="17" t="s">
        <v>94</v>
      </c>
      <c r="C22" s="327">
        <f>'PD_genero (16)'!C22/'PD_genero (16)'!E22</f>
        <v>0.487394957983193</v>
      </c>
      <c r="D22" s="328">
        <f>'PD_genero (16)'!D22/'PD_genero (16)'!E22</f>
        <v>0.512605042016807</v>
      </c>
      <c r="E22" s="179"/>
      <c r="F22" s="81">
        <f>'PD_genero (16)'!G22/'PD_genero (16)'!I22</f>
        <v>0.504531722054381</v>
      </c>
      <c r="G22" s="92">
        <f>'PD_genero (16)'!H22/'PD_genero (16)'!I22</f>
        <v>0.495468277945619</v>
      </c>
      <c r="H22" s="475"/>
      <c r="I22" s="81">
        <f>'PD_genero (16)'!K22/'PD_genero (16)'!M22</f>
        <v>0.50609756097561</v>
      </c>
      <c r="J22" s="92">
        <f>'PD_genero (16)'!L22/'PD_genero (16)'!M22</f>
        <v>0.49390243902439</v>
      </c>
      <c r="K22" s="476"/>
      <c r="L22" s="81">
        <f>'PD_genero (16)'!O22/'PD_genero (16)'!Q22</f>
        <v>0.520249221183801</v>
      </c>
      <c r="M22" s="92">
        <f>'PD_genero (16)'!P22/'PD_genero (16)'!Q22</f>
        <v>0.479750778816199</v>
      </c>
    </row>
    <row r="23" s="1" customFormat="1" ht="14.25" customHeight="1" spans="2:13">
      <c r="B23" s="17" t="s">
        <v>95</v>
      </c>
      <c r="C23" s="327">
        <f>'PD_genero (16)'!C23/'PD_genero (16)'!E23</f>
        <v>0.548387096774194</v>
      </c>
      <c r="D23" s="328">
        <f>'PD_genero (16)'!D23/'PD_genero (16)'!E23</f>
        <v>0.451612903225806</v>
      </c>
      <c r="E23" s="179"/>
      <c r="F23" s="81">
        <f>'PD_genero (16)'!G23/'PD_genero (16)'!I23</f>
        <v>0.549090909090909</v>
      </c>
      <c r="G23" s="92">
        <f>'PD_genero (16)'!H23/'PD_genero (16)'!I23</f>
        <v>0.450909090909091</v>
      </c>
      <c r="H23" s="475"/>
      <c r="I23" s="81">
        <f>'PD_genero (16)'!K23/'PD_genero (16)'!M23</f>
        <v>0.541176470588235</v>
      </c>
      <c r="J23" s="92">
        <f>'PD_genero (16)'!L23/'PD_genero (16)'!M23</f>
        <v>0.458823529411765</v>
      </c>
      <c r="K23" s="476"/>
      <c r="L23" s="81">
        <f>'PD_genero (16)'!O23/'PD_genero (16)'!Q23</f>
        <v>0.509578544061303</v>
      </c>
      <c r="M23" s="92">
        <f>'PD_genero (16)'!P23/'PD_genero (16)'!Q23</f>
        <v>0.490421455938697</v>
      </c>
    </row>
    <row r="24" s="1" customFormat="1" ht="14.25" customHeight="1" spans="2:13">
      <c r="B24" s="17" t="s">
        <v>96</v>
      </c>
      <c r="C24" s="327">
        <f>'PD_genero (16)'!C24/'PD_genero (16)'!E24</f>
        <v>0.50767414403778</v>
      </c>
      <c r="D24" s="328">
        <f>'PD_genero (16)'!D24/'PD_genero (16)'!E24</f>
        <v>0.49232585596222</v>
      </c>
      <c r="E24" s="179"/>
      <c r="F24" s="81">
        <f>'PD_genero (16)'!G24/'PD_genero (16)'!I24</f>
        <v>0.494367959949937</v>
      </c>
      <c r="G24" s="92">
        <f>'PD_genero (16)'!H24/'PD_genero (16)'!I24</f>
        <v>0.505632040050063</v>
      </c>
      <c r="H24" s="475"/>
      <c r="I24" s="81">
        <f>'PD_genero (16)'!K24/'PD_genero (16)'!M24</f>
        <v>0.503192848020434</v>
      </c>
      <c r="J24" s="92">
        <f>'PD_genero (16)'!L24/'PD_genero (16)'!M24</f>
        <v>0.496807151979566</v>
      </c>
      <c r="K24" s="476"/>
      <c r="L24" s="81">
        <f>'PD_genero (16)'!O24/'PD_genero (16)'!Q24</f>
        <v>0.498721227621483</v>
      </c>
      <c r="M24" s="92">
        <f>'PD_genero (16)'!P24/'PD_genero (16)'!Q24</f>
        <v>0.501278772378517</v>
      </c>
    </row>
    <row r="25" s="1" customFormat="1" ht="14.25" customHeight="1" spans="2:13">
      <c r="B25" s="17" t="s">
        <v>97</v>
      </c>
      <c r="C25" s="327">
        <f>'PD_genero (16)'!C25/'PD_genero (16)'!E25</f>
        <v>0.52286282306163</v>
      </c>
      <c r="D25" s="328">
        <f>'PD_genero (16)'!D25/'PD_genero (16)'!E25</f>
        <v>0.47713717693837</v>
      </c>
      <c r="E25" s="179"/>
      <c r="F25" s="81">
        <f>'PD_genero (16)'!G25/'PD_genero (16)'!I25</f>
        <v>0.530864197530864</v>
      </c>
      <c r="G25" s="92">
        <f>'PD_genero (16)'!H25/'PD_genero (16)'!I25</f>
        <v>0.469135802469136</v>
      </c>
      <c r="H25" s="475"/>
      <c r="I25" s="81">
        <f>'PD_genero (16)'!K25/'PD_genero (16)'!M25</f>
        <v>0.523305084745763</v>
      </c>
      <c r="J25" s="92">
        <f>'PD_genero (16)'!L25/'PD_genero (16)'!M25</f>
        <v>0.476694915254237</v>
      </c>
      <c r="K25" s="476"/>
      <c r="L25" s="81">
        <f>'PD_genero (16)'!O25/'PD_genero (16)'!Q25</f>
        <v>0.541052631578947</v>
      </c>
      <c r="M25" s="92">
        <f>'PD_genero (16)'!P25/'PD_genero (16)'!Q25</f>
        <v>0.458947368421053</v>
      </c>
    </row>
    <row r="26" s="1" customFormat="1" ht="14.25" customHeight="1" spans="2:13">
      <c r="B26" s="17" t="s">
        <v>98</v>
      </c>
      <c r="C26" s="327">
        <f>'PD_genero (16)'!C26/'PD_genero (16)'!E26</f>
        <v>0.465608465608466</v>
      </c>
      <c r="D26" s="328">
        <f>'PD_genero (16)'!D26/'PD_genero (16)'!E26</f>
        <v>0.534391534391534</v>
      </c>
      <c r="E26" s="179"/>
      <c r="F26" s="81">
        <f>'PD_genero (16)'!G26/'PD_genero (16)'!I26</f>
        <v>0.474393530997305</v>
      </c>
      <c r="G26" s="92">
        <f>'PD_genero (16)'!H26/'PD_genero (16)'!I26</f>
        <v>0.525606469002695</v>
      </c>
      <c r="H26" s="475"/>
      <c r="I26" s="81">
        <f>'PD_genero (16)'!K26/'PD_genero (16)'!M26</f>
        <v>0.492877492877493</v>
      </c>
      <c r="J26" s="92">
        <f>'PD_genero (16)'!L26/'PD_genero (16)'!M26</f>
        <v>0.507122507122507</v>
      </c>
      <c r="K26" s="476"/>
      <c r="L26" s="81">
        <f>'PD_genero (16)'!O26/'PD_genero (16)'!Q26</f>
        <v>0.501340482573727</v>
      </c>
      <c r="M26" s="92">
        <f>'PD_genero (16)'!P26/'PD_genero (16)'!Q26</f>
        <v>0.498659517426273</v>
      </c>
    </row>
    <row r="27" s="1" customFormat="1" ht="14.25" customHeight="1" spans="2:13">
      <c r="B27" s="17" t="s">
        <v>99</v>
      </c>
      <c r="C27" s="327">
        <f>'PD_genero (16)'!C27/'PD_genero (16)'!E27</f>
        <v>0.475294117647059</v>
      </c>
      <c r="D27" s="328">
        <f>'PD_genero (16)'!D27/'PD_genero (16)'!E27</f>
        <v>0.524705882352941</v>
      </c>
      <c r="E27" s="179"/>
      <c r="F27" s="81">
        <f>'PD_genero (16)'!G27/'PD_genero (16)'!I27</f>
        <v>0.46551724137931</v>
      </c>
      <c r="G27" s="92">
        <f>'PD_genero (16)'!H27/'PD_genero (16)'!I27</f>
        <v>0.53448275862069</v>
      </c>
      <c r="H27" s="475"/>
      <c r="I27" s="81">
        <f>'PD_genero (16)'!K27/'PD_genero (16)'!M27</f>
        <v>0.491764705882353</v>
      </c>
      <c r="J27" s="92">
        <f>'PD_genero (16)'!L27/'PD_genero (16)'!M27</f>
        <v>0.508235294117647</v>
      </c>
      <c r="K27" s="476"/>
      <c r="L27" s="81">
        <f>'PD_genero (16)'!O27/'PD_genero (16)'!Q27</f>
        <v>0.496296296296296</v>
      </c>
      <c r="M27" s="92">
        <f>'PD_genero (16)'!P27/'PD_genero (16)'!Q27</f>
        <v>0.503703703703704</v>
      </c>
    </row>
    <row r="28" s="1" customFormat="1" ht="14.25" customHeight="1" spans="2:13">
      <c r="B28" s="17" t="s">
        <v>100</v>
      </c>
      <c r="C28" s="327">
        <f>'PD_genero (16)'!C28/'PD_genero (16)'!E28</f>
        <v>0.540603248259861</v>
      </c>
      <c r="D28" s="328">
        <f>'PD_genero (16)'!D28/'PD_genero (16)'!E28</f>
        <v>0.459396751740139</v>
      </c>
      <c r="E28" s="179"/>
      <c r="F28" s="81">
        <f>'PD_genero (16)'!G28/'PD_genero (16)'!I28</f>
        <v>0.539906103286385</v>
      </c>
      <c r="G28" s="92">
        <f>'PD_genero (16)'!H28/'PD_genero (16)'!I28</f>
        <v>0.460093896713615</v>
      </c>
      <c r="H28" s="475"/>
      <c r="I28" s="81">
        <f>'PD_genero (16)'!K28/'PD_genero (16)'!M28</f>
        <v>0.553846153846154</v>
      </c>
      <c r="J28" s="92">
        <f>'PD_genero (16)'!L28/'PD_genero (16)'!M28</f>
        <v>0.446153846153846</v>
      </c>
      <c r="K28" s="476"/>
      <c r="L28" s="81">
        <f>'PD_genero (16)'!O28/'PD_genero (16)'!Q28</f>
        <v>0.569269521410579</v>
      </c>
      <c r="M28" s="92">
        <f>'PD_genero (16)'!P28/'PD_genero (16)'!Q28</f>
        <v>0.430730478589421</v>
      </c>
    </row>
    <row r="29" s="1" customFormat="1" ht="14.25" customHeight="1" spans="2:13">
      <c r="B29" s="17" t="s">
        <v>101</v>
      </c>
      <c r="C29" s="327">
        <f>'PD_genero (16)'!C29/'PD_genero (16)'!E29</f>
        <v>0.509582863585118</v>
      </c>
      <c r="D29" s="328">
        <f>'PD_genero (16)'!D29/'PD_genero (16)'!E29</f>
        <v>0.490417136414882</v>
      </c>
      <c r="E29" s="179"/>
      <c r="F29" s="81">
        <f>'PD_genero (16)'!G29/'PD_genero (16)'!I29</f>
        <v>0.504305043050431</v>
      </c>
      <c r="G29" s="92">
        <f>'PD_genero (16)'!H29/'PD_genero (16)'!I29</f>
        <v>0.495694956949569</v>
      </c>
      <c r="H29" s="475"/>
      <c r="I29" s="81">
        <f>'PD_genero (16)'!K29/'PD_genero (16)'!M29</f>
        <v>0.508960573476703</v>
      </c>
      <c r="J29" s="92">
        <f>'PD_genero (16)'!L29/'PD_genero (16)'!M29</f>
        <v>0.491039426523298</v>
      </c>
      <c r="K29" s="476"/>
      <c r="L29" s="81">
        <f>'PD_genero (16)'!O29/'PD_genero (16)'!Q29</f>
        <v>0.499388004895961</v>
      </c>
      <c r="M29" s="92">
        <f>'PD_genero (16)'!P29/'PD_genero (16)'!Q29</f>
        <v>0.500611995104039</v>
      </c>
    </row>
    <row r="30" s="1" customFormat="1" ht="14.25" customHeight="1" spans="2:13">
      <c r="B30" s="17" t="s">
        <v>102</v>
      </c>
      <c r="C30" s="327">
        <f>'PD_genero (16)'!C30/'PD_genero (16)'!E30</f>
        <v>0.478057889822596</v>
      </c>
      <c r="D30" s="328">
        <f>'PD_genero (16)'!D30/'PD_genero (16)'!E30</f>
        <v>0.521942110177404</v>
      </c>
      <c r="E30" s="179"/>
      <c r="F30" s="81">
        <f>'PD_genero (16)'!G30/'PD_genero (16)'!I30</f>
        <v>0.48234106962664</v>
      </c>
      <c r="G30" s="92">
        <f>'PD_genero (16)'!H30/'PD_genero (16)'!I30</f>
        <v>0.51765893037336</v>
      </c>
      <c r="H30" s="475"/>
      <c r="I30" s="81">
        <f>'PD_genero (16)'!K30/'PD_genero (16)'!M30</f>
        <v>0.513513513513513</v>
      </c>
      <c r="J30" s="92">
        <f>'PD_genero (16)'!L30/'PD_genero (16)'!M30</f>
        <v>0.486486486486487</v>
      </c>
      <c r="K30" s="476"/>
      <c r="L30" s="81">
        <f>'PD_genero (16)'!O30/'PD_genero (16)'!Q30</f>
        <v>0.498947368421053</v>
      </c>
      <c r="M30" s="92">
        <f>'PD_genero (16)'!P30/'PD_genero (16)'!Q30</f>
        <v>0.501052631578947</v>
      </c>
    </row>
    <row r="31" s="1" customFormat="1" ht="14.25" customHeight="1" spans="2:13">
      <c r="B31" s="17" t="s">
        <v>103</v>
      </c>
      <c r="C31" s="327">
        <f>'PD_genero (16)'!C31/'PD_genero (16)'!E31</f>
        <v>0.471471471471471</v>
      </c>
      <c r="D31" s="328">
        <f>'PD_genero (16)'!D31/'PD_genero (16)'!E31</f>
        <v>0.528528528528528</v>
      </c>
      <c r="E31" s="179"/>
      <c r="F31" s="81">
        <f>'PD_genero (16)'!G31/'PD_genero (16)'!I31</f>
        <v>0.476973684210526</v>
      </c>
      <c r="G31" s="92">
        <f>'PD_genero (16)'!H31/'PD_genero (16)'!I31</f>
        <v>0.523026315789474</v>
      </c>
      <c r="H31" s="475"/>
      <c r="I31" s="81">
        <f>'PD_genero (16)'!K31/'PD_genero (16)'!M31</f>
        <v>0.486988847583643</v>
      </c>
      <c r="J31" s="92">
        <f>'PD_genero (16)'!L31/'PD_genero (16)'!M31</f>
        <v>0.513011152416357</v>
      </c>
      <c r="K31" s="476"/>
      <c r="L31" s="81">
        <f>'PD_genero (16)'!O31/'PD_genero (16)'!Q31</f>
        <v>0.476868327402135</v>
      </c>
      <c r="M31" s="92">
        <f>'PD_genero (16)'!P31/'PD_genero (16)'!Q31</f>
        <v>0.523131672597865</v>
      </c>
    </row>
    <row r="32" s="1" customFormat="1" ht="14.25" customHeight="1" spans="2:13">
      <c r="B32" s="17" t="s">
        <v>104</v>
      </c>
      <c r="C32" s="327">
        <f>'PD_genero (16)'!C32/'PD_genero (16)'!E32</f>
        <v>0.442622950819672</v>
      </c>
      <c r="D32" s="328">
        <f>'PD_genero (16)'!D32/'PD_genero (16)'!E32</f>
        <v>0.557377049180328</v>
      </c>
      <c r="E32" s="179"/>
      <c r="F32" s="81">
        <f>'PD_genero (16)'!G32/'PD_genero (16)'!I32</f>
        <v>0.446428571428571</v>
      </c>
      <c r="G32" s="92">
        <f>'PD_genero (16)'!H32/'PD_genero (16)'!I32</f>
        <v>0.553571428571429</v>
      </c>
      <c r="H32" s="475"/>
      <c r="I32" s="81">
        <f>'PD_genero (16)'!K32/'PD_genero (16)'!M32</f>
        <v>0.47887323943662</v>
      </c>
      <c r="J32" s="92">
        <f>'PD_genero (16)'!L32/'PD_genero (16)'!M32</f>
        <v>0.52112676056338</v>
      </c>
      <c r="K32" s="476"/>
      <c r="L32" s="81">
        <f>'PD_genero (16)'!O32/'PD_genero (16)'!Q32</f>
        <v>0.487989886219975</v>
      </c>
      <c r="M32" s="92">
        <f>'PD_genero (16)'!P32/'PD_genero (16)'!Q32</f>
        <v>0.512010113780025</v>
      </c>
    </row>
    <row r="33" s="1" customFormat="1" ht="14.25" customHeight="1" spans="2:13">
      <c r="B33" s="17" t="s">
        <v>105</v>
      </c>
      <c r="C33" s="327">
        <f>'PD_genero (16)'!C33/'PD_genero (16)'!E33</f>
        <v>0.52258064516129</v>
      </c>
      <c r="D33" s="328">
        <f>'PD_genero (16)'!D33/'PD_genero (16)'!E33</f>
        <v>0.47741935483871</v>
      </c>
      <c r="E33" s="179"/>
      <c r="F33" s="81">
        <f>'PD_genero (16)'!G33/'PD_genero (16)'!I33</f>
        <v>0.526813880126183</v>
      </c>
      <c r="G33" s="92">
        <f>'PD_genero (16)'!H33/'PD_genero (16)'!I33</f>
        <v>0.473186119873817</v>
      </c>
      <c r="H33" s="475"/>
      <c r="I33" s="81">
        <f>'PD_genero (16)'!K33/'PD_genero (16)'!M33</f>
        <v>0.51006711409396</v>
      </c>
      <c r="J33" s="92">
        <f>'PD_genero (16)'!L33/'PD_genero (16)'!M33</f>
        <v>0.48993288590604</v>
      </c>
      <c r="K33" s="476"/>
      <c r="L33" s="81">
        <f>'PD_genero (16)'!O33/'PD_genero (16)'!Q33</f>
        <v>0.509677419354839</v>
      </c>
      <c r="M33" s="92">
        <f>'PD_genero (16)'!P33/'PD_genero (16)'!Q33</f>
        <v>0.490322580645161</v>
      </c>
    </row>
    <row r="34" s="1" customFormat="1" ht="14.25" customHeight="1" spans="2:13">
      <c r="B34" s="17" t="s">
        <v>106</v>
      </c>
      <c r="C34" s="327">
        <f>'PD_genero (16)'!C34/'PD_genero (16)'!E34</f>
        <v>0.511949685534591</v>
      </c>
      <c r="D34" s="328">
        <f>'PD_genero (16)'!D34/'PD_genero (16)'!E34</f>
        <v>0.488050314465409</v>
      </c>
      <c r="E34" s="179"/>
      <c r="F34" s="81">
        <f>'PD_genero (16)'!G34/'PD_genero (16)'!I34</f>
        <v>0.515477792732167</v>
      </c>
      <c r="G34" s="92">
        <f>'PD_genero (16)'!H34/'PD_genero (16)'!I34</f>
        <v>0.484522207267833</v>
      </c>
      <c r="H34" s="475"/>
      <c r="I34" s="81">
        <f>'PD_genero (16)'!K34/'PD_genero (16)'!M34</f>
        <v>0.528089887640449</v>
      </c>
      <c r="J34" s="92">
        <f>'PD_genero (16)'!L34/'PD_genero (16)'!M34</f>
        <v>0.471910112359551</v>
      </c>
      <c r="K34" s="476"/>
      <c r="L34" s="81">
        <f>'PD_genero (16)'!O34/'PD_genero (16)'!Q34</f>
        <v>0.52400548696845</v>
      </c>
      <c r="M34" s="92">
        <f>'PD_genero (16)'!P34/'PD_genero (16)'!Q34</f>
        <v>0.47599451303155</v>
      </c>
    </row>
    <row r="35" s="1" customFormat="1" ht="14.25" customHeight="1" spans="2:13">
      <c r="B35" s="17" t="s">
        <v>107</v>
      </c>
      <c r="C35" s="327">
        <f>'PD_genero (16)'!C35/'PD_genero (16)'!E35</f>
        <v>0.459369817578773</v>
      </c>
      <c r="D35" s="328">
        <f>'PD_genero (16)'!D35/'PD_genero (16)'!E35</f>
        <v>0.540630182421227</v>
      </c>
      <c r="E35" s="179"/>
      <c r="F35" s="81">
        <f>'PD_genero (16)'!G35/'PD_genero (16)'!I35</f>
        <v>0.461267605633803</v>
      </c>
      <c r="G35" s="92">
        <f>'PD_genero (16)'!H35/'PD_genero (16)'!I35</f>
        <v>0.538732394366197</v>
      </c>
      <c r="H35" s="475"/>
      <c r="I35" s="81">
        <f>'PD_genero (16)'!K35/'PD_genero (16)'!M35</f>
        <v>0.483685220729367</v>
      </c>
      <c r="J35" s="92">
        <f>'PD_genero (16)'!L35/'PD_genero (16)'!M35</f>
        <v>0.516314779270633</v>
      </c>
      <c r="K35" s="476"/>
      <c r="L35" s="81">
        <f>'PD_genero (16)'!O35/'PD_genero (16)'!Q35</f>
        <v>0.482889733840304</v>
      </c>
      <c r="M35" s="92">
        <f>'PD_genero (16)'!P35/'PD_genero (16)'!Q35</f>
        <v>0.517110266159696</v>
      </c>
    </row>
    <row r="36" s="1" customFormat="1" ht="14.25" customHeight="1" spans="2:13">
      <c r="B36" s="17" t="s">
        <v>108</v>
      </c>
      <c r="C36" s="327">
        <f>'PD_genero (16)'!C36/'PD_genero (16)'!E36</f>
        <v>0.481927710843373</v>
      </c>
      <c r="D36" s="328">
        <f>'PD_genero (16)'!D36/'PD_genero (16)'!E36</f>
        <v>0.518072289156627</v>
      </c>
      <c r="E36" s="179"/>
      <c r="F36" s="81">
        <f>'PD_genero (16)'!G36/'PD_genero (16)'!I36</f>
        <v>0.464968152866242</v>
      </c>
      <c r="G36" s="92">
        <f>'PD_genero (16)'!H36/'PD_genero (16)'!I36</f>
        <v>0.535031847133758</v>
      </c>
      <c r="H36" s="475"/>
      <c r="I36" s="81">
        <f>'PD_genero (16)'!K36/'PD_genero (16)'!M36</f>
        <v>0.504983388704319</v>
      </c>
      <c r="J36" s="92">
        <f>'PD_genero (16)'!L36/'PD_genero (16)'!M36</f>
        <v>0.495016611295681</v>
      </c>
      <c r="K36" s="476"/>
      <c r="L36" s="81">
        <f>'PD_genero (16)'!O36/'PD_genero (16)'!Q36</f>
        <v>0.470779220779221</v>
      </c>
      <c r="M36" s="92">
        <f>'PD_genero (16)'!P36/'PD_genero (16)'!Q36</f>
        <v>0.529220779220779</v>
      </c>
    </row>
    <row r="37" s="1" customFormat="1" ht="14.25" customHeight="1" spans="2:13">
      <c r="B37" s="17" t="s">
        <v>109</v>
      </c>
      <c r="C37" s="327">
        <f>'PD_genero (16)'!C37/'PD_genero (16)'!E37</f>
        <v>0.52059925093633</v>
      </c>
      <c r="D37" s="328">
        <f>'PD_genero (16)'!D37/'PD_genero (16)'!E37</f>
        <v>0.47940074906367</v>
      </c>
      <c r="E37" s="179"/>
      <c r="F37" s="81">
        <f>'PD_genero (16)'!G37/'PD_genero (16)'!I37</f>
        <v>0.490774907749078</v>
      </c>
      <c r="G37" s="92">
        <f>'PD_genero (16)'!H37/'PD_genero (16)'!I37</f>
        <v>0.509225092250922</v>
      </c>
      <c r="H37" s="475"/>
      <c r="I37" s="81">
        <f>'PD_genero (16)'!K37/'PD_genero (16)'!M37</f>
        <v>0.507462686567164</v>
      </c>
      <c r="J37" s="92">
        <f>'PD_genero (16)'!L37/'PD_genero (16)'!M37</f>
        <v>0.492537313432836</v>
      </c>
      <c r="K37" s="476"/>
      <c r="L37" s="81">
        <f>'PD_genero (16)'!O37/'PD_genero (16)'!Q37</f>
        <v>0.497975708502024</v>
      </c>
      <c r="M37" s="92">
        <f>'PD_genero (16)'!P37/'PD_genero (16)'!Q37</f>
        <v>0.502024291497976</v>
      </c>
    </row>
    <row r="38" s="1" customFormat="1" ht="14.25" customHeight="1" spans="2:13">
      <c r="B38" s="17" t="s">
        <v>110</v>
      </c>
      <c r="C38" s="327">
        <f>'PD_genero (16)'!C38/'PD_genero (16)'!E38</f>
        <v>0.538243626062323</v>
      </c>
      <c r="D38" s="328">
        <f>'PD_genero (16)'!D38/'PD_genero (16)'!E38</f>
        <v>0.461756373937677</v>
      </c>
      <c r="E38" s="179"/>
      <c r="F38" s="81">
        <f>'PD_genero (16)'!G38/'PD_genero (16)'!I38</f>
        <v>0.527736131934033</v>
      </c>
      <c r="G38" s="92">
        <f>'PD_genero (16)'!H38/'PD_genero (16)'!I38</f>
        <v>0.472263868065967</v>
      </c>
      <c r="H38" s="475"/>
      <c r="I38" s="81">
        <f>'PD_genero (16)'!K38/'PD_genero (16)'!M38</f>
        <v>0.5320813771518</v>
      </c>
      <c r="J38" s="92">
        <f>'PD_genero (16)'!L38/'PD_genero (16)'!M38</f>
        <v>0.4679186228482</v>
      </c>
      <c r="K38" s="476"/>
      <c r="L38" s="81">
        <f>'PD_genero (16)'!O38/'PD_genero (16)'!Q38</f>
        <v>0.538461538461538</v>
      </c>
      <c r="M38" s="92">
        <f>'PD_genero (16)'!P38/'PD_genero (16)'!Q38</f>
        <v>0.461538461538462</v>
      </c>
    </row>
    <row r="39" s="1" customFormat="1" ht="14.25" customHeight="1" spans="2:13">
      <c r="B39" s="17" t="s">
        <v>111</v>
      </c>
      <c r="C39" s="335">
        <f>'PD_genero (16)'!C39/'PD_genero (16)'!E39</f>
        <v>0.49234693877551</v>
      </c>
      <c r="D39" s="336">
        <f>'PD_genero (16)'!D39/'PD_genero (16)'!E39</f>
        <v>0.50765306122449</v>
      </c>
      <c r="E39" s="179"/>
      <c r="F39" s="175">
        <f>'PD_genero (16)'!G39/'PD_genero (16)'!I39</f>
        <v>0.49025069637883</v>
      </c>
      <c r="G39" s="176">
        <f>'PD_genero (16)'!H39/'PD_genero (16)'!I39</f>
        <v>0.50974930362117</v>
      </c>
      <c r="H39" s="475"/>
      <c r="I39" s="175">
        <f>'PD_genero (16)'!K39/'PD_genero (16)'!M39</f>
        <v>0.514705882352941</v>
      </c>
      <c r="J39" s="176">
        <f>'PD_genero (16)'!L39/'PD_genero (16)'!M39</f>
        <v>0.485294117647059</v>
      </c>
      <c r="K39" s="476"/>
      <c r="L39" s="175">
        <f>'PD_genero (16)'!O39/'PD_genero (16)'!Q39</f>
        <v>0.520588235294118</v>
      </c>
      <c r="M39" s="176">
        <f>'PD_genero (16)'!P39/'PD_genero (16)'!Q39</f>
        <v>0.479411764705882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60"/>
    <col min="2" max="2" width="38" style="60" customWidth="1"/>
    <col min="3" max="5" width="12.7142857142857" style="60" customWidth="1"/>
    <col min="6" max="16384" width="12" style="60"/>
  </cols>
  <sheetData>
    <row r="1" s="59" customFormat="1" ht="16.5" customHeight="1"/>
    <row r="2" s="59" customFormat="1" ht="16.5" customHeight="1"/>
    <row r="3" s="59" customFormat="1" ht="16.5" customHeight="1"/>
    <row r="4" s="59" customFormat="1" ht="16.5" customHeight="1"/>
    <row r="5" s="59" customFormat="1" ht="16.5" customHeight="1" spans="1:10">
      <c r="A5" s="3" t="s">
        <v>25</v>
      </c>
      <c r="B5" s="61" t="s">
        <v>300</v>
      </c>
      <c r="C5" s="61"/>
      <c r="D5" s="61"/>
      <c r="E5" s="61"/>
      <c r="F5" s="61"/>
      <c r="G5" s="61"/>
      <c r="H5" s="61"/>
      <c r="I5" s="61"/>
      <c r="J5" s="61"/>
    </row>
    <row r="6" s="59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59" customFormat="1" ht="15" customHeight="1" spans="4:4">
      <c r="D7" s="6"/>
    </row>
    <row r="8" s="59" customFormat="1" ht="42.75" customHeight="1" spans="2:5">
      <c r="B8" s="6"/>
      <c r="C8" s="7" t="s">
        <v>331</v>
      </c>
      <c r="D8" s="7"/>
      <c r="E8" s="7"/>
    </row>
    <row r="9" s="59" customFormat="1" ht="24.95" customHeight="1" spans="2:5">
      <c r="B9" s="6"/>
      <c r="C9" s="9" t="s">
        <v>332</v>
      </c>
      <c r="D9" s="9"/>
      <c r="E9" s="9"/>
    </row>
    <row r="10" s="59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59" customFormat="1" ht="14.25" customHeight="1" spans="2:5">
      <c r="B11" s="12" t="s">
        <v>47</v>
      </c>
      <c r="C11" s="355">
        <f>('PD_genero (16)'!Q12-'PD_genero (16)'!C12)</f>
        <v>117255</v>
      </c>
      <c r="D11" s="356">
        <f>('PD_genero (16)'!P12-'PD_genero (16)'!D12)</f>
        <v>-25398</v>
      </c>
      <c r="E11" s="357">
        <f>('PD_genero (16)'!Q12-'PD_genero (16)'!E12)</f>
        <v>-37826</v>
      </c>
    </row>
    <row r="12" s="59" customFormat="1" ht="14.25" customHeight="1" spans="2:5">
      <c r="B12" s="14" t="s">
        <v>48</v>
      </c>
      <c r="C12" s="358">
        <f>('PD_genero (16)'!Q13-'PD_genero (16)'!C13)</f>
        <v>30627</v>
      </c>
      <c r="D12" s="359">
        <f>('PD_genero (16)'!P13-'PD_genero (16)'!D13)</f>
        <v>-5425</v>
      </c>
      <c r="E12" s="360">
        <f>('PD_genero (16)'!Q13-'PD_genero (16)'!E13)</f>
        <v>-7884</v>
      </c>
    </row>
    <row r="13" s="59" customFormat="1" ht="14.25" customHeight="1" spans="2:5">
      <c r="B13" s="14" t="s">
        <v>87</v>
      </c>
      <c r="C13" s="358">
        <f>('PD_genero (16)'!Q14-'PD_genero (16)'!C14)</f>
        <v>23193</v>
      </c>
      <c r="D13" s="359">
        <f>('PD_genero (16)'!P14-'PD_genero (16)'!D14)</f>
        <v>-3994</v>
      </c>
      <c r="E13" s="360">
        <f>('PD_genero (16)'!Q14-'PD_genero (16)'!E14)</f>
        <v>-5840</v>
      </c>
    </row>
    <row r="14" s="59" customFormat="1" ht="14.25" customHeight="1" spans="2:5">
      <c r="B14" s="14" t="s">
        <v>50</v>
      </c>
      <c r="C14" s="361">
        <f>('PD_genero (16)'!Q15-'PD_genero (16)'!C15)</f>
        <v>5400</v>
      </c>
      <c r="D14" s="362">
        <f>('PD_genero (16)'!P15-'PD_genero (16)'!D15)</f>
        <v>-610</v>
      </c>
      <c r="E14" s="363">
        <f>('PD_genero (16)'!Q15-'PD_genero (16)'!E15)</f>
        <v>-997</v>
      </c>
    </row>
    <row r="15" s="59" customFormat="1" ht="14.25" customHeight="1" spans="2:5">
      <c r="B15" s="17" t="str">
        <f>'PD_genero % (12)'!B15</f>
        <v>Ajuda </v>
      </c>
      <c r="C15" s="355">
        <f>('PD_genero (16)'!Q16-'PD_genero (16)'!C16)</f>
        <v>156</v>
      </c>
      <c r="D15" s="356">
        <f>('PD_genero (16)'!P16-'PD_genero (16)'!D16)</f>
        <v>-13</v>
      </c>
      <c r="E15" s="357">
        <f>('PD_genero (16)'!Q16-'PD_genero (16)'!E16)</f>
        <v>-6</v>
      </c>
    </row>
    <row r="16" s="59" customFormat="1" ht="14.25" customHeight="1" spans="2:5">
      <c r="B16" s="17" t="str">
        <f>'PD_genero % (12)'!B16</f>
        <v>Alcântara </v>
      </c>
      <c r="C16" s="358">
        <f>('PD_genero (16)'!Q17-'PD_genero (16)'!C17)</f>
        <v>131</v>
      </c>
      <c r="D16" s="359">
        <f>('PD_genero (16)'!P17-'PD_genero (16)'!D17)</f>
        <v>-9</v>
      </c>
      <c r="E16" s="360">
        <f>('PD_genero (16)'!Q17-'PD_genero (16)'!E17)</f>
        <v>-40</v>
      </c>
    </row>
    <row r="17" s="59" customFormat="1" ht="14.25" customHeight="1" spans="2:5">
      <c r="B17" s="17" t="str">
        <f>'PD_genero % (12)'!B17</f>
        <v>Alvalade </v>
      </c>
      <c r="C17" s="358">
        <f>('PD_genero (16)'!Q18-'PD_genero (16)'!C18)</f>
        <v>255</v>
      </c>
      <c r="D17" s="359">
        <f>('PD_genero (16)'!P18-'PD_genero (16)'!D18)</f>
        <v>-39</v>
      </c>
      <c r="E17" s="360">
        <f>('PD_genero (16)'!Q18-'PD_genero (16)'!E18)</f>
        <v>-63</v>
      </c>
    </row>
    <row r="18" s="59" customFormat="1" ht="14.25" customHeight="1" spans="2:5">
      <c r="B18" s="17" t="str">
        <f>'PD_genero % (12)'!B18</f>
        <v>Areeiro </v>
      </c>
      <c r="C18" s="358">
        <f>('PD_genero (16)'!Q19-'PD_genero (16)'!C19)</f>
        <v>185</v>
      </c>
      <c r="D18" s="359">
        <f>('PD_genero (16)'!P19-'PD_genero (16)'!D19)</f>
        <v>-14</v>
      </c>
      <c r="E18" s="360">
        <f>('PD_genero (16)'!Q19-'PD_genero (16)'!E19)</f>
        <v>-17</v>
      </c>
    </row>
    <row r="19" s="59" customFormat="1" ht="14.25" customHeight="1" spans="2:5">
      <c r="B19" s="17" t="str">
        <f>'PD_genero % (12)'!B19</f>
        <v>Arroios </v>
      </c>
      <c r="C19" s="358">
        <f>('PD_genero (16)'!Q20-'PD_genero (16)'!C20)</f>
        <v>375</v>
      </c>
      <c r="D19" s="359">
        <f>('PD_genero (16)'!P20-'PD_genero (16)'!D20)</f>
        <v>-34</v>
      </c>
      <c r="E19" s="360">
        <f>('PD_genero (16)'!Q20-'PD_genero (16)'!E20)</f>
        <v>-67</v>
      </c>
    </row>
    <row r="20" s="59" customFormat="1" ht="14.25" customHeight="1" spans="2:5">
      <c r="B20" s="17" t="str">
        <f>'PD_genero % (12)'!B20</f>
        <v>Avenidas Novas </v>
      </c>
      <c r="C20" s="358">
        <f>('PD_genero (16)'!Q21-'PD_genero (16)'!C21)</f>
        <v>183</v>
      </c>
      <c r="D20" s="359">
        <f>('PD_genero (16)'!P21-'PD_genero (16)'!D21)</f>
        <v>10</v>
      </c>
      <c r="E20" s="360">
        <f>('PD_genero (16)'!Q21-'PD_genero (16)'!E21)</f>
        <v>3</v>
      </c>
    </row>
    <row r="21" s="59" customFormat="1" ht="14.25" customHeight="1" spans="2:5">
      <c r="B21" s="17" t="str">
        <f>'PD_genero % (12)'!B21</f>
        <v>Beato </v>
      </c>
      <c r="C21" s="358">
        <f>('PD_genero (16)'!Q22-'PD_genero (16)'!C22)</f>
        <v>147</v>
      </c>
      <c r="D21" s="359">
        <f>('PD_genero (16)'!P22-'PD_genero (16)'!D22)</f>
        <v>-29</v>
      </c>
      <c r="E21" s="360">
        <f>('PD_genero (16)'!Q22-'PD_genero (16)'!E22)</f>
        <v>-36</v>
      </c>
    </row>
    <row r="22" s="59" customFormat="1" ht="14.25" customHeight="1" spans="2:5">
      <c r="B22" s="17" t="str">
        <f>'PD_genero % (12)'!B22</f>
        <v>Belém </v>
      </c>
      <c r="C22" s="358">
        <f>('PD_genero (16)'!Q23-'PD_genero (16)'!C23)</f>
        <v>108</v>
      </c>
      <c r="D22" s="359">
        <f>('PD_genero (16)'!P23-'PD_genero (16)'!D23)</f>
        <v>2</v>
      </c>
      <c r="E22" s="360">
        <f>('PD_genero (16)'!Q23-'PD_genero (16)'!E23)</f>
        <v>-18</v>
      </c>
    </row>
    <row r="23" s="59" customFormat="1" ht="14.25" customHeight="1" spans="2:5">
      <c r="B23" s="17" t="str">
        <f>'PD_genero % (12)'!B23</f>
        <v>Benfica </v>
      </c>
      <c r="C23" s="358">
        <f>('PD_genero (16)'!Q24-'PD_genero (16)'!C24)</f>
        <v>352</v>
      </c>
      <c r="D23" s="359">
        <f>('PD_genero (16)'!P24-'PD_genero (16)'!D24)</f>
        <v>-25</v>
      </c>
      <c r="E23" s="360">
        <f>('PD_genero (16)'!Q24-'PD_genero (16)'!E24)</f>
        <v>-65</v>
      </c>
    </row>
    <row r="24" s="59" customFormat="1" ht="14.25" customHeight="1" spans="2:5">
      <c r="B24" s="17" t="str">
        <f>'PD_genero % (12)'!B24</f>
        <v>Campo de Ourique </v>
      </c>
      <c r="C24" s="358">
        <f>('PD_genero (16)'!Q25-'PD_genero (16)'!C25)</f>
        <v>212</v>
      </c>
      <c r="D24" s="359">
        <f>('PD_genero (16)'!P25-'PD_genero (16)'!D25)</f>
        <v>-22</v>
      </c>
      <c r="E24" s="360">
        <f>('PD_genero (16)'!Q25-'PD_genero (16)'!E25)</f>
        <v>-28</v>
      </c>
    </row>
    <row r="25" s="59" customFormat="1" ht="14.25" customHeight="1" spans="2:5">
      <c r="B25" s="17" t="str">
        <f>'PD_genero % (12)'!B25</f>
        <v>Campolide </v>
      </c>
      <c r="C25" s="358">
        <f>('PD_genero (16)'!Q26-'PD_genero (16)'!C26)</f>
        <v>197</v>
      </c>
      <c r="D25" s="359">
        <f>('PD_genero (16)'!P26-'PD_genero (16)'!D26)</f>
        <v>-16</v>
      </c>
      <c r="E25" s="360">
        <f>('PD_genero (16)'!Q26-'PD_genero (16)'!E26)</f>
        <v>-5</v>
      </c>
    </row>
    <row r="26" s="59" customFormat="1" ht="14.25" customHeight="1" spans="2:5">
      <c r="B26" s="17" t="str">
        <f>'PD_genero % (12)'!B26</f>
        <v>Carnide </v>
      </c>
      <c r="C26" s="358">
        <f>('PD_genero (16)'!Q27-'PD_genero (16)'!C27)</f>
        <v>203</v>
      </c>
      <c r="D26" s="359">
        <f>('PD_genero (16)'!P27-'PD_genero (16)'!D27)</f>
        <v>-19</v>
      </c>
      <c r="E26" s="360">
        <f>('PD_genero (16)'!Q27-'PD_genero (16)'!E27)</f>
        <v>-20</v>
      </c>
    </row>
    <row r="27" s="59" customFormat="1" ht="14.25" customHeight="1" spans="2:5">
      <c r="B27" s="17" t="str">
        <f>'PD_genero % (12)'!B27</f>
        <v>Estrela </v>
      </c>
      <c r="C27" s="358">
        <f>('PD_genero (16)'!Q28-'PD_genero (16)'!C28)</f>
        <v>164</v>
      </c>
      <c r="D27" s="359">
        <f>('PD_genero (16)'!P28-'PD_genero (16)'!D28)</f>
        <v>-27</v>
      </c>
      <c r="E27" s="360">
        <f>('PD_genero (16)'!Q28-'PD_genero (16)'!E28)</f>
        <v>-34</v>
      </c>
    </row>
    <row r="28" s="59" customFormat="1" ht="14.25" customHeight="1" spans="2:5">
      <c r="B28" s="17" t="str">
        <f>'PD_genero % (12)'!B28</f>
        <v>Lumiar </v>
      </c>
      <c r="C28" s="358">
        <f>('PD_genero (16)'!Q29-'PD_genero (16)'!C29)</f>
        <v>365</v>
      </c>
      <c r="D28" s="359">
        <f>('PD_genero (16)'!P29-'PD_genero (16)'!D29)</f>
        <v>-26</v>
      </c>
      <c r="E28" s="360">
        <f>('PD_genero (16)'!Q29-'PD_genero (16)'!E29)</f>
        <v>-70</v>
      </c>
    </row>
    <row r="29" s="59" customFormat="1" ht="14.25" customHeight="1" spans="2:5">
      <c r="B29" s="17" t="str">
        <f>'PD_genero % (12)'!B29</f>
        <v>Marvila </v>
      </c>
      <c r="C29" s="358">
        <f>('PD_genero (16)'!Q30-'PD_genero (16)'!C30)</f>
        <v>438</v>
      </c>
      <c r="D29" s="359">
        <f>('PD_genero (16)'!P30-'PD_genero (16)'!D30)</f>
        <v>-83</v>
      </c>
      <c r="E29" s="360">
        <f>('PD_genero (16)'!Q30-'PD_genero (16)'!E30)</f>
        <v>-121</v>
      </c>
    </row>
    <row r="30" s="59" customFormat="1" ht="14.25" customHeight="1" spans="2:5">
      <c r="B30" s="17" t="str">
        <f>'PD_genero % (12)'!B30</f>
        <v>Misericórdia </v>
      </c>
      <c r="C30" s="358">
        <f>('PD_genero (16)'!Q31-'PD_genero (16)'!C31)</f>
        <v>124</v>
      </c>
      <c r="D30" s="359">
        <f>('PD_genero (16)'!P31-'PD_genero (16)'!D31)</f>
        <v>-29</v>
      </c>
      <c r="E30" s="360">
        <f>('PD_genero (16)'!Q31-'PD_genero (16)'!E31)</f>
        <v>-52</v>
      </c>
    </row>
    <row r="31" s="59" customFormat="1" ht="14.25" customHeight="1" spans="2:5">
      <c r="B31" s="17" t="str">
        <f>'PD_genero % (12)'!B31</f>
        <v>Olivais </v>
      </c>
      <c r="C31" s="358">
        <f>('PD_genero (16)'!Q32-'PD_genero (16)'!C32)</f>
        <v>413</v>
      </c>
      <c r="D31" s="359">
        <f>('PD_genero (16)'!P32-'PD_genero (16)'!D32)</f>
        <v>-71</v>
      </c>
      <c r="E31" s="360">
        <f>('PD_genero (16)'!Q32-'PD_genero (16)'!E32)</f>
        <v>-63</v>
      </c>
    </row>
    <row r="32" s="59" customFormat="1" ht="14.25" customHeight="1" spans="2:5">
      <c r="B32" s="17" t="str">
        <f>'PD_genero % (12)'!B32</f>
        <v>Parque das Nações </v>
      </c>
      <c r="C32" s="358">
        <f>('PD_genero (16)'!Q33-'PD_genero (16)'!C33)</f>
        <v>148</v>
      </c>
      <c r="D32" s="359">
        <f>('PD_genero (16)'!P33-'PD_genero (16)'!D33)</f>
        <v>4</v>
      </c>
      <c r="E32" s="360">
        <f>('PD_genero (16)'!Q33-'PD_genero (16)'!E33)</f>
        <v>0</v>
      </c>
    </row>
    <row r="33" s="59" customFormat="1" ht="14.25" customHeight="1" spans="2:5">
      <c r="B33" s="17" t="str">
        <f>'PD_genero % (12)'!B33</f>
        <v>Penha de França </v>
      </c>
      <c r="C33" s="358">
        <f>('PD_genero (16)'!Q34-'PD_genero (16)'!C34)</f>
        <v>322</v>
      </c>
      <c r="D33" s="359">
        <f>('PD_genero (16)'!P34-'PD_genero (16)'!D34)</f>
        <v>-41</v>
      </c>
      <c r="E33" s="360">
        <f>('PD_genero (16)'!Q34-'PD_genero (16)'!E34)</f>
        <v>-66</v>
      </c>
    </row>
    <row r="34" s="59" customFormat="1" ht="14.25" customHeight="1" spans="2:5">
      <c r="B34" s="17" t="str">
        <f>'PD_genero % (12)'!B34</f>
        <v>Santa Clara </v>
      </c>
      <c r="C34" s="358">
        <f>('PD_genero (16)'!Q35-'PD_genero (16)'!C35)</f>
        <v>249</v>
      </c>
      <c r="D34" s="359">
        <f>('PD_genero (16)'!P35-'PD_genero (16)'!D35)</f>
        <v>-54</v>
      </c>
      <c r="E34" s="360">
        <f>('PD_genero (16)'!Q35-'PD_genero (16)'!E35)</f>
        <v>-77</v>
      </c>
    </row>
    <row r="35" s="59" customFormat="1" ht="14.25" customHeight="1" spans="2:5">
      <c r="B35" s="17" t="str">
        <f>'PD_genero % (12)'!B35</f>
        <v>Santa Maria Maior </v>
      </c>
      <c r="C35" s="358">
        <f>('PD_genero (16)'!Q36-'PD_genero (16)'!C36)</f>
        <v>148</v>
      </c>
      <c r="D35" s="359">
        <f>('PD_genero (16)'!P36-'PD_genero (16)'!D36)</f>
        <v>-9</v>
      </c>
      <c r="E35" s="360">
        <f>('PD_genero (16)'!Q36-'PD_genero (16)'!E36)</f>
        <v>-24</v>
      </c>
    </row>
    <row r="36" s="59" customFormat="1" ht="14.25" customHeight="1" spans="2:5">
      <c r="B36" s="17" t="str">
        <f>'PD_genero % (12)'!B36</f>
        <v>Santo António </v>
      </c>
      <c r="C36" s="358">
        <f>('PD_genero (16)'!Q37-'PD_genero (16)'!C37)</f>
        <v>108</v>
      </c>
      <c r="D36" s="359">
        <f>('PD_genero (16)'!P37-'PD_genero (16)'!D37)</f>
        <v>-4</v>
      </c>
      <c r="E36" s="360">
        <f>('PD_genero (16)'!Q37-'PD_genero (16)'!E37)</f>
        <v>-20</v>
      </c>
    </row>
    <row r="37" s="59" customFormat="1" ht="14.25" customHeight="1" spans="2:5">
      <c r="B37" s="17" t="str">
        <f>'PD_genero % (12)'!B37</f>
        <v>São Domingos de Benfica </v>
      </c>
      <c r="C37" s="358">
        <f>('PD_genero (16)'!Q38-'PD_genero (16)'!C38)</f>
        <v>270</v>
      </c>
      <c r="D37" s="359">
        <f>('PD_genero (16)'!P38-'PD_genero (16)'!D38)</f>
        <v>-26</v>
      </c>
      <c r="E37" s="360">
        <f>('PD_genero (16)'!Q38-'PD_genero (16)'!E38)</f>
        <v>-56</v>
      </c>
    </row>
    <row r="38" s="59" customFormat="1" ht="14.25" customHeight="1" spans="2:5">
      <c r="B38" s="17" t="str">
        <f>'PD_genero % (12)'!B38</f>
        <v>São Vicente </v>
      </c>
      <c r="C38" s="364">
        <f>('PD_genero (16)'!Q39-'PD_genero (16)'!C39)</f>
        <v>147</v>
      </c>
      <c r="D38" s="365">
        <f>('PD_genero (16)'!P39-'PD_genero (16)'!D39)</f>
        <v>-36</v>
      </c>
      <c r="E38" s="366">
        <f>('PD_genero (16)'!Q39-'PD_genero (16)'!E39)</f>
        <v>-52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27</v>
      </c>
      <c r="B5" s="4" t="s">
        <v>301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331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437">
        <f>('PD_genero (16)'!O12-'PD_genero (16)'!C12)/'PD_genero (16)'!C12</f>
        <v>-0.0829717063009894</v>
      </c>
      <c r="D11" s="438">
        <f>('PD_genero (16)'!P12-'PD_genero (16)'!D12)/'PD_genero (16)'!D12</f>
        <v>-0.163772480187773</v>
      </c>
      <c r="E11" s="439">
        <f>('PD_genero (16)'!Q12-'PD_genero (16)'!E12)/'PD_genero (16)'!E12</f>
        <v>-0.124073776433658</v>
      </c>
    </row>
    <row r="12" s="1" customFormat="1" ht="14.25" customHeight="1" spans="2:5">
      <c r="B12" s="14" t="s">
        <v>48</v>
      </c>
      <c r="C12" s="440">
        <f>('PD_genero (16)'!O13-'PD_genero (16)'!C13)/'PD_genero (16)'!C13</f>
        <v>-0.0622847011144883</v>
      </c>
      <c r="D12" s="168">
        <f>('PD_genero (16)'!P13-'PD_genero (16)'!D13)/'PD_genero (16)'!D13</f>
        <v>-0.140868842668329</v>
      </c>
      <c r="E12" s="441">
        <f>('PD_genero (16)'!Q13-'PD_genero (16)'!E13)/'PD_genero (16)'!E13</f>
        <v>-0.101088587144671</v>
      </c>
    </row>
    <row r="13" s="1" customFormat="1" ht="14.25" customHeight="1" spans="2:5">
      <c r="B13" s="14" t="s">
        <v>87</v>
      </c>
      <c r="C13" s="440">
        <f>('PD_genero (16)'!O14-'PD_genero (16)'!C14)/'PD_genero (16)'!C14</f>
        <v>-0.0609220817794792</v>
      </c>
      <c r="D13" s="168">
        <f>('PD_genero (16)'!P14-'PD_genero (16)'!D14)/'PD_genero (16)'!D14</f>
        <v>-0.137567595494782</v>
      </c>
      <c r="E13" s="441">
        <f>('PD_genero (16)'!Q14-'PD_genero (16)'!E14)/'PD_genero (16)'!E14</f>
        <v>-0.0984258603835912</v>
      </c>
    </row>
    <row r="14" s="1" customFormat="1" ht="14.25" customHeight="1" spans="2:5">
      <c r="B14" s="14" t="s">
        <v>50</v>
      </c>
      <c r="C14" s="442">
        <f>('PD_genero (16)'!O15-'PD_genero (16)'!C15)/'PD_genero (16)'!C15</f>
        <v>-0.0602709858277527</v>
      </c>
      <c r="D14" s="443">
        <f>('PD_genero (16)'!P15-'PD_genero (16)'!D15)/'PD_genero (16)'!D15</f>
        <v>-0.0953571986868845</v>
      </c>
      <c r="E14" s="444">
        <f>('PD_genero (16)'!Q15-'PD_genero (16)'!E15)/'PD_genero (16)'!E15</f>
        <v>-0.0777812451240443</v>
      </c>
    </row>
    <row r="15" s="1" customFormat="1" ht="14.25" customHeight="1" spans="2:5">
      <c r="B15" s="17" t="str">
        <f>'PD_genero % (12)'!B15</f>
        <v>Ajuda </v>
      </c>
      <c r="C15" s="437">
        <f>('PD_genero (16)'!O16-'PD_genero (16)'!C16)/'PD_genero (16)'!C16</f>
        <v>0.0378378378378378</v>
      </c>
      <c r="D15" s="438">
        <f>('PD_genero (16)'!P16-'PD_genero (16)'!D16)/'PD_genero (16)'!D16</f>
        <v>-0.0802469135802469</v>
      </c>
      <c r="E15" s="439">
        <f>('PD_genero (16)'!Q16-'PD_genero (16)'!E16)/'PD_genero (16)'!E16</f>
        <v>-0.0172910662824208</v>
      </c>
    </row>
    <row r="16" s="1" customFormat="1" ht="14.25" customHeight="1" spans="2:5">
      <c r="B16" s="17" t="str">
        <f>'PD_genero % (12)'!B16</f>
        <v>Alcântara </v>
      </c>
      <c r="C16" s="440">
        <f>('PD_genero (16)'!O17-'PD_genero (16)'!C17)/'PD_genero (16)'!C17</f>
        <v>-0.166666666666667</v>
      </c>
      <c r="D16" s="168">
        <f>('PD_genero (16)'!P17-'PD_genero (16)'!D17)/'PD_genero (16)'!D17</f>
        <v>-0.0526315789473684</v>
      </c>
      <c r="E16" s="441">
        <f>('PD_genero (16)'!Q17-'PD_genero (16)'!E17)/'PD_genero (16)'!E17</f>
        <v>-0.112044817927171</v>
      </c>
    </row>
    <row r="17" s="1" customFormat="1" ht="14.25" customHeight="1" spans="2:5">
      <c r="B17" s="17" t="str">
        <f>'PD_genero % (12)'!B17</f>
        <v>Alvalade </v>
      </c>
      <c r="C17" s="440">
        <f>('PD_genero (16)'!O18-'PD_genero (16)'!C18)/'PD_genero (16)'!C18</f>
        <v>-0.073394495412844</v>
      </c>
      <c r="D17" s="168">
        <f>('PD_genero (16)'!P18-'PD_genero (16)'!D18)/'PD_genero (16)'!D18</f>
        <v>-0.122641509433962</v>
      </c>
      <c r="E17" s="441">
        <f>('PD_genero (16)'!Q18-'PD_genero (16)'!E18)/'PD_genero (16)'!E18</f>
        <v>-0.0976744186046512</v>
      </c>
    </row>
    <row r="18" s="1" customFormat="1" ht="14.25" customHeight="1" spans="2:5">
      <c r="B18" s="17" t="str">
        <f>'PD_genero % (12)'!B18</f>
        <v>Areeiro </v>
      </c>
      <c r="C18" s="440">
        <f>('PD_genero (16)'!O19-'PD_genero (16)'!C19)/'PD_genero (16)'!C19</f>
        <v>-0.012987012987013</v>
      </c>
      <c r="D18" s="168">
        <f>('PD_genero (16)'!P19-'PD_genero (16)'!D19)/'PD_genero (16)'!D19</f>
        <v>-0.0693069306930693</v>
      </c>
      <c r="E18" s="441">
        <f>('PD_genero (16)'!Q19-'PD_genero (16)'!E19)/'PD_genero (16)'!E19</f>
        <v>-0.0392609699769053</v>
      </c>
    </row>
    <row r="19" s="1" customFormat="1" ht="14.25" customHeight="1" spans="2:5">
      <c r="B19" s="17" t="str">
        <f>'PD_genero % (12)'!B19</f>
        <v>Arroios </v>
      </c>
      <c r="C19" s="440">
        <f>('PD_genero (16)'!O20-'PD_genero (16)'!C20)/'PD_genero (16)'!C20</f>
        <v>-0.0802919708029197</v>
      </c>
      <c r="D19" s="168">
        <f>('PD_genero (16)'!P20-'PD_genero (16)'!D20)/'PD_genero (16)'!D20</f>
        <v>-0.0769230769230769</v>
      </c>
      <c r="E19" s="441">
        <f>('PD_genero (16)'!Q20-'PD_genero (16)'!E20)/'PD_genero (16)'!E20</f>
        <v>-0.078546307151231</v>
      </c>
    </row>
    <row r="20" s="1" customFormat="1" ht="14.25" customHeight="1" spans="2:5">
      <c r="B20" s="17" t="str">
        <f>'PD_genero % (12)'!B20</f>
        <v>Avenidas Novas </v>
      </c>
      <c r="C20" s="440">
        <f>('PD_genero (16)'!O21-'PD_genero (16)'!C21)/'PD_genero (16)'!C21</f>
        <v>-0.0300429184549356</v>
      </c>
      <c r="D20" s="168">
        <f>('PD_genero (16)'!P21-'PD_genero (16)'!D21)/'PD_genero (16)'!D21</f>
        <v>0.0555555555555556</v>
      </c>
      <c r="E20" s="441">
        <f>('PD_genero (16)'!Q21-'PD_genero (16)'!E21)/'PD_genero (16)'!E21</f>
        <v>0.00726392251815981</v>
      </c>
    </row>
    <row r="21" s="1" customFormat="1" ht="14.25" customHeight="1" spans="2:5">
      <c r="B21" s="17" t="str">
        <f>'PD_genero % (12)'!B21</f>
        <v>Beato </v>
      </c>
      <c r="C21" s="440">
        <f>('PD_genero (16)'!O22-'PD_genero (16)'!C22)/'PD_genero (16)'!C22</f>
        <v>-0.0402298850574713</v>
      </c>
      <c r="D21" s="168">
        <f>('PD_genero (16)'!P22-'PD_genero (16)'!D22)/'PD_genero (16)'!D22</f>
        <v>-0.158469945355191</v>
      </c>
      <c r="E21" s="441">
        <f>('PD_genero (16)'!Q22-'PD_genero (16)'!E22)/'PD_genero (16)'!E22</f>
        <v>-0.100840336134454</v>
      </c>
    </row>
    <row r="22" s="1" customFormat="1" ht="14.25" customHeight="1" spans="2:5">
      <c r="B22" s="17" t="str">
        <f>'PD_genero % (12)'!B22</f>
        <v>Belém </v>
      </c>
      <c r="C22" s="440">
        <f>('PD_genero (16)'!O23-'PD_genero (16)'!C23)/'PD_genero (16)'!C23</f>
        <v>-0.130718954248366</v>
      </c>
      <c r="D22" s="168">
        <f>('PD_genero (16)'!P23-'PD_genero (16)'!D23)/'PD_genero (16)'!D23</f>
        <v>0.0158730158730159</v>
      </c>
      <c r="E22" s="441">
        <f>('PD_genero (16)'!Q23-'PD_genero (16)'!E23)/'PD_genero (16)'!E23</f>
        <v>-0.0645161290322581</v>
      </c>
    </row>
    <row r="23" s="1" customFormat="1" ht="14.25" customHeight="1" spans="2:5">
      <c r="B23" s="17" t="str">
        <f>'PD_genero % (12)'!B23</f>
        <v>Benfica </v>
      </c>
      <c r="C23" s="440">
        <f>('PD_genero (16)'!O24-'PD_genero (16)'!C24)/'PD_genero (16)'!C24</f>
        <v>-0.0930232558139535</v>
      </c>
      <c r="D23" s="168">
        <f>('PD_genero (16)'!P24-'PD_genero (16)'!D24)/'PD_genero (16)'!D24</f>
        <v>-0.0599520383693046</v>
      </c>
      <c r="E23" s="441">
        <f>('PD_genero (16)'!Q24-'PD_genero (16)'!E24)/'PD_genero (16)'!E24</f>
        <v>-0.076741440377804</v>
      </c>
    </row>
    <row r="24" s="1" customFormat="1" ht="14.25" customHeight="1" spans="2:5">
      <c r="B24" s="17" t="str">
        <f>'PD_genero % (12)'!B24</f>
        <v>Campo de Ourique </v>
      </c>
      <c r="C24" s="440">
        <f>('PD_genero (16)'!O25-'PD_genero (16)'!C25)/'PD_genero (16)'!C25</f>
        <v>-0.0228136882129278</v>
      </c>
      <c r="D24" s="168">
        <f>('PD_genero (16)'!P25-'PD_genero (16)'!D25)/'PD_genero (16)'!D25</f>
        <v>-0.0916666666666667</v>
      </c>
      <c r="E24" s="441">
        <f>('PD_genero (16)'!Q25-'PD_genero (16)'!E25)/'PD_genero (16)'!E25</f>
        <v>-0.0556660039761431</v>
      </c>
    </row>
    <row r="25" s="1" customFormat="1" ht="14.25" customHeight="1" spans="2:5">
      <c r="B25" s="17" t="str">
        <f>'PD_genero % (12)'!B25</f>
        <v>Campolide </v>
      </c>
      <c r="C25" s="440">
        <f>('PD_genero (16)'!O26-'PD_genero (16)'!C26)/'PD_genero (16)'!C26</f>
        <v>0.0625</v>
      </c>
      <c r="D25" s="168">
        <f>('PD_genero (16)'!P26-'PD_genero (16)'!D26)/'PD_genero (16)'!D26</f>
        <v>-0.0792079207920792</v>
      </c>
      <c r="E25" s="441">
        <f>('PD_genero (16)'!Q26-'PD_genero (16)'!E26)/'PD_genero (16)'!E26</f>
        <v>-0.0132275132275132</v>
      </c>
    </row>
    <row r="26" s="1" customFormat="1" ht="14.25" customHeight="1" spans="2:5">
      <c r="B26" s="17" t="str">
        <f>'PD_genero % (12)'!B26</f>
        <v>Carnide </v>
      </c>
      <c r="C26" s="440">
        <f>('PD_genero (16)'!O27-'PD_genero (16)'!C27)/'PD_genero (16)'!C27</f>
        <v>-0.00495049504950495</v>
      </c>
      <c r="D26" s="168">
        <f>('PD_genero (16)'!P27-'PD_genero (16)'!D27)/'PD_genero (16)'!D27</f>
        <v>-0.0852017937219731</v>
      </c>
      <c r="E26" s="441">
        <f>('PD_genero (16)'!Q27-'PD_genero (16)'!E27)/'PD_genero (16)'!E27</f>
        <v>-0.0470588235294118</v>
      </c>
    </row>
    <row r="27" s="1" customFormat="1" ht="14.25" customHeight="1" spans="2:5">
      <c r="B27" s="17" t="str">
        <f>'PD_genero % (12)'!B27</f>
        <v>Estrela </v>
      </c>
      <c r="C27" s="440">
        <f>('PD_genero (16)'!O28-'PD_genero (16)'!C28)/'PD_genero (16)'!C28</f>
        <v>-0.0300429184549356</v>
      </c>
      <c r="D27" s="168">
        <f>('PD_genero (16)'!P28-'PD_genero (16)'!D28)/'PD_genero (16)'!D28</f>
        <v>-0.136363636363636</v>
      </c>
      <c r="E27" s="441">
        <f>('PD_genero (16)'!Q28-'PD_genero (16)'!E28)/'PD_genero (16)'!E28</f>
        <v>-0.0788863109048724</v>
      </c>
    </row>
    <row r="28" s="1" customFormat="1" ht="14.25" customHeight="1" spans="2:5">
      <c r="B28" s="17" t="str">
        <f>'PD_genero % (12)'!B28</f>
        <v>Lumiar </v>
      </c>
      <c r="C28" s="440">
        <f>('PD_genero (16)'!O29-'PD_genero (16)'!C29)/'PD_genero (16)'!C29</f>
        <v>-0.0973451327433628</v>
      </c>
      <c r="D28" s="168">
        <f>('PD_genero (16)'!P29-'PD_genero (16)'!D29)/'PD_genero (16)'!D29</f>
        <v>-0.0597701149425287</v>
      </c>
      <c r="E28" s="441">
        <f>('PD_genero (16)'!Q29-'PD_genero (16)'!E29)/'PD_genero (16)'!E29</f>
        <v>-0.0789177001127396</v>
      </c>
    </row>
    <row r="29" s="1" customFormat="1" ht="14.25" customHeight="1" spans="2:5">
      <c r="B29" s="17" t="str">
        <f>'PD_genero % (12)'!B29</f>
        <v>Marvila </v>
      </c>
      <c r="C29" s="440">
        <f>('PD_genero (16)'!O30-'PD_genero (16)'!C30)/'PD_genero (16)'!C30</f>
        <v>-0.07421875</v>
      </c>
      <c r="D29" s="168">
        <f>('PD_genero (16)'!P30-'PD_genero (16)'!D30)/'PD_genero (16)'!D30</f>
        <v>-0.148479427549195</v>
      </c>
      <c r="E29" s="441">
        <f>('PD_genero (16)'!Q30-'PD_genero (16)'!E30)/'PD_genero (16)'!E30</f>
        <v>-0.112978524743231</v>
      </c>
    </row>
    <row r="30" s="1" customFormat="1" ht="14.25" customHeight="1" spans="2:5">
      <c r="B30" s="17" t="str">
        <f>'PD_genero % (12)'!B30</f>
        <v>Misericórdia </v>
      </c>
      <c r="C30" s="440">
        <f>('PD_genero (16)'!O31-'PD_genero (16)'!C31)/'PD_genero (16)'!C31</f>
        <v>-0.146496815286624</v>
      </c>
      <c r="D30" s="168">
        <f>('PD_genero (16)'!P31-'PD_genero (16)'!D31)/'PD_genero (16)'!D31</f>
        <v>-0.164772727272727</v>
      </c>
      <c r="E30" s="441">
        <f>('PD_genero (16)'!Q31-'PD_genero (16)'!E31)/'PD_genero (16)'!E31</f>
        <v>-0.156156156156156</v>
      </c>
    </row>
    <row r="31" s="1" customFormat="1" ht="14.25" customHeight="1" spans="2:5">
      <c r="B31" s="17" t="str">
        <f>'PD_genero % (12)'!B31</f>
        <v>Olivais </v>
      </c>
      <c r="C31" s="440">
        <f>('PD_genero (16)'!O32-'PD_genero (16)'!C32)/'PD_genero (16)'!C32</f>
        <v>0.0211640211640212</v>
      </c>
      <c r="D31" s="168">
        <f>('PD_genero (16)'!P32-'PD_genero (16)'!D32)/'PD_genero (16)'!D32</f>
        <v>-0.149159663865546</v>
      </c>
      <c r="E31" s="441">
        <f>('PD_genero (16)'!Q32-'PD_genero (16)'!E32)/'PD_genero (16)'!E32</f>
        <v>-0.0737704918032787</v>
      </c>
    </row>
    <row r="32" s="1" customFormat="1" ht="14.25" customHeight="1" spans="2:5">
      <c r="B32" s="17" t="str">
        <f>'PD_genero % (12)'!B32</f>
        <v>Parque das Nações </v>
      </c>
      <c r="C32" s="440">
        <f>('PD_genero (16)'!O33-'PD_genero (16)'!C33)/'PD_genero (16)'!C33</f>
        <v>-0.0246913580246914</v>
      </c>
      <c r="D32" s="168">
        <f>('PD_genero (16)'!P33-'PD_genero (16)'!D33)/'PD_genero (16)'!D33</f>
        <v>0.027027027027027</v>
      </c>
      <c r="E32" s="441">
        <f>('PD_genero (16)'!Q33-'PD_genero (16)'!E33)/'PD_genero (16)'!E33</f>
        <v>0</v>
      </c>
    </row>
    <row r="33" s="1" customFormat="1" ht="14.25" customHeight="1" spans="2:5">
      <c r="B33" s="17" t="str">
        <f>'PD_genero % (12)'!B33</f>
        <v>Penha de França </v>
      </c>
      <c r="C33" s="440">
        <f>('PD_genero (16)'!O34-'PD_genero (16)'!C34)/'PD_genero (16)'!C34</f>
        <v>-0.0614250614250614</v>
      </c>
      <c r="D33" s="168">
        <f>('PD_genero (16)'!P34-'PD_genero (16)'!D34)/'PD_genero (16)'!D34</f>
        <v>-0.105670103092784</v>
      </c>
      <c r="E33" s="441">
        <f>('PD_genero (16)'!Q34-'PD_genero (16)'!E34)/'PD_genero (16)'!E34</f>
        <v>-0.0830188679245283</v>
      </c>
    </row>
    <row r="34" s="1" customFormat="1" ht="14.25" customHeight="1" spans="2:5">
      <c r="B34" s="17" t="str">
        <f>'PD_genero % (12)'!B34</f>
        <v>Santa Clara </v>
      </c>
      <c r="C34" s="440">
        <f>('PD_genero (16)'!O35-'PD_genero (16)'!C35)/'PD_genero (16)'!C35</f>
        <v>-0.0830324909747292</v>
      </c>
      <c r="D34" s="168">
        <f>('PD_genero (16)'!P35-'PD_genero (16)'!D35)/'PD_genero (16)'!D35</f>
        <v>-0.165644171779141</v>
      </c>
      <c r="E34" s="441">
        <f>('PD_genero (16)'!Q35-'PD_genero (16)'!E35)/'PD_genero (16)'!E35</f>
        <v>-0.127694859038143</v>
      </c>
    </row>
    <row r="35" s="1" customFormat="1" ht="14.25" customHeight="1" spans="2:5">
      <c r="B35" s="17" t="str">
        <f>'PD_genero % (12)'!B35</f>
        <v>Santa Maria Maior </v>
      </c>
      <c r="C35" s="440">
        <f>('PD_genero (16)'!O36-'PD_genero (16)'!C36)/'PD_genero (16)'!C36</f>
        <v>-0.09375</v>
      </c>
      <c r="D35" s="168">
        <f>('PD_genero (16)'!P36-'PD_genero (16)'!D36)/'PD_genero (16)'!D36</f>
        <v>-0.0523255813953488</v>
      </c>
      <c r="E35" s="441">
        <f>('PD_genero (16)'!Q36-'PD_genero (16)'!E36)/'PD_genero (16)'!E36</f>
        <v>-0.072289156626506</v>
      </c>
    </row>
    <row r="36" s="1" customFormat="1" ht="14.25" customHeight="1" spans="2:5">
      <c r="B36" s="17" t="str">
        <f>'PD_genero % (12)'!B36</f>
        <v>Santo António </v>
      </c>
      <c r="C36" s="440">
        <f>('PD_genero (16)'!O37-'PD_genero (16)'!C37)/'PD_genero (16)'!C37</f>
        <v>-0.115107913669065</v>
      </c>
      <c r="D36" s="168">
        <f>('PD_genero (16)'!P37-'PD_genero (16)'!D37)/'PD_genero (16)'!D37</f>
        <v>-0.03125</v>
      </c>
      <c r="E36" s="441">
        <f>('PD_genero (16)'!Q37-'PD_genero (16)'!E37)/'PD_genero (16)'!E37</f>
        <v>-0.0749063670411985</v>
      </c>
    </row>
    <row r="37" s="1" customFormat="1" ht="14.25" customHeight="1" spans="2:5">
      <c r="B37" s="17" t="str">
        <f>'PD_genero % (12)'!B37</f>
        <v>São Domingos de Benfica </v>
      </c>
      <c r="C37" s="440">
        <f>('PD_genero (16)'!O38-'PD_genero (16)'!C38)/'PD_genero (16)'!C38</f>
        <v>-0.0789473684210526</v>
      </c>
      <c r="D37" s="168">
        <f>('PD_genero (16)'!P38-'PD_genero (16)'!D38)/'PD_genero (16)'!D38</f>
        <v>-0.0797546012269939</v>
      </c>
      <c r="E37" s="441">
        <f>('PD_genero (16)'!Q38-'PD_genero (16)'!E38)/'PD_genero (16)'!E38</f>
        <v>-0.0793201133144476</v>
      </c>
    </row>
    <row r="38" s="1" customFormat="1" ht="14.25" customHeight="1" spans="2:5">
      <c r="B38" s="17" t="str">
        <f>'PD_genero % (12)'!B38</f>
        <v>São Vicente </v>
      </c>
      <c r="C38" s="445">
        <f>('PD_genero (16)'!O39-'PD_genero (16)'!C39)/'PD_genero (16)'!C39</f>
        <v>-0.0829015544041451</v>
      </c>
      <c r="D38" s="446">
        <f>('PD_genero (16)'!P39-'PD_genero (16)'!D39)/'PD_genero (16)'!D39</f>
        <v>-0.180904522613065</v>
      </c>
      <c r="E38" s="447">
        <f>('PD_genero (16)'!Q39-'PD_genero (16)'!E39)/'PD_genero (16)'!E39</f>
        <v>-0.13265306122449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30</v>
      </c>
      <c r="B5" s="4" t="s">
        <v>302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302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461">
        <v>37299</v>
      </c>
      <c r="D12" s="462">
        <v>30473</v>
      </c>
      <c r="E12" s="462">
        <v>34056</v>
      </c>
      <c r="F12" s="462">
        <v>35664</v>
      </c>
      <c r="G12" s="462">
        <v>36711</v>
      </c>
      <c r="H12" s="462">
        <v>43924</v>
      </c>
      <c r="I12" s="462">
        <v>44898</v>
      </c>
      <c r="J12" s="462">
        <v>41842</v>
      </c>
      <c r="K12" s="469">
        <v>304867</v>
      </c>
      <c r="L12" s="207">
        <v>33946</v>
      </c>
      <c r="M12" s="461">
        <v>33917</v>
      </c>
      <c r="N12" s="462">
        <v>27500</v>
      </c>
      <c r="O12" s="462">
        <v>30339</v>
      </c>
      <c r="P12" s="462">
        <v>32576</v>
      </c>
      <c r="Q12" s="462">
        <v>33297</v>
      </c>
      <c r="R12" s="462">
        <v>40276</v>
      </c>
      <c r="S12" s="462">
        <v>41970</v>
      </c>
      <c r="T12" s="462">
        <v>37852</v>
      </c>
      <c r="U12" s="469">
        <v>277727</v>
      </c>
      <c r="V12" s="91"/>
      <c r="W12" s="461">
        <v>30832</v>
      </c>
      <c r="X12" s="462">
        <v>26606</v>
      </c>
      <c r="Y12" s="462">
        <v>31621</v>
      </c>
      <c r="Z12" s="462">
        <v>32849</v>
      </c>
      <c r="AA12" s="462">
        <v>31446</v>
      </c>
      <c r="AB12" s="462">
        <v>37199</v>
      </c>
      <c r="AC12" s="462">
        <v>39450</v>
      </c>
      <c r="AD12" s="462">
        <v>34901</v>
      </c>
      <c r="AE12" s="469">
        <v>264904</v>
      </c>
      <c r="AF12" s="275"/>
      <c r="AG12" s="461">
        <v>36177</v>
      </c>
      <c r="AH12" s="462">
        <v>28001</v>
      </c>
      <c r="AI12" s="462">
        <v>30598</v>
      </c>
      <c r="AJ12" s="462">
        <v>32582</v>
      </c>
      <c r="AK12" s="462">
        <v>31087</v>
      </c>
      <c r="AL12" s="462">
        <v>36487</v>
      </c>
      <c r="AM12" s="462">
        <v>38816</v>
      </c>
      <c r="AN12" s="462">
        <v>33293</v>
      </c>
      <c r="AO12" s="469">
        <v>267041</v>
      </c>
      <c r="AP12" s="275"/>
      <c r="AQ12" s="461">
        <v>73022</v>
      </c>
      <c r="AR12" s="462">
        <v>53127</v>
      </c>
      <c r="AS12" s="462">
        <v>58194</v>
      </c>
      <c r="AT12" s="462">
        <v>57151</v>
      </c>
      <c r="AU12" s="462">
        <v>53038</v>
      </c>
      <c r="AV12" s="462">
        <v>57585</v>
      </c>
      <c r="AW12" s="462">
        <v>56681</v>
      </c>
      <c r="AX12" s="462">
        <v>49829</v>
      </c>
      <c r="AY12" s="469">
        <v>458627</v>
      </c>
      <c r="AZ12" s="40"/>
    </row>
    <row r="13" spans="2:52">
      <c r="B13" s="14" t="s">
        <v>48</v>
      </c>
      <c r="C13" s="463">
        <v>9119</v>
      </c>
      <c r="D13" s="464">
        <v>7775</v>
      </c>
      <c r="E13" s="464">
        <v>9283</v>
      </c>
      <c r="F13" s="464">
        <v>9886</v>
      </c>
      <c r="G13" s="464">
        <v>9589</v>
      </c>
      <c r="H13" s="464">
        <v>10839</v>
      </c>
      <c r="I13" s="464">
        <v>10718</v>
      </c>
      <c r="J13" s="464">
        <v>10782</v>
      </c>
      <c r="K13" s="470">
        <v>77991</v>
      </c>
      <c r="L13" s="207">
        <v>8985</v>
      </c>
      <c r="M13" s="463">
        <v>8990</v>
      </c>
      <c r="N13" s="464">
        <v>7389</v>
      </c>
      <c r="O13" s="464">
        <v>8646</v>
      </c>
      <c r="P13" s="464">
        <v>9420</v>
      </c>
      <c r="Q13" s="464">
        <v>8974</v>
      </c>
      <c r="R13" s="464">
        <v>10142</v>
      </c>
      <c r="S13" s="464">
        <v>10070</v>
      </c>
      <c r="T13" s="464">
        <v>9691</v>
      </c>
      <c r="U13" s="470">
        <v>73322</v>
      </c>
      <c r="V13" s="91"/>
      <c r="W13" s="463">
        <v>8378</v>
      </c>
      <c r="X13" s="464">
        <v>7287</v>
      </c>
      <c r="Y13" s="464">
        <v>8731</v>
      </c>
      <c r="Z13" s="464">
        <v>9472</v>
      </c>
      <c r="AA13" s="464">
        <v>8642</v>
      </c>
      <c r="AB13" s="464">
        <v>9542</v>
      </c>
      <c r="AC13" s="464">
        <v>9724</v>
      </c>
      <c r="AD13" s="464">
        <v>9079</v>
      </c>
      <c r="AE13" s="470">
        <v>70855</v>
      </c>
      <c r="AF13" s="275"/>
      <c r="AG13" s="463">
        <v>9310</v>
      </c>
      <c r="AH13" s="464">
        <v>7588</v>
      </c>
      <c r="AI13" s="464">
        <v>8564</v>
      </c>
      <c r="AJ13" s="464">
        <v>9392</v>
      </c>
      <c r="AK13" s="464">
        <v>8370</v>
      </c>
      <c r="AL13" s="464">
        <v>9073</v>
      </c>
      <c r="AM13" s="464">
        <v>9245</v>
      </c>
      <c r="AN13" s="464">
        <v>8565</v>
      </c>
      <c r="AO13" s="470">
        <v>70107</v>
      </c>
      <c r="AP13" s="275"/>
      <c r="AQ13" s="463">
        <v>18258</v>
      </c>
      <c r="AR13" s="464">
        <v>13796</v>
      </c>
      <c r="AS13" s="464">
        <v>15533</v>
      </c>
      <c r="AT13" s="464">
        <v>15758</v>
      </c>
      <c r="AU13" s="464">
        <v>13761</v>
      </c>
      <c r="AV13" s="464">
        <v>14089</v>
      </c>
      <c r="AW13" s="464">
        <v>13433</v>
      </c>
      <c r="AX13" s="464">
        <v>12887</v>
      </c>
      <c r="AY13" s="470">
        <v>117515</v>
      </c>
      <c r="AZ13" s="40"/>
    </row>
    <row r="14" spans="2:52">
      <c r="B14" s="14" t="s">
        <v>87</v>
      </c>
      <c r="C14" s="463">
        <v>6634</v>
      </c>
      <c r="D14" s="464">
        <v>5908</v>
      </c>
      <c r="E14" s="464">
        <v>6897</v>
      </c>
      <c r="F14" s="464">
        <v>7426</v>
      </c>
      <c r="G14" s="464">
        <v>7313</v>
      </c>
      <c r="H14" s="464">
        <v>8451</v>
      </c>
      <c r="I14" s="464">
        <v>8267</v>
      </c>
      <c r="J14" s="464">
        <v>8438</v>
      </c>
      <c r="K14" s="470">
        <v>59334</v>
      </c>
      <c r="L14" s="207">
        <v>6703</v>
      </c>
      <c r="M14" s="463">
        <v>6717</v>
      </c>
      <c r="N14" s="464">
        <v>5584</v>
      </c>
      <c r="O14" s="464">
        <v>6419</v>
      </c>
      <c r="P14" s="464">
        <v>7088</v>
      </c>
      <c r="Q14" s="464">
        <v>6889</v>
      </c>
      <c r="R14" s="464">
        <v>7832</v>
      </c>
      <c r="S14" s="464">
        <v>7788</v>
      </c>
      <c r="T14" s="464">
        <v>7556</v>
      </c>
      <c r="U14" s="470">
        <v>55873</v>
      </c>
      <c r="V14" s="353"/>
      <c r="W14" s="463">
        <v>6312</v>
      </c>
      <c r="X14" s="464">
        <v>5574</v>
      </c>
      <c r="Y14" s="464">
        <v>6519</v>
      </c>
      <c r="Z14" s="464">
        <v>7122</v>
      </c>
      <c r="AA14" s="464">
        <v>6565</v>
      </c>
      <c r="AB14" s="464">
        <v>7435</v>
      </c>
      <c r="AC14" s="464">
        <v>7558</v>
      </c>
      <c r="AD14" s="464">
        <v>7040</v>
      </c>
      <c r="AE14" s="470">
        <v>54125</v>
      </c>
      <c r="AF14" s="275"/>
      <c r="AG14" s="463">
        <v>7012</v>
      </c>
      <c r="AH14" s="464">
        <v>5783</v>
      </c>
      <c r="AI14" s="464">
        <v>6422</v>
      </c>
      <c r="AJ14" s="464">
        <v>7055</v>
      </c>
      <c r="AK14" s="464">
        <v>6341</v>
      </c>
      <c r="AL14" s="464">
        <v>7054</v>
      </c>
      <c r="AM14" s="464">
        <v>7195</v>
      </c>
      <c r="AN14" s="464">
        <v>6632</v>
      </c>
      <c r="AO14" s="470">
        <v>53494</v>
      </c>
      <c r="AP14" s="275"/>
      <c r="AQ14" s="463">
        <v>13660</v>
      </c>
      <c r="AR14" s="464">
        <v>10501</v>
      </c>
      <c r="AS14" s="464">
        <v>11604</v>
      </c>
      <c r="AT14" s="464">
        <v>11836</v>
      </c>
      <c r="AU14" s="464">
        <v>10504</v>
      </c>
      <c r="AV14" s="464">
        <v>10962</v>
      </c>
      <c r="AW14" s="464">
        <v>10391</v>
      </c>
      <c r="AX14" s="464">
        <v>10012</v>
      </c>
      <c r="AY14" s="470">
        <v>89470</v>
      </c>
      <c r="AZ14" s="40"/>
    </row>
    <row r="15" spans="2:52">
      <c r="B15" s="14" t="s">
        <v>50</v>
      </c>
      <c r="C15" s="465">
        <v>1336</v>
      </c>
      <c r="D15" s="466">
        <v>1434</v>
      </c>
      <c r="E15" s="466">
        <v>1581</v>
      </c>
      <c r="F15" s="466">
        <v>1554</v>
      </c>
      <c r="G15" s="466">
        <v>1523</v>
      </c>
      <c r="H15" s="466">
        <v>1793</v>
      </c>
      <c r="I15" s="466">
        <v>1778</v>
      </c>
      <c r="J15" s="466">
        <v>1819</v>
      </c>
      <c r="K15" s="471">
        <v>12818</v>
      </c>
      <c r="L15" s="210">
        <v>1338</v>
      </c>
      <c r="M15" s="465">
        <v>1353</v>
      </c>
      <c r="N15" s="466">
        <v>1314</v>
      </c>
      <c r="O15" s="466">
        <v>1467</v>
      </c>
      <c r="P15" s="466">
        <v>1535</v>
      </c>
      <c r="Q15" s="466">
        <v>1458</v>
      </c>
      <c r="R15" s="466">
        <v>1691</v>
      </c>
      <c r="S15" s="466">
        <v>1666</v>
      </c>
      <c r="T15" s="466">
        <v>1626</v>
      </c>
      <c r="U15" s="471">
        <v>12110</v>
      </c>
      <c r="V15" s="259"/>
      <c r="W15" s="465">
        <v>1282</v>
      </c>
      <c r="X15" s="466">
        <v>1288</v>
      </c>
      <c r="Y15" s="466">
        <v>1415</v>
      </c>
      <c r="Z15" s="466">
        <v>1520</v>
      </c>
      <c r="AA15" s="466">
        <v>1399</v>
      </c>
      <c r="AB15" s="466">
        <v>1619</v>
      </c>
      <c r="AC15" s="466">
        <v>1619</v>
      </c>
      <c r="AD15" s="466">
        <v>1531</v>
      </c>
      <c r="AE15" s="471">
        <v>11673</v>
      </c>
      <c r="AF15" s="252"/>
      <c r="AG15" s="465">
        <v>1449</v>
      </c>
      <c r="AH15" s="466">
        <v>1376</v>
      </c>
      <c r="AI15" s="466">
        <v>1485</v>
      </c>
      <c r="AJ15" s="466">
        <v>1567</v>
      </c>
      <c r="AK15" s="466">
        <v>1364</v>
      </c>
      <c r="AL15" s="466">
        <v>1568</v>
      </c>
      <c r="AM15" s="466">
        <v>1565</v>
      </c>
      <c r="AN15" s="466">
        <v>1447</v>
      </c>
      <c r="AO15" s="471">
        <v>11821</v>
      </c>
      <c r="AP15" s="252"/>
      <c r="AQ15" s="465">
        <v>2780</v>
      </c>
      <c r="AR15" s="466">
        <v>2495</v>
      </c>
      <c r="AS15" s="466">
        <v>2580</v>
      </c>
      <c r="AT15" s="466">
        <v>2498</v>
      </c>
      <c r="AU15" s="466">
        <v>2174</v>
      </c>
      <c r="AV15" s="466">
        <v>2297</v>
      </c>
      <c r="AW15" s="466">
        <v>2206</v>
      </c>
      <c r="AX15" s="466">
        <v>2146</v>
      </c>
      <c r="AY15" s="471">
        <v>19176</v>
      </c>
      <c r="AZ15" s="40"/>
    </row>
    <row r="16" spans="2:52">
      <c r="B16" s="17" t="s">
        <v>88</v>
      </c>
      <c r="C16" s="461">
        <v>40</v>
      </c>
      <c r="D16" s="462">
        <v>37</v>
      </c>
      <c r="E16" s="462">
        <v>41</v>
      </c>
      <c r="F16" s="462">
        <v>46</v>
      </c>
      <c r="G16" s="462">
        <v>45</v>
      </c>
      <c r="H16" s="462">
        <v>41</v>
      </c>
      <c r="I16" s="462">
        <v>53</v>
      </c>
      <c r="J16" s="462">
        <v>44</v>
      </c>
      <c r="K16" s="469">
        <v>347</v>
      </c>
      <c r="L16" s="207">
        <v>46</v>
      </c>
      <c r="M16" s="461">
        <v>44</v>
      </c>
      <c r="N16" s="462">
        <v>37</v>
      </c>
      <c r="O16" s="462">
        <v>39</v>
      </c>
      <c r="P16" s="462">
        <v>43</v>
      </c>
      <c r="Q16" s="462">
        <v>41</v>
      </c>
      <c r="R16" s="462">
        <v>33</v>
      </c>
      <c r="S16" s="462">
        <v>53</v>
      </c>
      <c r="T16" s="462">
        <v>39</v>
      </c>
      <c r="U16" s="469">
        <v>329</v>
      </c>
      <c r="V16" s="354"/>
      <c r="W16" s="461">
        <v>50</v>
      </c>
      <c r="X16" s="462">
        <v>35</v>
      </c>
      <c r="Y16" s="462">
        <v>32</v>
      </c>
      <c r="Z16" s="462">
        <v>38</v>
      </c>
      <c r="AA16" s="462">
        <v>36</v>
      </c>
      <c r="AB16" s="462">
        <v>32</v>
      </c>
      <c r="AC16" s="462">
        <v>49</v>
      </c>
      <c r="AD16" s="462">
        <v>37</v>
      </c>
      <c r="AE16" s="469">
        <v>309</v>
      </c>
      <c r="AF16" s="275"/>
      <c r="AG16" s="461">
        <v>55</v>
      </c>
      <c r="AH16" s="462">
        <v>44</v>
      </c>
      <c r="AI16" s="462">
        <v>31</v>
      </c>
      <c r="AJ16" s="462">
        <v>46</v>
      </c>
      <c r="AK16" s="462">
        <v>38</v>
      </c>
      <c r="AL16" s="462">
        <v>37</v>
      </c>
      <c r="AM16" s="462">
        <v>54</v>
      </c>
      <c r="AN16" s="462">
        <v>36</v>
      </c>
      <c r="AO16" s="469">
        <v>341</v>
      </c>
      <c r="AP16" s="275"/>
      <c r="AQ16" s="461">
        <v>93</v>
      </c>
      <c r="AR16" s="462">
        <v>70</v>
      </c>
      <c r="AS16" s="462">
        <v>61</v>
      </c>
      <c r="AT16" s="462">
        <v>72</v>
      </c>
      <c r="AU16" s="462">
        <v>59</v>
      </c>
      <c r="AV16" s="462">
        <v>52</v>
      </c>
      <c r="AW16" s="462">
        <v>70</v>
      </c>
      <c r="AX16" s="462">
        <v>52</v>
      </c>
      <c r="AY16" s="469">
        <v>529</v>
      </c>
      <c r="AZ16" s="40"/>
    </row>
    <row r="17" spans="2:51">
      <c r="B17" s="17" t="s">
        <v>89</v>
      </c>
      <c r="C17" s="463">
        <v>46</v>
      </c>
      <c r="D17" s="464">
        <v>41</v>
      </c>
      <c r="E17" s="464">
        <v>42</v>
      </c>
      <c r="F17" s="464">
        <v>42</v>
      </c>
      <c r="G17" s="464">
        <v>40</v>
      </c>
      <c r="H17" s="464">
        <v>57</v>
      </c>
      <c r="I17" s="464">
        <v>41</v>
      </c>
      <c r="J17" s="464">
        <v>48</v>
      </c>
      <c r="K17" s="470">
        <v>357</v>
      </c>
      <c r="L17" s="207">
        <v>50</v>
      </c>
      <c r="M17" s="463">
        <v>49</v>
      </c>
      <c r="N17" s="464">
        <v>43</v>
      </c>
      <c r="O17" s="464">
        <v>36</v>
      </c>
      <c r="P17" s="464">
        <v>42</v>
      </c>
      <c r="Q17" s="464">
        <v>38</v>
      </c>
      <c r="R17" s="464">
        <v>54</v>
      </c>
      <c r="S17" s="464">
        <v>41</v>
      </c>
      <c r="T17" s="464">
        <v>42</v>
      </c>
      <c r="U17" s="470">
        <v>345</v>
      </c>
      <c r="V17" s="95"/>
      <c r="W17" s="463">
        <v>43</v>
      </c>
      <c r="X17" s="464">
        <v>40</v>
      </c>
      <c r="Y17" s="464">
        <v>39</v>
      </c>
      <c r="Z17" s="464">
        <v>38</v>
      </c>
      <c r="AA17" s="464">
        <v>40</v>
      </c>
      <c r="AB17" s="464">
        <v>48</v>
      </c>
      <c r="AC17" s="464">
        <v>31</v>
      </c>
      <c r="AD17" s="464">
        <v>40</v>
      </c>
      <c r="AE17" s="470">
        <v>319</v>
      </c>
      <c r="AF17" s="275"/>
      <c r="AG17" s="463">
        <v>44</v>
      </c>
      <c r="AH17" s="464">
        <v>38</v>
      </c>
      <c r="AI17" s="464">
        <v>34</v>
      </c>
      <c r="AJ17" s="464">
        <v>40</v>
      </c>
      <c r="AK17" s="464">
        <v>47</v>
      </c>
      <c r="AL17" s="464">
        <v>46</v>
      </c>
      <c r="AM17" s="464">
        <v>25</v>
      </c>
      <c r="AN17" s="464">
        <v>43</v>
      </c>
      <c r="AO17" s="470">
        <v>317</v>
      </c>
      <c r="AP17" s="275"/>
      <c r="AQ17" s="463">
        <v>99</v>
      </c>
      <c r="AR17" s="464">
        <v>77</v>
      </c>
      <c r="AS17" s="464">
        <v>66</v>
      </c>
      <c r="AT17" s="464">
        <v>64</v>
      </c>
      <c r="AU17" s="464">
        <v>61</v>
      </c>
      <c r="AV17" s="464">
        <v>64</v>
      </c>
      <c r="AW17" s="464">
        <v>47</v>
      </c>
      <c r="AX17" s="464">
        <v>59</v>
      </c>
      <c r="AY17" s="470">
        <v>537</v>
      </c>
    </row>
    <row r="18" spans="2:51">
      <c r="B18" s="17" t="s">
        <v>90</v>
      </c>
      <c r="C18" s="463">
        <v>62</v>
      </c>
      <c r="D18" s="464">
        <v>75</v>
      </c>
      <c r="E18" s="464">
        <v>71</v>
      </c>
      <c r="F18" s="464">
        <v>72</v>
      </c>
      <c r="G18" s="464">
        <v>78</v>
      </c>
      <c r="H18" s="464">
        <v>88</v>
      </c>
      <c r="I18" s="464">
        <v>101</v>
      </c>
      <c r="J18" s="464">
        <v>98</v>
      </c>
      <c r="K18" s="470">
        <v>645</v>
      </c>
      <c r="L18" s="207">
        <v>55</v>
      </c>
      <c r="M18" s="463">
        <v>55</v>
      </c>
      <c r="N18" s="464">
        <v>67</v>
      </c>
      <c r="O18" s="464">
        <v>74</v>
      </c>
      <c r="P18" s="464">
        <v>76</v>
      </c>
      <c r="Q18" s="464">
        <v>72</v>
      </c>
      <c r="R18" s="464">
        <v>77</v>
      </c>
      <c r="S18" s="464">
        <v>91</v>
      </c>
      <c r="T18" s="464">
        <v>87</v>
      </c>
      <c r="U18" s="470">
        <v>599</v>
      </c>
      <c r="V18" s="95"/>
      <c r="W18" s="463">
        <v>62</v>
      </c>
      <c r="X18" s="464">
        <v>61</v>
      </c>
      <c r="Y18" s="464">
        <v>73</v>
      </c>
      <c r="Z18" s="464">
        <v>87</v>
      </c>
      <c r="AA18" s="464">
        <v>66</v>
      </c>
      <c r="AB18" s="464">
        <v>80</v>
      </c>
      <c r="AC18" s="464">
        <v>91</v>
      </c>
      <c r="AD18" s="464">
        <v>76</v>
      </c>
      <c r="AE18" s="470">
        <v>596</v>
      </c>
      <c r="AF18" s="275"/>
      <c r="AG18" s="463">
        <v>56</v>
      </c>
      <c r="AH18" s="464">
        <v>65</v>
      </c>
      <c r="AI18" s="464">
        <v>71</v>
      </c>
      <c r="AJ18" s="464">
        <v>85</v>
      </c>
      <c r="AK18" s="464">
        <v>68</v>
      </c>
      <c r="AL18" s="464">
        <v>77</v>
      </c>
      <c r="AM18" s="464">
        <v>86</v>
      </c>
      <c r="AN18" s="464">
        <v>74</v>
      </c>
      <c r="AO18" s="470">
        <v>582</v>
      </c>
      <c r="AP18" s="275"/>
      <c r="AQ18" s="463">
        <v>120</v>
      </c>
      <c r="AR18" s="464">
        <v>125</v>
      </c>
      <c r="AS18" s="464">
        <v>132</v>
      </c>
      <c r="AT18" s="464">
        <v>129</v>
      </c>
      <c r="AU18" s="464">
        <v>100</v>
      </c>
      <c r="AV18" s="464">
        <v>118</v>
      </c>
      <c r="AW18" s="464">
        <v>121</v>
      </c>
      <c r="AX18" s="464">
        <v>108</v>
      </c>
      <c r="AY18" s="470">
        <v>953</v>
      </c>
    </row>
    <row r="19" spans="2:51">
      <c r="B19" s="17" t="s">
        <v>91</v>
      </c>
      <c r="C19" s="463">
        <v>47</v>
      </c>
      <c r="D19" s="464">
        <v>50</v>
      </c>
      <c r="E19" s="464">
        <v>41</v>
      </c>
      <c r="F19" s="464">
        <v>51</v>
      </c>
      <c r="G19" s="464">
        <v>45</v>
      </c>
      <c r="H19" s="464">
        <v>55</v>
      </c>
      <c r="I19" s="464">
        <v>53</v>
      </c>
      <c r="J19" s="464">
        <v>91</v>
      </c>
      <c r="K19" s="470">
        <v>433</v>
      </c>
      <c r="L19" s="207">
        <v>44</v>
      </c>
      <c r="M19" s="463">
        <v>44</v>
      </c>
      <c r="N19" s="464">
        <v>46</v>
      </c>
      <c r="O19" s="464">
        <v>41</v>
      </c>
      <c r="P19" s="464">
        <v>55</v>
      </c>
      <c r="Q19" s="464">
        <v>47</v>
      </c>
      <c r="R19" s="464">
        <v>53</v>
      </c>
      <c r="S19" s="464">
        <v>46</v>
      </c>
      <c r="T19" s="464">
        <v>85</v>
      </c>
      <c r="U19" s="470">
        <v>417</v>
      </c>
      <c r="V19" s="95"/>
      <c r="W19" s="463">
        <v>32</v>
      </c>
      <c r="X19" s="464">
        <v>42</v>
      </c>
      <c r="Y19" s="464">
        <v>40</v>
      </c>
      <c r="Z19" s="464">
        <v>51</v>
      </c>
      <c r="AA19" s="464">
        <v>38</v>
      </c>
      <c r="AB19" s="464">
        <v>53</v>
      </c>
      <c r="AC19" s="464">
        <v>54</v>
      </c>
      <c r="AD19" s="464">
        <v>75</v>
      </c>
      <c r="AE19" s="470">
        <v>385</v>
      </c>
      <c r="AF19" s="275"/>
      <c r="AG19" s="463">
        <v>31</v>
      </c>
      <c r="AH19" s="464">
        <v>49</v>
      </c>
      <c r="AI19" s="464">
        <v>48</v>
      </c>
      <c r="AJ19" s="464">
        <v>63</v>
      </c>
      <c r="AK19" s="464">
        <v>39</v>
      </c>
      <c r="AL19" s="464">
        <v>54</v>
      </c>
      <c r="AM19" s="464">
        <v>61</v>
      </c>
      <c r="AN19" s="464">
        <v>71</v>
      </c>
      <c r="AO19" s="470">
        <v>416</v>
      </c>
      <c r="AP19" s="275"/>
      <c r="AQ19" s="463">
        <v>80</v>
      </c>
      <c r="AR19" s="464">
        <v>85</v>
      </c>
      <c r="AS19" s="464">
        <v>75</v>
      </c>
      <c r="AT19" s="464">
        <v>85</v>
      </c>
      <c r="AU19" s="464">
        <v>64</v>
      </c>
      <c r="AV19" s="464">
        <v>72</v>
      </c>
      <c r="AW19" s="464">
        <v>76</v>
      </c>
      <c r="AX19" s="464">
        <v>104</v>
      </c>
      <c r="AY19" s="470">
        <v>641</v>
      </c>
    </row>
    <row r="20" spans="2:51">
      <c r="B20" s="17" t="s">
        <v>92</v>
      </c>
      <c r="C20" s="463">
        <v>88</v>
      </c>
      <c r="D20" s="464">
        <v>109</v>
      </c>
      <c r="E20" s="464">
        <v>136</v>
      </c>
      <c r="F20" s="464">
        <v>106</v>
      </c>
      <c r="G20" s="464">
        <v>101</v>
      </c>
      <c r="H20" s="464">
        <v>116</v>
      </c>
      <c r="I20" s="464">
        <v>94</v>
      </c>
      <c r="J20" s="464">
        <v>103</v>
      </c>
      <c r="K20" s="470">
        <v>853</v>
      </c>
      <c r="L20" s="207">
        <v>87</v>
      </c>
      <c r="M20" s="463">
        <v>96</v>
      </c>
      <c r="N20" s="464">
        <v>95</v>
      </c>
      <c r="O20" s="464">
        <v>129</v>
      </c>
      <c r="P20" s="464">
        <v>102</v>
      </c>
      <c r="Q20" s="464">
        <v>90</v>
      </c>
      <c r="R20" s="464">
        <v>104</v>
      </c>
      <c r="S20" s="464">
        <v>84</v>
      </c>
      <c r="T20" s="464">
        <v>94</v>
      </c>
      <c r="U20" s="470">
        <v>794</v>
      </c>
      <c r="V20" s="95"/>
      <c r="W20" s="463">
        <v>89</v>
      </c>
      <c r="X20" s="464">
        <v>86</v>
      </c>
      <c r="Y20" s="464">
        <v>129</v>
      </c>
      <c r="Z20" s="464">
        <v>100</v>
      </c>
      <c r="AA20" s="464">
        <v>82</v>
      </c>
      <c r="AB20" s="464">
        <v>97</v>
      </c>
      <c r="AC20" s="464">
        <v>71</v>
      </c>
      <c r="AD20" s="464">
        <v>85</v>
      </c>
      <c r="AE20" s="470">
        <v>739</v>
      </c>
      <c r="AF20" s="275"/>
      <c r="AG20" s="463">
        <v>101</v>
      </c>
      <c r="AH20" s="464">
        <v>111</v>
      </c>
      <c r="AI20" s="464">
        <v>129</v>
      </c>
      <c r="AJ20" s="464">
        <v>105</v>
      </c>
      <c r="AK20" s="464">
        <v>79</v>
      </c>
      <c r="AL20" s="464">
        <v>97</v>
      </c>
      <c r="AM20" s="464">
        <v>77</v>
      </c>
      <c r="AN20" s="464">
        <v>87</v>
      </c>
      <c r="AO20" s="470">
        <v>786</v>
      </c>
      <c r="AP20" s="275"/>
      <c r="AQ20" s="463">
        <v>194</v>
      </c>
      <c r="AR20" s="464">
        <v>195</v>
      </c>
      <c r="AS20" s="464">
        <v>214</v>
      </c>
      <c r="AT20" s="464">
        <v>173</v>
      </c>
      <c r="AU20" s="464">
        <v>144</v>
      </c>
      <c r="AV20" s="464">
        <v>148</v>
      </c>
      <c r="AW20" s="464">
        <v>117</v>
      </c>
      <c r="AX20" s="464">
        <v>126</v>
      </c>
      <c r="AY20" s="470">
        <v>1311</v>
      </c>
    </row>
    <row r="21" spans="2:51">
      <c r="B21" s="17" t="s">
        <v>93</v>
      </c>
      <c r="C21" s="463">
        <v>37</v>
      </c>
      <c r="D21" s="464">
        <v>42</v>
      </c>
      <c r="E21" s="464">
        <v>57</v>
      </c>
      <c r="F21" s="464">
        <v>45</v>
      </c>
      <c r="G21" s="464">
        <v>51</v>
      </c>
      <c r="H21" s="464">
        <v>51</v>
      </c>
      <c r="I21" s="464">
        <v>62</v>
      </c>
      <c r="J21" s="464">
        <v>68</v>
      </c>
      <c r="K21" s="470">
        <v>413</v>
      </c>
      <c r="L21" s="207">
        <v>41</v>
      </c>
      <c r="M21" s="463">
        <v>37</v>
      </c>
      <c r="N21" s="464">
        <v>47</v>
      </c>
      <c r="O21" s="464">
        <v>59</v>
      </c>
      <c r="P21" s="464">
        <v>40</v>
      </c>
      <c r="Q21" s="464">
        <v>58</v>
      </c>
      <c r="R21" s="464">
        <v>47</v>
      </c>
      <c r="S21" s="464">
        <v>61</v>
      </c>
      <c r="T21" s="464">
        <v>52</v>
      </c>
      <c r="U21" s="470">
        <v>401</v>
      </c>
      <c r="V21" s="95"/>
      <c r="W21" s="463">
        <v>33</v>
      </c>
      <c r="X21" s="464">
        <v>56</v>
      </c>
      <c r="Y21" s="464">
        <v>50</v>
      </c>
      <c r="Z21" s="464">
        <v>44</v>
      </c>
      <c r="AA21" s="464">
        <v>53</v>
      </c>
      <c r="AB21" s="464">
        <v>46</v>
      </c>
      <c r="AC21" s="464">
        <v>56</v>
      </c>
      <c r="AD21" s="464">
        <v>55</v>
      </c>
      <c r="AE21" s="470">
        <v>393</v>
      </c>
      <c r="AF21" s="275"/>
      <c r="AG21" s="463">
        <v>46</v>
      </c>
      <c r="AH21" s="464">
        <v>52</v>
      </c>
      <c r="AI21" s="464">
        <v>66</v>
      </c>
      <c r="AJ21" s="464">
        <v>47</v>
      </c>
      <c r="AK21" s="464">
        <v>54</v>
      </c>
      <c r="AL21" s="464">
        <v>47</v>
      </c>
      <c r="AM21" s="464">
        <v>48</v>
      </c>
      <c r="AN21" s="464">
        <v>56</v>
      </c>
      <c r="AO21" s="470">
        <v>416</v>
      </c>
      <c r="AP21" s="275"/>
      <c r="AQ21" s="463">
        <v>82</v>
      </c>
      <c r="AR21" s="464">
        <v>86</v>
      </c>
      <c r="AS21" s="464">
        <v>104</v>
      </c>
      <c r="AT21" s="464">
        <v>80</v>
      </c>
      <c r="AU21" s="464">
        <v>78</v>
      </c>
      <c r="AV21" s="464">
        <v>64</v>
      </c>
      <c r="AW21" s="464">
        <v>79</v>
      </c>
      <c r="AX21" s="464">
        <v>79</v>
      </c>
      <c r="AY21" s="470">
        <v>652</v>
      </c>
    </row>
    <row r="22" spans="2:51">
      <c r="B22" s="17" t="s">
        <v>94</v>
      </c>
      <c r="C22" s="463">
        <v>56</v>
      </c>
      <c r="D22" s="464">
        <v>37</v>
      </c>
      <c r="E22" s="464">
        <v>32</v>
      </c>
      <c r="F22" s="464">
        <v>37</v>
      </c>
      <c r="G22" s="464">
        <v>45</v>
      </c>
      <c r="H22" s="464">
        <v>51</v>
      </c>
      <c r="I22" s="464">
        <v>53</v>
      </c>
      <c r="J22" s="464">
        <v>46</v>
      </c>
      <c r="K22" s="470">
        <v>357</v>
      </c>
      <c r="L22" s="207">
        <v>55</v>
      </c>
      <c r="M22" s="463">
        <v>55</v>
      </c>
      <c r="N22" s="464">
        <v>28</v>
      </c>
      <c r="O22" s="464">
        <v>31</v>
      </c>
      <c r="P22" s="464">
        <v>42</v>
      </c>
      <c r="Q22" s="464">
        <v>36</v>
      </c>
      <c r="R22" s="464">
        <v>49</v>
      </c>
      <c r="S22" s="464">
        <v>49</v>
      </c>
      <c r="T22" s="464">
        <v>41</v>
      </c>
      <c r="U22" s="470">
        <v>331</v>
      </c>
      <c r="V22" s="95"/>
      <c r="W22" s="463">
        <v>49</v>
      </c>
      <c r="X22" s="464">
        <v>25</v>
      </c>
      <c r="Y22" s="464">
        <v>29</v>
      </c>
      <c r="Z22" s="464">
        <v>46</v>
      </c>
      <c r="AA22" s="464">
        <v>39</v>
      </c>
      <c r="AB22" s="464">
        <v>50</v>
      </c>
      <c r="AC22" s="464">
        <v>48</v>
      </c>
      <c r="AD22" s="464">
        <v>42</v>
      </c>
      <c r="AE22" s="470">
        <v>328</v>
      </c>
      <c r="AF22" s="275"/>
      <c r="AG22" s="463">
        <v>58</v>
      </c>
      <c r="AH22" s="464">
        <v>21</v>
      </c>
      <c r="AI22" s="464">
        <v>30</v>
      </c>
      <c r="AJ22" s="464">
        <v>45</v>
      </c>
      <c r="AK22" s="464">
        <v>39</v>
      </c>
      <c r="AL22" s="464">
        <v>47</v>
      </c>
      <c r="AM22" s="464">
        <v>49</v>
      </c>
      <c r="AN22" s="464">
        <v>32</v>
      </c>
      <c r="AO22" s="470">
        <v>321</v>
      </c>
      <c r="AP22" s="275"/>
      <c r="AQ22" s="463">
        <v>113</v>
      </c>
      <c r="AR22" s="464">
        <v>50</v>
      </c>
      <c r="AS22" s="464">
        <v>50</v>
      </c>
      <c r="AT22" s="464">
        <v>63</v>
      </c>
      <c r="AU22" s="464">
        <v>62</v>
      </c>
      <c r="AV22" s="464">
        <v>61</v>
      </c>
      <c r="AW22" s="464">
        <v>66</v>
      </c>
      <c r="AX22" s="464">
        <v>56</v>
      </c>
      <c r="AY22" s="470">
        <v>521</v>
      </c>
    </row>
    <row r="23" spans="2:51">
      <c r="B23" s="17" t="s">
        <v>95</v>
      </c>
      <c r="C23" s="463">
        <v>16</v>
      </c>
      <c r="D23" s="464">
        <v>17</v>
      </c>
      <c r="E23" s="464">
        <v>36</v>
      </c>
      <c r="F23" s="464">
        <v>49</v>
      </c>
      <c r="G23" s="464">
        <v>32</v>
      </c>
      <c r="H23" s="464">
        <v>45</v>
      </c>
      <c r="I23" s="464">
        <v>40</v>
      </c>
      <c r="J23" s="464">
        <v>44</v>
      </c>
      <c r="K23" s="470">
        <v>279</v>
      </c>
      <c r="L23" s="207">
        <v>24</v>
      </c>
      <c r="M23" s="463">
        <v>25</v>
      </c>
      <c r="N23" s="464">
        <v>20</v>
      </c>
      <c r="O23" s="464">
        <v>36</v>
      </c>
      <c r="P23" s="464">
        <v>49</v>
      </c>
      <c r="Q23" s="464">
        <v>28</v>
      </c>
      <c r="R23" s="464">
        <v>40</v>
      </c>
      <c r="S23" s="464">
        <v>39</v>
      </c>
      <c r="T23" s="464">
        <v>38</v>
      </c>
      <c r="U23" s="470">
        <v>275</v>
      </c>
      <c r="V23" s="95"/>
      <c r="W23" s="463">
        <v>22</v>
      </c>
      <c r="X23" s="464">
        <v>25</v>
      </c>
      <c r="Y23" s="464">
        <v>33</v>
      </c>
      <c r="Z23" s="464">
        <v>41</v>
      </c>
      <c r="AA23" s="464">
        <v>29</v>
      </c>
      <c r="AB23" s="464">
        <v>32</v>
      </c>
      <c r="AC23" s="464">
        <v>36</v>
      </c>
      <c r="AD23" s="464">
        <v>37</v>
      </c>
      <c r="AE23" s="470">
        <v>255</v>
      </c>
      <c r="AF23" s="275"/>
      <c r="AG23" s="463">
        <v>19</v>
      </c>
      <c r="AH23" s="464">
        <v>30</v>
      </c>
      <c r="AI23" s="464">
        <v>35</v>
      </c>
      <c r="AJ23" s="464">
        <v>41</v>
      </c>
      <c r="AK23" s="464">
        <v>28</v>
      </c>
      <c r="AL23" s="464">
        <v>34</v>
      </c>
      <c r="AM23" s="464">
        <v>40</v>
      </c>
      <c r="AN23" s="464">
        <v>34</v>
      </c>
      <c r="AO23" s="470">
        <v>261</v>
      </c>
      <c r="AP23" s="275"/>
      <c r="AQ23" s="463">
        <v>40</v>
      </c>
      <c r="AR23" s="464">
        <v>46</v>
      </c>
      <c r="AS23" s="464">
        <v>66</v>
      </c>
      <c r="AT23" s="464">
        <v>72</v>
      </c>
      <c r="AU23" s="464">
        <v>47</v>
      </c>
      <c r="AV23" s="464">
        <v>56</v>
      </c>
      <c r="AW23" s="464">
        <v>51</v>
      </c>
      <c r="AX23" s="464">
        <v>51</v>
      </c>
      <c r="AY23" s="470">
        <v>429</v>
      </c>
    </row>
    <row r="24" spans="2:51">
      <c r="B24" s="17" t="s">
        <v>96</v>
      </c>
      <c r="C24" s="463">
        <v>91</v>
      </c>
      <c r="D24" s="464">
        <v>87</v>
      </c>
      <c r="E24" s="464">
        <v>106</v>
      </c>
      <c r="F24" s="464">
        <v>100</v>
      </c>
      <c r="G24" s="464">
        <v>84</v>
      </c>
      <c r="H24" s="464">
        <v>131</v>
      </c>
      <c r="I24" s="464">
        <v>112</v>
      </c>
      <c r="J24" s="464">
        <v>136</v>
      </c>
      <c r="K24" s="470">
        <v>847</v>
      </c>
      <c r="L24" s="207">
        <v>86</v>
      </c>
      <c r="M24" s="463">
        <v>86</v>
      </c>
      <c r="N24" s="464">
        <v>76</v>
      </c>
      <c r="O24" s="464">
        <v>97</v>
      </c>
      <c r="P24" s="464">
        <v>98</v>
      </c>
      <c r="Q24" s="464">
        <v>83</v>
      </c>
      <c r="R24" s="464">
        <v>135</v>
      </c>
      <c r="S24" s="464">
        <v>106</v>
      </c>
      <c r="T24" s="464">
        <v>118</v>
      </c>
      <c r="U24" s="470">
        <v>799</v>
      </c>
      <c r="V24" s="95"/>
      <c r="W24" s="463">
        <v>74</v>
      </c>
      <c r="X24" s="464">
        <v>89</v>
      </c>
      <c r="Y24" s="464">
        <v>90</v>
      </c>
      <c r="Z24" s="464">
        <v>97</v>
      </c>
      <c r="AA24" s="464">
        <v>88</v>
      </c>
      <c r="AB24" s="464">
        <v>129</v>
      </c>
      <c r="AC24" s="464">
        <v>105</v>
      </c>
      <c r="AD24" s="464">
        <v>111</v>
      </c>
      <c r="AE24" s="470">
        <v>783</v>
      </c>
      <c r="AF24" s="275"/>
      <c r="AG24" s="463">
        <v>95</v>
      </c>
      <c r="AH24" s="464">
        <v>86</v>
      </c>
      <c r="AI24" s="464">
        <v>94</v>
      </c>
      <c r="AJ24" s="464">
        <v>102</v>
      </c>
      <c r="AK24" s="464">
        <v>80</v>
      </c>
      <c r="AL24" s="464">
        <v>120</v>
      </c>
      <c r="AM24" s="464">
        <v>99</v>
      </c>
      <c r="AN24" s="464">
        <v>106</v>
      </c>
      <c r="AO24" s="470">
        <v>782</v>
      </c>
      <c r="AP24" s="275"/>
      <c r="AQ24" s="463">
        <v>178</v>
      </c>
      <c r="AR24" s="464">
        <v>150</v>
      </c>
      <c r="AS24" s="464">
        <v>176</v>
      </c>
      <c r="AT24" s="464">
        <v>165</v>
      </c>
      <c r="AU24" s="464">
        <v>126</v>
      </c>
      <c r="AV24" s="464">
        <v>175</v>
      </c>
      <c r="AW24" s="464">
        <v>138</v>
      </c>
      <c r="AX24" s="464">
        <v>157</v>
      </c>
      <c r="AY24" s="470">
        <v>1265</v>
      </c>
    </row>
    <row r="25" spans="2:51">
      <c r="B25" s="17" t="s">
        <v>97</v>
      </c>
      <c r="C25" s="463">
        <v>52</v>
      </c>
      <c r="D25" s="464">
        <v>64</v>
      </c>
      <c r="E25" s="464">
        <v>63</v>
      </c>
      <c r="F25" s="464">
        <v>59</v>
      </c>
      <c r="G25" s="464">
        <v>62</v>
      </c>
      <c r="H25" s="464">
        <v>65</v>
      </c>
      <c r="I25" s="464">
        <v>75</v>
      </c>
      <c r="J25" s="464">
        <v>63</v>
      </c>
      <c r="K25" s="470">
        <v>503</v>
      </c>
      <c r="L25" s="207">
        <v>53</v>
      </c>
      <c r="M25" s="463">
        <v>54</v>
      </c>
      <c r="N25" s="464">
        <v>60</v>
      </c>
      <c r="O25" s="464">
        <v>60</v>
      </c>
      <c r="P25" s="464">
        <v>65</v>
      </c>
      <c r="Q25" s="464">
        <v>56</v>
      </c>
      <c r="R25" s="464">
        <v>60</v>
      </c>
      <c r="S25" s="464">
        <v>72</v>
      </c>
      <c r="T25" s="464">
        <v>59</v>
      </c>
      <c r="U25" s="470">
        <v>486</v>
      </c>
      <c r="V25" s="95"/>
      <c r="W25" s="463">
        <v>55</v>
      </c>
      <c r="X25" s="464">
        <v>58</v>
      </c>
      <c r="Y25" s="464">
        <v>59</v>
      </c>
      <c r="Z25" s="464">
        <v>61</v>
      </c>
      <c r="AA25" s="464">
        <v>50</v>
      </c>
      <c r="AB25" s="464">
        <v>55</v>
      </c>
      <c r="AC25" s="464">
        <v>74</v>
      </c>
      <c r="AD25" s="464">
        <v>60</v>
      </c>
      <c r="AE25" s="470">
        <v>472</v>
      </c>
      <c r="AF25" s="275"/>
      <c r="AG25" s="463">
        <v>59</v>
      </c>
      <c r="AH25" s="464">
        <v>65</v>
      </c>
      <c r="AI25" s="464">
        <v>58</v>
      </c>
      <c r="AJ25" s="464">
        <v>63</v>
      </c>
      <c r="AK25" s="464">
        <v>54</v>
      </c>
      <c r="AL25" s="464">
        <v>49</v>
      </c>
      <c r="AM25" s="464">
        <v>72</v>
      </c>
      <c r="AN25" s="464">
        <v>55</v>
      </c>
      <c r="AO25" s="470">
        <v>475</v>
      </c>
      <c r="AP25" s="275"/>
      <c r="AQ25" s="463">
        <v>112</v>
      </c>
      <c r="AR25" s="464">
        <v>107</v>
      </c>
      <c r="AS25" s="464">
        <v>105</v>
      </c>
      <c r="AT25" s="464">
        <v>101</v>
      </c>
      <c r="AU25" s="464">
        <v>85</v>
      </c>
      <c r="AV25" s="464">
        <v>82</v>
      </c>
      <c r="AW25" s="464">
        <v>91</v>
      </c>
      <c r="AX25" s="464">
        <v>79</v>
      </c>
      <c r="AY25" s="470">
        <v>762</v>
      </c>
    </row>
    <row r="26" spans="2:51">
      <c r="B26" s="17" t="s">
        <v>98</v>
      </c>
      <c r="C26" s="463">
        <v>34</v>
      </c>
      <c r="D26" s="464">
        <v>40</v>
      </c>
      <c r="E26" s="464">
        <v>46</v>
      </c>
      <c r="F26" s="464">
        <v>45</v>
      </c>
      <c r="G26" s="464">
        <v>47</v>
      </c>
      <c r="H26" s="464">
        <v>52</v>
      </c>
      <c r="I26" s="464">
        <v>65</v>
      </c>
      <c r="J26" s="464">
        <v>49</v>
      </c>
      <c r="K26" s="470">
        <v>378</v>
      </c>
      <c r="L26" s="207">
        <v>39</v>
      </c>
      <c r="M26" s="463">
        <v>43</v>
      </c>
      <c r="N26" s="464">
        <v>36</v>
      </c>
      <c r="O26" s="464">
        <v>47</v>
      </c>
      <c r="P26" s="464">
        <v>45</v>
      </c>
      <c r="Q26" s="464">
        <v>49</v>
      </c>
      <c r="R26" s="464">
        <v>50</v>
      </c>
      <c r="S26" s="464">
        <v>60</v>
      </c>
      <c r="T26" s="464">
        <v>41</v>
      </c>
      <c r="U26" s="470">
        <v>371</v>
      </c>
      <c r="V26" s="95"/>
      <c r="W26" s="463">
        <v>41</v>
      </c>
      <c r="X26" s="464">
        <v>35</v>
      </c>
      <c r="Y26" s="464">
        <v>45</v>
      </c>
      <c r="Z26" s="464">
        <v>41</v>
      </c>
      <c r="AA26" s="464">
        <v>36</v>
      </c>
      <c r="AB26" s="464">
        <v>50</v>
      </c>
      <c r="AC26" s="464">
        <v>61</v>
      </c>
      <c r="AD26" s="464">
        <v>42</v>
      </c>
      <c r="AE26" s="470">
        <v>351</v>
      </c>
      <c r="AF26" s="275"/>
      <c r="AG26" s="463">
        <v>50</v>
      </c>
      <c r="AH26" s="464">
        <v>38</v>
      </c>
      <c r="AI26" s="464">
        <v>53</v>
      </c>
      <c r="AJ26" s="464">
        <v>43</v>
      </c>
      <c r="AK26" s="464">
        <v>41</v>
      </c>
      <c r="AL26" s="464">
        <v>50</v>
      </c>
      <c r="AM26" s="464">
        <v>58</v>
      </c>
      <c r="AN26" s="464">
        <v>40</v>
      </c>
      <c r="AO26" s="470">
        <v>373</v>
      </c>
      <c r="AP26" s="275"/>
      <c r="AQ26" s="463">
        <v>86</v>
      </c>
      <c r="AR26" s="464">
        <v>68</v>
      </c>
      <c r="AS26" s="464">
        <v>81</v>
      </c>
      <c r="AT26" s="464">
        <v>70</v>
      </c>
      <c r="AU26" s="464">
        <v>65</v>
      </c>
      <c r="AV26" s="464">
        <v>72</v>
      </c>
      <c r="AW26" s="464">
        <v>82</v>
      </c>
      <c r="AX26" s="464">
        <v>58</v>
      </c>
      <c r="AY26" s="470">
        <v>582</v>
      </c>
    </row>
    <row r="27" spans="2:51">
      <c r="B27" s="17" t="s">
        <v>99</v>
      </c>
      <c r="C27" s="463">
        <v>39</v>
      </c>
      <c r="D27" s="464">
        <v>38</v>
      </c>
      <c r="E27" s="464">
        <v>51</v>
      </c>
      <c r="F27" s="464">
        <v>43</v>
      </c>
      <c r="G27" s="464">
        <v>38</v>
      </c>
      <c r="H27" s="464">
        <v>61</v>
      </c>
      <c r="I27" s="464">
        <v>70</v>
      </c>
      <c r="J27" s="464">
        <v>85</v>
      </c>
      <c r="K27" s="470">
        <v>425</v>
      </c>
      <c r="L27" s="207">
        <v>48</v>
      </c>
      <c r="M27" s="463">
        <v>52</v>
      </c>
      <c r="N27" s="464">
        <v>47</v>
      </c>
      <c r="O27" s="464">
        <v>37</v>
      </c>
      <c r="P27" s="464">
        <v>38</v>
      </c>
      <c r="Q27" s="464">
        <v>38</v>
      </c>
      <c r="R27" s="464">
        <v>59</v>
      </c>
      <c r="S27" s="464">
        <v>61</v>
      </c>
      <c r="T27" s="464">
        <v>74</v>
      </c>
      <c r="U27" s="470">
        <v>406</v>
      </c>
      <c r="V27" s="95"/>
      <c r="W27" s="463">
        <v>44</v>
      </c>
      <c r="X27" s="464">
        <v>59</v>
      </c>
      <c r="Y27" s="464">
        <v>41</v>
      </c>
      <c r="Z27" s="464">
        <v>51</v>
      </c>
      <c r="AA27" s="464">
        <v>38</v>
      </c>
      <c r="AB27" s="464">
        <v>60</v>
      </c>
      <c r="AC27" s="464">
        <v>62</v>
      </c>
      <c r="AD27" s="464">
        <v>70</v>
      </c>
      <c r="AE27" s="470">
        <v>425</v>
      </c>
      <c r="AF27" s="275"/>
      <c r="AG27" s="463">
        <v>46</v>
      </c>
      <c r="AH27" s="464">
        <v>56</v>
      </c>
      <c r="AI27" s="464">
        <v>58</v>
      </c>
      <c r="AJ27" s="464">
        <v>42</v>
      </c>
      <c r="AK27" s="464">
        <v>30</v>
      </c>
      <c r="AL27" s="464">
        <v>55</v>
      </c>
      <c r="AM27" s="464">
        <v>54</v>
      </c>
      <c r="AN27" s="464">
        <v>64</v>
      </c>
      <c r="AO27" s="470">
        <v>405</v>
      </c>
      <c r="AP27" s="275"/>
      <c r="AQ27" s="463">
        <v>94</v>
      </c>
      <c r="AR27" s="464">
        <v>90</v>
      </c>
      <c r="AS27" s="464">
        <v>89</v>
      </c>
      <c r="AT27" s="464">
        <v>73</v>
      </c>
      <c r="AU27" s="464">
        <v>53</v>
      </c>
      <c r="AV27" s="464">
        <v>82</v>
      </c>
      <c r="AW27" s="464">
        <v>81</v>
      </c>
      <c r="AX27" s="464">
        <v>99</v>
      </c>
      <c r="AY27" s="470">
        <v>661</v>
      </c>
    </row>
    <row r="28" spans="2:51">
      <c r="B28" s="17" t="s">
        <v>100</v>
      </c>
      <c r="C28" s="463">
        <v>33</v>
      </c>
      <c r="D28" s="464">
        <v>55</v>
      </c>
      <c r="E28" s="464">
        <v>57</v>
      </c>
      <c r="F28" s="464">
        <v>67</v>
      </c>
      <c r="G28" s="464">
        <v>50</v>
      </c>
      <c r="H28" s="464">
        <v>57</v>
      </c>
      <c r="I28" s="464">
        <v>57</v>
      </c>
      <c r="J28" s="464">
        <v>55</v>
      </c>
      <c r="K28" s="470">
        <v>431</v>
      </c>
      <c r="L28" s="207">
        <v>38</v>
      </c>
      <c r="M28" s="463">
        <v>41</v>
      </c>
      <c r="N28" s="464">
        <v>47</v>
      </c>
      <c r="O28" s="464">
        <v>55</v>
      </c>
      <c r="P28" s="464">
        <v>66</v>
      </c>
      <c r="Q28" s="464">
        <v>50</v>
      </c>
      <c r="R28" s="464">
        <v>56</v>
      </c>
      <c r="S28" s="464">
        <v>62</v>
      </c>
      <c r="T28" s="464">
        <v>49</v>
      </c>
      <c r="U28" s="470">
        <v>426</v>
      </c>
      <c r="V28" s="95"/>
      <c r="W28" s="463">
        <v>37</v>
      </c>
      <c r="X28" s="464">
        <v>35</v>
      </c>
      <c r="Y28" s="464">
        <v>49</v>
      </c>
      <c r="Z28" s="464">
        <v>58</v>
      </c>
      <c r="AA28" s="464">
        <v>54</v>
      </c>
      <c r="AB28" s="464">
        <v>52</v>
      </c>
      <c r="AC28" s="464">
        <v>61</v>
      </c>
      <c r="AD28" s="464">
        <v>44</v>
      </c>
      <c r="AE28" s="470">
        <v>390</v>
      </c>
      <c r="AF28" s="275"/>
      <c r="AG28" s="463">
        <v>39</v>
      </c>
      <c r="AH28" s="464">
        <v>45</v>
      </c>
      <c r="AI28" s="464">
        <v>54</v>
      </c>
      <c r="AJ28" s="464">
        <v>60</v>
      </c>
      <c r="AK28" s="464">
        <v>50</v>
      </c>
      <c r="AL28" s="464">
        <v>50</v>
      </c>
      <c r="AM28" s="464">
        <v>58</v>
      </c>
      <c r="AN28" s="464">
        <v>41</v>
      </c>
      <c r="AO28" s="470">
        <v>397</v>
      </c>
      <c r="AP28" s="275"/>
      <c r="AQ28" s="463">
        <v>75</v>
      </c>
      <c r="AR28" s="464">
        <v>91</v>
      </c>
      <c r="AS28" s="464">
        <v>86</v>
      </c>
      <c r="AT28" s="464">
        <v>95</v>
      </c>
      <c r="AU28" s="464">
        <v>74</v>
      </c>
      <c r="AV28" s="464">
        <v>70</v>
      </c>
      <c r="AW28" s="464">
        <v>76</v>
      </c>
      <c r="AX28" s="464">
        <v>62</v>
      </c>
      <c r="AY28" s="470">
        <v>629</v>
      </c>
    </row>
    <row r="29" spans="2:51">
      <c r="B29" s="17" t="s">
        <v>101</v>
      </c>
      <c r="C29" s="463">
        <v>74</v>
      </c>
      <c r="D29" s="464">
        <v>72</v>
      </c>
      <c r="E29" s="464">
        <v>114</v>
      </c>
      <c r="F29" s="464">
        <v>114</v>
      </c>
      <c r="G29" s="464">
        <v>114</v>
      </c>
      <c r="H29" s="464">
        <v>131</v>
      </c>
      <c r="I29" s="464">
        <v>143</v>
      </c>
      <c r="J29" s="464">
        <v>125</v>
      </c>
      <c r="K29" s="470">
        <v>887</v>
      </c>
      <c r="L29" s="207">
        <v>64</v>
      </c>
      <c r="M29" s="463">
        <v>64</v>
      </c>
      <c r="N29" s="464">
        <v>70</v>
      </c>
      <c r="O29" s="464">
        <v>95</v>
      </c>
      <c r="P29" s="464">
        <v>107</v>
      </c>
      <c r="Q29" s="464">
        <v>111</v>
      </c>
      <c r="R29" s="464">
        <v>124</v>
      </c>
      <c r="S29" s="464">
        <v>131</v>
      </c>
      <c r="T29" s="464">
        <v>111</v>
      </c>
      <c r="U29" s="470">
        <v>813</v>
      </c>
      <c r="V29" s="95"/>
      <c r="W29" s="463">
        <v>75</v>
      </c>
      <c r="X29" s="464">
        <v>77</v>
      </c>
      <c r="Y29" s="464">
        <v>105</v>
      </c>
      <c r="Z29" s="464">
        <v>111</v>
      </c>
      <c r="AA29" s="464">
        <v>109</v>
      </c>
      <c r="AB29" s="464">
        <v>113</v>
      </c>
      <c r="AC29" s="464">
        <v>131</v>
      </c>
      <c r="AD29" s="464">
        <v>116</v>
      </c>
      <c r="AE29" s="470">
        <v>837</v>
      </c>
      <c r="AF29" s="275"/>
      <c r="AG29" s="463">
        <v>91</v>
      </c>
      <c r="AH29" s="464">
        <v>75</v>
      </c>
      <c r="AI29" s="464">
        <v>93</v>
      </c>
      <c r="AJ29" s="464">
        <v>107</v>
      </c>
      <c r="AK29" s="464">
        <v>108</v>
      </c>
      <c r="AL29" s="464">
        <v>100</v>
      </c>
      <c r="AM29" s="464">
        <v>131</v>
      </c>
      <c r="AN29" s="464">
        <v>112</v>
      </c>
      <c r="AO29" s="470">
        <v>817</v>
      </c>
      <c r="AP29" s="275"/>
      <c r="AQ29" s="463">
        <v>161</v>
      </c>
      <c r="AR29" s="464">
        <v>136</v>
      </c>
      <c r="AS29" s="464">
        <v>188</v>
      </c>
      <c r="AT29" s="464">
        <v>184</v>
      </c>
      <c r="AU29" s="464">
        <v>163</v>
      </c>
      <c r="AV29" s="464">
        <v>169</v>
      </c>
      <c r="AW29" s="464">
        <v>180</v>
      </c>
      <c r="AX29" s="464">
        <v>158</v>
      </c>
      <c r="AY29" s="470">
        <v>1339</v>
      </c>
    </row>
    <row r="30" spans="2:51">
      <c r="B30" s="17" t="s">
        <v>102</v>
      </c>
      <c r="C30" s="463">
        <v>134</v>
      </c>
      <c r="D30" s="464">
        <v>113</v>
      </c>
      <c r="E30" s="464">
        <v>122</v>
      </c>
      <c r="F30" s="464">
        <v>103</v>
      </c>
      <c r="G30" s="464">
        <v>118</v>
      </c>
      <c r="H30" s="464">
        <v>151</v>
      </c>
      <c r="I30" s="464">
        <v>164</v>
      </c>
      <c r="J30" s="464">
        <v>166</v>
      </c>
      <c r="K30" s="470">
        <v>1071</v>
      </c>
      <c r="L30" s="207">
        <v>150</v>
      </c>
      <c r="M30" s="463">
        <v>145</v>
      </c>
      <c r="N30" s="464">
        <v>91</v>
      </c>
      <c r="O30" s="464">
        <v>105</v>
      </c>
      <c r="P30" s="464">
        <v>93</v>
      </c>
      <c r="Q30" s="464">
        <v>116</v>
      </c>
      <c r="R30" s="464">
        <v>137</v>
      </c>
      <c r="S30" s="464">
        <v>152</v>
      </c>
      <c r="T30" s="464">
        <v>152</v>
      </c>
      <c r="U30" s="470">
        <v>991</v>
      </c>
      <c r="V30" s="95"/>
      <c r="W30" s="463">
        <v>142</v>
      </c>
      <c r="X30" s="464">
        <v>91</v>
      </c>
      <c r="Y30" s="464">
        <v>104</v>
      </c>
      <c r="Z30" s="464">
        <v>94</v>
      </c>
      <c r="AA30" s="464">
        <v>117</v>
      </c>
      <c r="AB30" s="464">
        <v>135</v>
      </c>
      <c r="AC30" s="464">
        <v>145</v>
      </c>
      <c r="AD30" s="464">
        <v>134</v>
      </c>
      <c r="AE30" s="470">
        <v>962</v>
      </c>
      <c r="AF30" s="275"/>
      <c r="AG30" s="463">
        <v>147</v>
      </c>
      <c r="AH30" s="464">
        <v>110</v>
      </c>
      <c r="AI30" s="464">
        <v>108</v>
      </c>
      <c r="AJ30" s="464">
        <v>96</v>
      </c>
      <c r="AK30" s="464">
        <v>107</v>
      </c>
      <c r="AL30" s="464">
        <v>130</v>
      </c>
      <c r="AM30" s="464">
        <v>133</v>
      </c>
      <c r="AN30" s="464">
        <v>119</v>
      </c>
      <c r="AO30" s="470">
        <v>950</v>
      </c>
      <c r="AP30" s="275"/>
      <c r="AQ30" s="463">
        <v>286</v>
      </c>
      <c r="AR30" s="464">
        <v>187</v>
      </c>
      <c r="AS30" s="464">
        <v>187</v>
      </c>
      <c r="AT30" s="464">
        <v>166</v>
      </c>
      <c r="AU30" s="464">
        <v>177</v>
      </c>
      <c r="AV30" s="464">
        <v>180</v>
      </c>
      <c r="AW30" s="464">
        <v>201</v>
      </c>
      <c r="AX30" s="464">
        <v>191</v>
      </c>
      <c r="AY30" s="470">
        <v>1575</v>
      </c>
    </row>
    <row r="31" spans="2:51">
      <c r="B31" s="17" t="s">
        <v>103</v>
      </c>
      <c r="C31" s="463">
        <v>34</v>
      </c>
      <c r="D31" s="464">
        <v>49</v>
      </c>
      <c r="E31" s="464">
        <v>42</v>
      </c>
      <c r="F31" s="464">
        <v>38</v>
      </c>
      <c r="G31" s="464">
        <v>53</v>
      </c>
      <c r="H31" s="464">
        <v>39</v>
      </c>
      <c r="I31" s="464">
        <v>40</v>
      </c>
      <c r="J31" s="464">
        <v>38</v>
      </c>
      <c r="K31" s="470">
        <v>333</v>
      </c>
      <c r="L31" s="207">
        <v>36</v>
      </c>
      <c r="M31" s="463">
        <v>34</v>
      </c>
      <c r="N31" s="464">
        <v>41</v>
      </c>
      <c r="O31" s="464">
        <v>37</v>
      </c>
      <c r="P31" s="464">
        <v>39</v>
      </c>
      <c r="Q31" s="464">
        <v>50</v>
      </c>
      <c r="R31" s="464">
        <v>36</v>
      </c>
      <c r="S31" s="464">
        <v>35</v>
      </c>
      <c r="T31" s="464">
        <v>32</v>
      </c>
      <c r="U31" s="470">
        <v>304</v>
      </c>
      <c r="V31" s="95"/>
      <c r="W31" s="463">
        <v>29</v>
      </c>
      <c r="X31" s="464">
        <v>32</v>
      </c>
      <c r="Y31" s="464">
        <v>31</v>
      </c>
      <c r="Z31" s="464">
        <v>40</v>
      </c>
      <c r="AA31" s="464">
        <v>48</v>
      </c>
      <c r="AB31" s="464">
        <v>35</v>
      </c>
      <c r="AC31" s="464">
        <v>32</v>
      </c>
      <c r="AD31" s="464">
        <v>22</v>
      </c>
      <c r="AE31" s="470">
        <v>269</v>
      </c>
      <c r="AF31" s="275"/>
      <c r="AG31" s="463">
        <v>32</v>
      </c>
      <c r="AH31" s="464">
        <v>38</v>
      </c>
      <c r="AI31" s="464">
        <v>33</v>
      </c>
      <c r="AJ31" s="464">
        <v>43</v>
      </c>
      <c r="AK31" s="464">
        <v>43</v>
      </c>
      <c r="AL31" s="464">
        <v>36</v>
      </c>
      <c r="AM31" s="464">
        <v>32</v>
      </c>
      <c r="AN31" s="464">
        <v>24</v>
      </c>
      <c r="AO31" s="470">
        <v>281</v>
      </c>
      <c r="AP31" s="275"/>
      <c r="AQ31" s="463">
        <v>60</v>
      </c>
      <c r="AR31" s="464">
        <v>72</v>
      </c>
      <c r="AS31" s="464">
        <v>59</v>
      </c>
      <c r="AT31" s="464">
        <v>65</v>
      </c>
      <c r="AU31" s="464">
        <v>70</v>
      </c>
      <c r="AV31" s="464">
        <v>55</v>
      </c>
      <c r="AW31" s="464">
        <v>48</v>
      </c>
      <c r="AX31" s="464">
        <v>41</v>
      </c>
      <c r="AY31" s="470">
        <v>470</v>
      </c>
    </row>
    <row r="32" spans="2:51">
      <c r="B32" s="17" t="s">
        <v>104</v>
      </c>
      <c r="C32" s="463">
        <v>90</v>
      </c>
      <c r="D32" s="464">
        <v>94</v>
      </c>
      <c r="E32" s="464">
        <v>67</v>
      </c>
      <c r="F32" s="464">
        <v>100</v>
      </c>
      <c r="G32" s="464">
        <v>96</v>
      </c>
      <c r="H32" s="464">
        <v>143</v>
      </c>
      <c r="I32" s="464">
        <v>148</v>
      </c>
      <c r="J32" s="464">
        <v>116</v>
      </c>
      <c r="K32" s="470">
        <v>854</v>
      </c>
      <c r="L32" s="207">
        <v>89</v>
      </c>
      <c r="M32" s="463">
        <v>84</v>
      </c>
      <c r="N32" s="464">
        <v>76</v>
      </c>
      <c r="O32" s="464">
        <v>62</v>
      </c>
      <c r="P32" s="464">
        <v>100</v>
      </c>
      <c r="Q32" s="464">
        <v>90</v>
      </c>
      <c r="R32" s="464">
        <v>132</v>
      </c>
      <c r="S32" s="464">
        <v>132</v>
      </c>
      <c r="T32" s="464">
        <v>108</v>
      </c>
      <c r="U32" s="470">
        <v>784</v>
      </c>
      <c r="V32" s="95"/>
      <c r="W32" s="463">
        <v>89</v>
      </c>
      <c r="X32" s="464">
        <v>75</v>
      </c>
      <c r="Y32" s="464">
        <v>72</v>
      </c>
      <c r="Z32" s="464">
        <v>100</v>
      </c>
      <c r="AA32" s="464">
        <v>89</v>
      </c>
      <c r="AB32" s="464">
        <v>126</v>
      </c>
      <c r="AC32" s="464">
        <v>126</v>
      </c>
      <c r="AD32" s="464">
        <v>104</v>
      </c>
      <c r="AE32" s="470">
        <v>781</v>
      </c>
      <c r="AF32" s="275"/>
      <c r="AG32" s="463">
        <v>112</v>
      </c>
      <c r="AH32" s="464">
        <v>76</v>
      </c>
      <c r="AI32" s="464">
        <v>80</v>
      </c>
      <c r="AJ32" s="464">
        <v>100</v>
      </c>
      <c r="AK32" s="464">
        <v>85</v>
      </c>
      <c r="AL32" s="464">
        <v>121</v>
      </c>
      <c r="AM32" s="464">
        <v>123</v>
      </c>
      <c r="AN32" s="464">
        <v>94</v>
      </c>
      <c r="AO32" s="470">
        <v>791</v>
      </c>
      <c r="AP32" s="275"/>
      <c r="AQ32" s="463">
        <v>193</v>
      </c>
      <c r="AR32" s="464">
        <v>156</v>
      </c>
      <c r="AS32" s="464">
        <v>126</v>
      </c>
      <c r="AT32" s="464">
        <v>152</v>
      </c>
      <c r="AU32" s="464">
        <v>134</v>
      </c>
      <c r="AV32" s="464">
        <v>183</v>
      </c>
      <c r="AW32" s="464">
        <v>178</v>
      </c>
      <c r="AX32" s="464">
        <v>135</v>
      </c>
      <c r="AY32" s="470">
        <v>1257</v>
      </c>
    </row>
    <row r="33" spans="2:51">
      <c r="B33" s="17" t="s">
        <v>105</v>
      </c>
      <c r="C33" s="463">
        <v>32</v>
      </c>
      <c r="D33" s="464">
        <v>28</v>
      </c>
      <c r="E33" s="464">
        <v>36</v>
      </c>
      <c r="F33" s="464">
        <v>38</v>
      </c>
      <c r="G33" s="464">
        <v>51</v>
      </c>
      <c r="H33" s="464">
        <v>44</v>
      </c>
      <c r="I33" s="464">
        <v>39</v>
      </c>
      <c r="J33" s="464">
        <v>42</v>
      </c>
      <c r="K33" s="470">
        <v>310</v>
      </c>
      <c r="L33" s="207">
        <v>29</v>
      </c>
      <c r="M33" s="463">
        <v>34</v>
      </c>
      <c r="N33" s="464">
        <v>26</v>
      </c>
      <c r="O33" s="464">
        <v>40</v>
      </c>
      <c r="P33" s="464">
        <v>42</v>
      </c>
      <c r="Q33" s="464">
        <v>53</v>
      </c>
      <c r="R33" s="464">
        <v>48</v>
      </c>
      <c r="S33" s="464">
        <v>39</v>
      </c>
      <c r="T33" s="464">
        <v>35</v>
      </c>
      <c r="U33" s="470">
        <v>317</v>
      </c>
      <c r="V33" s="95"/>
      <c r="W33" s="463">
        <v>17</v>
      </c>
      <c r="X33" s="464">
        <v>23</v>
      </c>
      <c r="Y33" s="464">
        <v>43</v>
      </c>
      <c r="Z33" s="464">
        <v>49</v>
      </c>
      <c r="AA33" s="464">
        <v>48</v>
      </c>
      <c r="AB33" s="464">
        <v>44</v>
      </c>
      <c r="AC33" s="464">
        <v>40</v>
      </c>
      <c r="AD33" s="464">
        <v>34</v>
      </c>
      <c r="AE33" s="470">
        <v>298</v>
      </c>
      <c r="AF33" s="275"/>
      <c r="AG33" s="463">
        <v>26</v>
      </c>
      <c r="AH33" s="464">
        <v>28</v>
      </c>
      <c r="AI33" s="464">
        <v>45</v>
      </c>
      <c r="AJ33" s="464">
        <v>51</v>
      </c>
      <c r="AK33" s="464">
        <v>43</v>
      </c>
      <c r="AL33" s="464">
        <v>44</v>
      </c>
      <c r="AM33" s="464">
        <v>39</v>
      </c>
      <c r="AN33" s="464">
        <v>34</v>
      </c>
      <c r="AO33" s="470">
        <v>310</v>
      </c>
      <c r="AP33" s="275"/>
      <c r="AQ33" s="463">
        <v>55</v>
      </c>
      <c r="AR33" s="464">
        <v>45</v>
      </c>
      <c r="AS33" s="464">
        <v>69</v>
      </c>
      <c r="AT33" s="464">
        <v>71</v>
      </c>
      <c r="AU33" s="464">
        <v>69</v>
      </c>
      <c r="AV33" s="464">
        <v>57</v>
      </c>
      <c r="AW33" s="464">
        <v>51</v>
      </c>
      <c r="AX33" s="464">
        <v>49</v>
      </c>
      <c r="AY33" s="470">
        <v>466</v>
      </c>
    </row>
    <row r="34" spans="2:51">
      <c r="B34" s="17" t="s">
        <v>106</v>
      </c>
      <c r="C34" s="463">
        <v>89</v>
      </c>
      <c r="D34" s="464">
        <v>87</v>
      </c>
      <c r="E34" s="464">
        <v>116</v>
      </c>
      <c r="F34" s="464">
        <v>111</v>
      </c>
      <c r="G34" s="464">
        <v>93</v>
      </c>
      <c r="H34" s="464">
        <v>106</v>
      </c>
      <c r="I34" s="464">
        <v>84</v>
      </c>
      <c r="J34" s="464">
        <v>109</v>
      </c>
      <c r="K34" s="470">
        <v>795</v>
      </c>
      <c r="L34" s="207">
        <v>86</v>
      </c>
      <c r="M34" s="463">
        <v>88</v>
      </c>
      <c r="N34" s="464">
        <v>85</v>
      </c>
      <c r="O34" s="464">
        <v>101</v>
      </c>
      <c r="P34" s="464">
        <v>109</v>
      </c>
      <c r="Q34" s="464">
        <v>89</v>
      </c>
      <c r="R34" s="464">
        <v>104</v>
      </c>
      <c r="S34" s="464">
        <v>79</v>
      </c>
      <c r="T34" s="464">
        <v>88</v>
      </c>
      <c r="U34" s="470">
        <v>743</v>
      </c>
      <c r="V34" s="95"/>
      <c r="W34" s="463">
        <v>88</v>
      </c>
      <c r="X34" s="464">
        <v>86</v>
      </c>
      <c r="Y34" s="464">
        <v>89</v>
      </c>
      <c r="Z34" s="464">
        <v>98</v>
      </c>
      <c r="AA34" s="464">
        <v>85</v>
      </c>
      <c r="AB34" s="464">
        <v>101</v>
      </c>
      <c r="AC34" s="464">
        <v>76</v>
      </c>
      <c r="AD34" s="464">
        <v>89</v>
      </c>
      <c r="AE34" s="470">
        <v>712</v>
      </c>
      <c r="AF34" s="275"/>
      <c r="AG34" s="463">
        <v>98</v>
      </c>
      <c r="AH34" s="464">
        <v>94</v>
      </c>
      <c r="AI34" s="464">
        <v>95</v>
      </c>
      <c r="AJ34" s="464">
        <v>103</v>
      </c>
      <c r="AK34" s="464">
        <v>82</v>
      </c>
      <c r="AL34" s="464">
        <v>101</v>
      </c>
      <c r="AM34" s="464">
        <v>75</v>
      </c>
      <c r="AN34" s="464">
        <v>81</v>
      </c>
      <c r="AO34" s="470">
        <v>729</v>
      </c>
      <c r="AP34" s="275"/>
      <c r="AQ34" s="463">
        <v>187</v>
      </c>
      <c r="AR34" s="464">
        <v>166</v>
      </c>
      <c r="AS34" s="464">
        <v>168</v>
      </c>
      <c r="AT34" s="464">
        <v>168</v>
      </c>
      <c r="AU34" s="464">
        <v>134</v>
      </c>
      <c r="AV34" s="464">
        <v>141</v>
      </c>
      <c r="AW34" s="464">
        <v>105</v>
      </c>
      <c r="AX34" s="464">
        <v>129</v>
      </c>
      <c r="AY34" s="470">
        <v>1198</v>
      </c>
    </row>
    <row r="35" ht="12.75" customHeight="1" spans="2:51">
      <c r="B35" s="17" t="s">
        <v>107</v>
      </c>
      <c r="C35" s="463">
        <v>95</v>
      </c>
      <c r="D35" s="464">
        <v>76</v>
      </c>
      <c r="E35" s="464">
        <v>60</v>
      </c>
      <c r="F35" s="464">
        <v>69</v>
      </c>
      <c r="G35" s="464">
        <v>84</v>
      </c>
      <c r="H35" s="464">
        <v>80</v>
      </c>
      <c r="I35" s="464">
        <v>70</v>
      </c>
      <c r="J35" s="464">
        <v>69</v>
      </c>
      <c r="K35" s="470">
        <v>603</v>
      </c>
      <c r="L35" s="207">
        <v>84</v>
      </c>
      <c r="M35" s="463">
        <v>88</v>
      </c>
      <c r="N35" s="464">
        <v>67</v>
      </c>
      <c r="O35" s="464">
        <v>56</v>
      </c>
      <c r="P35" s="464">
        <v>66</v>
      </c>
      <c r="Q35" s="464">
        <v>75</v>
      </c>
      <c r="R35" s="464">
        <v>79</v>
      </c>
      <c r="S35" s="464">
        <v>74</v>
      </c>
      <c r="T35" s="464">
        <v>63</v>
      </c>
      <c r="U35" s="470">
        <v>568</v>
      </c>
      <c r="V35" s="95"/>
      <c r="W35" s="463">
        <v>83</v>
      </c>
      <c r="X35" s="464">
        <v>57</v>
      </c>
      <c r="Y35" s="464">
        <v>54</v>
      </c>
      <c r="Z35" s="464">
        <v>61</v>
      </c>
      <c r="AA35" s="464">
        <v>69</v>
      </c>
      <c r="AB35" s="464">
        <v>70</v>
      </c>
      <c r="AC35" s="464">
        <v>65</v>
      </c>
      <c r="AD35" s="464">
        <v>62</v>
      </c>
      <c r="AE35" s="470">
        <v>521</v>
      </c>
      <c r="AF35" s="276"/>
      <c r="AG35" s="463">
        <v>97</v>
      </c>
      <c r="AH35" s="464">
        <v>60</v>
      </c>
      <c r="AI35" s="464">
        <v>61</v>
      </c>
      <c r="AJ35" s="464">
        <v>60</v>
      </c>
      <c r="AK35" s="464">
        <v>65</v>
      </c>
      <c r="AL35" s="464">
        <v>66</v>
      </c>
      <c r="AM35" s="464">
        <v>63</v>
      </c>
      <c r="AN35" s="464">
        <v>54</v>
      </c>
      <c r="AO35" s="470">
        <v>526</v>
      </c>
      <c r="AP35" s="276"/>
      <c r="AQ35" s="463">
        <v>186</v>
      </c>
      <c r="AR35" s="464">
        <v>118</v>
      </c>
      <c r="AS35" s="464">
        <v>106</v>
      </c>
      <c r="AT35" s="464">
        <v>106</v>
      </c>
      <c r="AU35" s="464">
        <v>120</v>
      </c>
      <c r="AV35" s="464">
        <v>103</v>
      </c>
      <c r="AW35" s="464">
        <v>90</v>
      </c>
      <c r="AX35" s="464">
        <v>87</v>
      </c>
      <c r="AY35" s="470">
        <v>916</v>
      </c>
    </row>
    <row r="36" spans="2:51">
      <c r="B36" s="17" t="s">
        <v>108</v>
      </c>
      <c r="C36" s="463">
        <v>29</v>
      </c>
      <c r="D36" s="464">
        <v>44</v>
      </c>
      <c r="E36" s="464">
        <v>61</v>
      </c>
      <c r="F36" s="464">
        <v>44</v>
      </c>
      <c r="G36" s="464">
        <v>35</v>
      </c>
      <c r="H36" s="464">
        <v>41</v>
      </c>
      <c r="I36" s="464">
        <v>41</v>
      </c>
      <c r="J36" s="464">
        <v>37</v>
      </c>
      <c r="K36" s="470">
        <v>332</v>
      </c>
      <c r="L36" s="207">
        <v>31</v>
      </c>
      <c r="M36" s="463">
        <v>31</v>
      </c>
      <c r="N36" s="464">
        <v>44</v>
      </c>
      <c r="O36" s="464">
        <v>52</v>
      </c>
      <c r="P36" s="464">
        <v>44</v>
      </c>
      <c r="Q36" s="464">
        <v>28</v>
      </c>
      <c r="R36" s="464">
        <v>38</v>
      </c>
      <c r="S36" s="464">
        <v>40</v>
      </c>
      <c r="T36" s="464">
        <v>37</v>
      </c>
      <c r="U36" s="470">
        <v>314</v>
      </c>
      <c r="V36" s="262"/>
      <c r="W36" s="463">
        <v>28</v>
      </c>
      <c r="X36" s="464">
        <v>48</v>
      </c>
      <c r="Y36" s="464">
        <v>43</v>
      </c>
      <c r="Z36" s="464">
        <v>36</v>
      </c>
      <c r="AA36" s="464">
        <v>33</v>
      </c>
      <c r="AB36" s="464">
        <v>38</v>
      </c>
      <c r="AC36" s="464">
        <v>40</v>
      </c>
      <c r="AD36" s="464">
        <v>35</v>
      </c>
      <c r="AE36" s="470">
        <v>301</v>
      </c>
      <c r="AF36" s="273"/>
      <c r="AG36" s="463">
        <v>34</v>
      </c>
      <c r="AH36" s="464">
        <v>49</v>
      </c>
      <c r="AI36" s="464">
        <v>51</v>
      </c>
      <c r="AJ36" s="464">
        <v>36</v>
      </c>
      <c r="AK36" s="464">
        <v>30</v>
      </c>
      <c r="AL36" s="464">
        <v>39</v>
      </c>
      <c r="AM36" s="464">
        <v>35</v>
      </c>
      <c r="AN36" s="464">
        <v>34</v>
      </c>
      <c r="AO36" s="470">
        <v>308</v>
      </c>
      <c r="AP36" s="273"/>
      <c r="AQ36" s="463">
        <v>63</v>
      </c>
      <c r="AR36" s="464">
        <v>82</v>
      </c>
      <c r="AS36" s="464">
        <v>95</v>
      </c>
      <c r="AT36" s="464">
        <v>61</v>
      </c>
      <c r="AU36" s="464">
        <v>51</v>
      </c>
      <c r="AV36" s="464">
        <v>54</v>
      </c>
      <c r="AW36" s="464">
        <v>47</v>
      </c>
      <c r="AX36" s="464">
        <v>42</v>
      </c>
      <c r="AY36" s="470">
        <v>495</v>
      </c>
    </row>
    <row r="37" spans="2:51">
      <c r="B37" s="17" t="s">
        <v>109</v>
      </c>
      <c r="C37" s="463">
        <v>24</v>
      </c>
      <c r="D37" s="464">
        <v>32</v>
      </c>
      <c r="E37" s="464">
        <v>39</v>
      </c>
      <c r="F37" s="464">
        <v>36</v>
      </c>
      <c r="G37" s="464">
        <v>31</v>
      </c>
      <c r="H37" s="464">
        <v>43</v>
      </c>
      <c r="I37" s="464">
        <v>32</v>
      </c>
      <c r="J37" s="464">
        <v>30</v>
      </c>
      <c r="K37" s="470">
        <v>267</v>
      </c>
      <c r="L37" s="207">
        <v>23</v>
      </c>
      <c r="M37" s="463">
        <v>20</v>
      </c>
      <c r="N37" s="464">
        <v>36</v>
      </c>
      <c r="O37" s="464">
        <v>41</v>
      </c>
      <c r="P37" s="464">
        <v>38</v>
      </c>
      <c r="Q37" s="464">
        <v>33</v>
      </c>
      <c r="R37" s="464">
        <v>40</v>
      </c>
      <c r="S37" s="464">
        <v>32</v>
      </c>
      <c r="T37" s="464">
        <v>31</v>
      </c>
      <c r="U37" s="470">
        <v>271</v>
      </c>
      <c r="V37" s="354"/>
      <c r="W37" s="463">
        <v>26</v>
      </c>
      <c r="X37" s="464">
        <v>38</v>
      </c>
      <c r="Y37" s="464">
        <v>33</v>
      </c>
      <c r="Z37" s="464">
        <v>42</v>
      </c>
      <c r="AA37" s="464">
        <v>29</v>
      </c>
      <c r="AB37" s="464">
        <v>40</v>
      </c>
      <c r="AC37" s="464">
        <v>33</v>
      </c>
      <c r="AD37" s="464">
        <v>27</v>
      </c>
      <c r="AE37" s="470">
        <v>268</v>
      </c>
      <c r="AF37" s="276"/>
      <c r="AG37" s="463">
        <v>34</v>
      </c>
      <c r="AH37" s="464">
        <v>32</v>
      </c>
      <c r="AI37" s="464">
        <v>27</v>
      </c>
      <c r="AJ37" s="464">
        <v>39</v>
      </c>
      <c r="AK37" s="464">
        <v>25</v>
      </c>
      <c r="AL37" s="464">
        <v>38</v>
      </c>
      <c r="AM37" s="464">
        <v>25</v>
      </c>
      <c r="AN37" s="464">
        <v>27</v>
      </c>
      <c r="AO37" s="470">
        <v>247</v>
      </c>
      <c r="AP37" s="276"/>
      <c r="AQ37" s="463">
        <v>55</v>
      </c>
      <c r="AR37" s="464">
        <v>57</v>
      </c>
      <c r="AS37" s="464">
        <v>58</v>
      </c>
      <c r="AT37" s="464">
        <v>60</v>
      </c>
      <c r="AU37" s="464">
        <v>44</v>
      </c>
      <c r="AV37" s="464">
        <v>53</v>
      </c>
      <c r="AW37" s="464">
        <v>37</v>
      </c>
      <c r="AX37" s="464">
        <v>37</v>
      </c>
      <c r="AY37" s="470">
        <v>401</v>
      </c>
    </row>
    <row r="38" spans="2:51">
      <c r="B38" s="17" t="s">
        <v>110</v>
      </c>
      <c r="C38" s="463">
        <v>61</v>
      </c>
      <c r="D38" s="464">
        <v>82</v>
      </c>
      <c r="E38" s="464">
        <v>79</v>
      </c>
      <c r="F38" s="464">
        <v>95</v>
      </c>
      <c r="G38" s="464">
        <v>82</v>
      </c>
      <c r="H38" s="464">
        <v>104</v>
      </c>
      <c r="I38" s="464">
        <v>102</v>
      </c>
      <c r="J38" s="464">
        <v>101</v>
      </c>
      <c r="K38" s="470">
        <v>706</v>
      </c>
      <c r="L38" s="207">
        <v>57</v>
      </c>
      <c r="M38" s="463">
        <v>57</v>
      </c>
      <c r="N38" s="464">
        <v>67</v>
      </c>
      <c r="O38" s="464">
        <v>81</v>
      </c>
      <c r="P38" s="464">
        <v>99</v>
      </c>
      <c r="Q38" s="464">
        <v>79</v>
      </c>
      <c r="R38" s="464">
        <v>97</v>
      </c>
      <c r="S38" s="464">
        <v>86</v>
      </c>
      <c r="T38" s="464">
        <v>101</v>
      </c>
      <c r="U38" s="470">
        <v>667</v>
      </c>
      <c r="V38" s="95"/>
      <c r="W38" s="463">
        <v>47</v>
      </c>
      <c r="X38" s="464">
        <v>60</v>
      </c>
      <c r="Y38" s="464">
        <v>80</v>
      </c>
      <c r="Z38" s="464">
        <v>98</v>
      </c>
      <c r="AA38" s="464">
        <v>79</v>
      </c>
      <c r="AB38" s="464">
        <v>95</v>
      </c>
      <c r="AC38" s="464">
        <v>91</v>
      </c>
      <c r="AD38" s="464">
        <v>89</v>
      </c>
      <c r="AE38" s="470">
        <v>639</v>
      </c>
      <c r="AF38" s="275"/>
      <c r="AG38" s="463">
        <v>53</v>
      </c>
      <c r="AH38" s="464">
        <v>60</v>
      </c>
      <c r="AI38" s="464">
        <v>81</v>
      </c>
      <c r="AJ38" s="464">
        <v>110</v>
      </c>
      <c r="AK38" s="464">
        <v>83</v>
      </c>
      <c r="AL38" s="464">
        <v>93</v>
      </c>
      <c r="AM38" s="464">
        <v>87</v>
      </c>
      <c r="AN38" s="464">
        <v>83</v>
      </c>
      <c r="AO38" s="470">
        <v>650</v>
      </c>
      <c r="AP38" s="275"/>
      <c r="AQ38" s="463">
        <v>115</v>
      </c>
      <c r="AR38" s="464">
        <v>131</v>
      </c>
      <c r="AS38" s="464">
        <v>126</v>
      </c>
      <c r="AT38" s="464">
        <v>157</v>
      </c>
      <c r="AU38" s="464">
        <v>125</v>
      </c>
      <c r="AV38" s="464">
        <v>131</v>
      </c>
      <c r="AW38" s="464">
        <v>125</v>
      </c>
      <c r="AX38" s="464">
        <v>120</v>
      </c>
      <c r="AY38" s="470">
        <v>1030</v>
      </c>
    </row>
    <row r="39" spans="2:51">
      <c r="B39" s="17" t="s">
        <v>111</v>
      </c>
      <c r="C39" s="467">
        <v>33</v>
      </c>
      <c r="D39" s="468">
        <v>65</v>
      </c>
      <c r="E39" s="468">
        <v>66</v>
      </c>
      <c r="F39" s="468">
        <v>44</v>
      </c>
      <c r="G39" s="468">
        <v>48</v>
      </c>
      <c r="H39" s="468">
        <v>41</v>
      </c>
      <c r="I39" s="468">
        <v>39</v>
      </c>
      <c r="J39" s="468">
        <v>56</v>
      </c>
      <c r="K39" s="472">
        <v>392</v>
      </c>
      <c r="L39" s="207">
        <v>23</v>
      </c>
      <c r="M39" s="467">
        <v>27</v>
      </c>
      <c r="N39" s="468">
        <v>62</v>
      </c>
      <c r="O39" s="468">
        <v>56</v>
      </c>
      <c r="P39" s="468">
        <v>37</v>
      </c>
      <c r="Q39" s="468">
        <v>48</v>
      </c>
      <c r="R39" s="468">
        <v>39</v>
      </c>
      <c r="S39" s="468">
        <v>41</v>
      </c>
      <c r="T39" s="468">
        <v>49</v>
      </c>
      <c r="U39" s="472">
        <v>359</v>
      </c>
      <c r="V39" s="98"/>
      <c r="W39" s="467">
        <v>27</v>
      </c>
      <c r="X39" s="468">
        <v>55</v>
      </c>
      <c r="Y39" s="468">
        <v>52</v>
      </c>
      <c r="Z39" s="468">
        <v>38</v>
      </c>
      <c r="AA39" s="468">
        <v>44</v>
      </c>
      <c r="AB39" s="468">
        <v>38</v>
      </c>
      <c r="AC39" s="468">
        <v>41</v>
      </c>
      <c r="AD39" s="468">
        <v>45</v>
      </c>
      <c r="AE39" s="472">
        <v>340</v>
      </c>
      <c r="AF39" s="275"/>
      <c r="AG39" s="467">
        <v>26</v>
      </c>
      <c r="AH39" s="468">
        <v>54</v>
      </c>
      <c r="AI39" s="468">
        <v>50</v>
      </c>
      <c r="AJ39" s="468">
        <v>40</v>
      </c>
      <c r="AK39" s="468">
        <v>46</v>
      </c>
      <c r="AL39" s="468">
        <v>37</v>
      </c>
      <c r="AM39" s="468">
        <v>41</v>
      </c>
      <c r="AN39" s="468">
        <v>46</v>
      </c>
      <c r="AO39" s="472">
        <v>340</v>
      </c>
      <c r="AP39" s="275"/>
      <c r="AQ39" s="467">
        <v>53</v>
      </c>
      <c r="AR39" s="468">
        <v>105</v>
      </c>
      <c r="AS39" s="468">
        <v>93</v>
      </c>
      <c r="AT39" s="468">
        <v>66</v>
      </c>
      <c r="AU39" s="468">
        <v>69</v>
      </c>
      <c r="AV39" s="468">
        <v>55</v>
      </c>
      <c r="AW39" s="468">
        <v>49</v>
      </c>
      <c r="AX39" s="468">
        <v>67</v>
      </c>
      <c r="AY39" s="472">
        <v>557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L12">
    <cfRule type="cellIs" dxfId="0" priority="3022" operator="between">
      <formula>1</formula>
      <formula>2</formula>
    </cfRule>
  </conditionalFormatting>
  <conditionalFormatting sqref="L13">
    <cfRule type="cellIs" dxfId="0" priority="3013" operator="between">
      <formula>1</formula>
      <formula>2</formula>
    </cfRule>
  </conditionalFormatting>
  <conditionalFormatting sqref="L14">
    <cfRule type="cellIs" dxfId="0" priority="3004" operator="between">
      <formula>1</formula>
      <formula>2</formula>
    </cfRule>
  </conditionalFormatting>
  <conditionalFormatting sqref="L15">
    <cfRule type="cellIs" dxfId="0" priority="2995" operator="between">
      <formula>1</formula>
      <formula>2</formula>
    </cfRule>
  </conditionalFormatting>
  <conditionalFormatting sqref="L16">
    <cfRule type="cellIs" dxfId="0" priority="2986" operator="between">
      <formula>1</formula>
      <formula>2</formula>
    </cfRule>
  </conditionalFormatting>
  <conditionalFormatting sqref="L17">
    <cfRule type="cellIs" dxfId="0" priority="2977" operator="between">
      <formula>1</formula>
      <formula>2</formula>
    </cfRule>
  </conditionalFormatting>
  <conditionalFormatting sqref="L18">
    <cfRule type="cellIs" dxfId="0" priority="2968" operator="between">
      <formula>1</formula>
      <formula>2</formula>
    </cfRule>
  </conditionalFormatting>
  <conditionalFormatting sqref="L19">
    <cfRule type="cellIs" dxfId="0" priority="2959" operator="between">
      <formula>1</formula>
      <formula>2</formula>
    </cfRule>
  </conditionalFormatting>
  <conditionalFormatting sqref="L20">
    <cfRule type="cellIs" dxfId="0" priority="2950" operator="between">
      <formula>1</formula>
      <formula>2</formula>
    </cfRule>
  </conditionalFormatting>
  <conditionalFormatting sqref="L21">
    <cfRule type="cellIs" dxfId="0" priority="2941" operator="between">
      <formula>1</formula>
      <formula>2</formula>
    </cfRule>
  </conditionalFormatting>
  <conditionalFormatting sqref="L22">
    <cfRule type="cellIs" dxfId="0" priority="2932" operator="between">
      <formula>1</formula>
      <formula>2</formula>
    </cfRule>
  </conditionalFormatting>
  <conditionalFormatting sqref="L23">
    <cfRule type="cellIs" dxfId="0" priority="2923" operator="between">
      <formula>1</formula>
      <formula>2</formula>
    </cfRule>
  </conditionalFormatting>
  <conditionalFormatting sqref="L24">
    <cfRule type="cellIs" dxfId="0" priority="2914" operator="between">
      <formula>1</formula>
      <formula>2</formula>
    </cfRule>
  </conditionalFormatting>
  <conditionalFormatting sqref="L25">
    <cfRule type="cellIs" dxfId="0" priority="2905" operator="between">
      <formula>1</formula>
      <formula>2</formula>
    </cfRule>
  </conditionalFormatting>
  <conditionalFormatting sqref="L26">
    <cfRule type="cellIs" dxfId="0" priority="2896" operator="between">
      <formula>1</formula>
      <formula>2</formula>
    </cfRule>
  </conditionalFormatting>
  <conditionalFormatting sqref="L27">
    <cfRule type="cellIs" dxfId="0" priority="2887" operator="between">
      <formula>1</formula>
      <formula>2</formula>
    </cfRule>
  </conditionalFormatting>
  <conditionalFormatting sqref="L28">
    <cfRule type="cellIs" dxfId="0" priority="2878" operator="between">
      <formula>1</formula>
      <formula>2</formula>
    </cfRule>
  </conditionalFormatting>
  <conditionalFormatting sqref="L29">
    <cfRule type="cellIs" dxfId="0" priority="2869" operator="between">
      <formula>1</formula>
      <formula>2</formula>
    </cfRule>
  </conditionalFormatting>
  <conditionalFormatting sqref="L30">
    <cfRule type="cellIs" dxfId="0" priority="2860" operator="between">
      <formula>1</formula>
      <formula>2</formula>
    </cfRule>
  </conditionalFormatting>
  <conditionalFormatting sqref="L31">
    <cfRule type="cellIs" dxfId="0" priority="2851" operator="between">
      <formula>1</formula>
      <formula>2</formula>
    </cfRule>
  </conditionalFormatting>
  <conditionalFormatting sqref="L32">
    <cfRule type="cellIs" dxfId="0" priority="2842" operator="between">
      <formula>1</formula>
      <formula>2</formula>
    </cfRule>
  </conditionalFormatting>
  <conditionalFormatting sqref="L33">
    <cfRule type="cellIs" dxfId="0" priority="2833" operator="between">
      <formula>1</formula>
      <formula>2</formula>
    </cfRule>
  </conditionalFormatting>
  <conditionalFormatting sqref="L34">
    <cfRule type="cellIs" dxfId="0" priority="2824" operator="between">
      <formula>1</formula>
      <formula>2</formula>
    </cfRule>
  </conditionalFormatting>
  <conditionalFormatting sqref="L35">
    <cfRule type="cellIs" dxfId="0" priority="2815" operator="between">
      <formula>1</formula>
      <formula>2</formula>
    </cfRule>
  </conditionalFormatting>
  <conditionalFormatting sqref="L36">
    <cfRule type="cellIs" dxfId="0" priority="2806" operator="between">
      <formula>1</formula>
      <formula>2</formula>
    </cfRule>
  </conditionalFormatting>
  <conditionalFormatting sqref="L37">
    <cfRule type="cellIs" dxfId="0" priority="2797" operator="between">
      <formula>1</formula>
      <formula>2</formula>
    </cfRule>
  </conditionalFormatting>
  <conditionalFormatting sqref="L38">
    <cfRule type="cellIs" dxfId="0" priority="2788" operator="between">
      <formula>1</formula>
      <formula>2</formula>
    </cfRule>
  </conditionalFormatting>
  <conditionalFormatting sqref="L39">
    <cfRule type="cellIs" dxfId="0" priority="2779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116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116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544.363903790509</v>
      </c>
    </row>
    <row r="12" spans="2:3">
      <c r="B12" s="14" t="s">
        <v>48</v>
      </c>
      <c r="C12" s="28">
        <v>684.573239701928</v>
      </c>
    </row>
    <row r="13" spans="2:3">
      <c r="B13" s="14" t="s">
        <v>87</v>
      </c>
      <c r="C13" s="28">
        <v>685.787824902489</v>
      </c>
    </row>
    <row r="14" spans="2:3">
      <c r="B14" s="14" t="s">
        <v>50</v>
      </c>
      <c r="C14" s="479">
        <v>741.652871393773</v>
      </c>
    </row>
    <row r="15" spans="2:3">
      <c r="B15" s="17" t="s">
        <v>88</v>
      </c>
      <c r="C15" s="480">
        <v>709.906486412515</v>
      </c>
    </row>
    <row r="16" spans="2:3">
      <c r="B16" s="17" t="s">
        <v>89</v>
      </c>
      <c r="C16" s="28">
        <v>739.394182475857</v>
      </c>
    </row>
    <row r="17" spans="2:3">
      <c r="B17" s="17" t="s">
        <v>90</v>
      </c>
      <c r="C17" s="28">
        <v>836.456537431122</v>
      </c>
    </row>
    <row r="18" spans="2:3">
      <c r="B18" s="17" t="s">
        <v>91</v>
      </c>
      <c r="C18" s="28">
        <v>849.439085046727</v>
      </c>
    </row>
    <row r="19" spans="2:3">
      <c r="B19" s="17" t="s">
        <v>92</v>
      </c>
      <c r="C19" s="28">
        <v>702.425254692848</v>
      </c>
    </row>
    <row r="20" spans="2:3">
      <c r="B20" s="17" t="s">
        <v>93</v>
      </c>
      <c r="C20" s="28">
        <v>862.605747711556</v>
      </c>
    </row>
    <row r="21" spans="2:3">
      <c r="B21" s="17" t="s">
        <v>94</v>
      </c>
      <c r="C21" s="28">
        <v>618.525378020405</v>
      </c>
    </row>
    <row r="22" spans="2:3">
      <c r="B22" s="17" t="s">
        <v>95</v>
      </c>
      <c r="C22" s="28">
        <v>868.778038284463</v>
      </c>
    </row>
    <row r="23" spans="2:3">
      <c r="B23" s="17" t="s">
        <v>96</v>
      </c>
      <c r="C23" s="28">
        <v>777.667186353285</v>
      </c>
    </row>
    <row r="24" spans="2:3">
      <c r="B24" s="17" t="s">
        <v>97</v>
      </c>
      <c r="C24" s="28">
        <v>751.630226806332</v>
      </c>
    </row>
    <row r="25" spans="2:3">
      <c r="B25" s="17" t="s">
        <v>98</v>
      </c>
      <c r="C25" s="28">
        <v>723.963108760679</v>
      </c>
    </row>
    <row r="26" spans="2:3">
      <c r="B26" s="17" t="s">
        <v>99</v>
      </c>
      <c r="C26" s="28">
        <v>747.900956930079</v>
      </c>
    </row>
    <row r="27" spans="2:3">
      <c r="B27" s="17" t="s">
        <v>100</v>
      </c>
      <c r="C27" s="28">
        <v>781.343902041927</v>
      </c>
    </row>
    <row r="28" spans="2:3">
      <c r="B28" s="17" t="s">
        <v>101</v>
      </c>
      <c r="C28" s="28">
        <v>868.906568952196</v>
      </c>
    </row>
    <row r="29" spans="2:3">
      <c r="B29" s="17" t="s">
        <v>102</v>
      </c>
      <c r="C29" s="28">
        <v>606.92249398335</v>
      </c>
    </row>
    <row r="30" spans="2:3">
      <c r="B30" s="17" t="s">
        <v>103</v>
      </c>
      <c r="C30" s="28">
        <v>694.505928848864</v>
      </c>
    </row>
    <row r="31" spans="2:3">
      <c r="B31" s="17" t="s">
        <v>104</v>
      </c>
      <c r="C31" s="28">
        <v>696.984346108297</v>
      </c>
    </row>
    <row r="32" spans="2:3">
      <c r="B32" s="17" t="s">
        <v>105</v>
      </c>
      <c r="C32" s="28">
        <v>826.844398554897</v>
      </c>
    </row>
    <row r="33" spans="2:3">
      <c r="B33" s="17" t="s">
        <v>106</v>
      </c>
      <c r="C33" s="28">
        <v>707.494064347442</v>
      </c>
    </row>
    <row r="34" ht="12.75" customHeight="1" spans="2:3">
      <c r="B34" s="17" t="s">
        <v>107</v>
      </c>
      <c r="C34" s="28">
        <v>632.666594654313</v>
      </c>
    </row>
    <row r="35" spans="2:3">
      <c r="B35" s="17" t="s">
        <v>108</v>
      </c>
      <c r="C35" s="28">
        <v>667.516328718591</v>
      </c>
    </row>
    <row r="36" spans="2:3">
      <c r="B36" s="17" t="s">
        <v>109</v>
      </c>
      <c r="C36" s="28">
        <v>785.666525721612</v>
      </c>
    </row>
    <row r="37" spans="2:3">
      <c r="B37" s="17" t="s">
        <v>110</v>
      </c>
      <c r="C37" s="28">
        <v>833.335924715559</v>
      </c>
    </row>
    <row r="38" spans="2:3">
      <c r="B38" s="17" t="s">
        <v>111</v>
      </c>
      <c r="C38" s="481">
        <v>672.337734150726</v>
      </c>
    </row>
    <row r="39" spans="2:2">
      <c r="B39" s="36"/>
    </row>
    <row r="40" spans="2:2">
      <c r="B40" s="19"/>
    </row>
  </sheetData>
  <conditionalFormatting sqref="C11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33</v>
      </c>
      <c r="B5" s="4" t="s">
        <v>336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302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12" t="e">
        <f>'PD_idade (14)'!#REF!</f>
        <v>#REF!</v>
      </c>
      <c r="D11" s="413" t="e">
        <f>'PD_idade (14)'!#REF!</f>
        <v>#REF!</v>
      </c>
      <c r="E11" s="413" t="e">
        <f>'PD_idade (14)'!#REF!</f>
        <v>#REF!</v>
      </c>
      <c r="F11" s="413" t="e">
        <f>'PD_idade (14)'!#REF!</f>
        <v>#REF!</v>
      </c>
      <c r="G11" s="413" t="e">
        <f>'PD_idade (14)'!#REF!</f>
        <v>#REF!</v>
      </c>
      <c r="H11" s="413" t="e">
        <f>'PD_idade (14)'!#REF!</f>
        <v>#REF!</v>
      </c>
      <c r="I11" s="413" t="e">
        <f>'PD_idade (14)'!#REF!</f>
        <v>#REF!</v>
      </c>
      <c r="J11" s="413" t="e">
        <f>'PD_idade (14)'!#REF!</f>
        <v>#REF!</v>
      </c>
      <c r="K11" s="89"/>
      <c r="L11" s="45" t="e">
        <f t="shared" ref="L11:S11" si="0">C11</f>
        <v>#REF!</v>
      </c>
      <c r="M11" s="45" t="e">
        <f t="shared" si="0"/>
        <v>#REF!</v>
      </c>
      <c r="N11" s="45" t="e">
        <f t="shared" si="0"/>
        <v>#REF!</v>
      </c>
      <c r="O11" s="45" t="e">
        <f t="shared" si="0"/>
        <v>#REF!</v>
      </c>
      <c r="P11" s="45" t="e">
        <f t="shared" si="0"/>
        <v>#REF!</v>
      </c>
      <c r="Q11" s="45" t="e">
        <f t="shared" si="0"/>
        <v>#REF!</v>
      </c>
      <c r="R11" s="45" t="e">
        <f t="shared" si="0"/>
        <v>#REF!</v>
      </c>
      <c r="S11" s="45" t="e">
        <f t="shared" si="0"/>
        <v>#REF!</v>
      </c>
      <c r="T11" s="89"/>
      <c r="U11" s="45" t="e">
        <f>'PD_idade (14)'!#REF!</f>
        <v>#REF!</v>
      </c>
      <c r="V11" s="45" t="e">
        <f>'PD_idade (14)'!#REF!</f>
        <v>#REF!</v>
      </c>
      <c r="W11" s="45" t="e">
        <f>'PD_idade (14)'!#REF!</f>
        <v>#REF!</v>
      </c>
      <c r="X11" s="45" t="e">
        <f>'PD_idade (14)'!#REF!</f>
        <v>#REF!</v>
      </c>
      <c r="Y11" s="45" t="e">
        <f>'PD_idade (14)'!#REF!</f>
        <v>#REF!</v>
      </c>
      <c r="Z11" s="45" t="e">
        <f>'PD_idade (14)'!#REF!</f>
        <v>#REF!</v>
      </c>
      <c r="AA11" s="45" t="e">
        <f>'PD_idade (14)'!#REF!</f>
        <v>#REF!</v>
      </c>
      <c r="AB11" s="379" t="e">
        <f>'PD_idade (14)'!#REF!</f>
        <v>#REF!</v>
      </c>
      <c r="AC11" s="11" t="s">
        <v>46</v>
      </c>
      <c r="AD11" s="89"/>
      <c r="AE11" s="45" t="e">
        <f t="shared" ref="AE11:AL11" si="1">U11</f>
        <v>#REF!</v>
      </c>
      <c r="AF11" s="45" t="e">
        <f t="shared" si="1"/>
        <v>#REF!</v>
      </c>
      <c r="AG11" s="45" t="e">
        <f t="shared" si="1"/>
        <v>#REF!</v>
      </c>
      <c r="AH11" s="45" t="e">
        <f t="shared" si="1"/>
        <v>#REF!</v>
      </c>
      <c r="AI11" s="45" t="e">
        <f t="shared" si="1"/>
        <v>#REF!</v>
      </c>
      <c r="AJ11" s="45" t="e">
        <f t="shared" si="1"/>
        <v>#REF!</v>
      </c>
      <c r="AK11" s="45" t="e">
        <f t="shared" si="1"/>
        <v>#REF!</v>
      </c>
      <c r="AL11" s="45" t="e">
        <f t="shared" si="1"/>
        <v>#REF!</v>
      </c>
      <c r="AM11" s="112" t="s">
        <v>46</v>
      </c>
    </row>
    <row r="12" spans="2:40">
      <c r="B12" s="12" t="s">
        <v>47</v>
      </c>
      <c r="C12" s="84">
        <f>'PD_idade (16)'!C12/'PD_idade (16)'!K12</f>
        <v>0.122345153788373</v>
      </c>
      <c r="D12" s="85">
        <f>'PD_idade (16)'!D12/'PD_idade (16)'!K12</f>
        <v>0.0999550623714603</v>
      </c>
      <c r="E12" s="85">
        <f>'PD_idade (16)'!E12/'PD_idade (16)'!K12</f>
        <v>0.111707728288073</v>
      </c>
      <c r="F12" s="85">
        <f>'PD_idade (16)'!F12/'PD_idade (16)'!K12</f>
        <v>0.116982159433458</v>
      </c>
      <c r="G12" s="85">
        <f>'PD_idade (16)'!G12/'PD_idade (16)'!K12</f>
        <v>0.120416443891927</v>
      </c>
      <c r="H12" s="85">
        <f>'PD_idade (16)'!H12/'PD_idade (16)'!K12</f>
        <v>0.144075941312113</v>
      </c>
      <c r="I12" s="85">
        <f>'PD_idade (16)'!I12/'PD_idade (16)'!K12</f>
        <v>0.147270777092962</v>
      </c>
      <c r="J12" s="94">
        <f>'PD_idade (16)'!J12/'PD_idade (16)'!K12</f>
        <v>0.137246733821634</v>
      </c>
      <c r="K12" s="91"/>
      <c r="L12" s="414">
        <f>'PD_idade (16)'!M12/'PD_idade (16)'!U12</f>
        <v>0.12212352418022</v>
      </c>
      <c r="M12" s="376">
        <f>'PD_idade (16)'!N12/'PD_idade (16)'!U12</f>
        <v>0.099018100508773</v>
      </c>
      <c r="N12" s="376">
        <f>'PD_idade (16)'!O12/'PD_idade (16)'!U12</f>
        <v>0.109240369139479</v>
      </c>
      <c r="O12" s="376">
        <f>'PD_idade (16)'!P12/'PD_idade (16)'!U12</f>
        <v>0.117295041533592</v>
      </c>
      <c r="P12" s="376">
        <f>'PD_idade (16)'!Q12/'PD_idade (16)'!U12</f>
        <v>0.119891116096022</v>
      </c>
      <c r="Q12" s="376">
        <f>'PD_idade (16)'!R12/'PD_idade (16)'!U12</f>
        <v>0.145020109676049</v>
      </c>
      <c r="R12" s="376">
        <f>'PD_idade (16)'!S12/'PD_idade (16)'!U12</f>
        <v>0.151119624667389</v>
      </c>
      <c r="S12" s="420">
        <f>'PD_idade (16)'!T12/'PD_idade (16)'!U12</f>
        <v>0.136292114198475</v>
      </c>
      <c r="T12" s="352"/>
      <c r="U12" s="425">
        <f>'PD_idade (16)'!W12/'PD_idade (16)'!AE12</f>
        <v>0.116389333494398</v>
      </c>
      <c r="V12" s="376">
        <f>'PD_idade (16)'!X12/'PD_idade (16)'!AE12</f>
        <v>0.100436384501555</v>
      </c>
      <c r="W12" s="376">
        <f>'PD_idade (16)'!Y12/'PD_idade (16)'!AE12</f>
        <v>0.119367770966086</v>
      </c>
      <c r="X12" s="376">
        <f>'PD_idade (16)'!Z12/'PD_idade (16)'!AE12</f>
        <v>0.124003412557002</v>
      </c>
      <c r="Y12" s="376">
        <f>'PD_idade (16)'!AA12/'PD_idade (16)'!AE12</f>
        <v>0.118707154289856</v>
      </c>
      <c r="Z12" s="376">
        <f>'PD_idade (16)'!AB12/'PD_idade (16)'!AE12</f>
        <v>0.140424455651859</v>
      </c>
      <c r="AA12" s="376">
        <f>'PD_idade (16)'!AC12/'PD_idade (16)'!AE12</f>
        <v>0.148921873584393</v>
      </c>
      <c r="AB12" s="428">
        <f>'PD_idade (16)'!AD12/'PD_idade (16)'!AE12</f>
        <v>0.131749614954852</v>
      </c>
      <c r="AC12" s="103"/>
      <c r="AD12" s="434"/>
      <c r="AE12" s="79">
        <f>'PD_idade (16)'!AG12/'PD_idade (16)'!AO12</f>
        <v>0.13547357896353</v>
      </c>
      <c r="AF12" s="80">
        <f>'PD_idade (16)'!AH12/'PD_idade (16)'!AO12</f>
        <v>0.104856557607259</v>
      </c>
      <c r="AG12" s="80">
        <f>'PD_idade (16)'!AI12/'PD_idade (16)'!AO12</f>
        <v>0.114581656000389</v>
      </c>
      <c r="AH12" s="80">
        <f>'PD_idade (16)'!AJ12/'PD_idade (16)'!AO12</f>
        <v>0.122011226740463</v>
      </c>
      <c r="AI12" s="80">
        <f>'PD_idade (16)'!AK12/'PD_idade (16)'!AO12</f>
        <v>0.116412835482192</v>
      </c>
      <c r="AJ12" s="80">
        <f>'PD_idade (16)'!AL12/'PD_idade (16)'!AO12</f>
        <v>0.136634449391666</v>
      </c>
      <c r="AK12" s="80">
        <f>'PD_idade (16)'!AM12/'PD_idade (16)'!AO12</f>
        <v>0.145355956575957</v>
      </c>
      <c r="AL12" s="90">
        <f>'PD_idade (16)'!AN12/'PD_idade (16)'!AO12</f>
        <v>0.124673739238544</v>
      </c>
      <c r="AM12" s="113">
        <v>301306</v>
      </c>
      <c r="AN12" s="114"/>
    </row>
    <row r="13" spans="2:40">
      <c r="B13" s="14" t="s">
        <v>48</v>
      </c>
      <c r="C13" s="86">
        <f>'PD_idade (16)'!C13/'PD_idade (16)'!K13</f>
        <v>0.116923747611904</v>
      </c>
      <c r="D13" s="82">
        <f>'PD_idade (16)'!D13/'PD_idade (16)'!K13</f>
        <v>0.099690989986024</v>
      </c>
      <c r="E13" s="82">
        <f>'PD_idade (16)'!E13/'PD_idade (16)'!K13</f>
        <v>0.119026554346014</v>
      </c>
      <c r="F13" s="82">
        <f>'PD_idade (16)'!F13/'PD_idade (16)'!K13</f>
        <v>0.126758215691554</v>
      </c>
      <c r="G13" s="82">
        <f>'PD_idade (16)'!G13/'PD_idade (16)'!K13</f>
        <v>0.122950083984049</v>
      </c>
      <c r="H13" s="82">
        <f>'PD_idade (16)'!H13/'PD_idade (16)'!K13</f>
        <v>0.1389775743355</v>
      </c>
      <c r="I13" s="82">
        <f>'PD_idade (16)'!I13/'PD_idade (16)'!K13</f>
        <v>0.13742611326948</v>
      </c>
      <c r="J13" s="96">
        <f>'PD_idade (16)'!J13/'PD_idade (16)'!K13</f>
        <v>0.138246720775474</v>
      </c>
      <c r="K13" s="91"/>
      <c r="L13" s="415">
        <f>'PD_idade (16)'!M13/'PD_idade (16)'!U13</f>
        <v>0.122609857887128</v>
      </c>
      <c r="M13" s="82">
        <f>'PD_idade (16)'!N13/'PD_idade (16)'!U13</f>
        <v>0.100774665175527</v>
      </c>
      <c r="N13" s="82">
        <f>'PD_idade (16)'!O13/'PD_idade (16)'!U13</f>
        <v>0.117918223725485</v>
      </c>
      <c r="O13" s="82">
        <f>'PD_idade (16)'!P13/'PD_idade (16)'!U13</f>
        <v>0.128474400589182</v>
      </c>
      <c r="P13" s="82">
        <f>'PD_idade (16)'!Q13/'PD_idade (16)'!U13</f>
        <v>0.122391642344726</v>
      </c>
      <c r="Q13" s="82">
        <f>'PD_idade (16)'!R13/'PD_idade (16)'!U13</f>
        <v>0.138321376940073</v>
      </c>
      <c r="R13" s="82">
        <f>'PD_idade (16)'!S13/'PD_idade (16)'!U13</f>
        <v>0.137339406999264</v>
      </c>
      <c r="S13" s="421">
        <f>'PD_idade (16)'!T13/'PD_idade (16)'!U13</f>
        <v>0.132170426338616</v>
      </c>
      <c r="T13" s="233"/>
      <c r="U13" s="86">
        <f>'PD_idade (16)'!W13/'PD_idade (16)'!AE13</f>
        <v>0.118241479076988</v>
      </c>
      <c r="V13" s="82">
        <f>'PD_idade (16)'!X13/'PD_idade (16)'!AE13</f>
        <v>0.102843836003105</v>
      </c>
      <c r="W13" s="82">
        <f>'PD_idade (16)'!Y13/'PD_idade (16)'!AE13</f>
        <v>0.123223484581187</v>
      </c>
      <c r="X13" s="82">
        <f>'PD_idade (16)'!Z13/'PD_idade (16)'!AE13</f>
        <v>0.133681462140992</v>
      </c>
      <c r="Y13" s="82">
        <f>'PD_idade (16)'!AA13/'PD_idade (16)'!AE13</f>
        <v>0.121967398207607</v>
      </c>
      <c r="Z13" s="82">
        <f>'PD_idade (16)'!AB13/'PD_idade (16)'!AE13</f>
        <v>0.134669395243808</v>
      </c>
      <c r="AA13" s="82">
        <f>'PD_idade (16)'!AC13/'PD_idade (16)'!AE13</f>
        <v>0.137238021311128</v>
      </c>
      <c r="AB13" s="96">
        <f>'PD_idade (16)'!AD13/'PD_idade (16)'!AE13</f>
        <v>0.128134923435185</v>
      </c>
      <c r="AC13" s="105"/>
      <c r="AD13" s="434"/>
      <c r="AE13" s="81">
        <f>'PD_idade (16)'!AG13/'PD_idade (16)'!AO13</f>
        <v>0.13279701028428</v>
      </c>
      <c r="AF13" s="82">
        <f>'PD_idade (16)'!AH13/'PD_idade (16)'!AO13</f>
        <v>0.108234555750496</v>
      </c>
      <c r="AG13" s="82">
        <f>'PD_idade (16)'!AI13/'PD_idade (16)'!AO13</f>
        <v>0.122156132768482</v>
      </c>
      <c r="AH13" s="82">
        <f>'PD_idade (16)'!AJ13/'PD_idade (16)'!AO13</f>
        <v>0.133966650976365</v>
      </c>
      <c r="AI13" s="82">
        <f>'PD_idade (16)'!AK13/'PD_idade (16)'!AO13</f>
        <v>0.11938893405794</v>
      </c>
      <c r="AJ13" s="82">
        <f>'PD_idade (16)'!AL13/'PD_idade (16)'!AO13</f>
        <v>0.129416463405937</v>
      </c>
      <c r="AK13" s="82">
        <f>'PD_idade (16)'!AM13/'PD_idade (16)'!AO13</f>
        <v>0.131869856077139</v>
      </c>
      <c r="AL13" s="92">
        <f>'PD_idade (16)'!AN13/'PD_idade (16)'!AO13</f>
        <v>0.122170396679362</v>
      </c>
      <c r="AM13" s="115">
        <v>81610</v>
      </c>
      <c r="AN13" s="114"/>
    </row>
    <row r="14" spans="2:40">
      <c r="B14" s="226" t="s">
        <v>87</v>
      </c>
      <c r="C14" s="86">
        <f>'PD_idade (16)'!C14/'PD_idade (16)'!K14</f>
        <v>0.111807732497388</v>
      </c>
      <c r="D14" s="82">
        <f>'PD_idade (16)'!D14/'PD_idade (16)'!K14</f>
        <v>0.0995719149223042</v>
      </c>
      <c r="E14" s="82">
        <f>'PD_idade (16)'!E14/'PD_idade (16)'!K14</f>
        <v>0.116240266963293</v>
      </c>
      <c r="F14" s="82">
        <f>'PD_idade (16)'!F14/'PD_idade (16)'!K14</f>
        <v>0.125155897124751</v>
      </c>
      <c r="G14" s="82">
        <f>'PD_idade (16)'!G14/'PD_idade (16)'!K14</f>
        <v>0.123251424141302</v>
      </c>
      <c r="H14" s="82">
        <f>'PD_idade (16)'!H14/'PD_idade (16)'!K14</f>
        <v>0.142430983921529</v>
      </c>
      <c r="I14" s="82">
        <f>'PD_idade (16)'!I14/'PD_idade (16)'!K14</f>
        <v>0.139329895169717</v>
      </c>
      <c r="J14" s="96">
        <f>'PD_idade (16)'!J14/'PD_idade (16)'!K14</f>
        <v>0.142211885259716</v>
      </c>
      <c r="K14" s="91"/>
      <c r="L14" s="415">
        <f>'PD_idade (16)'!M14/'PD_idade (16)'!U14</f>
        <v>0.120219068244053</v>
      </c>
      <c r="M14" s="82">
        <f>'PD_idade (16)'!N14/'PD_idade (16)'!U14</f>
        <v>0.0999409374832209</v>
      </c>
      <c r="N14" s="82">
        <f>'PD_idade (16)'!O14/'PD_idade (16)'!U14</f>
        <v>0.114885544001575</v>
      </c>
      <c r="O14" s="82">
        <f>'PD_idade (16)'!P14/'PD_idade (16)'!U14</f>
        <v>0.126859126948616</v>
      </c>
      <c r="P14" s="82">
        <f>'PD_idade (16)'!Q14/'PD_idade (16)'!U14</f>
        <v>0.123297478209511</v>
      </c>
      <c r="Q14" s="82">
        <f>'PD_idade (16)'!R14/'PD_idade (16)'!U14</f>
        <v>0.140175039822454</v>
      </c>
      <c r="R14" s="82">
        <f>'PD_idade (16)'!S14/'PD_idade (16)'!U14</f>
        <v>0.139387539598733</v>
      </c>
      <c r="S14" s="421">
        <f>'PD_idade (16)'!T14/'PD_idade (16)'!U14</f>
        <v>0.135235265691837</v>
      </c>
      <c r="T14" s="233"/>
      <c r="U14" s="86">
        <f>'PD_idade (16)'!W14/'PD_idade (16)'!AE14</f>
        <v>0.116618937644342</v>
      </c>
      <c r="V14" s="82">
        <f>'PD_idade (16)'!X14/'PD_idade (16)'!AE14</f>
        <v>0.102983833718245</v>
      </c>
      <c r="W14" s="82">
        <f>'PD_idade (16)'!Y14/'PD_idade (16)'!AE14</f>
        <v>0.120443418013857</v>
      </c>
      <c r="X14" s="82">
        <f>'PD_idade (16)'!Z14/'PD_idade (16)'!AE14</f>
        <v>0.131584295612009</v>
      </c>
      <c r="Y14" s="82">
        <f>'PD_idade (16)'!AA14/'PD_idade (16)'!AE14</f>
        <v>0.121293302540416</v>
      </c>
      <c r="Z14" s="82">
        <f>'PD_idade (16)'!AB14/'PD_idade (16)'!AE14</f>
        <v>0.137367205542725</v>
      </c>
      <c r="AA14" s="82">
        <f>'PD_idade (16)'!AC14/'PD_idade (16)'!AE14</f>
        <v>0.139639722863741</v>
      </c>
      <c r="AB14" s="96">
        <f>'PD_idade (16)'!AD14/'PD_idade (16)'!AE14</f>
        <v>0.130069284064665</v>
      </c>
      <c r="AC14" s="106"/>
      <c r="AD14" s="434"/>
      <c r="AE14" s="81">
        <f>'PD_idade (16)'!AG14/'PD_idade (16)'!AO14</f>
        <v>0.131080121135081</v>
      </c>
      <c r="AF14" s="82">
        <f>'PD_idade (16)'!AH14/'PD_idade (16)'!AO14</f>
        <v>0.108105581934423</v>
      </c>
      <c r="AG14" s="82">
        <f>'PD_idade (16)'!AI14/'PD_idade (16)'!AO14</f>
        <v>0.120050846823943</v>
      </c>
      <c r="AH14" s="82">
        <f>'PD_idade (16)'!AJ14/'PD_idade (16)'!AO14</f>
        <v>0.131883949601825</v>
      </c>
      <c r="AI14" s="82">
        <f>'PD_idade (16)'!AK14/'PD_idade (16)'!AO14</f>
        <v>0.118536658316821</v>
      </c>
      <c r="AJ14" s="82">
        <f>'PD_idade (16)'!AL14/'PD_idade (16)'!AO14</f>
        <v>0.131865255916551</v>
      </c>
      <c r="AK14" s="82">
        <f>'PD_idade (16)'!AM14/'PD_idade (16)'!AO14</f>
        <v>0.134501065540061</v>
      </c>
      <c r="AL14" s="92">
        <f>'PD_idade (16)'!AN14/'PD_idade (16)'!AO14</f>
        <v>0.123976520731297</v>
      </c>
      <c r="AM14" s="115">
        <v>61094</v>
      </c>
      <c r="AN14" s="114"/>
    </row>
    <row r="15" spans="2:40">
      <c r="B15" s="226" t="s">
        <v>50</v>
      </c>
      <c r="C15" s="427">
        <f>'PD_idade (16)'!C15/'PD_idade (16)'!K15</f>
        <v>0.104228428772039</v>
      </c>
      <c r="D15" s="417">
        <f>'PD_idade (16)'!D15/'PD_idade (16)'!K15</f>
        <v>0.111873927289749</v>
      </c>
      <c r="E15" s="417">
        <f>'PD_idade (16)'!E15/'PD_idade (16)'!K15</f>
        <v>0.123342175066313</v>
      </c>
      <c r="F15" s="417">
        <f>'PD_idade (16)'!F15/'PD_idade (16)'!K15</f>
        <v>0.121235762209393</v>
      </c>
      <c r="G15" s="417">
        <f>'PD_idade (16)'!G15/'PD_idade (16)'!K15</f>
        <v>0.118817288188485</v>
      </c>
      <c r="H15" s="417">
        <f>'PD_idade (16)'!H15/'PD_idade (16)'!K15</f>
        <v>0.139881416757685</v>
      </c>
      <c r="I15" s="417">
        <f>'PD_idade (16)'!I15/'PD_idade (16)'!K15</f>
        <v>0.138711187392729</v>
      </c>
      <c r="J15" s="429">
        <f>'PD_idade (16)'!J15/'PD_idade (16)'!K15</f>
        <v>0.141909814323607</v>
      </c>
      <c r="K15" s="93"/>
      <c r="L15" s="416">
        <f>'PD_idade (16)'!M15/'PD_idade (16)'!U15</f>
        <v>0.111725846407927</v>
      </c>
      <c r="M15" s="417">
        <f>'PD_idade (16)'!N15/'PD_idade (16)'!U15</f>
        <v>0.108505367464905</v>
      </c>
      <c r="N15" s="417">
        <f>'PD_idade (16)'!O15/'PD_idade (16)'!U15</f>
        <v>0.121139554087531</v>
      </c>
      <c r="O15" s="417">
        <f>'PD_idade (16)'!P15/'PD_idade (16)'!U15</f>
        <v>0.126754748142031</v>
      </c>
      <c r="P15" s="417">
        <f>'PD_idade (16)'!Q15/'PD_idade (16)'!U15</f>
        <v>0.120396366639141</v>
      </c>
      <c r="Q15" s="417">
        <f>'PD_idade (16)'!R15/'PD_idade (16)'!U15</f>
        <v>0.139636663914121</v>
      </c>
      <c r="R15" s="417">
        <f>'PD_idade (16)'!S15/'PD_idade (16)'!U15</f>
        <v>0.13757225433526</v>
      </c>
      <c r="S15" s="422">
        <f>'PD_idade (16)'!T15/'PD_idade (16)'!U15</f>
        <v>0.134269199009083</v>
      </c>
      <c r="T15" s="235"/>
      <c r="U15" s="427">
        <f>'PD_idade (16)'!W15/'PD_idade (16)'!AE15</f>
        <v>0.109826094405894</v>
      </c>
      <c r="V15" s="417">
        <f>'PD_idade (16)'!X15/'PD_idade (16)'!AE15</f>
        <v>0.110340101087981</v>
      </c>
      <c r="W15" s="417">
        <f>'PD_idade (16)'!Y15/'PD_idade (16)'!AE15</f>
        <v>0.121219909192153</v>
      </c>
      <c r="X15" s="417">
        <f>'PD_idade (16)'!Z15/'PD_idade (16)'!AE15</f>
        <v>0.130215026128673</v>
      </c>
      <c r="Y15" s="417">
        <f>'PD_idade (16)'!AA15/'PD_idade (16)'!AE15</f>
        <v>0.119849224706588</v>
      </c>
      <c r="Z15" s="417">
        <f>'PD_idade (16)'!AB15/'PD_idade (16)'!AE15</f>
        <v>0.138696136383106</v>
      </c>
      <c r="AA15" s="417">
        <f>'PD_idade (16)'!AC15/'PD_idade (16)'!AE15</f>
        <v>0.138696136383106</v>
      </c>
      <c r="AB15" s="429">
        <f>'PD_idade (16)'!AD15/'PD_idade (16)'!AE15</f>
        <v>0.131157371712499</v>
      </c>
      <c r="AC15" s="107"/>
      <c r="AD15" s="104"/>
      <c r="AE15" s="175">
        <f>'PD_idade (16)'!AG15/'PD_idade (16)'!AO15</f>
        <v>0.122578462059047</v>
      </c>
      <c r="AF15" s="232">
        <f>'PD_idade (16)'!AH15/'PD_idade (16)'!AO15</f>
        <v>0.116403011589544</v>
      </c>
      <c r="AG15" s="232">
        <f>'PD_idade (16)'!AI15/'PD_idade (16)'!AO15</f>
        <v>0.125623889687844</v>
      </c>
      <c r="AH15" s="232">
        <f>'PD_idade (16)'!AJ15/'PD_idade (16)'!AO15</f>
        <v>0.132560697064546</v>
      </c>
      <c r="AI15" s="232">
        <f>'PD_idade (16)'!AK15/'PD_idade (16)'!AO15</f>
        <v>0.115387869046612</v>
      </c>
      <c r="AJ15" s="232">
        <f>'PD_idade (16)'!AL15/'PD_idade (16)'!AO15</f>
        <v>0.132645292276457</v>
      </c>
      <c r="AK15" s="232">
        <f>'PD_idade (16)'!AM15/'PD_idade (16)'!AO15</f>
        <v>0.132391506640724</v>
      </c>
      <c r="AL15" s="176">
        <f>'PD_idade (16)'!AN15/'PD_idade (16)'!AO15</f>
        <v>0.122409271635225</v>
      </c>
      <c r="AM15" s="116">
        <v>21700</v>
      </c>
      <c r="AN15" s="114"/>
    </row>
    <row r="16" spans="2:40">
      <c r="B16" s="83" t="s">
        <v>88</v>
      </c>
      <c r="C16" s="86">
        <f>'PD_idade (16)'!C16/'PD_idade (16)'!K16</f>
        <v>0.115273775216138</v>
      </c>
      <c r="D16" s="82">
        <f>'PD_idade (16)'!D16/'PD_idade (16)'!K16</f>
        <v>0.106628242074928</v>
      </c>
      <c r="E16" s="82">
        <f>'PD_idade (16)'!E16/'PD_idade (16)'!K16</f>
        <v>0.118155619596542</v>
      </c>
      <c r="F16" s="82">
        <f>'PD_idade (16)'!F16/'PD_idade (16)'!K16</f>
        <v>0.132564841498559</v>
      </c>
      <c r="G16" s="82">
        <f>'PD_idade (16)'!G16/'PD_idade (16)'!K16</f>
        <v>0.129682997118156</v>
      </c>
      <c r="H16" s="82">
        <f>'PD_idade (16)'!H16/'PD_idade (16)'!K16</f>
        <v>0.118155619596542</v>
      </c>
      <c r="I16" s="82">
        <f>'PD_idade (16)'!I16/'PD_idade (16)'!K16</f>
        <v>0.152737752161383</v>
      </c>
      <c r="J16" s="96">
        <f>'PD_idade (16)'!J16/'PD_idade (16)'!K16</f>
        <v>0.126801152737752</v>
      </c>
      <c r="K16" s="95"/>
      <c r="L16" s="415">
        <f>'PD_idade (16)'!M16/'PD_idade (16)'!U16</f>
        <v>0.133738601823708</v>
      </c>
      <c r="M16" s="82">
        <f>'PD_idade (16)'!N16/'PD_idade (16)'!U16</f>
        <v>0.112462006079027</v>
      </c>
      <c r="N16" s="82">
        <f>'PD_idade (16)'!O16/'PD_idade (16)'!U16</f>
        <v>0.11854103343465</v>
      </c>
      <c r="O16" s="82">
        <f>'PD_idade (16)'!P16/'PD_idade (16)'!U16</f>
        <v>0.130699088145897</v>
      </c>
      <c r="P16" s="82">
        <f>'PD_idade (16)'!Q16/'PD_idade (16)'!U16</f>
        <v>0.124620060790274</v>
      </c>
      <c r="Q16" s="82">
        <f>'PD_idade (16)'!R16/'PD_idade (16)'!U16</f>
        <v>0.100303951367781</v>
      </c>
      <c r="R16" s="82">
        <f>'PD_idade (16)'!S16/'PD_idade (16)'!U16</f>
        <v>0.161094224924012</v>
      </c>
      <c r="S16" s="421">
        <f>'PD_idade (16)'!T16/'PD_idade (16)'!U16</f>
        <v>0.11854103343465</v>
      </c>
      <c r="T16" s="236"/>
      <c r="U16" s="86">
        <f>'PD_idade (16)'!W16/'PD_idade (16)'!AE16</f>
        <v>0.161812297734628</v>
      </c>
      <c r="V16" s="82">
        <f>'PD_idade (16)'!X16/'PD_idade (16)'!AE16</f>
        <v>0.113268608414239</v>
      </c>
      <c r="W16" s="82">
        <f>'PD_idade (16)'!Y16/'PD_idade (16)'!AE16</f>
        <v>0.103559870550162</v>
      </c>
      <c r="X16" s="82">
        <f>'PD_idade (16)'!Z16/'PD_idade (16)'!AE16</f>
        <v>0.122977346278317</v>
      </c>
      <c r="Y16" s="82">
        <f>'PD_idade (16)'!AA16/'PD_idade (16)'!AE16</f>
        <v>0.116504854368932</v>
      </c>
      <c r="Z16" s="82">
        <f>'PD_idade (16)'!AB16/'PD_idade (16)'!AE16</f>
        <v>0.103559870550162</v>
      </c>
      <c r="AA16" s="82">
        <f>'PD_idade (16)'!AC16/'PD_idade (16)'!AE16</f>
        <v>0.158576051779935</v>
      </c>
      <c r="AB16" s="96">
        <f>'PD_idade (16)'!AD16/'PD_idade (16)'!AE16</f>
        <v>0.119741100323625</v>
      </c>
      <c r="AC16" s="105"/>
      <c r="AD16" s="434"/>
      <c r="AE16" s="79">
        <f>'PD_idade (16)'!AG16/'PD_idade (16)'!AO16</f>
        <v>0.161290322580645</v>
      </c>
      <c r="AF16" s="80">
        <f>'PD_idade (16)'!AH16/'PD_idade (16)'!AO16</f>
        <v>0.129032258064516</v>
      </c>
      <c r="AG16" s="80">
        <f>'PD_idade (16)'!AI16/'PD_idade (16)'!AO16</f>
        <v>0.0909090909090909</v>
      </c>
      <c r="AH16" s="80">
        <f>'PD_idade (16)'!AJ16/'PD_idade (16)'!AO16</f>
        <v>0.134897360703812</v>
      </c>
      <c r="AI16" s="80">
        <f>'PD_idade (16)'!AK16/'PD_idade (16)'!AO16</f>
        <v>0.111436950146628</v>
      </c>
      <c r="AJ16" s="80">
        <f>'PD_idade (16)'!AL16/'PD_idade (16)'!AO16</f>
        <v>0.108504398826979</v>
      </c>
      <c r="AK16" s="80">
        <f>'PD_idade (16)'!AM16/'PD_idade (16)'!AO16</f>
        <v>0.158357771260997</v>
      </c>
      <c r="AL16" s="90">
        <f>'PD_idade (16)'!AN16/'PD_idade (16)'!AO16</f>
        <v>0.105571847507331</v>
      </c>
      <c r="AM16" s="113">
        <v>1002</v>
      </c>
      <c r="AN16" s="114"/>
    </row>
    <row r="17" spans="2:40">
      <c r="B17" s="83" t="s">
        <v>89</v>
      </c>
      <c r="C17" s="86">
        <f>'PD_idade (16)'!C17/'PD_idade (16)'!K17</f>
        <v>0.128851540616246</v>
      </c>
      <c r="D17" s="82">
        <f>'PD_idade (16)'!D17/'PD_idade (16)'!K17</f>
        <v>0.11484593837535</v>
      </c>
      <c r="E17" s="82">
        <f>'PD_idade (16)'!E17/'PD_idade (16)'!K17</f>
        <v>0.117647058823529</v>
      </c>
      <c r="F17" s="82">
        <f>'PD_idade (16)'!F17/'PD_idade (16)'!K17</f>
        <v>0.117647058823529</v>
      </c>
      <c r="G17" s="82">
        <f>'PD_idade (16)'!G17/'PD_idade (16)'!K17</f>
        <v>0.112044817927171</v>
      </c>
      <c r="H17" s="82">
        <f>'PD_idade (16)'!H17/'PD_idade (16)'!K17</f>
        <v>0.159663865546218</v>
      </c>
      <c r="I17" s="82">
        <f>'PD_idade (16)'!I17/'PD_idade (16)'!K17</f>
        <v>0.11484593837535</v>
      </c>
      <c r="J17" s="96">
        <f>'PD_idade (16)'!J17/'PD_idade (16)'!K17</f>
        <v>0.134453781512605</v>
      </c>
      <c r="K17" s="95"/>
      <c r="L17" s="415">
        <f>'PD_idade (16)'!M17/'PD_idade (16)'!U17</f>
        <v>0.142028985507246</v>
      </c>
      <c r="M17" s="82">
        <f>'PD_idade (16)'!N17/'PD_idade (16)'!U17</f>
        <v>0.12463768115942</v>
      </c>
      <c r="N17" s="82">
        <f>'PD_idade (16)'!O17/'PD_idade (16)'!U17</f>
        <v>0.104347826086957</v>
      </c>
      <c r="O17" s="82">
        <f>'PD_idade (16)'!P17/'PD_idade (16)'!U17</f>
        <v>0.121739130434783</v>
      </c>
      <c r="P17" s="82">
        <f>'PD_idade (16)'!Q17/'PD_idade (16)'!U17</f>
        <v>0.110144927536232</v>
      </c>
      <c r="Q17" s="82">
        <f>'PD_idade (16)'!R17/'PD_idade (16)'!U17</f>
        <v>0.156521739130435</v>
      </c>
      <c r="R17" s="82">
        <f>'PD_idade (16)'!S17/'PD_idade (16)'!U17</f>
        <v>0.118840579710145</v>
      </c>
      <c r="S17" s="421">
        <f>'PD_idade (16)'!T17/'PD_idade (16)'!U17</f>
        <v>0.121739130434783</v>
      </c>
      <c r="T17" s="236"/>
      <c r="U17" s="86">
        <f>'PD_idade (16)'!W17/'PD_idade (16)'!AE17</f>
        <v>0.134796238244514</v>
      </c>
      <c r="V17" s="82">
        <f>'PD_idade (16)'!X17/'PD_idade (16)'!AE17</f>
        <v>0.125391849529781</v>
      </c>
      <c r="W17" s="82">
        <f>'PD_idade (16)'!Y17/'PD_idade (16)'!AE17</f>
        <v>0.122257053291536</v>
      </c>
      <c r="X17" s="82">
        <f>'PD_idade (16)'!Z17/'PD_idade (16)'!AE17</f>
        <v>0.119122257053292</v>
      </c>
      <c r="Y17" s="82">
        <f>'PD_idade (16)'!AA17/'PD_idade (16)'!AE17</f>
        <v>0.125391849529781</v>
      </c>
      <c r="Z17" s="82">
        <f>'PD_idade (16)'!AB17/'PD_idade (16)'!AE17</f>
        <v>0.150470219435737</v>
      </c>
      <c r="AA17" s="82">
        <f>'PD_idade (16)'!AC17/'PD_idade (16)'!AE17</f>
        <v>0.0971786833855799</v>
      </c>
      <c r="AB17" s="96">
        <f>'PD_idade (16)'!AD17/'PD_idade (16)'!AE17</f>
        <v>0.125391849529781</v>
      </c>
      <c r="AC17" s="105"/>
      <c r="AD17" s="434"/>
      <c r="AE17" s="81">
        <f>'PD_idade (16)'!AG17/'PD_idade (16)'!AO17</f>
        <v>0.138801261829653</v>
      </c>
      <c r="AF17" s="82">
        <f>'PD_idade (16)'!AH17/'PD_idade (16)'!AO17</f>
        <v>0.1198738170347</v>
      </c>
      <c r="AG17" s="82">
        <f>'PD_idade (16)'!AI17/'PD_idade (16)'!AO17</f>
        <v>0.107255520504732</v>
      </c>
      <c r="AH17" s="82">
        <f>'PD_idade (16)'!AJ17/'PD_idade (16)'!AO17</f>
        <v>0.126182965299685</v>
      </c>
      <c r="AI17" s="82">
        <f>'PD_idade (16)'!AK17/'PD_idade (16)'!AO17</f>
        <v>0.148264984227129</v>
      </c>
      <c r="AJ17" s="82">
        <f>'PD_idade (16)'!AL17/'PD_idade (16)'!AO17</f>
        <v>0.145110410094637</v>
      </c>
      <c r="AK17" s="82">
        <f>'PD_idade (16)'!AM17/'PD_idade (16)'!AO17</f>
        <v>0.0788643533123028</v>
      </c>
      <c r="AL17" s="92">
        <f>'PD_idade (16)'!AN17/'PD_idade (16)'!AO17</f>
        <v>0.135646687697161</v>
      </c>
      <c r="AM17" s="115">
        <v>454</v>
      </c>
      <c r="AN17" s="114"/>
    </row>
    <row r="18" spans="2:40">
      <c r="B18" s="83" t="s">
        <v>90</v>
      </c>
      <c r="C18" s="86">
        <f>'PD_idade (16)'!C18/'PD_idade (16)'!K18</f>
        <v>0.0961240310077519</v>
      </c>
      <c r="D18" s="82">
        <f>'PD_idade (16)'!D18/'PD_idade (16)'!K18</f>
        <v>0.116279069767442</v>
      </c>
      <c r="E18" s="82">
        <f>'PD_idade (16)'!E18/'PD_idade (16)'!K18</f>
        <v>0.110077519379845</v>
      </c>
      <c r="F18" s="82">
        <f>'PD_idade (16)'!F18/'PD_idade (16)'!K18</f>
        <v>0.111627906976744</v>
      </c>
      <c r="G18" s="82">
        <f>'PD_idade (16)'!G18/'PD_idade (16)'!K18</f>
        <v>0.12093023255814</v>
      </c>
      <c r="H18" s="82">
        <f>'PD_idade (16)'!H18/'PD_idade (16)'!K18</f>
        <v>0.136434108527132</v>
      </c>
      <c r="I18" s="82">
        <f>'PD_idade (16)'!I18/'PD_idade (16)'!K18</f>
        <v>0.156589147286822</v>
      </c>
      <c r="J18" s="96">
        <f>'PD_idade (16)'!J18/'PD_idade (16)'!K18</f>
        <v>0.151937984496124</v>
      </c>
      <c r="K18" s="95"/>
      <c r="L18" s="415">
        <f>'PD_idade (16)'!M18/'PD_idade (16)'!U18</f>
        <v>0.0918196994991653</v>
      </c>
      <c r="M18" s="82">
        <f>'PD_idade (16)'!N18/'PD_idade (16)'!U18</f>
        <v>0.111853088480801</v>
      </c>
      <c r="N18" s="82">
        <f>'PD_idade (16)'!O18/'PD_idade (16)'!U18</f>
        <v>0.123539232053422</v>
      </c>
      <c r="O18" s="82">
        <f>'PD_idade (16)'!P18/'PD_idade (16)'!U18</f>
        <v>0.126878130217028</v>
      </c>
      <c r="P18" s="82">
        <f>'PD_idade (16)'!Q18/'PD_idade (16)'!U18</f>
        <v>0.120200333889816</v>
      </c>
      <c r="Q18" s="82">
        <f>'PD_idade (16)'!R18/'PD_idade (16)'!U18</f>
        <v>0.128547579298831</v>
      </c>
      <c r="R18" s="82">
        <f>'PD_idade (16)'!S18/'PD_idade (16)'!U18</f>
        <v>0.151919866444073</v>
      </c>
      <c r="S18" s="421">
        <f>'PD_idade (16)'!T18/'PD_idade (16)'!U18</f>
        <v>0.145242070116861</v>
      </c>
      <c r="T18" s="236"/>
      <c r="U18" s="86">
        <f>'PD_idade (16)'!W18/'PD_idade (16)'!AE18</f>
        <v>0.104026845637584</v>
      </c>
      <c r="V18" s="82">
        <f>'PD_idade (16)'!X18/'PD_idade (16)'!AE18</f>
        <v>0.102348993288591</v>
      </c>
      <c r="W18" s="82">
        <f>'PD_idade (16)'!Y18/'PD_idade (16)'!AE18</f>
        <v>0.12248322147651</v>
      </c>
      <c r="X18" s="82">
        <f>'PD_idade (16)'!Z18/'PD_idade (16)'!AE18</f>
        <v>0.145973154362416</v>
      </c>
      <c r="Y18" s="82">
        <f>'PD_idade (16)'!AA18/'PD_idade (16)'!AE18</f>
        <v>0.110738255033557</v>
      </c>
      <c r="Z18" s="82">
        <f>'PD_idade (16)'!AB18/'PD_idade (16)'!AE18</f>
        <v>0.134228187919463</v>
      </c>
      <c r="AA18" s="82">
        <f>'PD_idade (16)'!AC18/'PD_idade (16)'!AE18</f>
        <v>0.152684563758389</v>
      </c>
      <c r="AB18" s="96">
        <f>'PD_idade (16)'!AD18/'PD_idade (16)'!AE18</f>
        <v>0.12751677852349</v>
      </c>
      <c r="AC18" s="105"/>
      <c r="AD18" s="434"/>
      <c r="AE18" s="81">
        <f>'PD_idade (16)'!AG18/'PD_idade (16)'!AO18</f>
        <v>0.0962199312714777</v>
      </c>
      <c r="AF18" s="82">
        <f>'PD_idade (16)'!AH18/'PD_idade (16)'!AO18</f>
        <v>0.111683848797251</v>
      </c>
      <c r="AG18" s="82">
        <f>'PD_idade (16)'!AI18/'PD_idade (16)'!AO18</f>
        <v>0.121993127147766</v>
      </c>
      <c r="AH18" s="82">
        <f>'PD_idade (16)'!AJ18/'PD_idade (16)'!AO18</f>
        <v>0.146048109965636</v>
      </c>
      <c r="AI18" s="82">
        <f>'PD_idade (16)'!AK18/'PD_idade (16)'!AO18</f>
        <v>0.116838487972509</v>
      </c>
      <c r="AJ18" s="82">
        <f>'PD_idade (16)'!AL18/'PD_idade (16)'!AO18</f>
        <v>0.132302405498282</v>
      </c>
      <c r="AK18" s="82">
        <f>'PD_idade (16)'!AM18/'PD_idade (16)'!AO18</f>
        <v>0.147766323024055</v>
      </c>
      <c r="AL18" s="92">
        <f>'PD_idade (16)'!AN18/'PD_idade (16)'!AO18</f>
        <v>0.127147766323024</v>
      </c>
      <c r="AM18" s="115">
        <v>520</v>
      </c>
      <c r="AN18" s="114"/>
    </row>
    <row r="19" spans="2:40">
      <c r="B19" s="83" t="s">
        <v>91</v>
      </c>
      <c r="C19" s="86">
        <f>'PD_idade (16)'!C19/'PD_idade (16)'!K19</f>
        <v>0.108545034642032</v>
      </c>
      <c r="D19" s="82">
        <f>'PD_idade (16)'!D19/'PD_idade (16)'!K19</f>
        <v>0.115473441108545</v>
      </c>
      <c r="E19" s="82">
        <f>'PD_idade (16)'!E19/'PD_idade (16)'!K19</f>
        <v>0.0946882217090069</v>
      </c>
      <c r="F19" s="82">
        <f>'PD_idade (16)'!F19/'PD_idade (16)'!K19</f>
        <v>0.117782909930716</v>
      </c>
      <c r="G19" s="82">
        <f>'PD_idade (16)'!G19/'PD_idade (16)'!K19</f>
        <v>0.103926096997691</v>
      </c>
      <c r="H19" s="82">
        <f>'PD_idade (16)'!H19/'PD_idade (16)'!K19</f>
        <v>0.1270207852194</v>
      </c>
      <c r="I19" s="82">
        <f>'PD_idade (16)'!I19/'PD_idade (16)'!K19</f>
        <v>0.122401847575058</v>
      </c>
      <c r="J19" s="96">
        <f>'PD_idade (16)'!J19/'PD_idade (16)'!K19</f>
        <v>0.210161662817552</v>
      </c>
      <c r="K19" s="95"/>
      <c r="L19" s="415">
        <f>'PD_idade (16)'!M19/'PD_idade (16)'!U19</f>
        <v>0.105515587529976</v>
      </c>
      <c r="M19" s="82">
        <f>'PD_idade (16)'!N19/'PD_idade (16)'!U19</f>
        <v>0.11031175059952</v>
      </c>
      <c r="N19" s="82">
        <f>'PD_idade (16)'!O19/'PD_idade (16)'!U19</f>
        <v>0.0983213429256595</v>
      </c>
      <c r="O19" s="82">
        <f>'PD_idade (16)'!P19/'PD_idade (16)'!U19</f>
        <v>0.13189448441247</v>
      </c>
      <c r="P19" s="82">
        <f>'PD_idade (16)'!Q19/'PD_idade (16)'!U19</f>
        <v>0.112709832134293</v>
      </c>
      <c r="Q19" s="82">
        <f>'PD_idade (16)'!R19/'PD_idade (16)'!U19</f>
        <v>0.127098321342926</v>
      </c>
      <c r="R19" s="82">
        <f>'PD_idade (16)'!S19/'PD_idade (16)'!U19</f>
        <v>0.11031175059952</v>
      </c>
      <c r="S19" s="421">
        <f>'PD_idade (16)'!T19/'PD_idade (16)'!U19</f>
        <v>0.203836930455636</v>
      </c>
      <c r="T19" s="236"/>
      <c r="U19" s="86">
        <f>'PD_idade (16)'!W19/'PD_idade (16)'!AE19</f>
        <v>0.0831168831168831</v>
      </c>
      <c r="V19" s="82">
        <f>'PD_idade (16)'!X19/'PD_idade (16)'!AE19</f>
        <v>0.109090909090909</v>
      </c>
      <c r="W19" s="82">
        <f>'PD_idade (16)'!Y19/'PD_idade (16)'!AE19</f>
        <v>0.103896103896104</v>
      </c>
      <c r="X19" s="82">
        <f>'PD_idade (16)'!Z19/'PD_idade (16)'!AE19</f>
        <v>0.132467532467532</v>
      </c>
      <c r="Y19" s="82">
        <f>'PD_idade (16)'!AA19/'PD_idade (16)'!AE19</f>
        <v>0.0987012987012987</v>
      </c>
      <c r="Z19" s="82">
        <f>'PD_idade (16)'!AB19/'PD_idade (16)'!AE19</f>
        <v>0.137662337662338</v>
      </c>
      <c r="AA19" s="82">
        <f>'PD_idade (16)'!AC19/'PD_idade (16)'!AE19</f>
        <v>0.14025974025974</v>
      </c>
      <c r="AB19" s="96">
        <f>'PD_idade (16)'!AD19/'PD_idade (16)'!AE19</f>
        <v>0.194805194805195</v>
      </c>
      <c r="AC19" s="105"/>
      <c r="AD19" s="434"/>
      <c r="AE19" s="81">
        <f>'PD_idade (16)'!AG19/'PD_idade (16)'!AO19</f>
        <v>0.0745192307692308</v>
      </c>
      <c r="AF19" s="82">
        <f>'PD_idade (16)'!AH19/'PD_idade (16)'!AO19</f>
        <v>0.117788461538462</v>
      </c>
      <c r="AG19" s="82">
        <f>'PD_idade (16)'!AI19/'PD_idade (16)'!AO19</f>
        <v>0.115384615384615</v>
      </c>
      <c r="AH19" s="82">
        <f>'PD_idade (16)'!AJ19/'PD_idade (16)'!AO19</f>
        <v>0.151442307692308</v>
      </c>
      <c r="AI19" s="82">
        <f>'PD_idade (16)'!AK19/'PD_idade (16)'!AO19</f>
        <v>0.09375</v>
      </c>
      <c r="AJ19" s="82">
        <f>'PD_idade (16)'!AL19/'PD_idade (16)'!AO19</f>
        <v>0.129807692307692</v>
      </c>
      <c r="AK19" s="82">
        <f>'PD_idade (16)'!AM19/'PD_idade (16)'!AO19</f>
        <v>0.146634615384615</v>
      </c>
      <c r="AL19" s="92">
        <f>'PD_idade (16)'!AN19/'PD_idade (16)'!AO19</f>
        <v>0.170673076923077</v>
      </c>
      <c r="AM19" s="115">
        <v>438</v>
      </c>
      <c r="AN19" s="114"/>
    </row>
    <row r="20" spans="2:40">
      <c r="B20" s="83" t="s">
        <v>92</v>
      </c>
      <c r="C20" s="86">
        <f>'PD_idade (16)'!C20/'PD_idade (16)'!K20</f>
        <v>0.1031652989449</v>
      </c>
      <c r="D20" s="82">
        <f>'PD_idade (16)'!D20/'PD_idade (16)'!K20</f>
        <v>0.12778429073857</v>
      </c>
      <c r="E20" s="82">
        <f>'PD_idade (16)'!E20/'PD_idade (16)'!K20</f>
        <v>0.159437280187573</v>
      </c>
      <c r="F20" s="82">
        <f>'PD_idade (16)'!F20/'PD_idade (16)'!K20</f>
        <v>0.124267291910903</v>
      </c>
      <c r="G20" s="82">
        <f>'PD_idade (16)'!G20/'PD_idade (16)'!K20</f>
        <v>0.118405627198124</v>
      </c>
      <c r="H20" s="82">
        <f>'PD_idade (16)'!H20/'PD_idade (16)'!K20</f>
        <v>0.13599062133646</v>
      </c>
      <c r="I20" s="82">
        <f>'PD_idade (16)'!I20/'PD_idade (16)'!K20</f>
        <v>0.110199296600234</v>
      </c>
      <c r="J20" s="96">
        <f>'PD_idade (16)'!J20/'PD_idade (16)'!K20</f>
        <v>0.120750293083236</v>
      </c>
      <c r="K20" s="95"/>
      <c r="L20" s="415">
        <f>'PD_idade (16)'!M20/'PD_idade (16)'!U20</f>
        <v>0.120906801007557</v>
      </c>
      <c r="M20" s="82">
        <f>'PD_idade (16)'!N20/'PD_idade (16)'!U20</f>
        <v>0.119647355163728</v>
      </c>
      <c r="N20" s="82">
        <f>'PD_idade (16)'!O20/'PD_idade (16)'!U20</f>
        <v>0.162468513853904</v>
      </c>
      <c r="O20" s="82">
        <f>'PD_idade (16)'!P20/'PD_idade (16)'!U20</f>
        <v>0.128463476070529</v>
      </c>
      <c r="P20" s="82">
        <f>'PD_idade (16)'!Q20/'PD_idade (16)'!U20</f>
        <v>0.113350125944584</v>
      </c>
      <c r="Q20" s="82">
        <f>'PD_idade (16)'!R20/'PD_idade (16)'!U20</f>
        <v>0.130982367758186</v>
      </c>
      <c r="R20" s="82">
        <f>'PD_idade (16)'!S20/'PD_idade (16)'!U20</f>
        <v>0.105793450881612</v>
      </c>
      <c r="S20" s="421">
        <f>'PD_idade (16)'!T20/'PD_idade (16)'!U20</f>
        <v>0.118387909319899</v>
      </c>
      <c r="T20" s="236"/>
      <c r="U20" s="86">
        <f>'PD_idade (16)'!W20/'PD_idade (16)'!AE20</f>
        <v>0.12043301759134</v>
      </c>
      <c r="V20" s="82">
        <f>'PD_idade (16)'!X20/'PD_idade (16)'!AE20</f>
        <v>0.11637347767253</v>
      </c>
      <c r="W20" s="82">
        <f>'PD_idade (16)'!Y20/'PD_idade (16)'!AE20</f>
        <v>0.174560216508796</v>
      </c>
      <c r="X20" s="82">
        <f>'PD_idade (16)'!Z20/'PD_idade (16)'!AE20</f>
        <v>0.13531799729364</v>
      </c>
      <c r="Y20" s="82">
        <f>'PD_idade (16)'!AA20/'PD_idade (16)'!AE20</f>
        <v>0.110960757780785</v>
      </c>
      <c r="Z20" s="82">
        <f>'PD_idade (16)'!AB20/'PD_idade (16)'!AE20</f>
        <v>0.131258457374831</v>
      </c>
      <c r="AA20" s="82">
        <f>'PD_idade (16)'!AC20/'PD_idade (16)'!AE20</f>
        <v>0.0960757780784844</v>
      </c>
      <c r="AB20" s="96">
        <f>'PD_idade (16)'!AD20/'PD_idade (16)'!AE20</f>
        <v>0.115020297699594</v>
      </c>
      <c r="AC20" s="105"/>
      <c r="AD20" s="434"/>
      <c r="AE20" s="81">
        <f>'PD_idade (16)'!AG20/'PD_idade (16)'!AO20</f>
        <v>0.128498727735369</v>
      </c>
      <c r="AF20" s="82">
        <f>'PD_idade (16)'!AH20/'PD_idade (16)'!AO20</f>
        <v>0.141221374045802</v>
      </c>
      <c r="AG20" s="82">
        <f>'PD_idade (16)'!AI20/'PD_idade (16)'!AO20</f>
        <v>0.16412213740458</v>
      </c>
      <c r="AH20" s="82">
        <f>'PD_idade (16)'!AJ20/'PD_idade (16)'!AO20</f>
        <v>0.133587786259542</v>
      </c>
      <c r="AI20" s="82">
        <f>'PD_idade (16)'!AK20/'PD_idade (16)'!AO20</f>
        <v>0.100508905852417</v>
      </c>
      <c r="AJ20" s="82">
        <f>'PD_idade (16)'!AL20/'PD_idade (16)'!AO20</f>
        <v>0.123409669211196</v>
      </c>
      <c r="AK20" s="82">
        <f>'PD_idade (16)'!AM20/'PD_idade (16)'!AO20</f>
        <v>0.0979643765903308</v>
      </c>
      <c r="AL20" s="92">
        <f>'PD_idade (16)'!AN20/'PD_idade (16)'!AO20</f>
        <v>0.110687022900763</v>
      </c>
      <c r="AM20" s="115">
        <v>1176</v>
      </c>
      <c r="AN20" s="114"/>
    </row>
    <row r="21" spans="2:40">
      <c r="B21" s="83" t="s">
        <v>93</v>
      </c>
      <c r="C21" s="86">
        <f>'PD_idade (16)'!C21/'PD_idade (16)'!K21</f>
        <v>0.0895883777239709</v>
      </c>
      <c r="D21" s="82">
        <f>'PD_idade (16)'!D21/'PD_idade (16)'!K21</f>
        <v>0.101694915254237</v>
      </c>
      <c r="E21" s="82">
        <f>'PD_idade (16)'!E21/'PD_idade (16)'!K21</f>
        <v>0.138014527845036</v>
      </c>
      <c r="F21" s="82">
        <f>'PD_idade (16)'!F21/'PD_idade (16)'!K21</f>
        <v>0.108958837772397</v>
      </c>
      <c r="G21" s="82">
        <f>'PD_idade (16)'!G21/'PD_idade (16)'!K21</f>
        <v>0.123486682808717</v>
      </c>
      <c r="H21" s="82">
        <f>'PD_idade (16)'!H21/'PD_idade (16)'!K21</f>
        <v>0.123486682808717</v>
      </c>
      <c r="I21" s="82">
        <f>'PD_idade (16)'!I21/'PD_idade (16)'!K21</f>
        <v>0.150121065375303</v>
      </c>
      <c r="J21" s="96">
        <f>'PD_idade (16)'!J21/'PD_idade (16)'!K21</f>
        <v>0.164648910411622</v>
      </c>
      <c r="K21" s="95"/>
      <c r="L21" s="415">
        <f>'PD_idade (16)'!M21/'PD_idade (16)'!U21</f>
        <v>0.0922693266832918</v>
      </c>
      <c r="M21" s="82">
        <f>'PD_idade (16)'!N21/'PD_idade (16)'!U21</f>
        <v>0.117206982543641</v>
      </c>
      <c r="N21" s="82">
        <f>'PD_idade (16)'!O21/'PD_idade (16)'!U21</f>
        <v>0.14713216957606</v>
      </c>
      <c r="O21" s="82">
        <f>'PD_idade (16)'!P21/'PD_idade (16)'!U21</f>
        <v>0.0997506234413965</v>
      </c>
      <c r="P21" s="82">
        <f>'PD_idade (16)'!Q21/'PD_idade (16)'!U21</f>
        <v>0.144638403990025</v>
      </c>
      <c r="Q21" s="82">
        <f>'PD_idade (16)'!R21/'PD_idade (16)'!U21</f>
        <v>0.117206982543641</v>
      </c>
      <c r="R21" s="82">
        <f>'PD_idade (16)'!S21/'PD_idade (16)'!U21</f>
        <v>0.15211970074813</v>
      </c>
      <c r="S21" s="421">
        <f>'PD_idade (16)'!T21/'PD_idade (16)'!U21</f>
        <v>0.129675810473815</v>
      </c>
      <c r="T21" s="236"/>
      <c r="U21" s="86">
        <f>'PD_idade (16)'!W21/'PD_idade (16)'!AE21</f>
        <v>0.083969465648855</v>
      </c>
      <c r="V21" s="82">
        <f>'PD_idade (16)'!X21/'PD_idade (16)'!AE21</f>
        <v>0.142493638676845</v>
      </c>
      <c r="W21" s="82">
        <f>'PD_idade (16)'!Y21/'PD_idade (16)'!AE21</f>
        <v>0.127226463104326</v>
      </c>
      <c r="X21" s="82">
        <f>'PD_idade (16)'!Z21/'PD_idade (16)'!AE21</f>
        <v>0.111959287531807</v>
      </c>
      <c r="Y21" s="82">
        <f>'PD_idade (16)'!AA21/'PD_idade (16)'!AE21</f>
        <v>0.134860050890585</v>
      </c>
      <c r="Z21" s="82">
        <f>'PD_idade (16)'!AB21/'PD_idade (16)'!AE21</f>
        <v>0.11704834605598</v>
      </c>
      <c r="AA21" s="82">
        <f>'PD_idade (16)'!AC21/'PD_idade (16)'!AE21</f>
        <v>0.142493638676845</v>
      </c>
      <c r="AB21" s="96">
        <f>'PD_idade (16)'!AD21/'PD_idade (16)'!AE21</f>
        <v>0.139949109414758</v>
      </c>
      <c r="AC21" s="105"/>
      <c r="AD21" s="434"/>
      <c r="AE21" s="81">
        <f>'PD_idade (16)'!AG21/'PD_idade (16)'!AO21</f>
        <v>0.110576923076923</v>
      </c>
      <c r="AF21" s="82">
        <f>'PD_idade (16)'!AH21/'PD_idade (16)'!AO21</f>
        <v>0.125</v>
      </c>
      <c r="AG21" s="82">
        <f>'PD_idade (16)'!AI21/'PD_idade (16)'!AO21</f>
        <v>0.158653846153846</v>
      </c>
      <c r="AH21" s="82">
        <f>'PD_idade (16)'!AJ21/'PD_idade (16)'!AO21</f>
        <v>0.112980769230769</v>
      </c>
      <c r="AI21" s="82">
        <f>'PD_idade (16)'!AK21/'PD_idade (16)'!AO21</f>
        <v>0.129807692307692</v>
      </c>
      <c r="AJ21" s="82">
        <f>'PD_idade (16)'!AL21/'PD_idade (16)'!AO21</f>
        <v>0.112980769230769</v>
      </c>
      <c r="AK21" s="82">
        <f>'PD_idade (16)'!AM21/'PD_idade (16)'!AO21</f>
        <v>0.115384615384615</v>
      </c>
      <c r="AL21" s="92">
        <f>'PD_idade (16)'!AN21/'PD_idade (16)'!AO21</f>
        <v>0.134615384615385</v>
      </c>
      <c r="AM21" s="115">
        <v>434</v>
      </c>
      <c r="AN21" s="114"/>
    </row>
    <row r="22" spans="2:40">
      <c r="B22" s="83" t="s">
        <v>94</v>
      </c>
      <c r="C22" s="86">
        <f>'PD_idade (16)'!C22/'PD_idade (16)'!K22</f>
        <v>0.156862745098039</v>
      </c>
      <c r="D22" s="82">
        <f>'PD_idade (16)'!D22/'PD_idade (16)'!K22</f>
        <v>0.103641456582633</v>
      </c>
      <c r="E22" s="82">
        <f>'PD_idade (16)'!E22/'PD_idade (16)'!K22</f>
        <v>0.0896358543417367</v>
      </c>
      <c r="F22" s="82">
        <f>'PD_idade (16)'!F22/'PD_idade (16)'!K22</f>
        <v>0.103641456582633</v>
      </c>
      <c r="G22" s="82">
        <f>'PD_idade (16)'!G22/'PD_idade (16)'!K22</f>
        <v>0.126050420168067</v>
      </c>
      <c r="H22" s="82">
        <f>'PD_idade (16)'!H22/'PD_idade (16)'!K22</f>
        <v>0.142857142857143</v>
      </c>
      <c r="I22" s="82">
        <f>'PD_idade (16)'!I22/'PD_idade (16)'!K22</f>
        <v>0.148459383753501</v>
      </c>
      <c r="J22" s="96">
        <f>'PD_idade (16)'!J22/'PD_idade (16)'!K22</f>
        <v>0.128851540616246</v>
      </c>
      <c r="K22" s="95"/>
      <c r="L22" s="415">
        <f>'PD_idade (16)'!M22/'PD_idade (16)'!U22</f>
        <v>0.166163141993958</v>
      </c>
      <c r="M22" s="82">
        <f>'PD_idade (16)'!N22/'PD_idade (16)'!U22</f>
        <v>0.0845921450151057</v>
      </c>
      <c r="N22" s="82">
        <f>'PD_idade (16)'!O22/'PD_idade (16)'!U22</f>
        <v>0.0936555891238671</v>
      </c>
      <c r="O22" s="82">
        <f>'PD_idade (16)'!P22/'PD_idade (16)'!U22</f>
        <v>0.126888217522659</v>
      </c>
      <c r="P22" s="82">
        <f>'PD_idade (16)'!Q22/'PD_idade (16)'!U22</f>
        <v>0.108761329305136</v>
      </c>
      <c r="Q22" s="82">
        <f>'PD_idade (16)'!R22/'PD_idade (16)'!U22</f>
        <v>0.148036253776435</v>
      </c>
      <c r="R22" s="82">
        <f>'PD_idade (16)'!S22/'PD_idade (16)'!U22</f>
        <v>0.148036253776435</v>
      </c>
      <c r="S22" s="421">
        <f>'PD_idade (16)'!T22/'PD_idade (16)'!U22</f>
        <v>0.123867069486405</v>
      </c>
      <c r="T22" s="236"/>
      <c r="U22" s="86">
        <f>'PD_idade (16)'!W22/'PD_idade (16)'!AE22</f>
        <v>0.149390243902439</v>
      </c>
      <c r="V22" s="82">
        <f>'PD_idade (16)'!X22/'PD_idade (16)'!AE22</f>
        <v>0.0762195121951219</v>
      </c>
      <c r="W22" s="82">
        <f>'PD_idade (16)'!Y22/'PD_idade (16)'!AE22</f>
        <v>0.0884146341463415</v>
      </c>
      <c r="X22" s="82">
        <f>'PD_idade (16)'!Z22/'PD_idade (16)'!AE22</f>
        <v>0.140243902439024</v>
      </c>
      <c r="Y22" s="82">
        <f>'PD_idade (16)'!AA22/'PD_idade (16)'!AE22</f>
        <v>0.11890243902439</v>
      </c>
      <c r="Z22" s="82">
        <f>'PD_idade (16)'!AB22/'PD_idade (16)'!AE22</f>
        <v>0.152439024390244</v>
      </c>
      <c r="AA22" s="82">
        <f>'PD_idade (16)'!AC22/'PD_idade (16)'!AE22</f>
        <v>0.146341463414634</v>
      </c>
      <c r="AB22" s="96">
        <f>'PD_idade (16)'!AD22/'PD_idade (16)'!AE22</f>
        <v>0.128048780487805</v>
      </c>
      <c r="AC22" s="105"/>
      <c r="AD22" s="434"/>
      <c r="AE22" s="81">
        <f>'PD_idade (16)'!AG22/'PD_idade (16)'!AO22</f>
        <v>0.180685358255452</v>
      </c>
      <c r="AF22" s="82">
        <f>'PD_idade (16)'!AH22/'PD_idade (16)'!AO22</f>
        <v>0.0654205607476635</v>
      </c>
      <c r="AG22" s="82">
        <f>'PD_idade (16)'!AI22/'PD_idade (16)'!AO22</f>
        <v>0.0934579439252336</v>
      </c>
      <c r="AH22" s="82">
        <f>'PD_idade (16)'!AJ22/'PD_idade (16)'!AO22</f>
        <v>0.14018691588785</v>
      </c>
      <c r="AI22" s="82">
        <f>'PD_idade (16)'!AK22/'PD_idade (16)'!AO22</f>
        <v>0.121495327102804</v>
      </c>
      <c r="AJ22" s="82">
        <f>'PD_idade (16)'!AL22/'PD_idade (16)'!AO22</f>
        <v>0.146417445482866</v>
      </c>
      <c r="AK22" s="82">
        <f>'PD_idade (16)'!AM22/'PD_idade (16)'!AO22</f>
        <v>0.152647975077882</v>
      </c>
      <c r="AL22" s="92">
        <f>'PD_idade (16)'!AN22/'PD_idade (16)'!AO22</f>
        <v>0.0996884735202492</v>
      </c>
      <c r="AM22" s="115">
        <v>938</v>
      </c>
      <c r="AN22" s="114"/>
    </row>
    <row r="23" spans="2:40">
      <c r="B23" s="83" t="s">
        <v>95</v>
      </c>
      <c r="C23" s="86">
        <f>'PD_idade (16)'!C23/'PD_idade (16)'!K23</f>
        <v>0.0573476702508961</v>
      </c>
      <c r="D23" s="82">
        <f>'PD_idade (16)'!D23/'PD_idade (16)'!K23</f>
        <v>0.0609318996415771</v>
      </c>
      <c r="E23" s="82">
        <f>'PD_idade (16)'!E23/'PD_idade (16)'!K23</f>
        <v>0.129032258064516</v>
      </c>
      <c r="F23" s="82">
        <f>'PD_idade (16)'!F23/'PD_idade (16)'!K23</f>
        <v>0.175627240143369</v>
      </c>
      <c r="G23" s="82">
        <f>'PD_idade (16)'!G23/'PD_idade (16)'!K23</f>
        <v>0.114695340501792</v>
      </c>
      <c r="H23" s="82">
        <f>'PD_idade (16)'!H23/'PD_idade (16)'!K23</f>
        <v>0.161290322580645</v>
      </c>
      <c r="I23" s="82">
        <f>'PD_idade (16)'!I23/'PD_idade (16)'!K23</f>
        <v>0.14336917562724</v>
      </c>
      <c r="J23" s="96">
        <f>'PD_idade (16)'!J23/'PD_idade (16)'!K23</f>
        <v>0.157706093189964</v>
      </c>
      <c r="K23" s="95"/>
      <c r="L23" s="415">
        <f>'PD_idade (16)'!M23/'PD_idade (16)'!U23</f>
        <v>0.0909090909090909</v>
      </c>
      <c r="M23" s="82">
        <f>'PD_idade (16)'!N23/'PD_idade (16)'!U23</f>
        <v>0.0727272727272727</v>
      </c>
      <c r="N23" s="82">
        <f>'PD_idade (16)'!O23/'PD_idade (16)'!U23</f>
        <v>0.130909090909091</v>
      </c>
      <c r="O23" s="82">
        <f>'PD_idade (16)'!P23/'PD_idade (16)'!U23</f>
        <v>0.178181818181818</v>
      </c>
      <c r="P23" s="82">
        <f>'PD_idade (16)'!Q23/'PD_idade (16)'!U23</f>
        <v>0.101818181818182</v>
      </c>
      <c r="Q23" s="82">
        <f>'PD_idade (16)'!R23/'PD_idade (16)'!U23</f>
        <v>0.145454545454545</v>
      </c>
      <c r="R23" s="82">
        <f>'PD_idade (16)'!S23/'PD_idade (16)'!U23</f>
        <v>0.141818181818182</v>
      </c>
      <c r="S23" s="421">
        <f>'PD_idade (16)'!T23/'PD_idade (16)'!U23</f>
        <v>0.138181818181818</v>
      </c>
      <c r="T23" s="236"/>
      <c r="U23" s="86">
        <f>'PD_idade (16)'!W23/'PD_idade (16)'!AE23</f>
        <v>0.0862745098039216</v>
      </c>
      <c r="V23" s="82">
        <f>'PD_idade (16)'!X23/'PD_idade (16)'!AE23</f>
        <v>0.0980392156862745</v>
      </c>
      <c r="W23" s="82">
        <f>'PD_idade (16)'!Y23/'PD_idade (16)'!AE23</f>
        <v>0.129411764705882</v>
      </c>
      <c r="X23" s="82">
        <f>'PD_idade (16)'!Z23/'PD_idade (16)'!AE23</f>
        <v>0.16078431372549</v>
      </c>
      <c r="Y23" s="82">
        <f>'PD_idade (16)'!AA23/'PD_idade (16)'!AE23</f>
        <v>0.113725490196078</v>
      </c>
      <c r="Z23" s="82">
        <f>'PD_idade (16)'!AB23/'PD_idade (16)'!AE23</f>
        <v>0.125490196078431</v>
      </c>
      <c r="AA23" s="82">
        <f>'PD_idade (16)'!AC23/'PD_idade (16)'!AE23</f>
        <v>0.141176470588235</v>
      </c>
      <c r="AB23" s="96">
        <f>'PD_idade (16)'!AD23/'PD_idade (16)'!AE23</f>
        <v>0.145098039215686</v>
      </c>
      <c r="AC23" s="105"/>
      <c r="AD23" s="434"/>
      <c r="AE23" s="81">
        <f>'PD_idade (16)'!AG23/'PD_idade (16)'!AO23</f>
        <v>0.0727969348659004</v>
      </c>
      <c r="AF23" s="82">
        <f>'PD_idade (16)'!AH23/'PD_idade (16)'!AO23</f>
        <v>0.114942528735632</v>
      </c>
      <c r="AG23" s="82">
        <f>'PD_idade (16)'!AI23/'PD_idade (16)'!AO23</f>
        <v>0.134099616858238</v>
      </c>
      <c r="AH23" s="82">
        <f>'PD_idade (16)'!AJ23/'PD_idade (16)'!AO23</f>
        <v>0.157088122605364</v>
      </c>
      <c r="AI23" s="82">
        <f>'PD_idade (16)'!AK23/'PD_idade (16)'!AO23</f>
        <v>0.10727969348659</v>
      </c>
      <c r="AJ23" s="82">
        <f>'PD_idade (16)'!AL23/'PD_idade (16)'!AO23</f>
        <v>0.130268199233716</v>
      </c>
      <c r="AK23" s="82">
        <f>'PD_idade (16)'!AM23/'PD_idade (16)'!AO23</f>
        <v>0.153256704980843</v>
      </c>
      <c r="AL23" s="92">
        <f>'PD_idade (16)'!AN23/'PD_idade (16)'!AO23</f>
        <v>0.130268199233716</v>
      </c>
      <c r="AM23" s="115">
        <v>106</v>
      </c>
      <c r="AN23" s="114"/>
    </row>
    <row r="24" spans="2:40">
      <c r="B24" s="83" t="s">
        <v>96</v>
      </c>
      <c r="C24" s="86">
        <f>'PD_idade (16)'!C24/'PD_idade (16)'!K24</f>
        <v>0.107438016528926</v>
      </c>
      <c r="D24" s="82">
        <f>'PD_idade (16)'!D24/'PD_idade (16)'!K24</f>
        <v>0.10271546635183</v>
      </c>
      <c r="E24" s="82">
        <f>'PD_idade (16)'!E24/'PD_idade (16)'!K24</f>
        <v>0.125147579693034</v>
      </c>
      <c r="F24" s="82">
        <f>'PD_idade (16)'!F24/'PD_idade (16)'!K24</f>
        <v>0.118063754427391</v>
      </c>
      <c r="G24" s="82">
        <f>'PD_idade (16)'!G24/'PD_idade (16)'!K24</f>
        <v>0.0991735537190083</v>
      </c>
      <c r="H24" s="82">
        <f>'PD_idade (16)'!H24/'PD_idade (16)'!K24</f>
        <v>0.154663518299882</v>
      </c>
      <c r="I24" s="82">
        <f>'PD_idade (16)'!I24/'PD_idade (16)'!K24</f>
        <v>0.132231404958678</v>
      </c>
      <c r="J24" s="96">
        <f>'PD_idade (16)'!J24/'PD_idade (16)'!K24</f>
        <v>0.160566706021251</v>
      </c>
      <c r="K24" s="95"/>
      <c r="L24" s="415">
        <f>'PD_idade (16)'!M24/'PD_idade (16)'!U24</f>
        <v>0.107634543178974</v>
      </c>
      <c r="M24" s="82">
        <f>'PD_idade (16)'!N24/'PD_idade (16)'!U24</f>
        <v>0.0951188986232791</v>
      </c>
      <c r="N24" s="82">
        <f>'PD_idade (16)'!O24/'PD_idade (16)'!U24</f>
        <v>0.121401752190238</v>
      </c>
      <c r="O24" s="82">
        <f>'PD_idade (16)'!P24/'PD_idade (16)'!U24</f>
        <v>0.122653316645807</v>
      </c>
      <c r="P24" s="82">
        <f>'PD_idade (16)'!Q24/'PD_idade (16)'!U24</f>
        <v>0.103879849812265</v>
      </c>
      <c r="Q24" s="82">
        <f>'PD_idade (16)'!R24/'PD_idade (16)'!U24</f>
        <v>0.168961201501877</v>
      </c>
      <c r="R24" s="82">
        <f>'PD_idade (16)'!S24/'PD_idade (16)'!U24</f>
        <v>0.132665832290363</v>
      </c>
      <c r="S24" s="421">
        <f>'PD_idade (16)'!T24/'PD_idade (16)'!U24</f>
        <v>0.147684605757196</v>
      </c>
      <c r="T24" s="236"/>
      <c r="U24" s="86">
        <f>'PD_idade (16)'!W24/'PD_idade (16)'!AE24</f>
        <v>0.0945083014048531</v>
      </c>
      <c r="V24" s="82">
        <f>'PD_idade (16)'!X24/'PD_idade (16)'!AE24</f>
        <v>0.113665389527458</v>
      </c>
      <c r="W24" s="82">
        <f>'PD_idade (16)'!Y24/'PD_idade (16)'!AE24</f>
        <v>0.114942528735632</v>
      </c>
      <c r="X24" s="82">
        <f>'PD_idade (16)'!Z24/'PD_idade (16)'!AE24</f>
        <v>0.123882503192848</v>
      </c>
      <c r="Y24" s="82">
        <f>'PD_idade (16)'!AA24/'PD_idade (16)'!AE24</f>
        <v>0.112388250319285</v>
      </c>
      <c r="Z24" s="82">
        <f>'PD_idade (16)'!AB24/'PD_idade (16)'!AE24</f>
        <v>0.164750957854406</v>
      </c>
      <c r="AA24" s="82">
        <f>'PD_idade (16)'!AC24/'PD_idade (16)'!AE24</f>
        <v>0.134099616858238</v>
      </c>
      <c r="AB24" s="96">
        <f>'PD_idade (16)'!AD24/'PD_idade (16)'!AE24</f>
        <v>0.14176245210728</v>
      </c>
      <c r="AC24" s="105"/>
      <c r="AD24" s="434"/>
      <c r="AE24" s="81">
        <f>'PD_idade (16)'!AG24/'PD_idade (16)'!AO24</f>
        <v>0.121483375959079</v>
      </c>
      <c r="AF24" s="82">
        <f>'PD_idade (16)'!AH24/'PD_idade (16)'!AO24</f>
        <v>0.10997442455243</v>
      </c>
      <c r="AG24" s="82">
        <f>'PD_idade (16)'!AI24/'PD_idade (16)'!AO24</f>
        <v>0.120204603580563</v>
      </c>
      <c r="AH24" s="82">
        <f>'PD_idade (16)'!AJ24/'PD_idade (16)'!AO24</f>
        <v>0.130434782608696</v>
      </c>
      <c r="AI24" s="82">
        <f>'PD_idade (16)'!AK24/'PD_idade (16)'!AO24</f>
        <v>0.10230179028133</v>
      </c>
      <c r="AJ24" s="82">
        <f>'PD_idade (16)'!AL24/'PD_idade (16)'!AO24</f>
        <v>0.153452685421995</v>
      </c>
      <c r="AK24" s="82">
        <f>'PD_idade (16)'!AM24/'PD_idade (16)'!AO24</f>
        <v>0.126598465473146</v>
      </c>
      <c r="AL24" s="92">
        <f>'PD_idade (16)'!AN24/'PD_idade (16)'!AO24</f>
        <v>0.135549872122762</v>
      </c>
      <c r="AM24" s="115">
        <v>1383</v>
      </c>
      <c r="AN24" s="114"/>
    </row>
    <row r="25" spans="2:40">
      <c r="B25" s="83" t="s">
        <v>97</v>
      </c>
      <c r="C25" s="86">
        <f>'PD_idade (16)'!C25/'PD_idade (16)'!K25</f>
        <v>0.10337972166998</v>
      </c>
      <c r="D25" s="82">
        <f>'PD_idade (16)'!D25/'PD_idade (16)'!K25</f>
        <v>0.127236580516899</v>
      </c>
      <c r="E25" s="82">
        <f>'PD_idade (16)'!E25/'PD_idade (16)'!K25</f>
        <v>0.125248508946322</v>
      </c>
      <c r="F25" s="82">
        <f>'PD_idade (16)'!F25/'PD_idade (16)'!K25</f>
        <v>0.117296222664016</v>
      </c>
      <c r="G25" s="82">
        <f>'PD_idade (16)'!G25/'PD_idade (16)'!K25</f>
        <v>0.123260437375746</v>
      </c>
      <c r="H25" s="82">
        <f>'PD_idade (16)'!H25/'PD_idade (16)'!K25</f>
        <v>0.129224652087475</v>
      </c>
      <c r="I25" s="82">
        <f>'PD_idade (16)'!I25/'PD_idade (16)'!K25</f>
        <v>0.149105367793241</v>
      </c>
      <c r="J25" s="96">
        <f>'PD_idade (16)'!J25/'PD_idade (16)'!K25</f>
        <v>0.125248508946322</v>
      </c>
      <c r="K25" s="95"/>
      <c r="L25" s="415">
        <f>'PD_idade (16)'!M25/'PD_idade (16)'!U25</f>
        <v>0.111111111111111</v>
      </c>
      <c r="M25" s="82">
        <f>'PD_idade (16)'!N25/'PD_idade (16)'!U25</f>
        <v>0.123456790123457</v>
      </c>
      <c r="N25" s="82">
        <f>'PD_idade (16)'!O25/'PD_idade (16)'!U25</f>
        <v>0.123456790123457</v>
      </c>
      <c r="O25" s="82">
        <f>'PD_idade (16)'!P25/'PD_idade (16)'!U25</f>
        <v>0.133744855967078</v>
      </c>
      <c r="P25" s="82">
        <f>'PD_idade (16)'!Q25/'PD_idade (16)'!U25</f>
        <v>0.11522633744856</v>
      </c>
      <c r="Q25" s="82">
        <f>'PD_idade (16)'!R25/'PD_idade (16)'!U25</f>
        <v>0.123456790123457</v>
      </c>
      <c r="R25" s="82">
        <f>'PD_idade (16)'!S25/'PD_idade (16)'!U25</f>
        <v>0.148148148148148</v>
      </c>
      <c r="S25" s="421">
        <f>'PD_idade (16)'!T25/'PD_idade (16)'!U25</f>
        <v>0.121399176954733</v>
      </c>
      <c r="T25" s="236"/>
      <c r="U25" s="86">
        <f>'PD_idade (16)'!W25/'PD_idade (16)'!AE25</f>
        <v>0.116525423728814</v>
      </c>
      <c r="V25" s="82">
        <f>'PD_idade (16)'!X25/'PD_idade (16)'!AE25</f>
        <v>0.122881355932203</v>
      </c>
      <c r="W25" s="82">
        <f>'PD_idade (16)'!Y25/'PD_idade (16)'!AE25</f>
        <v>0.125</v>
      </c>
      <c r="X25" s="82">
        <f>'PD_idade (16)'!Z25/'PD_idade (16)'!AE25</f>
        <v>0.129237288135593</v>
      </c>
      <c r="Y25" s="82">
        <f>'PD_idade (16)'!AA25/'PD_idade (16)'!AE25</f>
        <v>0.105932203389831</v>
      </c>
      <c r="Z25" s="82">
        <f>'PD_idade (16)'!AB25/'PD_idade (16)'!AE25</f>
        <v>0.116525423728814</v>
      </c>
      <c r="AA25" s="82">
        <f>'PD_idade (16)'!AC25/'PD_idade (16)'!AE25</f>
        <v>0.156779661016949</v>
      </c>
      <c r="AB25" s="96">
        <f>'PD_idade (16)'!AD25/'PD_idade (16)'!AE25</f>
        <v>0.127118644067797</v>
      </c>
      <c r="AC25" s="105"/>
      <c r="AD25" s="434"/>
      <c r="AE25" s="81">
        <f>'PD_idade (16)'!AG25/'PD_idade (16)'!AO25</f>
        <v>0.124210526315789</v>
      </c>
      <c r="AF25" s="82">
        <f>'PD_idade (16)'!AH25/'PD_idade (16)'!AO25</f>
        <v>0.136842105263158</v>
      </c>
      <c r="AG25" s="82">
        <f>'PD_idade (16)'!AI25/'PD_idade (16)'!AO25</f>
        <v>0.122105263157895</v>
      </c>
      <c r="AH25" s="82">
        <f>'PD_idade (16)'!AJ25/'PD_idade (16)'!AO25</f>
        <v>0.132631578947368</v>
      </c>
      <c r="AI25" s="82">
        <f>'PD_idade (16)'!AK25/'PD_idade (16)'!AO25</f>
        <v>0.113684210526316</v>
      </c>
      <c r="AJ25" s="82">
        <f>'PD_idade (16)'!AL25/'PD_idade (16)'!AO25</f>
        <v>0.103157894736842</v>
      </c>
      <c r="AK25" s="82">
        <f>'PD_idade (16)'!AM25/'PD_idade (16)'!AO25</f>
        <v>0.151578947368421</v>
      </c>
      <c r="AL25" s="92">
        <f>'PD_idade (16)'!AN25/'PD_idade (16)'!AO25</f>
        <v>0.115789473684211</v>
      </c>
      <c r="AM25" s="115">
        <v>500</v>
      </c>
      <c r="AN25" s="114"/>
    </row>
    <row r="26" spans="2:40">
      <c r="B26" s="83" t="s">
        <v>98</v>
      </c>
      <c r="C26" s="86">
        <f>'PD_idade (16)'!C26/'PD_idade (16)'!K26</f>
        <v>0.0899470899470899</v>
      </c>
      <c r="D26" s="82">
        <f>'PD_idade (16)'!D26/'PD_idade (16)'!K26</f>
        <v>0.105820105820106</v>
      </c>
      <c r="E26" s="82">
        <f>'PD_idade (16)'!E26/'PD_idade (16)'!K26</f>
        <v>0.121693121693122</v>
      </c>
      <c r="F26" s="82">
        <f>'PD_idade (16)'!F26/'PD_idade (16)'!K26</f>
        <v>0.119047619047619</v>
      </c>
      <c r="G26" s="82">
        <f>'PD_idade (16)'!G26/'PD_idade (16)'!K26</f>
        <v>0.124338624338624</v>
      </c>
      <c r="H26" s="82">
        <f>'PD_idade (16)'!H26/'PD_idade (16)'!K26</f>
        <v>0.137566137566138</v>
      </c>
      <c r="I26" s="82">
        <f>'PD_idade (16)'!I26/'PD_idade (16)'!K26</f>
        <v>0.171957671957672</v>
      </c>
      <c r="J26" s="96">
        <f>'PD_idade (16)'!J26/'PD_idade (16)'!K26</f>
        <v>0.12962962962963</v>
      </c>
      <c r="K26" s="95"/>
      <c r="L26" s="415">
        <f>'PD_idade (16)'!M26/'PD_idade (16)'!U26</f>
        <v>0.115902964959569</v>
      </c>
      <c r="M26" s="82">
        <f>'PD_idade (16)'!N26/'PD_idade (16)'!U26</f>
        <v>0.0970350404312668</v>
      </c>
      <c r="N26" s="82">
        <f>'PD_idade (16)'!O26/'PD_idade (16)'!U26</f>
        <v>0.126684636118598</v>
      </c>
      <c r="O26" s="82">
        <f>'PD_idade (16)'!P26/'PD_idade (16)'!U26</f>
        <v>0.121293800539084</v>
      </c>
      <c r="P26" s="82">
        <f>'PD_idade (16)'!Q26/'PD_idade (16)'!U26</f>
        <v>0.132075471698113</v>
      </c>
      <c r="Q26" s="82">
        <f>'PD_idade (16)'!R26/'PD_idade (16)'!U26</f>
        <v>0.134770889487871</v>
      </c>
      <c r="R26" s="82">
        <f>'PD_idade (16)'!S26/'PD_idade (16)'!U26</f>
        <v>0.161725067385445</v>
      </c>
      <c r="S26" s="421">
        <f>'PD_idade (16)'!T26/'PD_idade (16)'!U26</f>
        <v>0.110512129380054</v>
      </c>
      <c r="T26" s="236"/>
      <c r="U26" s="86">
        <f>'PD_idade (16)'!W26/'PD_idade (16)'!AE26</f>
        <v>0.116809116809117</v>
      </c>
      <c r="V26" s="82">
        <f>'PD_idade (16)'!X26/'PD_idade (16)'!AE26</f>
        <v>0.0997150997150997</v>
      </c>
      <c r="W26" s="82">
        <f>'PD_idade (16)'!Y26/'PD_idade (16)'!AE26</f>
        <v>0.128205128205128</v>
      </c>
      <c r="X26" s="82">
        <f>'PD_idade (16)'!Z26/'PD_idade (16)'!AE26</f>
        <v>0.116809116809117</v>
      </c>
      <c r="Y26" s="82">
        <f>'PD_idade (16)'!AA26/'PD_idade (16)'!AE26</f>
        <v>0.102564102564103</v>
      </c>
      <c r="Z26" s="82">
        <f>'PD_idade (16)'!AB26/'PD_idade (16)'!AE26</f>
        <v>0.142450142450142</v>
      </c>
      <c r="AA26" s="82">
        <f>'PD_idade (16)'!AC26/'PD_idade (16)'!AE26</f>
        <v>0.173789173789174</v>
      </c>
      <c r="AB26" s="96">
        <f>'PD_idade (16)'!AD26/'PD_idade (16)'!AE26</f>
        <v>0.11965811965812</v>
      </c>
      <c r="AC26" s="105"/>
      <c r="AD26" s="434"/>
      <c r="AE26" s="81">
        <f>'PD_idade (16)'!AG26/'PD_idade (16)'!AO26</f>
        <v>0.134048257372654</v>
      </c>
      <c r="AF26" s="82">
        <f>'PD_idade (16)'!AH26/'PD_idade (16)'!AO26</f>
        <v>0.101876675603217</v>
      </c>
      <c r="AG26" s="82">
        <f>'PD_idade (16)'!AI26/'PD_idade (16)'!AO26</f>
        <v>0.142091152815013</v>
      </c>
      <c r="AH26" s="82">
        <f>'PD_idade (16)'!AJ26/'PD_idade (16)'!AO26</f>
        <v>0.115281501340483</v>
      </c>
      <c r="AI26" s="82">
        <f>'PD_idade (16)'!AK26/'PD_idade (16)'!AO26</f>
        <v>0.109919571045576</v>
      </c>
      <c r="AJ26" s="82">
        <f>'PD_idade (16)'!AL26/'PD_idade (16)'!AO26</f>
        <v>0.134048257372654</v>
      </c>
      <c r="AK26" s="82">
        <f>'PD_idade (16)'!AM26/'PD_idade (16)'!AO26</f>
        <v>0.155495978552279</v>
      </c>
      <c r="AL26" s="92">
        <f>'PD_idade (16)'!AN26/'PD_idade (16)'!AO26</f>
        <v>0.107238605898123</v>
      </c>
      <c r="AM26" s="115">
        <v>408</v>
      </c>
      <c r="AN26" s="114"/>
    </row>
    <row r="27" spans="2:40">
      <c r="B27" s="83" t="s">
        <v>99</v>
      </c>
      <c r="C27" s="86">
        <f>'PD_idade (16)'!C27/'PD_idade (16)'!K27</f>
        <v>0.0917647058823529</v>
      </c>
      <c r="D27" s="82">
        <f>'PD_idade (16)'!D27/'PD_idade (16)'!K27</f>
        <v>0.0894117647058824</v>
      </c>
      <c r="E27" s="82">
        <f>'PD_idade (16)'!E27/'PD_idade (16)'!K27</f>
        <v>0.12</v>
      </c>
      <c r="F27" s="82">
        <f>'PD_idade (16)'!F27/'PD_idade (16)'!K27</f>
        <v>0.101176470588235</v>
      </c>
      <c r="G27" s="82">
        <f>'PD_idade (16)'!G27/'PD_idade (16)'!K27</f>
        <v>0.0894117647058824</v>
      </c>
      <c r="H27" s="82">
        <f>'PD_idade (16)'!H27/'PD_idade (16)'!K27</f>
        <v>0.143529411764706</v>
      </c>
      <c r="I27" s="82">
        <f>'PD_idade (16)'!I27/'PD_idade (16)'!K27</f>
        <v>0.164705882352941</v>
      </c>
      <c r="J27" s="96">
        <f>'PD_idade (16)'!J27/'PD_idade (16)'!K27</f>
        <v>0.2</v>
      </c>
      <c r="K27" s="95"/>
      <c r="L27" s="415">
        <f>'PD_idade (16)'!M27/'PD_idade (16)'!U27</f>
        <v>0.12807881773399</v>
      </c>
      <c r="M27" s="82">
        <f>'PD_idade (16)'!N27/'PD_idade (16)'!U27</f>
        <v>0.11576354679803</v>
      </c>
      <c r="N27" s="82">
        <f>'PD_idade (16)'!O27/'PD_idade (16)'!U27</f>
        <v>0.0911330049261084</v>
      </c>
      <c r="O27" s="82">
        <f>'PD_idade (16)'!P27/'PD_idade (16)'!U27</f>
        <v>0.0935960591133005</v>
      </c>
      <c r="P27" s="82">
        <f>'PD_idade (16)'!Q27/'PD_idade (16)'!U27</f>
        <v>0.0935960591133005</v>
      </c>
      <c r="Q27" s="82">
        <f>'PD_idade (16)'!R27/'PD_idade (16)'!U27</f>
        <v>0.145320197044335</v>
      </c>
      <c r="R27" s="82">
        <f>'PD_idade (16)'!S27/'PD_idade (16)'!U27</f>
        <v>0.150246305418719</v>
      </c>
      <c r="S27" s="421">
        <f>'PD_idade (16)'!T27/'PD_idade (16)'!U27</f>
        <v>0.182266009852217</v>
      </c>
      <c r="T27" s="236"/>
      <c r="U27" s="86">
        <f>'PD_idade (16)'!W27/'PD_idade (16)'!AE27</f>
        <v>0.103529411764706</v>
      </c>
      <c r="V27" s="82">
        <f>'PD_idade (16)'!X27/'PD_idade (16)'!AE27</f>
        <v>0.138823529411765</v>
      </c>
      <c r="W27" s="82">
        <f>'PD_idade (16)'!Y27/'PD_idade (16)'!AE27</f>
        <v>0.0964705882352941</v>
      </c>
      <c r="X27" s="82">
        <f>'PD_idade (16)'!Z27/'PD_idade (16)'!AE27</f>
        <v>0.12</v>
      </c>
      <c r="Y27" s="82">
        <f>'PD_idade (16)'!AA27/'PD_idade (16)'!AE27</f>
        <v>0.0894117647058824</v>
      </c>
      <c r="Z27" s="82">
        <f>'PD_idade (16)'!AB27/'PD_idade (16)'!AE27</f>
        <v>0.141176470588235</v>
      </c>
      <c r="AA27" s="82">
        <f>'PD_idade (16)'!AC27/'PD_idade (16)'!AE27</f>
        <v>0.145882352941176</v>
      </c>
      <c r="AB27" s="96">
        <f>'PD_idade (16)'!AD27/'PD_idade (16)'!AE27</f>
        <v>0.164705882352941</v>
      </c>
      <c r="AC27" s="105"/>
      <c r="AD27" s="434"/>
      <c r="AE27" s="81">
        <f>'PD_idade (16)'!AG27/'PD_idade (16)'!AO27</f>
        <v>0.11358024691358</v>
      </c>
      <c r="AF27" s="82">
        <f>'PD_idade (16)'!AH27/'PD_idade (16)'!AO27</f>
        <v>0.138271604938272</v>
      </c>
      <c r="AG27" s="82">
        <f>'PD_idade (16)'!AI27/'PD_idade (16)'!AO27</f>
        <v>0.14320987654321</v>
      </c>
      <c r="AH27" s="82">
        <f>'PD_idade (16)'!AJ27/'PD_idade (16)'!AO27</f>
        <v>0.103703703703704</v>
      </c>
      <c r="AI27" s="82">
        <f>'PD_idade (16)'!AK27/'PD_idade (16)'!AO27</f>
        <v>0.0740740740740741</v>
      </c>
      <c r="AJ27" s="82">
        <f>'PD_idade (16)'!AL27/'PD_idade (16)'!AO27</f>
        <v>0.135802469135802</v>
      </c>
      <c r="AK27" s="82">
        <f>'PD_idade (16)'!AM27/'PD_idade (16)'!AO27</f>
        <v>0.133333333333333</v>
      </c>
      <c r="AL27" s="92">
        <f>'PD_idade (16)'!AN27/'PD_idade (16)'!AO27</f>
        <v>0.158024691358025</v>
      </c>
      <c r="AM27" s="115">
        <v>1146</v>
      </c>
      <c r="AN27" s="114"/>
    </row>
    <row r="28" spans="2:40">
      <c r="B28" s="83" t="s">
        <v>100</v>
      </c>
      <c r="C28" s="86">
        <f>'PD_idade (16)'!C28/'PD_idade (16)'!K28</f>
        <v>0.0765661252900232</v>
      </c>
      <c r="D28" s="82">
        <f>'PD_idade (16)'!D28/'PD_idade (16)'!K28</f>
        <v>0.127610208816705</v>
      </c>
      <c r="E28" s="82">
        <f>'PD_idade (16)'!E28/'PD_idade (16)'!K28</f>
        <v>0.132250580046404</v>
      </c>
      <c r="F28" s="82">
        <f>'PD_idade (16)'!F28/'PD_idade (16)'!K28</f>
        <v>0.155452436194896</v>
      </c>
      <c r="G28" s="82">
        <f>'PD_idade (16)'!G28/'PD_idade (16)'!K28</f>
        <v>0.116009280742459</v>
      </c>
      <c r="H28" s="82">
        <f>'PD_idade (16)'!H28/'PD_idade (16)'!K28</f>
        <v>0.132250580046404</v>
      </c>
      <c r="I28" s="82">
        <f>'PD_idade (16)'!I28/'PD_idade (16)'!K28</f>
        <v>0.132250580046404</v>
      </c>
      <c r="J28" s="96">
        <f>'PD_idade (16)'!J28/'PD_idade (16)'!K28</f>
        <v>0.127610208816705</v>
      </c>
      <c r="K28" s="95"/>
      <c r="L28" s="415">
        <f>'PD_idade (16)'!M28/'PD_idade (16)'!U28</f>
        <v>0.0962441314553991</v>
      </c>
      <c r="M28" s="82">
        <f>'PD_idade (16)'!N28/'PD_idade (16)'!U28</f>
        <v>0.110328638497653</v>
      </c>
      <c r="N28" s="82">
        <f>'PD_idade (16)'!O28/'PD_idade (16)'!U28</f>
        <v>0.129107981220657</v>
      </c>
      <c r="O28" s="82">
        <f>'PD_idade (16)'!P28/'PD_idade (16)'!U28</f>
        <v>0.154929577464789</v>
      </c>
      <c r="P28" s="82">
        <f>'PD_idade (16)'!Q28/'PD_idade (16)'!U28</f>
        <v>0.117370892018779</v>
      </c>
      <c r="Q28" s="82">
        <f>'PD_idade (16)'!R28/'PD_idade (16)'!U28</f>
        <v>0.131455399061033</v>
      </c>
      <c r="R28" s="82">
        <f>'PD_idade (16)'!S28/'PD_idade (16)'!U28</f>
        <v>0.145539906103286</v>
      </c>
      <c r="S28" s="421">
        <f>'PD_idade (16)'!T28/'PD_idade (16)'!U28</f>
        <v>0.115023474178404</v>
      </c>
      <c r="T28" s="236"/>
      <c r="U28" s="86">
        <f>'PD_idade (16)'!W28/'PD_idade (16)'!AE28</f>
        <v>0.0948717948717949</v>
      </c>
      <c r="V28" s="82">
        <f>'PD_idade (16)'!X28/'PD_idade (16)'!AE28</f>
        <v>0.0897435897435897</v>
      </c>
      <c r="W28" s="82">
        <f>'PD_idade (16)'!Y28/'PD_idade (16)'!AE28</f>
        <v>0.125641025641026</v>
      </c>
      <c r="X28" s="82">
        <f>'PD_idade (16)'!Z28/'PD_idade (16)'!AE28</f>
        <v>0.148717948717949</v>
      </c>
      <c r="Y28" s="82">
        <f>'PD_idade (16)'!AA28/'PD_idade (16)'!AE28</f>
        <v>0.138461538461538</v>
      </c>
      <c r="Z28" s="82">
        <f>'PD_idade (16)'!AB28/'PD_idade (16)'!AE28</f>
        <v>0.133333333333333</v>
      </c>
      <c r="AA28" s="82">
        <f>'PD_idade (16)'!AC28/'PD_idade (16)'!AE28</f>
        <v>0.156410256410256</v>
      </c>
      <c r="AB28" s="96">
        <f>'PD_idade (16)'!AD28/'PD_idade (16)'!AE28</f>
        <v>0.112820512820513</v>
      </c>
      <c r="AC28" s="105"/>
      <c r="AD28" s="434"/>
      <c r="AE28" s="81">
        <f>'PD_idade (16)'!AG28/'PD_idade (16)'!AO28</f>
        <v>0.0982367758186398</v>
      </c>
      <c r="AF28" s="82">
        <f>'PD_idade (16)'!AH28/'PD_idade (16)'!AO28</f>
        <v>0.113350125944584</v>
      </c>
      <c r="AG28" s="82">
        <f>'PD_idade (16)'!AI28/'PD_idade (16)'!AO28</f>
        <v>0.136020151133501</v>
      </c>
      <c r="AH28" s="82">
        <f>'PD_idade (16)'!AJ28/'PD_idade (16)'!AO28</f>
        <v>0.151133501259446</v>
      </c>
      <c r="AI28" s="82">
        <f>'PD_idade (16)'!AK28/'PD_idade (16)'!AO28</f>
        <v>0.125944584382872</v>
      </c>
      <c r="AJ28" s="82">
        <f>'PD_idade (16)'!AL28/'PD_idade (16)'!AO28</f>
        <v>0.125944584382872</v>
      </c>
      <c r="AK28" s="82">
        <f>'PD_idade (16)'!AM28/'PD_idade (16)'!AO28</f>
        <v>0.146095717884131</v>
      </c>
      <c r="AL28" s="92">
        <f>'PD_idade (16)'!AN28/'PD_idade (16)'!AO28</f>
        <v>0.103274559193955</v>
      </c>
      <c r="AM28" s="115">
        <v>315</v>
      </c>
      <c r="AN28" s="114"/>
    </row>
    <row r="29" spans="2:40">
      <c r="B29" s="83" t="s">
        <v>101</v>
      </c>
      <c r="C29" s="86">
        <f>'PD_idade (16)'!C29/'PD_idade (16)'!K29</f>
        <v>0.0834272829763247</v>
      </c>
      <c r="D29" s="82">
        <f>'PD_idade (16)'!D29/'PD_idade (16)'!K29</f>
        <v>0.0811724915445321</v>
      </c>
      <c r="E29" s="82">
        <f>'PD_idade (16)'!E29/'PD_idade (16)'!K29</f>
        <v>0.128523111612176</v>
      </c>
      <c r="F29" s="82">
        <f>'PD_idade (16)'!F29/'PD_idade (16)'!K29</f>
        <v>0.128523111612176</v>
      </c>
      <c r="G29" s="82">
        <f>'PD_idade (16)'!G29/'PD_idade (16)'!K29</f>
        <v>0.128523111612176</v>
      </c>
      <c r="H29" s="82">
        <f>'PD_idade (16)'!H29/'PD_idade (16)'!K29</f>
        <v>0.147688838782413</v>
      </c>
      <c r="I29" s="82">
        <f>'PD_idade (16)'!I29/'PD_idade (16)'!K29</f>
        <v>0.161217587373168</v>
      </c>
      <c r="J29" s="96">
        <f>'PD_idade (16)'!J29/'PD_idade (16)'!K29</f>
        <v>0.140924464487035</v>
      </c>
      <c r="K29" s="95"/>
      <c r="L29" s="415">
        <f>'PD_idade (16)'!M29/'PD_idade (16)'!U29</f>
        <v>0.0787207872078721</v>
      </c>
      <c r="M29" s="82">
        <f>'PD_idade (16)'!N29/'PD_idade (16)'!U29</f>
        <v>0.0861008610086101</v>
      </c>
      <c r="N29" s="82">
        <f>'PD_idade (16)'!O29/'PD_idade (16)'!U29</f>
        <v>0.116851168511685</v>
      </c>
      <c r="O29" s="82">
        <f>'PD_idade (16)'!P29/'PD_idade (16)'!U29</f>
        <v>0.131611316113161</v>
      </c>
      <c r="P29" s="82">
        <f>'PD_idade (16)'!Q29/'PD_idade (16)'!U29</f>
        <v>0.136531365313653</v>
      </c>
      <c r="Q29" s="82">
        <f>'PD_idade (16)'!R29/'PD_idade (16)'!U29</f>
        <v>0.152521525215252</v>
      </c>
      <c r="R29" s="82">
        <f>'PD_idade (16)'!S29/'PD_idade (16)'!U29</f>
        <v>0.161131611316113</v>
      </c>
      <c r="S29" s="421">
        <f>'PD_idade (16)'!T29/'PD_idade (16)'!U29</f>
        <v>0.136531365313653</v>
      </c>
      <c r="T29" s="236"/>
      <c r="U29" s="86">
        <f>'PD_idade (16)'!W29/'PD_idade (16)'!AE29</f>
        <v>0.0896057347670251</v>
      </c>
      <c r="V29" s="82">
        <f>'PD_idade (16)'!X29/'PD_idade (16)'!AE29</f>
        <v>0.0919952210274791</v>
      </c>
      <c r="W29" s="82">
        <f>'PD_idade (16)'!Y29/'PD_idade (16)'!AE29</f>
        <v>0.125448028673835</v>
      </c>
      <c r="X29" s="82">
        <f>'PD_idade (16)'!Z29/'PD_idade (16)'!AE29</f>
        <v>0.132616487455197</v>
      </c>
      <c r="Y29" s="82">
        <f>'PD_idade (16)'!AA29/'PD_idade (16)'!AE29</f>
        <v>0.130227001194743</v>
      </c>
      <c r="Z29" s="82">
        <f>'PD_idade (16)'!AB29/'PD_idade (16)'!AE29</f>
        <v>0.135005973715651</v>
      </c>
      <c r="AA29" s="82">
        <f>'PD_idade (16)'!AC29/'PD_idade (16)'!AE29</f>
        <v>0.156511350059737</v>
      </c>
      <c r="AB29" s="96">
        <f>'PD_idade (16)'!AD29/'PD_idade (16)'!AE29</f>
        <v>0.138590203106332</v>
      </c>
      <c r="AC29" s="105"/>
      <c r="AD29" s="434"/>
      <c r="AE29" s="81">
        <f>'PD_idade (16)'!AG29/'PD_idade (16)'!AO29</f>
        <v>0.111383108935129</v>
      </c>
      <c r="AF29" s="82">
        <f>'PD_idade (16)'!AH29/'PD_idade (16)'!AO29</f>
        <v>0.0917992656058751</v>
      </c>
      <c r="AG29" s="82">
        <f>'PD_idade (16)'!AI29/'PD_idade (16)'!AO29</f>
        <v>0.113831089351285</v>
      </c>
      <c r="AH29" s="82">
        <f>'PD_idade (16)'!AJ29/'PD_idade (16)'!AO29</f>
        <v>0.130966952264382</v>
      </c>
      <c r="AI29" s="82">
        <f>'PD_idade (16)'!AK29/'PD_idade (16)'!AO29</f>
        <v>0.13219094247246</v>
      </c>
      <c r="AJ29" s="82">
        <f>'PD_idade (16)'!AL29/'PD_idade (16)'!AO29</f>
        <v>0.122399020807834</v>
      </c>
      <c r="AK29" s="82">
        <f>'PD_idade (16)'!AM29/'PD_idade (16)'!AO29</f>
        <v>0.160342717258262</v>
      </c>
      <c r="AL29" s="92">
        <f>'PD_idade (16)'!AN29/'PD_idade (16)'!AO29</f>
        <v>0.137086903304774</v>
      </c>
      <c r="AM29" s="115">
        <v>1082</v>
      </c>
      <c r="AN29" s="114"/>
    </row>
    <row r="30" spans="2:40">
      <c r="B30" s="83" t="s">
        <v>102</v>
      </c>
      <c r="C30" s="86">
        <f>'PD_idade (16)'!C30/'PD_idade (16)'!K30</f>
        <v>0.125116713352007</v>
      </c>
      <c r="D30" s="82">
        <f>'PD_idade (16)'!D30/'PD_idade (16)'!K30</f>
        <v>0.105508870214753</v>
      </c>
      <c r="E30" s="82">
        <f>'PD_idade (16)'!E30/'PD_idade (16)'!K30</f>
        <v>0.11391223155929</v>
      </c>
      <c r="F30" s="82">
        <f>'PD_idade (16)'!F30/'PD_idade (16)'!K30</f>
        <v>0.096171802054155</v>
      </c>
      <c r="G30" s="82">
        <f>'PD_idade (16)'!G30/'PD_idade (16)'!K30</f>
        <v>0.110177404295051</v>
      </c>
      <c r="H30" s="82">
        <f>'PD_idade (16)'!H30/'PD_idade (16)'!K30</f>
        <v>0.140989729225023</v>
      </c>
      <c r="I30" s="82">
        <f>'PD_idade (16)'!I30/'PD_idade (16)'!K30</f>
        <v>0.1531279178338</v>
      </c>
      <c r="J30" s="96">
        <f>'PD_idade (16)'!J30/'PD_idade (16)'!K30</f>
        <v>0.15499533146592</v>
      </c>
      <c r="K30" s="95"/>
      <c r="L30" s="415">
        <f>'PD_idade (16)'!M30/'PD_idade (16)'!U30</f>
        <v>0.146316851664985</v>
      </c>
      <c r="M30" s="82">
        <f>'PD_idade (16)'!N30/'PD_idade (16)'!U30</f>
        <v>0.0918264379414733</v>
      </c>
      <c r="N30" s="82">
        <f>'PD_idade (16)'!O30/'PD_idade (16)'!U30</f>
        <v>0.105953582240161</v>
      </c>
      <c r="O30" s="82">
        <f>'PD_idade (16)'!P30/'PD_idade (16)'!U30</f>
        <v>0.0938446014127144</v>
      </c>
      <c r="P30" s="82">
        <f>'PD_idade (16)'!Q30/'PD_idade (16)'!U30</f>
        <v>0.117053481331988</v>
      </c>
      <c r="Q30" s="82">
        <f>'PD_idade (16)'!R30/'PD_idade (16)'!U30</f>
        <v>0.13824419778002</v>
      </c>
      <c r="R30" s="82">
        <f>'PD_idade (16)'!S30/'PD_idade (16)'!U30</f>
        <v>0.153380423814329</v>
      </c>
      <c r="S30" s="421">
        <f>'PD_idade (16)'!T30/'PD_idade (16)'!U30</f>
        <v>0.153380423814329</v>
      </c>
      <c r="T30" s="236"/>
      <c r="U30" s="86">
        <f>'PD_idade (16)'!W30/'PD_idade (16)'!AE30</f>
        <v>0.147609147609148</v>
      </c>
      <c r="V30" s="82">
        <f>'PD_idade (16)'!X30/'PD_idade (16)'!AE30</f>
        <v>0.0945945945945946</v>
      </c>
      <c r="W30" s="82">
        <f>'PD_idade (16)'!Y30/'PD_idade (16)'!AE30</f>
        <v>0.108108108108108</v>
      </c>
      <c r="X30" s="82">
        <f>'PD_idade (16)'!Z30/'PD_idade (16)'!AE30</f>
        <v>0.0977130977130977</v>
      </c>
      <c r="Y30" s="82">
        <f>'PD_idade (16)'!AA30/'PD_idade (16)'!AE30</f>
        <v>0.121621621621622</v>
      </c>
      <c r="Z30" s="82">
        <f>'PD_idade (16)'!AB30/'PD_idade (16)'!AE30</f>
        <v>0.14033264033264</v>
      </c>
      <c r="AA30" s="82">
        <f>'PD_idade (16)'!AC30/'PD_idade (16)'!AE30</f>
        <v>0.150727650727651</v>
      </c>
      <c r="AB30" s="96">
        <f>'PD_idade (16)'!AD30/'PD_idade (16)'!AE30</f>
        <v>0.139293139293139</v>
      </c>
      <c r="AC30" s="105"/>
      <c r="AD30" s="434"/>
      <c r="AE30" s="81">
        <f>'PD_idade (16)'!AG30/'PD_idade (16)'!AO30</f>
        <v>0.154736842105263</v>
      </c>
      <c r="AF30" s="82">
        <f>'PD_idade (16)'!AH30/'PD_idade (16)'!AO30</f>
        <v>0.115789473684211</v>
      </c>
      <c r="AG30" s="82">
        <f>'PD_idade (16)'!AI30/'PD_idade (16)'!AO30</f>
        <v>0.113684210526316</v>
      </c>
      <c r="AH30" s="82">
        <f>'PD_idade (16)'!AJ30/'PD_idade (16)'!AO30</f>
        <v>0.101052631578947</v>
      </c>
      <c r="AI30" s="82">
        <f>'PD_idade (16)'!AK30/'PD_idade (16)'!AO30</f>
        <v>0.112631578947368</v>
      </c>
      <c r="AJ30" s="82">
        <f>'PD_idade (16)'!AL30/'PD_idade (16)'!AO30</f>
        <v>0.136842105263158</v>
      </c>
      <c r="AK30" s="82">
        <f>'PD_idade (16)'!AM30/'PD_idade (16)'!AO30</f>
        <v>0.14</v>
      </c>
      <c r="AL30" s="92">
        <f>'PD_idade (16)'!AN30/'PD_idade (16)'!AO30</f>
        <v>0.125263157894737</v>
      </c>
      <c r="AM30" s="115">
        <v>3086</v>
      </c>
      <c r="AN30" s="114"/>
    </row>
    <row r="31" spans="2:40">
      <c r="B31" s="83" t="s">
        <v>103</v>
      </c>
      <c r="C31" s="86">
        <f>'PD_idade (16)'!C31/'PD_idade (16)'!K31</f>
        <v>0.102102102102102</v>
      </c>
      <c r="D31" s="82">
        <f>'PD_idade (16)'!D31/'PD_idade (16)'!K31</f>
        <v>0.147147147147147</v>
      </c>
      <c r="E31" s="82">
        <f>'PD_idade (16)'!E31/'PD_idade (16)'!K31</f>
        <v>0.126126126126126</v>
      </c>
      <c r="F31" s="82">
        <f>'PD_idade (16)'!F31/'PD_idade (16)'!K31</f>
        <v>0.114114114114114</v>
      </c>
      <c r="G31" s="82">
        <f>'PD_idade (16)'!G31/'PD_idade (16)'!K31</f>
        <v>0.159159159159159</v>
      </c>
      <c r="H31" s="82">
        <f>'PD_idade (16)'!H31/'PD_idade (16)'!K31</f>
        <v>0.117117117117117</v>
      </c>
      <c r="I31" s="82">
        <f>'PD_idade (16)'!I31/'PD_idade (16)'!K31</f>
        <v>0.12012012012012</v>
      </c>
      <c r="J31" s="96">
        <f>'PD_idade (16)'!J31/'PD_idade (16)'!K31</f>
        <v>0.114114114114114</v>
      </c>
      <c r="K31" s="95"/>
      <c r="L31" s="415">
        <f>'PD_idade (16)'!M31/'PD_idade (16)'!U31</f>
        <v>0.111842105263158</v>
      </c>
      <c r="M31" s="82">
        <f>'PD_idade (16)'!N31/'PD_idade (16)'!U31</f>
        <v>0.134868421052632</v>
      </c>
      <c r="N31" s="82">
        <f>'PD_idade (16)'!O31/'PD_idade (16)'!U31</f>
        <v>0.121710526315789</v>
      </c>
      <c r="O31" s="82">
        <f>'PD_idade (16)'!P31/'PD_idade (16)'!U31</f>
        <v>0.128289473684211</v>
      </c>
      <c r="P31" s="82">
        <f>'PD_idade (16)'!Q31/'PD_idade (16)'!U31</f>
        <v>0.164473684210526</v>
      </c>
      <c r="Q31" s="82">
        <f>'PD_idade (16)'!R31/'PD_idade (16)'!U31</f>
        <v>0.118421052631579</v>
      </c>
      <c r="R31" s="82">
        <f>'PD_idade (16)'!S31/'PD_idade (16)'!U31</f>
        <v>0.115131578947368</v>
      </c>
      <c r="S31" s="421">
        <f>'PD_idade (16)'!T31/'PD_idade (16)'!U31</f>
        <v>0.105263157894737</v>
      </c>
      <c r="T31" s="236"/>
      <c r="U31" s="86">
        <f>'PD_idade (16)'!W31/'PD_idade (16)'!AE31</f>
        <v>0.107806691449814</v>
      </c>
      <c r="V31" s="82">
        <f>'PD_idade (16)'!X31/'PD_idade (16)'!AE31</f>
        <v>0.118959107806691</v>
      </c>
      <c r="W31" s="82">
        <f>'PD_idade (16)'!Y31/'PD_idade (16)'!AE31</f>
        <v>0.115241635687732</v>
      </c>
      <c r="X31" s="82">
        <f>'PD_idade (16)'!Z31/'PD_idade (16)'!AE31</f>
        <v>0.148698884758364</v>
      </c>
      <c r="Y31" s="82">
        <f>'PD_idade (16)'!AA31/'PD_idade (16)'!AE31</f>
        <v>0.178438661710037</v>
      </c>
      <c r="Z31" s="82">
        <f>'PD_idade (16)'!AB31/'PD_idade (16)'!AE31</f>
        <v>0.130111524163569</v>
      </c>
      <c r="AA31" s="82">
        <f>'PD_idade (16)'!AC31/'PD_idade (16)'!AE31</f>
        <v>0.118959107806691</v>
      </c>
      <c r="AB31" s="96">
        <f>'PD_idade (16)'!AD31/'PD_idade (16)'!AE31</f>
        <v>0.0817843866171004</v>
      </c>
      <c r="AC31" s="105"/>
      <c r="AD31" s="434"/>
      <c r="AE31" s="81">
        <f>'PD_idade (16)'!AG31/'PD_idade (16)'!AO31</f>
        <v>0.113879003558719</v>
      </c>
      <c r="AF31" s="82">
        <f>'PD_idade (16)'!AH31/'PD_idade (16)'!AO31</f>
        <v>0.135231316725979</v>
      </c>
      <c r="AG31" s="82">
        <f>'PD_idade (16)'!AI31/'PD_idade (16)'!AO31</f>
        <v>0.117437722419929</v>
      </c>
      <c r="AH31" s="82">
        <f>'PD_idade (16)'!AJ31/'PD_idade (16)'!AO31</f>
        <v>0.153024911032028</v>
      </c>
      <c r="AI31" s="82">
        <f>'PD_idade (16)'!AK31/'PD_idade (16)'!AO31</f>
        <v>0.153024911032028</v>
      </c>
      <c r="AJ31" s="82">
        <f>'PD_idade (16)'!AL31/'PD_idade (16)'!AO31</f>
        <v>0.128113879003559</v>
      </c>
      <c r="AK31" s="82">
        <f>'PD_idade (16)'!AM31/'PD_idade (16)'!AO31</f>
        <v>0.113879003558719</v>
      </c>
      <c r="AL31" s="92">
        <f>'PD_idade (16)'!AN31/'PD_idade (16)'!AO31</f>
        <v>0.0854092526690391</v>
      </c>
      <c r="AM31" s="115">
        <v>367</v>
      </c>
      <c r="AN31" s="114"/>
    </row>
    <row r="32" spans="2:40">
      <c r="B32" s="83" t="s">
        <v>104</v>
      </c>
      <c r="C32" s="86">
        <f>'PD_idade (16)'!C32/'PD_idade (16)'!K32</f>
        <v>0.105386416861827</v>
      </c>
      <c r="D32" s="82">
        <f>'PD_idade (16)'!D32/'PD_idade (16)'!K32</f>
        <v>0.110070257611241</v>
      </c>
      <c r="E32" s="82">
        <f>'PD_idade (16)'!E32/'PD_idade (16)'!K32</f>
        <v>0.0784543325526932</v>
      </c>
      <c r="F32" s="82">
        <f>'PD_idade (16)'!F32/'PD_idade (16)'!K32</f>
        <v>0.117096018735363</v>
      </c>
      <c r="G32" s="82">
        <f>'PD_idade (16)'!G32/'PD_idade (16)'!K32</f>
        <v>0.112412177985948</v>
      </c>
      <c r="H32" s="82">
        <f>'PD_idade (16)'!H32/'PD_idade (16)'!K32</f>
        <v>0.167447306791569</v>
      </c>
      <c r="I32" s="82">
        <f>'PD_idade (16)'!I32/'PD_idade (16)'!K32</f>
        <v>0.173302107728337</v>
      </c>
      <c r="J32" s="96">
        <f>'PD_idade (16)'!J32/'PD_idade (16)'!K32</f>
        <v>0.135831381733021</v>
      </c>
      <c r="K32" s="95"/>
      <c r="L32" s="415">
        <f>'PD_idade (16)'!M32/'PD_idade (16)'!U32</f>
        <v>0.107142857142857</v>
      </c>
      <c r="M32" s="82">
        <f>'PD_idade (16)'!N32/'PD_idade (16)'!U32</f>
        <v>0.0969387755102041</v>
      </c>
      <c r="N32" s="82">
        <f>'PD_idade (16)'!O32/'PD_idade (16)'!U32</f>
        <v>0.0790816326530612</v>
      </c>
      <c r="O32" s="82">
        <f>'PD_idade (16)'!P32/'PD_idade (16)'!U32</f>
        <v>0.127551020408163</v>
      </c>
      <c r="P32" s="82">
        <f>'PD_idade (16)'!Q32/'PD_idade (16)'!U32</f>
        <v>0.114795918367347</v>
      </c>
      <c r="Q32" s="82">
        <f>'PD_idade (16)'!R32/'PD_idade (16)'!U32</f>
        <v>0.168367346938776</v>
      </c>
      <c r="R32" s="82">
        <f>'PD_idade (16)'!S32/'PD_idade (16)'!U32</f>
        <v>0.168367346938776</v>
      </c>
      <c r="S32" s="421">
        <f>'PD_idade (16)'!T32/'PD_idade (16)'!U32</f>
        <v>0.137755102040816</v>
      </c>
      <c r="T32" s="236"/>
      <c r="U32" s="86">
        <f>'PD_idade (16)'!W32/'PD_idade (16)'!AE32</f>
        <v>0.113956466069142</v>
      </c>
      <c r="V32" s="82">
        <f>'PD_idade (16)'!X32/'PD_idade (16)'!AE32</f>
        <v>0.0960307298335467</v>
      </c>
      <c r="W32" s="82">
        <f>'PD_idade (16)'!Y32/'PD_idade (16)'!AE32</f>
        <v>0.0921895006402049</v>
      </c>
      <c r="X32" s="82">
        <f>'PD_idade (16)'!Z32/'PD_idade (16)'!AE32</f>
        <v>0.128040973111396</v>
      </c>
      <c r="Y32" s="82">
        <f>'PD_idade (16)'!AA32/'PD_idade (16)'!AE32</f>
        <v>0.113956466069142</v>
      </c>
      <c r="Z32" s="82">
        <f>'PD_idade (16)'!AB32/'PD_idade (16)'!AE32</f>
        <v>0.161331626120359</v>
      </c>
      <c r="AA32" s="82">
        <f>'PD_idade (16)'!AC32/'PD_idade (16)'!AE32</f>
        <v>0.161331626120359</v>
      </c>
      <c r="AB32" s="96">
        <f>'PD_idade (16)'!AD32/'PD_idade (16)'!AE32</f>
        <v>0.133162612035851</v>
      </c>
      <c r="AC32" s="105"/>
      <c r="AD32" s="434"/>
      <c r="AE32" s="81">
        <f>'PD_idade (16)'!AG32/'PD_idade (16)'!AO32</f>
        <v>0.141592920353982</v>
      </c>
      <c r="AF32" s="82">
        <f>'PD_idade (16)'!AH32/'PD_idade (16)'!AO32</f>
        <v>0.0960809102402023</v>
      </c>
      <c r="AG32" s="82">
        <f>'PD_idade (16)'!AI32/'PD_idade (16)'!AO32</f>
        <v>0.101137800252844</v>
      </c>
      <c r="AH32" s="82">
        <f>'PD_idade (16)'!AJ32/'PD_idade (16)'!AO32</f>
        <v>0.126422250316056</v>
      </c>
      <c r="AI32" s="82">
        <f>'PD_idade (16)'!AK32/'PD_idade (16)'!AO32</f>
        <v>0.107458912768647</v>
      </c>
      <c r="AJ32" s="82">
        <f>'PD_idade (16)'!AL32/'PD_idade (16)'!AO32</f>
        <v>0.152970922882427</v>
      </c>
      <c r="AK32" s="82">
        <f>'PD_idade (16)'!AM32/'PD_idade (16)'!AO32</f>
        <v>0.155499367888748</v>
      </c>
      <c r="AL32" s="92">
        <f>'PD_idade (16)'!AN32/'PD_idade (16)'!AO32</f>
        <v>0.118836915297092</v>
      </c>
      <c r="AM32" s="115">
        <v>1846</v>
      </c>
      <c r="AN32" s="114"/>
    </row>
    <row r="33" spans="2:40">
      <c r="B33" s="83" t="s">
        <v>105</v>
      </c>
      <c r="C33" s="86">
        <f>'PD_idade (16)'!C33/'PD_idade (16)'!K33</f>
        <v>0.103225806451613</v>
      </c>
      <c r="D33" s="82">
        <f>'PD_idade (16)'!D33/'PD_idade (16)'!K33</f>
        <v>0.0903225806451613</v>
      </c>
      <c r="E33" s="82">
        <f>'PD_idade (16)'!E33/'PD_idade (16)'!K33</f>
        <v>0.116129032258065</v>
      </c>
      <c r="F33" s="82">
        <f>'PD_idade (16)'!F33/'PD_idade (16)'!K33</f>
        <v>0.12258064516129</v>
      </c>
      <c r="G33" s="82">
        <f>'PD_idade (16)'!G33/'PD_idade (16)'!K33</f>
        <v>0.164516129032258</v>
      </c>
      <c r="H33" s="82">
        <f>'PD_idade (16)'!H33/'PD_idade (16)'!K33</f>
        <v>0.141935483870968</v>
      </c>
      <c r="I33" s="82">
        <f>'PD_idade (16)'!I33/'PD_idade (16)'!K33</f>
        <v>0.125806451612903</v>
      </c>
      <c r="J33" s="96">
        <f>'PD_idade (16)'!J33/'PD_idade (16)'!K33</f>
        <v>0.135483870967742</v>
      </c>
      <c r="K33" s="95"/>
      <c r="L33" s="415">
        <f>'PD_idade (16)'!M33/'PD_idade (16)'!U33</f>
        <v>0.107255520504732</v>
      </c>
      <c r="M33" s="82">
        <f>'PD_idade (16)'!N33/'PD_idade (16)'!U33</f>
        <v>0.082018927444795</v>
      </c>
      <c r="N33" s="82">
        <f>'PD_idade (16)'!O33/'PD_idade (16)'!U33</f>
        <v>0.126182965299685</v>
      </c>
      <c r="O33" s="82">
        <f>'PD_idade (16)'!P33/'PD_idade (16)'!U33</f>
        <v>0.132492113564669</v>
      </c>
      <c r="P33" s="82">
        <f>'PD_idade (16)'!Q33/'PD_idade (16)'!U33</f>
        <v>0.167192429022082</v>
      </c>
      <c r="Q33" s="82">
        <f>'PD_idade (16)'!R33/'PD_idade (16)'!U33</f>
        <v>0.151419558359621</v>
      </c>
      <c r="R33" s="82">
        <f>'PD_idade (16)'!S33/'PD_idade (16)'!U33</f>
        <v>0.123028391167192</v>
      </c>
      <c r="S33" s="421">
        <f>'PD_idade (16)'!T33/'PD_idade (16)'!U33</f>
        <v>0.110410094637224</v>
      </c>
      <c r="T33" s="236"/>
      <c r="U33" s="86">
        <f>'PD_idade (16)'!W33/'PD_idade (16)'!AE33</f>
        <v>0.0570469798657718</v>
      </c>
      <c r="V33" s="82">
        <f>'PD_idade (16)'!X33/'PD_idade (16)'!AE33</f>
        <v>0.0771812080536913</v>
      </c>
      <c r="W33" s="82">
        <f>'PD_idade (16)'!Y33/'PD_idade (16)'!AE33</f>
        <v>0.144295302013423</v>
      </c>
      <c r="X33" s="82">
        <f>'PD_idade (16)'!Z33/'PD_idade (16)'!AE33</f>
        <v>0.164429530201342</v>
      </c>
      <c r="Y33" s="82">
        <f>'PD_idade (16)'!AA33/'PD_idade (16)'!AE33</f>
        <v>0.161073825503356</v>
      </c>
      <c r="Z33" s="82">
        <f>'PD_idade (16)'!AB33/'PD_idade (16)'!AE33</f>
        <v>0.147651006711409</v>
      </c>
      <c r="AA33" s="82">
        <f>'PD_idade (16)'!AC33/'PD_idade (16)'!AE33</f>
        <v>0.134228187919463</v>
      </c>
      <c r="AB33" s="96">
        <f>'PD_idade (16)'!AD33/'PD_idade (16)'!AE33</f>
        <v>0.114093959731544</v>
      </c>
      <c r="AC33" s="105"/>
      <c r="AD33" s="434"/>
      <c r="AE33" s="81">
        <f>'PD_idade (16)'!AG33/'PD_idade (16)'!AO33</f>
        <v>0.0838709677419355</v>
      </c>
      <c r="AF33" s="82">
        <f>'PD_idade (16)'!AH33/'PD_idade (16)'!AO33</f>
        <v>0.0903225806451613</v>
      </c>
      <c r="AG33" s="82">
        <f>'PD_idade (16)'!AI33/'PD_idade (16)'!AO33</f>
        <v>0.145161290322581</v>
      </c>
      <c r="AH33" s="82">
        <f>'PD_idade (16)'!AJ33/'PD_idade (16)'!AO33</f>
        <v>0.164516129032258</v>
      </c>
      <c r="AI33" s="82">
        <f>'PD_idade (16)'!AK33/'PD_idade (16)'!AO33</f>
        <v>0.138709677419355</v>
      </c>
      <c r="AJ33" s="82">
        <f>'PD_idade (16)'!AL33/'PD_idade (16)'!AO33</f>
        <v>0.141935483870968</v>
      </c>
      <c r="AK33" s="82">
        <f>'PD_idade (16)'!AM33/'PD_idade (16)'!AO33</f>
        <v>0.125806451612903</v>
      </c>
      <c r="AL33" s="92">
        <f>'PD_idade (16)'!AN33/'PD_idade (16)'!AO33</f>
        <v>0.109677419354839</v>
      </c>
      <c r="AM33" s="115">
        <v>295</v>
      </c>
      <c r="AN33" s="114"/>
    </row>
    <row r="34" spans="2:40">
      <c r="B34" s="83" t="s">
        <v>106</v>
      </c>
      <c r="C34" s="86">
        <f>'PD_idade (16)'!C34/'PD_idade (16)'!K34</f>
        <v>0.111949685534591</v>
      </c>
      <c r="D34" s="82">
        <f>'PD_idade (16)'!D34/'PD_idade (16)'!K34</f>
        <v>0.109433962264151</v>
      </c>
      <c r="E34" s="82">
        <f>'PD_idade (16)'!E34/'PD_idade (16)'!K34</f>
        <v>0.145911949685535</v>
      </c>
      <c r="F34" s="82">
        <f>'PD_idade (16)'!F34/'PD_idade (16)'!K34</f>
        <v>0.139622641509434</v>
      </c>
      <c r="G34" s="82">
        <f>'PD_idade (16)'!G34/'PD_idade (16)'!K34</f>
        <v>0.116981132075472</v>
      </c>
      <c r="H34" s="82">
        <f>'PD_idade (16)'!H34/'PD_idade (16)'!K34</f>
        <v>0.133333333333333</v>
      </c>
      <c r="I34" s="82">
        <f>'PD_idade (16)'!I34/'PD_idade (16)'!K34</f>
        <v>0.105660377358491</v>
      </c>
      <c r="J34" s="96">
        <f>'PD_idade (16)'!J34/'PD_idade (16)'!K34</f>
        <v>0.137106918238994</v>
      </c>
      <c r="K34" s="95"/>
      <c r="L34" s="415">
        <f>'PD_idade (16)'!M34/'PD_idade (16)'!U34</f>
        <v>0.118438761776581</v>
      </c>
      <c r="M34" s="82">
        <f>'PD_idade (16)'!N34/'PD_idade (16)'!U34</f>
        <v>0.114401076716016</v>
      </c>
      <c r="N34" s="82">
        <f>'PD_idade (16)'!O34/'PD_idade (16)'!U34</f>
        <v>0.135935397039031</v>
      </c>
      <c r="O34" s="82">
        <f>'PD_idade (16)'!P34/'PD_idade (16)'!U34</f>
        <v>0.146702557200538</v>
      </c>
      <c r="P34" s="82">
        <f>'PD_idade (16)'!Q34/'PD_idade (16)'!U34</f>
        <v>0.11978465679677</v>
      </c>
      <c r="Q34" s="82">
        <f>'PD_idade (16)'!R34/'PD_idade (16)'!U34</f>
        <v>0.139973082099596</v>
      </c>
      <c r="R34" s="82">
        <f>'PD_idade (16)'!S34/'PD_idade (16)'!U34</f>
        <v>0.106325706594886</v>
      </c>
      <c r="S34" s="421">
        <f>'PD_idade (16)'!T34/'PD_idade (16)'!U34</f>
        <v>0.118438761776581</v>
      </c>
      <c r="T34" s="236"/>
      <c r="U34" s="86">
        <f>'PD_idade (16)'!W34/'PD_idade (16)'!AE34</f>
        <v>0.123595505617978</v>
      </c>
      <c r="V34" s="82">
        <f>'PD_idade (16)'!X34/'PD_idade (16)'!AE34</f>
        <v>0.120786516853933</v>
      </c>
      <c r="W34" s="82">
        <f>'PD_idade (16)'!Y34/'PD_idade (16)'!AE34</f>
        <v>0.125</v>
      </c>
      <c r="X34" s="82">
        <f>'PD_idade (16)'!Z34/'PD_idade (16)'!AE34</f>
        <v>0.137640449438202</v>
      </c>
      <c r="Y34" s="82">
        <f>'PD_idade (16)'!AA34/'PD_idade (16)'!AE34</f>
        <v>0.11938202247191</v>
      </c>
      <c r="Z34" s="82">
        <f>'PD_idade (16)'!AB34/'PD_idade (16)'!AE34</f>
        <v>0.14185393258427</v>
      </c>
      <c r="AA34" s="82">
        <f>'PD_idade (16)'!AC34/'PD_idade (16)'!AE34</f>
        <v>0.106741573033708</v>
      </c>
      <c r="AB34" s="96">
        <f>'PD_idade (16)'!AD34/'PD_idade (16)'!AE34</f>
        <v>0.125</v>
      </c>
      <c r="AC34" s="105"/>
      <c r="AD34" s="434"/>
      <c r="AE34" s="81">
        <f>'PD_idade (16)'!AG34/'PD_idade (16)'!AO34</f>
        <v>0.13443072702332</v>
      </c>
      <c r="AF34" s="82">
        <f>'PD_idade (16)'!AH34/'PD_idade (16)'!AO34</f>
        <v>0.128943758573388</v>
      </c>
      <c r="AG34" s="82">
        <f>'PD_idade (16)'!AI34/'PD_idade (16)'!AO34</f>
        <v>0.130315500685871</v>
      </c>
      <c r="AH34" s="82">
        <f>'PD_idade (16)'!AJ34/'PD_idade (16)'!AO34</f>
        <v>0.141289437585734</v>
      </c>
      <c r="AI34" s="82">
        <f>'PD_idade (16)'!AK34/'PD_idade (16)'!AO34</f>
        <v>0.112482853223594</v>
      </c>
      <c r="AJ34" s="82">
        <f>'PD_idade (16)'!AL34/'PD_idade (16)'!AO34</f>
        <v>0.138545953360768</v>
      </c>
      <c r="AK34" s="82">
        <f>'PD_idade (16)'!AM34/'PD_idade (16)'!AO34</f>
        <v>0.102880658436214</v>
      </c>
      <c r="AL34" s="92">
        <f>'PD_idade (16)'!AN34/'PD_idade (16)'!AO34</f>
        <v>0.111111111111111</v>
      </c>
      <c r="AM34" s="115">
        <v>1256</v>
      </c>
      <c r="AN34" s="114"/>
    </row>
    <row r="35" ht="12.75" customHeight="1" spans="2:40">
      <c r="B35" s="83" t="s">
        <v>107</v>
      </c>
      <c r="C35" s="86">
        <f>'PD_idade (16)'!C35/'PD_idade (16)'!K35</f>
        <v>0.157545605306799</v>
      </c>
      <c r="D35" s="82">
        <f>'PD_idade (16)'!D35/'PD_idade (16)'!K35</f>
        <v>0.126036484245439</v>
      </c>
      <c r="E35" s="82">
        <f>'PD_idade (16)'!E35/'PD_idade (16)'!K35</f>
        <v>0.0995024875621891</v>
      </c>
      <c r="F35" s="82">
        <f>'PD_idade (16)'!F35/'PD_idade (16)'!K35</f>
        <v>0.114427860696517</v>
      </c>
      <c r="G35" s="82">
        <f>'PD_idade (16)'!G35/'PD_idade (16)'!K35</f>
        <v>0.139303482587065</v>
      </c>
      <c r="H35" s="82">
        <f>'PD_idade (16)'!H35/'PD_idade (16)'!K35</f>
        <v>0.132669983416252</v>
      </c>
      <c r="I35" s="82">
        <f>'PD_idade (16)'!I35/'PD_idade (16)'!K35</f>
        <v>0.116086235489221</v>
      </c>
      <c r="J35" s="96">
        <f>'PD_idade (16)'!J35/'PD_idade (16)'!K35</f>
        <v>0.114427860696517</v>
      </c>
      <c r="K35" s="95"/>
      <c r="L35" s="415">
        <f>'PD_idade (16)'!M35/'PD_idade (16)'!U35</f>
        <v>0.154929577464789</v>
      </c>
      <c r="M35" s="82">
        <f>'PD_idade (16)'!N35/'PD_idade (16)'!U35</f>
        <v>0.117957746478873</v>
      </c>
      <c r="N35" s="82">
        <f>'PD_idade (16)'!O35/'PD_idade (16)'!U35</f>
        <v>0.0985915492957746</v>
      </c>
      <c r="O35" s="82">
        <f>'PD_idade (16)'!P35/'PD_idade (16)'!U35</f>
        <v>0.116197183098592</v>
      </c>
      <c r="P35" s="82">
        <f>'PD_idade (16)'!Q35/'PD_idade (16)'!U35</f>
        <v>0.132042253521127</v>
      </c>
      <c r="Q35" s="82">
        <f>'PD_idade (16)'!R35/'PD_idade (16)'!U35</f>
        <v>0.139084507042254</v>
      </c>
      <c r="R35" s="82">
        <f>'PD_idade (16)'!S35/'PD_idade (16)'!U35</f>
        <v>0.130281690140845</v>
      </c>
      <c r="S35" s="421">
        <f>'PD_idade (16)'!T35/'PD_idade (16)'!U35</f>
        <v>0.110915492957746</v>
      </c>
      <c r="T35" s="236"/>
      <c r="U35" s="86">
        <f>'PD_idade (16)'!W35/'PD_idade (16)'!AE35</f>
        <v>0.159309021113244</v>
      </c>
      <c r="V35" s="82">
        <f>'PD_idade (16)'!X35/'PD_idade (16)'!AE35</f>
        <v>0.109404990403071</v>
      </c>
      <c r="W35" s="82">
        <f>'PD_idade (16)'!Y35/'PD_idade (16)'!AE35</f>
        <v>0.103646833013436</v>
      </c>
      <c r="X35" s="82">
        <f>'PD_idade (16)'!Z35/'PD_idade (16)'!AE35</f>
        <v>0.117082533589251</v>
      </c>
      <c r="Y35" s="82">
        <f>'PD_idade (16)'!AA35/'PD_idade (16)'!AE35</f>
        <v>0.132437619961612</v>
      </c>
      <c r="Z35" s="82">
        <f>'PD_idade (16)'!AB35/'PD_idade (16)'!AE35</f>
        <v>0.134357005758157</v>
      </c>
      <c r="AA35" s="82">
        <f>'PD_idade (16)'!AC35/'PD_idade (16)'!AE35</f>
        <v>0.124760076775432</v>
      </c>
      <c r="AB35" s="96">
        <f>'PD_idade (16)'!AD35/'PD_idade (16)'!AE35</f>
        <v>0.119001919385797</v>
      </c>
      <c r="AC35" s="105"/>
      <c r="AD35" s="434"/>
      <c r="AE35" s="81">
        <f>'PD_idade (16)'!AG35/'PD_idade (16)'!AO35</f>
        <v>0.184410646387833</v>
      </c>
      <c r="AF35" s="82">
        <f>'PD_idade (16)'!AH35/'PD_idade (16)'!AO35</f>
        <v>0.114068441064639</v>
      </c>
      <c r="AG35" s="82">
        <f>'PD_idade (16)'!AI35/'PD_idade (16)'!AO35</f>
        <v>0.115969581749049</v>
      </c>
      <c r="AH35" s="82">
        <f>'PD_idade (16)'!AJ35/'PD_idade (16)'!AO35</f>
        <v>0.114068441064639</v>
      </c>
      <c r="AI35" s="82">
        <f>'PD_idade (16)'!AK35/'PD_idade (16)'!AO35</f>
        <v>0.123574144486692</v>
      </c>
      <c r="AJ35" s="82">
        <f>'PD_idade (16)'!AL35/'PD_idade (16)'!AO35</f>
        <v>0.125475285171103</v>
      </c>
      <c r="AK35" s="82">
        <f>'PD_idade (16)'!AM35/'PD_idade (16)'!AO35</f>
        <v>0.119771863117871</v>
      </c>
      <c r="AL35" s="92">
        <f>'PD_idade (16)'!AN35/'PD_idade (16)'!AO35</f>
        <v>0.102661596958175</v>
      </c>
      <c r="AM35" s="115">
        <v>2966</v>
      </c>
      <c r="AN35" s="114"/>
    </row>
    <row r="36" spans="2:40">
      <c r="B36" s="83" t="s">
        <v>108</v>
      </c>
      <c r="C36" s="86">
        <f>'PD_idade (16)'!C36/'PD_idade (16)'!K36</f>
        <v>0.0873493975903614</v>
      </c>
      <c r="D36" s="82">
        <f>'PD_idade (16)'!D36/'PD_idade (16)'!K36</f>
        <v>0.132530120481928</v>
      </c>
      <c r="E36" s="82">
        <f>'PD_idade (16)'!E36/'PD_idade (16)'!K36</f>
        <v>0.183734939759036</v>
      </c>
      <c r="F36" s="82">
        <f>'PD_idade (16)'!F36/'PD_idade (16)'!K36</f>
        <v>0.132530120481928</v>
      </c>
      <c r="G36" s="82">
        <f>'PD_idade (16)'!G36/'PD_idade (16)'!K36</f>
        <v>0.105421686746988</v>
      </c>
      <c r="H36" s="82">
        <f>'PD_idade (16)'!H36/'PD_idade (16)'!K36</f>
        <v>0.123493975903614</v>
      </c>
      <c r="I36" s="82">
        <f>'PD_idade (16)'!I36/'PD_idade (16)'!K36</f>
        <v>0.123493975903614</v>
      </c>
      <c r="J36" s="96">
        <f>'PD_idade (16)'!J36/'PD_idade (16)'!K36</f>
        <v>0.11144578313253</v>
      </c>
      <c r="K36" s="95"/>
      <c r="L36" s="415">
        <f>'PD_idade (16)'!M36/'PD_idade (16)'!U36</f>
        <v>0.0987261146496815</v>
      </c>
      <c r="M36" s="82">
        <f>'PD_idade (16)'!N36/'PD_idade (16)'!U36</f>
        <v>0.140127388535032</v>
      </c>
      <c r="N36" s="82">
        <f>'PD_idade (16)'!O36/'PD_idade (16)'!U36</f>
        <v>0.165605095541401</v>
      </c>
      <c r="O36" s="82">
        <f>'PD_idade (16)'!P36/'PD_idade (16)'!U36</f>
        <v>0.140127388535032</v>
      </c>
      <c r="P36" s="82">
        <f>'PD_idade (16)'!Q36/'PD_idade (16)'!U36</f>
        <v>0.089171974522293</v>
      </c>
      <c r="Q36" s="82">
        <f>'PD_idade (16)'!R36/'PD_idade (16)'!U36</f>
        <v>0.121019108280255</v>
      </c>
      <c r="R36" s="82">
        <f>'PD_idade (16)'!S36/'PD_idade (16)'!U36</f>
        <v>0.127388535031847</v>
      </c>
      <c r="S36" s="421">
        <f>'PD_idade (16)'!T36/'PD_idade (16)'!U36</f>
        <v>0.117834394904459</v>
      </c>
      <c r="T36" s="236"/>
      <c r="U36" s="86">
        <f>'PD_idade (16)'!W36/'PD_idade (16)'!AE36</f>
        <v>0.0930232558139535</v>
      </c>
      <c r="V36" s="82">
        <f>'PD_idade (16)'!X36/'PD_idade (16)'!AE36</f>
        <v>0.159468438538206</v>
      </c>
      <c r="W36" s="82">
        <f>'PD_idade (16)'!Y36/'PD_idade (16)'!AE36</f>
        <v>0.142857142857143</v>
      </c>
      <c r="X36" s="82">
        <f>'PD_idade (16)'!Z36/'PD_idade (16)'!AE36</f>
        <v>0.119601328903654</v>
      </c>
      <c r="Y36" s="82">
        <f>'PD_idade (16)'!AA36/'PD_idade (16)'!AE36</f>
        <v>0.109634551495017</v>
      </c>
      <c r="Z36" s="82">
        <f>'PD_idade (16)'!AB36/'PD_idade (16)'!AE36</f>
        <v>0.12624584717608</v>
      </c>
      <c r="AA36" s="82">
        <f>'PD_idade (16)'!AC36/'PD_idade (16)'!AE36</f>
        <v>0.132890365448505</v>
      </c>
      <c r="AB36" s="96">
        <f>'PD_idade (16)'!AD36/'PD_idade (16)'!AE36</f>
        <v>0.116279069767442</v>
      </c>
      <c r="AC36" s="435"/>
      <c r="AD36" s="434"/>
      <c r="AE36" s="81">
        <f>'PD_idade (16)'!AG36/'PD_idade (16)'!AO36</f>
        <v>0.11038961038961</v>
      </c>
      <c r="AF36" s="82">
        <f>'PD_idade (16)'!AH36/'PD_idade (16)'!AO36</f>
        <v>0.159090909090909</v>
      </c>
      <c r="AG36" s="82">
        <f>'PD_idade (16)'!AI36/'PD_idade (16)'!AO36</f>
        <v>0.165584415584416</v>
      </c>
      <c r="AH36" s="82">
        <f>'PD_idade (16)'!AJ36/'PD_idade (16)'!AO36</f>
        <v>0.116883116883117</v>
      </c>
      <c r="AI36" s="82">
        <f>'PD_idade (16)'!AK36/'PD_idade (16)'!AO36</f>
        <v>0.0974025974025974</v>
      </c>
      <c r="AJ36" s="82">
        <f>'PD_idade (16)'!AL36/'PD_idade (16)'!AO36</f>
        <v>0.126623376623377</v>
      </c>
      <c r="AK36" s="82">
        <f>'PD_idade (16)'!AM36/'PD_idade (16)'!AO36</f>
        <v>0.113636363636364</v>
      </c>
      <c r="AL36" s="92">
        <f>'PD_idade (16)'!AN36/'PD_idade (16)'!AO36</f>
        <v>0.11038961038961</v>
      </c>
      <c r="AM36" s="116">
        <v>795</v>
      </c>
      <c r="AN36" s="114"/>
    </row>
    <row r="37" spans="2:40">
      <c r="B37" s="83" t="s">
        <v>109</v>
      </c>
      <c r="C37" s="86">
        <f>'PD_idade (16)'!C37/'PD_idade (16)'!K37</f>
        <v>0.0898876404494382</v>
      </c>
      <c r="D37" s="82">
        <f>'PD_idade (16)'!D37/'PD_idade (16)'!K37</f>
        <v>0.119850187265918</v>
      </c>
      <c r="E37" s="82">
        <f>'PD_idade (16)'!E37/'PD_idade (16)'!K37</f>
        <v>0.146067415730337</v>
      </c>
      <c r="F37" s="82">
        <f>'PD_idade (16)'!F37/'PD_idade (16)'!K37</f>
        <v>0.134831460674157</v>
      </c>
      <c r="G37" s="82">
        <f>'PD_idade (16)'!G37/'PD_idade (16)'!K37</f>
        <v>0.116104868913858</v>
      </c>
      <c r="H37" s="82">
        <f>'PD_idade (16)'!H37/'PD_idade (16)'!K37</f>
        <v>0.161048689138577</v>
      </c>
      <c r="I37" s="82">
        <f>'PD_idade (16)'!I37/'PD_idade (16)'!K37</f>
        <v>0.119850187265918</v>
      </c>
      <c r="J37" s="96">
        <f>'PD_idade (16)'!J37/'PD_idade (16)'!K37</f>
        <v>0.112359550561798</v>
      </c>
      <c r="K37" s="95"/>
      <c r="L37" s="415">
        <f>'PD_idade (16)'!M37/'PD_idade (16)'!U37</f>
        <v>0.0738007380073801</v>
      </c>
      <c r="M37" s="82">
        <f>'PD_idade (16)'!N37/'PD_idade (16)'!U37</f>
        <v>0.132841328413284</v>
      </c>
      <c r="N37" s="82">
        <f>'PD_idade (16)'!O37/'PD_idade (16)'!U37</f>
        <v>0.151291512915129</v>
      </c>
      <c r="O37" s="82">
        <f>'PD_idade (16)'!P37/'PD_idade (16)'!U37</f>
        <v>0.140221402214022</v>
      </c>
      <c r="P37" s="82">
        <f>'PD_idade (16)'!Q37/'PD_idade (16)'!U37</f>
        <v>0.121771217712177</v>
      </c>
      <c r="Q37" s="82">
        <f>'PD_idade (16)'!R37/'PD_idade (16)'!U37</f>
        <v>0.14760147601476</v>
      </c>
      <c r="R37" s="82">
        <f>'PD_idade (16)'!S37/'PD_idade (16)'!U37</f>
        <v>0.118081180811808</v>
      </c>
      <c r="S37" s="421">
        <f>'PD_idade (16)'!T37/'PD_idade (16)'!U37</f>
        <v>0.114391143911439</v>
      </c>
      <c r="T37" s="236"/>
      <c r="U37" s="86">
        <f>'PD_idade (16)'!W37/'PD_idade (16)'!AE37</f>
        <v>0.0970149253731343</v>
      </c>
      <c r="V37" s="82">
        <f>'PD_idade (16)'!X37/'PD_idade (16)'!AE37</f>
        <v>0.141791044776119</v>
      </c>
      <c r="W37" s="82">
        <f>'PD_idade (16)'!Y37/'PD_idade (16)'!AE37</f>
        <v>0.123134328358209</v>
      </c>
      <c r="X37" s="82">
        <f>'PD_idade (16)'!Z37/'PD_idade (16)'!AE37</f>
        <v>0.156716417910448</v>
      </c>
      <c r="Y37" s="82">
        <f>'PD_idade (16)'!AA37/'PD_idade (16)'!AE37</f>
        <v>0.108208955223881</v>
      </c>
      <c r="Z37" s="82">
        <f>'PD_idade (16)'!AB37/'PD_idade (16)'!AE37</f>
        <v>0.149253731343284</v>
      </c>
      <c r="AA37" s="82">
        <f>'PD_idade (16)'!AC37/'PD_idade (16)'!AE37</f>
        <v>0.123134328358209</v>
      </c>
      <c r="AB37" s="96">
        <f>'PD_idade (16)'!AD37/'PD_idade (16)'!AE37</f>
        <v>0.100746268656716</v>
      </c>
      <c r="AC37" s="105"/>
      <c r="AD37" s="434"/>
      <c r="AE37" s="81">
        <f>'PD_idade (16)'!AG37/'PD_idade (16)'!AO37</f>
        <v>0.137651821862348</v>
      </c>
      <c r="AF37" s="82">
        <f>'PD_idade (16)'!AH37/'PD_idade (16)'!AO37</f>
        <v>0.129554655870445</v>
      </c>
      <c r="AG37" s="82">
        <f>'PD_idade (16)'!AI37/'PD_idade (16)'!AO37</f>
        <v>0.109311740890688</v>
      </c>
      <c r="AH37" s="82">
        <f>'PD_idade (16)'!AJ37/'PD_idade (16)'!AO37</f>
        <v>0.157894736842105</v>
      </c>
      <c r="AI37" s="82">
        <f>'PD_idade (16)'!AK37/'PD_idade (16)'!AO37</f>
        <v>0.101214574898785</v>
      </c>
      <c r="AJ37" s="82">
        <f>'PD_idade (16)'!AL37/'PD_idade (16)'!AO37</f>
        <v>0.153846153846154</v>
      </c>
      <c r="AK37" s="82">
        <f>'PD_idade (16)'!AM37/'PD_idade (16)'!AO37</f>
        <v>0.101214574898785</v>
      </c>
      <c r="AL37" s="92">
        <f>'PD_idade (16)'!AN37/'PD_idade (16)'!AO37</f>
        <v>0.109311740890688</v>
      </c>
      <c r="AM37" s="115">
        <v>272</v>
      </c>
      <c r="AN37" s="114"/>
    </row>
    <row r="38" spans="2:40">
      <c r="B38" s="83" t="s">
        <v>110</v>
      </c>
      <c r="C38" s="86">
        <f>'PD_idade (16)'!C38/'PD_idade (16)'!K38</f>
        <v>0.0864022662889518</v>
      </c>
      <c r="D38" s="82">
        <f>'PD_idade (16)'!D38/'PD_idade (16)'!K38</f>
        <v>0.11614730878187</v>
      </c>
      <c r="E38" s="82">
        <f>'PD_idade (16)'!E38/'PD_idade (16)'!K38</f>
        <v>0.111898016997167</v>
      </c>
      <c r="F38" s="82">
        <f>'PD_idade (16)'!F38/'PD_idade (16)'!K38</f>
        <v>0.134560906515581</v>
      </c>
      <c r="G38" s="82">
        <f>'PD_idade (16)'!G38/'PD_idade (16)'!K38</f>
        <v>0.11614730878187</v>
      </c>
      <c r="H38" s="82">
        <f>'PD_idade (16)'!H38/'PD_idade (16)'!K38</f>
        <v>0.147308781869688</v>
      </c>
      <c r="I38" s="82">
        <f>'PD_idade (16)'!I38/'PD_idade (16)'!K38</f>
        <v>0.144475920679887</v>
      </c>
      <c r="J38" s="96">
        <f>'PD_idade (16)'!J38/'PD_idade (16)'!K38</f>
        <v>0.143059490084986</v>
      </c>
      <c r="K38" s="95"/>
      <c r="L38" s="415">
        <f>'PD_idade (16)'!M38/'PD_idade (16)'!U38</f>
        <v>0.0854572713643178</v>
      </c>
      <c r="M38" s="82">
        <f>'PD_idade (16)'!N38/'PD_idade (16)'!U38</f>
        <v>0.100449775112444</v>
      </c>
      <c r="N38" s="82">
        <f>'PD_idade (16)'!O38/'PD_idade (16)'!U38</f>
        <v>0.12143928035982</v>
      </c>
      <c r="O38" s="82">
        <f>'PD_idade (16)'!P38/'PD_idade (16)'!U38</f>
        <v>0.148425787106447</v>
      </c>
      <c r="P38" s="82">
        <f>'PD_idade (16)'!Q38/'PD_idade (16)'!U38</f>
        <v>0.118440779610195</v>
      </c>
      <c r="Q38" s="82">
        <f>'PD_idade (16)'!R38/'PD_idade (16)'!U38</f>
        <v>0.145427286356822</v>
      </c>
      <c r="R38" s="82">
        <f>'PD_idade (16)'!S38/'PD_idade (16)'!U38</f>
        <v>0.128935532233883</v>
      </c>
      <c r="S38" s="421">
        <f>'PD_idade (16)'!T38/'PD_idade (16)'!U38</f>
        <v>0.151424287856072</v>
      </c>
      <c r="T38" s="236"/>
      <c r="U38" s="86">
        <f>'PD_idade (16)'!W38/'PD_idade (16)'!AE38</f>
        <v>0.0735524256651017</v>
      </c>
      <c r="V38" s="82">
        <f>'PD_idade (16)'!X38/'PD_idade (16)'!AE38</f>
        <v>0.0938967136150235</v>
      </c>
      <c r="W38" s="82">
        <f>'PD_idade (16)'!Y38/'PD_idade (16)'!AE38</f>
        <v>0.125195618153365</v>
      </c>
      <c r="X38" s="82">
        <f>'PD_idade (16)'!Z38/'PD_idade (16)'!AE38</f>
        <v>0.153364632237872</v>
      </c>
      <c r="Y38" s="82">
        <f>'PD_idade (16)'!AA38/'PD_idade (16)'!AE38</f>
        <v>0.123630672926448</v>
      </c>
      <c r="Z38" s="82">
        <f>'PD_idade (16)'!AB38/'PD_idade (16)'!AE38</f>
        <v>0.148669796557121</v>
      </c>
      <c r="AA38" s="82">
        <f>'PD_idade (16)'!AC38/'PD_idade (16)'!AE38</f>
        <v>0.142410015649452</v>
      </c>
      <c r="AB38" s="96">
        <f>'PD_idade (16)'!AD38/'PD_idade (16)'!AE38</f>
        <v>0.139280125195618</v>
      </c>
      <c r="AC38" s="105"/>
      <c r="AD38" s="434"/>
      <c r="AE38" s="81">
        <f>'PD_idade (16)'!AG38/'PD_idade (16)'!AO38</f>
        <v>0.0815384615384615</v>
      </c>
      <c r="AF38" s="82">
        <f>'PD_idade (16)'!AH38/'PD_idade (16)'!AO38</f>
        <v>0.0923076923076923</v>
      </c>
      <c r="AG38" s="82">
        <f>'PD_idade (16)'!AI38/'PD_idade (16)'!AO38</f>
        <v>0.124615384615385</v>
      </c>
      <c r="AH38" s="82">
        <f>'PD_idade (16)'!AJ38/'PD_idade (16)'!AO38</f>
        <v>0.169230769230769</v>
      </c>
      <c r="AI38" s="82">
        <f>'PD_idade (16)'!AK38/'PD_idade (16)'!AO38</f>
        <v>0.127692307692308</v>
      </c>
      <c r="AJ38" s="82">
        <f>'PD_idade (16)'!AL38/'PD_idade (16)'!AO38</f>
        <v>0.143076923076923</v>
      </c>
      <c r="AK38" s="82">
        <f>'PD_idade (16)'!AM38/'PD_idade (16)'!AO38</f>
        <v>0.133846153846154</v>
      </c>
      <c r="AL38" s="92">
        <f>'PD_idade (16)'!AN38/'PD_idade (16)'!AO38</f>
        <v>0.127692307692308</v>
      </c>
      <c r="AM38" s="115">
        <v>319</v>
      </c>
      <c r="AN38" s="114"/>
    </row>
    <row r="39" spans="2:40">
      <c r="B39" s="83" t="s">
        <v>111</v>
      </c>
      <c r="C39" s="87">
        <f>'PD_idade (16)'!C39/'PD_idade (16)'!K39</f>
        <v>0.0841836734693878</v>
      </c>
      <c r="D39" s="88">
        <f>'PD_idade (16)'!D39/'PD_idade (16)'!K39</f>
        <v>0.165816326530612</v>
      </c>
      <c r="E39" s="88">
        <f>'PD_idade (16)'!E39/'PD_idade (16)'!K39</f>
        <v>0.168367346938776</v>
      </c>
      <c r="F39" s="88">
        <f>'PD_idade (16)'!F39/'PD_idade (16)'!K39</f>
        <v>0.112244897959184</v>
      </c>
      <c r="G39" s="88">
        <f>'PD_idade (16)'!G39/'PD_idade (16)'!K39</f>
        <v>0.122448979591837</v>
      </c>
      <c r="H39" s="88">
        <f>'PD_idade (16)'!H39/'PD_idade (16)'!K39</f>
        <v>0.104591836734694</v>
      </c>
      <c r="I39" s="88">
        <f>'PD_idade (16)'!I39/'PD_idade (16)'!K39</f>
        <v>0.0994897959183673</v>
      </c>
      <c r="J39" s="97">
        <f>'PD_idade (16)'!J39/'PD_idade (16)'!K39</f>
        <v>0.142857142857143</v>
      </c>
      <c r="K39" s="98"/>
      <c r="L39" s="418">
        <f>'PD_idade (16)'!M39/'PD_idade (16)'!U39</f>
        <v>0.0752089136490251</v>
      </c>
      <c r="M39" s="419">
        <f>'PD_idade (16)'!N39/'PD_idade (16)'!U39</f>
        <v>0.172701949860724</v>
      </c>
      <c r="N39" s="419">
        <f>'PD_idade (16)'!O39/'PD_idade (16)'!U39</f>
        <v>0.155988857938719</v>
      </c>
      <c r="O39" s="419">
        <f>'PD_idade (16)'!P39/'PD_idade (16)'!U39</f>
        <v>0.103064066852368</v>
      </c>
      <c r="P39" s="419">
        <f>'PD_idade (16)'!Q39/'PD_idade (16)'!U39</f>
        <v>0.133704735376045</v>
      </c>
      <c r="Q39" s="419">
        <f>'PD_idade (16)'!R39/'PD_idade (16)'!U39</f>
        <v>0.108635097493036</v>
      </c>
      <c r="R39" s="419">
        <f>'PD_idade (16)'!S39/'PD_idade (16)'!U39</f>
        <v>0.114206128133705</v>
      </c>
      <c r="S39" s="424">
        <f>'PD_idade (16)'!T39/'PD_idade (16)'!U39</f>
        <v>0.136490250696379</v>
      </c>
      <c r="T39" s="236"/>
      <c r="U39" s="87">
        <f>'PD_idade (16)'!W39/'PD_idade (16)'!AE39</f>
        <v>0.0794117647058823</v>
      </c>
      <c r="V39" s="88">
        <f>'PD_idade (16)'!X39/'PD_idade (16)'!AE39</f>
        <v>0.161764705882353</v>
      </c>
      <c r="W39" s="88">
        <f>'PD_idade (16)'!Y39/'PD_idade (16)'!AE39</f>
        <v>0.152941176470588</v>
      </c>
      <c r="X39" s="88">
        <f>'PD_idade (16)'!Z39/'PD_idade (16)'!AE39</f>
        <v>0.111764705882353</v>
      </c>
      <c r="Y39" s="88">
        <f>'PD_idade (16)'!AA39/'PD_idade (16)'!AE39</f>
        <v>0.129411764705882</v>
      </c>
      <c r="Z39" s="88">
        <f>'PD_idade (16)'!AB39/'PD_idade (16)'!AE39</f>
        <v>0.111764705882353</v>
      </c>
      <c r="AA39" s="88">
        <f>'PD_idade (16)'!AC39/'PD_idade (16)'!AE39</f>
        <v>0.120588235294118</v>
      </c>
      <c r="AB39" s="97">
        <f>'PD_idade (16)'!AD39/'PD_idade (16)'!AE39</f>
        <v>0.132352941176471</v>
      </c>
      <c r="AC39" s="109"/>
      <c r="AD39" s="436"/>
      <c r="AE39" s="175">
        <f>'PD_idade (16)'!AG39/'PD_idade (16)'!AO39</f>
        <v>0.0764705882352941</v>
      </c>
      <c r="AF39" s="232">
        <f>'PD_idade (16)'!AH39/'PD_idade (16)'!AO39</f>
        <v>0.158823529411765</v>
      </c>
      <c r="AG39" s="232">
        <f>'PD_idade (16)'!AI39/'PD_idade (16)'!AO39</f>
        <v>0.147058823529412</v>
      </c>
      <c r="AH39" s="232">
        <f>'PD_idade (16)'!AJ39/'PD_idade (16)'!AO39</f>
        <v>0.117647058823529</v>
      </c>
      <c r="AI39" s="232">
        <f>'PD_idade (16)'!AK39/'PD_idade (16)'!AO39</f>
        <v>0.135294117647059</v>
      </c>
      <c r="AJ39" s="232">
        <f>'PD_idade (16)'!AL39/'PD_idade (16)'!AO39</f>
        <v>0.108823529411765</v>
      </c>
      <c r="AK39" s="232">
        <f>'PD_idade (16)'!AM39/'PD_idade (16)'!AO39</f>
        <v>0.120588235294118</v>
      </c>
      <c r="AL39" s="176">
        <f>'PD_idade (16)'!AN39/'PD_idade (16)'!AO39</f>
        <v>0.135294117647059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35</v>
      </c>
      <c r="B5" s="61" t="s">
        <v>304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337</v>
      </c>
      <c r="D8" s="7"/>
      <c r="E8" s="7"/>
      <c r="F8" s="7"/>
      <c r="G8" s="7"/>
      <c r="H8" s="7"/>
      <c r="I8" s="7"/>
      <c r="J8" s="7"/>
      <c r="K8" s="351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e">
        <f>'PD_idade %(14)'!#REF!</f>
        <v>#REF!</v>
      </c>
      <c r="D10" s="45" t="e">
        <f>'PD_idade %(14)'!#REF!</f>
        <v>#REF!</v>
      </c>
      <c r="E10" s="45" t="e">
        <f>'PD_idade %(14)'!#REF!</f>
        <v>#REF!</v>
      </c>
      <c r="F10" s="45" t="e">
        <f>'PD_idade %(14)'!#REF!</f>
        <v>#REF!</v>
      </c>
      <c r="G10" s="45" t="e">
        <f>'PD_idade %(14)'!#REF!</f>
        <v>#REF!</v>
      </c>
      <c r="H10" s="45" t="e">
        <f>'PD_idade %(14)'!#REF!</f>
        <v>#REF!</v>
      </c>
      <c r="I10" s="45" t="e">
        <f>'PD_idade %(14)'!#REF!</f>
        <v>#REF!</v>
      </c>
      <c r="J10" s="45" t="e">
        <f>'PD_idade %(14)'!#REF!</f>
        <v>#REF!</v>
      </c>
    </row>
    <row r="11" spans="2:12">
      <c r="B11" s="12" t="s">
        <v>47</v>
      </c>
      <c r="C11" s="62">
        <f>'PD_idade (16)'!AG12-'PD_idade (16)'!C12</f>
        <v>-1122</v>
      </c>
      <c r="D11" s="63">
        <f>'PD_idade (16)'!AH12-'PD_idade (16)'!D12</f>
        <v>-2472</v>
      </c>
      <c r="E11" s="63">
        <f>'PD_idade (16)'!AI12-'PD_idade (16)'!E12</f>
        <v>-3458</v>
      </c>
      <c r="F11" s="63">
        <f>'PD_idade (16)'!AJ12-'PD_idade (16)'!F12</f>
        <v>-3082</v>
      </c>
      <c r="G11" s="63">
        <f>'PD_idade (16)'!AK12-'PD_idade (16)'!G12</f>
        <v>-5624</v>
      </c>
      <c r="H11" s="63">
        <f>'PD_idade (16)'!AL12-'PD_idade (16)'!H12</f>
        <v>-7437</v>
      </c>
      <c r="I11" s="63">
        <f>'PD_idade (16)'!AM12-'PD_idade (16)'!I12</f>
        <v>-6082</v>
      </c>
      <c r="J11" s="70">
        <f>'PD_idade (16)'!AN12-'PD_idade (16)'!J12</f>
        <v>-8549</v>
      </c>
      <c r="L11" s="71"/>
    </row>
    <row r="12" spans="2:10">
      <c r="B12" s="14" t="s">
        <v>48</v>
      </c>
      <c r="C12" s="64">
        <f>'PD_idade (16)'!AG13-'PD_idade (16)'!C13</f>
        <v>191</v>
      </c>
      <c r="D12" s="65">
        <f>'PD_idade (16)'!AH13-'PD_idade (16)'!D13</f>
        <v>-187</v>
      </c>
      <c r="E12" s="65">
        <f>'PD_idade (16)'!AI13-'PD_idade (16)'!E13</f>
        <v>-719</v>
      </c>
      <c r="F12" s="65">
        <f>'PD_idade (16)'!AJ13-'PD_idade (16)'!F13</f>
        <v>-494</v>
      </c>
      <c r="G12" s="65">
        <f>'PD_idade (16)'!AK13-'PD_idade (16)'!G13</f>
        <v>-1219</v>
      </c>
      <c r="H12" s="65">
        <f>'PD_idade (16)'!AL13-'PD_idade (16)'!H13</f>
        <v>-1766</v>
      </c>
      <c r="I12" s="65">
        <f>'PD_idade (16)'!AM13-'PD_idade (16)'!I13</f>
        <v>-1473</v>
      </c>
      <c r="J12" s="72">
        <f>'PD_idade (16)'!AN13-'PD_idade (16)'!J13</f>
        <v>-2217</v>
      </c>
    </row>
    <row r="13" spans="2:10">
      <c r="B13" s="14" t="s">
        <v>87</v>
      </c>
      <c r="C13" s="64">
        <f>'PD_idade (16)'!AG14-'PD_idade (16)'!C14</f>
        <v>378</v>
      </c>
      <c r="D13" s="65">
        <f>'PD_idade (16)'!AH14-'PD_idade (16)'!D14</f>
        <v>-125</v>
      </c>
      <c r="E13" s="65">
        <f>'PD_idade (16)'!AI14-'PD_idade (16)'!E14</f>
        <v>-475</v>
      </c>
      <c r="F13" s="65">
        <f>'PD_idade (16)'!AJ14-'PD_idade (16)'!F14</f>
        <v>-371</v>
      </c>
      <c r="G13" s="65">
        <f>'PD_idade (16)'!AK14-'PD_idade (16)'!G14</f>
        <v>-972</v>
      </c>
      <c r="H13" s="65">
        <f>'PD_idade (16)'!AL14-'PD_idade (16)'!H14</f>
        <v>-1397</v>
      </c>
      <c r="I13" s="65">
        <f>'PD_idade (16)'!AM14-'PD_idade (16)'!I14</f>
        <v>-1072</v>
      </c>
      <c r="J13" s="72">
        <f>'PD_idade (16)'!AN14-'PD_idade (16)'!J14</f>
        <v>-1806</v>
      </c>
    </row>
    <row r="14" spans="2:10">
      <c r="B14" s="14" t="s">
        <v>50</v>
      </c>
      <c r="C14" s="66">
        <f>'PD_idade (16)'!AG15-'PD_idade (16)'!C15</f>
        <v>113</v>
      </c>
      <c r="D14" s="67">
        <f>'PD_idade (16)'!AH15-'PD_idade (16)'!D15</f>
        <v>-58</v>
      </c>
      <c r="E14" s="67">
        <f>'PD_idade (16)'!AI15-'PD_idade (16)'!E15</f>
        <v>-96</v>
      </c>
      <c r="F14" s="67">
        <f>'PD_idade (16)'!AJ15-'PD_idade (16)'!F15</f>
        <v>13</v>
      </c>
      <c r="G14" s="67">
        <f>'PD_idade (16)'!AK15-'PD_idade (16)'!G15</f>
        <v>-159</v>
      </c>
      <c r="H14" s="67">
        <f>'PD_idade (16)'!AL15-'PD_idade (16)'!H15</f>
        <v>-225</v>
      </c>
      <c r="I14" s="67">
        <f>'PD_idade (16)'!AM15-'PD_idade (16)'!I15</f>
        <v>-213</v>
      </c>
      <c r="J14" s="73">
        <f>'PD_idade (16)'!AN15-'PD_idade (16)'!J15</f>
        <v>-372</v>
      </c>
    </row>
    <row r="15" spans="2:10">
      <c r="B15" s="17" t="s">
        <v>88</v>
      </c>
      <c r="C15" s="62">
        <f>'PD_idade (16)'!AG16-'PD_idade (16)'!C16</f>
        <v>15</v>
      </c>
      <c r="D15" s="63">
        <f>'PD_idade (16)'!AH16-'PD_idade (16)'!D16</f>
        <v>7</v>
      </c>
      <c r="E15" s="63">
        <f>'PD_idade (16)'!AI16-'PD_idade (16)'!E16</f>
        <v>-10</v>
      </c>
      <c r="F15" s="63">
        <f>'PD_idade (16)'!AJ16-'PD_idade (16)'!F16</f>
        <v>0</v>
      </c>
      <c r="G15" s="63">
        <f>'PD_idade (16)'!AK16-'PD_idade (16)'!G16</f>
        <v>-7</v>
      </c>
      <c r="H15" s="63">
        <f>'PD_idade (16)'!AL16-'PD_idade (16)'!H16</f>
        <v>-4</v>
      </c>
      <c r="I15" s="63">
        <f>'PD_idade (16)'!AM16-'PD_idade (16)'!I16</f>
        <v>1</v>
      </c>
      <c r="J15" s="70">
        <f>'PD_idade (16)'!AN16-'PD_idade (16)'!J16</f>
        <v>-8</v>
      </c>
    </row>
    <row r="16" spans="2:10">
      <c r="B16" s="17" t="s">
        <v>89</v>
      </c>
      <c r="C16" s="64">
        <f>'PD_idade (16)'!AG17-'PD_idade (16)'!C17</f>
        <v>-2</v>
      </c>
      <c r="D16" s="65">
        <f>'PD_idade (16)'!AH17-'PD_idade (16)'!D17</f>
        <v>-3</v>
      </c>
      <c r="E16" s="65">
        <f>'PD_idade (16)'!AI17-'PD_idade (16)'!E17</f>
        <v>-8</v>
      </c>
      <c r="F16" s="65">
        <f>'PD_idade (16)'!AJ17-'PD_idade (16)'!F17</f>
        <v>-2</v>
      </c>
      <c r="G16" s="65">
        <f>'PD_idade (16)'!AK17-'PD_idade (16)'!G17</f>
        <v>7</v>
      </c>
      <c r="H16" s="65">
        <f>'PD_idade (16)'!AL17-'PD_idade (16)'!H17</f>
        <v>-11</v>
      </c>
      <c r="I16" s="65">
        <f>'PD_idade (16)'!AM17-'PD_idade (16)'!I17</f>
        <v>-16</v>
      </c>
      <c r="J16" s="72">
        <f>'PD_idade (16)'!AN17-'PD_idade (16)'!J17</f>
        <v>-5</v>
      </c>
    </row>
    <row r="17" spans="2:10">
      <c r="B17" s="17" t="s">
        <v>90</v>
      </c>
      <c r="C17" s="64">
        <f>'PD_idade (16)'!AG18-'PD_idade (16)'!C18</f>
        <v>-6</v>
      </c>
      <c r="D17" s="65">
        <f>'PD_idade (16)'!AH18-'PD_idade (16)'!D18</f>
        <v>-10</v>
      </c>
      <c r="E17" s="65">
        <f>'PD_idade (16)'!AI18-'PD_idade (16)'!E18</f>
        <v>0</v>
      </c>
      <c r="F17" s="65">
        <f>'PD_idade (16)'!AJ18-'PD_idade (16)'!F18</f>
        <v>13</v>
      </c>
      <c r="G17" s="65">
        <f>'PD_idade (16)'!AK18-'PD_idade (16)'!G18</f>
        <v>-10</v>
      </c>
      <c r="H17" s="65">
        <f>'PD_idade (16)'!AL18-'PD_idade (16)'!H18</f>
        <v>-11</v>
      </c>
      <c r="I17" s="65">
        <f>'PD_idade (16)'!AM18-'PD_idade (16)'!I18</f>
        <v>-15</v>
      </c>
      <c r="J17" s="72">
        <f>'PD_idade (16)'!AN18-'PD_idade (16)'!J18</f>
        <v>-24</v>
      </c>
    </row>
    <row r="18" spans="2:10">
      <c r="B18" s="17" t="s">
        <v>91</v>
      </c>
      <c r="C18" s="64">
        <f>'PD_idade (16)'!AG19-'PD_idade (16)'!C19</f>
        <v>-16</v>
      </c>
      <c r="D18" s="65">
        <f>'PD_idade (16)'!AH19-'PD_idade (16)'!D19</f>
        <v>-1</v>
      </c>
      <c r="E18" s="65">
        <f>'PD_idade (16)'!AI19-'PD_idade (16)'!E19</f>
        <v>7</v>
      </c>
      <c r="F18" s="65">
        <f>'PD_idade (16)'!AJ19-'PD_idade (16)'!F19</f>
        <v>12</v>
      </c>
      <c r="G18" s="65">
        <f>'PD_idade (16)'!AK19-'PD_idade (16)'!G19</f>
        <v>-6</v>
      </c>
      <c r="H18" s="65">
        <f>'PD_idade (16)'!AL19-'PD_idade (16)'!H19</f>
        <v>-1</v>
      </c>
      <c r="I18" s="65">
        <f>'PD_idade (16)'!AM19-'PD_idade (16)'!I19</f>
        <v>8</v>
      </c>
      <c r="J18" s="72">
        <f>'PD_idade (16)'!AN19-'PD_idade (16)'!J19</f>
        <v>-20</v>
      </c>
    </row>
    <row r="19" spans="2:10">
      <c r="B19" s="17" t="s">
        <v>92</v>
      </c>
      <c r="C19" s="64">
        <f>'PD_idade (16)'!AG20-'PD_idade (16)'!C20</f>
        <v>13</v>
      </c>
      <c r="D19" s="65">
        <f>'PD_idade (16)'!AH20-'PD_idade (16)'!D20</f>
        <v>2</v>
      </c>
      <c r="E19" s="65">
        <f>'PD_idade (16)'!AI20-'PD_idade (16)'!E20</f>
        <v>-7</v>
      </c>
      <c r="F19" s="65">
        <f>'PD_idade (16)'!AJ20-'PD_idade (16)'!F20</f>
        <v>-1</v>
      </c>
      <c r="G19" s="65">
        <f>'PD_idade (16)'!AK20-'PD_idade (16)'!G20</f>
        <v>-22</v>
      </c>
      <c r="H19" s="65">
        <f>'PD_idade (16)'!AL20-'PD_idade (16)'!H20</f>
        <v>-19</v>
      </c>
      <c r="I19" s="65">
        <f>'PD_idade (16)'!AM20-'PD_idade (16)'!I20</f>
        <v>-17</v>
      </c>
      <c r="J19" s="72">
        <f>'PD_idade (16)'!AN20-'PD_idade (16)'!J20</f>
        <v>-16</v>
      </c>
    </row>
    <row r="20" spans="2:10">
      <c r="B20" s="17" t="s">
        <v>93</v>
      </c>
      <c r="C20" s="64">
        <f>'PD_idade (16)'!AG21-'PD_idade (16)'!C21</f>
        <v>9</v>
      </c>
      <c r="D20" s="65">
        <f>'PD_idade (16)'!AH21-'PD_idade (16)'!D21</f>
        <v>10</v>
      </c>
      <c r="E20" s="65">
        <f>'PD_idade (16)'!AI21-'PD_idade (16)'!E21</f>
        <v>9</v>
      </c>
      <c r="F20" s="65">
        <f>'PD_idade (16)'!AJ21-'PD_idade (16)'!F21</f>
        <v>2</v>
      </c>
      <c r="G20" s="65">
        <f>'PD_idade (16)'!AK21-'PD_idade (16)'!G21</f>
        <v>3</v>
      </c>
      <c r="H20" s="65">
        <f>'PD_idade (16)'!AL21-'PD_idade (16)'!H21</f>
        <v>-4</v>
      </c>
      <c r="I20" s="65">
        <f>'PD_idade (16)'!AM21-'PD_idade (16)'!I21</f>
        <v>-14</v>
      </c>
      <c r="J20" s="72">
        <f>'PD_idade (16)'!AN21-'PD_idade (16)'!J21</f>
        <v>-12</v>
      </c>
    </row>
    <row r="21" spans="2:10">
      <c r="B21" s="17" t="s">
        <v>94</v>
      </c>
      <c r="C21" s="64">
        <f>'PD_idade (16)'!AG22-'PD_idade (16)'!C22</f>
        <v>2</v>
      </c>
      <c r="D21" s="65">
        <f>'PD_idade (16)'!AH22-'PD_idade (16)'!D22</f>
        <v>-16</v>
      </c>
      <c r="E21" s="65">
        <f>'PD_idade (16)'!AI22-'PD_idade (16)'!E22</f>
        <v>-2</v>
      </c>
      <c r="F21" s="65">
        <f>'PD_idade (16)'!AJ22-'PD_idade (16)'!F22</f>
        <v>8</v>
      </c>
      <c r="G21" s="65">
        <f>'PD_idade (16)'!AK22-'PD_idade (16)'!G22</f>
        <v>-6</v>
      </c>
      <c r="H21" s="65">
        <f>'PD_idade (16)'!AL22-'PD_idade (16)'!H22</f>
        <v>-4</v>
      </c>
      <c r="I21" s="65">
        <f>'PD_idade (16)'!AM22-'PD_idade (16)'!I22</f>
        <v>-4</v>
      </c>
      <c r="J21" s="72">
        <f>'PD_idade (16)'!AN22-'PD_idade (16)'!J22</f>
        <v>-14</v>
      </c>
    </row>
    <row r="22" spans="2:10">
      <c r="B22" s="17" t="s">
        <v>95</v>
      </c>
      <c r="C22" s="64">
        <f>'PD_idade (16)'!AG23-'PD_idade (16)'!C23</f>
        <v>3</v>
      </c>
      <c r="D22" s="65">
        <f>'PD_idade (16)'!AH23-'PD_idade (16)'!D23</f>
        <v>13</v>
      </c>
      <c r="E22" s="65">
        <f>'PD_idade (16)'!AI23-'PD_idade (16)'!E23</f>
        <v>-1</v>
      </c>
      <c r="F22" s="65">
        <f>'PD_idade (16)'!AJ23-'PD_idade (16)'!F23</f>
        <v>-8</v>
      </c>
      <c r="G22" s="65">
        <f>'PD_idade (16)'!AK23-'PD_idade (16)'!G23</f>
        <v>-4</v>
      </c>
      <c r="H22" s="65">
        <f>'PD_idade (16)'!AL23-'PD_idade (16)'!H23</f>
        <v>-11</v>
      </c>
      <c r="I22" s="65">
        <f>'PD_idade (16)'!AM23-'PD_idade (16)'!I23</f>
        <v>0</v>
      </c>
      <c r="J22" s="72">
        <f>'PD_idade (16)'!AN23-'PD_idade (16)'!J23</f>
        <v>-10</v>
      </c>
    </row>
    <row r="23" spans="2:10">
      <c r="B23" s="17" t="s">
        <v>96</v>
      </c>
      <c r="C23" s="64">
        <f>'PD_idade (16)'!AG24-'PD_idade (16)'!C24</f>
        <v>4</v>
      </c>
      <c r="D23" s="65">
        <f>'PD_idade (16)'!AH24-'PD_idade (16)'!D24</f>
        <v>-1</v>
      </c>
      <c r="E23" s="65">
        <f>'PD_idade (16)'!AI24-'PD_idade (16)'!E24</f>
        <v>-12</v>
      </c>
      <c r="F23" s="65">
        <f>'PD_idade (16)'!AJ24-'PD_idade (16)'!F24</f>
        <v>2</v>
      </c>
      <c r="G23" s="65">
        <f>'PD_idade (16)'!AK24-'PD_idade (16)'!G24</f>
        <v>-4</v>
      </c>
      <c r="H23" s="65">
        <f>'PD_idade (16)'!AL24-'PD_idade (16)'!H24</f>
        <v>-11</v>
      </c>
      <c r="I23" s="65">
        <f>'PD_idade (16)'!AM24-'PD_idade (16)'!I24</f>
        <v>-13</v>
      </c>
      <c r="J23" s="72">
        <f>'PD_idade (16)'!AN24-'PD_idade (16)'!J24</f>
        <v>-30</v>
      </c>
    </row>
    <row r="24" spans="2:10">
      <c r="B24" s="17" t="s">
        <v>97</v>
      </c>
      <c r="C24" s="64">
        <f>'PD_idade (16)'!AG25-'PD_idade (16)'!C25</f>
        <v>7</v>
      </c>
      <c r="D24" s="65">
        <f>'PD_idade (16)'!AH25-'PD_idade (16)'!D25</f>
        <v>1</v>
      </c>
      <c r="E24" s="65">
        <f>'PD_idade (16)'!AI25-'PD_idade (16)'!E25</f>
        <v>-5</v>
      </c>
      <c r="F24" s="65">
        <f>'PD_idade (16)'!AJ25-'PD_idade (16)'!F25</f>
        <v>4</v>
      </c>
      <c r="G24" s="65">
        <f>'PD_idade (16)'!AK25-'PD_idade (16)'!G25</f>
        <v>-8</v>
      </c>
      <c r="H24" s="65">
        <f>'PD_idade (16)'!AL25-'PD_idade (16)'!H25</f>
        <v>-16</v>
      </c>
      <c r="I24" s="65">
        <f>'PD_idade (16)'!AM25-'PD_idade (16)'!I25</f>
        <v>-3</v>
      </c>
      <c r="J24" s="72">
        <f>'PD_idade (16)'!AN25-'PD_idade (16)'!J25</f>
        <v>-8</v>
      </c>
    </row>
    <row r="25" spans="2:10">
      <c r="B25" s="17" t="s">
        <v>98</v>
      </c>
      <c r="C25" s="64">
        <f>'PD_idade (16)'!AG26-'PD_idade (16)'!C26</f>
        <v>16</v>
      </c>
      <c r="D25" s="65">
        <f>'PD_idade (16)'!AH26-'PD_idade (16)'!D26</f>
        <v>-2</v>
      </c>
      <c r="E25" s="65">
        <f>'PD_idade (16)'!AI26-'PD_idade (16)'!E26</f>
        <v>7</v>
      </c>
      <c r="F25" s="65">
        <f>'PD_idade (16)'!AJ26-'PD_idade (16)'!F26</f>
        <v>-2</v>
      </c>
      <c r="G25" s="65">
        <f>'PD_idade (16)'!AK26-'PD_idade (16)'!G26</f>
        <v>-6</v>
      </c>
      <c r="H25" s="65">
        <f>'PD_idade (16)'!AL26-'PD_idade (16)'!H26</f>
        <v>-2</v>
      </c>
      <c r="I25" s="65">
        <f>'PD_idade (16)'!AM26-'PD_idade (16)'!I26</f>
        <v>-7</v>
      </c>
      <c r="J25" s="72">
        <f>'PD_idade (16)'!AN26-'PD_idade (16)'!J26</f>
        <v>-9</v>
      </c>
    </row>
    <row r="26" spans="2:10">
      <c r="B26" s="17" t="s">
        <v>99</v>
      </c>
      <c r="C26" s="64">
        <f>'PD_idade (16)'!AG27-'PD_idade (16)'!C27</f>
        <v>7</v>
      </c>
      <c r="D26" s="65">
        <f>'PD_idade (16)'!AH27-'PD_idade (16)'!D27</f>
        <v>18</v>
      </c>
      <c r="E26" s="65">
        <f>'PD_idade (16)'!AI27-'PD_idade (16)'!E27</f>
        <v>7</v>
      </c>
      <c r="F26" s="65">
        <f>'PD_idade (16)'!AJ27-'PD_idade (16)'!F27</f>
        <v>-1</v>
      </c>
      <c r="G26" s="65">
        <f>'PD_idade (16)'!AK27-'PD_idade (16)'!G27</f>
        <v>-8</v>
      </c>
      <c r="H26" s="65">
        <f>'PD_idade (16)'!AL27-'PD_idade (16)'!H27</f>
        <v>-6</v>
      </c>
      <c r="I26" s="65">
        <f>'PD_idade (16)'!AM27-'PD_idade (16)'!I27</f>
        <v>-16</v>
      </c>
      <c r="J26" s="72">
        <f>'PD_idade (16)'!AN27-'PD_idade (16)'!J27</f>
        <v>-21</v>
      </c>
    </row>
    <row r="27" spans="2:10">
      <c r="B27" s="17" t="s">
        <v>100</v>
      </c>
      <c r="C27" s="64">
        <f>'PD_idade (16)'!AG28-'PD_idade (16)'!C28</f>
        <v>6</v>
      </c>
      <c r="D27" s="65">
        <f>'PD_idade (16)'!AH28-'PD_idade (16)'!D28</f>
        <v>-10</v>
      </c>
      <c r="E27" s="65">
        <f>'PD_idade (16)'!AI28-'PD_idade (16)'!E28</f>
        <v>-3</v>
      </c>
      <c r="F27" s="65">
        <f>'PD_idade (16)'!AJ28-'PD_idade (16)'!F28</f>
        <v>-7</v>
      </c>
      <c r="G27" s="65">
        <f>'PD_idade (16)'!AK28-'PD_idade (16)'!G28</f>
        <v>0</v>
      </c>
      <c r="H27" s="65">
        <f>'PD_idade (16)'!AL28-'PD_idade (16)'!H28</f>
        <v>-7</v>
      </c>
      <c r="I27" s="65">
        <f>'PD_idade (16)'!AM28-'PD_idade (16)'!I28</f>
        <v>1</v>
      </c>
      <c r="J27" s="72">
        <f>'PD_idade (16)'!AN28-'PD_idade (16)'!J28</f>
        <v>-14</v>
      </c>
    </row>
    <row r="28" spans="2:10">
      <c r="B28" s="17" t="s">
        <v>101</v>
      </c>
      <c r="C28" s="64">
        <f>'PD_idade (16)'!AG29-'PD_idade (16)'!C29</f>
        <v>17</v>
      </c>
      <c r="D28" s="65">
        <f>'PD_idade (16)'!AH29-'PD_idade (16)'!D29</f>
        <v>3</v>
      </c>
      <c r="E28" s="65">
        <f>'PD_idade (16)'!AI29-'PD_idade (16)'!E29</f>
        <v>-21</v>
      </c>
      <c r="F28" s="65">
        <f>'PD_idade (16)'!AJ29-'PD_idade (16)'!F29</f>
        <v>-7</v>
      </c>
      <c r="G28" s="65">
        <f>'PD_idade (16)'!AK29-'PD_idade (16)'!G29</f>
        <v>-6</v>
      </c>
      <c r="H28" s="65">
        <f>'PD_idade (16)'!AL29-'PD_idade (16)'!H29</f>
        <v>-31</v>
      </c>
      <c r="I28" s="65">
        <f>'PD_idade (16)'!AM29-'PD_idade (16)'!I29</f>
        <v>-12</v>
      </c>
      <c r="J28" s="72">
        <f>'PD_idade (16)'!AN29-'PD_idade (16)'!J29</f>
        <v>-13</v>
      </c>
    </row>
    <row r="29" spans="2:10">
      <c r="B29" s="17" t="s">
        <v>102</v>
      </c>
      <c r="C29" s="64">
        <f>'PD_idade (16)'!AG30-'PD_idade (16)'!C30</f>
        <v>13</v>
      </c>
      <c r="D29" s="65">
        <f>'PD_idade (16)'!AH30-'PD_idade (16)'!D30</f>
        <v>-3</v>
      </c>
      <c r="E29" s="65">
        <f>'PD_idade (16)'!AI30-'PD_idade (16)'!E30</f>
        <v>-14</v>
      </c>
      <c r="F29" s="65">
        <f>'PD_idade (16)'!AJ30-'PD_idade (16)'!F30</f>
        <v>-7</v>
      </c>
      <c r="G29" s="65">
        <f>'PD_idade (16)'!AK30-'PD_idade (16)'!G30</f>
        <v>-11</v>
      </c>
      <c r="H29" s="65">
        <f>'PD_idade (16)'!AL30-'PD_idade (16)'!H30</f>
        <v>-21</v>
      </c>
      <c r="I29" s="65">
        <f>'PD_idade (16)'!AM30-'PD_idade (16)'!I30</f>
        <v>-31</v>
      </c>
      <c r="J29" s="72">
        <f>'PD_idade (16)'!AN30-'PD_idade (16)'!J30</f>
        <v>-47</v>
      </c>
    </row>
    <row r="30" spans="2:10">
      <c r="B30" s="17" t="s">
        <v>103</v>
      </c>
      <c r="C30" s="64">
        <f>'PD_idade (16)'!AG31-'PD_idade (16)'!C31</f>
        <v>-2</v>
      </c>
      <c r="D30" s="65">
        <f>'PD_idade (16)'!AH31-'PD_idade (16)'!D31</f>
        <v>-11</v>
      </c>
      <c r="E30" s="65">
        <f>'PD_idade (16)'!AI31-'PD_idade (16)'!E31</f>
        <v>-9</v>
      </c>
      <c r="F30" s="65">
        <f>'PD_idade (16)'!AJ31-'PD_idade (16)'!F31</f>
        <v>5</v>
      </c>
      <c r="G30" s="65">
        <f>'PD_idade (16)'!AK31-'PD_idade (16)'!G31</f>
        <v>-10</v>
      </c>
      <c r="H30" s="65">
        <f>'PD_idade (16)'!AL31-'PD_idade (16)'!H31</f>
        <v>-3</v>
      </c>
      <c r="I30" s="65">
        <f>'PD_idade (16)'!AM31-'PD_idade (16)'!I31</f>
        <v>-8</v>
      </c>
      <c r="J30" s="72">
        <f>'PD_idade (16)'!AN31-'PD_idade (16)'!J31</f>
        <v>-14</v>
      </c>
    </row>
    <row r="31" spans="2:10">
      <c r="B31" s="17" t="s">
        <v>104</v>
      </c>
      <c r="C31" s="64">
        <f>'PD_idade (16)'!AG32-'PD_idade (16)'!C32</f>
        <v>22</v>
      </c>
      <c r="D31" s="65">
        <f>'PD_idade (16)'!AH32-'PD_idade (16)'!D32</f>
        <v>-18</v>
      </c>
      <c r="E31" s="65">
        <f>'PD_idade (16)'!AI32-'PD_idade (16)'!E32</f>
        <v>13</v>
      </c>
      <c r="F31" s="65">
        <f>'PD_idade (16)'!AJ32-'PD_idade (16)'!F32</f>
        <v>0</v>
      </c>
      <c r="G31" s="65">
        <f>'PD_idade (16)'!AK32-'PD_idade (16)'!G32</f>
        <v>-11</v>
      </c>
      <c r="H31" s="65">
        <f>'PD_idade (16)'!AL32-'PD_idade (16)'!H32</f>
        <v>-22</v>
      </c>
      <c r="I31" s="65">
        <f>'PD_idade (16)'!AM32-'PD_idade (16)'!I32</f>
        <v>-25</v>
      </c>
      <c r="J31" s="72">
        <f>'PD_idade (16)'!AN32-'PD_idade (16)'!J32</f>
        <v>-22</v>
      </c>
    </row>
    <row r="32" spans="2:10">
      <c r="B32" s="17" t="s">
        <v>105</v>
      </c>
      <c r="C32" s="64">
        <f>'PD_idade (16)'!AG33-'PD_idade (16)'!C33</f>
        <v>-6</v>
      </c>
      <c r="D32" s="65">
        <f>'PD_idade (16)'!AH33-'PD_idade (16)'!D33</f>
        <v>0</v>
      </c>
      <c r="E32" s="65">
        <f>'PD_idade (16)'!AI33-'PD_idade (16)'!E33</f>
        <v>9</v>
      </c>
      <c r="F32" s="65">
        <f>'PD_idade (16)'!AJ33-'PD_idade (16)'!F33</f>
        <v>13</v>
      </c>
      <c r="G32" s="65">
        <f>'PD_idade (16)'!AK33-'PD_idade (16)'!G33</f>
        <v>-8</v>
      </c>
      <c r="H32" s="65">
        <f>'PD_idade (16)'!AL33-'PD_idade (16)'!H33</f>
        <v>0</v>
      </c>
      <c r="I32" s="65">
        <f>'PD_idade (16)'!AM33-'PD_idade (16)'!I33</f>
        <v>0</v>
      </c>
      <c r="J32" s="72">
        <f>'PD_idade (16)'!AN33-'PD_idade (16)'!J33</f>
        <v>-8</v>
      </c>
    </row>
    <row r="33" spans="2:10">
      <c r="B33" s="17" t="s">
        <v>106</v>
      </c>
      <c r="C33" s="64">
        <f>'PD_idade (16)'!AG34-'PD_idade (16)'!C34</f>
        <v>9</v>
      </c>
      <c r="D33" s="65">
        <f>'PD_idade (16)'!AH34-'PD_idade (16)'!D34</f>
        <v>7</v>
      </c>
      <c r="E33" s="65">
        <f>'PD_idade (16)'!AI34-'PD_idade (16)'!E34</f>
        <v>-21</v>
      </c>
      <c r="F33" s="65">
        <f>'PD_idade (16)'!AJ34-'PD_idade (16)'!F34</f>
        <v>-8</v>
      </c>
      <c r="G33" s="65">
        <f>'PD_idade (16)'!AK34-'PD_idade (16)'!G34</f>
        <v>-11</v>
      </c>
      <c r="H33" s="65">
        <f>'PD_idade (16)'!AL34-'PD_idade (16)'!H34</f>
        <v>-5</v>
      </c>
      <c r="I33" s="65">
        <f>'PD_idade (16)'!AM34-'PD_idade (16)'!I34</f>
        <v>-9</v>
      </c>
      <c r="J33" s="72">
        <f>'PD_idade (16)'!AN34-'PD_idade (16)'!J34</f>
        <v>-28</v>
      </c>
    </row>
    <row r="34" ht="12.75" customHeight="1" spans="2:10">
      <c r="B34" s="17" t="s">
        <v>107</v>
      </c>
      <c r="C34" s="64">
        <f>'PD_idade (16)'!AG35-'PD_idade (16)'!C35</f>
        <v>2</v>
      </c>
      <c r="D34" s="65">
        <f>'PD_idade (16)'!AH35-'PD_idade (16)'!D35</f>
        <v>-16</v>
      </c>
      <c r="E34" s="65">
        <f>'PD_idade (16)'!AI35-'PD_idade (16)'!E35</f>
        <v>1</v>
      </c>
      <c r="F34" s="65">
        <f>'PD_idade (16)'!AJ35-'PD_idade (16)'!F35</f>
        <v>-9</v>
      </c>
      <c r="G34" s="65">
        <f>'PD_idade (16)'!AK35-'PD_idade (16)'!G35</f>
        <v>-19</v>
      </c>
      <c r="H34" s="65">
        <f>'PD_idade (16)'!AL35-'PD_idade (16)'!H35</f>
        <v>-14</v>
      </c>
      <c r="I34" s="65">
        <f>'PD_idade (16)'!AM35-'PD_idade (16)'!I35</f>
        <v>-7</v>
      </c>
      <c r="J34" s="72">
        <f>'PD_idade (16)'!AN35-'PD_idade (16)'!J35</f>
        <v>-15</v>
      </c>
    </row>
    <row r="35" spans="2:10">
      <c r="B35" s="17" t="s">
        <v>108</v>
      </c>
      <c r="C35" s="64">
        <f>'PD_idade (16)'!AG36-'PD_idade (16)'!C36</f>
        <v>5</v>
      </c>
      <c r="D35" s="65">
        <f>'PD_idade (16)'!AH36-'PD_idade (16)'!D36</f>
        <v>5</v>
      </c>
      <c r="E35" s="65">
        <f>'PD_idade (16)'!AI36-'PD_idade (16)'!E36</f>
        <v>-10</v>
      </c>
      <c r="F35" s="65">
        <f>'PD_idade (16)'!AJ36-'PD_idade (16)'!F36</f>
        <v>-8</v>
      </c>
      <c r="G35" s="65">
        <f>'PD_idade (16)'!AK36-'PD_idade (16)'!G36</f>
        <v>-5</v>
      </c>
      <c r="H35" s="65">
        <f>'PD_idade (16)'!AL36-'PD_idade (16)'!H36</f>
        <v>-2</v>
      </c>
      <c r="I35" s="65">
        <f>'PD_idade (16)'!AM36-'PD_idade (16)'!I36</f>
        <v>-6</v>
      </c>
      <c r="J35" s="72">
        <f>'PD_idade (16)'!AN36-'PD_idade (16)'!J36</f>
        <v>-3</v>
      </c>
    </row>
    <row r="36" spans="2:10">
      <c r="B36" s="17" t="s">
        <v>109</v>
      </c>
      <c r="C36" s="64">
        <f>'PD_idade (16)'!AG37-'PD_idade (16)'!C37</f>
        <v>10</v>
      </c>
      <c r="D36" s="65">
        <f>'PD_idade (16)'!AH37-'PD_idade (16)'!D37</f>
        <v>0</v>
      </c>
      <c r="E36" s="65">
        <f>'PD_idade (16)'!AI37-'PD_idade (16)'!E37</f>
        <v>-12</v>
      </c>
      <c r="F36" s="65">
        <f>'PD_idade (16)'!AJ37-'PD_idade (16)'!F37</f>
        <v>3</v>
      </c>
      <c r="G36" s="65">
        <f>'PD_idade (16)'!AK37-'PD_idade (16)'!G37</f>
        <v>-6</v>
      </c>
      <c r="H36" s="65">
        <f>'PD_idade (16)'!AL37-'PD_idade (16)'!H37</f>
        <v>-5</v>
      </c>
      <c r="I36" s="65">
        <f>'PD_idade (16)'!AM37-'PD_idade (16)'!I37</f>
        <v>-7</v>
      </c>
      <c r="J36" s="72">
        <f>'PD_idade (16)'!AN37-'PD_idade (16)'!J37</f>
        <v>-3</v>
      </c>
    </row>
    <row r="37" spans="2:10">
      <c r="B37" s="17" t="s">
        <v>110</v>
      </c>
      <c r="C37" s="64">
        <f>'PD_idade (16)'!AG38-'PD_idade (16)'!C38</f>
        <v>-8</v>
      </c>
      <c r="D37" s="65">
        <f>'PD_idade (16)'!AH38-'PD_idade (16)'!D38</f>
        <v>-22</v>
      </c>
      <c r="E37" s="65">
        <f>'PD_idade (16)'!AI38-'PD_idade (16)'!E38</f>
        <v>2</v>
      </c>
      <c r="F37" s="65">
        <f>'PD_idade (16)'!AJ38-'PD_idade (16)'!F38</f>
        <v>15</v>
      </c>
      <c r="G37" s="65">
        <f>'PD_idade (16)'!AK38-'PD_idade (16)'!G38</f>
        <v>1</v>
      </c>
      <c r="H37" s="65">
        <f>'PD_idade (16)'!AL38-'PD_idade (16)'!H38</f>
        <v>-11</v>
      </c>
      <c r="I37" s="65">
        <f>'PD_idade (16)'!AM38-'PD_idade (16)'!I38</f>
        <v>-15</v>
      </c>
      <c r="J37" s="72">
        <f>'PD_idade (16)'!AN38-'PD_idade (16)'!J38</f>
        <v>-18</v>
      </c>
    </row>
    <row r="38" spans="2:10">
      <c r="B38" s="17" t="s">
        <v>111</v>
      </c>
      <c r="C38" s="68">
        <f>'PD_idade (16)'!AG39-'PD_idade (16)'!C39</f>
        <v>-7</v>
      </c>
      <c r="D38" s="69">
        <f>'PD_idade (16)'!AH39-'PD_idade (16)'!D39</f>
        <v>-11</v>
      </c>
      <c r="E38" s="69">
        <f>'PD_idade (16)'!AI39-'PD_idade (16)'!E39</f>
        <v>-16</v>
      </c>
      <c r="F38" s="69">
        <f>'PD_idade (16)'!AJ39-'PD_idade (16)'!F39</f>
        <v>-4</v>
      </c>
      <c r="G38" s="69">
        <f>'PD_idade (16)'!AK39-'PD_idade (16)'!G39</f>
        <v>-2</v>
      </c>
      <c r="H38" s="69">
        <f>'PD_idade (16)'!AL39-'PD_idade (16)'!H39</f>
        <v>-4</v>
      </c>
      <c r="I38" s="69">
        <f>'PD_idade (16)'!AM39-'PD_idade (16)'!I39</f>
        <v>2</v>
      </c>
      <c r="J38" s="74">
        <f>'PD_idade (16)'!AN39-'PD_idade (16)'!J39</f>
        <v>-10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37</v>
      </c>
      <c r="B5" s="4" t="s">
        <v>305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337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e">
        <f>'PD_idade %(14)'!#REF!</f>
        <v>#REF!</v>
      </c>
      <c r="D10" s="45" t="e">
        <f>'PD_idade %(14)'!#REF!</f>
        <v>#REF!</v>
      </c>
      <c r="E10" s="45" t="e">
        <f>'PD_idade %(14)'!#REF!</f>
        <v>#REF!</v>
      </c>
      <c r="F10" s="45" t="e">
        <f>'PD_idade %(14)'!#REF!</f>
        <v>#REF!</v>
      </c>
      <c r="G10" s="45" t="e">
        <f>'PD_idade %(14)'!#REF!</f>
        <v>#REF!</v>
      </c>
      <c r="H10" s="45" t="e">
        <f>'PD_idade %(14)'!#REF!</f>
        <v>#REF!</v>
      </c>
      <c r="I10" s="45" t="e">
        <f>'PD_idade %(14)'!#REF!</f>
        <v>#REF!</v>
      </c>
      <c r="J10" s="45" t="e">
        <f>'PD_idade %(14)'!#REF!</f>
        <v>#REF!</v>
      </c>
    </row>
    <row r="11" ht="15.75" customHeight="1" spans="2:10">
      <c r="B11" s="12" t="s">
        <v>47</v>
      </c>
      <c r="C11" s="213">
        <f>('PD_idade (16)'!AG12-'PD_idade (16)'!C12)/'PD_idade (16)'!C12</f>
        <v>-0.0300812354218612</v>
      </c>
      <c r="D11" s="214">
        <f>('PD_idade (16)'!AH12-'PD_idade (16)'!D12)/'PD_idade (16)'!D12</f>
        <v>-0.081120992353887</v>
      </c>
      <c r="E11" s="214">
        <f>('PD_idade (16)'!AI12-'PD_idade (16)'!E12)/'PD_idade (16)'!E12</f>
        <v>-0.101538642236317</v>
      </c>
      <c r="F11" s="214">
        <f>('PD_idade (16)'!AJ12-'PD_idade (16)'!F12)/'PD_idade (16)'!F12</f>
        <v>-0.0864176760879318</v>
      </c>
      <c r="G11" s="214">
        <f>('PD_idade (16)'!AK12-'PD_idade (16)'!G12)/'PD_idade (16)'!G12</f>
        <v>-0.153196589578056</v>
      </c>
      <c r="H11" s="214">
        <f>('PD_idade (16)'!AL12-'PD_idade (16)'!H12)/'PD_idade (16)'!H12</f>
        <v>-0.169315180766779</v>
      </c>
      <c r="I11" s="214">
        <f>('PD_idade (16)'!AM12-'PD_idade (16)'!I12)/'PD_idade (16)'!I12</f>
        <v>-0.135462604124905</v>
      </c>
      <c r="J11" s="308">
        <f>('PD_idade (16)'!AN12-'PD_idade (16)'!J12)/'PD_idade (16)'!J12</f>
        <v>-0.204316237273553</v>
      </c>
    </row>
    <row r="12" spans="2:10">
      <c r="B12" s="14" t="s">
        <v>48</v>
      </c>
      <c r="C12" s="215">
        <f>('PD_idade (16)'!AG13-'PD_idade (16)'!C13)/'PD_idade (16)'!C13</f>
        <v>0.0209452790876193</v>
      </c>
      <c r="D12" s="216">
        <f>('PD_idade (16)'!AH13-'PD_idade (16)'!D13)/'PD_idade (16)'!D13</f>
        <v>-0.0240514469453376</v>
      </c>
      <c r="E12" s="216">
        <f>('PD_idade (16)'!AI13-'PD_idade (16)'!E13)/'PD_idade (16)'!E13</f>
        <v>-0.0774534094581493</v>
      </c>
      <c r="F12" s="216">
        <f>('PD_idade (16)'!AJ13-'PD_idade (16)'!F13)/'PD_idade (16)'!F13</f>
        <v>-0.0499696540562411</v>
      </c>
      <c r="G12" s="216">
        <f>('PD_idade (16)'!AK13-'PD_idade (16)'!G13)/'PD_idade (16)'!G13</f>
        <v>-0.127124830534988</v>
      </c>
      <c r="H12" s="216">
        <f>('PD_idade (16)'!AL13-'PD_idade (16)'!H13)/'PD_idade (16)'!H13</f>
        <v>-0.16293015960882</v>
      </c>
      <c r="I12" s="216">
        <f>('PD_idade (16)'!AM13-'PD_idade (16)'!I13)/'PD_idade (16)'!I13</f>
        <v>-0.137432356782982</v>
      </c>
      <c r="J12" s="309">
        <f>('PD_idade (16)'!AN13-'PD_idade (16)'!J13)/'PD_idade (16)'!J13</f>
        <v>-0.205620478575403</v>
      </c>
    </row>
    <row r="13" spans="2:10">
      <c r="B13" s="14" t="s">
        <v>87</v>
      </c>
      <c r="C13" s="215">
        <f>('PD_idade (16)'!AG14-'PD_idade (16)'!C14)/'PD_idade (16)'!C14</f>
        <v>0.0569791980705457</v>
      </c>
      <c r="D13" s="216">
        <f>('PD_idade (16)'!AH14-'PD_idade (16)'!D14)/'PD_idade (16)'!D14</f>
        <v>-0.0211577522004062</v>
      </c>
      <c r="E13" s="216">
        <f>('PD_idade (16)'!AI14-'PD_idade (16)'!E14)/'PD_idade (16)'!E14</f>
        <v>-0.068870523415978</v>
      </c>
      <c r="F13" s="216">
        <f>('PD_idade (16)'!AJ14-'PD_idade (16)'!F14)/'PD_idade (16)'!F14</f>
        <v>-0.0499596014004848</v>
      </c>
      <c r="G13" s="216">
        <f>('PD_idade (16)'!AK14-'PD_idade (16)'!G14)/'PD_idade (16)'!G14</f>
        <v>-0.132913988787091</v>
      </c>
      <c r="H13" s="216">
        <f>('PD_idade (16)'!AL14-'PD_idade (16)'!H14)/'PD_idade (16)'!H14</f>
        <v>-0.165305880960833</v>
      </c>
      <c r="I13" s="216">
        <f>('PD_idade (16)'!AM14-'PD_idade (16)'!I14)/'PD_idade (16)'!I14</f>
        <v>-0.129672190637474</v>
      </c>
      <c r="J13" s="309">
        <f>('PD_idade (16)'!AN14-'PD_idade (16)'!J14)/'PD_idade (16)'!J14</f>
        <v>-0.214031761080825</v>
      </c>
    </row>
    <row r="14" spans="2:10">
      <c r="B14" s="14" t="s">
        <v>50</v>
      </c>
      <c r="C14" s="217">
        <f>('PD_idade (16)'!AG15-'PD_idade (16)'!C15)/'PD_idade (16)'!C15</f>
        <v>0.0845808383233533</v>
      </c>
      <c r="D14" s="218">
        <f>('PD_idade (16)'!AH15-'PD_idade (16)'!D15)/'PD_idade (16)'!D15</f>
        <v>-0.0404463040446304</v>
      </c>
      <c r="E14" s="218">
        <f>('PD_idade (16)'!AI15-'PD_idade (16)'!E15)/'PD_idade (16)'!E15</f>
        <v>-0.0607210626185958</v>
      </c>
      <c r="F14" s="218">
        <f>('PD_idade (16)'!AJ15-'PD_idade (16)'!F15)/'PD_idade (16)'!F15</f>
        <v>0.00836550836550837</v>
      </c>
      <c r="G14" s="218">
        <f>('PD_idade (16)'!AK15-'PD_idade (16)'!G15)/'PD_idade (16)'!G15</f>
        <v>-0.104399212081418</v>
      </c>
      <c r="H14" s="218">
        <f>('PD_idade (16)'!AL15-'PD_idade (16)'!H15)/'PD_idade (16)'!H15</f>
        <v>-0.125488008923592</v>
      </c>
      <c r="I14" s="218">
        <f>('PD_idade (16)'!AM15-'PD_idade (16)'!I15)/'PD_idade (16)'!I15</f>
        <v>-0.119797525309336</v>
      </c>
      <c r="J14" s="310">
        <f>('PD_idade (16)'!AN15-'PD_idade (16)'!J15)/'PD_idade (16)'!J15</f>
        <v>-0.204507971412864</v>
      </c>
    </row>
    <row r="15" spans="2:10">
      <c r="B15" s="17" t="s">
        <v>88</v>
      </c>
      <c r="C15" s="213">
        <f>('PD_idade (16)'!AG16-'PD_idade (16)'!C16)/'PD_idade (16)'!C16</f>
        <v>0.375</v>
      </c>
      <c r="D15" s="214">
        <f>('PD_idade (16)'!AH16-'PD_idade (16)'!D16)/'PD_idade (16)'!D16</f>
        <v>0.189189189189189</v>
      </c>
      <c r="E15" s="214">
        <f>('PD_idade (16)'!AI16-'PD_idade (16)'!E16)/'PD_idade (16)'!E16</f>
        <v>-0.24390243902439</v>
      </c>
      <c r="F15" s="214">
        <f>('PD_idade (16)'!AJ16-'PD_idade (16)'!F16)/'PD_idade (16)'!F16</f>
        <v>0</v>
      </c>
      <c r="G15" s="214">
        <f>('PD_idade (16)'!AK16-'PD_idade (16)'!G16)/'PD_idade (16)'!G16</f>
        <v>-0.155555555555556</v>
      </c>
      <c r="H15" s="214">
        <f>('PD_idade (16)'!AL16-'PD_idade (16)'!H16)/'PD_idade (16)'!H16</f>
        <v>-0.0975609756097561</v>
      </c>
      <c r="I15" s="214">
        <f>('PD_idade (16)'!AM16-'PD_idade (16)'!I16)/'PD_idade (16)'!I16</f>
        <v>0.0188679245283019</v>
      </c>
      <c r="J15" s="308">
        <f>('PD_idade (16)'!AN16-'PD_idade (16)'!J16)/'PD_idade (16)'!J16</f>
        <v>-0.181818181818182</v>
      </c>
    </row>
    <row r="16" spans="2:10">
      <c r="B16" s="17" t="s">
        <v>89</v>
      </c>
      <c r="C16" s="215">
        <f>('PD_idade (16)'!AG17-'PD_idade (16)'!C17)/'PD_idade (16)'!C17</f>
        <v>-0.0434782608695652</v>
      </c>
      <c r="D16" s="216">
        <f>('PD_idade (16)'!AH17-'PD_idade (16)'!D17)/'PD_idade (16)'!D17</f>
        <v>-0.0731707317073171</v>
      </c>
      <c r="E16" s="216">
        <f>('PD_idade (16)'!AI17-'PD_idade (16)'!E17)/'PD_idade (16)'!E17</f>
        <v>-0.19047619047619</v>
      </c>
      <c r="F16" s="216">
        <f>('PD_idade (16)'!AJ17-'PD_idade (16)'!F17)/'PD_idade (16)'!F17</f>
        <v>-0.0476190476190476</v>
      </c>
      <c r="G16" s="216">
        <f>('PD_idade (16)'!AK17-'PD_idade (16)'!G17)/'PD_idade (16)'!G17</f>
        <v>0.175</v>
      </c>
      <c r="H16" s="216">
        <f>('PD_idade (16)'!AL17-'PD_idade (16)'!H17)/'PD_idade (16)'!H17</f>
        <v>-0.192982456140351</v>
      </c>
      <c r="I16" s="216">
        <f>('PD_idade (16)'!AM17-'PD_idade (16)'!I17)/'PD_idade (16)'!I17</f>
        <v>-0.390243902439024</v>
      </c>
      <c r="J16" s="309">
        <f>('PD_idade (16)'!AN17-'PD_idade (16)'!J17)/'PD_idade (16)'!J17</f>
        <v>-0.104166666666667</v>
      </c>
    </row>
    <row r="17" spans="2:10">
      <c r="B17" s="17" t="s">
        <v>90</v>
      </c>
      <c r="C17" s="215">
        <f>('PD_idade (16)'!AG18-'PD_idade (16)'!C18)/'PD_idade (16)'!C18</f>
        <v>-0.0967741935483871</v>
      </c>
      <c r="D17" s="216">
        <f>('PD_idade (16)'!AH18-'PD_idade (16)'!D18)/'PD_idade (16)'!D18</f>
        <v>-0.133333333333333</v>
      </c>
      <c r="E17" s="216">
        <f>('PD_idade (16)'!AI18-'PD_idade (16)'!E18)/'PD_idade (16)'!E18</f>
        <v>0</v>
      </c>
      <c r="F17" s="216">
        <f>('PD_idade (16)'!AJ18-'PD_idade (16)'!F18)/'PD_idade (16)'!F18</f>
        <v>0.180555555555556</v>
      </c>
      <c r="G17" s="216">
        <f>('PD_idade (16)'!AK18-'PD_idade (16)'!G18)/'PD_idade (16)'!G18</f>
        <v>-0.128205128205128</v>
      </c>
      <c r="H17" s="216">
        <f>('PD_idade (16)'!AL18-'PD_idade (16)'!H18)/'PD_idade (16)'!H18</f>
        <v>-0.125</v>
      </c>
      <c r="I17" s="216">
        <f>('PD_idade (16)'!AM18-'PD_idade (16)'!I18)/'PD_idade (16)'!I18</f>
        <v>-0.148514851485149</v>
      </c>
      <c r="J17" s="309">
        <f>('PD_idade (16)'!AN18-'PD_idade (16)'!J18)/'PD_idade (16)'!J18</f>
        <v>-0.244897959183673</v>
      </c>
    </row>
    <row r="18" spans="2:10">
      <c r="B18" s="17" t="s">
        <v>91</v>
      </c>
      <c r="C18" s="215">
        <f>('PD_idade (16)'!AG19-'PD_idade (16)'!C19)/'PD_idade (16)'!C19</f>
        <v>-0.340425531914894</v>
      </c>
      <c r="D18" s="216">
        <f>('PD_idade (16)'!AH19-'PD_idade (16)'!D19)/'PD_idade (16)'!D19</f>
        <v>-0.02</v>
      </c>
      <c r="E18" s="216">
        <f>('PD_idade (16)'!AI19-'PD_idade (16)'!E19)/'PD_idade (16)'!E19</f>
        <v>0.170731707317073</v>
      </c>
      <c r="F18" s="216">
        <f>('PD_idade (16)'!AJ19-'PD_idade (16)'!F19)/'PD_idade (16)'!F19</f>
        <v>0.235294117647059</v>
      </c>
      <c r="G18" s="216">
        <f>('PD_idade (16)'!AK19-'PD_idade (16)'!G19)/'PD_idade (16)'!G19</f>
        <v>-0.133333333333333</v>
      </c>
      <c r="H18" s="216">
        <f>('PD_idade (16)'!AL19-'PD_idade (16)'!H19)/'PD_idade (16)'!H19</f>
        <v>-0.0181818181818182</v>
      </c>
      <c r="I18" s="216">
        <f>('PD_idade (16)'!AM19-'PD_idade (16)'!I19)/'PD_idade (16)'!I19</f>
        <v>0.150943396226415</v>
      </c>
      <c r="J18" s="309">
        <f>('PD_idade (16)'!AN19-'PD_idade (16)'!J19)/'PD_idade (16)'!J19</f>
        <v>-0.21978021978022</v>
      </c>
    </row>
    <row r="19" spans="2:10">
      <c r="B19" s="17" t="s">
        <v>92</v>
      </c>
      <c r="C19" s="215">
        <f>('PD_idade (16)'!AG20-'PD_idade (16)'!C20)/'PD_idade (16)'!C20</f>
        <v>0.147727272727273</v>
      </c>
      <c r="D19" s="216">
        <f>('PD_idade (16)'!AH20-'PD_idade (16)'!D20)/'PD_idade (16)'!D20</f>
        <v>0.018348623853211</v>
      </c>
      <c r="E19" s="216">
        <f>('PD_idade (16)'!AI20-'PD_idade (16)'!E20)/'PD_idade (16)'!E20</f>
        <v>-0.0514705882352941</v>
      </c>
      <c r="F19" s="216">
        <f>('PD_idade (16)'!AJ20-'PD_idade (16)'!F20)/'PD_idade (16)'!F20</f>
        <v>-0.00943396226415094</v>
      </c>
      <c r="G19" s="216">
        <f>('PD_idade (16)'!AK20-'PD_idade (16)'!G20)/'PD_idade (16)'!G20</f>
        <v>-0.217821782178218</v>
      </c>
      <c r="H19" s="216">
        <f>('PD_idade (16)'!AL20-'PD_idade (16)'!H20)/'PD_idade (16)'!H20</f>
        <v>-0.163793103448276</v>
      </c>
      <c r="I19" s="216">
        <f>('PD_idade (16)'!AM20-'PD_idade (16)'!I20)/'PD_idade (16)'!I20</f>
        <v>-0.180851063829787</v>
      </c>
      <c r="J19" s="309">
        <f>('PD_idade (16)'!AN20-'PD_idade (16)'!J20)/'PD_idade (16)'!J20</f>
        <v>-0.155339805825243</v>
      </c>
    </row>
    <row r="20" spans="2:10">
      <c r="B20" s="17" t="s">
        <v>93</v>
      </c>
      <c r="C20" s="215">
        <f>('PD_idade (16)'!AG21-'PD_idade (16)'!C21)/'PD_idade (16)'!C21</f>
        <v>0.243243243243243</v>
      </c>
      <c r="D20" s="216">
        <f>('PD_idade (16)'!AH21-'PD_idade (16)'!D21)/'PD_idade (16)'!D21</f>
        <v>0.238095238095238</v>
      </c>
      <c r="E20" s="216">
        <f>('PD_idade (16)'!AI21-'PD_idade (16)'!E21)/'PD_idade (16)'!E21</f>
        <v>0.157894736842105</v>
      </c>
      <c r="F20" s="216">
        <f>('PD_idade (16)'!AJ21-'PD_idade (16)'!F21)/'PD_idade (16)'!F21</f>
        <v>0.0444444444444444</v>
      </c>
      <c r="G20" s="216">
        <f>('PD_idade (16)'!AK21-'PD_idade (16)'!G21)/'PD_idade (16)'!G21</f>
        <v>0.0588235294117647</v>
      </c>
      <c r="H20" s="216">
        <f>('PD_idade (16)'!AL21-'PD_idade (16)'!H21)/'PD_idade (16)'!H21</f>
        <v>-0.0784313725490196</v>
      </c>
      <c r="I20" s="216">
        <f>('PD_idade (16)'!AM21-'PD_idade (16)'!I21)/'PD_idade (16)'!I21</f>
        <v>-0.225806451612903</v>
      </c>
      <c r="J20" s="309">
        <f>('PD_idade (16)'!AN21-'PD_idade (16)'!J21)/'PD_idade (16)'!J21</f>
        <v>-0.176470588235294</v>
      </c>
    </row>
    <row r="21" spans="2:10">
      <c r="B21" s="17" t="s">
        <v>94</v>
      </c>
      <c r="C21" s="215">
        <f>('PD_idade (16)'!AG22-'PD_idade (16)'!C22)/'PD_idade (16)'!C22</f>
        <v>0.0357142857142857</v>
      </c>
      <c r="D21" s="216">
        <f>('PD_idade (16)'!AH22-'PD_idade (16)'!D22)/'PD_idade (16)'!D22</f>
        <v>-0.432432432432432</v>
      </c>
      <c r="E21" s="216">
        <f>('PD_idade (16)'!AI22-'PD_idade (16)'!E22)/'PD_idade (16)'!E22</f>
        <v>-0.0625</v>
      </c>
      <c r="F21" s="216">
        <f>('PD_idade (16)'!AJ22-'PD_idade (16)'!F22)/'PD_idade (16)'!F22</f>
        <v>0.216216216216216</v>
      </c>
      <c r="G21" s="216">
        <f>('PD_idade (16)'!AK22-'PD_idade (16)'!G22)/'PD_idade (16)'!G22</f>
        <v>-0.133333333333333</v>
      </c>
      <c r="H21" s="216">
        <f>('PD_idade (16)'!AL22-'PD_idade (16)'!H22)/'PD_idade (16)'!H22</f>
        <v>-0.0784313725490196</v>
      </c>
      <c r="I21" s="216">
        <f>('PD_idade (16)'!AM22-'PD_idade (16)'!I22)/'PD_idade (16)'!I22</f>
        <v>-0.0754716981132075</v>
      </c>
      <c r="J21" s="309">
        <f>('PD_idade (16)'!AN22-'PD_idade (16)'!J22)/'PD_idade (16)'!J22</f>
        <v>-0.304347826086957</v>
      </c>
    </row>
    <row r="22" spans="2:10">
      <c r="B22" s="17" t="s">
        <v>95</v>
      </c>
      <c r="C22" s="215">
        <f>('PD_idade (16)'!AG23-'PD_idade (16)'!C23)/'PD_idade (16)'!C23</f>
        <v>0.1875</v>
      </c>
      <c r="D22" s="216">
        <f>('PD_idade (16)'!AH23-'PD_idade (16)'!D23)/'PD_idade (16)'!D23</f>
        <v>0.764705882352941</v>
      </c>
      <c r="E22" s="216">
        <f>('PD_idade (16)'!AI23-'PD_idade (16)'!E23)/'PD_idade (16)'!E23</f>
        <v>-0.0277777777777778</v>
      </c>
      <c r="F22" s="216">
        <f>('PD_idade (16)'!AJ23-'PD_idade (16)'!F23)/'PD_idade (16)'!F23</f>
        <v>-0.163265306122449</v>
      </c>
      <c r="G22" s="216">
        <f>('PD_idade (16)'!AK23-'PD_idade (16)'!G23)/'PD_idade (16)'!G23</f>
        <v>-0.125</v>
      </c>
      <c r="H22" s="216">
        <f>('PD_idade (16)'!AL23-'PD_idade (16)'!H23)/'PD_idade (16)'!H23</f>
        <v>-0.244444444444444</v>
      </c>
      <c r="I22" s="216">
        <f>('PD_idade (16)'!AM23-'PD_idade (16)'!I23)/'PD_idade (16)'!I23</f>
        <v>0</v>
      </c>
      <c r="J22" s="309">
        <f>('PD_idade (16)'!AN23-'PD_idade (16)'!J23)/'PD_idade (16)'!J23</f>
        <v>-0.227272727272727</v>
      </c>
    </row>
    <row r="23" spans="2:10">
      <c r="B23" s="17" t="s">
        <v>96</v>
      </c>
      <c r="C23" s="215">
        <f>('PD_idade (16)'!AG24-'PD_idade (16)'!C24)/'PD_idade (16)'!C24</f>
        <v>0.043956043956044</v>
      </c>
      <c r="D23" s="216">
        <f>('PD_idade (16)'!AH24-'PD_idade (16)'!D24)/'PD_idade (16)'!D24</f>
        <v>-0.0114942528735632</v>
      </c>
      <c r="E23" s="216">
        <f>('PD_idade (16)'!AI24-'PD_idade (16)'!E24)/'PD_idade (16)'!E24</f>
        <v>-0.113207547169811</v>
      </c>
      <c r="F23" s="216">
        <f>('PD_idade (16)'!AJ24-'PD_idade (16)'!F24)/'PD_idade (16)'!F24</f>
        <v>0.02</v>
      </c>
      <c r="G23" s="216">
        <f>('PD_idade (16)'!AK24-'PD_idade (16)'!G24)/'PD_idade (16)'!G24</f>
        <v>-0.0476190476190476</v>
      </c>
      <c r="H23" s="216">
        <f>('PD_idade (16)'!AL24-'PD_idade (16)'!H24)/'PD_idade (16)'!H24</f>
        <v>-0.083969465648855</v>
      </c>
      <c r="I23" s="216">
        <f>('PD_idade (16)'!AM24-'PD_idade (16)'!I24)/'PD_idade (16)'!I24</f>
        <v>-0.116071428571429</v>
      </c>
      <c r="J23" s="309">
        <f>('PD_idade (16)'!AN24-'PD_idade (16)'!J24)/'PD_idade (16)'!J24</f>
        <v>-0.220588235294118</v>
      </c>
    </row>
    <row r="24" spans="2:10">
      <c r="B24" s="17" t="s">
        <v>97</v>
      </c>
      <c r="C24" s="215">
        <f>('PD_idade (16)'!AG25-'PD_idade (16)'!C25)/'PD_idade (16)'!C25</f>
        <v>0.134615384615385</v>
      </c>
      <c r="D24" s="216">
        <f>('PD_idade (16)'!AH25-'PD_idade (16)'!D25)/'PD_idade (16)'!D25</f>
        <v>0.015625</v>
      </c>
      <c r="E24" s="216">
        <f>('PD_idade (16)'!AI25-'PD_idade (16)'!E25)/'PD_idade (16)'!E25</f>
        <v>-0.0793650793650794</v>
      </c>
      <c r="F24" s="216">
        <f>('PD_idade (16)'!AJ25-'PD_idade (16)'!F25)/'PD_idade (16)'!F25</f>
        <v>0.0677966101694915</v>
      </c>
      <c r="G24" s="216">
        <f>('PD_idade (16)'!AK25-'PD_idade (16)'!G25)/'PD_idade (16)'!G25</f>
        <v>-0.129032258064516</v>
      </c>
      <c r="H24" s="216">
        <f>('PD_idade (16)'!AL25-'PD_idade (16)'!H25)/'PD_idade (16)'!H25</f>
        <v>-0.246153846153846</v>
      </c>
      <c r="I24" s="216">
        <f>('PD_idade (16)'!AM25-'PD_idade (16)'!I25)/'PD_idade (16)'!I25</f>
        <v>-0.04</v>
      </c>
      <c r="J24" s="309">
        <f>('PD_idade (16)'!AN25-'PD_idade (16)'!J25)/'PD_idade (16)'!J25</f>
        <v>-0.126984126984127</v>
      </c>
    </row>
    <row r="25" spans="2:10">
      <c r="B25" s="17" t="s">
        <v>98</v>
      </c>
      <c r="C25" s="215">
        <f>('PD_idade (16)'!AG26-'PD_idade (16)'!C26)/'PD_idade (16)'!C26</f>
        <v>0.470588235294118</v>
      </c>
      <c r="D25" s="216">
        <f>('PD_idade (16)'!AH26-'PD_idade (16)'!D26)/'PD_idade (16)'!D26</f>
        <v>-0.05</v>
      </c>
      <c r="E25" s="216">
        <f>('PD_idade (16)'!AI26-'PD_idade (16)'!E26)/'PD_idade (16)'!E26</f>
        <v>0.152173913043478</v>
      </c>
      <c r="F25" s="216">
        <f>('PD_idade (16)'!AJ26-'PD_idade (16)'!F26)/'PD_idade (16)'!F26</f>
        <v>-0.0444444444444444</v>
      </c>
      <c r="G25" s="216">
        <f>('PD_idade (16)'!AK26-'PD_idade (16)'!G26)/'PD_idade (16)'!G26</f>
        <v>-0.127659574468085</v>
      </c>
      <c r="H25" s="216">
        <f>('PD_idade (16)'!AL26-'PD_idade (16)'!H26)/'PD_idade (16)'!H26</f>
        <v>-0.0384615384615385</v>
      </c>
      <c r="I25" s="216">
        <f>('PD_idade (16)'!AM26-'PD_idade (16)'!I26)/'PD_idade (16)'!I26</f>
        <v>-0.107692307692308</v>
      </c>
      <c r="J25" s="309">
        <f>('PD_idade (16)'!AN26-'PD_idade (16)'!J26)/'PD_idade (16)'!J26</f>
        <v>-0.183673469387755</v>
      </c>
    </row>
    <row r="26" spans="2:10">
      <c r="B26" s="17" t="s">
        <v>99</v>
      </c>
      <c r="C26" s="215">
        <f>('PD_idade (16)'!AG27-'PD_idade (16)'!C27)/'PD_idade (16)'!C27</f>
        <v>0.179487179487179</v>
      </c>
      <c r="D26" s="216">
        <f>('PD_idade (16)'!AH27-'PD_idade (16)'!D27)/'PD_idade (16)'!D27</f>
        <v>0.473684210526316</v>
      </c>
      <c r="E26" s="216">
        <f>('PD_idade (16)'!AI27-'PD_idade (16)'!E27)/'PD_idade (16)'!E27</f>
        <v>0.137254901960784</v>
      </c>
      <c r="F26" s="216">
        <f>('PD_idade (16)'!AJ27-'PD_idade (16)'!F27)/'PD_idade (16)'!F27</f>
        <v>-0.0232558139534884</v>
      </c>
      <c r="G26" s="216">
        <f>('PD_idade (16)'!AK27-'PD_idade (16)'!G27)/'PD_idade (16)'!G27</f>
        <v>-0.210526315789474</v>
      </c>
      <c r="H26" s="216">
        <f>('PD_idade (16)'!AL27-'PD_idade (16)'!H27)/'PD_idade (16)'!H27</f>
        <v>-0.0983606557377049</v>
      </c>
      <c r="I26" s="216">
        <f>('PD_idade (16)'!AM27-'PD_idade (16)'!I27)/'PD_idade (16)'!I27</f>
        <v>-0.228571428571429</v>
      </c>
      <c r="J26" s="309">
        <f>('PD_idade (16)'!AN27-'PD_idade (16)'!J27)/'PD_idade (16)'!J27</f>
        <v>-0.247058823529412</v>
      </c>
    </row>
    <row r="27" spans="2:10">
      <c r="B27" s="17" t="s">
        <v>100</v>
      </c>
      <c r="C27" s="215">
        <f>('PD_idade (16)'!AG28-'PD_idade (16)'!C28)/'PD_idade (16)'!C28</f>
        <v>0.181818181818182</v>
      </c>
      <c r="D27" s="216">
        <f>('PD_idade (16)'!AH28-'PD_idade (16)'!D28)/'PD_idade (16)'!D28</f>
        <v>-0.181818181818182</v>
      </c>
      <c r="E27" s="216">
        <f>('PD_idade (16)'!AI28-'PD_idade (16)'!E28)/'PD_idade (16)'!E28</f>
        <v>-0.0526315789473684</v>
      </c>
      <c r="F27" s="216">
        <f>('PD_idade (16)'!AJ28-'PD_idade (16)'!F28)/'PD_idade (16)'!F28</f>
        <v>-0.104477611940299</v>
      </c>
      <c r="G27" s="216">
        <f>('PD_idade (16)'!AK28-'PD_idade (16)'!G28)/'PD_idade (16)'!G28</f>
        <v>0</v>
      </c>
      <c r="H27" s="216">
        <f>('PD_idade (16)'!AL28-'PD_idade (16)'!H28)/'PD_idade (16)'!H28</f>
        <v>-0.12280701754386</v>
      </c>
      <c r="I27" s="216">
        <f>('PD_idade (16)'!AM28-'PD_idade (16)'!I28)/'PD_idade (16)'!I28</f>
        <v>0.0175438596491228</v>
      </c>
      <c r="J27" s="309">
        <f>('PD_idade (16)'!AN28-'PD_idade (16)'!J28)/'PD_idade (16)'!J28</f>
        <v>-0.254545454545455</v>
      </c>
    </row>
    <row r="28" spans="2:10">
      <c r="B28" s="17" t="s">
        <v>101</v>
      </c>
      <c r="C28" s="215">
        <f>('PD_idade (16)'!AG29-'PD_idade (16)'!C29)/'PD_idade (16)'!C29</f>
        <v>0.22972972972973</v>
      </c>
      <c r="D28" s="216">
        <f>('PD_idade (16)'!AH29-'PD_idade (16)'!D29)/'PD_idade (16)'!D29</f>
        <v>0.0416666666666667</v>
      </c>
      <c r="E28" s="216">
        <f>('PD_idade (16)'!AI29-'PD_idade (16)'!E29)/'PD_idade (16)'!E29</f>
        <v>-0.184210526315789</v>
      </c>
      <c r="F28" s="216">
        <f>('PD_idade (16)'!AJ29-'PD_idade (16)'!F29)/'PD_idade (16)'!F29</f>
        <v>-0.0614035087719298</v>
      </c>
      <c r="G28" s="216">
        <f>('PD_idade (16)'!AK29-'PD_idade (16)'!G29)/'PD_idade (16)'!G29</f>
        <v>-0.0526315789473684</v>
      </c>
      <c r="H28" s="216">
        <f>('PD_idade (16)'!AL29-'PD_idade (16)'!H29)/'PD_idade (16)'!H29</f>
        <v>-0.236641221374046</v>
      </c>
      <c r="I28" s="216">
        <f>('PD_idade (16)'!AM29-'PD_idade (16)'!I29)/'PD_idade (16)'!I29</f>
        <v>-0.0839160839160839</v>
      </c>
      <c r="J28" s="309">
        <f>('PD_idade (16)'!AN29-'PD_idade (16)'!J29)/'PD_idade (16)'!J29</f>
        <v>-0.104</v>
      </c>
    </row>
    <row r="29" spans="2:10">
      <c r="B29" s="17" t="s">
        <v>102</v>
      </c>
      <c r="C29" s="215">
        <f>('PD_idade (16)'!AG30-'PD_idade (16)'!C30)/'PD_idade (16)'!C30</f>
        <v>0.0970149253731343</v>
      </c>
      <c r="D29" s="216">
        <f>('PD_idade (16)'!AH30-'PD_idade (16)'!D30)/'PD_idade (16)'!D30</f>
        <v>-0.0265486725663717</v>
      </c>
      <c r="E29" s="216">
        <f>('PD_idade (16)'!AI30-'PD_idade (16)'!E30)/'PD_idade (16)'!E30</f>
        <v>-0.114754098360656</v>
      </c>
      <c r="F29" s="216">
        <f>('PD_idade (16)'!AJ30-'PD_idade (16)'!F30)/'PD_idade (16)'!F30</f>
        <v>-0.0679611650485437</v>
      </c>
      <c r="G29" s="216">
        <f>('PD_idade (16)'!AK30-'PD_idade (16)'!G30)/'PD_idade (16)'!G30</f>
        <v>-0.0932203389830508</v>
      </c>
      <c r="H29" s="216">
        <f>('PD_idade (16)'!AL30-'PD_idade (16)'!H30)/'PD_idade (16)'!H30</f>
        <v>-0.139072847682119</v>
      </c>
      <c r="I29" s="216">
        <f>('PD_idade (16)'!AM30-'PD_idade (16)'!I30)/'PD_idade (16)'!I30</f>
        <v>-0.189024390243902</v>
      </c>
      <c r="J29" s="309">
        <f>('PD_idade (16)'!AN30-'PD_idade (16)'!J30)/'PD_idade (16)'!J30</f>
        <v>-0.283132530120482</v>
      </c>
    </row>
    <row r="30" spans="2:10">
      <c r="B30" s="17" t="s">
        <v>103</v>
      </c>
      <c r="C30" s="215">
        <f>('PD_idade (16)'!AG31-'PD_idade (16)'!C31)/'PD_idade (16)'!C31</f>
        <v>-0.0588235294117647</v>
      </c>
      <c r="D30" s="216">
        <f>('PD_idade (16)'!AH31-'PD_idade (16)'!D31)/'PD_idade (16)'!D31</f>
        <v>-0.224489795918367</v>
      </c>
      <c r="E30" s="216">
        <f>('PD_idade (16)'!AI31-'PD_idade (16)'!E31)/'PD_idade (16)'!E31</f>
        <v>-0.214285714285714</v>
      </c>
      <c r="F30" s="216">
        <f>('PD_idade (16)'!AJ31-'PD_idade (16)'!F31)/'PD_idade (16)'!F31</f>
        <v>0.131578947368421</v>
      </c>
      <c r="G30" s="216">
        <f>('PD_idade (16)'!AK31-'PD_idade (16)'!G31)/'PD_idade (16)'!G31</f>
        <v>-0.188679245283019</v>
      </c>
      <c r="H30" s="216">
        <f>('PD_idade (16)'!AL31-'PD_idade (16)'!H31)/'PD_idade (16)'!H31</f>
        <v>-0.0769230769230769</v>
      </c>
      <c r="I30" s="216">
        <f>('PD_idade (16)'!AM31-'PD_idade (16)'!I31)/'PD_idade (16)'!I31</f>
        <v>-0.2</v>
      </c>
      <c r="J30" s="309">
        <f>('PD_idade (16)'!AN31-'PD_idade (16)'!J31)/'PD_idade (16)'!J31</f>
        <v>-0.368421052631579</v>
      </c>
    </row>
    <row r="31" spans="2:10">
      <c r="B31" s="17" t="s">
        <v>104</v>
      </c>
      <c r="C31" s="215">
        <f>('PD_idade (16)'!AG32-'PD_idade (16)'!C32)/'PD_idade (16)'!C32</f>
        <v>0.244444444444444</v>
      </c>
      <c r="D31" s="216">
        <f>('PD_idade (16)'!AH32-'PD_idade (16)'!D32)/'PD_idade (16)'!D32</f>
        <v>-0.191489361702128</v>
      </c>
      <c r="E31" s="216">
        <f>('PD_idade (16)'!AI32-'PD_idade (16)'!E32)/'PD_idade (16)'!E32</f>
        <v>0.194029850746269</v>
      </c>
      <c r="F31" s="216">
        <f>('PD_idade (16)'!AJ32-'PD_idade (16)'!F32)/'PD_idade (16)'!F32</f>
        <v>0</v>
      </c>
      <c r="G31" s="216">
        <f>('PD_idade (16)'!AK32-'PD_idade (16)'!G32)/'PD_idade (16)'!G32</f>
        <v>-0.114583333333333</v>
      </c>
      <c r="H31" s="216">
        <f>('PD_idade (16)'!AL32-'PD_idade (16)'!H32)/'PD_idade (16)'!H32</f>
        <v>-0.153846153846154</v>
      </c>
      <c r="I31" s="216">
        <f>('PD_idade (16)'!AM32-'PD_idade (16)'!I32)/'PD_idade (16)'!I32</f>
        <v>-0.168918918918919</v>
      </c>
      <c r="J31" s="309">
        <f>('PD_idade (16)'!AN32-'PD_idade (16)'!J32)/'PD_idade (16)'!J32</f>
        <v>-0.189655172413793</v>
      </c>
    </row>
    <row r="32" spans="2:10">
      <c r="B32" s="17" t="s">
        <v>105</v>
      </c>
      <c r="C32" s="215">
        <f>('PD_idade (16)'!AG33-'PD_idade (16)'!C33)/'PD_idade (16)'!C33</f>
        <v>-0.1875</v>
      </c>
      <c r="D32" s="216">
        <f>('PD_idade (16)'!AH33-'PD_idade (16)'!D33)/'PD_idade (16)'!D33</f>
        <v>0</v>
      </c>
      <c r="E32" s="216">
        <f>('PD_idade (16)'!AI33-'PD_idade (16)'!E33)/'PD_idade (16)'!E33</f>
        <v>0.25</v>
      </c>
      <c r="F32" s="216">
        <f>('PD_idade (16)'!AJ33-'PD_idade (16)'!F33)/'PD_idade (16)'!F33</f>
        <v>0.342105263157895</v>
      </c>
      <c r="G32" s="216">
        <f>('PD_idade (16)'!AK33-'PD_idade (16)'!G33)/'PD_idade (16)'!G33</f>
        <v>-0.156862745098039</v>
      </c>
      <c r="H32" s="216">
        <f>('PD_idade (16)'!AL33-'PD_idade (16)'!H33)/'PD_idade (16)'!H33</f>
        <v>0</v>
      </c>
      <c r="I32" s="216">
        <f>('PD_idade (16)'!AM33-'PD_idade (16)'!I33)/'PD_idade (16)'!I33</f>
        <v>0</v>
      </c>
      <c r="J32" s="309">
        <f>('PD_idade (16)'!AN33-'PD_idade (16)'!J33)/'PD_idade (16)'!J33</f>
        <v>-0.19047619047619</v>
      </c>
    </row>
    <row r="33" spans="2:10">
      <c r="B33" s="17" t="s">
        <v>106</v>
      </c>
      <c r="C33" s="215">
        <f>('PD_idade (16)'!AG34-'PD_idade (16)'!C34)/'PD_idade (16)'!C34</f>
        <v>0.101123595505618</v>
      </c>
      <c r="D33" s="216">
        <f>('PD_idade (16)'!AH34-'PD_idade (16)'!D34)/'PD_idade (16)'!D34</f>
        <v>0.0804597701149425</v>
      </c>
      <c r="E33" s="216">
        <f>('PD_idade (16)'!AI34-'PD_idade (16)'!E34)/'PD_idade (16)'!E34</f>
        <v>-0.181034482758621</v>
      </c>
      <c r="F33" s="216">
        <f>('PD_idade (16)'!AJ34-'PD_idade (16)'!F34)/'PD_idade (16)'!F34</f>
        <v>-0.0720720720720721</v>
      </c>
      <c r="G33" s="216">
        <f>('PD_idade (16)'!AK34-'PD_idade (16)'!G34)/'PD_idade (16)'!G34</f>
        <v>-0.118279569892473</v>
      </c>
      <c r="H33" s="216">
        <f>('PD_idade (16)'!AL34-'PD_idade (16)'!H34)/'PD_idade (16)'!H34</f>
        <v>-0.0471698113207547</v>
      </c>
      <c r="I33" s="216">
        <f>('PD_idade (16)'!AM34-'PD_idade (16)'!I34)/'PD_idade (16)'!I34</f>
        <v>-0.107142857142857</v>
      </c>
      <c r="J33" s="309">
        <f>('PD_idade (16)'!AN34-'PD_idade (16)'!J34)/'PD_idade (16)'!J34</f>
        <v>-0.256880733944954</v>
      </c>
    </row>
    <row r="34" ht="12.75" customHeight="1" spans="2:10">
      <c r="B34" s="17" t="s">
        <v>107</v>
      </c>
      <c r="C34" s="215">
        <f>('PD_idade (16)'!AG35-'PD_idade (16)'!C35)/'PD_idade (16)'!C35</f>
        <v>0.0210526315789474</v>
      </c>
      <c r="D34" s="216">
        <f>('PD_idade (16)'!AH35-'PD_idade (16)'!D35)/'PD_idade (16)'!D35</f>
        <v>-0.210526315789474</v>
      </c>
      <c r="E34" s="216">
        <f>('PD_idade (16)'!AI35-'PD_idade (16)'!E35)/'PD_idade (16)'!E35</f>
        <v>0.0166666666666667</v>
      </c>
      <c r="F34" s="216">
        <f>('PD_idade (16)'!AJ35-'PD_idade (16)'!F35)/'PD_idade (16)'!F35</f>
        <v>-0.130434782608696</v>
      </c>
      <c r="G34" s="216">
        <f>('PD_idade (16)'!AK35-'PD_idade (16)'!G35)/'PD_idade (16)'!G35</f>
        <v>-0.226190476190476</v>
      </c>
      <c r="H34" s="216">
        <f>('PD_idade (16)'!AL35-'PD_idade (16)'!H35)/'PD_idade (16)'!H35</f>
        <v>-0.175</v>
      </c>
      <c r="I34" s="216">
        <f>('PD_idade (16)'!AM35-'PD_idade (16)'!I35)/'PD_idade (16)'!I35</f>
        <v>-0.1</v>
      </c>
      <c r="J34" s="309">
        <f>('PD_idade (16)'!AN35-'PD_idade (16)'!J35)/'PD_idade (16)'!J35</f>
        <v>-0.217391304347826</v>
      </c>
    </row>
    <row r="35" spans="2:10">
      <c r="B35" s="17" t="s">
        <v>108</v>
      </c>
      <c r="C35" s="215">
        <f>('PD_idade (16)'!AG36-'PD_idade (16)'!C36)/'PD_idade (16)'!C36</f>
        <v>0.172413793103448</v>
      </c>
      <c r="D35" s="216">
        <f>('PD_idade (16)'!AH36-'PD_idade (16)'!D36)/'PD_idade (16)'!D36</f>
        <v>0.113636363636364</v>
      </c>
      <c r="E35" s="216">
        <f>('PD_idade (16)'!AI36-'PD_idade (16)'!E36)/'PD_idade (16)'!E36</f>
        <v>-0.163934426229508</v>
      </c>
      <c r="F35" s="216">
        <f>('PD_idade (16)'!AJ36-'PD_idade (16)'!F36)/'PD_idade (16)'!F36</f>
        <v>-0.181818181818182</v>
      </c>
      <c r="G35" s="216">
        <f>('PD_idade (16)'!AK36-'PD_idade (16)'!G36)/'PD_idade (16)'!G36</f>
        <v>-0.142857142857143</v>
      </c>
      <c r="H35" s="216">
        <f>('PD_idade (16)'!AL36-'PD_idade (16)'!H36)/'PD_idade (16)'!H36</f>
        <v>-0.0487804878048781</v>
      </c>
      <c r="I35" s="216">
        <f>('PD_idade (16)'!AM36-'PD_idade (16)'!I36)/'PD_idade (16)'!I36</f>
        <v>-0.146341463414634</v>
      </c>
      <c r="J35" s="309">
        <f>('PD_idade (16)'!AN36-'PD_idade (16)'!J36)/'PD_idade (16)'!J36</f>
        <v>-0.0810810810810811</v>
      </c>
    </row>
    <row r="36" spans="2:10">
      <c r="B36" s="17" t="s">
        <v>109</v>
      </c>
      <c r="C36" s="215">
        <f>('PD_idade (16)'!AG37-'PD_idade (16)'!C37)/'PD_idade (16)'!C37</f>
        <v>0.416666666666667</v>
      </c>
      <c r="D36" s="216">
        <f>('PD_idade (16)'!AH37-'PD_idade (16)'!D37)/'PD_idade (16)'!D37</f>
        <v>0</v>
      </c>
      <c r="E36" s="216">
        <f>('PD_idade (16)'!AI37-'PD_idade (16)'!E37)/'PD_idade (16)'!E37</f>
        <v>-0.307692307692308</v>
      </c>
      <c r="F36" s="216">
        <f>('PD_idade (16)'!AJ37-'PD_idade (16)'!F37)/'PD_idade (16)'!F37</f>
        <v>0.0833333333333333</v>
      </c>
      <c r="G36" s="216">
        <f>('PD_idade (16)'!AK37-'PD_idade (16)'!G37)/'PD_idade (16)'!G37</f>
        <v>-0.193548387096774</v>
      </c>
      <c r="H36" s="216">
        <f>('PD_idade (16)'!AL37-'PD_idade (16)'!H37)/'PD_idade (16)'!H37</f>
        <v>-0.116279069767442</v>
      </c>
      <c r="I36" s="216">
        <f>('PD_idade (16)'!AM37-'PD_idade (16)'!I37)/'PD_idade (16)'!I37</f>
        <v>-0.21875</v>
      </c>
      <c r="J36" s="309">
        <f>('PD_idade (16)'!AN37-'PD_idade (16)'!J37)/'PD_idade (16)'!J37</f>
        <v>-0.1</v>
      </c>
    </row>
    <row r="37" spans="2:10">
      <c r="B37" s="17" t="s">
        <v>110</v>
      </c>
      <c r="C37" s="215">
        <f>('PD_idade (16)'!AG38-'PD_idade (16)'!C38)/'PD_idade (16)'!C38</f>
        <v>-0.131147540983607</v>
      </c>
      <c r="D37" s="216">
        <f>('PD_idade (16)'!AH38-'PD_idade (16)'!D38)/'PD_idade (16)'!D38</f>
        <v>-0.268292682926829</v>
      </c>
      <c r="E37" s="216">
        <f>('PD_idade (16)'!AI38-'PD_idade (16)'!E38)/'PD_idade (16)'!E38</f>
        <v>0.0253164556962025</v>
      </c>
      <c r="F37" s="216">
        <f>('PD_idade (16)'!AJ38-'PD_idade (16)'!F38)/'PD_idade (16)'!F38</f>
        <v>0.157894736842105</v>
      </c>
      <c r="G37" s="216">
        <f>('PD_idade (16)'!AK38-'PD_idade (16)'!G38)/'PD_idade (16)'!G38</f>
        <v>0.0121951219512195</v>
      </c>
      <c r="H37" s="216">
        <f>('PD_idade (16)'!AL38-'PD_idade (16)'!H38)/'PD_idade (16)'!H38</f>
        <v>-0.105769230769231</v>
      </c>
      <c r="I37" s="216">
        <f>('PD_idade (16)'!AM38-'PD_idade (16)'!I38)/'PD_idade (16)'!I38</f>
        <v>-0.147058823529412</v>
      </c>
      <c r="J37" s="309">
        <f>('PD_idade (16)'!AN38-'PD_idade (16)'!J38)/'PD_idade (16)'!J38</f>
        <v>-0.178217821782178</v>
      </c>
    </row>
    <row r="38" spans="2:10">
      <c r="B38" s="17" t="s">
        <v>111</v>
      </c>
      <c r="C38" s="219">
        <f>('PD_idade (16)'!AG39-'PD_idade (16)'!C39)/'PD_idade (16)'!C39</f>
        <v>-0.212121212121212</v>
      </c>
      <c r="D38" s="220">
        <f>('PD_idade (16)'!AH39-'PD_idade (16)'!D39)/'PD_idade (16)'!D39</f>
        <v>-0.169230769230769</v>
      </c>
      <c r="E38" s="220">
        <f>('PD_idade (16)'!AI39-'PD_idade (16)'!E39)/'PD_idade (16)'!E39</f>
        <v>-0.242424242424242</v>
      </c>
      <c r="F38" s="220">
        <f>('PD_idade (16)'!AJ39-'PD_idade (16)'!F39)/'PD_idade (16)'!F39</f>
        <v>-0.0909090909090909</v>
      </c>
      <c r="G38" s="220">
        <f>('PD_idade (16)'!AK39-'PD_idade (16)'!G39)/'PD_idade (16)'!G39</f>
        <v>-0.0416666666666667</v>
      </c>
      <c r="H38" s="220">
        <f>('PD_idade (16)'!AL39-'PD_idade (16)'!H39)/'PD_idade (16)'!H39</f>
        <v>-0.0975609756097561</v>
      </c>
      <c r="I38" s="220">
        <f>('PD_idade (16)'!AM39-'PD_idade (16)'!I39)/'PD_idade (16)'!I39</f>
        <v>0.0512820512820513</v>
      </c>
      <c r="J38" s="350">
        <f>('PD_idade (16)'!AN39-'PD_idade (16)'!J39)/'PD_idade (16)'!J39</f>
        <v>-0.178571428571429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39</v>
      </c>
      <c r="B5" s="4" t="s">
        <v>339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339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00">
        <v>483.836685923491</v>
      </c>
      <c r="D12" s="27"/>
      <c r="E12" s="300">
        <v>483.048857246758</v>
      </c>
      <c r="F12" s="28"/>
      <c r="G12" s="300">
        <v>486.450757229139</v>
      </c>
      <c r="H12" s="28"/>
      <c r="I12" s="300">
        <v>483.46653568814</v>
      </c>
      <c r="J12" s="43"/>
      <c r="K12" s="300">
        <v>484.200709021882</v>
      </c>
    </row>
    <row r="13" spans="2:11">
      <c r="B13" s="14" t="s">
        <v>48</v>
      </c>
      <c r="C13" s="302">
        <v>535.661778225428</v>
      </c>
      <c r="D13" s="30"/>
      <c r="E13" s="302">
        <v>538.829763798145</v>
      </c>
      <c r="F13" s="31"/>
      <c r="G13" s="302">
        <v>541.439995617431</v>
      </c>
      <c r="H13" s="31"/>
      <c r="I13" s="302">
        <v>541.309607877352</v>
      </c>
      <c r="J13" s="43"/>
      <c r="K13" s="302">
        <v>539.310286379589</v>
      </c>
    </row>
    <row r="14" spans="2:11">
      <c r="B14" s="14" t="s">
        <v>87</v>
      </c>
      <c r="C14" s="302">
        <v>532.985915231027</v>
      </c>
      <c r="D14" s="30"/>
      <c r="E14" s="302">
        <v>539.039198111595</v>
      </c>
      <c r="F14" s="31"/>
      <c r="G14" s="302">
        <v>542.890395981928</v>
      </c>
      <c r="H14" s="31"/>
      <c r="I14" s="302">
        <v>545.073903074513</v>
      </c>
      <c r="J14" s="43"/>
      <c r="K14" s="302">
        <v>539.997353099766</v>
      </c>
    </row>
    <row r="15" spans="2:11">
      <c r="B15" s="14" t="s">
        <v>50</v>
      </c>
      <c r="C15" s="304">
        <v>565.765802974444</v>
      </c>
      <c r="D15" s="33"/>
      <c r="E15" s="304">
        <v>573.140426234244</v>
      </c>
      <c r="F15" s="34"/>
      <c r="G15" s="304">
        <v>574.164912118874</v>
      </c>
      <c r="H15" s="34"/>
      <c r="I15" s="304">
        <v>579.589116498596</v>
      </c>
      <c r="J15" s="44"/>
      <c r="K15" s="304">
        <v>573.16506445654</v>
      </c>
    </row>
    <row r="16" spans="2:11">
      <c r="B16" s="17" t="s">
        <v>88</v>
      </c>
      <c r="C16" s="300">
        <v>524.602018051407</v>
      </c>
      <c r="D16" s="27"/>
      <c r="E16" s="300">
        <v>521.812785755379</v>
      </c>
      <c r="F16" s="28"/>
      <c r="G16" s="300">
        <v>529.970161138875</v>
      </c>
      <c r="H16" s="28"/>
      <c r="I16" s="300">
        <v>539.479322976845</v>
      </c>
      <c r="J16" s="43"/>
      <c r="K16" s="300">
        <v>528.966071980626</v>
      </c>
    </row>
    <row r="17" spans="2:11">
      <c r="B17" s="17" t="s">
        <v>89</v>
      </c>
      <c r="C17" s="302">
        <v>539.582062680627</v>
      </c>
      <c r="D17" s="27"/>
      <c r="E17" s="302">
        <v>581.447009113584</v>
      </c>
      <c r="F17" s="28"/>
      <c r="G17" s="302">
        <v>554.159952841792</v>
      </c>
      <c r="H17" s="28"/>
      <c r="I17" s="302">
        <v>556.530378033988</v>
      </c>
      <c r="J17" s="43"/>
      <c r="K17" s="302">
        <v>557.929850667498</v>
      </c>
    </row>
    <row r="18" spans="2:11">
      <c r="B18" s="17" t="s">
        <v>90</v>
      </c>
      <c r="C18" s="302">
        <v>623.839863316298</v>
      </c>
      <c r="D18" s="27"/>
      <c r="E18" s="302">
        <v>623.132531196366</v>
      </c>
      <c r="F18" s="28"/>
      <c r="G18" s="302">
        <v>634.058403271454</v>
      </c>
      <c r="H18" s="28"/>
      <c r="I18" s="302">
        <v>644.786708660954</v>
      </c>
      <c r="J18" s="43"/>
      <c r="K18" s="302">
        <v>631.454376611268</v>
      </c>
    </row>
    <row r="19" spans="2:11">
      <c r="B19" s="17" t="s">
        <v>91</v>
      </c>
      <c r="C19" s="302">
        <v>599.524558552346</v>
      </c>
      <c r="D19" s="27"/>
      <c r="E19" s="302">
        <v>596.335704833994</v>
      </c>
      <c r="F19" s="28"/>
      <c r="G19" s="302">
        <v>617.570278602101</v>
      </c>
      <c r="H19" s="28"/>
      <c r="I19" s="302">
        <v>629.573941375512</v>
      </c>
      <c r="J19" s="43"/>
      <c r="K19" s="302">
        <v>610.751120840988</v>
      </c>
    </row>
    <row r="20" spans="2:11">
      <c r="B20" s="17" t="s">
        <v>92</v>
      </c>
      <c r="C20" s="302">
        <v>533.835021335643</v>
      </c>
      <c r="D20" s="27"/>
      <c r="E20" s="302">
        <v>535.850984554606</v>
      </c>
      <c r="F20" s="28"/>
      <c r="G20" s="302">
        <v>555.180620021738</v>
      </c>
      <c r="H20" s="28"/>
      <c r="I20" s="302">
        <v>552.81139641346</v>
      </c>
      <c r="J20" s="43"/>
      <c r="K20" s="302">
        <v>544.419505581362</v>
      </c>
    </row>
    <row r="21" spans="2:11">
      <c r="B21" s="17" t="s">
        <v>93</v>
      </c>
      <c r="C21" s="302">
        <v>661.124990826238</v>
      </c>
      <c r="D21" s="27"/>
      <c r="E21" s="302">
        <v>678.283494601559</v>
      </c>
      <c r="F21" s="28"/>
      <c r="G21" s="302">
        <v>656.063919218882</v>
      </c>
      <c r="H21" s="28"/>
      <c r="I21" s="302">
        <v>642.855265313063</v>
      </c>
      <c r="J21" s="43"/>
      <c r="K21" s="302">
        <v>659.581917489936</v>
      </c>
    </row>
    <row r="22" spans="2:11">
      <c r="B22" s="17" t="s">
        <v>94</v>
      </c>
      <c r="C22" s="302">
        <v>501.785025539474</v>
      </c>
      <c r="D22" s="27"/>
      <c r="E22" s="302">
        <v>500.63904066748</v>
      </c>
      <c r="F22" s="28"/>
      <c r="G22" s="302">
        <v>506.708407629521</v>
      </c>
      <c r="H22" s="28"/>
      <c r="I22" s="302">
        <v>506.949656273247</v>
      </c>
      <c r="J22" s="43"/>
      <c r="K22" s="302">
        <v>504.02053252743</v>
      </c>
    </row>
    <row r="23" spans="2:11">
      <c r="B23" s="17" t="s">
        <v>95</v>
      </c>
      <c r="C23" s="302">
        <v>686.52761562859</v>
      </c>
      <c r="D23" s="27"/>
      <c r="E23" s="302">
        <v>671.087233458836</v>
      </c>
      <c r="F23" s="28"/>
      <c r="G23" s="302">
        <v>663.766663737363</v>
      </c>
      <c r="H23" s="28"/>
      <c r="I23" s="302">
        <v>677.320893165958</v>
      </c>
      <c r="J23" s="43"/>
      <c r="K23" s="302">
        <v>674.675601497687</v>
      </c>
    </row>
    <row r="24" spans="2:11">
      <c r="B24" s="17" t="s">
        <v>96</v>
      </c>
      <c r="C24" s="302">
        <v>553.006504084744</v>
      </c>
      <c r="D24" s="27"/>
      <c r="E24" s="302">
        <v>566.556407434123</v>
      </c>
      <c r="F24" s="28"/>
      <c r="G24" s="302">
        <v>581.325312789768</v>
      </c>
      <c r="H24" s="28"/>
      <c r="I24" s="302">
        <v>578.947331330148</v>
      </c>
      <c r="J24" s="43"/>
      <c r="K24" s="302">
        <v>569.958888909696</v>
      </c>
    </row>
    <row r="25" spans="2:11">
      <c r="B25" s="17" t="s">
        <v>97</v>
      </c>
      <c r="C25" s="302">
        <v>602.531088977232</v>
      </c>
      <c r="D25" s="27"/>
      <c r="E25" s="302">
        <v>610.482773543768</v>
      </c>
      <c r="F25" s="28"/>
      <c r="G25" s="302">
        <v>613.104293206713</v>
      </c>
      <c r="H25" s="28"/>
      <c r="I25" s="302">
        <v>617.383267484976</v>
      </c>
      <c r="J25" s="43"/>
      <c r="K25" s="302">
        <v>610.875355803172</v>
      </c>
    </row>
    <row r="26" spans="2:11">
      <c r="B26" s="17" t="s">
        <v>98</v>
      </c>
      <c r="C26" s="302">
        <v>607.686439590879</v>
      </c>
      <c r="D26" s="27"/>
      <c r="E26" s="302">
        <v>592.22148784879</v>
      </c>
      <c r="F26" s="28"/>
      <c r="G26" s="302">
        <v>581.289230985763</v>
      </c>
      <c r="H26" s="28"/>
      <c r="I26" s="302">
        <v>588.715764957881</v>
      </c>
      <c r="J26" s="43"/>
      <c r="K26" s="302">
        <v>592.478230845828</v>
      </c>
    </row>
    <row r="27" spans="2:11">
      <c r="B27" s="17" t="s">
        <v>99</v>
      </c>
      <c r="C27" s="302">
        <v>596.049961018589</v>
      </c>
      <c r="D27" s="27"/>
      <c r="E27" s="302">
        <v>584.084108651972</v>
      </c>
      <c r="F27" s="28"/>
      <c r="G27" s="302">
        <v>594.108533056515</v>
      </c>
      <c r="H27" s="28"/>
      <c r="I27" s="302">
        <v>604.761283395159</v>
      </c>
      <c r="J27" s="43"/>
      <c r="K27" s="302">
        <v>594.750971530559</v>
      </c>
    </row>
    <row r="28" spans="2:11">
      <c r="B28" s="17" t="s">
        <v>100</v>
      </c>
      <c r="C28" s="302">
        <v>627.171739358995</v>
      </c>
      <c r="D28" s="27"/>
      <c r="E28" s="302">
        <v>629.615445236425</v>
      </c>
      <c r="F28" s="28"/>
      <c r="G28" s="302">
        <v>601.604752926765</v>
      </c>
      <c r="H28" s="28"/>
      <c r="I28" s="302">
        <v>632.473943495173</v>
      </c>
      <c r="J28" s="43"/>
      <c r="K28" s="302">
        <v>622.716470254339</v>
      </c>
    </row>
    <row r="29" spans="2:11">
      <c r="B29" s="17" t="s">
        <v>101</v>
      </c>
      <c r="C29" s="302">
        <v>641.525061643638</v>
      </c>
      <c r="D29" s="27"/>
      <c r="E29" s="302">
        <v>672.101914323486</v>
      </c>
      <c r="F29" s="28"/>
      <c r="G29" s="302">
        <v>657.577287735386</v>
      </c>
      <c r="H29" s="28"/>
      <c r="I29" s="302">
        <v>667.565718283658</v>
      </c>
      <c r="J29" s="43"/>
      <c r="K29" s="302">
        <v>659.692495496542</v>
      </c>
    </row>
    <row r="30" spans="2:11">
      <c r="B30" s="17" t="s">
        <v>102</v>
      </c>
      <c r="C30" s="302">
        <v>475.209100215919</v>
      </c>
      <c r="D30" s="27"/>
      <c r="E30" s="302">
        <v>470.332559444339</v>
      </c>
      <c r="F30" s="28"/>
      <c r="G30" s="302">
        <v>466.223453760034</v>
      </c>
      <c r="H30" s="28"/>
      <c r="I30" s="302">
        <v>475.602829995208</v>
      </c>
      <c r="J30" s="43"/>
      <c r="K30" s="302">
        <v>471.841985853875</v>
      </c>
    </row>
    <row r="31" spans="2:11">
      <c r="B31" s="17" t="s">
        <v>103</v>
      </c>
      <c r="C31" s="302">
        <v>525.286737120181</v>
      </c>
      <c r="D31" s="27"/>
      <c r="E31" s="302">
        <v>540.36106172015</v>
      </c>
      <c r="F31" s="28"/>
      <c r="G31" s="302">
        <v>564.102363699589</v>
      </c>
      <c r="H31" s="28"/>
      <c r="I31" s="302">
        <v>567.439294230665</v>
      </c>
      <c r="J31" s="43"/>
      <c r="K31" s="302">
        <v>549.297364192646</v>
      </c>
    </row>
    <row r="32" spans="2:11">
      <c r="B32" s="17" t="s">
        <v>104</v>
      </c>
      <c r="C32" s="302">
        <v>545.668420864821</v>
      </c>
      <c r="D32" s="27"/>
      <c r="E32" s="302">
        <v>544.469707609245</v>
      </c>
      <c r="F32" s="28"/>
      <c r="G32" s="302">
        <v>538.090418311699</v>
      </c>
      <c r="H32" s="28"/>
      <c r="I32" s="302">
        <v>529.746259746002</v>
      </c>
      <c r="J32" s="43"/>
      <c r="K32" s="302">
        <v>539.493701632941</v>
      </c>
    </row>
    <row r="33" spans="2:11">
      <c r="B33" s="17" t="s">
        <v>105</v>
      </c>
      <c r="C33" s="302">
        <v>650.610886972053</v>
      </c>
      <c r="D33" s="27"/>
      <c r="E33" s="302">
        <v>647.865947199109</v>
      </c>
      <c r="F33" s="28"/>
      <c r="G33" s="302">
        <v>658.868001798399</v>
      </c>
      <c r="H33" s="28"/>
      <c r="I33" s="302">
        <v>668.174207963159</v>
      </c>
      <c r="J33" s="43"/>
      <c r="K33" s="302">
        <v>656.37976098318</v>
      </c>
    </row>
    <row r="34" spans="2:11">
      <c r="B34" s="17" t="s">
        <v>106</v>
      </c>
      <c r="C34" s="302">
        <v>518.65343831076</v>
      </c>
      <c r="D34" s="27"/>
      <c r="E34" s="302">
        <v>528.634630260449</v>
      </c>
      <c r="F34" s="28"/>
      <c r="G34" s="302">
        <v>525.64323732887</v>
      </c>
      <c r="H34" s="28"/>
      <c r="I34" s="302">
        <v>537.716509627549</v>
      </c>
      <c r="J34" s="43"/>
      <c r="K34" s="302">
        <v>527.661953881907</v>
      </c>
    </row>
    <row r="35" ht="12.75" customHeight="1" spans="2:11">
      <c r="B35" s="17" t="s">
        <v>107</v>
      </c>
      <c r="C35" s="302">
        <v>493.074741443874</v>
      </c>
      <c r="D35" s="27"/>
      <c r="E35" s="302">
        <v>496.713763950079</v>
      </c>
      <c r="F35" s="28"/>
      <c r="G35" s="302">
        <v>507.942722242233</v>
      </c>
      <c r="H35" s="28"/>
      <c r="I35" s="302">
        <v>507.292525371796</v>
      </c>
      <c r="J35" s="43"/>
      <c r="K35" s="302">
        <v>501.255938251995</v>
      </c>
    </row>
    <row r="36" spans="2:11">
      <c r="B36" s="17" t="s">
        <v>108</v>
      </c>
      <c r="C36" s="302">
        <v>499.377431065978</v>
      </c>
      <c r="D36" s="27"/>
      <c r="E36" s="302">
        <v>500.432308649489</v>
      </c>
      <c r="F36" s="28"/>
      <c r="G36" s="302">
        <v>489.108732415845</v>
      </c>
      <c r="H36" s="28"/>
      <c r="I36" s="302">
        <v>496.234867849458</v>
      </c>
      <c r="J36" s="43"/>
      <c r="K36" s="302">
        <v>496.288334995192</v>
      </c>
    </row>
    <row r="37" spans="2:11">
      <c r="B37" s="17" t="s">
        <v>109</v>
      </c>
      <c r="C37" s="302">
        <v>615.427604294187</v>
      </c>
      <c r="D37" s="27"/>
      <c r="E37" s="302">
        <v>622.184145841807</v>
      </c>
      <c r="F37" s="28"/>
      <c r="G37" s="302">
        <v>617.770300144522</v>
      </c>
      <c r="H37" s="28"/>
      <c r="I37" s="302">
        <v>603.754224374684</v>
      </c>
      <c r="J37" s="43"/>
      <c r="K37" s="302">
        <v>614.7840686638</v>
      </c>
    </row>
    <row r="38" spans="2:11">
      <c r="B38" s="17" t="s">
        <v>110</v>
      </c>
      <c r="C38" s="302">
        <v>614.816090705596</v>
      </c>
      <c r="D38" s="27"/>
      <c r="E38" s="302">
        <v>640.204261683446</v>
      </c>
      <c r="F38" s="28"/>
      <c r="G38" s="302">
        <v>641.6540829323</v>
      </c>
      <c r="H38" s="28"/>
      <c r="I38" s="302">
        <v>652.414801207784</v>
      </c>
      <c r="J38" s="43"/>
      <c r="K38" s="302">
        <v>637.272309132281</v>
      </c>
    </row>
    <row r="39" spans="2:11">
      <c r="B39" s="17" t="s">
        <v>111</v>
      </c>
      <c r="C39" s="306">
        <v>485.490360893687</v>
      </c>
      <c r="D39" s="27"/>
      <c r="E39" s="306">
        <v>505.434505310789</v>
      </c>
      <c r="F39" s="28"/>
      <c r="G39" s="306">
        <v>515.075562398199</v>
      </c>
      <c r="H39" s="28"/>
      <c r="I39" s="306">
        <v>529.127817000413</v>
      </c>
      <c r="J39" s="43"/>
      <c r="K39" s="306">
        <v>508.782061400772</v>
      </c>
    </row>
    <row r="40" spans="2:10">
      <c r="B40" s="36"/>
      <c r="C40" s="37"/>
      <c r="D40" s="38"/>
      <c r="E40" s="39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9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D12:D39;F12:F39;H12:H39">
    <cfRule type="cellIs" dxfId="0" priority="56" operator="between">
      <formula>1</formula>
      <formula>2</formula>
    </cfRule>
  </conditionalFormatting>
  <conditionalFormatting sqref="F12:F16;H12:H16">
    <cfRule type="cellIs" dxfId="0" priority="55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60" customWidth="1"/>
    <col min="3" max="3" width="38.8571428571429" style="60" customWidth="1"/>
    <col min="4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2">
      <c r="A5" s="3" t="s">
        <v>41</v>
      </c>
      <c r="B5" s="4" t="s">
        <v>340</v>
      </c>
    </row>
    <row r="6" s="59" customFormat="1" ht="12" customHeight="1" spans="1:2">
      <c r="A6" s="3"/>
      <c r="B6" s="5" t="s">
        <v>76</v>
      </c>
    </row>
    <row r="7" s="59" customFormat="1" ht="12" customHeight="1" spans="1:2">
      <c r="A7" s="3"/>
      <c r="B7" s="5"/>
    </row>
    <row r="8" customHeight="1"/>
    <row r="9" ht="43.5" customHeight="1" spans="2:3">
      <c r="B9" s="6"/>
      <c r="C9" s="7" t="s">
        <v>341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'PD_valor medio mensal € (16)'!I12-'PD_valor medio mensal € (16)'!C12</f>
        <v>-0.370150235351389</v>
      </c>
    </row>
    <row r="13" spans="2:3">
      <c r="B13" s="14" t="s">
        <v>48</v>
      </c>
      <c r="C13" s="15">
        <f>'PD_valor medio mensal € (16)'!I13-'PD_valor medio mensal € (16)'!C13</f>
        <v>5.6478296519241</v>
      </c>
    </row>
    <row r="14" spans="2:3">
      <c r="B14" s="14" t="s">
        <v>87</v>
      </c>
      <c r="C14" s="15">
        <f>'PD_valor medio mensal € (16)'!I14-'PD_valor medio mensal € (16)'!C14</f>
        <v>12.0879878434861</v>
      </c>
    </row>
    <row r="15" spans="2:3">
      <c r="B15" s="14" t="s">
        <v>50</v>
      </c>
      <c r="C15" s="16">
        <f>'PD_valor medio mensal € (16)'!I15-'PD_valor medio mensal € (16)'!C15</f>
        <v>13.8233135241524</v>
      </c>
    </row>
    <row r="16" spans="2:3">
      <c r="B16" s="17" t="s">
        <v>88</v>
      </c>
      <c r="C16" s="13">
        <f>'PD_valor medio mensal € (16)'!I16-'PD_valor medio mensal € (16)'!C16</f>
        <v>14.877304925438</v>
      </c>
    </row>
    <row r="17" spans="2:3">
      <c r="B17" s="17" t="s">
        <v>89</v>
      </c>
      <c r="C17" s="15">
        <f>'PD_valor medio mensal € (16)'!I17-'PD_valor medio mensal € (16)'!C17</f>
        <v>16.9483153533611</v>
      </c>
    </row>
    <row r="18" spans="2:3">
      <c r="B18" s="17" t="s">
        <v>90</v>
      </c>
      <c r="C18" s="15">
        <f>'PD_valor medio mensal € (16)'!I18-'PD_valor medio mensal € (16)'!C18</f>
        <v>20.946845344656</v>
      </c>
    </row>
    <row r="19" spans="2:3">
      <c r="B19" s="17" t="s">
        <v>91</v>
      </c>
      <c r="C19" s="15">
        <f>'PD_valor medio mensal € (16)'!I19-'PD_valor medio mensal € (16)'!C19</f>
        <v>30.0493828231666</v>
      </c>
    </row>
    <row r="20" spans="2:3">
      <c r="B20" s="17" t="s">
        <v>92</v>
      </c>
      <c r="C20" s="15">
        <f>'PD_valor medio mensal € (16)'!I20-'PD_valor medio mensal € (16)'!C20</f>
        <v>18.9763750778177</v>
      </c>
    </row>
    <row r="21" spans="2:3">
      <c r="B21" s="17" t="s">
        <v>93</v>
      </c>
      <c r="C21" s="15">
        <f>'PD_valor medio mensal € (16)'!I21-'PD_valor medio mensal € (16)'!C21</f>
        <v>-18.2697255131743</v>
      </c>
    </row>
    <row r="22" spans="2:3">
      <c r="B22" s="17" t="s">
        <v>94</v>
      </c>
      <c r="C22" s="15">
        <f>'PD_valor medio mensal € (16)'!I22-'PD_valor medio mensal € (16)'!C22</f>
        <v>5.1646307337727</v>
      </c>
    </row>
    <row r="23" spans="2:3">
      <c r="B23" s="17" t="s">
        <v>95</v>
      </c>
      <c r="C23" s="15">
        <f>'PD_valor medio mensal € (16)'!I23-'PD_valor medio mensal € (16)'!C23</f>
        <v>-9.206722462632</v>
      </c>
    </row>
    <row r="24" spans="2:3">
      <c r="B24" s="17" t="s">
        <v>96</v>
      </c>
      <c r="C24" s="15">
        <f>'PD_valor medio mensal € (16)'!I24-'PD_valor medio mensal € (16)'!C24</f>
        <v>25.9408272454036</v>
      </c>
    </row>
    <row r="25" spans="2:3">
      <c r="B25" s="17" t="s">
        <v>97</v>
      </c>
      <c r="C25" s="15">
        <f>'PD_valor medio mensal € (16)'!I25-'PD_valor medio mensal € (16)'!C25</f>
        <v>14.8521785077447</v>
      </c>
    </row>
    <row r="26" spans="2:3">
      <c r="B26" s="17" t="s">
        <v>98</v>
      </c>
      <c r="C26" s="15">
        <f>'PD_valor medio mensal € (16)'!I26-'PD_valor medio mensal € (16)'!C26</f>
        <v>-18.970674632998</v>
      </c>
    </row>
    <row r="27" spans="2:3">
      <c r="B27" s="17" t="s">
        <v>99</v>
      </c>
      <c r="C27" s="15">
        <f>'PD_valor medio mensal € (16)'!I27-'PD_valor medio mensal € (16)'!C27</f>
        <v>8.71132237657071</v>
      </c>
    </row>
    <row r="28" spans="2:3">
      <c r="B28" s="17" t="s">
        <v>100</v>
      </c>
      <c r="C28" s="15">
        <f>'PD_valor medio mensal € (16)'!I28-'PD_valor medio mensal € (16)'!C28</f>
        <v>5.30220413617803</v>
      </c>
    </row>
    <row r="29" spans="2:3">
      <c r="B29" s="17" t="s">
        <v>101</v>
      </c>
      <c r="C29" s="15">
        <f>'PD_valor medio mensal € (16)'!I29-'PD_valor medio mensal € (16)'!C29</f>
        <v>26.0406566400201</v>
      </c>
    </row>
    <row r="30" spans="2:3">
      <c r="B30" s="17" t="s">
        <v>102</v>
      </c>
      <c r="C30" s="15">
        <f>'PD_valor medio mensal € (16)'!I30-'PD_valor medio mensal € (16)'!C30</f>
        <v>0.393729779288606</v>
      </c>
    </row>
    <row r="31" spans="2:3">
      <c r="B31" s="17" t="s">
        <v>103</v>
      </c>
      <c r="C31" s="15">
        <f>'PD_valor medio mensal € (16)'!I31-'PD_valor medio mensal € (16)'!C31</f>
        <v>42.1525571104844</v>
      </c>
    </row>
    <row r="32" spans="2:3">
      <c r="B32" s="17" t="s">
        <v>104</v>
      </c>
      <c r="C32" s="15">
        <f>'PD_valor medio mensal € (16)'!I32-'PD_valor medio mensal € (16)'!C32</f>
        <v>-15.9221611188191</v>
      </c>
    </row>
    <row r="33" spans="2:3">
      <c r="B33" s="17" t="s">
        <v>105</v>
      </c>
      <c r="C33" s="15">
        <f>'PD_valor medio mensal € (16)'!I33-'PD_valor medio mensal € (16)'!C33</f>
        <v>17.5633209911053</v>
      </c>
    </row>
    <row r="34" spans="2:3">
      <c r="B34" s="17" t="s">
        <v>106</v>
      </c>
      <c r="C34" s="15">
        <f>'PD_valor medio mensal € (16)'!I34-'PD_valor medio mensal € (16)'!C34</f>
        <v>19.0630713167886</v>
      </c>
    </row>
    <row r="35" ht="12.75" customHeight="1" spans="2:3">
      <c r="B35" s="17" t="s">
        <v>107</v>
      </c>
      <c r="C35" s="15">
        <f>'PD_valor medio mensal € (16)'!I35-'PD_valor medio mensal € (16)'!C35</f>
        <v>14.217783927922</v>
      </c>
    </row>
    <row r="36" spans="2:3">
      <c r="B36" s="17" t="s">
        <v>108</v>
      </c>
      <c r="C36" s="15">
        <f>'PD_valor medio mensal € (16)'!I36-'PD_valor medio mensal € (16)'!C36</f>
        <v>-3.14256321651965</v>
      </c>
    </row>
    <row r="37" spans="2:3">
      <c r="B37" s="17" t="s">
        <v>109</v>
      </c>
      <c r="C37" s="15">
        <f>'PD_valor medio mensal € (16)'!I37-'PD_valor medio mensal € (16)'!C37</f>
        <v>-11.6733799195033</v>
      </c>
    </row>
    <row r="38" spans="2:3">
      <c r="B38" s="17" t="s">
        <v>110</v>
      </c>
      <c r="C38" s="15">
        <f>'PD_valor medio mensal € (16)'!I38-'PD_valor medio mensal € (16)'!C38</f>
        <v>37.5987105021883</v>
      </c>
    </row>
    <row r="39" spans="2:3">
      <c r="B39" s="17" t="s">
        <v>111</v>
      </c>
      <c r="C39" s="18">
        <f>'PD_valor medio mensal € (16)'!I39-'PD_valor medio mensal € (16)'!C39</f>
        <v>43.637456106726</v>
      </c>
    </row>
    <row r="40" spans="2:3">
      <c r="B40" s="19"/>
      <c r="C40" s="338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308</v>
      </c>
      <c r="B5" s="187" t="s">
        <v>309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477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309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461">
        <v>119795</v>
      </c>
      <c r="D12" s="462">
        <v>122307</v>
      </c>
      <c r="E12" s="469">
        <v>242102</v>
      </c>
      <c r="F12" s="173"/>
      <c r="G12" s="461">
        <v>109273</v>
      </c>
      <c r="H12" s="462">
        <v>110202</v>
      </c>
      <c r="I12" s="469">
        <v>219475</v>
      </c>
      <c r="J12" s="450"/>
      <c r="K12" s="461">
        <v>112246</v>
      </c>
      <c r="L12" s="462">
        <v>101040</v>
      </c>
      <c r="M12" s="469">
        <v>213286</v>
      </c>
      <c r="N12" s="207"/>
      <c r="O12" s="461">
        <v>111158</v>
      </c>
      <c r="P12" s="462">
        <v>103730</v>
      </c>
      <c r="Q12" s="469">
        <v>214888</v>
      </c>
      <c r="R12" s="207"/>
      <c r="S12" s="461">
        <v>195363</v>
      </c>
      <c r="T12" s="462">
        <v>187518</v>
      </c>
      <c r="U12" s="469">
        <v>382881</v>
      </c>
    </row>
    <row r="13" s="1" customFormat="1" ht="14.25" customHeight="1" spans="2:21">
      <c r="B13" s="14" t="s">
        <v>48</v>
      </c>
      <c r="C13" s="463">
        <v>32667</v>
      </c>
      <c r="D13" s="464">
        <v>31672</v>
      </c>
      <c r="E13" s="470">
        <v>64339</v>
      </c>
      <c r="F13" s="173"/>
      <c r="G13" s="463">
        <v>30805</v>
      </c>
      <c r="H13" s="464">
        <v>29456</v>
      </c>
      <c r="I13" s="470">
        <v>60261</v>
      </c>
      <c r="J13" s="450"/>
      <c r="K13" s="463">
        <v>31334</v>
      </c>
      <c r="L13" s="464">
        <v>27488</v>
      </c>
      <c r="M13" s="470">
        <v>58822</v>
      </c>
      <c r="N13" s="207"/>
      <c r="O13" s="463">
        <v>30606</v>
      </c>
      <c r="P13" s="464">
        <v>27453</v>
      </c>
      <c r="Q13" s="470">
        <v>58059</v>
      </c>
      <c r="R13" s="207"/>
      <c r="S13" s="463">
        <v>52165</v>
      </c>
      <c r="T13" s="464">
        <v>48454</v>
      </c>
      <c r="U13" s="470">
        <v>100619</v>
      </c>
    </row>
    <row r="14" s="1" customFormat="1" ht="14.25" customHeight="1" spans="2:21">
      <c r="B14" s="14" t="s">
        <v>87</v>
      </c>
      <c r="C14" s="463">
        <v>25371</v>
      </c>
      <c r="D14" s="464">
        <v>24083</v>
      </c>
      <c r="E14" s="470">
        <v>49454</v>
      </c>
      <c r="F14" s="173"/>
      <c r="G14" s="463">
        <v>24027</v>
      </c>
      <c r="H14" s="464">
        <v>22364</v>
      </c>
      <c r="I14" s="470">
        <v>46391</v>
      </c>
      <c r="J14" s="450"/>
      <c r="K14" s="463">
        <v>24540</v>
      </c>
      <c r="L14" s="464">
        <v>20877</v>
      </c>
      <c r="M14" s="470">
        <v>45417</v>
      </c>
      <c r="N14" s="207"/>
      <c r="O14" s="463">
        <v>23765</v>
      </c>
      <c r="P14" s="464">
        <v>20937</v>
      </c>
      <c r="Q14" s="470">
        <v>44702</v>
      </c>
      <c r="R14" s="207"/>
      <c r="S14" s="463">
        <v>40701</v>
      </c>
      <c r="T14" s="464">
        <v>36820</v>
      </c>
      <c r="U14" s="470">
        <v>77521</v>
      </c>
    </row>
    <row r="15" s="1" customFormat="1" ht="14.25" customHeight="1" spans="1:21">
      <c r="A15" s="170"/>
      <c r="B15" s="14" t="s">
        <v>50</v>
      </c>
      <c r="C15" s="465">
        <v>5404</v>
      </c>
      <c r="D15" s="466">
        <v>5294</v>
      </c>
      <c r="E15" s="471">
        <v>10698</v>
      </c>
      <c r="F15" s="177"/>
      <c r="G15" s="465">
        <v>5092</v>
      </c>
      <c r="H15" s="466">
        <v>4983</v>
      </c>
      <c r="I15" s="471">
        <v>10075</v>
      </c>
      <c r="J15" s="451"/>
      <c r="K15" s="465">
        <v>5102</v>
      </c>
      <c r="L15" s="466">
        <v>4673</v>
      </c>
      <c r="M15" s="471">
        <v>9775</v>
      </c>
      <c r="N15" s="210"/>
      <c r="O15" s="465">
        <v>5079</v>
      </c>
      <c r="P15" s="466">
        <v>4793</v>
      </c>
      <c r="Q15" s="471">
        <v>9872</v>
      </c>
      <c r="R15" s="210"/>
      <c r="S15" s="465">
        <v>8508</v>
      </c>
      <c r="T15" s="466">
        <v>8128</v>
      </c>
      <c r="U15" s="471">
        <v>16636</v>
      </c>
    </row>
    <row r="16" s="1" customFormat="1" ht="14.25" customHeight="1" spans="1:21">
      <c r="A16" s="198"/>
      <c r="B16" s="17" t="s">
        <v>88</v>
      </c>
      <c r="C16" s="463">
        <v>153</v>
      </c>
      <c r="D16" s="464">
        <v>131</v>
      </c>
      <c r="E16" s="470">
        <v>284</v>
      </c>
      <c r="F16" s="179"/>
      <c r="G16" s="463">
        <v>149</v>
      </c>
      <c r="H16" s="464">
        <v>123</v>
      </c>
      <c r="I16" s="470">
        <v>272</v>
      </c>
      <c r="J16" s="179"/>
      <c r="K16" s="463">
        <v>148</v>
      </c>
      <c r="L16" s="464">
        <v>101</v>
      </c>
      <c r="M16" s="470">
        <v>249</v>
      </c>
      <c r="N16" s="207"/>
      <c r="O16" s="463">
        <v>158</v>
      </c>
      <c r="P16" s="464">
        <v>113</v>
      </c>
      <c r="Q16" s="470">
        <v>271</v>
      </c>
      <c r="R16" s="207"/>
      <c r="S16" s="463">
        <v>257</v>
      </c>
      <c r="T16" s="464">
        <v>194</v>
      </c>
      <c r="U16" s="470">
        <v>451</v>
      </c>
    </row>
    <row r="17" s="1" customFormat="1" ht="14.25" customHeight="1" spans="1:21">
      <c r="A17" s="198"/>
      <c r="B17" s="17" t="s">
        <v>89</v>
      </c>
      <c r="C17" s="463">
        <v>155</v>
      </c>
      <c r="D17" s="464">
        <v>148</v>
      </c>
      <c r="E17" s="470">
        <v>303</v>
      </c>
      <c r="F17" s="179"/>
      <c r="G17" s="463">
        <v>152</v>
      </c>
      <c r="H17" s="464">
        <v>138</v>
      </c>
      <c r="I17" s="470">
        <v>290</v>
      </c>
      <c r="J17" s="179"/>
      <c r="K17" s="463">
        <v>138</v>
      </c>
      <c r="L17" s="464">
        <v>133</v>
      </c>
      <c r="M17" s="470">
        <v>271</v>
      </c>
      <c r="N17" s="207"/>
      <c r="O17" s="463">
        <v>131</v>
      </c>
      <c r="P17" s="464">
        <v>132</v>
      </c>
      <c r="Q17" s="470">
        <v>263</v>
      </c>
      <c r="R17" s="207"/>
      <c r="S17" s="463">
        <v>233</v>
      </c>
      <c r="T17" s="464">
        <v>235</v>
      </c>
      <c r="U17" s="470">
        <v>468</v>
      </c>
    </row>
    <row r="18" s="1" customFormat="1" ht="14.25" customHeight="1" spans="1:21">
      <c r="A18" s="198"/>
      <c r="B18" s="17" t="s">
        <v>90</v>
      </c>
      <c r="C18" s="463">
        <v>283</v>
      </c>
      <c r="D18" s="464">
        <v>280</v>
      </c>
      <c r="E18" s="470">
        <v>563</v>
      </c>
      <c r="F18" s="179"/>
      <c r="G18" s="463">
        <v>256</v>
      </c>
      <c r="H18" s="464">
        <v>262</v>
      </c>
      <c r="I18" s="470">
        <v>518</v>
      </c>
      <c r="J18" s="179"/>
      <c r="K18" s="463">
        <v>275</v>
      </c>
      <c r="L18" s="464">
        <v>241</v>
      </c>
      <c r="M18" s="470">
        <v>516</v>
      </c>
      <c r="N18" s="207"/>
      <c r="O18" s="463">
        <v>273</v>
      </c>
      <c r="P18" s="464">
        <v>234</v>
      </c>
      <c r="Q18" s="470">
        <v>507</v>
      </c>
      <c r="R18" s="207"/>
      <c r="S18" s="463">
        <v>449</v>
      </c>
      <c r="T18" s="464">
        <v>407</v>
      </c>
      <c r="U18" s="470">
        <v>856</v>
      </c>
    </row>
    <row r="19" s="1" customFormat="1" ht="14.25" customHeight="1" spans="1:21">
      <c r="A19" s="198"/>
      <c r="B19" s="17" t="s">
        <v>91</v>
      </c>
      <c r="C19" s="463">
        <v>197</v>
      </c>
      <c r="D19" s="464">
        <v>178</v>
      </c>
      <c r="E19" s="470">
        <v>375</v>
      </c>
      <c r="F19" s="179"/>
      <c r="G19" s="463">
        <v>200</v>
      </c>
      <c r="H19" s="464">
        <v>164</v>
      </c>
      <c r="I19" s="470">
        <v>364</v>
      </c>
      <c r="J19" s="179"/>
      <c r="K19" s="463">
        <v>187</v>
      </c>
      <c r="L19" s="464">
        <v>151</v>
      </c>
      <c r="M19" s="470">
        <v>338</v>
      </c>
      <c r="N19" s="207"/>
      <c r="O19" s="463">
        <v>198</v>
      </c>
      <c r="P19" s="464">
        <v>163</v>
      </c>
      <c r="Q19" s="470">
        <v>361</v>
      </c>
      <c r="R19" s="207"/>
      <c r="S19" s="463">
        <v>316</v>
      </c>
      <c r="T19" s="464">
        <v>259</v>
      </c>
      <c r="U19" s="470">
        <v>575</v>
      </c>
    </row>
    <row r="20" s="1" customFormat="1" ht="14.25" customHeight="1" spans="1:21">
      <c r="A20" s="198"/>
      <c r="B20" s="17" t="s">
        <v>92</v>
      </c>
      <c r="C20" s="463">
        <v>332</v>
      </c>
      <c r="D20" s="464">
        <v>352</v>
      </c>
      <c r="E20" s="470">
        <v>684</v>
      </c>
      <c r="F20" s="179"/>
      <c r="G20" s="463">
        <v>307</v>
      </c>
      <c r="H20" s="464">
        <v>323</v>
      </c>
      <c r="I20" s="470">
        <v>630</v>
      </c>
      <c r="J20" s="179"/>
      <c r="K20" s="463">
        <v>314</v>
      </c>
      <c r="L20" s="464">
        <v>279</v>
      </c>
      <c r="M20" s="470">
        <v>593</v>
      </c>
      <c r="N20" s="207"/>
      <c r="O20" s="463">
        <v>309</v>
      </c>
      <c r="P20" s="464">
        <v>331</v>
      </c>
      <c r="Q20" s="470">
        <v>640</v>
      </c>
      <c r="R20" s="207"/>
      <c r="S20" s="463">
        <v>525</v>
      </c>
      <c r="T20" s="464">
        <v>581</v>
      </c>
      <c r="U20" s="470">
        <v>1106</v>
      </c>
    </row>
    <row r="21" s="1" customFormat="1" ht="14.25" customHeight="1" spans="1:21">
      <c r="A21" s="198"/>
      <c r="B21" s="17" t="s">
        <v>93</v>
      </c>
      <c r="C21" s="463">
        <v>202</v>
      </c>
      <c r="D21" s="464">
        <v>157</v>
      </c>
      <c r="E21" s="470">
        <v>359</v>
      </c>
      <c r="F21" s="179"/>
      <c r="G21" s="463">
        <v>189</v>
      </c>
      <c r="H21" s="464">
        <v>160</v>
      </c>
      <c r="I21" s="470">
        <v>349</v>
      </c>
      <c r="J21" s="179"/>
      <c r="K21" s="463">
        <v>189</v>
      </c>
      <c r="L21" s="464">
        <v>161</v>
      </c>
      <c r="M21" s="470">
        <v>350</v>
      </c>
      <c r="N21" s="207"/>
      <c r="O21" s="463">
        <v>192</v>
      </c>
      <c r="P21" s="464">
        <v>177</v>
      </c>
      <c r="Q21" s="470">
        <v>369</v>
      </c>
      <c r="R21" s="207"/>
      <c r="S21" s="463">
        <v>318</v>
      </c>
      <c r="T21" s="464">
        <v>269</v>
      </c>
      <c r="U21" s="470">
        <v>587</v>
      </c>
    </row>
    <row r="22" s="1" customFormat="1" ht="14.25" customHeight="1" spans="1:21">
      <c r="A22" s="198"/>
      <c r="B22" s="17" t="s">
        <v>94</v>
      </c>
      <c r="C22" s="463">
        <v>135</v>
      </c>
      <c r="D22" s="464">
        <v>141</v>
      </c>
      <c r="E22" s="470">
        <v>276</v>
      </c>
      <c r="F22" s="179"/>
      <c r="G22" s="463">
        <v>130</v>
      </c>
      <c r="H22" s="464">
        <v>128</v>
      </c>
      <c r="I22" s="470">
        <v>258</v>
      </c>
      <c r="J22" s="179"/>
      <c r="K22" s="463">
        <v>130</v>
      </c>
      <c r="L22" s="464">
        <v>129</v>
      </c>
      <c r="M22" s="470">
        <v>259</v>
      </c>
      <c r="N22" s="207"/>
      <c r="O22" s="463">
        <v>126</v>
      </c>
      <c r="P22" s="464">
        <v>114</v>
      </c>
      <c r="Q22" s="470">
        <v>240</v>
      </c>
      <c r="R22" s="207"/>
      <c r="S22" s="463">
        <v>221</v>
      </c>
      <c r="T22" s="464">
        <v>205</v>
      </c>
      <c r="U22" s="470">
        <v>426</v>
      </c>
    </row>
    <row r="23" s="1" customFormat="1" ht="14.25" customHeight="1" spans="1:21">
      <c r="A23" s="198"/>
      <c r="B23" s="17" t="s">
        <v>95</v>
      </c>
      <c r="C23" s="463">
        <v>133</v>
      </c>
      <c r="D23" s="464">
        <v>113</v>
      </c>
      <c r="E23" s="470">
        <v>246</v>
      </c>
      <c r="F23" s="179"/>
      <c r="G23" s="463">
        <v>133</v>
      </c>
      <c r="H23" s="464">
        <v>108</v>
      </c>
      <c r="I23" s="470">
        <v>241</v>
      </c>
      <c r="J23" s="179"/>
      <c r="K23" s="463">
        <v>126</v>
      </c>
      <c r="L23" s="464">
        <v>104</v>
      </c>
      <c r="M23" s="470">
        <v>230</v>
      </c>
      <c r="N23" s="207"/>
      <c r="O23" s="463">
        <v>121</v>
      </c>
      <c r="P23" s="464">
        <v>111</v>
      </c>
      <c r="Q23" s="470">
        <v>232</v>
      </c>
      <c r="R23" s="207"/>
      <c r="S23" s="463">
        <v>207</v>
      </c>
      <c r="T23" s="464">
        <v>186</v>
      </c>
      <c r="U23" s="470">
        <v>393</v>
      </c>
    </row>
    <row r="24" s="1" customFormat="1" ht="14.25" customHeight="1" spans="1:21">
      <c r="A24" s="198"/>
      <c r="B24" s="17" t="s">
        <v>96</v>
      </c>
      <c r="C24" s="463">
        <v>366</v>
      </c>
      <c r="D24" s="464">
        <v>364</v>
      </c>
      <c r="E24" s="470">
        <v>730</v>
      </c>
      <c r="F24" s="179"/>
      <c r="G24" s="463">
        <v>326</v>
      </c>
      <c r="H24" s="464">
        <v>349</v>
      </c>
      <c r="I24" s="470">
        <v>675</v>
      </c>
      <c r="J24" s="179"/>
      <c r="K24" s="463">
        <v>340</v>
      </c>
      <c r="L24" s="464">
        <v>331</v>
      </c>
      <c r="M24" s="470">
        <v>671</v>
      </c>
      <c r="N24" s="207"/>
      <c r="O24" s="463">
        <v>331</v>
      </c>
      <c r="P24" s="464">
        <v>319</v>
      </c>
      <c r="Q24" s="470">
        <v>650</v>
      </c>
      <c r="R24" s="207"/>
      <c r="S24" s="463">
        <v>568</v>
      </c>
      <c r="T24" s="464">
        <v>552</v>
      </c>
      <c r="U24" s="470">
        <v>1120</v>
      </c>
    </row>
    <row r="25" s="1" customFormat="1" ht="14.25" customHeight="1" spans="1:21">
      <c r="A25" s="198"/>
      <c r="B25" s="17" t="s">
        <v>97</v>
      </c>
      <c r="C25" s="463">
        <v>239</v>
      </c>
      <c r="D25" s="464">
        <v>192</v>
      </c>
      <c r="E25" s="470">
        <v>431</v>
      </c>
      <c r="F25" s="179"/>
      <c r="G25" s="463">
        <v>225</v>
      </c>
      <c r="H25" s="464">
        <v>184</v>
      </c>
      <c r="I25" s="470">
        <v>409</v>
      </c>
      <c r="J25" s="179"/>
      <c r="K25" s="463">
        <v>210</v>
      </c>
      <c r="L25" s="464">
        <v>187</v>
      </c>
      <c r="M25" s="470">
        <v>397</v>
      </c>
      <c r="N25" s="207"/>
      <c r="O25" s="463">
        <v>218</v>
      </c>
      <c r="P25" s="464">
        <v>179</v>
      </c>
      <c r="Q25" s="470">
        <v>397</v>
      </c>
      <c r="R25" s="207"/>
      <c r="S25" s="463">
        <v>376</v>
      </c>
      <c r="T25" s="464">
        <v>294</v>
      </c>
      <c r="U25" s="470">
        <v>670</v>
      </c>
    </row>
    <row r="26" s="1" customFormat="1" ht="14.25" customHeight="1" spans="1:21">
      <c r="A26" s="198"/>
      <c r="B26" s="17" t="s">
        <v>98</v>
      </c>
      <c r="C26" s="463">
        <v>149</v>
      </c>
      <c r="D26" s="464">
        <v>170</v>
      </c>
      <c r="E26" s="470">
        <v>319</v>
      </c>
      <c r="F26" s="179"/>
      <c r="G26" s="463">
        <v>153</v>
      </c>
      <c r="H26" s="464">
        <v>169</v>
      </c>
      <c r="I26" s="470">
        <v>322</v>
      </c>
      <c r="J26" s="179"/>
      <c r="K26" s="463">
        <v>150</v>
      </c>
      <c r="L26" s="464">
        <v>151</v>
      </c>
      <c r="M26" s="470">
        <v>301</v>
      </c>
      <c r="N26" s="207"/>
      <c r="O26" s="463">
        <v>160</v>
      </c>
      <c r="P26" s="464">
        <v>158</v>
      </c>
      <c r="Q26" s="470">
        <v>318</v>
      </c>
      <c r="R26" s="207"/>
      <c r="S26" s="463">
        <v>239</v>
      </c>
      <c r="T26" s="464">
        <v>277</v>
      </c>
      <c r="U26" s="470">
        <v>516</v>
      </c>
    </row>
    <row r="27" s="1" customFormat="1" ht="14.25" customHeight="1" spans="1:21">
      <c r="A27" s="198"/>
      <c r="B27" s="17" t="s">
        <v>99</v>
      </c>
      <c r="C27" s="463">
        <v>177</v>
      </c>
      <c r="D27" s="464">
        <v>183</v>
      </c>
      <c r="E27" s="470">
        <v>360</v>
      </c>
      <c r="F27" s="179"/>
      <c r="G27" s="463">
        <v>163</v>
      </c>
      <c r="H27" s="464">
        <v>184</v>
      </c>
      <c r="I27" s="470">
        <v>347</v>
      </c>
      <c r="J27" s="179"/>
      <c r="K27" s="463">
        <v>181</v>
      </c>
      <c r="L27" s="464">
        <v>189</v>
      </c>
      <c r="M27" s="470">
        <v>370</v>
      </c>
      <c r="N27" s="207"/>
      <c r="O27" s="463">
        <v>172</v>
      </c>
      <c r="P27" s="464">
        <v>181</v>
      </c>
      <c r="Q27" s="470">
        <v>353</v>
      </c>
      <c r="R27" s="207"/>
      <c r="S27" s="463">
        <v>295</v>
      </c>
      <c r="T27" s="464">
        <v>286</v>
      </c>
      <c r="U27" s="470">
        <v>581</v>
      </c>
    </row>
    <row r="28" s="1" customFormat="1" ht="14.25" customHeight="1" spans="1:21">
      <c r="A28" s="198"/>
      <c r="B28" s="17" t="s">
        <v>100</v>
      </c>
      <c r="C28" s="463">
        <v>203</v>
      </c>
      <c r="D28" s="464">
        <v>165</v>
      </c>
      <c r="E28" s="470">
        <v>368</v>
      </c>
      <c r="F28" s="179"/>
      <c r="G28" s="463">
        <v>202</v>
      </c>
      <c r="H28" s="464">
        <v>162</v>
      </c>
      <c r="I28" s="470">
        <v>364</v>
      </c>
      <c r="J28" s="179"/>
      <c r="K28" s="463">
        <v>194</v>
      </c>
      <c r="L28" s="464">
        <v>145</v>
      </c>
      <c r="M28" s="470">
        <v>339</v>
      </c>
      <c r="N28" s="207"/>
      <c r="O28" s="463">
        <v>195</v>
      </c>
      <c r="P28" s="464">
        <v>149</v>
      </c>
      <c r="Q28" s="470">
        <v>344</v>
      </c>
      <c r="R28" s="207"/>
      <c r="S28" s="463">
        <v>305</v>
      </c>
      <c r="T28" s="464">
        <v>251</v>
      </c>
      <c r="U28" s="470">
        <v>556</v>
      </c>
    </row>
    <row r="29" s="1" customFormat="1" ht="14.25" customHeight="1" spans="1:21">
      <c r="A29" s="198"/>
      <c r="B29" s="17" t="s">
        <v>101</v>
      </c>
      <c r="C29" s="463">
        <v>393</v>
      </c>
      <c r="D29" s="464">
        <v>376</v>
      </c>
      <c r="E29" s="470">
        <v>769</v>
      </c>
      <c r="F29" s="179"/>
      <c r="G29" s="463">
        <v>360</v>
      </c>
      <c r="H29" s="464">
        <v>340</v>
      </c>
      <c r="I29" s="470">
        <v>700</v>
      </c>
      <c r="J29" s="179"/>
      <c r="K29" s="463">
        <v>378</v>
      </c>
      <c r="L29" s="464">
        <v>345</v>
      </c>
      <c r="M29" s="470">
        <v>723</v>
      </c>
      <c r="N29" s="207"/>
      <c r="O29" s="463">
        <v>349</v>
      </c>
      <c r="P29" s="464">
        <v>357</v>
      </c>
      <c r="Q29" s="470">
        <v>706</v>
      </c>
      <c r="R29" s="207"/>
      <c r="S29" s="463">
        <v>613</v>
      </c>
      <c r="T29" s="464">
        <v>577</v>
      </c>
      <c r="U29" s="470">
        <v>1190</v>
      </c>
    </row>
    <row r="30" s="1" customFormat="1" ht="14.25" customHeight="1" spans="1:21">
      <c r="A30" s="198"/>
      <c r="B30" s="17" t="s">
        <v>102</v>
      </c>
      <c r="C30" s="463">
        <v>397</v>
      </c>
      <c r="D30" s="464">
        <v>435</v>
      </c>
      <c r="E30" s="470">
        <v>832</v>
      </c>
      <c r="F30" s="179"/>
      <c r="G30" s="463">
        <v>384</v>
      </c>
      <c r="H30" s="464">
        <v>387</v>
      </c>
      <c r="I30" s="470">
        <v>771</v>
      </c>
      <c r="J30" s="179"/>
      <c r="K30" s="463">
        <v>395</v>
      </c>
      <c r="L30" s="464">
        <v>349</v>
      </c>
      <c r="M30" s="470">
        <v>744</v>
      </c>
      <c r="N30" s="207"/>
      <c r="O30" s="463">
        <v>385</v>
      </c>
      <c r="P30" s="464">
        <v>368</v>
      </c>
      <c r="Q30" s="470">
        <v>753</v>
      </c>
      <c r="R30" s="207"/>
      <c r="S30" s="463">
        <v>651</v>
      </c>
      <c r="T30" s="464">
        <v>644</v>
      </c>
      <c r="U30" s="470">
        <v>1295</v>
      </c>
    </row>
    <row r="31" s="1" customFormat="1" ht="14.25" customHeight="1" spans="1:21">
      <c r="A31" s="198"/>
      <c r="B31" s="17" t="s">
        <v>103</v>
      </c>
      <c r="C31" s="463">
        <v>131</v>
      </c>
      <c r="D31" s="464">
        <v>137</v>
      </c>
      <c r="E31" s="470">
        <v>268</v>
      </c>
      <c r="F31" s="179"/>
      <c r="G31" s="463">
        <v>118</v>
      </c>
      <c r="H31" s="464">
        <v>128</v>
      </c>
      <c r="I31" s="470">
        <v>246</v>
      </c>
      <c r="J31" s="179"/>
      <c r="K31" s="463">
        <v>103</v>
      </c>
      <c r="L31" s="464">
        <v>109</v>
      </c>
      <c r="M31" s="470">
        <v>212</v>
      </c>
      <c r="N31" s="207"/>
      <c r="O31" s="463">
        <v>103</v>
      </c>
      <c r="P31" s="464">
        <v>117</v>
      </c>
      <c r="Q31" s="470">
        <v>220</v>
      </c>
      <c r="R31" s="207"/>
      <c r="S31" s="463">
        <v>194</v>
      </c>
      <c r="T31" s="464">
        <v>202</v>
      </c>
      <c r="U31" s="470">
        <v>396</v>
      </c>
    </row>
    <row r="32" s="1" customFormat="1" ht="14.25" customHeight="1" spans="1:21">
      <c r="A32" s="198"/>
      <c r="B32" s="17" t="s">
        <v>104</v>
      </c>
      <c r="C32" s="463">
        <v>312</v>
      </c>
      <c r="D32" s="464">
        <v>398</v>
      </c>
      <c r="E32" s="470">
        <v>710</v>
      </c>
      <c r="F32" s="179"/>
      <c r="G32" s="463">
        <v>293</v>
      </c>
      <c r="H32" s="464">
        <v>355</v>
      </c>
      <c r="I32" s="470">
        <v>648</v>
      </c>
      <c r="J32" s="179"/>
      <c r="K32" s="463">
        <v>322</v>
      </c>
      <c r="L32" s="464">
        <v>340</v>
      </c>
      <c r="M32" s="470">
        <v>662</v>
      </c>
      <c r="N32" s="207"/>
      <c r="O32" s="463">
        <v>325</v>
      </c>
      <c r="P32" s="464">
        <v>328</v>
      </c>
      <c r="Q32" s="470">
        <v>653</v>
      </c>
      <c r="R32" s="207"/>
      <c r="S32" s="463">
        <v>516</v>
      </c>
      <c r="T32" s="464">
        <v>572</v>
      </c>
      <c r="U32" s="470">
        <v>1088</v>
      </c>
    </row>
    <row r="33" s="1" customFormat="1" ht="14.25" customHeight="1" spans="1:21">
      <c r="A33" s="198"/>
      <c r="B33" s="17" t="s">
        <v>105</v>
      </c>
      <c r="C33" s="463">
        <v>144</v>
      </c>
      <c r="D33" s="464">
        <v>123</v>
      </c>
      <c r="E33" s="470">
        <v>267</v>
      </c>
      <c r="F33" s="179"/>
      <c r="G33" s="463">
        <v>147</v>
      </c>
      <c r="H33" s="464">
        <v>127</v>
      </c>
      <c r="I33" s="470">
        <v>274</v>
      </c>
      <c r="J33" s="179"/>
      <c r="K33" s="463">
        <v>136</v>
      </c>
      <c r="L33" s="464">
        <v>124</v>
      </c>
      <c r="M33" s="470">
        <v>260</v>
      </c>
      <c r="N33" s="207"/>
      <c r="O33" s="463">
        <v>144</v>
      </c>
      <c r="P33" s="464">
        <v>131</v>
      </c>
      <c r="Q33" s="470">
        <v>275</v>
      </c>
      <c r="R33" s="207"/>
      <c r="S33" s="463">
        <v>226</v>
      </c>
      <c r="T33" s="464">
        <v>192</v>
      </c>
      <c r="U33" s="470">
        <v>418</v>
      </c>
    </row>
    <row r="34" s="1" customFormat="1" ht="14.25" customHeight="1" spans="1:21">
      <c r="A34" s="198"/>
      <c r="B34" s="17" t="s">
        <v>106</v>
      </c>
      <c r="C34" s="463">
        <v>340</v>
      </c>
      <c r="D34" s="464">
        <v>310</v>
      </c>
      <c r="E34" s="470">
        <v>650</v>
      </c>
      <c r="F34" s="179"/>
      <c r="G34" s="463">
        <v>316</v>
      </c>
      <c r="H34" s="464">
        <v>286</v>
      </c>
      <c r="I34" s="470">
        <v>602</v>
      </c>
      <c r="J34" s="179"/>
      <c r="K34" s="463">
        <v>312</v>
      </c>
      <c r="L34" s="464">
        <v>268</v>
      </c>
      <c r="M34" s="470">
        <v>580</v>
      </c>
      <c r="N34" s="207"/>
      <c r="O34" s="463">
        <v>315</v>
      </c>
      <c r="P34" s="464">
        <v>280</v>
      </c>
      <c r="Q34" s="470">
        <v>595</v>
      </c>
      <c r="R34" s="207"/>
      <c r="S34" s="463">
        <v>526</v>
      </c>
      <c r="T34" s="464">
        <v>498</v>
      </c>
      <c r="U34" s="470">
        <v>1024</v>
      </c>
    </row>
    <row r="35" s="1" customFormat="1" ht="14.25" customHeight="1" spans="1:21">
      <c r="A35" s="198"/>
      <c r="B35" s="17" t="s">
        <v>107</v>
      </c>
      <c r="C35" s="463">
        <v>217</v>
      </c>
      <c r="D35" s="464">
        <v>255</v>
      </c>
      <c r="E35" s="470">
        <v>472</v>
      </c>
      <c r="F35" s="179"/>
      <c r="G35" s="463">
        <v>208</v>
      </c>
      <c r="H35" s="464">
        <v>239</v>
      </c>
      <c r="I35" s="470">
        <v>447</v>
      </c>
      <c r="J35" s="179"/>
      <c r="K35" s="463">
        <v>198</v>
      </c>
      <c r="L35" s="464">
        <v>215</v>
      </c>
      <c r="M35" s="470">
        <v>413</v>
      </c>
      <c r="N35" s="207"/>
      <c r="O35" s="463">
        <v>204</v>
      </c>
      <c r="P35" s="464">
        <v>220</v>
      </c>
      <c r="Q35" s="470">
        <v>424</v>
      </c>
      <c r="R35" s="207"/>
      <c r="S35" s="463">
        <v>358</v>
      </c>
      <c r="T35" s="464">
        <v>393</v>
      </c>
      <c r="U35" s="470">
        <v>751</v>
      </c>
    </row>
    <row r="36" s="1" customFormat="1" ht="14.25" customHeight="1" spans="1:21">
      <c r="A36" s="198"/>
      <c r="B36" s="17" t="s">
        <v>108</v>
      </c>
      <c r="C36" s="463">
        <v>133</v>
      </c>
      <c r="D36" s="464">
        <v>139</v>
      </c>
      <c r="E36" s="470">
        <v>272</v>
      </c>
      <c r="F36" s="179"/>
      <c r="G36" s="463">
        <v>119</v>
      </c>
      <c r="H36" s="464">
        <v>130</v>
      </c>
      <c r="I36" s="470">
        <v>249</v>
      </c>
      <c r="J36" s="179"/>
      <c r="K36" s="463">
        <v>122</v>
      </c>
      <c r="L36" s="464">
        <v>118</v>
      </c>
      <c r="M36" s="470">
        <v>240</v>
      </c>
      <c r="N36" s="207"/>
      <c r="O36" s="463">
        <v>117</v>
      </c>
      <c r="P36" s="464">
        <v>129</v>
      </c>
      <c r="Q36" s="470">
        <v>246</v>
      </c>
      <c r="R36" s="207"/>
      <c r="S36" s="463">
        <v>194</v>
      </c>
      <c r="T36" s="464">
        <v>224</v>
      </c>
      <c r="U36" s="470">
        <v>418</v>
      </c>
    </row>
    <row r="37" s="1" customFormat="1" ht="14.25" customHeight="1" spans="1:21">
      <c r="A37" s="198"/>
      <c r="B37" s="17" t="s">
        <v>109</v>
      </c>
      <c r="C37" s="463">
        <v>128</v>
      </c>
      <c r="D37" s="464">
        <v>108</v>
      </c>
      <c r="E37" s="470">
        <v>236</v>
      </c>
      <c r="F37" s="179"/>
      <c r="G37" s="463">
        <v>120</v>
      </c>
      <c r="H37" s="464">
        <v>117</v>
      </c>
      <c r="I37" s="470">
        <v>237</v>
      </c>
      <c r="J37" s="179"/>
      <c r="K37" s="463">
        <v>117</v>
      </c>
      <c r="L37" s="464">
        <v>110</v>
      </c>
      <c r="M37" s="470">
        <v>227</v>
      </c>
      <c r="N37" s="207"/>
      <c r="O37" s="463">
        <v>109</v>
      </c>
      <c r="P37" s="464">
        <v>110</v>
      </c>
      <c r="Q37" s="470">
        <v>219</v>
      </c>
      <c r="R37" s="207"/>
      <c r="S37" s="463">
        <v>193</v>
      </c>
      <c r="T37" s="464">
        <v>171</v>
      </c>
      <c r="U37" s="470">
        <v>364</v>
      </c>
    </row>
    <row r="38" s="1" customFormat="1" ht="14.25" customHeight="1" spans="1:21">
      <c r="A38" s="198"/>
      <c r="B38" s="17" t="s">
        <v>110</v>
      </c>
      <c r="C38" s="463">
        <v>324</v>
      </c>
      <c r="D38" s="464">
        <v>282</v>
      </c>
      <c r="E38" s="470">
        <v>606</v>
      </c>
      <c r="F38" s="179"/>
      <c r="G38" s="463">
        <v>294</v>
      </c>
      <c r="H38" s="464">
        <v>273</v>
      </c>
      <c r="I38" s="470">
        <v>567</v>
      </c>
      <c r="J38" s="179"/>
      <c r="K38" s="463">
        <v>290</v>
      </c>
      <c r="L38" s="464">
        <v>260</v>
      </c>
      <c r="M38" s="470">
        <v>550</v>
      </c>
      <c r="N38" s="207"/>
      <c r="O38" s="463">
        <v>298</v>
      </c>
      <c r="P38" s="464">
        <v>264</v>
      </c>
      <c r="Q38" s="470">
        <v>562</v>
      </c>
      <c r="R38" s="207"/>
      <c r="S38" s="463">
        <v>485</v>
      </c>
      <c r="T38" s="464">
        <v>430</v>
      </c>
      <c r="U38" s="470">
        <v>915</v>
      </c>
    </row>
    <row r="39" s="1" customFormat="1" ht="14.25" customHeight="1" spans="1:21">
      <c r="A39" s="198"/>
      <c r="B39" s="17" t="s">
        <v>111</v>
      </c>
      <c r="C39" s="467">
        <v>161</v>
      </c>
      <c r="D39" s="468">
        <v>157</v>
      </c>
      <c r="E39" s="472">
        <v>318</v>
      </c>
      <c r="F39" s="337"/>
      <c r="G39" s="467">
        <v>148</v>
      </c>
      <c r="H39" s="468">
        <v>147</v>
      </c>
      <c r="I39" s="472">
        <v>295</v>
      </c>
      <c r="J39" s="452"/>
      <c r="K39" s="467">
        <v>147</v>
      </c>
      <c r="L39" s="468">
        <v>133</v>
      </c>
      <c r="M39" s="472">
        <v>280</v>
      </c>
      <c r="N39" s="207"/>
      <c r="O39" s="467">
        <v>146</v>
      </c>
      <c r="P39" s="468">
        <v>128</v>
      </c>
      <c r="Q39" s="472">
        <v>274</v>
      </c>
      <c r="R39" s="207"/>
      <c r="S39" s="467">
        <v>243</v>
      </c>
      <c r="T39" s="468">
        <v>229</v>
      </c>
      <c r="U39" s="472">
        <v>472</v>
      </c>
    </row>
    <row r="40" s="145" customFormat="1" ht="15" spans="1:18">
      <c r="A40" s="204"/>
      <c r="B40" s="19"/>
      <c r="C40" s="157"/>
      <c r="D40" s="181"/>
      <c r="E40" s="181"/>
      <c r="F40" s="181"/>
      <c r="G40" s="384"/>
      <c r="H40" s="384"/>
      <c r="I40" s="384"/>
      <c r="J40" s="181"/>
      <c r="K40" s="384"/>
      <c r="L40" s="384"/>
      <c r="M40" s="384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23">
    <cfRule type="cellIs" dxfId="0" priority="50" operator="between">
      <formula>1</formula>
      <formula>2</formula>
    </cfRule>
  </conditionalFormatting>
  <conditionalFormatting sqref="R23">
    <cfRule type="cellIs" dxfId="0" priority="48" operator="between">
      <formula>1</formula>
      <formula>2</formula>
    </cfRule>
  </conditionalFormatting>
  <conditionalFormatting sqref="N12:N22;N24:N39">
    <cfRule type="cellIs" dxfId="0" priority="51" operator="between">
      <formula>1</formula>
      <formula>2</formula>
    </cfRule>
  </conditionalFormatting>
  <conditionalFormatting sqref="R12:R22;R24:R39">
    <cfRule type="cellIs" dxfId="0" priority="49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310</v>
      </c>
      <c r="B5" s="4" t="s">
        <v>311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309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325">
        <f>'SD_genero (16)'!C12/'SD_genero (16)'!E12</f>
        <v>0.494812103989228</v>
      </c>
      <c r="D12" s="326">
        <f>'SD_genero (16)'!D12/'SD_genero (16)'!E12</f>
        <v>0.505187896010772</v>
      </c>
      <c r="E12" s="173"/>
      <c r="F12" s="325">
        <f>'SD_genero (16)'!G12/'SD_genero (16)'!I12</f>
        <v>0.497883585829821</v>
      </c>
      <c r="G12" s="326">
        <f>'SD_genero (16)'!H12/'SD_genero (16)'!I12</f>
        <v>0.502116414170179</v>
      </c>
      <c r="H12" s="174"/>
      <c r="I12" s="325">
        <f>'SD_genero (16)'!K12/'SD_genero (16)'!M12</f>
        <v>0.526269891132095</v>
      </c>
      <c r="J12" s="326">
        <f>'SD_genero (16)'!L12/'SD_genero (16)'!M12</f>
        <v>0.473730108867905</v>
      </c>
      <c r="K12" s="182"/>
      <c r="L12" s="325">
        <f>'SD_genero (16)'!O12/'SD_genero (16)'!Q12</f>
        <v>0.517283422061725</v>
      </c>
      <c r="M12" s="326">
        <f>'SD_genero (16)'!P12/'SD_genero (16)'!Q12</f>
        <v>0.482716577938275</v>
      </c>
    </row>
    <row r="13" s="1" customFormat="1" ht="14.25" customHeight="1" spans="2:13">
      <c r="B13" s="14" t="s">
        <v>48</v>
      </c>
      <c r="C13" s="327">
        <f>'SD_genero (16)'!C13/'SD_genero (16)'!E13</f>
        <v>0.507732479522529</v>
      </c>
      <c r="D13" s="328">
        <f>'SD_genero (16)'!D13/'SD_genero (16)'!E13</f>
        <v>0.492267520477471</v>
      </c>
      <c r="E13" s="173"/>
      <c r="F13" s="327">
        <f>'SD_genero (16)'!G13/'SD_genero (16)'!I13</f>
        <v>0.511192977215778</v>
      </c>
      <c r="G13" s="328">
        <f>'SD_genero (16)'!H13/'SD_genero (16)'!I13</f>
        <v>0.488807022784222</v>
      </c>
      <c r="H13" s="174"/>
      <c r="I13" s="327">
        <f>'SD_genero (16)'!K13/'SD_genero (16)'!M13</f>
        <v>0.5326918499881</v>
      </c>
      <c r="J13" s="328">
        <f>'SD_genero (16)'!L13/'SD_genero (16)'!M13</f>
        <v>0.4673081500119</v>
      </c>
      <c r="K13" s="182"/>
      <c r="L13" s="327">
        <f>'SD_genero (16)'!O13/'SD_genero (16)'!Q13</f>
        <v>0.52715341290756</v>
      </c>
      <c r="M13" s="328">
        <f>'SD_genero (16)'!P13/'SD_genero (16)'!Q13</f>
        <v>0.47284658709244</v>
      </c>
    </row>
    <row r="14" s="1" customFormat="1" ht="14.25" customHeight="1" spans="2:13">
      <c r="B14" s="14" t="s">
        <v>87</v>
      </c>
      <c r="C14" s="327">
        <f>'SD_genero (16)'!C14/'SD_genero (16)'!E14</f>
        <v>0.513022202450762</v>
      </c>
      <c r="D14" s="328">
        <f>'SD_genero (16)'!D14/'SD_genero (16)'!E14</f>
        <v>0.486977797549238</v>
      </c>
      <c r="E14" s="173"/>
      <c r="F14" s="327">
        <f>'SD_genero (16)'!G14/'SD_genero (16)'!I14</f>
        <v>0.51792373520726</v>
      </c>
      <c r="G14" s="328">
        <f>'SD_genero (16)'!H14/'SD_genero (16)'!I14</f>
        <v>0.48207626479274</v>
      </c>
      <c r="H14" s="174"/>
      <c r="I14" s="327">
        <f>'SD_genero (16)'!K14/'SD_genero (16)'!M14</f>
        <v>0.540326309531673</v>
      </c>
      <c r="J14" s="328">
        <f>'SD_genero (16)'!L14/'SD_genero (16)'!M14</f>
        <v>0.459673690468327</v>
      </c>
      <c r="K14" s="182"/>
      <c r="L14" s="327">
        <f>'SD_genero (16)'!O14/'SD_genero (16)'!Q14</f>
        <v>0.53163169433135</v>
      </c>
      <c r="M14" s="328">
        <f>'SD_genero (16)'!P14/'SD_genero (16)'!Q14</f>
        <v>0.46836830566865</v>
      </c>
    </row>
    <row r="15" s="1" customFormat="1" ht="14.25" customHeight="1" spans="2:14">
      <c r="B15" s="14" t="s">
        <v>50</v>
      </c>
      <c r="C15" s="335">
        <f>'SD_genero (16)'!C15/'SD_genero (16)'!E15</f>
        <v>0.505141147878108</v>
      </c>
      <c r="D15" s="336">
        <f>'SD_genero (16)'!D15/'SD_genero (16)'!E15</f>
        <v>0.494858852121892</v>
      </c>
      <c r="E15" s="177"/>
      <c r="F15" s="335">
        <f>'SD_genero (16)'!G15/'SD_genero (16)'!I15</f>
        <v>0.505409429280397</v>
      </c>
      <c r="G15" s="336">
        <f>'SD_genero (16)'!H15/'SD_genero (16)'!I15</f>
        <v>0.494590570719603</v>
      </c>
      <c r="H15" s="178"/>
      <c r="I15" s="335">
        <f>'SD_genero (16)'!K15/'SD_genero (16)'!M15</f>
        <v>0.521943734015345</v>
      </c>
      <c r="J15" s="336">
        <f>'SD_genero (16)'!L15/'SD_genero (16)'!M15</f>
        <v>0.478056265984655</v>
      </c>
      <c r="K15" s="183"/>
      <c r="L15" s="335">
        <f>'SD_genero (16)'!O15/'SD_genero (16)'!Q15</f>
        <v>0.514485413290113</v>
      </c>
      <c r="M15" s="336">
        <f>'SD_genero (16)'!P15/'SD_genero (16)'!Q15</f>
        <v>0.485514586709887</v>
      </c>
      <c r="N15" s="184"/>
    </row>
    <row r="16" s="1" customFormat="1" ht="14.25" customHeight="1" spans="2:13">
      <c r="B16" s="17" t="s">
        <v>88</v>
      </c>
      <c r="C16" s="325">
        <f>'SD_genero (16)'!C16/'SD_genero (16)'!E16</f>
        <v>0.538732394366197</v>
      </c>
      <c r="D16" s="326">
        <f>'SD_genero (16)'!D16/'SD_genero (16)'!E16</f>
        <v>0.461267605633803</v>
      </c>
      <c r="E16" s="179"/>
      <c r="F16" s="325">
        <f>'SD_genero (16)'!G16/'SD_genero (16)'!I16</f>
        <v>0.547794117647059</v>
      </c>
      <c r="G16" s="326">
        <f>'SD_genero (16)'!H16/'SD_genero (16)'!I16</f>
        <v>0.452205882352941</v>
      </c>
      <c r="H16" s="475"/>
      <c r="I16" s="325">
        <f>'SD_genero (16)'!K16/'SD_genero (16)'!M16</f>
        <v>0.594377510040161</v>
      </c>
      <c r="J16" s="326">
        <f>'SD_genero (16)'!L16/'SD_genero (16)'!M16</f>
        <v>0.405622489959839</v>
      </c>
      <c r="K16" s="476"/>
      <c r="L16" s="325">
        <f>'SD_genero (16)'!O16/'SD_genero (16)'!Q16</f>
        <v>0.583025830258303</v>
      </c>
      <c r="M16" s="326">
        <f>'SD_genero (16)'!P16/'SD_genero (16)'!Q16</f>
        <v>0.416974169741697</v>
      </c>
    </row>
    <row r="17" s="1" customFormat="1" ht="14.25" customHeight="1" spans="2:13">
      <c r="B17" s="17" t="s">
        <v>89</v>
      </c>
      <c r="C17" s="327">
        <f>'SD_genero (16)'!C17/'SD_genero (16)'!E17</f>
        <v>0.511551155115512</v>
      </c>
      <c r="D17" s="328">
        <f>'SD_genero (16)'!D17/'SD_genero (16)'!E17</f>
        <v>0.488448844884488</v>
      </c>
      <c r="E17" s="179"/>
      <c r="F17" s="327">
        <f>'SD_genero (16)'!G17/'SD_genero (16)'!I17</f>
        <v>0.524137931034483</v>
      </c>
      <c r="G17" s="328">
        <f>'SD_genero (16)'!H17/'SD_genero (16)'!I17</f>
        <v>0.475862068965517</v>
      </c>
      <c r="H17" s="475"/>
      <c r="I17" s="327">
        <f>'SD_genero (16)'!K17/'SD_genero (16)'!M17</f>
        <v>0.509225092250922</v>
      </c>
      <c r="J17" s="328">
        <f>'SD_genero (16)'!L17/'SD_genero (16)'!M17</f>
        <v>0.490774907749078</v>
      </c>
      <c r="K17" s="476"/>
      <c r="L17" s="327">
        <f>'SD_genero (16)'!O17/'SD_genero (16)'!Q17</f>
        <v>0.498098859315589</v>
      </c>
      <c r="M17" s="328">
        <f>'SD_genero (16)'!P17/'SD_genero (16)'!Q17</f>
        <v>0.501901140684411</v>
      </c>
    </row>
    <row r="18" s="1" customFormat="1" ht="14.25" customHeight="1" spans="2:13">
      <c r="B18" s="17" t="s">
        <v>90</v>
      </c>
      <c r="C18" s="327">
        <f>'SD_genero (16)'!C18/'SD_genero (16)'!E18</f>
        <v>0.502664298401421</v>
      </c>
      <c r="D18" s="328">
        <f>'SD_genero (16)'!D18/'SD_genero (16)'!E18</f>
        <v>0.497335701598579</v>
      </c>
      <c r="E18" s="179"/>
      <c r="F18" s="327">
        <f>'SD_genero (16)'!G18/'SD_genero (16)'!I18</f>
        <v>0.494208494208494</v>
      </c>
      <c r="G18" s="328">
        <f>'SD_genero (16)'!H18/'SD_genero (16)'!I18</f>
        <v>0.505791505791506</v>
      </c>
      <c r="H18" s="475"/>
      <c r="I18" s="327">
        <f>'SD_genero (16)'!K18/'SD_genero (16)'!M18</f>
        <v>0.532945736434108</v>
      </c>
      <c r="J18" s="328">
        <f>'SD_genero (16)'!L18/'SD_genero (16)'!M18</f>
        <v>0.467054263565891</v>
      </c>
      <c r="K18" s="476"/>
      <c r="L18" s="327">
        <f>'SD_genero (16)'!O18/'SD_genero (16)'!Q18</f>
        <v>0.538461538461538</v>
      </c>
      <c r="M18" s="328">
        <f>'SD_genero (16)'!P18/'SD_genero (16)'!Q18</f>
        <v>0.461538461538462</v>
      </c>
    </row>
    <row r="19" s="1" customFormat="1" ht="14.25" customHeight="1" spans="2:13">
      <c r="B19" s="17" t="s">
        <v>91</v>
      </c>
      <c r="C19" s="327">
        <f>'SD_genero (16)'!C19/'SD_genero (16)'!E19</f>
        <v>0.525333333333333</v>
      </c>
      <c r="D19" s="328">
        <f>'SD_genero (16)'!D19/'SD_genero (16)'!E19</f>
        <v>0.474666666666667</v>
      </c>
      <c r="E19" s="179"/>
      <c r="F19" s="327">
        <f>'SD_genero (16)'!G19/'SD_genero (16)'!I19</f>
        <v>0.549450549450549</v>
      </c>
      <c r="G19" s="328">
        <f>'SD_genero (16)'!H19/'SD_genero (16)'!I19</f>
        <v>0.450549450549451</v>
      </c>
      <c r="H19" s="475"/>
      <c r="I19" s="327">
        <f>'SD_genero (16)'!K19/'SD_genero (16)'!M19</f>
        <v>0.553254437869823</v>
      </c>
      <c r="J19" s="328">
        <f>'SD_genero (16)'!L19/'SD_genero (16)'!M19</f>
        <v>0.446745562130178</v>
      </c>
      <c r="K19" s="476"/>
      <c r="L19" s="327">
        <f>'SD_genero (16)'!O19/'SD_genero (16)'!Q19</f>
        <v>0.548476454293629</v>
      </c>
      <c r="M19" s="328">
        <f>'SD_genero (16)'!P19/'SD_genero (16)'!Q19</f>
        <v>0.451523545706371</v>
      </c>
    </row>
    <row r="20" s="1" customFormat="1" ht="14.25" customHeight="1" spans="2:13">
      <c r="B20" s="17" t="s">
        <v>92</v>
      </c>
      <c r="C20" s="327">
        <f>'SD_genero (16)'!C20/'SD_genero (16)'!E20</f>
        <v>0.485380116959064</v>
      </c>
      <c r="D20" s="328">
        <f>'SD_genero (16)'!D20/'SD_genero (16)'!E20</f>
        <v>0.514619883040936</v>
      </c>
      <c r="E20" s="179"/>
      <c r="F20" s="327">
        <f>'SD_genero (16)'!G20/'SD_genero (16)'!I20</f>
        <v>0.487301587301587</v>
      </c>
      <c r="G20" s="328">
        <f>'SD_genero (16)'!H20/'SD_genero (16)'!I20</f>
        <v>0.512698412698413</v>
      </c>
      <c r="H20" s="475"/>
      <c r="I20" s="327">
        <f>'SD_genero (16)'!K20/'SD_genero (16)'!M20</f>
        <v>0.529510961214165</v>
      </c>
      <c r="J20" s="328">
        <f>'SD_genero (16)'!L20/'SD_genero (16)'!M20</f>
        <v>0.470489038785835</v>
      </c>
      <c r="K20" s="476"/>
      <c r="L20" s="327">
        <f>'SD_genero (16)'!O20/'SD_genero (16)'!Q20</f>
        <v>0.4828125</v>
      </c>
      <c r="M20" s="328">
        <f>'SD_genero (16)'!P20/'SD_genero (16)'!Q20</f>
        <v>0.5171875</v>
      </c>
    </row>
    <row r="21" s="1" customFormat="1" ht="14.25" customHeight="1" spans="2:13">
      <c r="B21" s="17" t="s">
        <v>93</v>
      </c>
      <c r="C21" s="327">
        <f>'SD_genero (16)'!C21/'SD_genero (16)'!E21</f>
        <v>0.562674094707521</v>
      </c>
      <c r="D21" s="328">
        <f>'SD_genero (16)'!D21/'SD_genero (16)'!E21</f>
        <v>0.437325905292479</v>
      </c>
      <c r="E21" s="179"/>
      <c r="F21" s="327">
        <f>'SD_genero (16)'!G21/'SD_genero (16)'!I21</f>
        <v>0.541547277936963</v>
      </c>
      <c r="G21" s="328">
        <f>'SD_genero (16)'!H21/'SD_genero (16)'!I21</f>
        <v>0.458452722063037</v>
      </c>
      <c r="H21" s="475"/>
      <c r="I21" s="327">
        <f>'SD_genero (16)'!K21/'SD_genero (16)'!M21</f>
        <v>0.54</v>
      </c>
      <c r="J21" s="328">
        <f>'SD_genero (16)'!L21/'SD_genero (16)'!M21</f>
        <v>0.46</v>
      </c>
      <c r="K21" s="476"/>
      <c r="L21" s="327">
        <f>'SD_genero (16)'!O21/'SD_genero (16)'!Q21</f>
        <v>0.520325203252033</v>
      </c>
      <c r="M21" s="328">
        <f>'SD_genero (16)'!P21/'SD_genero (16)'!Q21</f>
        <v>0.479674796747967</v>
      </c>
    </row>
    <row r="22" s="1" customFormat="1" ht="14.25" customHeight="1" spans="2:13">
      <c r="B22" s="17" t="s">
        <v>94</v>
      </c>
      <c r="C22" s="327">
        <f>'SD_genero (16)'!C22/'SD_genero (16)'!E22</f>
        <v>0.489130434782609</v>
      </c>
      <c r="D22" s="328">
        <f>'SD_genero (16)'!D22/'SD_genero (16)'!E22</f>
        <v>0.510869565217391</v>
      </c>
      <c r="E22" s="179"/>
      <c r="F22" s="327">
        <f>'SD_genero (16)'!G22/'SD_genero (16)'!I22</f>
        <v>0.503875968992248</v>
      </c>
      <c r="G22" s="328">
        <f>'SD_genero (16)'!H22/'SD_genero (16)'!I22</f>
        <v>0.496124031007752</v>
      </c>
      <c r="H22" s="475"/>
      <c r="I22" s="327">
        <f>'SD_genero (16)'!K22/'SD_genero (16)'!M22</f>
        <v>0.501930501930502</v>
      </c>
      <c r="J22" s="328">
        <f>'SD_genero (16)'!L22/'SD_genero (16)'!M22</f>
        <v>0.498069498069498</v>
      </c>
      <c r="K22" s="476"/>
      <c r="L22" s="327">
        <f>'SD_genero (16)'!O22/'SD_genero (16)'!Q22</f>
        <v>0.525</v>
      </c>
      <c r="M22" s="328">
        <f>'SD_genero (16)'!P22/'SD_genero (16)'!Q22</f>
        <v>0.475</v>
      </c>
    </row>
    <row r="23" s="1" customFormat="1" ht="14.25" customHeight="1" spans="2:13">
      <c r="B23" s="17" t="s">
        <v>95</v>
      </c>
      <c r="C23" s="327">
        <f>'SD_genero (16)'!C23/'SD_genero (16)'!E23</f>
        <v>0.540650406504065</v>
      </c>
      <c r="D23" s="328">
        <f>'SD_genero (16)'!D23/'SD_genero (16)'!E23</f>
        <v>0.459349593495935</v>
      </c>
      <c r="E23" s="179"/>
      <c r="F23" s="327">
        <f>'SD_genero (16)'!G23/'SD_genero (16)'!I23</f>
        <v>0.551867219917012</v>
      </c>
      <c r="G23" s="328">
        <f>'SD_genero (16)'!H23/'SD_genero (16)'!I23</f>
        <v>0.448132780082988</v>
      </c>
      <c r="H23" s="475"/>
      <c r="I23" s="327">
        <f>'SD_genero (16)'!K23/'SD_genero (16)'!M23</f>
        <v>0.547826086956522</v>
      </c>
      <c r="J23" s="328">
        <f>'SD_genero (16)'!L23/'SD_genero (16)'!M23</f>
        <v>0.452173913043478</v>
      </c>
      <c r="K23" s="476"/>
      <c r="L23" s="327">
        <f>'SD_genero (16)'!O23/'SD_genero (16)'!Q23</f>
        <v>0.521551724137931</v>
      </c>
      <c r="M23" s="328">
        <f>'SD_genero (16)'!P23/'SD_genero (16)'!Q23</f>
        <v>0.478448275862069</v>
      </c>
    </row>
    <row r="24" s="1" customFormat="1" ht="14.25" customHeight="1" spans="2:13">
      <c r="B24" s="17" t="s">
        <v>96</v>
      </c>
      <c r="C24" s="327">
        <f>'SD_genero (16)'!C24/'SD_genero (16)'!E24</f>
        <v>0.501369863013699</v>
      </c>
      <c r="D24" s="328">
        <f>'SD_genero (16)'!D24/'SD_genero (16)'!E24</f>
        <v>0.498630136986301</v>
      </c>
      <c r="E24" s="179"/>
      <c r="F24" s="327">
        <f>'SD_genero (16)'!G24/'SD_genero (16)'!I24</f>
        <v>0.482962962962963</v>
      </c>
      <c r="G24" s="328">
        <f>'SD_genero (16)'!H24/'SD_genero (16)'!I24</f>
        <v>0.517037037037037</v>
      </c>
      <c r="H24" s="475"/>
      <c r="I24" s="327">
        <f>'SD_genero (16)'!K24/'SD_genero (16)'!M24</f>
        <v>0.506706408345753</v>
      </c>
      <c r="J24" s="328">
        <f>'SD_genero (16)'!L24/'SD_genero (16)'!M24</f>
        <v>0.493293591654247</v>
      </c>
      <c r="K24" s="476"/>
      <c r="L24" s="327">
        <f>'SD_genero (16)'!O24/'SD_genero (16)'!Q24</f>
        <v>0.509230769230769</v>
      </c>
      <c r="M24" s="328">
        <f>'SD_genero (16)'!P24/'SD_genero (16)'!Q24</f>
        <v>0.490769230769231</v>
      </c>
    </row>
    <row r="25" s="1" customFormat="1" ht="14.25" customHeight="1" spans="2:13">
      <c r="B25" s="17" t="s">
        <v>97</v>
      </c>
      <c r="C25" s="327">
        <f>'SD_genero (16)'!C25/'SD_genero (16)'!E25</f>
        <v>0.554524361948956</v>
      </c>
      <c r="D25" s="328">
        <f>'SD_genero (16)'!D25/'SD_genero (16)'!E25</f>
        <v>0.445475638051044</v>
      </c>
      <c r="E25" s="179"/>
      <c r="F25" s="327">
        <f>'SD_genero (16)'!G25/'SD_genero (16)'!I25</f>
        <v>0.550122249388753</v>
      </c>
      <c r="G25" s="328">
        <f>'SD_genero (16)'!H25/'SD_genero (16)'!I25</f>
        <v>0.449877750611247</v>
      </c>
      <c r="H25" s="475"/>
      <c r="I25" s="327">
        <f>'SD_genero (16)'!K25/'SD_genero (16)'!M25</f>
        <v>0.52896725440806</v>
      </c>
      <c r="J25" s="328">
        <f>'SD_genero (16)'!L25/'SD_genero (16)'!M25</f>
        <v>0.47103274559194</v>
      </c>
      <c r="K25" s="476"/>
      <c r="L25" s="327">
        <f>'SD_genero (16)'!O25/'SD_genero (16)'!Q25</f>
        <v>0.54911838790932</v>
      </c>
      <c r="M25" s="328">
        <f>'SD_genero (16)'!P25/'SD_genero (16)'!Q25</f>
        <v>0.45088161209068</v>
      </c>
    </row>
    <row r="26" s="1" customFormat="1" ht="14.25" customHeight="1" spans="2:13">
      <c r="B26" s="17" t="s">
        <v>98</v>
      </c>
      <c r="C26" s="327">
        <f>'SD_genero (16)'!C26/'SD_genero (16)'!E26</f>
        <v>0.467084639498433</v>
      </c>
      <c r="D26" s="328">
        <f>'SD_genero (16)'!D26/'SD_genero (16)'!E26</f>
        <v>0.532915360501567</v>
      </c>
      <c r="E26" s="179"/>
      <c r="F26" s="327">
        <f>'SD_genero (16)'!G26/'SD_genero (16)'!I26</f>
        <v>0.475155279503106</v>
      </c>
      <c r="G26" s="328">
        <f>'SD_genero (16)'!H26/'SD_genero (16)'!I26</f>
        <v>0.524844720496894</v>
      </c>
      <c r="H26" s="475"/>
      <c r="I26" s="327">
        <f>'SD_genero (16)'!K26/'SD_genero (16)'!M26</f>
        <v>0.498338870431894</v>
      </c>
      <c r="J26" s="328">
        <f>'SD_genero (16)'!L26/'SD_genero (16)'!M26</f>
        <v>0.501661129568106</v>
      </c>
      <c r="K26" s="476"/>
      <c r="L26" s="327">
        <f>'SD_genero (16)'!O26/'SD_genero (16)'!Q26</f>
        <v>0.50314465408805</v>
      </c>
      <c r="M26" s="328">
        <f>'SD_genero (16)'!P26/'SD_genero (16)'!Q26</f>
        <v>0.49685534591195</v>
      </c>
    </row>
    <row r="27" s="1" customFormat="1" ht="14.25" customHeight="1" spans="2:13">
      <c r="B27" s="17" t="s">
        <v>99</v>
      </c>
      <c r="C27" s="327">
        <f>'SD_genero (16)'!C27/'SD_genero (16)'!E27</f>
        <v>0.491666666666667</v>
      </c>
      <c r="D27" s="328">
        <f>'SD_genero (16)'!D27/'SD_genero (16)'!E27</f>
        <v>0.508333333333333</v>
      </c>
      <c r="E27" s="179"/>
      <c r="F27" s="327">
        <f>'SD_genero (16)'!G27/'SD_genero (16)'!I27</f>
        <v>0.469740634005764</v>
      </c>
      <c r="G27" s="328">
        <f>'SD_genero (16)'!H27/'SD_genero (16)'!I27</f>
        <v>0.530259365994236</v>
      </c>
      <c r="H27" s="475"/>
      <c r="I27" s="327">
        <f>'SD_genero (16)'!K27/'SD_genero (16)'!M27</f>
        <v>0.489189189189189</v>
      </c>
      <c r="J27" s="328">
        <f>'SD_genero (16)'!L27/'SD_genero (16)'!M27</f>
        <v>0.510810810810811</v>
      </c>
      <c r="K27" s="476"/>
      <c r="L27" s="327">
        <f>'SD_genero (16)'!O27/'SD_genero (16)'!Q27</f>
        <v>0.487252124645892</v>
      </c>
      <c r="M27" s="328">
        <f>'SD_genero (16)'!P27/'SD_genero (16)'!Q27</f>
        <v>0.512747875354108</v>
      </c>
    </row>
    <row r="28" s="1" customFormat="1" ht="14.25" customHeight="1" spans="2:13">
      <c r="B28" s="17" t="s">
        <v>100</v>
      </c>
      <c r="C28" s="327">
        <f>'SD_genero (16)'!C28/'SD_genero (16)'!E28</f>
        <v>0.551630434782609</v>
      </c>
      <c r="D28" s="328">
        <f>'SD_genero (16)'!D28/'SD_genero (16)'!E28</f>
        <v>0.448369565217391</v>
      </c>
      <c r="E28" s="179"/>
      <c r="F28" s="327">
        <f>'SD_genero (16)'!G28/'SD_genero (16)'!I28</f>
        <v>0.554945054945055</v>
      </c>
      <c r="G28" s="328">
        <f>'SD_genero (16)'!H28/'SD_genero (16)'!I28</f>
        <v>0.445054945054945</v>
      </c>
      <c r="H28" s="475"/>
      <c r="I28" s="327">
        <f>'SD_genero (16)'!K28/'SD_genero (16)'!M28</f>
        <v>0.572271386430678</v>
      </c>
      <c r="J28" s="328">
        <f>'SD_genero (16)'!L28/'SD_genero (16)'!M28</f>
        <v>0.427728613569322</v>
      </c>
      <c r="K28" s="476"/>
      <c r="L28" s="327">
        <f>'SD_genero (16)'!O28/'SD_genero (16)'!Q28</f>
        <v>0.566860465116279</v>
      </c>
      <c r="M28" s="328">
        <f>'SD_genero (16)'!P28/'SD_genero (16)'!Q28</f>
        <v>0.433139534883721</v>
      </c>
    </row>
    <row r="29" s="1" customFormat="1" ht="14.25" customHeight="1" spans="2:13">
      <c r="B29" s="17" t="s">
        <v>101</v>
      </c>
      <c r="C29" s="327">
        <f>'SD_genero (16)'!C29/'SD_genero (16)'!E29</f>
        <v>0.511053315994798</v>
      </c>
      <c r="D29" s="328">
        <f>'SD_genero (16)'!D29/'SD_genero (16)'!E29</f>
        <v>0.488946684005202</v>
      </c>
      <c r="E29" s="179"/>
      <c r="F29" s="327">
        <f>'SD_genero (16)'!G29/'SD_genero (16)'!I29</f>
        <v>0.514285714285714</v>
      </c>
      <c r="G29" s="328">
        <f>'SD_genero (16)'!H29/'SD_genero (16)'!I29</f>
        <v>0.485714285714286</v>
      </c>
      <c r="H29" s="475"/>
      <c r="I29" s="327">
        <f>'SD_genero (16)'!K29/'SD_genero (16)'!M29</f>
        <v>0.522821576763486</v>
      </c>
      <c r="J29" s="328">
        <f>'SD_genero (16)'!L29/'SD_genero (16)'!M29</f>
        <v>0.477178423236515</v>
      </c>
      <c r="K29" s="476"/>
      <c r="L29" s="327">
        <f>'SD_genero (16)'!O29/'SD_genero (16)'!Q29</f>
        <v>0.494334277620397</v>
      </c>
      <c r="M29" s="328">
        <f>'SD_genero (16)'!P29/'SD_genero (16)'!Q29</f>
        <v>0.505665722379603</v>
      </c>
    </row>
    <row r="30" s="1" customFormat="1" ht="14.25" customHeight="1" spans="2:13">
      <c r="B30" s="17" t="s">
        <v>102</v>
      </c>
      <c r="C30" s="327">
        <f>'SD_genero (16)'!C30/'SD_genero (16)'!E30</f>
        <v>0.477163461538462</v>
      </c>
      <c r="D30" s="328">
        <f>'SD_genero (16)'!D30/'SD_genero (16)'!E30</f>
        <v>0.522836538461538</v>
      </c>
      <c r="E30" s="179"/>
      <c r="F30" s="327">
        <f>'SD_genero (16)'!G30/'SD_genero (16)'!I30</f>
        <v>0.498054474708171</v>
      </c>
      <c r="G30" s="328">
        <f>'SD_genero (16)'!H30/'SD_genero (16)'!I30</f>
        <v>0.501945525291829</v>
      </c>
      <c r="H30" s="475"/>
      <c r="I30" s="327">
        <f>'SD_genero (16)'!K30/'SD_genero (16)'!M30</f>
        <v>0.530913978494624</v>
      </c>
      <c r="J30" s="328">
        <f>'SD_genero (16)'!L30/'SD_genero (16)'!M30</f>
        <v>0.469086021505376</v>
      </c>
      <c r="K30" s="476"/>
      <c r="L30" s="327">
        <f>'SD_genero (16)'!O30/'SD_genero (16)'!Q30</f>
        <v>0.51128818061089</v>
      </c>
      <c r="M30" s="328">
        <f>'SD_genero (16)'!P30/'SD_genero (16)'!Q30</f>
        <v>0.48871181938911</v>
      </c>
    </row>
    <row r="31" s="1" customFormat="1" ht="14.25" customHeight="1" spans="2:13">
      <c r="B31" s="17" t="s">
        <v>103</v>
      </c>
      <c r="C31" s="327">
        <f>'SD_genero (16)'!C31/'SD_genero (16)'!E31</f>
        <v>0.488805970149254</v>
      </c>
      <c r="D31" s="328">
        <f>'SD_genero (16)'!D31/'SD_genero (16)'!E31</f>
        <v>0.511194029850746</v>
      </c>
      <c r="E31" s="179"/>
      <c r="F31" s="327">
        <f>'SD_genero (16)'!G31/'SD_genero (16)'!I31</f>
        <v>0.479674796747967</v>
      </c>
      <c r="G31" s="328">
        <f>'SD_genero (16)'!H31/'SD_genero (16)'!I31</f>
        <v>0.520325203252033</v>
      </c>
      <c r="H31" s="475"/>
      <c r="I31" s="327">
        <f>'SD_genero (16)'!K31/'SD_genero (16)'!M31</f>
        <v>0.485849056603774</v>
      </c>
      <c r="J31" s="328">
        <f>'SD_genero (16)'!L31/'SD_genero (16)'!M31</f>
        <v>0.514150943396226</v>
      </c>
      <c r="K31" s="476"/>
      <c r="L31" s="327">
        <f>'SD_genero (16)'!O31/'SD_genero (16)'!Q31</f>
        <v>0.468181818181818</v>
      </c>
      <c r="M31" s="328">
        <f>'SD_genero (16)'!P31/'SD_genero (16)'!Q31</f>
        <v>0.531818181818182</v>
      </c>
    </row>
    <row r="32" s="1" customFormat="1" ht="14.25" customHeight="1" spans="2:13">
      <c r="B32" s="17" t="s">
        <v>104</v>
      </c>
      <c r="C32" s="327">
        <f>'SD_genero (16)'!C32/'SD_genero (16)'!E32</f>
        <v>0.43943661971831</v>
      </c>
      <c r="D32" s="328">
        <f>'SD_genero (16)'!D32/'SD_genero (16)'!E32</f>
        <v>0.56056338028169</v>
      </c>
      <c r="E32" s="179"/>
      <c r="F32" s="327">
        <f>'SD_genero (16)'!G32/'SD_genero (16)'!I32</f>
        <v>0.452160493827161</v>
      </c>
      <c r="G32" s="328">
        <f>'SD_genero (16)'!H32/'SD_genero (16)'!I32</f>
        <v>0.547839506172839</v>
      </c>
      <c r="H32" s="475"/>
      <c r="I32" s="327">
        <f>'SD_genero (16)'!K32/'SD_genero (16)'!M32</f>
        <v>0.486404833836858</v>
      </c>
      <c r="J32" s="328">
        <f>'SD_genero (16)'!L32/'SD_genero (16)'!M32</f>
        <v>0.513595166163142</v>
      </c>
      <c r="K32" s="476"/>
      <c r="L32" s="327">
        <f>'SD_genero (16)'!O32/'SD_genero (16)'!Q32</f>
        <v>0.497702909647779</v>
      </c>
      <c r="M32" s="328">
        <f>'SD_genero (16)'!P32/'SD_genero (16)'!Q32</f>
        <v>0.50229709035222</v>
      </c>
    </row>
    <row r="33" s="1" customFormat="1" ht="14.25" customHeight="1" spans="2:13">
      <c r="B33" s="17" t="s">
        <v>105</v>
      </c>
      <c r="C33" s="327">
        <f>'SD_genero (16)'!C33/'SD_genero (16)'!E33</f>
        <v>0.539325842696629</v>
      </c>
      <c r="D33" s="328">
        <f>'SD_genero (16)'!D33/'SD_genero (16)'!E33</f>
        <v>0.460674157303371</v>
      </c>
      <c r="E33" s="179"/>
      <c r="F33" s="327">
        <f>'SD_genero (16)'!G33/'SD_genero (16)'!I33</f>
        <v>0.536496350364963</v>
      </c>
      <c r="G33" s="328">
        <f>'SD_genero (16)'!H33/'SD_genero (16)'!I33</f>
        <v>0.463503649635036</v>
      </c>
      <c r="H33" s="475"/>
      <c r="I33" s="327">
        <f>'SD_genero (16)'!K33/'SD_genero (16)'!M33</f>
        <v>0.523076923076923</v>
      </c>
      <c r="J33" s="328">
        <f>'SD_genero (16)'!L33/'SD_genero (16)'!M33</f>
        <v>0.476923076923077</v>
      </c>
      <c r="K33" s="476"/>
      <c r="L33" s="327">
        <f>'SD_genero (16)'!O33/'SD_genero (16)'!Q33</f>
        <v>0.523636363636364</v>
      </c>
      <c r="M33" s="328">
        <f>'SD_genero (16)'!P33/'SD_genero (16)'!Q33</f>
        <v>0.476363636363636</v>
      </c>
    </row>
    <row r="34" s="1" customFormat="1" ht="14.25" customHeight="1" spans="2:13">
      <c r="B34" s="17" t="s">
        <v>106</v>
      </c>
      <c r="C34" s="327">
        <f>'SD_genero (16)'!C34/'SD_genero (16)'!E34</f>
        <v>0.523076923076923</v>
      </c>
      <c r="D34" s="328">
        <f>'SD_genero (16)'!D34/'SD_genero (16)'!E34</f>
        <v>0.476923076923077</v>
      </c>
      <c r="E34" s="179"/>
      <c r="F34" s="327">
        <f>'SD_genero (16)'!G34/'SD_genero (16)'!I34</f>
        <v>0.524916943521595</v>
      </c>
      <c r="G34" s="328">
        <f>'SD_genero (16)'!H34/'SD_genero (16)'!I34</f>
        <v>0.475083056478405</v>
      </c>
      <c r="H34" s="475"/>
      <c r="I34" s="327">
        <f>'SD_genero (16)'!K34/'SD_genero (16)'!M34</f>
        <v>0.537931034482759</v>
      </c>
      <c r="J34" s="328">
        <f>'SD_genero (16)'!L34/'SD_genero (16)'!M34</f>
        <v>0.462068965517241</v>
      </c>
      <c r="K34" s="476"/>
      <c r="L34" s="327">
        <f>'SD_genero (16)'!O34/'SD_genero (16)'!Q34</f>
        <v>0.529411764705882</v>
      </c>
      <c r="M34" s="328">
        <f>'SD_genero (16)'!P34/'SD_genero (16)'!Q34</f>
        <v>0.470588235294118</v>
      </c>
    </row>
    <row r="35" s="1" customFormat="1" ht="14.25" customHeight="1" spans="2:13">
      <c r="B35" s="17" t="s">
        <v>107</v>
      </c>
      <c r="C35" s="327">
        <f>'SD_genero (16)'!C35/'SD_genero (16)'!E35</f>
        <v>0.459745762711864</v>
      </c>
      <c r="D35" s="328">
        <f>'SD_genero (16)'!D35/'SD_genero (16)'!E35</f>
        <v>0.540254237288136</v>
      </c>
      <c r="E35" s="179"/>
      <c r="F35" s="327">
        <f>'SD_genero (16)'!G35/'SD_genero (16)'!I35</f>
        <v>0.465324384787472</v>
      </c>
      <c r="G35" s="328">
        <f>'SD_genero (16)'!H35/'SD_genero (16)'!I35</f>
        <v>0.534675615212528</v>
      </c>
      <c r="H35" s="475"/>
      <c r="I35" s="327">
        <f>'SD_genero (16)'!K35/'SD_genero (16)'!M35</f>
        <v>0.479418886198547</v>
      </c>
      <c r="J35" s="328">
        <f>'SD_genero (16)'!L35/'SD_genero (16)'!M35</f>
        <v>0.520581113801453</v>
      </c>
      <c r="K35" s="476"/>
      <c r="L35" s="327">
        <f>'SD_genero (16)'!O35/'SD_genero (16)'!Q35</f>
        <v>0.481132075471698</v>
      </c>
      <c r="M35" s="328">
        <f>'SD_genero (16)'!P35/'SD_genero (16)'!Q35</f>
        <v>0.518867924528302</v>
      </c>
    </row>
    <row r="36" s="1" customFormat="1" ht="14.25" customHeight="1" spans="2:13">
      <c r="B36" s="17" t="s">
        <v>108</v>
      </c>
      <c r="C36" s="327">
        <f>'SD_genero (16)'!C36/'SD_genero (16)'!E36</f>
        <v>0.488970588235294</v>
      </c>
      <c r="D36" s="328">
        <f>'SD_genero (16)'!D36/'SD_genero (16)'!E36</f>
        <v>0.511029411764706</v>
      </c>
      <c r="E36" s="179"/>
      <c r="F36" s="327">
        <f>'SD_genero (16)'!G36/'SD_genero (16)'!I36</f>
        <v>0.477911646586345</v>
      </c>
      <c r="G36" s="328">
        <f>'SD_genero (16)'!H36/'SD_genero (16)'!I36</f>
        <v>0.522088353413655</v>
      </c>
      <c r="H36" s="475"/>
      <c r="I36" s="327">
        <f>'SD_genero (16)'!K36/'SD_genero (16)'!M36</f>
        <v>0.508333333333333</v>
      </c>
      <c r="J36" s="328">
        <f>'SD_genero (16)'!L36/'SD_genero (16)'!M36</f>
        <v>0.491666666666667</v>
      </c>
      <c r="K36" s="476"/>
      <c r="L36" s="327">
        <f>'SD_genero (16)'!O36/'SD_genero (16)'!Q36</f>
        <v>0.475609756097561</v>
      </c>
      <c r="M36" s="328">
        <f>'SD_genero (16)'!P36/'SD_genero (16)'!Q36</f>
        <v>0.524390243902439</v>
      </c>
    </row>
    <row r="37" s="1" customFormat="1" ht="14.25" customHeight="1" spans="2:13">
      <c r="B37" s="17" t="s">
        <v>109</v>
      </c>
      <c r="C37" s="327">
        <f>'SD_genero (16)'!C37/'SD_genero (16)'!E37</f>
        <v>0.542372881355932</v>
      </c>
      <c r="D37" s="328">
        <f>'SD_genero (16)'!D37/'SD_genero (16)'!E37</f>
        <v>0.457627118644068</v>
      </c>
      <c r="E37" s="179"/>
      <c r="F37" s="327">
        <f>'SD_genero (16)'!G37/'SD_genero (16)'!I37</f>
        <v>0.506329113924051</v>
      </c>
      <c r="G37" s="328">
        <f>'SD_genero (16)'!H37/'SD_genero (16)'!I37</f>
        <v>0.493670886075949</v>
      </c>
      <c r="H37" s="475"/>
      <c r="I37" s="327">
        <f>'SD_genero (16)'!K37/'SD_genero (16)'!M37</f>
        <v>0.515418502202643</v>
      </c>
      <c r="J37" s="328">
        <f>'SD_genero (16)'!L37/'SD_genero (16)'!M37</f>
        <v>0.484581497797357</v>
      </c>
      <c r="K37" s="476"/>
      <c r="L37" s="327">
        <f>'SD_genero (16)'!O37/'SD_genero (16)'!Q37</f>
        <v>0.497716894977169</v>
      </c>
      <c r="M37" s="328">
        <f>'SD_genero (16)'!P37/'SD_genero (16)'!Q37</f>
        <v>0.502283105022831</v>
      </c>
    </row>
    <row r="38" s="1" customFormat="1" ht="14.25" customHeight="1" spans="2:13">
      <c r="B38" s="17" t="s">
        <v>110</v>
      </c>
      <c r="C38" s="327">
        <f>'SD_genero (16)'!C38/'SD_genero (16)'!E38</f>
        <v>0.534653465346535</v>
      </c>
      <c r="D38" s="328">
        <f>'SD_genero (16)'!D38/'SD_genero (16)'!E38</f>
        <v>0.465346534653465</v>
      </c>
      <c r="E38" s="179"/>
      <c r="F38" s="327">
        <f>'SD_genero (16)'!G38/'SD_genero (16)'!I38</f>
        <v>0.518518518518518</v>
      </c>
      <c r="G38" s="328">
        <f>'SD_genero (16)'!H38/'SD_genero (16)'!I38</f>
        <v>0.481481481481481</v>
      </c>
      <c r="H38" s="475"/>
      <c r="I38" s="327">
        <f>'SD_genero (16)'!K38/'SD_genero (16)'!M38</f>
        <v>0.527272727272727</v>
      </c>
      <c r="J38" s="328">
        <f>'SD_genero (16)'!L38/'SD_genero (16)'!M38</f>
        <v>0.472727272727273</v>
      </c>
      <c r="K38" s="476"/>
      <c r="L38" s="327">
        <f>'SD_genero (16)'!O38/'SD_genero (16)'!Q38</f>
        <v>0.530249110320285</v>
      </c>
      <c r="M38" s="328">
        <f>'SD_genero (16)'!P38/'SD_genero (16)'!Q38</f>
        <v>0.469750889679715</v>
      </c>
    </row>
    <row r="39" s="1" customFormat="1" ht="14.25" customHeight="1" spans="2:13">
      <c r="B39" s="17" t="s">
        <v>111</v>
      </c>
      <c r="C39" s="335">
        <f>'SD_genero (16)'!C39/'SD_genero (16)'!E39</f>
        <v>0.506289308176101</v>
      </c>
      <c r="D39" s="336">
        <f>'SD_genero (16)'!D39/'SD_genero (16)'!E39</f>
        <v>0.493710691823899</v>
      </c>
      <c r="E39" s="179"/>
      <c r="F39" s="335">
        <f>'SD_genero (16)'!G39/'SD_genero (16)'!I39</f>
        <v>0.501694915254237</v>
      </c>
      <c r="G39" s="336">
        <f>'SD_genero (16)'!H39/'SD_genero (16)'!I39</f>
        <v>0.498305084745763</v>
      </c>
      <c r="H39" s="475"/>
      <c r="I39" s="335">
        <f>'SD_genero (16)'!K39/'SD_genero (16)'!M39</f>
        <v>0.525</v>
      </c>
      <c r="J39" s="336">
        <f>'SD_genero (16)'!L39/'SD_genero (16)'!M39</f>
        <v>0.475</v>
      </c>
      <c r="K39" s="476"/>
      <c r="L39" s="335">
        <f>'SD_genero (16)'!O39/'SD_genero (16)'!Q39</f>
        <v>0.532846715328467</v>
      </c>
      <c r="M39" s="336">
        <f>'SD_genero (16)'!P39/'SD_genero (16)'!Q39</f>
        <v>0.467153284671533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E464"/>
  <sheetViews>
    <sheetView showRowColHeaders="0" workbookViewId="0">
      <selection activeCell="B6" sqref="B6"/>
    </sheetView>
  </sheetViews>
  <sheetFormatPr defaultColWidth="12" defaultRowHeight="12.75"/>
  <cols>
    <col min="1" max="1" width="12" style="60"/>
    <col min="2" max="2" width="38" style="60" customWidth="1"/>
    <col min="3" max="5" width="12.7142857142857" style="60" customWidth="1"/>
    <col min="6" max="16384" width="12" style="60"/>
  </cols>
  <sheetData>
    <row r="1" s="59" customFormat="1" ht="16.5" customHeight="1"/>
    <row r="2" s="59" customFormat="1" ht="16.5" customHeight="1"/>
    <row r="3" s="59" customFormat="1" ht="16.5" customHeight="1"/>
    <row r="4" s="59" customFormat="1" ht="16.5" customHeight="1"/>
    <row r="5" s="59" customFormat="1" ht="16.5" customHeight="1" spans="1:10">
      <c r="A5" s="3" t="s">
        <v>312</v>
      </c>
      <c r="B5" s="61" t="s">
        <v>313</v>
      </c>
      <c r="C5" s="61"/>
      <c r="D5" s="61"/>
      <c r="E5" s="61"/>
      <c r="F5" s="61"/>
      <c r="G5" s="61"/>
      <c r="H5" s="61"/>
      <c r="I5" s="61"/>
      <c r="J5" s="61"/>
    </row>
    <row r="6" s="59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59" customFormat="1" ht="15" customHeight="1" spans="4:4">
      <c r="D7" s="6"/>
    </row>
    <row r="8" s="59" customFormat="1" ht="42.75" customHeight="1" spans="2:5">
      <c r="B8" s="6"/>
      <c r="C8" s="7" t="s">
        <v>343</v>
      </c>
      <c r="D8" s="7"/>
      <c r="E8" s="7"/>
    </row>
    <row r="9" s="59" customFormat="1" ht="24.95" customHeight="1" spans="2:5">
      <c r="B9" s="6"/>
      <c r="C9" s="9" t="s">
        <v>332</v>
      </c>
      <c r="D9" s="9"/>
      <c r="E9" s="9"/>
    </row>
    <row r="10" s="59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59" customFormat="1" ht="14.25" customHeight="1" spans="2:5">
      <c r="B11" s="12" t="s">
        <v>47</v>
      </c>
      <c r="C11" s="355">
        <f>'SD_genero (16)'!O12-'SD_genero (16)'!C12</f>
        <v>-8637</v>
      </c>
      <c r="D11" s="356">
        <f>'SD_genero (16)'!P12-'SD_genero (16)'!D12</f>
        <v>-18577</v>
      </c>
      <c r="E11" s="357">
        <f>'SD_genero (16)'!Q12-'SD_genero (16)'!E12</f>
        <v>-27214</v>
      </c>
    </row>
    <row r="12" s="59" customFormat="1" ht="14.25" customHeight="1" spans="2:5">
      <c r="B12" s="14" t="s">
        <v>48</v>
      </c>
      <c r="C12" s="358">
        <f>'SD_genero (16)'!O13-'SD_genero (16)'!C13</f>
        <v>-2061</v>
      </c>
      <c r="D12" s="359">
        <f>'SD_genero (16)'!P13-'SD_genero (16)'!D13</f>
        <v>-4219</v>
      </c>
      <c r="E12" s="360">
        <f>'SD_genero (16)'!Q13-'SD_genero (16)'!E13</f>
        <v>-6280</v>
      </c>
    </row>
    <row r="13" s="59" customFormat="1" ht="14.25" customHeight="1" spans="2:5">
      <c r="B13" s="14" t="s">
        <v>87</v>
      </c>
      <c r="C13" s="358">
        <f>'SD_genero (16)'!O14-'SD_genero (16)'!C14</f>
        <v>-1606</v>
      </c>
      <c r="D13" s="359">
        <f>'SD_genero (16)'!P14-'SD_genero (16)'!D14</f>
        <v>-3146</v>
      </c>
      <c r="E13" s="360">
        <f>'SD_genero (16)'!Q14-'SD_genero (16)'!E14</f>
        <v>-4752</v>
      </c>
    </row>
    <row r="14" s="59" customFormat="1" ht="14.25" customHeight="1" spans="2:5">
      <c r="B14" s="14" t="s">
        <v>50</v>
      </c>
      <c r="C14" s="361">
        <f>'SD_genero (16)'!O15-'SD_genero (16)'!C15</f>
        <v>-325</v>
      </c>
      <c r="D14" s="362">
        <f>'SD_genero (16)'!P15-'SD_genero (16)'!D15</f>
        <v>-501</v>
      </c>
      <c r="E14" s="363">
        <f>'SD_genero (16)'!Q15-'SD_genero (16)'!E15</f>
        <v>-826</v>
      </c>
    </row>
    <row r="15" s="59" customFormat="1" ht="14.25" customHeight="1" spans="2:5">
      <c r="B15" s="17" t="str">
        <f>'PD_genero % (12)'!B15</f>
        <v>Ajuda </v>
      </c>
      <c r="C15" s="355">
        <f>'SD_genero (16)'!O16-'SD_genero (16)'!C16</f>
        <v>5</v>
      </c>
      <c r="D15" s="356">
        <f>'SD_genero (16)'!P16-'SD_genero (16)'!D16</f>
        <v>-18</v>
      </c>
      <c r="E15" s="357">
        <f>'SD_genero (16)'!Q16-'SD_genero (16)'!E16</f>
        <v>-13</v>
      </c>
    </row>
    <row r="16" s="59" customFormat="1" ht="14.25" customHeight="1" spans="2:5">
      <c r="B16" s="17" t="str">
        <f>'PD_genero % (12)'!B16</f>
        <v>Alcântara </v>
      </c>
      <c r="C16" s="358">
        <f>'SD_genero (16)'!O17-'SD_genero (16)'!C17</f>
        <v>-24</v>
      </c>
      <c r="D16" s="359">
        <f>'SD_genero (16)'!P17-'SD_genero (16)'!D17</f>
        <v>-16</v>
      </c>
      <c r="E16" s="360">
        <f>'SD_genero (16)'!Q17-'SD_genero (16)'!E17</f>
        <v>-40</v>
      </c>
    </row>
    <row r="17" s="59" customFormat="1" ht="14.25" customHeight="1" spans="2:5">
      <c r="B17" s="17" t="str">
        <f>'PD_genero % (12)'!B17</f>
        <v>Alvalade </v>
      </c>
      <c r="C17" s="358">
        <f>'SD_genero (16)'!O18-'SD_genero (16)'!C18</f>
        <v>-10</v>
      </c>
      <c r="D17" s="359">
        <f>'SD_genero (16)'!P18-'SD_genero (16)'!D18</f>
        <v>-46</v>
      </c>
      <c r="E17" s="360">
        <f>'SD_genero (16)'!Q18-'SD_genero (16)'!E18</f>
        <v>-56</v>
      </c>
    </row>
    <row r="18" s="59" customFormat="1" ht="14.25" customHeight="1" spans="2:5">
      <c r="B18" s="17" t="str">
        <f>'PD_genero % (12)'!B18</f>
        <v>Areeiro </v>
      </c>
      <c r="C18" s="358">
        <f>'SD_genero (16)'!O19-'SD_genero (16)'!C19</f>
        <v>1</v>
      </c>
      <c r="D18" s="359">
        <f>'SD_genero (16)'!P19-'SD_genero (16)'!D19</f>
        <v>-15</v>
      </c>
      <c r="E18" s="360">
        <f>'SD_genero (16)'!Q19-'SD_genero (16)'!E19</f>
        <v>-14</v>
      </c>
    </row>
    <row r="19" s="59" customFormat="1" ht="14.25" customHeight="1" spans="2:5">
      <c r="B19" s="17" t="str">
        <f>'PD_genero % (12)'!B19</f>
        <v>Arroios </v>
      </c>
      <c r="C19" s="358">
        <f>'SD_genero (16)'!O20-'SD_genero (16)'!C20</f>
        <v>-23</v>
      </c>
      <c r="D19" s="359">
        <f>'SD_genero (16)'!P20-'SD_genero (16)'!D20</f>
        <v>-21</v>
      </c>
      <c r="E19" s="360">
        <f>'SD_genero (16)'!Q20-'SD_genero (16)'!E20</f>
        <v>-44</v>
      </c>
    </row>
    <row r="20" s="59" customFormat="1" ht="14.25" customHeight="1" spans="2:5">
      <c r="B20" s="17" t="str">
        <f>'PD_genero % (12)'!B20</f>
        <v>Avenidas Novas </v>
      </c>
      <c r="C20" s="358">
        <f>'SD_genero (16)'!O21-'SD_genero (16)'!C21</f>
        <v>-10</v>
      </c>
      <c r="D20" s="359">
        <f>'SD_genero (16)'!P21-'SD_genero (16)'!D21</f>
        <v>20</v>
      </c>
      <c r="E20" s="360">
        <f>'SD_genero (16)'!Q21-'SD_genero (16)'!E21</f>
        <v>10</v>
      </c>
    </row>
    <row r="21" s="59" customFormat="1" ht="14.25" customHeight="1" spans="2:5">
      <c r="B21" s="17" t="str">
        <f>'PD_genero % (12)'!B21</f>
        <v>Beato </v>
      </c>
      <c r="C21" s="358">
        <f>'SD_genero (16)'!O22-'SD_genero (16)'!C22</f>
        <v>-9</v>
      </c>
      <c r="D21" s="359">
        <f>'SD_genero (16)'!P22-'SD_genero (16)'!D22</f>
        <v>-27</v>
      </c>
      <c r="E21" s="360">
        <f>'SD_genero (16)'!Q22-'SD_genero (16)'!E22</f>
        <v>-36</v>
      </c>
    </row>
    <row r="22" s="59" customFormat="1" ht="14.25" customHeight="1" spans="2:5">
      <c r="B22" s="17" t="str">
        <f>'PD_genero % (12)'!B22</f>
        <v>Belém </v>
      </c>
      <c r="C22" s="358">
        <f>'SD_genero (16)'!O23-'SD_genero (16)'!C23</f>
        <v>-12</v>
      </c>
      <c r="D22" s="359">
        <f>'SD_genero (16)'!P23-'SD_genero (16)'!D23</f>
        <v>-2</v>
      </c>
      <c r="E22" s="360">
        <f>'SD_genero (16)'!Q23-'SD_genero (16)'!E23</f>
        <v>-14</v>
      </c>
    </row>
    <row r="23" s="59" customFormat="1" ht="14.25" customHeight="1" spans="2:5">
      <c r="B23" s="17" t="str">
        <f>'PD_genero % (12)'!B23</f>
        <v>Benfica </v>
      </c>
      <c r="C23" s="358">
        <f>'SD_genero (16)'!O24-'SD_genero (16)'!C24</f>
        <v>-35</v>
      </c>
      <c r="D23" s="359">
        <f>'SD_genero (16)'!P24-'SD_genero (16)'!D24</f>
        <v>-45</v>
      </c>
      <c r="E23" s="360">
        <f>'SD_genero (16)'!Q24-'SD_genero (16)'!E24</f>
        <v>-80</v>
      </c>
    </row>
    <row r="24" s="59" customFormat="1" ht="14.25" customHeight="1" spans="2:5">
      <c r="B24" s="17" t="str">
        <f>'PD_genero % (12)'!B24</f>
        <v>Campo de Ourique </v>
      </c>
      <c r="C24" s="358">
        <f>'SD_genero (16)'!O25-'SD_genero (16)'!C25</f>
        <v>-21</v>
      </c>
      <c r="D24" s="359">
        <f>'SD_genero (16)'!P25-'SD_genero (16)'!D25</f>
        <v>-13</v>
      </c>
      <c r="E24" s="360">
        <f>'SD_genero (16)'!Q25-'SD_genero (16)'!E25</f>
        <v>-34</v>
      </c>
    </row>
    <row r="25" s="59" customFormat="1" ht="14.25" customHeight="1" spans="2:5">
      <c r="B25" s="17" t="str">
        <f>'PD_genero % (12)'!B25</f>
        <v>Campolide </v>
      </c>
      <c r="C25" s="358">
        <f>'SD_genero (16)'!O26-'SD_genero (16)'!C26</f>
        <v>11</v>
      </c>
      <c r="D25" s="359">
        <f>'SD_genero (16)'!P26-'SD_genero (16)'!D26</f>
        <v>-12</v>
      </c>
      <c r="E25" s="360">
        <f>'SD_genero (16)'!Q26-'SD_genero (16)'!E26</f>
        <v>-1</v>
      </c>
    </row>
    <row r="26" s="59" customFormat="1" ht="14.25" customHeight="1" spans="2:5">
      <c r="B26" s="17" t="str">
        <f>'PD_genero % (12)'!B26</f>
        <v>Carnide </v>
      </c>
      <c r="C26" s="358">
        <f>'SD_genero (16)'!O27-'SD_genero (16)'!C27</f>
        <v>-5</v>
      </c>
      <c r="D26" s="359">
        <f>'SD_genero (16)'!P27-'SD_genero (16)'!D27</f>
        <v>-2</v>
      </c>
      <c r="E26" s="360">
        <f>'SD_genero (16)'!Q27-'SD_genero (16)'!E27</f>
        <v>-7</v>
      </c>
    </row>
    <row r="27" s="59" customFormat="1" ht="14.25" customHeight="1" spans="2:5">
      <c r="B27" s="17" t="str">
        <f>'PD_genero % (12)'!B27</f>
        <v>Estrela </v>
      </c>
      <c r="C27" s="358">
        <f>'SD_genero (16)'!O28-'SD_genero (16)'!C28</f>
        <v>-8</v>
      </c>
      <c r="D27" s="359">
        <f>'SD_genero (16)'!P28-'SD_genero (16)'!D28</f>
        <v>-16</v>
      </c>
      <c r="E27" s="360">
        <f>'SD_genero (16)'!Q28-'SD_genero (16)'!E28</f>
        <v>-24</v>
      </c>
    </row>
    <row r="28" s="59" customFormat="1" ht="14.25" customHeight="1" spans="2:5">
      <c r="B28" s="17" t="str">
        <f>'PD_genero % (12)'!B28</f>
        <v>Lumiar </v>
      </c>
      <c r="C28" s="358">
        <f>'SD_genero (16)'!O29-'SD_genero (16)'!C29</f>
        <v>-44</v>
      </c>
      <c r="D28" s="359">
        <f>'SD_genero (16)'!P29-'SD_genero (16)'!D29</f>
        <v>-19</v>
      </c>
      <c r="E28" s="360">
        <f>'SD_genero (16)'!Q29-'SD_genero (16)'!E29</f>
        <v>-63</v>
      </c>
    </row>
    <row r="29" s="59" customFormat="1" ht="14.25" customHeight="1" spans="2:5">
      <c r="B29" s="17" t="str">
        <f>'PD_genero % (12)'!B29</f>
        <v>Marvila </v>
      </c>
      <c r="C29" s="358">
        <f>'SD_genero (16)'!O30-'SD_genero (16)'!C30</f>
        <v>-12</v>
      </c>
      <c r="D29" s="359">
        <f>'SD_genero (16)'!P30-'SD_genero (16)'!D30</f>
        <v>-67</v>
      </c>
      <c r="E29" s="360">
        <f>'SD_genero (16)'!Q30-'SD_genero (16)'!E30</f>
        <v>-79</v>
      </c>
    </row>
    <row r="30" s="59" customFormat="1" ht="14.25" customHeight="1" spans="2:5">
      <c r="B30" s="17" t="str">
        <f>'PD_genero % (12)'!B30</f>
        <v>Misericórdia </v>
      </c>
      <c r="C30" s="358">
        <f>'SD_genero (16)'!O31-'SD_genero (16)'!C31</f>
        <v>-28</v>
      </c>
      <c r="D30" s="359">
        <f>'SD_genero (16)'!P31-'SD_genero (16)'!D31</f>
        <v>-20</v>
      </c>
      <c r="E30" s="360">
        <f>'SD_genero (16)'!Q31-'SD_genero (16)'!E31</f>
        <v>-48</v>
      </c>
    </row>
    <row r="31" s="59" customFormat="1" ht="14.25" customHeight="1" spans="2:5">
      <c r="B31" s="17" t="str">
        <f>'PD_genero % (12)'!B31</f>
        <v>Olivais </v>
      </c>
      <c r="C31" s="358">
        <f>'SD_genero (16)'!O32-'SD_genero (16)'!C32</f>
        <v>13</v>
      </c>
      <c r="D31" s="359">
        <f>'SD_genero (16)'!P32-'SD_genero (16)'!D32</f>
        <v>-70</v>
      </c>
      <c r="E31" s="360">
        <f>'SD_genero (16)'!Q32-'SD_genero (16)'!E32</f>
        <v>-57</v>
      </c>
    </row>
    <row r="32" s="59" customFormat="1" ht="14.25" customHeight="1" spans="2:5">
      <c r="B32" s="17" t="str">
        <f>'PD_genero % (12)'!B32</f>
        <v>Parque das Nações </v>
      </c>
      <c r="C32" s="358">
        <f>'SD_genero (16)'!O33-'SD_genero (16)'!C33</f>
        <v>0</v>
      </c>
      <c r="D32" s="359">
        <f>'SD_genero (16)'!P33-'SD_genero (16)'!D33</f>
        <v>8</v>
      </c>
      <c r="E32" s="360">
        <f>'SD_genero (16)'!Q33-'SD_genero (16)'!E33</f>
        <v>8</v>
      </c>
    </row>
    <row r="33" s="59" customFormat="1" ht="14.25" customHeight="1" spans="2:5">
      <c r="B33" s="17" t="str">
        <f>'PD_genero % (12)'!B33</f>
        <v>Penha de França </v>
      </c>
      <c r="C33" s="358">
        <f>'SD_genero (16)'!O34-'SD_genero (16)'!C34</f>
        <v>-25</v>
      </c>
      <c r="D33" s="359">
        <f>'SD_genero (16)'!P34-'SD_genero (16)'!D34</f>
        <v>-30</v>
      </c>
      <c r="E33" s="360">
        <f>'SD_genero (16)'!Q34-'SD_genero (16)'!E34</f>
        <v>-55</v>
      </c>
    </row>
    <row r="34" s="59" customFormat="1" ht="14.25" customHeight="1" spans="2:5">
      <c r="B34" s="17" t="str">
        <f>'PD_genero % (12)'!B34</f>
        <v>Santa Clara </v>
      </c>
      <c r="C34" s="358">
        <f>'SD_genero (16)'!O35-'SD_genero (16)'!C35</f>
        <v>-13</v>
      </c>
      <c r="D34" s="359">
        <f>'SD_genero (16)'!P35-'SD_genero (16)'!D35</f>
        <v>-35</v>
      </c>
      <c r="E34" s="360">
        <f>'SD_genero (16)'!Q35-'SD_genero (16)'!E35</f>
        <v>-48</v>
      </c>
    </row>
    <row r="35" s="59" customFormat="1" ht="14.25" customHeight="1" spans="2:5">
      <c r="B35" s="17" t="str">
        <f>'PD_genero % (12)'!B35</f>
        <v>Santa Maria Maior </v>
      </c>
      <c r="C35" s="358">
        <f>'SD_genero (16)'!O36-'SD_genero (16)'!C36</f>
        <v>-16</v>
      </c>
      <c r="D35" s="359">
        <f>'SD_genero (16)'!P36-'SD_genero (16)'!D36</f>
        <v>-10</v>
      </c>
      <c r="E35" s="360">
        <f>'SD_genero (16)'!Q36-'SD_genero (16)'!E36</f>
        <v>-26</v>
      </c>
    </row>
    <row r="36" s="59" customFormat="1" ht="14.25" customHeight="1" spans="2:5">
      <c r="B36" s="17" t="str">
        <f>'PD_genero % (12)'!B36</f>
        <v>Santo António </v>
      </c>
      <c r="C36" s="358">
        <f>'SD_genero (16)'!O37-'SD_genero (16)'!C37</f>
        <v>-19</v>
      </c>
      <c r="D36" s="359">
        <f>'SD_genero (16)'!P37-'SD_genero (16)'!D37</f>
        <v>2</v>
      </c>
      <c r="E36" s="360">
        <f>'SD_genero (16)'!Q37-'SD_genero (16)'!E37</f>
        <v>-17</v>
      </c>
    </row>
    <row r="37" s="59" customFormat="1" ht="14.25" customHeight="1" spans="2:5">
      <c r="B37" s="17" t="str">
        <f>'PD_genero % (12)'!B37</f>
        <v>São Domingos de Benfica </v>
      </c>
      <c r="C37" s="358">
        <f>'SD_genero (16)'!O38-'SD_genero (16)'!C38</f>
        <v>-26</v>
      </c>
      <c r="D37" s="359">
        <f>'SD_genero (16)'!P38-'SD_genero (16)'!D38</f>
        <v>-18</v>
      </c>
      <c r="E37" s="360">
        <f>'SD_genero (16)'!Q38-'SD_genero (16)'!E38</f>
        <v>-44</v>
      </c>
    </row>
    <row r="38" s="59" customFormat="1" ht="14.25" customHeight="1" spans="2:5">
      <c r="B38" s="17" t="str">
        <f>'PD_genero % (12)'!B38</f>
        <v>São Vicente </v>
      </c>
      <c r="C38" s="364">
        <f>'SD_genero (16)'!O39-'SD_genero (16)'!C39</f>
        <v>-15</v>
      </c>
      <c r="D38" s="365">
        <f>'SD_genero (16)'!P39-'SD_genero (16)'!D39</f>
        <v>-29</v>
      </c>
      <c r="E38" s="366">
        <f>'SD_genero (16)'!Q39-'SD_genero (16)'!E39</f>
        <v>-44</v>
      </c>
    </row>
    <row r="39" s="145" customFormat="1" ht="15" spans="2:4">
      <c r="B39" s="36"/>
      <c r="C39" s="168"/>
      <c r="D39" s="158"/>
    </row>
    <row r="40" spans="1:83">
      <c r="A40" s="474"/>
      <c r="B40" s="19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  <c r="S40" s="474"/>
      <c r="T40" s="474"/>
      <c r="U40" s="474"/>
      <c r="V40" s="474"/>
      <c r="W40" s="474"/>
      <c r="X40" s="474"/>
      <c r="Y40" s="474"/>
      <c r="Z40" s="474"/>
      <c r="AA40" s="474"/>
      <c r="AB40" s="474"/>
      <c r="AC40" s="474"/>
      <c r="AD40" s="474"/>
      <c r="AE40" s="474"/>
      <c r="AF40" s="474"/>
      <c r="AG40" s="474"/>
      <c r="AH40" s="474"/>
      <c r="AI40" s="474"/>
      <c r="AJ40" s="474"/>
      <c r="AK40" s="474"/>
      <c r="AL40" s="474"/>
      <c r="AM40" s="474"/>
      <c r="AN40" s="474"/>
      <c r="AO40" s="474"/>
      <c r="AP40" s="474"/>
      <c r="AQ40" s="474"/>
      <c r="AR40" s="474"/>
      <c r="AS40" s="474"/>
      <c r="AT40" s="474"/>
      <c r="AU40" s="474"/>
      <c r="AV40" s="474"/>
      <c r="AW40" s="474"/>
      <c r="AX40" s="474"/>
      <c r="AY40" s="474"/>
      <c r="AZ40" s="474"/>
      <c r="BA40" s="474"/>
      <c r="BB40" s="474"/>
      <c r="BC40" s="474"/>
      <c r="BD40" s="474"/>
      <c r="BE40" s="474"/>
      <c r="BF40" s="474"/>
      <c r="BG40" s="474"/>
      <c r="BH40" s="474"/>
      <c r="BI40" s="474"/>
      <c r="BJ40" s="474"/>
      <c r="BK40" s="474"/>
      <c r="BL40" s="474"/>
      <c r="BM40" s="474"/>
      <c r="BN40" s="474"/>
      <c r="BO40" s="474"/>
      <c r="BP40" s="474"/>
      <c r="BQ40" s="474"/>
      <c r="BR40" s="474"/>
      <c r="BS40" s="474"/>
      <c r="BT40" s="474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>
      <c r="A41" s="474"/>
      <c r="B41" s="474"/>
      <c r="C41" s="474"/>
      <c r="D41" s="474"/>
      <c r="E41" s="474"/>
      <c r="F41" s="474"/>
      <c r="G41" s="474"/>
      <c r="H41" s="474"/>
      <c r="I41" s="474"/>
      <c r="J41" s="474"/>
      <c r="K41" s="474"/>
      <c r="L41" s="474"/>
      <c r="M41" s="474"/>
      <c r="N41" s="474"/>
      <c r="O41" s="474"/>
      <c r="P41" s="474"/>
      <c r="Q41" s="474"/>
      <c r="R41" s="474"/>
      <c r="S41" s="474"/>
      <c r="T41" s="474"/>
      <c r="U41" s="474"/>
      <c r="V41" s="474"/>
      <c r="W41" s="474"/>
      <c r="X41" s="474"/>
      <c r="Y41" s="474"/>
      <c r="Z41" s="474"/>
      <c r="AA41" s="474"/>
      <c r="AB41" s="474"/>
      <c r="AC41" s="474"/>
      <c r="AD41" s="474"/>
      <c r="AE41" s="474"/>
      <c r="AF41" s="474"/>
      <c r="AG41" s="474"/>
      <c r="AH41" s="474"/>
      <c r="AI41" s="474"/>
      <c r="AJ41" s="474"/>
      <c r="AK41" s="474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4"/>
      <c r="BG41" s="474"/>
      <c r="BH41" s="474"/>
      <c r="BI41" s="474"/>
      <c r="BJ41" s="474"/>
      <c r="BK41" s="474"/>
      <c r="BL41" s="474"/>
      <c r="BM41" s="474"/>
      <c r="BN41" s="474"/>
      <c r="BO41" s="474"/>
      <c r="BP41" s="474"/>
      <c r="BQ41" s="474"/>
      <c r="BR41" s="474"/>
      <c r="BS41" s="474"/>
      <c r="BT41" s="474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>
      <c r="A42" s="474"/>
      <c r="B42" s="474"/>
      <c r="C42" s="474"/>
      <c r="D42" s="474"/>
      <c r="E42" s="474"/>
      <c r="F42" s="474"/>
      <c r="G42" s="474"/>
      <c r="H42" s="474"/>
      <c r="I42" s="474"/>
      <c r="J42" s="474"/>
      <c r="K42" s="474"/>
      <c r="L42" s="474"/>
      <c r="M42" s="474"/>
      <c r="N42" s="474"/>
      <c r="O42" s="474"/>
      <c r="P42" s="474"/>
      <c r="Q42" s="474"/>
      <c r="R42" s="474"/>
      <c r="S42" s="474"/>
      <c r="T42" s="474"/>
      <c r="U42" s="474"/>
      <c r="V42" s="474"/>
      <c r="W42" s="474"/>
      <c r="X42" s="474"/>
      <c r="Y42" s="474"/>
      <c r="Z42" s="474"/>
      <c r="AA42" s="474"/>
      <c r="AB42" s="474"/>
      <c r="AC42" s="474"/>
      <c r="AD42" s="474"/>
      <c r="AE42" s="474"/>
      <c r="AF42" s="474"/>
      <c r="AG42" s="474"/>
      <c r="AH42" s="474"/>
      <c r="AI42" s="474"/>
      <c r="AJ42" s="474"/>
      <c r="AK42" s="474"/>
      <c r="AL42" s="474"/>
      <c r="AM42" s="474"/>
      <c r="AN42" s="474"/>
      <c r="AO42" s="474"/>
      <c r="AP42" s="474"/>
      <c r="AQ42" s="474"/>
      <c r="AR42" s="474"/>
      <c r="AS42" s="474"/>
      <c r="AT42" s="474"/>
      <c r="AU42" s="474"/>
      <c r="AV42" s="474"/>
      <c r="AW42" s="474"/>
      <c r="AX42" s="474"/>
      <c r="AY42" s="474"/>
      <c r="AZ42" s="474"/>
      <c r="BA42" s="474"/>
      <c r="BB42" s="474"/>
      <c r="BC42" s="474"/>
      <c r="BD42" s="474"/>
      <c r="BE42" s="474"/>
      <c r="BF42" s="474"/>
      <c r="BG42" s="474"/>
      <c r="BH42" s="474"/>
      <c r="BI42" s="474"/>
      <c r="BJ42" s="474"/>
      <c r="BK42" s="474"/>
      <c r="BL42" s="474"/>
      <c r="BM42" s="474"/>
      <c r="BN42" s="474"/>
      <c r="BO42" s="474"/>
      <c r="BP42" s="474"/>
      <c r="BQ42" s="474"/>
      <c r="BR42" s="474"/>
      <c r="BS42" s="474"/>
      <c r="BT42" s="474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>
      <c r="A43" s="474"/>
      <c r="B43" s="474"/>
      <c r="C43" s="474"/>
      <c r="D43" s="474"/>
      <c r="E43" s="474"/>
      <c r="F43" s="474"/>
      <c r="G43" s="474"/>
      <c r="H43" s="474"/>
      <c r="I43" s="474"/>
      <c r="J43" s="474"/>
      <c r="K43" s="474"/>
      <c r="L43" s="474"/>
      <c r="M43" s="474"/>
      <c r="N43" s="474"/>
      <c r="O43" s="474"/>
      <c r="P43" s="474"/>
      <c r="Q43" s="474"/>
      <c r="R43" s="474"/>
      <c r="S43" s="474"/>
      <c r="T43" s="474"/>
      <c r="U43" s="474"/>
      <c r="V43" s="474"/>
      <c r="W43" s="474"/>
      <c r="X43" s="474"/>
      <c r="Y43" s="474"/>
      <c r="Z43" s="474"/>
      <c r="AA43" s="474"/>
      <c r="AB43" s="474"/>
      <c r="AC43" s="474"/>
      <c r="AD43" s="474"/>
      <c r="AE43" s="474"/>
      <c r="AF43" s="474"/>
      <c r="AG43" s="474"/>
      <c r="AH43" s="474"/>
      <c r="AI43" s="474"/>
      <c r="AJ43" s="474"/>
      <c r="AK43" s="474"/>
      <c r="AL43" s="474"/>
      <c r="AM43" s="474"/>
      <c r="AN43" s="474"/>
      <c r="AO43" s="474"/>
      <c r="AP43" s="474"/>
      <c r="AQ43" s="474"/>
      <c r="AR43" s="474"/>
      <c r="AS43" s="474"/>
      <c r="AT43" s="474"/>
      <c r="AU43" s="474"/>
      <c r="AV43" s="474"/>
      <c r="AW43" s="474"/>
      <c r="AX43" s="474"/>
      <c r="AY43" s="474"/>
      <c r="AZ43" s="474"/>
      <c r="BA43" s="474"/>
      <c r="BB43" s="474"/>
      <c r="BC43" s="474"/>
      <c r="BD43" s="474"/>
      <c r="BE43" s="474"/>
      <c r="BF43" s="474"/>
      <c r="BG43" s="474"/>
      <c r="BH43" s="474"/>
      <c r="BI43" s="474"/>
      <c r="BJ43" s="474"/>
      <c r="BK43" s="474"/>
      <c r="BL43" s="474"/>
      <c r="BM43" s="474"/>
      <c r="BN43" s="474"/>
      <c r="BO43" s="474"/>
      <c r="BP43" s="474"/>
      <c r="BQ43" s="474"/>
      <c r="BR43" s="474"/>
      <c r="BS43" s="474"/>
      <c r="BT43" s="474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>
      <c r="A44" s="474"/>
      <c r="B44" s="474"/>
      <c r="C44" s="474"/>
      <c r="D44" s="474"/>
      <c r="E44" s="474"/>
      <c r="F44" s="474"/>
      <c r="G44" s="474"/>
      <c r="H44" s="474"/>
      <c r="I44" s="474"/>
      <c r="J44" s="474"/>
      <c r="K44" s="474"/>
      <c r="L44" s="474"/>
      <c r="M44" s="474"/>
      <c r="N44" s="474"/>
      <c r="O44" s="474"/>
      <c r="P44" s="474"/>
      <c r="Q44" s="474"/>
      <c r="R44" s="474"/>
      <c r="S44" s="474"/>
      <c r="T44" s="474"/>
      <c r="U44" s="474"/>
      <c r="V44" s="474"/>
      <c r="W44" s="474"/>
      <c r="X44" s="474"/>
      <c r="Y44" s="474"/>
      <c r="Z44" s="474"/>
      <c r="AA44" s="474"/>
      <c r="AB44" s="474"/>
      <c r="AC44" s="474"/>
      <c r="AD44" s="474"/>
      <c r="AE44" s="474"/>
      <c r="AF44" s="474"/>
      <c r="AG44" s="474"/>
      <c r="AH44" s="474"/>
      <c r="AI44" s="474"/>
      <c r="AJ44" s="474"/>
      <c r="AK44" s="474"/>
      <c r="AL44" s="474"/>
      <c r="AM44" s="474"/>
      <c r="AN44" s="474"/>
      <c r="AO44" s="474"/>
      <c r="AP44" s="474"/>
      <c r="AQ44" s="474"/>
      <c r="AR44" s="474"/>
      <c r="AS44" s="474"/>
      <c r="AT44" s="474"/>
      <c r="AU44" s="474"/>
      <c r="AV44" s="474"/>
      <c r="AW44" s="474"/>
      <c r="AX44" s="474"/>
      <c r="AY44" s="474"/>
      <c r="AZ44" s="474"/>
      <c r="BA44" s="474"/>
      <c r="BB44" s="474"/>
      <c r="BC44" s="474"/>
      <c r="BD44" s="474"/>
      <c r="BE44" s="474"/>
      <c r="BF44" s="474"/>
      <c r="BG44" s="474"/>
      <c r="BH44" s="474"/>
      <c r="BI44" s="474"/>
      <c r="BJ44" s="474"/>
      <c r="BK44" s="474"/>
      <c r="BL44" s="474"/>
      <c r="BM44" s="474"/>
      <c r="BN44" s="474"/>
      <c r="BO44" s="474"/>
      <c r="BP44" s="474"/>
      <c r="BQ44" s="474"/>
      <c r="BR44" s="474"/>
      <c r="BS44" s="474"/>
      <c r="BT44" s="474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>
      <c r="A45" s="474"/>
      <c r="B45" s="474"/>
      <c r="C45" s="474"/>
      <c r="D45" s="474"/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  <c r="P45" s="474"/>
      <c r="Q45" s="474"/>
      <c r="R45" s="474"/>
      <c r="S45" s="474"/>
      <c r="T45" s="474"/>
      <c r="U45" s="474"/>
      <c r="V45" s="474"/>
      <c r="W45" s="474"/>
      <c r="X45" s="474"/>
      <c r="Y45" s="474"/>
      <c r="Z45" s="474"/>
      <c r="AA45" s="474"/>
      <c r="AB45" s="474"/>
      <c r="AC45" s="474"/>
      <c r="AD45" s="474"/>
      <c r="AE45" s="474"/>
      <c r="AF45" s="474"/>
      <c r="AG45" s="474"/>
      <c r="AH45" s="474"/>
      <c r="AI45" s="474"/>
      <c r="AJ45" s="474"/>
      <c r="AK45" s="474"/>
      <c r="AL45" s="474"/>
      <c r="AM45" s="474"/>
      <c r="AN45" s="474"/>
      <c r="AO45" s="474"/>
      <c r="AP45" s="474"/>
      <c r="AQ45" s="474"/>
      <c r="AR45" s="474"/>
      <c r="AS45" s="474"/>
      <c r="AT45" s="474"/>
      <c r="AU45" s="474"/>
      <c r="AV45" s="474"/>
      <c r="AW45" s="474"/>
      <c r="AX45" s="474"/>
      <c r="AY45" s="474"/>
      <c r="AZ45" s="474"/>
      <c r="BA45" s="474"/>
      <c r="BB45" s="474"/>
      <c r="BC45" s="474"/>
      <c r="BD45" s="474"/>
      <c r="BE45" s="474"/>
      <c r="BF45" s="474"/>
      <c r="BG45" s="474"/>
      <c r="BH45" s="474"/>
      <c r="BI45" s="474"/>
      <c r="BJ45" s="474"/>
      <c r="BK45" s="474"/>
      <c r="BL45" s="474"/>
      <c r="BM45" s="474"/>
      <c r="BN45" s="474"/>
      <c r="BO45" s="474"/>
      <c r="BP45" s="474"/>
      <c r="BQ45" s="474"/>
      <c r="BR45" s="474"/>
      <c r="BS45" s="474"/>
      <c r="BT45" s="474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>
      <c r="A46" s="474"/>
      <c r="B46" s="474"/>
      <c r="C46" s="474"/>
      <c r="D46" s="474"/>
      <c r="E46" s="474"/>
      <c r="F46" s="474"/>
      <c r="G46" s="474"/>
      <c r="H46" s="474"/>
      <c r="I46" s="474"/>
      <c r="J46" s="474"/>
      <c r="K46" s="474"/>
      <c r="L46" s="474"/>
      <c r="M46" s="474"/>
      <c r="N46" s="474"/>
      <c r="O46" s="474"/>
      <c r="P46" s="474"/>
      <c r="Q46" s="474"/>
      <c r="R46" s="474"/>
      <c r="S46" s="474"/>
      <c r="T46" s="474"/>
      <c r="U46" s="474"/>
      <c r="V46" s="474"/>
      <c r="W46" s="474"/>
      <c r="X46" s="474"/>
      <c r="Y46" s="474"/>
      <c r="Z46" s="474"/>
      <c r="AA46" s="474"/>
      <c r="AB46" s="474"/>
      <c r="AC46" s="474"/>
      <c r="AD46" s="474"/>
      <c r="AE46" s="474"/>
      <c r="AF46" s="474"/>
      <c r="AG46" s="474"/>
      <c r="AH46" s="474"/>
      <c r="AI46" s="474"/>
      <c r="AJ46" s="474"/>
      <c r="AK46" s="474"/>
      <c r="AL46" s="474"/>
      <c r="AM46" s="474"/>
      <c r="AN46" s="474"/>
      <c r="AO46" s="474"/>
      <c r="AP46" s="474"/>
      <c r="AQ46" s="474"/>
      <c r="AR46" s="474"/>
      <c r="AS46" s="474"/>
      <c r="AT46" s="474"/>
      <c r="AU46" s="474"/>
      <c r="AV46" s="474"/>
      <c r="AW46" s="474"/>
      <c r="AX46" s="474"/>
      <c r="AY46" s="474"/>
      <c r="AZ46" s="474"/>
      <c r="BA46" s="474"/>
      <c r="BB46" s="474"/>
      <c r="BC46" s="474"/>
      <c r="BD46" s="474"/>
      <c r="BE46" s="474"/>
      <c r="BF46" s="474"/>
      <c r="BG46" s="474"/>
      <c r="BH46" s="474"/>
      <c r="BI46" s="474"/>
      <c r="BJ46" s="474"/>
      <c r="BK46" s="474"/>
      <c r="BL46" s="474"/>
      <c r="BM46" s="474"/>
      <c r="BN46" s="474"/>
      <c r="BO46" s="474"/>
      <c r="BP46" s="474"/>
      <c r="BQ46" s="474"/>
      <c r="BR46" s="474"/>
      <c r="BS46" s="474"/>
      <c r="BT46" s="474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>
      <c r="A47" s="474"/>
      <c r="B47" s="474"/>
      <c r="C47" s="474"/>
      <c r="D47" s="474"/>
      <c r="E47" s="474"/>
      <c r="F47" s="474"/>
      <c r="G47" s="474"/>
      <c r="H47" s="474"/>
      <c r="I47" s="474"/>
      <c r="J47" s="474"/>
      <c r="K47" s="474"/>
      <c r="L47" s="474"/>
      <c r="M47" s="474"/>
      <c r="N47" s="474"/>
      <c r="O47" s="474"/>
      <c r="P47" s="474"/>
      <c r="Q47" s="474"/>
      <c r="R47" s="474"/>
      <c r="S47" s="474"/>
      <c r="T47" s="474"/>
      <c r="U47" s="474"/>
      <c r="V47" s="474"/>
      <c r="W47" s="474"/>
      <c r="X47" s="474"/>
      <c r="Y47" s="474"/>
      <c r="Z47" s="474"/>
      <c r="AA47" s="474"/>
      <c r="AB47" s="474"/>
      <c r="AC47" s="474"/>
      <c r="AD47" s="474"/>
      <c r="AE47" s="474"/>
      <c r="AF47" s="474"/>
      <c r="AG47" s="474"/>
      <c r="AH47" s="474"/>
      <c r="AI47" s="474"/>
      <c r="AJ47" s="474"/>
      <c r="AK47" s="474"/>
      <c r="AL47" s="474"/>
      <c r="AM47" s="474"/>
      <c r="AN47" s="474"/>
      <c r="AO47" s="474"/>
      <c r="AP47" s="474"/>
      <c r="AQ47" s="474"/>
      <c r="AR47" s="474"/>
      <c r="AS47" s="474"/>
      <c r="AT47" s="474"/>
      <c r="AU47" s="474"/>
      <c r="AV47" s="474"/>
      <c r="AW47" s="474"/>
      <c r="AX47" s="474"/>
      <c r="AY47" s="474"/>
      <c r="AZ47" s="474"/>
      <c r="BA47" s="474"/>
      <c r="BB47" s="474"/>
      <c r="BC47" s="474"/>
      <c r="BD47" s="474"/>
      <c r="BE47" s="474"/>
      <c r="BF47" s="474"/>
      <c r="BG47" s="474"/>
      <c r="BH47" s="474"/>
      <c r="BI47" s="474"/>
      <c r="BJ47" s="474"/>
      <c r="BK47" s="474"/>
      <c r="BL47" s="474"/>
      <c r="BM47" s="474"/>
      <c r="BN47" s="474"/>
      <c r="BO47" s="474"/>
      <c r="BP47" s="474"/>
      <c r="BQ47" s="474"/>
      <c r="BR47" s="474"/>
      <c r="BS47" s="474"/>
      <c r="BT47" s="474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>
      <c r="A48" s="474"/>
      <c r="B48" s="474"/>
      <c r="C48" s="474"/>
      <c r="D48" s="474"/>
      <c r="E48" s="474"/>
      <c r="F48" s="474"/>
      <c r="G48" s="474"/>
      <c r="H48" s="474"/>
      <c r="I48" s="474"/>
      <c r="J48" s="474"/>
      <c r="K48" s="474"/>
      <c r="L48" s="474"/>
      <c r="M48" s="474"/>
      <c r="N48" s="474"/>
      <c r="O48" s="474"/>
      <c r="P48" s="474"/>
      <c r="Q48" s="474"/>
      <c r="R48" s="474"/>
      <c r="S48" s="474"/>
      <c r="T48" s="474"/>
      <c r="U48" s="474"/>
      <c r="V48" s="474"/>
      <c r="W48" s="474"/>
      <c r="X48" s="474"/>
      <c r="Y48" s="474"/>
      <c r="Z48" s="474"/>
      <c r="AA48" s="474"/>
      <c r="AB48" s="474"/>
      <c r="AC48" s="474"/>
      <c r="AD48" s="474"/>
      <c r="AE48" s="474"/>
      <c r="AF48" s="474"/>
      <c r="AG48" s="474"/>
      <c r="AH48" s="474"/>
      <c r="AI48" s="474"/>
      <c r="AJ48" s="474"/>
      <c r="AK48" s="474"/>
      <c r="AL48" s="474"/>
      <c r="AM48" s="474"/>
      <c r="AN48" s="474"/>
      <c r="AO48" s="474"/>
      <c r="AP48" s="474"/>
      <c r="AQ48" s="474"/>
      <c r="AR48" s="474"/>
      <c r="AS48" s="474"/>
      <c r="AT48" s="474"/>
      <c r="AU48" s="474"/>
      <c r="AV48" s="474"/>
      <c r="AW48" s="474"/>
      <c r="AX48" s="474"/>
      <c r="AY48" s="474"/>
      <c r="AZ48" s="474"/>
      <c r="BA48" s="474"/>
      <c r="BB48" s="474"/>
      <c r="BC48" s="474"/>
      <c r="BD48" s="474"/>
      <c r="BE48" s="474"/>
      <c r="BF48" s="474"/>
      <c r="BG48" s="474"/>
      <c r="BH48" s="474"/>
      <c r="BI48" s="474"/>
      <c r="BJ48" s="474"/>
      <c r="BK48" s="474"/>
      <c r="BL48" s="474"/>
      <c r="BM48" s="474"/>
      <c r="BN48" s="474"/>
      <c r="BO48" s="474"/>
      <c r="BP48" s="474"/>
      <c r="BQ48" s="474"/>
      <c r="BR48" s="474"/>
      <c r="BS48" s="474"/>
      <c r="BT48" s="474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3">
      <c r="A49" s="474"/>
      <c r="B49" s="474"/>
      <c r="C49" s="474"/>
      <c r="D49" s="474"/>
      <c r="E49" s="474"/>
      <c r="F49" s="474"/>
      <c r="G49" s="474"/>
      <c r="H49" s="474"/>
      <c r="I49" s="474"/>
      <c r="J49" s="474"/>
      <c r="K49" s="474"/>
      <c r="L49" s="474"/>
      <c r="M49" s="474"/>
      <c r="N49" s="474"/>
      <c r="O49" s="474"/>
      <c r="P49" s="474"/>
      <c r="Q49" s="474"/>
      <c r="R49" s="474"/>
      <c r="S49" s="474"/>
      <c r="T49" s="474"/>
      <c r="U49" s="474"/>
      <c r="V49" s="474"/>
      <c r="W49" s="474"/>
      <c r="X49" s="474"/>
      <c r="Y49" s="474"/>
      <c r="Z49" s="474"/>
      <c r="AA49" s="474"/>
      <c r="AB49" s="474"/>
      <c r="AC49" s="474"/>
      <c r="AD49" s="474"/>
      <c r="AE49" s="474"/>
      <c r="AF49" s="474"/>
      <c r="AG49" s="474"/>
      <c r="AH49" s="474"/>
      <c r="AI49" s="474"/>
      <c r="AJ49" s="474"/>
      <c r="AK49" s="474"/>
      <c r="AL49" s="474"/>
      <c r="AM49" s="474"/>
      <c r="AN49" s="474"/>
      <c r="AO49" s="474"/>
      <c r="AP49" s="474"/>
      <c r="AQ49" s="474"/>
      <c r="AR49" s="474"/>
      <c r="AS49" s="474"/>
      <c r="AT49" s="474"/>
      <c r="AU49" s="474"/>
      <c r="AV49" s="474"/>
      <c r="AW49" s="474"/>
      <c r="AX49" s="474"/>
      <c r="AY49" s="474"/>
      <c r="AZ49" s="474"/>
      <c r="BA49" s="474"/>
      <c r="BB49" s="474"/>
      <c r="BC49" s="474"/>
      <c r="BD49" s="474"/>
      <c r="BE49" s="474"/>
      <c r="BF49" s="474"/>
      <c r="BG49" s="474"/>
      <c r="BH49" s="474"/>
      <c r="BI49" s="474"/>
      <c r="BJ49" s="474"/>
      <c r="BK49" s="474"/>
      <c r="BL49" s="474"/>
      <c r="BM49" s="474"/>
      <c r="BN49" s="474"/>
      <c r="BO49" s="474"/>
      <c r="BP49" s="474"/>
      <c r="BQ49" s="474"/>
      <c r="BR49" s="474"/>
      <c r="BS49" s="474"/>
      <c r="BT49" s="474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3">
      <c r="A50" s="474"/>
      <c r="B50" s="474"/>
      <c r="C50" s="474"/>
      <c r="D50" s="474"/>
      <c r="E50" s="474"/>
      <c r="F50" s="474"/>
      <c r="G50" s="474"/>
      <c r="H50" s="474"/>
      <c r="I50" s="474"/>
      <c r="J50" s="474"/>
      <c r="K50" s="474"/>
      <c r="L50" s="474"/>
      <c r="M50" s="474"/>
      <c r="N50" s="474"/>
      <c r="O50" s="474"/>
      <c r="P50" s="474"/>
      <c r="Q50" s="474"/>
      <c r="R50" s="474"/>
      <c r="S50" s="474"/>
      <c r="T50" s="474"/>
      <c r="U50" s="474"/>
      <c r="V50" s="474"/>
      <c r="W50" s="474"/>
      <c r="X50" s="474"/>
      <c r="Y50" s="474"/>
      <c r="Z50" s="474"/>
      <c r="AA50" s="474"/>
      <c r="AB50" s="474"/>
      <c r="AC50" s="474"/>
      <c r="AD50" s="474"/>
      <c r="AE50" s="474"/>
      <c r="AF50" s="474"/>
      <c r="AG50" s="474"/>
      <c r="AH50" s="474"/>
      <c r="AI50" s="474"/>
      <c r="AJ50" s="474"/>
      <c r="AK50" s="474"/>
      <c r="AL50" s="474"/>
      <c r="AM50" s="474"/>
      <c r="AN50" s="474"/>
      <c r="AO50" s="474"/>
      <c r="AP50" s="474"/>
      <c r="AQ50" s="474"/>
      <c r="AR50" s="474"/>
      <c r="AS50" s="474"/>
      <c r="AT50" s="474"/>
      <c r="AU50" s="474"/>
      <c r="AV50" s="474"/>
      <c r="AW50" s="474"/>
      <c r="AX50" s="474"/>
      <c r="AY50" s="474"/>
      <c r="AZ50" s="474"/>
      <c r="BA50" s="474"/>
      <c r="BB50" s="474"/>
      <c r="BC50" s="474"/>
      <c r="BD50" s="474"/>
      <c r="BE50" s="474"/>
      <c r="BF50" s="474"/>
      <c r="BG50" s="474"/>
      <c r="BH50" s="474"/>
      <c r="BI50" s="474"/>
      <c r="BJ50" s="474"/>
      <c r="BK50" s="474"/>
      <c r="BL50" s="474"/>
      <c r="BM50" s="474"/>
      <c r="BN50" s="474"/>
      <c r="BO50" s="474"/>
      <c r="BP50" s="474"/>
      <c r="BQ50" s="474"/>
      <c r="BR50" s="474"/>
      <c r="BS50" s="474"/>
      <c r="BT50" s="474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3">
      <c r="A51" s="474"/>
      <c r="B51" s="474"/>
      <c r="C51" s="474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4"/>
      <c r="X51" s="474"/>
      <c r="Y51" s="474"/>
      <c r="Z51" s="474"/>
      <c r="AA51" s="474"/>
      <c r="AB51" s="474"/>
      <c r="AC51" s="474"/>
      <c r="AD51" s="474"/>
      <c r="AE51" s="474"/>
      <c r="AF51" s="474"/>
      <c r="AG51" s="474"/>
      <c r="AH51" s="474"/>
      <c r="AI51" s="474"/>
      <c r="AJ51" s="474"/>
      <c r="AK51" s="474"/>
      <c r="AL51" s="474"/>
      <c r="AM51" s="474"/>
      <c r="AN51" s="474"/>
      <c r="AO51" s="474"/>
      <c r="AP51" s="474"/>
      <c r="AQ51" s="474"/>
      <c r="AR51" s="474"/>
      <c r="AS51" s="474"/>
      <c r="AT51" s="474"/>
      <c r="AU51" s="474"/>
      <c r="AV51" s="474"/>
      <c r="AW51" s="474"/>
      <c r="AX51" s="474"/>
      <c r="AY51" s="474"/>
      <c r="AZ51" s="474"/>
      <c r="BA51" s="474"/>
      <c r="BB51" s="474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4"/>
      <c r="BN51" s="474"/>
      <c r="BO51" s="474"/>
      <c r="BP51" s="474"/>
      <c r="BQ51" s="474"/>
      <c r="BR51" s="474"/>
      <c r="BS51" s="474"/>
      <c r="BT51" s="474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3">
      <c r="A52" s="474"/>
      <c r="B52" s="474"/>
      <c r="C52" s="474"/>
      <c r="D52" s="474"/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4"/>
      <c r="X52" s="474"/>
      <c r="Y52" s="474"/>
      <c r="Z52" s="474"/>
      <c r="AA52" s="474"/>
      <c r="AB52" s="474"/>
      <c r="AC52" s="474"/>
      <c r="AD52" s="474"/>
      <c r="AE52" s="474"/>
      <c r="AF52" s="474"/>
      <c r="AG52" s="474"/>
      <c r="AH52" s="474"/>
      <c r="AI52" s="474"/>
      <c r="AJ52" s="474"/>
      <c r="AK52" s="474"/>
      <c r="AL52" s="474"/>
      <c r="AM52" s="474"/>
      <c r="AN52" s="474"/>
      <c r="AO52" s="474"/>
      <c r="AP52" s="474"/>
      <c r="AQ52" s="474"/>
      <c r="AR52" s="474"/>
      <c r="AS52" s="474"/>
      <c r="AT52" s="474"/>
      <c r="AU52" s="474"/>
      <c r="AV52" s="474"/>
      <c r="AW52" s="474"/>
      <c r="AX52" s="474"/>
      <c r="AY52" s="474"/>
      <c r="AZ52" s="474"/>
      <c r="BA52" s="474"/>
      <c r="BB52" s="474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4"/>
      <c r="BN52" s="474"/>
      <c r="BO52" s="474"/>
      <c r="BP52" s="474"/>
      <c r="BQ52" s="474"/>
      <c r="BR52" s="474"/>
      <c r="BS52" s="474"/>
      <c r="BT52" s="474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3">
      <c r="A53" s="474"/>
      <c r="B53" s="474"/>
      <c r="C53" s="474"/>
      <c r="D53" s="474"/>
      <c r="E53" s="474"/>
      <c r="F53" s="474"/>
      <c r="G53" s="474"/>
      <c r="H53" s="474"/>
      <c r="I53" s="474"/>
      <c r="J53" s="474"/>
      <c r="K53" s="474"/>
      <c r="L53" s="474"/>
      <c r="M53" s="474"/>
      <c r="N53" s="474"/>
      <c r="O53" s="474"/>
      <c r="P53" s="474"/>
      <c r="Q53" s="474"/>
      <c r="R53" s="474"/>
      <c r="S53" s="474"/>
      <c r="T53" s="474"/>
      <c r="U53" s="474"/>
      <c r="V53" s="474"/>
      <c r="W53" s="474"/>
      <c r="X53" s="474"/>
      <c r="Y53" s="474"/>
      <c r="Z53" s="474"/>
      <c r="AA53" s="474"/>
      <c r="AB53" s="474"/>
      <c r="AC53" s="474"/>
      <c r="AD53" s="474"/>
      <c r="AE53" s="474"/>
      <c r="AF53" s="474"/>
      <c r="AG53" s="474"/>
      <c r="AH53" s="474"/>
      <c r="AI53" s="474"/>
      <c r="AJ53" s="474"/>
      <c r="AK53" s="474"/>
      <c r="AL53" s="474"/>
      <c r="AM53" s="474"/>
      <c r="AN53" s="474"/>
      <c r="AO53" s="474"/>
      <c r="AP53" s="474"/>
      <c r="AQ53" s="474"/>
      <c r="AR53" s="474"/>
      <c r="AS53" s="474"/>
      <c r="AT53" s="474"/>
      <c r="AU53" s="474"/>
      <c r="AV53" s="474"/>
      <c r="AW53" s="474"/>
      <c r="AX53" s="474"/>
      <c r="AY53" s="474"/>
      <c r="AZ53" s="474"/>
      <c r="BA53" s="474"/>
      <c r="BB53" s="474"/>
      <c r="BC53" s="474"/>
      <c r="BD53" s="474"/>
      <c r="BE53" s="474"/>
      <c r="BF53" s="474"/>
      <c r="BG53" s="474"/>
      <c r="BH53" s="474"/>
      <c r="BI53" s="474"/>
      <c r="BJ53" s="474"/>
      <c r="BK53" s="474"/>
      <c r="BL53" s="474"/>
      <c r="BM53" s="474"/>
      <c r="BN53" s="474"/>
      <c r="BO53" s="474"/>
      <c r="BP53" s="474"/>
      <c r="BQ53" s="474"/>
      <c r="BR53" s="474"/>
      <c r="BS53" s="474"/>
      <c r="BT53" s="474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3">
      <c r="A54" s="474"/>
      <c r="B54" s="474"/>
      <c r="C54" s="474"/>
      <c r="D54" s="474"/>
      <c r="E54" s="474"/>
      <c r="F54" s="474"/>
      <c r="G54" s="474"/>
      <c r="H54" s="474"/>
      <c r="I54" s="474"/>
      <c r="J54" s="474"/>
      <c r="K54" s="474"/>
      <c r="L54" s="474"/>
      <c r="M54" s="474"/>
      <c r="N54" s="474"/>
      <c r="O54" s="474"/>
      <c r="P54" s="474"/>
      <c r="Q54" s="474"/>
      <c r="R54" s="474"/>
      <c r="S54" s="474"/>
      <c r="T54" s="474"/>
      <c r="U54" s="474"/>
      <c r="V54" s="474"/>
      <c r="W54" s="474"/>
      <c r="X54" s="474"/>
      <c r="Y54" s="474"/>
      <c r="Z54" s="474"/>
      <c r="AA54" s="474"/>
      <c r="AB54" s="474"/>
      <c r="AC54" s="474"/>
      <c r="AD54" s="474"/>
      <c r="AE54" s="474"/>
      <c r="AF54" s="474"/>
      <c r="AG54" s="474"/>
      <c r="AH54" s="474"/>
      <c r="AI54" s="474"/>
      <c r="AJ54" s="474"/>
      <c r="AK54" s="474"/>
      <c r="AL54" s="474"/>
      <c r="AM54" s="474"/>
      <c r="AN54" s="474"/>
      <c r="AO54" s="474"/>
      <c r="AP54" s="474"/>
      <c r="AQ54" s="474"/>
      <c r="AR54" s="474"/>
      <c r="AS54" s="474"/>
      <c r="AT54" s="474"/>
      <c r="AU54" s="474"/>
      <c r="AV54" s="474"/>
      <c r="AW54" s="474"/>
      <c r="AX54" s="474"/>
      <c r="AY54" s="474"/>
      <c r="AZ54" s="474"/>
      <c r="BA54" s="474"/>
      <c r="BB54" s="474"/>
      <c r="BC54" s="474"/>
      <c r="BD54" s="474"/>
      <c r="BE54" s="474"/>
      <c r="BF54" s="474"/>
      <c r="BG54" s="474"/>
      <c r="BH54" s="474"/>
      <c r="BI54" s="474"/>
      <c r="BJ54" s="474"/>
      <c r="BK54" s="474"/>
      <c r="BL54" s="474"/>
      <c r="BM54" s="474"/>
      <c r="BN54" s="474"/>
      <c r="BO54" s="474"/>
      <c r="BP54" s="474"/>
      <c r="BQ54" s="474"/>
      <c r="BR54" s="474"/>
      <c r="BS54" s="474"/>
      <c r="BT54" s="474"/>
      <c r="BU54" s="474"/>
      <c r="BV54" s="474"/>
      <c r="BW54" s="474"/>
      <c r="BX54" s="474"/>
      <c r="BY54" s="474"/>
      <c r="BZ54" s="474"/>
      <c r="CA54" s="474"/>
      <c r="CB54" s="474"/>
      <c r="CC54" s="474"/>
      <c r="CD54" s="474"/>
      <c r="CE54" s="474"/>
    </row>
    <row r="55" spans="1:83">
      <c r="A55" s="474"/>
      <c r="B55" s="474"/>
      <c r="C55" s="474"/>
      <c r="D55" s="474"/>
      <c r="E55" s="474"/>
      <c r="F55" s="474"/>
      <c r="G55" s="474"/>
      <c r="H55" s="474"/>
      <c r="I55" s="474"/>
      <c r="J55" s="474"/>
      <c r="K55" s="474"/>
      <c r="L55" s="474"/>
      <c r="M55" s="474"/>
      <c r="N55" s="474"/>
      <c r="O55" s="474"/>
      <c r="P55" s="474"/>
      <c r="Q55" s="474"/>
      <c r="R55" s="474"/>
      <c r="S55" s="474"/>
      <c r="T55" s="474"/>
      <c r="U55" s="474"/>
      <c r="V55" s="474"/>
      <c r="W55" s="474"/>
      <c r="X55" s="474"/>
      <c r="Y55" s="474"/>
      <c r="Z55" s="474"/>
      <c r="AA55" s="474"/>
      <c r="AB55" s="474"/>
      <c r="AC55" s="474"/>
      <c r="AD55" s="474"/>
      <c r="AE55" s="474"/>
      <c r="AF55" s="474"/>
      <c r="AG55" s="474"/>
      <c r="AH55" s="474"/>
      <c r="AI55" s="474"/>
      <c r="AJ55" s="474"/>
      <c r="AK55" s="474"/>
      <c r="AL55" s="474"/>
      <c r="AM55" s="474"/>
      <c r="AN55" s="474"/>
      <c r="AO55" s="474"/>
      <c r="AP55" s="474"/>
      <c r="AQ55" s="474"/>
      <c r="AR55" s="474"/>
      <c r="AS55" s="474"/>
      <c r="AT55" s="474"/>
      <c r="AU55" s="474"/>
      <c r="AV55" s="474"/>
      <c r="AW55" s="474"/>
      <c r="AX55" s="474"/>
      <c r="AY55" s="474"/>
      <c r="AZ55" s="474"/>
      <c r="BA55" s="474"/>
      <c r="BB55" s="474"/>
      <c r="BC55" s="474"/>
      <c r="BD55" s="474"/>
      <c r="BE55" s="474"/>
      <c r="BF55" s="474"/>
      <c r="BG55" s="474"/>
      <c r="BH55" s="474"/>
      <c r="BI55" s="474"/>
      <c r="BJ55" s="474"/>
      <c r="BK55" s="474"/>
      <c r="BL55" s="474"/>
      <c r="BM55" s="474"/>
      <c r="BN55" s="474"/>
      <c r="BO55" s="474"/>
      <c r="BP55" s="474"/>
      <c r="BQ55" s="474"/>
      <c r="BR55" s="474"/>
      <c r="BS55" s="474"/>
      <c r="BT55" s="474"/>
      <c r="BU55" s="474"/>
      <c r="BV55" s="474"/>
      <c r="BW55" s="474"/>
      <c r="BX55" s="474"/>
      <c r="BY55" s="474"/>
      <c r="BZ55" s="474"/>
      <c r="CA55" s="474"/>
      <c r="CB55" s="474"/>
      <c r="CC55" s="474"/>
      <c r="CD55" s="474"/>
      <c r="CE55" s="474"/>
    </row>
    <row r="56" spans="1:83">
      <c r="A56" s="474"/>
      <c r="B56" s="474"/>
      <c r="C56" s="474"/>
      <c r="D56" s="474"/>
      <c r="E56" s="474"/>
      <c r="F56" s="474"/>
      <c r="G56" s="474"/>
      <c r="H56" s="474"/>
      <c r="I56" s="474"/>
      <c r="J56" s="474"/>
      <c r="K56" s="474"/>
      <c r="L56" s="474"/>
      <c r="M56" s="474"/>
      <c r="N56" s="474"/>
      <c r="O56" s="474"/>
      <c r="P56" s="474"/>
      <c r="Q56" s="474"/>
      <c r="R56" s="474"/>
      <c r="S56" s="474"/>
      <c r="T56" s="474"/>
      <c r="U56" s="474"/>
      <c r="V56" s="474"/>
      <c r="W56" s="474"/>
      <c r="X56" s="474"/>
      <c r="Y56" s="474"/>
      <c r="Z56" s="474"/>
      <c r="AA56" s="474"/>
      <c r="AB56" s="474"/>
      <c r="AC56" s="474"/>
      <c r="AD56" s="474"/>
      <c r="AE56" s="474"/>
      <c r="AF56" s="474"/>
      <c r="AG56" s="474"/>
      <c r="AH56" s="474"/>
      <c r="AI56" s="474"/>
      <c r="AJ56" s="474"/>
      <c r="AK56" s="474"/>
      <c r="AL56" s="474"/>
      <c r="AM56" s="474"/>
      <c r="AN56" s="474"/>
      <c r="AO56" s="474"/>
      <c r="AP56" s="474"/>
      <c r="AQ56" s="474"/>
      <c r="AR56" s="474"/>
      <c r="AS56" s="474"/>
      <c r="AT56" s="474"/>
      <c r="AU56" s="474"/>
      <c r="AV56" s="474"/>
      <c r="AW56" s="474"/>
      <c r="AX56" s="474"/>
      <c r="AY56" s="474"/>
      <c r="AZ56" s="474"/>
      <c r="BA56" s="474"/>
      <c r="BB56" s="474"/>
      <c r="BC56" s="474"/>
      <c r="BD56" s="474"/>
      <c r="BE56" s="474"/>
      <c r="BF56" s="474"/>
      <c r="BG56" s="474"/>
      <c r="BH56" s="474"/>
      <c r="BI56" s="474"/>
      <c r="BJ56" s="474"/>
      <c r="BK56" s="474"/>
      <c r="BL56" s="474"/>
      <c r="BM56" s="474"/>
      <c r="BN56" s="474"/>
      <c r="BO56" s="474"/>
      <c r="BP56" s="474"/>
      <c r="BQ56" s="474"/>
      <c r="BR56" s="474"/>
      <c r="BS56" s="474"/>
      <c r="BT56" s="474"/>
      <c r="BU56" s="474"/>
      <c r="BV56" s="474"/>
      <c r="BW56" s="474"/>
      <c r="BX56" s="474"/>
      <c r="BY56" s="474"/>
      <c r="BZ56" s="474"/>
      <c r="CA56" s="474"/>
      <c r="CB56" s="474"/>
      <c r="CC56" s="474"/>
      <c r="CD56" s="474"/>
      <c r="CE56" s="474"/>
    </row>
    <row r="57" spans="1:83">
      <c r="A57" s="474"/>
      <c r="B57" s="474"/>
      <c r="C57" s="474"/>
      <c r="D57" s="474"/>
      <c r="E57" s="474"/>
      <c r="F57" s="474"/>
      <c r="G57" s="474"/>
      <c r="H57" s="474"/>
      <c r="I57" s="474"/>
      <c r="J57" s="474"/>
      <c r="K57" s="474"/>
      <c r="L57" s="474"/>
      <c r="M57" s="474"/>
      <c r="N57" s="474"/>
      <c r="O57" s="474"/>
      <c r="P57" s="474"/>
      <c r="Q57" s="474"/>
      <c r="R57" s="474"/>
      <c r="S57" s="474"/>
      <c r="T57" s="474"/>
      <c r="U57" s="474"/>
      <c r="V57" s="474"/>
      <c r="W57" s="474"/>
      <c r="X57" s="474"/>
      <c r="Y57" s="474"/>
      <c r="Z57" s="474"/>
      <c r="AA57" s="474"/>
      <c r="AB57" s="474"/>
      <c r="AC57" s="474"/>
      <c r="AD57" s="474"/>
      <c r="AE57" s="474"/>
      <c r="AF57" s="474"/>
      <c r="AG57" s="474"/>
      <c r="AH57" s="474"/>
      <c r="AI57" s="474"/>
      <c r="AJ57" s="474"/>
      <c r="AK57" s="474"/>
      <c r="AL57" s="474"/>
      <c r="AM57" s="474"/>
      <c r="AN57" s="474"/>
      <c r="AO57" s="474"/>
      <c r="AP57" s="474"/>
      <c r="AQ57" s="474"/>
      <c r="AR57" s="474"/>
      <c r="AS57" s="474"/>
      <c r="AT57" s="474"/>
      <c r="AU57" s="474"/>
      <c r="AV57" s="474"/>
      <c r="AW57" s="474"/>
      <c r="AX57" s="474"/>
      <c r="AY57" s="474"/>
      <c r="AZ57" s="474"/>
      <c r="BA57" s="474"/>
      <c r="BB57" s="474"/>
      <c r="BC57" s="474"/>
      <c r="BD57" s="474"/>
      <c r="BE57" s="474"/>
      <c r="BF57" s="474"/>
      <c r="BG57" s="474"/>
      <c r="BH57" s="474"/>
      <c r="BI57" s="474"/>
      <c r="BJ57" s="474"/>
      <c r="BK57" s="474"/>
      <c r="BL57" s="474"/>
      <c r="BM57" s="474"/>
      <c r="BN57" s="474"/>
      <c r="BO57" s="474"/>
      <c r="BP57" s="474"/>
      <c r="BQ57" s="474"/>
      <c r="BR57" s="474"/>
      <c r="BS57" s="474"/>
      <c r="BT57" s="474"/>
      <c r="BU57" s="474"/>
      <c r="BV57" s="474"/>
      <c r="BW57" s="474"/>
      <c r="BX57" s="474"/>
      <c r="BY57" s="474"/>
      <c r="BZ57" s="474"/>
      <c r="CA57" s="474"/>
      <c r="CB57" s="474"/>
      <c r="CC57" s="474"/>
      <c r="CD57" s="474"/>
      <c r="CE57" s="474"/>
    </row>
    <row r="58" spans="1:83">
      <c r="A58" s="474"/>
      <c r="B58" s="474"/>
      <c r="C58" s="474"/>
      <c r="D58" s="474"/>
      <c r="E58" s="474"/>
      <c r="F58" s="474"/>
      <c r="G58" s="474"/>
      <c r="H58" s="474"/>
      <c r="I58" s="474"/>
      <c r="J58" s="474"/>
      <c r="K58" s="474"/>
      <c r="L58" s="474"/>
      <c r="M58" s="474"/>
      <c r="N58" s="474"/>
      <c r="O58" s="474"/>
      <c r="P58" s="474"/>
      <c r="Q58" s="474"/>
      <c r="R58" s="474"/>
      <c r="S58" s="474"/>
      <c r="T58" s="474"/>
      <c r="U58" s="474"/>
      <c r="V58" s="474"/>
      <c r="W58" s="474"/>
      <c r="X58" s="474"/>
      <c r="Y58" s="474"/>
      <c r="Z58" s="474"/>
      <c r="AA58" s="474"/>
      <c r="AB58" s="474"/>
      <c r="AC58" s="474"/>
      <c r="AD58" s="474"/>
      <c r="AE58" s="474"/>
      <c r="AF58" s="474"/>
      <c r="AG58" s="474"/>
      <c r="AH58" s="474"/>
      <c r="AI58" s="474"/>
      <c r="AJ58" s="474"/>
      <c r="AK58" s="474"/>
      <c r="AL58" s="474"/>
      <c r="AM58" s="474"/>
      <c r="AN58" s="474"/>
      <c r="AO58" s="474"/>
      <c r="AP58" s="474"/>
      <c r="AQ58" s="474"/>
      <c r="AR58" s="474"/>
      <c r="AS58" s="474"/>
      <c r="AT58" s="474"/>
      <c r="AU58" s="474"/>
      <c r="AV58" s="474"/>
      <c r="AW58" s="474"/>
      <c r="AX58" s="474"/>
      <c r="AY58" s="474"/>
      <c r="AZ58" s="474"/>
      <c r="BA58" s="474"/>
      <c r="BB58" s="474"/>
      <c r="BC58" s="474"/>
      <c r="BD58" s="474"/>
      <c r="BE58" s="474"/>
      <c r="BF58" s="474"/>
      <c r="BG58" s="474"/>
      <c r="BH58" s="474"/>
      <c r="BI58" s="474"/>
      <c r="BJ58" s="474"/>
      <c r="BK58" s="474"/>
      <c r="BL58" s="474"/>
      <c r="BM58" s="474"/>
      <c r="BN58" s="474"/>
      <c r="BO58" s="474"/>
      <c r="BP58" s="474"/>
      <c r="BQ58" s="474"/>
      <c r="BR58" s="474"/>
      <c r="BS58" s="474"/>
      <c r="BT58" s="474"/>
      <c r="BU58" s="474"/>
      <c r="BV58" s="474"/>
      <c r="BW58" s="474"/>
      <c r="BX58" s="474"/>
      <c r="BY58" s="474"/>
      <c r="BZ58" s="474"/>
      <c r="CA58" s="474"/>
      <c r="CB58" s="474"/>
      <c r="CC58" s="474"/>
      <c r="CD58" s="474"/>
      <c r="CE58" s="474"/>
    </row>
    <row r="59" spans="1:83">
      <c r="A59" s="474"/>
      <c r="B59" s="474"/>
      <c r="C59" s="474"/>
      <c r="D59" s="474"/>
      <c r="E59" s="474"/>
      <c r="F59" s="474"/>
      <c r="G59" s="474"/>
      <c r="H59" s="474"/>
      <c r="I59" s="474"/>
      <c r="J59" s="474"/>
      <c r="K59" s="474"/>
      <c r="L59" s="474"/>
      <c r="M59" s="474"/>
      <c r="N59" s="474"/>
      <c r="O59" s="474"/>
      <c r="P59" s="474"/>
      <c r="Q59" s="474"/>
      <c r="R59" s="474"/>
      <c r="S59" s="474"/>
      <c r="T59" s="474"/>
      <c r="U59" s="474"/>
      <c r="V59" s="474"/>
      <c r="W59" s="474"/>
      <c r="X59" s="474"/>
      <c r="Y59" s="474"/>
      <c r="Z59" s="474"/>
      <c r="AA59" s="474"/>
      <c r="AB59" s="474"/>
      <c r="AC59" s="474"/>
      <c r="AD59" s="474"/>
      <c r="AE59" s="474"/>
      <c r="AF59" s="474"/>
      <c r="AG59" s="474"/>
      <c r="AH59" s="474"/>
      <c r="AI59" s="474"/>
      <c r="AJ59" s="474"/>
      <c r="AK59" s="474"/>
      <c r="AL59" s="474"/>
      <c r="AM59" s="474"/>
      <c r="AN59" s="474"/>
      <c r="AO59" s="474"/>
      <c r="AP59" s="474"/>
      <c r="AQ59" s="474"/>
      <c r="AR59" s="474"/>
      <c r="AS59" s="474"/>
      <c r="AT59" s="474"/>
      <c r="AU59" s="474"/>
      <c r="AV59" s="474"/>
      <c r="AW59" s="474"/>
      <c r="AX59" s="474"/>
      <c r="AY59" s="474"/>
      <c r="AZ59" s="474"/>
      <c r="BA59" s="474"/>
      <c r="BB59" s="474"/>
      <c r="BC59" s="474"/>
      <c r="BD59" s="474"/>
      <c r="BE59" s="474"/>
      <c r="BF59" s="474"/>
      <c r="BG59" s="474"/>
      <c r="BH59" s="474"/>
      <c r="BI59" s="474"/>
      <c r="BJ59" s="474"/>
      <c r="BK59" s="474"/>
      <c r="BL59" s="474"/>
      <c r="BM59" s="474"/>
      <c r="BN59" s="474"/>
      <c r="BO59" s="474"/>
      <c r="BP59" s="474"/>
      <c r="BQ59" s="474"/>
      <c r="BR59" s="474"/>
      <c r="BS59" s="474"/>
      <c r="BT59" s="474"/>
      <c r="BU59" s="474"/>
      <c r="BV59" s="474"/>
      <c r="BW59" s="474"/>
      <c r="BX59" s="474"/>
      <c r="BY59" s="474"/>
      <c r="BZ59" s="474"/>
      <c r="CA59" s="474"/>
      <c r="CB59" s="474"/>
      <c r="CC59" s="474"/>
      <c r="CD59" s="474"/>
      <c r="CE59" s="474"/>
    </row>
    <row r="60" spans="1:83">
      <c r="A60" s="474"/>
      <c r="B60" s="474"/>
      <c r="C60" s="474"/>
      <c r="D60" s="474"/>
      <c r="E60" s="474"/>
      <c r="F60" s="474"/>
      <c r="G60" s="474"/>
      <c r="H60" s="474"/>
      <c r="I60" s="474"/>
      <c r="J60" s="474"/>
      <c r="K60" s="474"/>
      <c r="L60" s="474"/>
      <c r="M60" s="474"/>
      <c r="N60" s="474"/>
      <c r="O60" s="474"/>
      <c r="P60" s="474"/>
      <c r="Q60" s="474"/>
      <c r="R60" s="474"/>
      <c r="S60" s="474"/>
      <c r="T60" s="474"/>
      <c r="U60" s="474"/>
      <c r="V60" s="474"/>
      <c r="W60" s="474"/>
      <c r="X60" s="474"/>
      <c r="Y60" s="474"/>
      <c r="Z60" s="474"/>
      <c r="AA60" s="474"/>
      <c r="AB60" s="474"/>
      <c r="AC60" s="474"/>
      <c r="AD60" s="474"/>
      <c r="AE60" s="474"/>
      <c r="AF60" s="474"/>
      <c r="AG60" s="474"/>
      <c r="AH60" s="474"/>
      <c r="AI60" s="474"/>
      <c r="AJ60" s="474"/>
      <c r="AK60" s="474"/>
      <c r="AL60" s="474"/>
      <c r="AM60" s="474"/>
      <c r="AN60" s="474"/>
      <c r="AO60" s="474"/>
      <c r="AP60" s="474"/>
      <c r="AQ60" s="474"/>
      <c r="AR60" s="474"/>
      <c r="AS60" s="474"/>
      <c r="AT60" s="474"/>
      <c r="AU60" s="474"/>
      <c r="AV60" s="474"/>
      <c r="AW60" s="474"/>
      <c r="AX60" s="474"/>
      <c r="AY60" s="474"/>
      <c r="AZ60" s="474"/>
      <c r="BA60" s="474"/>
      <c r="BB60" s="474"/>
      <c r="BC60" s="474"/>
      <c r="BD60" s="474"/>
      <c r="BE60" s="474"/>
      <c r="BF60" s="474"/>
      <c r="BG60" s="474"/>
      <c r="BH60" s="474"/>
      <c r="BI60" s="474"/>
      <c r="BJ60" s="474"/>
      <c r="BK60" s="474"/>
      <c r="BL60" s="474"/>
      <c r="BM60" s="474"/>
      <c r="BN60" s="474"/>
      <c r="BO60" s="474"/>
      <c r="BP60" s="474"/>
      <c r="BQ60" s="474"/>
      <c r="BR60" s="474"/>
      <c r="BS60" s="474"/>
      <c r="BT60" s="474"/>
      <c r="BU60" s="474"/>
      <c r="BV60" s="474"/>
      <c r="BW60" s="474"/>
      <c r="BX60" s="474"/>
      <c r="BY60" s="474"/>
      <c r="BZ60" s="474"/>
      <c r="CA60" s="474"/>
      <c r="CB60" s="474"/>
      <c r="CC60" s="474"/>
      <c r="CD60" s="474"/>
      <c r="CE60" s="474"/>
    </row>
    <row r="61" spans="1:83">
      <c r="A61" s="474"/>
      <c r="B61" s="474"/>
      <c r="C61" s="474"/>
      <c r="D61" s="474"/>
      <c r="E61" s="474"/>
      <c r="F61" s="474"/>
      <c r="G61" s="474"/>
      <c r="H61" s="474"/>
      <c r="I61" s="474"/>
      <c r="J61" s="474"/>
      <c r="K61" s="474"/>
      <c r="L61" s="474"/>
      <c r="M61" s="474"/>
      <c r="N61" s="474"/>
      <c r="O61" s="474"/>
      <c r="P61" s="474"/>
      <c r="Q61" s="474"/>
      <c r="R61" s="474"/>
      <c r="S61" s="474"/>
      <c r="T61" s="474"/>
      <c r="U61" s="474"/>
      <c r="V61" s="474"/>
      <c r="W61" s="474"/>
      <c r="X61" s="474"/>
      <c r="Y61" s="474"/>
      <c r="Z61" s="474"/>
      <c r="AA61" s="474"/>
      <c r="AB61" s="474"/>
      <c r="AC61" s="474"/>
      <c r="AD61" s="474"/>
      <c r="AE61" s="474"/>
      <c r="AF61" s="474"/>
      <c r="AG61" s="474"/>
      <c r="AH61" s="474"/>
      <c r="AI61" s="474"/>
      <c r="AJ61" s="474"/>
      <c r="AK61" s="474"/>
      <c r="AL61" s="474"/>
      <c r="AM61" s="474"/>
      <c r="AN61" s="474"/>
      <c r="AO61" s="474"/>
      <c r="AP61" s="474"/>
      <c r="AQ61" s="474"/>
      <c r="AR61" s="474"/>
      <c r="AS61" s="474"/>
      <c r="AT61" s="474"/>
      <c r="AU61" s="474"/>
      <c r="AV61" s="474"/>
      <c r="AW61" s="474"/>
      <c r="AX61" s="474"/>
      <c r="AY61" s="474"/>
      <c r="AZ61" s="474"/>
      <c r="BA61" s="474"/>
      <c r="BB61" s="474"/>
      <c r="BC61" s="474"/>
      <c r="BD61" s="474"/>
      <c r="BE61" s="474"/>
      <c r="BF61" s="474"/>
      <c r="BG61" s="474"/>
      <c r="BH61" s="474"/>
      <c r="BI61" s="474"/>
      <c r="BJ61" s="474"/>
      <c r="BK61" s="474"/>
      <c r="BL61" s="474"/>
      <c r="BM61" s="474"/>
      <c r="BN61" s="474"/>
      <c r="BO61" s="474"/>
      <c r="BP61" s="474"/>
      <c r="BQ61" s="474"/>
      <c r="BR61" s="474"/>
      <c r="BS61" s="474"/>
      <c r="BT61" s="474"/>
      <c r="BU61" s="474"/>
      <c r="BV61" s="474"/>
      <c r="BW61" s="474"/>
      <c r="BX61" s="474"/>
      <c r="BY61" s="474"/>
      <c r="BZ61" s="474"/>
      <c r="CA61" s="474"/>
      <c r="CB61" s="474"/>
      <c r="CC61" s="474"/>
      <c r="CD61" s="474"/>
      <c r="CE61" s="474"/>
    </row>
    <row r="62" spans="1:83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4"/>
      <c r="AI62" s="474"/>
      <c r="AJ62" s="474"/>
      <c r="AK62" s="474"/>
      <c r="AL62" s="474"/>
      <c r="AM62" s="474"/>
      <c r="AN62" s="474"/>
      <c r="AO62" s="474"/>
      <c r="AP62" s="474"/>
      <c r="AQ62" s="474"/>
      <c r="AR62" s="474"/>
      <c r="AS62" s="474"/>
      <c r="AT62" s="474"/>
      <c r="AU62" s="474"/>
      <c r="AV62" s="474"/>
      <c r="AW62" s="474"/>
      <c r="AX62" s="474"/>
      <c r="AY62" s="474"/>
      <c r="AZ62" s="474"/>
      <c r="BA62" s="474"/>
      <c r="BB62" s="474"/>
      <c r="BC62" s="474"/>
      <c r="BD62" s="474"/>
      <c r="BE62" s="474"/>
      <c r="BF62" s="474"/>
      <c r="BG62" s="474"/>
      <c r="BH62" s="474"/>
      <c r="BI62" s="474"/>
      <c r="BJ62" s="474"/>
      <c r="BK62" s="474"/>
      <c r="BL62" s="474"/>
      <c r="BM62" s="474"/>
      <c r="BN62" s="474"/>
      <c r="BO62" s="474"/>
      <c r="BP62" s="474"/>
      <c r="BQ62" s="474"/>
      <c r="BR62" s="474"/>
      <c r="BS62" s="474"/>
      <c r="BT62" s="474"/>
      <c r="BU62" s="474"/>
      <c r="BV62" s="474"/>
      <c r="BW62" s="474"/>
      <c r="BX62" s="474"/>
      <c r="BY62" s="474"/>
      <c r="BZ62" s="474"/>
      <c r="CA62" s="474"/>
      <c r="CB62" s="474"/>
      <c r="CC62" s="474"/>
      <c r="CD62" s="474"/>
      <c r="CE62" s="474"/>
    </row>
    <row r="63" spans="1:83">
      <c r="A63" s="474"/>
      <c r="B63" s="474"/>
      <c r="C63" s="474"/>
      <c r="D63" s="474"/>
      <c r="E63" s="474"/>
      <c r="F63" s="474"/>
      <c r="G63" s="474"/>
      <c r="H63" s="474"/>
      <c r="I63" s="474"/>
      <c r="J63" s="474"/>
      <c r="K63" s="474"/>
      <c r="L63" s="474"/>
      <c r="M63" s="474"/>
      <c r="N63" s="474"/>
      <c r="O63" s="474"/>
      <c r="P63" s="474"/>
      <c r="Q63" s="474"/>
      <c r="R63" s="474"/>
      <c r="S63" s="474"/>
      <c r="T63" s="474"/>
      <c r="U63" s="474"/>
      <c r="V63" s="474"/>
      <c r="W63" s="474"/>
      <c r="X63" s="474"/>
      <c r="Y63" s="474"/>
      <c r="Z63" s="474"/>
      <c r="AA63" s="474"/>
      <c r="AB63" s="474"/>
      <c r="AC63" s="474"/>
      <c r="AD63" s="474"/>
      <c r="AE63" s="474"/>
      <c r="AF63" s="474"/>
      <c r="AG63" s="474"/>
      <c r="AH63" s="474"/>
      <c r="AI63" s="474"/>
      <c r="AJ63" s="474"/>
      <c r="AK63" s="474"/>
      <c r="AL63" s="474"/>
      <c r="AM63" s="474"/>
      <c r="AN63" s="474"/>
      <c r="AO63" s="474"/>
      <c r="AP63" s="474"/>
      <c r="AQ63" s="474"/>
      <c r="AR63" s="474"/>
      <c r="AS63" s="474"/>
      <c r="AT63" s="474"/>
      <c r="AU63" s="474"/>
      <c r="AV63" s="474"/>
      <c r="AW63" s="474"/>
      <c r="AX63" s="474"/>
      <c r="AY63" s="474"/>
      <c r="AZ63" s="474"/>
      <c r="BA63" s="474"/>
      <c r="BB63" s="474"/>
      <c r="BC63" s="474"/>
      <c r="BD63" s="474"/>
      <c r="BE63" s="474"/>
      <c r="BF63" s="474"/>
      <c r="BG63" s="474"/>
      <c r="BH63" s="474"/>
      <c r="BI63" s="474"/>
      <c r="BJ63" s="474"/>
      <c r="BK63" s="474"/>
      <c r="BL63" s="474"/>
      <c r="BM63" s="474"/>
      <c r="BN63" s="474"/>
      <c r="BO63" s="474"/>
      <c r="BP63" s="474"/>
      <c r="BQ63" s="474"/>
      <c r="BR63" s="474"/>
      <c r="BS63" s="474"/>
      <c r="BT63" s="474"/>
      <c r="BU63" s="474"/>
      <c r="BV63" s="474"/>
      <c r="BW63" s="474"/>
      <c r="BX63" s="474"/>
      <c r="BY63" s="474"/>
      <c r="BZ63" s="474"/>
      <c r="CA63" s="474"/>
      <c r="CB63" s="474"/>
      <c r="CC63" s="474"/>
      <c r="CD63" s="474"/>
      <c r="CE63" s="474"/>
    </row>
    <row r="64" spans="1:83">
      <c r="A64" s="474"/>
      <c r="B64" s="474"/>
      <c r="C64" s="474"/>
      <c r="D64" s="474"/>
      <c r="E64" s="474"/>
      <c r="F64" s="474"/>
      <c r="G64" s="474"/>
      <c r="H64" s="474"/>
      <c r="I64" s="474"/>
      <c r="J64" s="474"/>
      <c r="K64" s="474"/>
      <c r="L64" s="474"/>
      <c r="M64" s="474"/>
      <c r="N64" s="474"/>
      <c r="O64" s="474"/>
      <c r="P64" s="474"/>
      <c r="Q64" s="474"/>
      <c r="R64" s="474"/>
      <c r="S64" s="474"/>
      <c r="T64" s="474"/>
      <c r="U64" s="474"/>
      <c r="V64" s="474"/>
      <c r="W64" s="474"/>
      <c r="X64" s="474"/>
      <c r="Y64" s="474"/>
      <c r="Z64" s="474"/>
      <c r="AA64" s="474"/>
      <c r="AB64" s="474"/>
      <c r="AC64" s="474"/>
      <c r="AD64" s="474"/>
      <c r="AE64" s="474"/>
      <c r="AF64" s="474"/>
      <c r="AG64" s="474"/>
      <c r="AH64" s="474"/>
      <c r="AI64" s="474"/>
      <c r="AJ64" s="474"/>
      <c r="AK64" s="474"/>
      <c r="AL64" s="474"/>
      <c r="AM64" s="474"/>
      <c r="AN64" s="474"/>
      <c r="AO64" s="474"/>
      <c r="AP64" s="474"/>
      <c r="AQ64" s="474"/>
      <c r="AR64" s="474"/>
      <c r="AS64" s="474"/>
      <c r="AT64" s="474"/>
      <c r="AU64" s="474"/>
      <c r="AV64" s="474"/>
      <c r="AW64" s="474"/>
      <c r="AX64" s="474"/>
      <c r="AY64" s="474"/>
      <c r="AZ64" s="474"/>
      <c r="BA64" s="474"/>
      <c r="BB64" s="474"/>
      <c r="BC64" s="474"/>
      <c r="BD64" s="474"/>
      <c r="BE64" s="474"/>
      <c r="BF64" s="474"/>
      <c r="BG64" s="474"/>
      <c r="BH64" s="474"/>
      <c r="BI64" s="474"/>
      <c r="BJ64" s="474"/>
      <c r="BK64" s="474"/>
      <c r="BL64" s="474"/>
      <c r="BM64" s="474"/>
      <c r="BN64" s="474"/>
      <c r="BO64" s="474"/>
      <c r="BP64" s="474"/>
      <c r="BQ64" s="474"/>
      <c r="BR64" s="474"/>
      <c r="BS64" s="474"/>
      <c r="BT64" s="474"/>
      <c r="BU64" s="474"/>
      <c r="BV64" s="474"/>
      <c r="BW64" s="474"/>
      <c r="BX64" s="474"/>
      <c r="BY64" s="474"/>
      <c r="BZ64" s="474"/>
      <c r="CA64" s="474"/>
      <c r="CB64" s="474"/>
      <c r="CC64" s="474"/>
      <c r="CD64" s="474"/>
      <c r="CE64" s="474"/>
    </row>
    <row r="65" spans="1:83">
      <c r="A65" s="474"/>
      <c r="B65" s="474"/>
      <c r="C65" s="474"/>
      <c r="D65" s="474"/>
      <c r="E65" s="474"/>
      <c r="F65" s="474"/>
      <c r="G65" s="474"/>
      <c r="H65" s="474"/>
      <c r="I65" s="474"/>
      <c r="J65" s="474"/>
      <c r="K65" s="474"/>
      <c r="L65" s="474"/>
      <c r="M65" s="474"/>
      <c r="N65" s="474"/>
      <c r="O65" s="474"/>
      <c r="P65" s="474"/>
      <c r="Q65" s="474"/>
      <c r="R65" s="474"/>
      <c r="S65" s="474"/>
      <c r="T65" s="474"/>
      <c r="U65" s="474"/>
      <c r="V65" s="474"/>
      <c r="W65" s="474"/>
      <c r="X65" s="474"/>
      <c r="Y65" s="474"/>
      <c r="Z65" s="474"/>
      <c r="AA65" s="474"/>
      <c r="AB65" s="474"/>
      <c r="AC65" s="474"/>
      <c r="AD65" s="474"/>
      <c r="AE65" s="474"/>
      <c r="AF65" s="474"/>
      <c r="AG65" s="474"/>
      <c r="AH65" s="474"/>
      <c r="AI65" s="474"/>
      <c r="AJ65" s="474"/>
      <c r="AK65" s="474"/>
      <c r="AL65" s="474"/>
      <c r="AM65" s="474"/>
      <c r="AN65" s="474"/>
      <c r="AO65" s="474"/>
      <c r="AP65" s="474"/>
      <c r="AQ65" s="474"/>
      <c r="AR65" s="474"/>
      <c r="AS65" s="474"/>
      <c r="AT65" s="474"/>
      <c r="AU65" s="474"/>
      <c r="AV65" s="474"/>
      <c r="AW65" s="474"/>
      <c r="AX65" s="474"/>
      <c r="AY65" s="474"/>
      <c r="AZ65" s="474"/>
      <c r="BA65" s="474"/>
      <c r="BB65" s="474"/>
      <c r="BC65" s="474"/>
      <c r="BD65" s="474"/>
      <c r="BE65" s="474"/>
      <c r="BF65" s="474"/>
      <c r="BG65" s="474"/>
      <c r="BH65" s="474"/>
      <c r="BI65" s="474"/>
      <c r="BJ65" s="474"/>
      <c r="BK65" s="474"/>
      <c r="BL65" s="474"/>
      <c r="BM65" s="474"/>
      <c r="BN65" s="474"/>
      <c r="BO65" s="474"/>
      <c r="BP65" s="474"/>
      <c r="BQ65" s="474"/>
      <c r="BR65" s="474"/>
      <c r="BS65" s="474"/>
      <c r="BT65" s="474"/>
      <c r="BU65" s="474"/>
      <c r="BV65" s="474"/>
      <c r="BW65" s="474"/>
      <c r="BX65" s="474"/>
      <c r="BY65" s="474"/>
      <c r="BZ65" s="474"/>
      <c r="CA65" s="474"/>
      <c r="CB65" s="474"/>
      <c r="CC65" s="474"/>
      <c r="CD65" s="474"/>
      <c r="CE65" s="474"/>
    </row>
    <row r="66" spans="1:83">
      <c r="A66" s="474"/>
      <c r="B66" s="474"/>
      <c r="C66" s="474"/>
      <c r="D66" s="474"/>
      <c r="E66" s="474"/>
      <c r="F66" s="474"/>
      <c r="G66" s="474"/>
      <c r="H66" s="474"/>
      <c r="I66" s="474"/>
      <c r="J66" s="474"/>
      <c r="K66" s="474"/>
      <c r="L66" s="474"/>
      <c r="M66" s="474"/>
      <c r="N66" s="474"/>
      <c r="O66" s="474"/>
      <c r="P66" s="474"/>
      <c r="Q66" s="474"/>
      <c r="R66" s="474"/>
      <c r="S66" s="474"/>
      <c r="T66" s="474"/>
      <c r="U66" s="474"/>
      <c r="V66" s="474"/>
      <c r="W66" s="474"/>
      <c r="X66" s="474"/>
      <c r="Y66" s="474"/>
      <c r="Z66" s="474"/>
      <c r="AA66" s="474"/>
      <c r="AB66" s="474"/>
      <c r="AC66" s="474"/>
      <c r="AD66" s="474"/>
      <c r="AE66" s="474"/>
      <c r="AF66" s="474"/>
      <c r="AG66" s="474"/>
      <c r="AH66" s="474"/>
      <c r="AI66" s="474"/>
      <c r="AJ66" s="474"/>
      <c r="AK66" s="474"/>
      <c r="AL66" s="474"/>
      <c r="AM66" s="474"/>
      <c r="AN66" s="474"/>
      <c r="AO66" s="474"/>
      <c r="AP66" s="474"/>
      <c r="AQ66" s="474"/>
      <c r="AR66" s="474"/>
      <c r="AS66" s="474"/>
      <c r="AT66" s="474"/>
      <c r="AU66" s="474"/>
      <c r="AV66" s="474"/>
      <c r="AW66" s="474"/>
      <c r="AX66" s="474"/>
      <c r="AY66" s="474"/>
      <c r="AZ66" s="474"/>
      <c r="BA66" s="474"/>
      <c r="BB66" s="474"/>
      <c r="BC66" s="474"/>
      <c r="BD66" s="474"/>
      <c r="BE66" s="474"/>
      <c r="BF66" s="474"/>
      <c r="BG66" s="474"/>
      <c r="BH66" s="474"/>
      <c r="BI66" s="474"/>
      <c r="BJ66" s="474"/>
      <c r="BK66" s="474"/>
      <c r="BL66" s="474"/>
      <c r="BM66" s="474"/>
      <c r="BN66" s="474"/>
      <c r="BO66" s="474"/>
      <c r="BP66" s="474"/>
      <c r="BQ66" s="474"/>
      <c r="BR66" s="474"/>
      <c r="BS66" s="474"/>
      <c r="BT66" s="474"/>
      <c r="BU66" s="474"/>
      <c r="BV66" s="474"/>
      <c r="BW66" s="474"/>
      <c r="BX66" s="474"/>
      <c r="BY66" s="474"/>
      <c r="BZ66" s="474"/>
      <c r="CA66" s="474"/>
      <c r="CB66" s="474"/>
      <c r="CC66" s="474"/>
      <c r="CD66" s="474"/>
      <c r="CE66" s="474"/>
    </row>
    <row r="67" spans="1:83">
      <c r="A67" s="474"/>
      <c r="B67" s="474"/>
      <c r="C67" s="474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4"/>
      <c r="X67" s="474"/>
      <c r="Y67" s="474"/>
      <c r="Z67" s="474"/>
      <c r="AA67" s="474"/>
      <c r="AB67" s="474"/>
      <c r="AC67" s="474"/>
      <c r="AD67" s="474"/>
      <c r="AE67" s="474"/>
      <c r="AF67" s="474"/>
      <c r="AG67" s="474"/>
      <c r="AH67" s="474"/>
      <c r="AI67" s="474"/>
      <c r="AJ67" s="474"/>
      <c r="AK67" s="474"/>
      <c r="AL67" s="474"/>
      <c r="AM67" s="474"/>
      <c r="AN67" s="474"/>
      <c r="AO67" s="474"/>
      <c r="AP67" s="474"/>
      <c r="AQ67" s="474"/>
      <c r="AR67" s="474"/>
      <c r="AS67" s="474"/>
      <c r="AT67" s="474"/>
      <c r="AU67" s="474"/>
      <c r="AV67" s="474"/>
      <c r="AW67" s="474"/>
      <c r="AX67" s="474"/>
      <c r="AY67" s="474"/>
      <c r="AZ67" s="474"/>
      <c r="BA67" s="474"/>
      <c r="BB67" s="474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74"/>
      <c r="BO67" s="474"/>
      <c r="BP67" s="474"/>
      <c r="BQ67" s="474"/>
      <c r="BR67" s="474"/>
      <c r="BS67" s="474"/>
      <c r="BT67" s="474"/>
      <c r="BU67" s="474"/>
      <c r="BV67" s="474"/>
      <c r="BW67" s="474"/>
      <c r="BX67" s="474"/>
      <c r="BY67" s="474"/>
      <c r="BZ67" s="474"/>
      <c r="CA67" s="474"/>
      <c r="CB67" s="474"/>
      <c r="CC67" s="474"/>
      <c r="CD67" s="474"/>
      <c r="CE67" s="474"/>
    </row>
    <row r="68" spans="1:83">
      <c r="A68" s="474"/>
      <c r="B68" s="474"/>
      <c r="C68" s="474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4"/>
      <c r="X68" s="474"/>
      <c r="Y68" s="474"/>
      <c r="Z68" s="474"/>
      <c r="AA68" s="474"/>
      <c r="AB68" s="474"/>
      <c r="AC68" s="474"/>
      <c r="AD68" s="474"/>
      <c r="AE68" s="474"/>
      <c r="AF68" s="474"/>
      <c r="AG68" s="474"/>
      <c r="AH68" s="474"/>
      <c r="AI68" s="474"/>
      <c r="AJ68" s="474"/>
      <c r="AK68" s="474"/>
      <c r="AL68" s="474"/>
      <c r="AM68" s="474"/>
      <c r="AN68" s="474"/>
      <c r="AO68" s="474"/>
      <c r="AP68" s="474"/>
      <c r="AQ68" s="474"/>
      <c r="AR68" s="474"/>
      <c r="AS68" s="474"/>
      <c r="AT68" s="474"/>
      <c r="AU68" s="474"/>
      <c r="AV68" s="474"/>
      <c r="AW68" s="474"/>
      <c r="AX68" s="474"/>
      <c r="AY68" s="474"/>
      <c r="AZ68" s="474"/>
      <c r="BA68" s="474"/>
      <c r="BB68" s="474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74"/>
      <c r="BO68" s="474"/>
      <c r="BP68" s="474"/>
      <c r="BQ68" s="474"/>
      <c r="BR68" s="474"/>
      <c r="BS68" s="474"/>
      <c r="BT68" s="474"/>
      <c r="BU68" s="474"/>
      <c r="BV68" s="474"/>
      <c r="BW68" s="474"/>
      <c r="BX68" s="474"/>
      <c r="BY68" s="474"/>
      <c r="BZ68" s="474"/>
      <c r="CA68" s="474"/>
      <c r="CB68" s="474"/>
      <c r="CC68" s="474"/>
      <c r="CD68" s="474"/>
      <c r="CE68" s="474"/>
    </row>
    <row r="69" spans="1:83">
      <c r="A69" s="474"/>
      <c r="B69" s="474"/>
      <c r="C69" s="474"/>
      <c r="D69" s="474"/>
      <c r="E69" s="474"/>
      <c r="F69" s="474"/>
      <c r="G69" s="474"/>
      <c r="H69" s="474"/>
      <c r="I69" s="474"/>
      <c r="J69" s="474"/>
      <c r="K69" s="474"/>
      <c r="L69" s="474"/>
      <c r="M69" s="474"/>
      <c r="N69" s="474"/>
      <c r="O69" s="474"/>
      <c r="P69" s="474"/>
      <c r="Q69" s="474"/>
      <c r="R69" s="474"/>
      <c r="S69" s="474"/>
      <c r="T69" s="474"/>
      <c r="U69" s="474"/>
      <c r="V69" s="474"/>
      <c r="W69" s="474"/>
      <c r="X69" s="474"/>
      <c r="Y69" s="474"/>
      <c r="Z69" s="474"/>
      <c r="AA69" s="474"/>
      <c r="AB69" s="474"/>
      <c r="AC69" s="474"/>
      <c r="AD69" s="474"/>
      <c r="AE69" s="474"/>
      <c r="AF69" s="474"/>
      <c r="AG69" s="474"/>
      <c r="AH69" s="474"/>
      <c r="AI69" s="474"/>
      <c r="AJ69" s="474"/>
      <c r="AK69" s="474"/>
      <c r="AL69" s="474"/>
      <c r="AM69" s="474"/>
      <c r="AN69" s="474"/>
      <c r="AO69" s="474"/>
      <c r="AP69" s="474"/>
      <c r="AQ69" s="474"/>
      <c r="AR69" s="474"/>
      <c r="AS69" s="474"/>
      <c r="AT69" s="474"/>
      <c r="AU69" s="474"/>
      <c r="AV69" s="474"/>
      <c r="AW69" s="474"/>
      <c r="AX69" s="474"/>
      <c r="AY69" s="474"/>
      <c r="AZ69" s="474"/>
      <c r="BA69" s="474"/>
      <c r="BB69" s="474"/>
      <c r="BC69" s="474"/>
      <c r="BD69" s="474"/>
      <c r="BE69" s="474"/>
      <c r="BF69" s="474"/>
      <c r="BG69" s="474"/>
      <c r="BH69" s="474"/>
      <c r="BI69" s="474"/>
      <c r="BJ69" s="474"/>
      <c r="BK69" s="474"/>
      <c r="BL69" s="474"/>
      <c r="BM69" s="474"/>
      <c r="BN69" s="474"/>
      <c r="BO69" s="474"/>
      <c r="BP69" s="474"/>
      <c r="BQ69" s="474"/>
      <c r="BR69" s="474"/>
      <c r="BS69" s="474"/>
      <c r="BT69" s="474"/>
      <c r="BU69" s="474"/>
      <c r="BV69" s="474"/>
      <c r="BW69" s="474"/>
      <c r="BX69" s="474"/>
      <c r="BY69" s="474"/>
      <c r="BZ69" s="474"/>
      <c r="CA69" s="474"/>
      <c r="CB69" s="474"/>
      <c r="CC69" s="474"/>
      <c r="CD69" s="474"/>
      <c r="CE69" s="474"/>
    </row>
    <row r="70" spans="1:83">
      <c r="A70" s="474"/>
      <c r="B70" s="474"/>
      <c r="C70" s="474"/>
      <c r="D70" s="474"/>
      <c r="E70" s="474"/>
      <c r="F70" s="474"/>
      <c r="G70" s="474"/>
      <c r="H70" s="474"/>
      <c r="I70" s="474"/>
      <c r="J70" s="474"/>
      <c r="K70" s="474"/>
      <c r="L70" s="474"/>
      <c r="M70" s="474"/>
      <c r="N70" s="474"/>
      <c r="O70" s="474"/>
      <c r="P70" s="474"/>
      <c r="Q70" s="474"/>
      <c r="R70" s="474"/>
      <c r="S70" s="474"/>
      <c r="T70" s="474"/>
      <c r="U70" s="474"/>
      <c r="V70" s="474"/>
      <c r="W70" s="474"/>
      <c r="X70" s="474"/>
      <c r="Y70" s="474"/>
      <c r="Z70" s="474"/>
      <c r="AA70" s="474"/>
      <c r="AB70" s="474"/>
      <c r="AC70" s="474"/>
      <c r="AD70" s="474"/>
      <c r="AE70" s="474"/>
      <c r="AF70" s="474"/>
      <c r="AG70" s="474"/>
      <c r="AH70" s="474"/>
      <c r="AI70" s="474"/>
      <c r="AJ70" s="474"/>
      <c r="AK70" s="474"/>
      <c r="AL70" s="474"/>
      <c r="AM70" s="474"/>
      <c r="AN70" s="474"/>
      <c r="AO70" s="474"/>
      <c r="AP70" s="474"/>
      <c r="AQ70" s="474"/>
      <c r="AR70" s="474"/>
      <c r="AS70" s="474"/>
      <c r="AT70" s="474"/>
      <c r="AU70" s="474"/>
      <c r="AV70" s="474"/>
      <c r="AW70" s="474"/>
      <c r="AX70" s="474"/>
      <c r="AY70" s="474"/>
      <c r="AZ70" s="474"/>
      <c r="BA70" s="474"/>
      <c r="BB70" s="474"/>
      <c r="BC70" s="474"/>
      <c r="BD70" s="474"/>
      <c r="BE70" s="474"/>
      <c r="BF70" s="474"/>
      <c r="BG70" s="474"/>
      <c r="BH70" s="474"/>
      <c r="BI70" s="474"/>
      <c r="BJ70" s="474"/>
      <c r="BK70" s="474"/>
      <c r="BL70" s="474"/>
      <c r="BM70" s="474"/>
      <c r="BN70" s="474"/>
      <c r="BO70" s="474"/>
      <c r="BP70" s="474"/>
      <c r="BQ70" s="474"/>
      <c r="BR70" s="474"/>
      <c r="BS70" s="474"/>
      <c r="BT70" s="474"/>
      <c r="BU70" s="474"/>
      <c r="BV70" s="474"/>
      <c r="BW70" s="474"/>
      <c r="BX70" s="474"/>
      <c r="BY70" s="474"/>
      <c r="BZ70" s="474"/>
      <c r="CA70" s="474"/>
      <c r="CB70" s="474"/>
      <c r="CC70" s="474"/>
      <c r="CD70" s="474"/>
      <c r="CE70" s="474"/>
    </row>
    <row r="71" spans="1:83">
      <c r="A71" s="474"/>
      <c r="B71" s="474"/>
      <c r="C71" s="474"/>
      <c r="D71" s="474"/>
      <c r="E71" s="474"/>
      <c r="F71" s="474"/>
      <c r="G71" s="474"/>
      <c r="H71" s="474"/>
      <c r="I71" s="474"/>
      <c r="J71" s="474"/>
      <c r="K71" s="474"/>
      <c r="L71" s="474"/>
      <c r="M71" s="474"/>
      <c r="N71" s="474"/>
      <c r="O71" s="474"/>
      <c r="P71" s="474"/>
      <c r="Q71" s="474"/>
      <c r="R71" s="474"/>
      <c r="S71" s="474"/>
      <c r="T71" s="474"/>
      <c r="U71" s="474"/>
      <c r="V71" s="474"/>
      <c r="W71" s="474"/>
      <c r="X71" s="474"/>
      <c r="Y71" s="474"/>
      <c r="Z71" s="474"/>
      <c r="AA71" s="474"/>
      <c r="AB71" s="474"/>
      <c r="AC71" s="474"/>
      <c r="AD71" s="474"/>
      <c r="AE71" s="474"/>
      <c r="AF71" s="474"/>
      <c r="AG71" s="474"/>
      <c r="AH71" s="474"/>
      <c r="AI71" s="474"/>
      <c r="AJ71" s="474"/>
      <c r="AK71" s="474"/>
      <c r="AL71" s="474"/>
      <c r="AM71" s="474"/>
      <c r="AN71" s="474"/>
      <c r="AO71" s="474"/>
      <c r="AP71" s="474"/>
      <c r="AQ71" s="474"/>
      <c r="AR71" s="474"/>
      <c r="AS71" s="474"/>
      <c r="AT71" s="474"/>
      <c r="AU71" s="474"/>
      <c r="AV71" s="474"/>
      <c r="AW71" s="474"/>
      <c r="AX71" s="474"/>
      <c r="AY71" s="474"/>
      <c r="AZ71" s="474"/>
      <c r="BA71" s="474"/>
      <c r="BB71" s="474"/>
      <c r="BC71" s="474"/>
      <c r="BD71" s="474"/>
      <c r="BE71" s="474"/>
      <c r="BF71" s="474"/>
      <c r="BG71" s="474"/>
      <c r="BH71" s="474"/>
      <c r="BI71" s="474"/>
      <c r="BJ71" s="474"/>
      <c r="BK71" s="474"/>
      <c r="BL71" s="474"/>
      <c r="BM71" s="474"/>
      <c r="BN71" s="474"/>
      <c r="BO71" s="474"/>
      <c r="BP71" s="474"/>
      <c r="BQ71" s="474"/>
      <c r="BR71" s="474"/>
      <c r="BS71" s="474"/>
      <c r="BT71" s="474"/>
      <c r="BU71" s="474"/>
      <c r="BV71" s="474"/>
      <c r="BW71" s="474"/>
      <c r="BX71" s="474"/>
      <c r="BY71" s="474"/>
      <c r="BZ71" s="474"/>
      <c r="CA71" s="474"/>
      <c r="CB71" s="474"/>
      <c r="CC71" s="474"/>
      <c r="CD71" s="474"/>
      <c r="CE71" s="474"/>
    </row>
    <row r="72" spans="1:83">
      <c r="A72" s="474"/>
      <c r="B72" s="474"/>
      <c r="C72" s="474"/>
      <c r="D72" s="474"/>
      <c r="E72" s="474"/>
      <c r="F72" s="474"/>
      <c r="G72" s="474"/>
      <c r="H72" s="474"/>
      <c r="I72" s="474"/>
      <c r="J72" s="474"/>
      <c r="K72" s="474"/>
      <c r="L72" s="474"/>
      <c r="M72" s="474"/>
      <c r="N72" s="474"/>
      <c r="O72" s="474"/>
      <c r="P72" s="474"/>
      <c r="Q72" s="474"/>
      <c r="R72" s="474"/>
      <c r="S72" s="474"/>
      <c r="T72" s="474"/>
      <c r="U72" s="474"/>
      <c r="V72" s="474"/>
      <c r="W72" s="474"/>
      <c r="X72" s="474"/>
      <c r="Y72" s="474"/>
      <c r="Z72" s="474"/>
      <c r="AA72" s="474"/>
      <c r="AB72" s="474"/>
      <c r="AC72" s="474"/>
      <c r="AD72" s="474"/>
      <c r="AE72" s="474"/>
      <c r="AF72" s="474"/>
      <c r="AG72" s="474"/>
      <c r="AH72" s="474"/>
      <c r="AI72" s="474"/>
      <c r="AJ72" s="474"/>
      <c r="AK72" s="474"/>
      <c r="AL72" s="474"/>
      <c r="AM72" s="474"/>
      <c r="AN72" s="474"/>
      <c r="AO72" s="474"/>
      <c r="AP72" s="474"/>
      <c r="AQ72" s="474"/>
      <c r="AR72" s="474"/>
      <c r="AS72" s="474"/>
      <c r="AT72" s="474"/>
      <c r="AU72" s="474"/>
      <c r="AV72" s="474"/>
      <c r="AW72" s="474"/>
      <c r="AX72" s="474"/>
      <c r="AY72" s="474"/>
      <c r="AZ72" s="474"/>
      <c r="BA72" s="474"/>
      <c r="BB72" s="474"/>
      <c r="BC72" s="474"/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</row>
    <row r="73" spans="1:83">
      <c r="A73" s="474"/>
      <c r="B73" s="474"/>
      <c r="C73" s="474"/>
      <c r="D73" s="474"/>
      <c r="E73" s="474"/>
      <c r="F73" s="474"/>
      <c r="G73" s="474"/>
      <c r="H73" s="474"/>
      <c r="I73" s="474"/>
      <c r="J73" s="474"/>
      <c r="K73" s="474"/>
      <c r="L73" s="474"/>
      <c r="M73" s="474"/>
      <c r="N73" s="474"/>
      <c r="O73" s="474"/>
      <c r="P73" s="474"/>
      <c r="Q73" s="474"/>
      <c r="R73" s="474"/>
      <c r="S73" s="474"/>
      <c r="T73" s="474"/>
      <c r="U73" s="474"/>
      <c r="V73" s="474"/>
      <c r="W73" s="474"/>
      <c r="X73" s="474"/>
      <c r="Y73" s="474"/>
      <c r="Z73" s="474"/>
      <c r="AA73" s="474"/>
      <c r="AB73" s="474"/>
      <c r="AC73" s="474"/>
      <c r="AD73" s="474"/>
      <c r="AE73" s="474"/>
      <c r="AF73" s="474"/>
      <c r="AG73" s="474"/>
      <c r="AH73" s="474"/>
      <c r="AI73" s="474"/>
      <c r="AJ73" s="474"/>
      <c r="AK73" s="474"/>
      <c r="AL73" s="474"/>
      <c r="AM73" s="474"/>
      <c r="AN73" s="474"/>
      <c r="AO73" s="474"/>
      <c r="AP73" s="474"/>
      <c r="AQ73" s="474"/>
      <c r="AR73" s="474"/>
      <c r="AS73" s="474"/>
      <c r="AT73" s="474"/>
      <c r="AU73" s="474"/>
      <c r="AV73" s="474"/>
      <c r="AW73" s="474"/>
      <c r="AX73" s="474"/>
      <c r="AY73" s="474"/>
      <c r="AZ73" s="474"/>
      <c r="BA73" s="474"/>
      <c r="BB73" s="474"/>
      <c r="BC73" s="474"/>
      <c r="BD73" s="474"/>
      <c r="BE73" s="474"/>
      <c r="BF73" s="474"/>
      <c r="BG73" s="474"/>
      <c r="BH73" s="474"/>
      <c r="BI73" s="474"/>
      <c r="BJ73" s="474"/>
      <c r="BK73" s="474"/>
      <c r="BL73" s="474"/>
      <c r="BM73" s="474"/>
      <c r="BN73" s="474"/>
      <c r="BO73" s="474"/>
      <c r="BP73" s="474"/>
      <c r="BQ73" s="474"/>
      <c r="BR73" s="474"/>
      <c r="BS73" s="474"/>
      <c r="BT73" s="474"/>
      <c r="BU73" s="474"/>
      <c r="BV73" s="474"/>
      <c r="BW73" s="474"/>
      <c r="BX73" s="474"/>
      <c r="BY73" s="474"/>
      <c r="BZ73" s="474"/>
      <c r="CA73" s="474"/>
      <c r="CB73" s="474"/>
      <c r="CC73" s="474"/>
      <c r="CD73" s="474"/>
      <c r="CE73" s="474"/>
    </row>
    <row r="74" spans="1:83">
      <c r="A74" s="474"/>
      <c r="B74" s="474"/>
      <c r="C74" s="474"/>
      <c r="D74" s="474"/>
      <c r="E74" s="474"/>
      <c r="F74" s="474"/>
      <c r="G74" s="474"/>
      <c r="H74" s="474"/>
      <c r="I74" s="474"/>
      <c r="J74" s="474"/>
      <c r="K74" s="474"/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4"/>
      <c r="Y74" s="474"/>
      <c r="Z74" s="474"/>
      <c r="AA74" s="474"/>
      <c r="AB74" s="474"/>
      <c r="AC74" s="474"/>
      <c r="AD74" s="474"/>
      <c r="AE74" s="474"/>
      <c r="AF74" s="474"/>
      <c r="AG74" s="474"/>
      <c r="AH74" s="474"/>
      <c r="AI74" s="474"/>
      <c r="AJ74" s="474"/>
      <c r="AK74" s="474"/>
      <c r="AL74" s="474"/>
      <c r="AM74" s="474"/>
      <c r="AN74" s="474"/>
      <c r="AO74" s="474"/>
      <c r="AP74" s="474"/>
      <c r="AQ74" s="474"/>
      <c r="AR74" s="474"/>
      <c r="AS74" s="474"/>
      <c r="AT74" s="474"/>
      <c r="AU74" s="474"/>
      <c r="AV74" s="474"/>
      <c r="AW74" s="474"/>
      <c r="AX74" s="474"/>
      <c r="AY74" s="474"/>
      <c r="AZ74" s="474"/>
      <c r="BA74" s="474"/>
      <c r="BB74" s="474"/>
      <c r="BC74" s="474"/>
      <c r="BD74" s="474"/>
      <c r="BE74" s="474"/>
      <c r="BF74" s="474"/>
      <c r="BG74" s="474"/>
      <c r="BH74" s="474"/>
      <c r="BI74" s="474"/>
      <c r="BJ74" s="474"/>
      <c r="BK74" s="474"/>
      <c r="BL74" s="474"/>
      <c r="BM74" s="474"/>
      <c r="BN74" s="474"/>
      <c r="BO74" s="474"/>
      <c r="BP74" s="474"/>
      <c r="BQ74" s="474"/>
      <c r="BR74" s="474"/>
      <c r="BS74" s="474"/>
      <c r="BT74" s="474"/>
      <c r="BU74" s="474"/>
      <c r="BV74" s="474"/>
      <c r="BW74" s="474"/>
      <c r="BX74" s="474"/>
      <c r="BY74" s="474"/>
      <c r="BZ74" s="474"/>
      <c r="CA74" s="474"/>
      <c r="CB74" s="474"/>
      <c r="CC74" s="474"/>
      <c r="CD74" s="474"/>
      <c r="CE74" s="474"/>
    </row>
    <row r="75" spans="1:83">
      <c r="A75" s="474"/>
      <c r="B75" s="474"/>
      <c r="C75" s="474"/>
      <c r="D75" s="474"/>
      <c r="E75" s="474"/>
      <c r="F75" s="474"/>
      <c r="G75" s="474"/>
      <c r="H75" s="474"/>
      <c r="I75" s="474"/>
      <c r="J75" s="474"/>
      <c r="K75" s="474"/>
      <c r="L75" s="474"/>
      <c r="M75" s="474"/>
      <c r="N75" s="474"/>
      <c r="O75" s="474"/>
      <c r="P75" s="474"/>
      <c r="Q75" s="474"/>
      <c r="R75" s="474"/>
      <c r="S75" s="474"/>
      <c r="T75" s="474"/>
      <c r="U75" s="474"/>
      <c r="V75" s="474"/>
      <c r="W75" s="474"/>
      <c r="X75" s="474"/>
      <c r="Y75" s="474"/>
      <c r="Z75" s="474"/>
      <c r="AA75" s="474"/>
      <c r="AB75" s="474"/>
      <c r="AC75" s="474"/>
      <c r="AD75" s="474"/>
      <c r="AE75" s="474"/>
      <c r="AF75" s="474"/>
      <c r="AG75" s="474"/>
      <c r="AH75" s="474"/>
      <c r="AI75" s="474"/>
      <c r="AJ75" s="474"/>
      <c r="AK75" s="474"/>
      <c r="AL75" s="474"/>
      <c r="AM75" s="474"/>
      <c r="AN75" s="474"/>
      <c r="AO75" s="474"/>
      <c r="AP75" s="474"/>
      <c r="AQ75" s="474"/>
      <c r="AR75" s="474"/>
      <c r="AS75" s="474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4"/>
      <c r="BM75" s="474"/>
      <c r="BN75" s="474"/>
      <c r="BO75" s="474"/>
      <c r="BP75" s="474"/>
      <c r="BQ75" s="474"/>
      <c r="BR75" s="474"/>
      <c r="BS75" s="474"/>
      <c r="BT75" s="474"/>
      <c r="BU75" s="474"/>
      <c r="BV75" s="474"/>
      <c r="BW75" s="474"/>
      <c r="BX75" s="474"/>
      <c r="BY75" s="474"/>
      <c r="BZ75" s="474"/>
      <c r="CA75" s="474"/>
      <c r="CB75" s="474"/>
      <c r="CC75" s="474"/>
      <c r="CD75" s="474"/>
      <c r="CE75" s="474"/>
    </row>
    <row r="76" spans="1:83">
      <c r="A76" s="474"/>
      <c r="B76" s="474"/>
      <c r="C76" s="474"/>
      <c r="D76" s="474"/>
      <c r="E76" s="474"/>
      <c r="F76" s="474"/>
      <c r="G76" s="474"/>
      <c r="H76" s="474"/>
      <c r="I76" s="474"/>
      <c r="J76" s="474"/>
      <c r="K76" s="474"/>
      <c r="L76" s="474"/>
      <c r="M76" s="474"/>
      <c r="N76" s="474"/>
      <c r="O76" s="474"/>
      <c r="P76" s="474"/>
      <c r="Q76" s="474"/>
      <c r="R76" s="474"/>
      <c r="S76" s="474"/>
      <c r="T76" s="474"/>
      <c r="U76" s="474"/>
      <c r="V76" s="474"/>
      <c r="W76" s="474"/>
      <c r="X76" s="474"/>
      <c r="Y76" s="474"/>
      <c r="Z76" s="474"/>
      <c r="AA76" s="474"/>
      <c r="AB76" s="474"/>
      <c r="AC76" s="474"/>
      <c r="AD76" s="474"/>
      <c r="AE76" s="474"/>
      <c r="AF76" s="474"/>
      <c r="AG76" s="474"/>
      <c r="AH76" s="474"/>
      <c r="AI76" s="474"/>
      <c r="AJ76" s="474"/>
      <c r="AK76" s="474"/>
      <c r="AL76" s="474"/>
      <c r="AM76" s="474"/>
      <c r="AN76" s="474"/>
      <c r="AO76" s="474"/>
      <c r="AP76" s="474"/>
      <c r="AQ76" s="474"/>
      <c r="AR76" s="474"/>
      <c r="AS76" s="474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4"/>
      <c r="BM76" s="474"/>
      <c r="BN76" s="474"/>
      <c r="BO76" s="474"/>
      <c r="BP76" s="474"/>
      <c r="BQ76" s="474"/>
      <c r="BR76" s="474"/>
      <c r="BS76" s="474"/>
      <c r="BT76" s="474"/>
      <c r="BU76" s="474"/>
      <c r="BV76" s="474"/>
      <c r="BW76" s="474"/>
      <c r="BX76" s="474"/>
      <c r="BY76" s="474"/>
      <c r="BZ76" s="474"/>
      <c r="CA76" s="474"/>
      <c r="CB76" s="474"/>
      <c r="CC76" s="474"/>
      <c r="CD76" s="474"/>
      <c r="CE76" s="474"/>
    </row>
    <row r="77" spans="1:83">
      <c r="A77" s="474"/>
      <c r="B77" s="474"/>
      <c r="C77" s="474"/>
      <c r="D77" s="474"/>
      <c r="E77" s="474"/>
      <c r="F77" s="474"/>
      <c r="G77" s="474"/>
      <c r="H77" s="474"/>
      <c r="I77" s="474"/>
      <c r="J77" s="474"/>
      <c r="K77" s="474"/>
      <c r="L77" s="474"/>
      <c r="M77" s="474"/>
      <c r="N77" s="474"/>
      <c r="O77" s="474"/>
      <c r="P77" s="474"/>
      <c r="Q77" s="474"/>
      <c r="R77" s="474"/>
      <c r="S77" s="474"/>
      <c r="T77" s="474"/>
      <c r="U77" s="474"/>
      <c r="V77" s="474"/>
      <c r="W77" s="474"/>
      <c r="X77" s="474"/>
      <c r="Y77" s="474"/>
      <c r="Z77" s="474"/>
      <c r="AA77" s="474"/>
      <c r="AB77" s="474"/>
      <c r="AC77" s="474"/>
      <c r="AD77" s="474"/>
      <c r="AE77" s="474"/>
      <c r="AF77" s="474"/>
      <c r="AG77" s="474"/>
      <c r="AH77" s="474"/>
      <c r="AI77" s="474"/>
      <c r="AJ77" s="474"/>
      <c r="AK77" s="474"/>
      <c r="AL77" s="474"/>
      <c r="AM77" s="474"/>
      <c r="AN77" s="474"/>
      <c r="AO77" s="474"/>
      <c r="AP77" s="474"/>
      <c r="AQ77" s="474"/>
      <c r="AR77" s="474"/>
      <c r="AS77" s="474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4"/>
      <c r="BM77" s="474"/>
      <c r="BN77" s="474"/>
      <c r="BO77" s="474"/>
      <c r="BP77" s="474"/>
      <c r="BQ77" s="474"/>
      <c r="BR77" s="474"/>
      <c r="BS77" s="474"/>
      <c r="BT77" s="474"/>
      <c r="BU77" s="474"/>
      <c r="BV77" s="474"/>
      <c r="BW77" s="474"/>
      <c r="BX77" s="474"/>
      <c r="BY77" s="474"/>
      <c r="BZ77" s="474"/>
      <c r="CA77" s="474"/>
      <c r="CB77" s="474"/>
      <c r="CC77" s="474"/>
      <c r="CD77" s="474"/>
      <c r="CE77" s="474"/>
    </row>
    <row r="78" spans="1:83">
      <c r="A78" s="474"/>
      <c r="B78" s="474"/>
      <c r="C78" s="474"/>
      <c r="D78" s="474"/>
      <c r="E78" s="474"/>
      <c r="F78" s="474"/>
      <c r="G78" s="474"/>
      <c r="H78" s="474"/>
      <c r="I78" s="474"/>
      <c r="J78" s="474"/>
      <c r="K78" s="474"/>
      <c r="L78" s="474"/>
      <c r="M78" s="474"/>
      <c r="N78" s="474"/>
      <c r="O78" s="474"/>
      <c r="P78" s="474"/>
      <c r="Q78" s="474"/>
      <c r="R78" s="474"/>
      <c r="S78" s="474"/>
      <c r="T78" s="474"/>
      <c r="U78" s="474"/>
      <c r="V78" s="474"/>
      <c r="W78" s="474"/>
      <c r="X78" s="474"/>
      <c r="Y78" s="474"/>
      <c r="Z78" s="474"/>
      <c r="AA78" s="474"/>
      <c r="AB78" s="474"/>
      <c r="AC78" s="474"/>
      <c r="AD78" s="474"/>
      <c r="AE78" s="474"/>
      <c r="AF78" s="474"/>
      <c r="AG78" s="474"/>
      <c r="AH78" s="474"/>
      <c r="AI78" s="474"/>
      <c r="AJ78" s="474"/>
      <c r="AK78" s="474"/>
      <c r="AL78" s="474"/>
      <c r="AM78" s="474"/>
      <c r="AN78" s="474"/>
      <c r="AO78" s="474"/>
      <c r="AP78" s="474"/>
      <c r="AQ78" s="474"/>
      <c r="AR78" s="474"/>
      <c r="AS78" s="474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4"/>
      <c r="BM78" s="474"/>
      <c r="BN78" s="474"/>
      <c r="BO78" s="474"/>
      <c r="BP78" s="474"/>
      <c r="BQ78" s="474"/>
      <c r="BR78" s="474"/>
      <c r="BS78" s="474"/>
      <c r="BT78" s="474"/>
      <c r="BU78" s="474"/>
      <c r="BV78" s="474"/>
      <c r="BW78" s="474"/>
      <c r="BX78" s="474"/>
      <c r="BY78" s="474"/>
      <c r="BZ78" s="474"/>
      <c r="CA78" s="474"/>
      <c r="CB78" s="474"/>
      <c r="CC78" s="474"/>
      <c r="CD78" s="474"/>
      <c r="CE78" s="474"/>
    </row>
    <row r="79" spans="1:83">
      <c r="A79" s="474"/>
      <c r="B79" s="474"/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  <c r="Z79" s="474"/>
      <c r="AA79" s="474"/>
      <c r="AB79" s="474"/>
      <c r="AC79" s="474"/>
      <c r="AD79" s="474"/>
      <c r="AE79" s="474"/>
      <c r="AF79" s="474"/>
      <c r="AG79" s="474"/>
      <c r="AH79" s="474"/>
      <c r="AI79" s="474"/>
      <c r="AJ79" s="474"/>
      <c r="AK79" s="474"/>
      <c r="AL79" s="474"/>
      <c r="AM79" s="474"/>
      <c r="AN79" s="474"/>
      <c r="AO79" s="474"/>
      <c r="AP79" s="474"/>
      <c r="AQ79" s="474"/>
      <c r="AR79" s="474"/>
      <c r="AS79" s="474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4"/>
      <c r="BM79" s="474"/>
      <c r="BN79" s="474"/>
      <c r="BO79" s="474"/>
      <c r="BP79" s="474"/>
      <c r="BQ79" s="474"/>
      <c r="BR79" s="474"/>
      <c r="BS79" s="474"/>
      <c r="BT79" s="474"/>
      <c r="BU79" s="474"/>
      <c r="BV79" s="474"/>
      <c r="BW79" s="474"/>
      <c r="BX79" s="474"/>
      <c r="BY79" s="474"/>
      <c r="BZ79" s="474"/>
      <c r="CA79" s="474"/>
      <c r="CB79" s="474"/>
      <c r="CC79" s="474"/>
      <c r="CD79" s="474"/>
      <c r="CE79" s="474"/>
    </row>
    <row r="80" spans="1:83">
      <c r="A80" s="474"/>
      <c r="B80" s="474"/>
      <c r="C80" s="474"/>
      <c r="D80" s="474"/>
      <c r="E80" s="474"/>
      <c r="F80" s="474"/>
      <c r="G80" s="474"/>
      <c r="H80" s="474"/>
      <c r="I80" s="474"/>
      <c r="J80" s="474"/>
      <c r="K80" s="474"/>
      <c r="L80" s="474"/>
      <c r="M80" s="474"/>
      <c r="N80" s="474"/>
      <c r="O80" s="474"/>
      <c r="P80" s="474"/>
      <c r="Q80" s="474"/>
      <c r="R80" s="474"/>
      <c r="S80" s="474"/>
      <c r="T80" s="474"/>
      <c r="U80" s="474"/>
      <c r="V80" s="474"/>
      <c r="W80" s="474"/>
      <c r="X80" s="474"/>
      <c r="Y80" s="474"/>
      <c r="Z80" s="474"/>
      <c r="AA80" s="474"/>
      <c r="AB80" s="474"/>
      <c r="AC80" s="474"/>
      <c r="AD80" s="474"/>
      <c r="AE80" s="474"/>
      <c r="AF80" s="474"/>
      <c r="AG80" s="474"/>
      <c r="AH80" s="474"/>
      <c r="AI80" s="474"/>
      <c r="AJ80" s="474"/>
      <c r="AK80" s="474"/>
      <c r="AL80" s="474"/>
      <c r="AM80" s="474"/>
      <c r="AN80" s="474"/>
      <c r="AO80" s="474"/>
      <c r="AP80" s="474"/>
      <c r="AQ80" s="474"/>
      <c r="AR80" s="474"/>
      <c r="AS80" s="47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474"/>
      <c r="BI80" s="474"/>
      <c r="BJ80" s="474"/>
      <c r="BK80" s="474"/>
      <c r="BL80" s="474"/>
      <c r="BM80" s="474"/>
      <c r="BN80" s="474"/>
      <c r="BO80" s="474"/>
      <c r="BP80" s="474"/>
      <c r="BQ80" s="474"/>
      <c r="BR80" s="474"/>
      <c r="BS80" s="474"/>
      <c r="BT80" s="474"/>
      <c r="BU80" s="474"/>
      <c r="BV80" s="474"/>
      <c r="BW80" s="474"/>
      <c r="BX80" s="474"/>
      <c r="BY80" s="474"/>
      <c r="BZ80" s="474"/>
      <c r="CA80" s="474"/>
      <c r="CB80" s="474"/>
      <c r="CC80" s="474"/>
      <c r="CD80" s="474"/>
      <c r="CE80" s="474"/>
    </row>
    <row r="81" spans="1:83">
      <c r="A81" s="474"/>
      <c r="B81" s="474"/>
      <c r="C81" s="474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474"/>
      <c r="V81" s="474"/>
      <c r="W81" s="474"/>
      <c r="X81" s="474"/>
      <c r="Y81" s="474"/>
      <c r="Z81" s="474"/>
      <c r="AA81" s="474"/>
      <c r="AB81" s="474"/>
      <c r="AC81" s="474"/>
      <c r="AD81" s="474"/>
      <c r="AE81" s="474"/>
      <c r="AF81" s="474"/>
      <c r="AG81" s="474"/>
      <c r="AH81" s="474"/>
      <c r="AI81" s="474"/>
      <c r="AJ81" s="474"/>
      <c r="AK81" s="474"/>
      <c r="AL81" s="474"/>
      <c r="AM81" s="474"/>
      <c r="AN81" s="474"/>
      <c r="AO81" s="474"/>
      <c r="AP81" s="474"/>
      <c r="AQ81" s="474"/>
      <c r="AR81" s="474"/>
      <c r="AS81" s="47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474"/>
      <c r="BI81" s="474"/>
      <c r="BJ81" s="474"/>
      <c r="BK81" s="474"/>
      <c r="BL81" s="474"/>
      <c r="BM81" s="474"/>
      <c r="BN81" s="474"/>
      <c r="BO81" s="474"/>
      <c r="BP81" s="474"/>
      <c r="BQ81" s="474"/>
      <c r="BR81" s="474"/>
      <c r="BS81" s="474"/>
      <c r="BT81" s="474"/>
      <c r="BU81" s="474"/>
      <c r="BV81" s="474"/>
      <c r="BW81" s="474"/>
      <c r="BX81" s="474"/>
      <c r="BY81" s="474"/>
      <c r="BZ81" s="474"/>
      <c r="CA81" s="474"/>
      <c r="CB81" s="474"/>
      <c r="CC81" s="474"/>
      <c r="CD81" s="474"/>
      <c r="CE81" s="474"/>
    </row>
    <row r="82" spans="1:83">
      <c r="A82" s="474"/>
      <c r="B82" s="474"/>
      <c r="C82" s="474"/>
      <c r="D82" s="474"/>
      <c r="E82" s="474"/>
      <c r="F82" s="474"/>
      <c r="G82" s="474"/>
      <c r="H82" s="474"/>
      <c r="I82" s="474"/>
      <c r="J82" s="474"/>
      <c r="K82" s="474"/>
      <c r="L82" s="474"/>
      <c r="M82" s="474"/>
      <c r="N82" s="474"/>
      <c r="O82" s="474"/>
      <c r="P82" s="474"/>
      <c r="Q82" s="474"/>
      <c r="R82" s="474"/>
      <c r="S82" s="474"/>
      <c r="T82" s="474"/>
      <c r="U82" s="474"/>
      <c r="V82" s="474"/>
      <c r="W82" s="474"/>
      <c r="X82" s="474"/>
      <c r="Y82" s="474"/>
      <c r="Z82" s="474"/>
      <c r="AA82" s="474"/>
      <c r="AB82" s="474"/>
      <c r="AC82" s="474"/>
      <c r="AD82" s="474"/>
      <c r="AE82" s="474"/>
      <c r="AF82" s="474"/>
      <c r="AG82" s="474"/>
      <c r="AH82" s="474"/>
      <c r="AI82" s="474"/>
      <c r="AJ82" s="474"/>
      <c r="AK82" s="474"/>
      <c r="AL82" s="474"/>
      <c r="AM82" s="474"/>
      <c r="AN82" s="474"/>
      <c r="AO82" s="474"/>
      <c r="AP82" s="474"/>
      <c r="AQ82" s="474"/>
      <c r="AR82" s="474"/>
      <c r="AS82" s="474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474"/>
      <c r="BI82" s="474"/>
      <c r="BJ82" s="474"/>
      <c r="BK82" s="474"/>
      <c r="BL82" s="474"/>
      <c r="BM82" s="474"/>
      <c r="BN82" s="474"/>
      <c r="BO82" s="474"/>
      <c r="BP82" s="474"/>
      <c r="BQ82" s="474"/>
      <c r="BR82" s="474"/>
      <c r="BS82" s="474"/>
      <c r="BT82" s="474"/>
      <c r="BU82" s="474"/>
      <c r="BV82" s="474"/>
      <c r="BW82" s="474"/>
      <c r="BX82" s="474"/>
      <c r="BY82" s="474"/>
      <c r="BZ82" s="474"/>
      <c r="CA82" s="474"/>
      <c r="CB82" s="474"/>
      <c r="CC82" s="474"/>
      <c r="CD82" s="474"/>
      <c r="CE82" s="474"/>
    </row>
    <row r="83" spans="1:83">
      <c r="A83" s="474"/>
      <c r="B83" s="474"/>
      <c r="C83" s="474"/>
      <c r="D83" s="474"/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  <c r="P83" s="474"/>
      <c r="Q83" s="474"/>
      <c r="R83" s="474"/>
      <c r="S83" s="474"/>
      <c r="T83" s="474"/>
      <c r="U83" s="474"/>
      <c r="V83" s="474"/>
      <c r="W83" s="474"/>
      <c r="X83" s="474"/>
      <c r="Y83" s="474"/>
      <c r="Z83" s="474"/>
      <c r="AA83" s="474"/>
      <c r="AB83" s="474"/>
      <c r="AC83" s="474"/>
      <c r="AD83" s="474"/>
      <c r="AE83" s="474"/>
      <c r="AF83" s="474"/>
      <c r="AG83" s="474"/>
      <c r="AH83" s="474"/>
      <c r="AI83" s="474"/>
      <c r="AJ83" s="474"/>
      <c r="AK83" s="474"/>
      <c r="AL83" s="474"/>
      <c r="AM83" s="474"/>
      <c r="AN83" s="474"/>
      <c r="AO83" s="474"/>
      <c r="AP83" s="474"/>
      <c r="AQ83" s="474"/>
      <c r="AR83" s="474"/>
      <c r="AS83" s="474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474"/>
      <c r="BI83" s="474"/>
      <c r="BJ83" s="474"/>
      <c r="BK83" s="474"/>
      <c r="BL83" s="474"/>
      <c r="BM83" s="474"/>
      <c r="BN83" s="474"/>
      <c r="BO83" s="474"/>
      <c r="BP83" s="474"/>
      <c r="BQ83" s="474"/>
      <c r="BR83" s="474"/>
      <c r="BS83" s="474"/>
      <c r="BT83" s="474"/>
      <c r="BU83" s="474"/>
      <c r="BV83" s="474"/>
      <c r="BW83" s="474"/>
      <c r="BX83" s="474"/>
      <c r="BY83" s="474"/>
      <c r="BZ83" s="474"/>
      <c r="CA83" s="474"/>
      <c r="CB83" s="474"/>
      <c r="CC83" s="474"/>
      <c r="CD83" s="474"/>
      <c r="CE83" s="474"/>
    </row>
    <row r="84" spans="1:83">
      <c r="A84" s="474"/>
      <c r="B84" s="474"/>
      <c r="C84" s="474"/>
      <c r="D84" s="474"/>
      <c r="E84" s="474"/>
      <c r="F84" s="474"/>
      <c r="G84" s="474"/>
      <c r="H84" s="474"/>
      <c r="I84" s="474"/>
      <c r="J84" s="474"/>
      <c r="K84" s="474"/>
      <c r="L84" s="474"/>
      <c r="M84" s="474"/>
      <c r="N84" s="474"/>
      <c r="O84" s="474"/>
      <c r="P84" s="474"/>
      <c r="Q84" s="474"/>
      <c r="R84" s="474"/>
      <c r="S84" s="474"/>
      <c r="T84" s="474"/>
      <c r="U84" s="474"/>
      <c r="V84" s="474"/>
      <c r="W84" s="474"/>
      <c r="X84" s="474"/>
      <c r="Y84" s="474"/>
      <c r="Z84" s="474"/>
      <c r="AA84" s="474"/>
      <c r="AB84" s="474"/>
      <c r="AC84" s="474"/>
      <c r="AD84" s="474"/>
      <c r="AE84" s="474"/>
      <c r="AF84" s="474"/>
      <c r="AG84" s="474"/>
      <c r="AH84" s="474"/>
      <c r="AI84" s="474"/>
      <c r="AJ84" s="474"/>
      <c r="AK84" s="474"/>
      <c r="AL84" s="474"/>
      <c r="AM84" s="474"/>
      <c r="AN84" s="474"/>
      <c r="AO84" s="474"/>
      <c r="AP84" s="474"/>
      <c r="AQ84" s="474"/>
      <c r="AR84" s="474"/>
      <c r="AS84" s="474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474"/>
      <c r="BI84" s="474"/>
      <c r="BJ84" s="474"/>
      <c r="BK84" s="474"/>
      <c r="BL84" s="474"/>
      <c r="BM84" s="474"/>
      <c r="BN84" s="474"/>
      <c r="BO84" s="474"/>
      <c r="BP84" s="474"/>
      <c r="BQ84" s="474"/>
      <c r="BR84" s="474"/>
      <c r="BS84" s="474"/>
      <c r="BT84" s="474"/>
      <c r="BU84" s="474"/>
      <c r="BV84" s="474"/>
      <c r="BW84" s="474"/>
      <c r="BX84" s="474"/>
      <c r="BY84" s="474"/>
      <c r="BZ84" s="474"/>
      <c r="CA84" s="474"/>
      <c r="CB84" s="474"/>
      <c r="CC84" s="474"/>
      <c r="CD84" s="474"/>
      <c r="CE84" s="474"/>
    </row>
    <row r="85" spans="1:83">
      <c r="A85" s="474"/>
      <c r="B85" s="474"/>
      <c r="C85" s="474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474"/>
      <c r="V85" s="474"/>
      <c r="W85" s="474"/>
      <c r="X85" s="474"/>
      <c r="Y85" s="474"/>
      <c r="Z85" s="474"/>
      <c r="AA85" s="474"/>
      <c r="AB85" s="474"/>
      <c r="AC85" s="474"/>
      <c r="AD85" s="474"/>
      <c r="AE85" s="474"/>
      <c r="AF85" s="474"/>
      <c r="AG85" s="474"/>
      <c r="AH85" s="474"/>
      <c r="AI85" s="474"/>
      <c r="AJ85" s="474"/>
      <c r="AK85" s="474"/>
      <c r="AL85" s="474"/>
      <c r="AM85" s="474"/>
      <c r="AN85" s="474"/>
      <c r="AO85" s="474"/>
      <c r="AP85" s="474"/>
      <c r="AQ85" s="474"/>
      <c r="AR85" s="474"/>
      <c r="AS85" s="474"/>
      <c r="AT85" s="474"/>
      <c r="AU85" s="474"/>
      <c r="AV85" s="474"/>
      <c r="AW85" s="474"/>
      <c r="AX85" s="474"/>
      <c r="AY85" s="474"/>
      <c r="AZ85" s="474"/>
      <c r="BA85" s="474"/>
      <c r="BB85" s="474"/>
      <c r="BC85" s="474"/>
      <c r="BD85" s="474"/>
      <c r="BE85" s="474"/>
      <c r="BF85" s="474"/>
      <c r="BG85" s="474"/>
      <c r="BH85" s="474"/>
      <c r="BI85" s="474"/>
      <c r="BJ85" s="474"/>
      <c r="BK85" s="474"/>
      <c r="BL85" s="474"/>
      <c r="BM85" s="474"/>
      <c r="BN85" s="474"/>
      <c r="BO85" s="474"/>
      <c r="BP85" s="474"/>
      <c r="BQ85" s="474"/>
      <c r="BR85" s="474"/>
      <c r="BS85" s="474"/>
      <c r="BT85" s="474"/>
      <c r="BU85" s="474"/>
      <c r="BV85" s="474"/>
      <c r="BW85" s="474"/>
      <c r="BX85" s="474"/>
      <c r="BY85" s="474"/>
      <c r="BZ85" s="474"/>
      <c r="CA85" s="474"/>
      <c r="CB85" s="474"/>
      <c r="CC85" s="474"/>
      <c r="CD85" s="474"/>
      <c r="CE85" s="474"/>
    </row>
    <row r="86" spans="1:83">
      <c r="A86" s="474"/>
      <c r="B86" s="474"/>
      <c r="C86" s="474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474"/>
      <c r="V86" s="474"/>
      <c r="W86" s="474"/>
      <c r="X86" s="474"/>
      <c r="Y86" s="474"/>
      <c r="Z86" s="474"/>
      <c r="AA86" s="474"/>
      <c r="AB86" s="474"/>
      <c r="AC86" s="474"/>
      <c r="AD86" s="474"/>
      <c r="AE86" s="474"/>
      <c r="AF86" s="474"/>
      <c r="AG86" s="474"/>
      <c r="AH86" s="474"/>
      <c r="AI86" s="474"/>
      <c r="AJ86" s="474"/>
      <c r="AK86" s="474"/>
      <c r="AL86" s="474"/>
      <c r="AM86" s="474"/>
      <c r="AN86" s="474"/>
      <c r="AO86" s="474"/>
      <c r="AP86" s="474"/>
      <c r="AQ86" s="474"/>
      <c r="AR86" s="474"/>
      <c r="AS86" s="474"/>
      <c r="AT86" s="474"/>
      <c r="AU86" s="474"/>
      <c r="AV86" s="474"/>
      <c r="AW86" s="474"/>
      <c r="AX86" s="474"/>
      <c r="AY86" s="474"/>
      <c r="AZ86" s="474"/>
      <c r="BA86" s="474"/>
      <c r="BB86" s="474"/>
      <c r="BC86" s="474"/>
      <c r="BD86" s="474"/>
      <c r="BE86" s="474"/>
      <c r="BF86" s="474"/>
      <c r="BG86" s="474"/>
      <c r="BH86" s="474"/>
      <c r="BI86" s="474"/>
      <c r="BJ86" s="474"/>
      <c r="BK86" s="474"/>
      <c r="BL86" s="474"/>
      <c r="BM86" s="474"/>
      <c r="BN86" s="474"/>
      <c r="BO86" s="474"/>
      <c r="BP86" s="474"/>
      <c r="BQ86" s="474"/>
      <c r="BR86" s="474"/>
      <c r="BS86" s="474"/>
      <c r="BT86" s="474"/>
      <c r="BU86" s="474"/>
      <c r="BV86" s="474"/>
      <c r="BW86" s="474"/>
      <c r="BX86" s="474"/>
      <c r="BY86" s="474"/>
      <c r="BZ86" s="474"/>
      <c r="CA86" s="474"/>
      <c r="CB86" s="474"/>
      <c r="CC86" s="474"/>
      <c r="CD86" s="474"/>
      <c r="CE86" s="474"/>
    </row>
    <row r="87" spans="1:83">
      <c r="A87" s="474"/>
      <c r="B87" s="474"/>
      <c r="C87" s="474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/>
      <c r="AD87" s="474"/>
      <c r="AE87" s="474"/>
      <c r="AF87" s="474"/>
      <c r="AG87" s="474"/>
      <c r="AH87" s="474"/>
      <c r="AI87" s="474"/>
      <c r="AJ87" s="474"/>
      <c r="AK87" s="474"/>
      <c r="AL87" s="474"/>
      <c r="AM87" s="474"/>
      <c r="AN87" s="474"/>
      <c r="AO87" s="474"/>
      <c r="AP87" s="474"/>
      <c r="AQ87" s="474"/>
      <c r="AR87" s="474"/>
      <c r="AS87" s="474"/>
      <c r="AT87" s="474"/>
      <c r="AU87" s="474"/>
      <c r="AV87" s="474"/>
      <c r="AW87" s="474"/>
      <c r="AX87" s="474"/>
      <c r="AY87" s="474"/>
      <c r="AZ87" s="474"/>
      <c r="BA87" s="474"/>
      <c r="BB87" s="474"/>
      <c r="BC87" s="474"/>
      <c r="BD87" s="474"/>
      <c r="BE87" s="474"/>
      <c r="BF87" s="474"/>
      <c r="BG87" s="474"/>
      <c r="BH87" s="474"/>
      <c r="BI87" s="474"/>
      <c r="BJ87" s="474"/>
      <c r="BK87" s="474"/>
      <c r="BL87" s="474"/>
      <c r="BM87" s="474"/>
      <c r="BN87" s="474"/>
      <c r="BO87" s="474"/>
      <c r="BP87" s="474"/>
      <c r="BQ87" s="474"/>
      <c r="BR87" s="474"/>
      <c r="BS87" s="474"/>
      <c r="BT87" s="474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>
      <c r="A88" s="474"/>
      <c r="B88" s="474"/>
      <c r="C88" s="474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/>
      <c r="AD88" s="474"/>
      <c r="AE88" s="474"/>
      <c r="AF88" s="474"/>
      <c r="AG88" s="474"/>
      <c r="AH88" s="474"/>
      <c r="AI88" s="474"/>
      <c r="AJ88" s="474"/>
      <c r="AK88" s="474"/>
      <c r="AL88" s="474"/>
      <c r="AM88" s="474"/>
      <c r="AN88" s="474"/>
      <c r="AO88" s="474"/>
      <c r="AP88" s="474"/>
      <c r="AQ88" s="474"/>
      <c r="AR88" s="474"/>
      <c r="AS88" s="474"/>
      <c r="AT88" s="474"/>
      <c r="AU88" s="474"/>
      <c r="AV88" s="474"/>
      <c r="AW88" s="474"/>
      <c r="AX88" s="474"/>
      <c r="AY88" s="474"/>
      <c r="AZ88" s="474"/>
      <c r="BA88" s="474"/>
      <c r="BB88" s="474"/>
      <c r="BC88" s="474"/>
      <c r="BD88" s="474"/>
      <c r="BE88" s="474"/>
      <c r="BF88" s="474"/>
      <c r="BG88" s="474"/>
      <c r="BH88" s="474"/>
      <c r="BI88" s="474"/>
      <c r="BJ88" s="474"/>
      <c r="BK88" s="474"/>
      <c r="BL88" s="474"/>
      <c r="BM88" s="474"/>
      <c r="BN88" s="474"/>
      <c r="BO88" s="474"/>
      <c r="BP88" s="474"/>
      <c r="BQ88" s="474"/>
      <c r="BR88" s="474"/>
      <c r="BS88" s="474"/>
      <c r="BT88" s="474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>
      <c r="A89" s="474"/>
      <c r="B89" s="474"/>
      <c r="C89" s="474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474"/>
      <c r="V89" s="474"/>
      <c r="W89" s="474"/>
      <c r="X89" s="474"/>
      <c r="Y89" s="474"/>
      <c r="Z89" s="474"/>
      <c r="AA89" s="474"/>
      <c r="AB89" s="474"/>
      <c r="AC89" s="474"/>
      <c r="AD89" s="474"/>
      <c r="AE89" s="474"/>
      <c r="AF89" s="474"/>
      <c r="AG89" s="474"/>
      <c r="AH89" s="474"/>
      <c r="AI89" s="474"/>
      <c r="AJ89" s="474"/>
      <c r="AK89" s="474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74"/>
      <c r="BM89" s="474"/>
      <c r="BN89" s="474"/>
      <c r="BO89" s="474"/>
      <c r="BP89" s="474"/>
      <c r="BQ89" s="474"/>
      <c r="BR89" s="474"/>
      <c r="BS89" s="474"/>
      <c r="BT89" s="474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>
      <c r="A90" s="474"/>
      <c r="B90" s="474"/>
      <c r="C90" s="474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474"/>
      <c r="V90" s="474"/>
      <c r="W90" s="474"/>
      <c r="X90" s="474"/>
      <c r="Y90" s="474"/>
      <c r="Z90" s="474"/>
      <c r="AA90" s="474"/>
      <c r="AB90" s="474"/>
      <c r="AC90" s="474"/>
      <c r="AD90" s="474"/>
      <c r="AE90" s="474"/>
      <c r="AF90" s="474"/>
      <c r="AG90" s="474"/>
      <c r="AH90" s="474"/>
      <c r="AI90" s="474"/>
      <c r="AJ90" s="474"/>
      <c r="AK90" s="474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474"/>
      <c r="BL90" s="474"/>
      <c r="BM90" s="474"/>
      <c r="BN90" s="474"/>
      <c r="BO90" s="474"/>
      <c r="BP90" s="474"/>
      <c r="BQ90" s="474"/>
      <c r="BR90" s="474"/>
      <c r="BS90" s="474"/>
      <c r="BT90" s="474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>
      <c r="A91" s="474"/>
      <c r="B91" s="474"/>
      <c r="C91" s="474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  <c r="U91" s="474"/>
      <c r="V91" s="474"/>
      <c r="W91" s="474"/>
      <c r="X91" s="474"/>
      <c r="Y91" s="474"/>
      <c r="Z91" s="474"/>
      <c r="AA91" s="474"/>
      <c r="AB91" s="474"/>
      <c r="AC91" s="474"/>
      <c r="AD91" s="474"/>
      <c r="AE91" s="474"/>
      <c r="AF91" s="474"/>
      <c r="AG91" s="474"/>
      <c r="AH91" s="474"/>
      <c r="AI91" s="474"/>
      <c r="AJ91" s="474"/>
      <c r="AK91" s="474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474"/>
      <c r="BL91" s="474"/>
      <c r="BM91" s="474"/>
      <c r="BN91" s="474"/>
      <c r="BO91" s="474"/>
      <c r="BP91" s="474"/>
      <c r="BQ91" s="474"/>
      <c r="BR91" s="474"/>
      <c r="BS91" s="474"/>
      <c r="BT91" s="474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>
      <c r="A92" s="474"/>
      <c r="B92" s="474"/>
      <c r="C92" s="474"/>
      <c r="D92" s="474"/>
      <c r="E92" s="474"/>
      <c r="F92" s="474"/>
      <c r="G92" s="474"/>
      <c r="H92" s="474"/>
      <c r="I92" s="474"/>
      <c r="J92" s="474"/>
      <c r="K92" s="474"/>
      <c r="L92" s="474"/>
      <c r="M92" s="474"/>
      <c r="N92" s="474"/>
      <c r="O92" s="474"/>
      <c r="P92" s="474"/>
      <c r="Q92" s="474"/>
      <c r="R92" s="474"/>
      <c r="S92" s="474"/>
      <c r="T92" s="474"/>
      <c r="U92" s="474"/>
      <c r="V92" s="474"/>
      <c r="W92" s="474"/>
      <c r="X92" s="474"/>
      <c r="Y92" s="474"/>
      <c r="Z92" s="474"/>
      <c r="AA92" s="474"/>
      <c r="AB92" s="474"/>
      <c r="AC92" s="474"/>
      <c r="AD92" s="474"/>
      <c r="AE92" s="474"/>
      <c r="AF92" s="474"/>
      <c r="AG92" s="474"/>
      <c r="AH92" s="474"/>
      <c r="AI92" s="474"/>
      <c r="AJ92" s="474"/>
      <c r="AK92" s="474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474"/>
      <c r="BL92" s="474"/>
      <c r="BM92" s="474"/>
      <c r="BN92" s="474"/>
      <c r="BO92" s="474"/>
      <c r="BP92" s="474"/>
      <c r="BQ92" s="474"/>
      <c r="BR92" s="474"/>
      <c r="BS92" s="474"/>
      <c r="BT92" s="474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>
      <c r="A93" s="474"/>
      <c r="B93" s="474"/>
      <c r="C93" s="474"/>
      <c r="D93" s="474"/>
      <c r="E93" s="474"/>
      <c r="F93" s="474"/>
      <c r="G93" s="474"/>
      <c r="H93" s="474"/>
      <c r="I93" s="474"/>
      <c r="J93" s="474"/>
      <c r="K93" s="474"/>
      <c r="L93" s="474"/>
      <c r="M93" s="474"/>
      <c r="N93" s="474"/>
      <c r="O93" s="474"/>
      <c r="P93" s="474"/>
      <c r="Q93" s="474"/>
      <c r="R93" s="474"/>
      <c r="S93" s="474"/>
      <c r="T93" s="474"/>
      <c r="U93" s="474"/>
      <c r="V93" s="474"/>
      <c r="W93" s="474"/>
      <c r="X93" s="474"/>
      <c r="Y93" s="474"/>
      <c r="Z93" s="474"/>
      <c r="AA93" s="474"/>
      <c r="AB93" s="474"/>
      <c r="AC93" s="474"/>
      <c r="AD93" s="474"/>
      <c r="AE93" s="474"/>
      <c r="AF93" s="474"/>
      <c r="AG93" s="474"/>
      <c r="AH93" s="474"/>
      <c r="AI93" s="474"/>
      <c r="AJ93" s="474"/>
      <c r="AK93" s="474"/>
      <c r="AL93" s="474"/>
      <c r="AM93" s="474"/>
      <c r="AN93" s="474"/>
      <c r="AO93" s="474"/>
      <c r="AP93" s="474"/>
      <c r="AQ93" s="474"/>
      <c r="AR93" s="474"/>
      <c r="AS93" s="474"/>
      <c r="AT93" s="474"/>
      <c r="AU93" s="474"/>
      <c r="AV93" s="474"/>
      <c r="AW93" s="474"/>
      <c r="AX93" s="474"/>
      <c r="AY93" s="474"/>
      <c r="AZ93" s="474"/>
      <c r="BA93" s="474"/>
      <c r="BB93" s="474"/>
      <c r="BC93" s="474"/>
      <c r="BD93" s="474"/>
      <c r="BE93" s="474"/>
      <c r="BF93" s="474"/>
      <c r="BG93" s="474"/>
      <c r="BH93" s="474"/>
      <c r="BI93" s="474"/>
      <c r="BJ93" s="474"/>
      <c r="BK93" s="474"/>
      <c r="BL93" s="474"/>
      <c r="BM93" s="474"/>
      <c r="BN93" s="474"/>
      <c r="BO93" s="474"/>
      <c r="BP93" s="474"/>
      <c r="BQ93" s="474"/>
      <c r="BR93" s="474"/>
      <c r="BS93" s="474"/>
      <c r="BT93" s="474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>
      <c r="A94" s="474"/>
      <c r="B94" s="474"/>
      <c r="C94" s="474"/>
      <c r="D94" s="474"/>
      <c r="E94" s="474"/>
      <c r="F94" s="474"/>
      <c r="G94" s="474"/>
      <c r="H94" s="474"/>
      <c r="I94" s="474"/>
      <c r="J94" s="474"/>
      <c r="K94" s="474"/>
      <c r="L94" s="474"/>
      <c r="M94" s="474"/>
      <c r="N94" s="474"/>
      <c r="O94" s="474"/>
      <c r="P94" s="474"/>
      <c r="Q94" s="474"/>
      <c r="R94" s="474"/>
      <c r="S94" s="474"/>
      <c r="T94" s="474"/>
      <c r="U94" s="474"/>
      <c r="V94" s="474"/>
      <c r="W94" s="474"/>
      <c r="X94" s="474"/>
      <c r="Y94" s="474"/>
      <c r="Z94" s="474"/>
      <c r="AA94" s="474"/>
      <c r="AB94" s="474"/>
      <c r="AC94" s="474"/>
      <c r="AD94" s="474"/>
      <c r="AE94" s="474"/>
      <c r="AF94" s="474"/>
      <c r="AG94" s="474"/>
      <c r="AH94" s="474"/>
      <c r="AI94" s="474"/>
      <c r="AJ94" s="474"/>
      <c r="AK94" s="474"/>
      <c r="AL94" s="474"/>
      <c r="AM94" s="474"/>
      <c r="AN94" s="474"/>
      <c r="AO94" s="474"/>
      <c r="AP94" s="474"/>
      <c r="AQ94" s="474"/>
      <c r="AR94" s="474"/>
      <c r="AS94" s="474"/>
      <c r="AT94" s="474"/>
      <c r="AU94" s="474"/>
      <c r="AV94" s="474"/>
      <c r="AW94" s="474"/>
      <c r="AX94" s="474"/>
      <c r="AY94" s="474"/>
      <c r="AZ94" s="474"/>
      <c r="BA94" s="474"/>
      <c r="BB94" s="474"/>
      <c r="BC94" s="474"/>
      <c r="BD94" s="474"/>
      <c r="BE94" s="474"/>
      <c r="BF94" s="474"/>
      <c r="BG94" s="474"/>
      <c r="BH94" s="474"/>
      <c r="BI94" s="474"/>
      <c r="BJ94" s="474"/>
      <c r="BK94" s="474"/>
      <c r="BL94" s="474"/>
      <c r="BM94" s="474"/>
      <c r="BN94" s="474"/>
      <c r="BO94" s="474"/>
      <c r="BP94" s="474"/>
      <c r="BQ94" s="474"/>
      <c r="BR94" s="474"/>
      <c r="BS94" s="474"/>
      <c r="BT94" s="474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>
      <c r="A95" s="474"/>
      <c r="B95" s="474"/>
      <c r="C95" s="474"/>
      <c r="D95" s="474"/>
      <c r="E95" s="474"/>
      <c r="F95" s="474"/>
      <c r="G95" s="474"/>
      <c r="H95" s="474"/>
      <c r="I95" s="474"/>
      <c r="J95" s="474"/>
      <c r="K95" s="474"/>
      <c r="L95" s="474"/>
      <c r="M95" s="474"/>
      <c r="N95" s="474"/>
      <c r="O95" s="474"/>
      <c r="P95" s="474"/>
      <c r="Q95" s="474"/>
      <c r="R95" s="474"/>
      <c r="S95" s="474"/>
      <c r="T95" s="474"/>
      <c r="U95" s="474"/>
      <c r="V95" s="474"/>
      <c r="W95" s="474"/>
      <c r="X95" s="474"/>
      <c r="Y95" s="474"/>
      <c r="Z95" s="474"/>
      <c r="AA95" s="474"/>
      <c r="AB95" s="474"/>
      <c r="AC95" s="474"/>
      <c r="AD95" s="474"/>
      <c r="AE95" s="474"/>
      <c r="AF95" s="474"/>
      <c r="AG95" s="474"/>
      <c r="AH95" s="474"/>
      <c r="AI95" s="474"/>
      <c r="AJ95" s="474"/>
      <c r="AK95" s="474"/>
      <c r="AL95" s="474"/>
      <c r="AM95" s="474"/>
      <c r="AN95" s="474"/>
      <c r="AO95" s="474"/>
      <c r="AP95" s="474"/>
      <c r="AQ95" s="474"/>
      <c r="AR95" s="474"/>
      <c r="AS95" s="474"/>
      <c r="AT95" s="474"/>
      <c r="AU95" s="474"/>
      <c r="AV95" s="474"/>
      <c r="AW95" s="474"/>
      <c r="AX95" s="474"/>
      <c r="AY95" s="474"/>
      <c r="AZ95" s="474"/>
      <c r="BA95" s="474"/>
      <c r="BB95" s="474"/>
      <c r="BC95" s="474"/>
      <c r="BD95" s="474"/>
      <c r="BE95" s="474"/>
      <c r="BF95" s="474"/>
      <c r="BG95" s="474"/>
      <c r="BH95" s="474"/>
      <c r="BI95" s="474"/>
      <c r="BJ95" s="474"/>
      <c r="BK95" s="474"/>
      <c r="BL95" s="474"/>
      <c r="BM95" s="474"/>
      <c r="BN95" s="474"/>
      <c r="BO95" s="474"/>
      <c r="BP95" s="474"/>
      <c r="BQ95" s="474"/>
      <c r="BR95" s="474"/>
      <c r="BS95" s="474"/>
      <c r="BT95" s="474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>
      <c r="A96" s="474"/>
      <c r="B96" s="474"/>
      <c r="C96" s="474"/>
      <c r="D96" s="474"/>
      <c r="E96" s="474"/>
      <c r="F96" s="474"/>
      <c r="G96" s="474"/>
      <c r="H96" s="474"/>
      <c r="I96" s="474"/>
      <c r="J96" s="474"/>
      <c r="K96" s="474"/>
      <c r="L96" s="474"/>
      <c r="M96" s="474"/>
      <c r="N96" s="474"/>
      <c r="O96" s="474"/>
      <c r="P96" s="474"/>
      <c r="Q96" s="474"/>
      <c r="R96" s="474"/>
      <c r="S96" s="474"/>
      <c r="T96" s="474"/>
      <c r="U96" s="474"/>
      <c r="V96" s="474"/>
      <c r="W96" s="474"/>
      <c r="X96" s="474"/>
      <c r="Y96" s="474"/>
      <c r="Z96" s="474"/>
      <c r="AA96" s="474"/>
      <c r="AB96" s="474"/>
      <c r="AC96" s="474"/>
      <c r="AD96" s="474"/>
      <c r="AE96" s="474"/>
      <c r="AF96" s="474"/>
      <c r="AG96" s="474"/>
      <c r="AH96" s="474"/>
      <c r="AI96" s="474"/>
      <c r="AJ96" s="474"/>
      <c r="AK96" s="474"/>
      <c r="AL96" s="474"/>
      <c r="AM96" s="474"/>
      <c r="AN96" s="474"/>
      <c r="AO96" s="474"/>
      <c r="AP96" s="474"/>
      <c r="AQ96" s="474"/>
      <c r="AR96" s="474"/>
      <c r="AS96" s="474"/>
      <c r="AT96" s="474"/>
      <c r="AU96" s="474"/>
      <c r="AV96" s="474"/>
      <c r="AW96" s="474"/>
      <c r="AX96" s="474"/>
      <c r="AY96" s="474"/>
      <c r="AZ96" s="474"/>
      <c r="BA96" s="474"/>
      <c r="BB96" s="474"/>
      <c r="BC96" s="474"/>
      <c r="BD96" s="474"/>
      <c r="BE96" s="474"/>
      <c r="BF96" s="474"/>
      <c r="BG96" s="474"/>
      <c r="BH96" s="474"/>
      <c r="BI96" s="474"/>
      <c r="BJ96" s="474"/>
      <c r="BK96" s="474"/>
      <c r="BL96" s="474"/>
      <c r="BM96" s="474"/>
      <c r="BN96" s="474"/>
      <c r="BO96" s="474"/>
      <c r="BP96" s="474"/>
      <c r="BQ96" s="474"/>
      <c r="BR96" s="474"/>
      <c r="BS96" s="474"/>
      <c r="BT96" s="474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>
      <c r="A97" s="474"/>
      <c r="B97" s="474"/>
      <c r="C97" s="474"/>
      <c r="D97" s="474"/>
      <c r="E97" s="474"/>
      <c r="F97" s="474"/>
      <c r="G97" s="474"/>
      <c r="H97" s="474"/>
      <c r="I97" s="474"/>
      <c r="J97" s="474"/>
      <c r="K97" s="474"/>
      <c r="L97" s="474"/>
      <c r="M97" s="474"/>
      <c r="N97" s="474"/>
      <c r="O97" s="474"/>
      <c r="P97" s="474"/>
      <c r="Q97" s="474"/>
      <c r="R97" s="474"/>
      <c r="S97" s="474"/>
      <c r="T97" s="474"/>
      <c r="U97" s="474"/>
      <c r="V97" s="474"/>
      <c r="W97" s="474"/>
      <c r="X97" s="474"/>
      <c r="Y97" s="474"/>
      <c r="Z97" s="474"/>
      <c r="AA97" s="474"/>
      <c r="AB97" s="474"/>
      <c r="AC97" s="474"/>
      <c r="AD97" s="474"/>
      <c r="AE97" s="474"/>
      <c r="AF97" s="474"/>
      <c r="AG97" s="474"/>
      <c r="AH97" s="474"/>
      <c r="AI97" s="474"/>
      <c r="AJ97" s="474"/>
      <c r="AK97" s="474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474"/>
      <c r="BC97" s="474"/>
      <c r="BD97" s="474"/>
      <c r="BE97" s="474"/>
      <c r="BF97" s="474"/>
      <c r="BG97" s="474"/>
      <c r="BH97" s="474"/>
      <c r="BI97" s="474"/>
      <c r="BJ97" s="474"/>
      <c r="BK97" s="474"/>
      <c r="BL97" s="474"/>
      <c r="BM97" s="474"/>
      <c r="BN97" s="474"/>
      <c r="BO97" s="474"/>
      <c r="BP97" s="474"/>
      <c r="BQ97" s="474"/>
      <c r="BR97" s="474"/>
      <c r="BS97" s="474"/>
      <c r="BT97" s="474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>
      <c r="A98" s="474"/>
      <c r="B98" s="474"/>
      <c r="C98" s="474"/>
      <c r="D98" s="474"/>
      <c r="E98" s="474"/>
      <c r="F98" s="474"/>
      <c r="G98" s="474"/>
      <c r="H98" s="474"/>
      <c r="I98" s="474"/>
      <c r="J98" s="474"/>
      <c r="K98" s="474"/>
      <c r="L98" s="474"/>
      <c r="M98" s="474"/>
      <c r="N98" s="474"/>
      <c r="O98" s="474"/>
      <c r="P98" s="474"/>
      <c r="Q98" s="474"/>
      <c r="R98" s="474"/>
      <c r="S98" s="474"/>
      <c r="T98" s="474"/>
      <c r="U98" s="474"/>
      <c r="V98" s="474"/>
      <c r="W98" s="474"/>
      <c r="X98" s="474"/>
      <c r="Y98" s="474"/>
      <c r="Z98" s="474"/>
      <c r="AA98" s="474"/>
      <c r="AB98" s="474"/>
      <c r="AC98" s="474"/>
      <c r="AD98" s="474"/>
      <c r="AE98" s="474"/>
      <c r="AF98" s="474"/>
      <c r="AG98" s="474"/>
      <c r="AH98" s="474"/>
      <c r="AI98" s="474"/>
      <c r="AJ98" s="474"/>
      <c r="AK98" s="474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474"/>
      <c r="BC98" s="474"/>
      <c r="BD98" s="474"/>
      <c r="BE98" s="474"/>
      <c r="BF98" s="474"/>
      <c r="BG98" s="474"/>
      <c r="BH98" s="474"/>
      <c r="BI98" s="474"/>
      <c r="BJ98" s="474"/>
      <c r="BK98" s="474"/>
      <c r="BL98" s="474"/>
      <c r="BM98" s="474"/>
      <c r="BN98" s="474"/>
      <c r="BO98" s="474"/>
      <c r="BP98" s="474"/>
      <c r="BQ98" s="474"/>
      <c r="BR98" s="474"/>
      <c r="BS98" s="474"/>
      <c r="BT98" s="474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>
      <c r="A99" s="474"/>
      <c r="B99" s="474"/>
      <c r="C99" s="474"/>
      <c r="D99" s="474"/>
      <c r="E99" s="474"/>
      <c r="F99" s="474"/>
      <c r="G99" s="474"/>
      <c r="H99" s="474"/>
      <c r="I99" s="474"/>
      <c r="J99" s="474"/>
      <c r="K99" s="474"/>
      <c r="L99" s="474"/>
      <c r="M99" s="474"/>
      <c r="N99" s="474"/>
      <c r="O99" s="474"/>
      <c r="P99" s="474"/>
      <c r="Q99" s="474"/>
      <c r="R99" s="474"/>
      <c r="S99" s="474"/>
      <c r="T99" s="474"/>
      <c r="U99" s="474"/>
      <c r="V99" s="474"/>
      <c r="W99" s="474"/>
      <c r="X99" s="474"/>
      <c r="Y99" s="474"/>
      <c r="Z99" s="474"/>
      <c r="AA99" s="474"/>
      <c r="AB99" s="474"/>
      <c r="AC99" s="474"/>
      <c r="AD99" s="474"/>
      <c r="AE99" s="474"/>
      <c r="AF99" s="474"/>
      <c r="AG99" s="474"/>
      <c r="AH99" s="474"/>
      <c r="AI99" s="474"/>
      <c r="AJ99" s="474"/>
      <c r="AK99" s="474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4"/>
      <c r="BH99" s="474"/>
      <c r="BI99" s="474"/>
      <c r="BJ99" s="474"/>
      <c r="BK99" s="474"/>
      <c r="BL99" s="474"/>
      <c r="BM99" s="474"/>
      <c r="BN99" s="474"/>
      <c r="BO99" s="474"/>
      <c r="BP99" s="474"/>
      <c r="BQ99" s="474"/>
      <c r="BR99" s="474"/>
      <c r="BS99" s="474"/>
      <c r="BT99" s="474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>
      <c r="A100" s="474"/>
      <c r="B100" s="474"/>
      <c r="C100" s="474"/>
      <c r="D100" s="474"/>
      <c r="E100" s="474"/>
      <c r="F100" s="474"/>
      <c r="G100" s="474"/>
      <c r="H100" s="474"/>
      <c r="I100" s="474"/>
      <c r="J100" s="474"/>
      <c r="K100" s="474"/>
      <c r="L100" s="474"/>
      <c r="M100" s="474"/>
      <c r="N100" s="474"/>
      <c r="O100" s="474"/>
      <c r="P100" s="474"/>
      <c r="Q100" s="474"/>
      <c r="R100" s="474"/>
      <c r="S100" s="474"/>
      <c r="T100" s="474"/>
      <c r="U100" s="474"/>
      <c r="V100" s="474"/>
      <c r="W100" s="474"/>
      <c r="X100" s="474"/>
      <c r="Y100" s="474"/>
      <c r="Z100" s="474"/>
      <c r="AA100" s="474"/>
      <c r="AB100" s="474"/>
      <c r="AC100" s="474"/>
      <c r="AD100" s="474"/>
      <c r="AE100" s="474"/>
      <c r="AF100" s="474"/>
      <c r="AG100" s="474"/>
      <c r="AH100" s="474"/>
      <c r="AI100" s="474"/>
      <c r="AJ100" s="474"/>
      <c r="AK100" s="474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4"/>
      <c r="BH100" s="474"/>
      <c r="BI100" s="474"/>
      <c r="BJ100" s="474"/>
      <c r="BK100" s="474"/>
      <c r="BL100" s="474"/>
      <c r="BM100" s="474"/>
      <c r="BN100" s="474"/>
      <c r="BO100" s="474"/>
      <c r="BP100" s="474"/>
      <c r="BQ100" s="474"/>
      <c r="BR100" s="474"/>
      <c r="BS100" s="474"/>
      <c r="BT100" s="474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>
      <c r="A101" s="474"/>
      <c r="B101" s="474"/>
      <c r="C101" s="474"/>
      <c r="D101" s="474"/>
      <c r="E101" s="474"/>
      <c r="F101" s="474"/>
      <c r="G101" s="474"/>
      <c r="H101" s="474"/>
      <c r="I101" s="474"/>
      <c r="J101" s="474"/>
      <c r="K101" s="474"/>
      <c r="L101" s="474"/>
      <c r="M101" s="474"/>
      <c r="N101" s="474"/>
      <c r="O101" s="474"/>
      <c r="P101" s="474"/>
      <c r="Q101" s="474"/>
      <c r="R101" s="474"/>
      <c r="S101" s="474"/>
      <c r="T101" s="474"/>
      <c r="U101" s="474"/>
      <c r="V101" s="474"/>
      <c r="W101" s="474"/>
      <c r="X101" s="474"/>
      <c r="Y101" s="474"/>
      <c r="Z101" s="474"/>
      <c r="AA101" s="474"/>
      <c r="AB101" s="474"/>
      <c r="AC101" s="474"/>
      <c r="AD101" s="474"/>
      <c r="AE101" s="474"/>
      <c r="AF101" s="474"/>
      <c r="AG101" s="474"/>
      <c r="AH101" s="474"/>
      <c r="AI101" s="474"/>
      <c r="AJ101" s="474"/>
      <c r="AK101" s="474"/>
      <c r="AL101" s="474"/>
      <c r="AM101" s="474"/>
      <c r="AN101" s="474"/>
      <c r="AO101" s="474"/>
      <c r="AP101" s="474"/>
      <c r="AQ101" s="474"/>
      <c r="AR101" s="474"/>
      <c r="AS101" s="474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4"/>
      <c r="BH101" s="474"/>
      <c r="BI101" s="474"/>
      <c r="BJ101" s="474"/>
      <c r="BK101" s="474"/>
      <c r="BL101" s="474"/>
      <c r="BM101" s="474"/>
      <c r="BN101" s="474"/>
      <c r="BO101" s="474"/>
      <c r="BP101" s="474"/>
      <c r="BQ101" s="474"/>
      <c r="BR101" s="474"/>
      <c r="BS101" s="474"/>
      <c r="BT101" s="474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>
      <c r="A102" s="474"/>
      <c r="B102" s="474"/>
      <c r="C102" s="474"/>
      <c r="D102" s="474"/>
      <c r="E102" s="474"/>
      <c r="F102" s="474"/>
      <c r="G102" s="474"/>
      <c r="H102" s="474"/>
      <c r="I102" s="474"/>
      <c r="J102" s="474"/>
      <c r="K102" s="474"/>
      <c r="L102" s="474"/>
      <c r="M102" s="474"/>
      <c r="N102" s="474"/>
      <c r="O102" s="474"/>
      <c r="P102" s="474"/>
      <c r="Q102" s="474"/>
      <c r="R102" s="474"/>
      <c r="S102" s="474"/>
      <c r="T102" s="474"/>
      <c r="U102" s="474"/>
      <c r="V102" s="474"/>
      <c r="W102" s="474"/>
      <c r="X102" s="474"/>
      <c r="Y102" s="474"/>
      <c r="Z102" s="474"/>
      <c r="AA102" s="474"/>
      <c r="AB102" s="474"/>
      <c r="AC102" s="474"/>
      <c r="AD102" s="474"/>
      <c r="AE102" s="474"/>
      <c r="AF102" s="474"/>
      <c r="AG102" s="474"/>
      <c r="AH102" s="474"/>
      <c r="AI102" s="474"/>
      <c r="AJ102" s="474"/>
      <c r="AK102" s="474"/>
      <c r="AL102" s="474"/>
      <c r="AM102" s="474"/>
      <c r="AN102" s="474"/>
      <c r="AO102" s="474"/>
      <c r="AP102" s="474"/>
      <c r="AQ102" s="474"/>
      <c r="AR102" s="474"/>
      <c r="AS102" s="474"/>
      <c r="AT102" s="474"/>
      <c r="AU102" s="474"/>
      <c r="AV102" s="474"/>
      <c r="AW102" s="474"/>
      <c r="AX102" s="474"/>
      <c r="AY102" s="474"/>
      <c r="AZ102" s="474"/>
      <c r="BA102" s="474"/>
      <c r="BB102" s="474"/>
      <c r="BC102" s="474"/>
      <c r="BD102" s="474"/>
      <c r="BE102" s="474"/>
      <c r="BF102" s="474"/>
      <c r="BG102" s="474"/>
      <c r="BH102" s="474"/>
      <c r="BI102" s="474"/>
      <c r="BJ102" s="474"/>
      <c r="BK102" s="474"/>
      <c r="BL102" s="474"/>
      <c r="BM102" s="474"/>
      <c r="BN102" s="474"/>
      <c r="BO102" s="474"/>
      <c r="BP102" s="474"/>
      <c r="BQ102" s="474"/>
      <c r="BR102" s="474"/>
      <c r="BS102" s="474"/>
      <c r="BT102" s="474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>
      <c r="A103" s="474"/>
      <c r="B103" s="474"/>
      <c r="C103" s="474"/>
      <c r="D103" s="474"/>
      <c r="E103" s="474"/>
      <c r="F103" s="474"/>
      <c r="G103" s="474"/>
      <c r="H103" s="474"/>
      <c r="I103" s="474"/>
      <c r="J103" s="474"/>
      <c r="K103" s="474"/>
      <c r="L103" s="474"/>
      <c r="M103" s="474"/>
      <c r="N103" s="474"/>
      <c r="O103" s="474"/>
      <c r="P103" s="474"/>
      <c r="Q103" s="474"/>
      <c r="R103" s="474"/>
      <c r="S103" s="474"/>
      <c r="T103" s="474"/>
      <c r="U103" s="474"/>
      <c r="V103" s="474"/>
      <c r="W103" s="474"/>
      <c r="X103" s="474"/>
      <c r="Y103" s="474"/>
      <c r="Z103" s="474"/>
      <c r="AA103" s="474"/>
      <c r="AB103" s="474"/>
      <c r="AC103" s="474"/>
      <c r="AD103" s="474"/>
      <c r="AE103" s="474"/>
      <c r="AF103" s="474"/>
      <c r="AG103" s="474"/>
      <c r="AH103" s="474"/>
      <c r="AI103" s="474"/>
      <c r="AJ103" s="474"/>
      <c r="AK103" s="474"/>
      <c r="AL103" s="474"/>
      <c r="AM103" s="474"/>
      <c r="AN103" s="474"/>
      <c r="AO103" s="474"/>
      <c r="AP103" s="474"/>
      <c r="AQ103" s="474"/>
      <c r="AR103" s="474"/>
      <c r="AS103" s="474"/>
      <c r="AT103" s="474"/>
      <c r="AU103" s="474"/>
      <c r="AV103" s="474"/>
      <c r="AW103" s="474"/>
      <c r="AX103" s="474"/>
      <c r="AY103" s="474"/>
      <c r="AZ103" s="474"/>
      <c r="BA103" s="474"/>
      <c r="BB103" s="474"/>
      <c r="BC103" s="474"/>
      <c r="BD103" s="474"/>
      <c r="BE103" s="474"/>
      <c r="BF103" s="474"/>
      <c r="BG103" s="474"/>
      <c r="BH103" s="474"/>
      <c r="BI103" s="474"/>
      <c r="BJ103" s="474"/>
      <c r="BK103" s="474"/>
      <c r="BL103" s="474"/>
      <c r="BM103" s="474"/>
      <c r="BN103" s="474"/>
      <c r="BO103" s="474"/>
      <c r="BP103" s="474"/>
      <c r="BQ103" s="474"/>
      <c r="BR103" s="474"/>
      <c r="BS103" s="474"/>
      <c r="BT103" s="474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>
      <c r="A104" s="474"/>
      <c r="B104" s="474"/>
      <c r="C104" s="474"/>
      <c r="D104" s="474"/>
      <c r="E104" s="474"/>
      <c r="F104" s="474"/>
      <c r="G104" s="474"/>
      <c r="H104" s="474"/>
      <c r="I104" s="474"/>
      <c r="J104" s="474"/>
      <c r="K104" s="474"/>
      <c r="L104" s="474"/>
      <c r="M104" s="474"/>
      <c r="N104" s="474"/>
      <c r="O104" s="474"/>
      <c r="P104" s="474"/>
      <c r="Q104" s="474"/>
      <c r="R104" s="474"/>
      <c r="S104" s="474"/>
      <c r="T104" s="474"/>
      <c r="U104" s="474"/>
      <c r="V104" s="474"/>
      <c r="W104" s="474"/>
      <c r="X104" s="474"/>
      <c r="Y104" s="474"/>
      <c r="Z104" s="474"/>
      <c r="AA104" s="474"/>
      <c r="AB104" s="474"/>
      <c r="AC104" s="474"/>
      <c r="AD104" s="474"/>
      <c r="AE104" s="474"/>
      <c r="AF104" s="474"/>
      <c r="AG104" s="474"/>
      <c r="AH104" s="474"/>
      <c r="AI104" s="474"/>
      <c r="AJ104" s="474"/>
      <c r="AK104" s="474"/>
      <c r="AL104" s="474"/>
      <c r="AM104" s="474"/>
      <c r="AN104" s="474"/>
      <c r="AO104" s="474"/>
      <c r="AP104" s="474"/>
      <c r="AQ104" s="474"/>
      <c r="AR104" s="474"/>
      <c r="AS104" s="474"/>
      <c r="AT104" s="474"/>
      <c r="AU104" s="474"/>
      <c r="AV104" s="474"/>
      <c r="AW104" s="474"/>
      <c r="AX104" s="474"/>
      <c r="AY104" s="474"/>
      <c r="AZ104" s="474"/>
      <c r="BA104" s="474"/>
      <c r="BB104" s="474"/>
      <c r="BC104" s="474"/>
      <c r="BD104" s="474"/>
      <c r="BE104" s="474"/>
      <c r="BF104" s="474"/>
      <c r="BG104" s="474"/>
      <c r="BH104" s="474"/>
      <c r="BI104" s="474"/>
      <c r="BJ104" s="474"/>
      <c r="BK104" s="474"/>
      <c r="BL104" s="474"/>
      <c r="BM104" s="474"/>
      <c r="BN104" s="474"/>
      <c r="BO104" s="474"/>
      <c r="BP104" s="474"/>
      <c r="BQ104" s="474"/>
      <c r="BR104" s="474"/>
      <c r="BS104" s="474"/>
      <c r="BT104" s="474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>
      <c r="A105" s="474"/>
      <c r="B105" s="474"/>
      <c r="C105" s="474"/>
      <c r="D105" s="474"/>
      <c r="E105" s="474"/>
      <c r="F105" s="474"/>
      <c r="G105" s="474"/>
      <c r="H105" s="474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474"/>
      <c r="U105" s="474"/>
      <c r="V105" s="474"/>
      <c r="W105" s="474"/>
      <c r="X105" s="474"/>
      <c r="Y105" s="474"/>
      <c r="Z105" s="474"/>
      <c r="AA105" s="474"/>
      <c r="AB105" s="474"/>
      <c r="AC105" s="474"/>
      <c r="AD105" s="474"/>
      <c r="AE105" s="474"/>
      <c r="AF105" s="474"/>
      <c r="AG105" s="474"/>
      <c r="AH105" s="474"/>
      <c r="AI105" s="474"/>
      <c r="AJ105" s="474"/>
      <c r="AK105" s="474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474"/>
      <c r="BD105" s="474"/>
      <c r="BE105" s="474"/>
      <c r="BF105" s="474"/>
      <c r="BG105" s="474"/>
      <c r="BH105" s="474"/>
      <c r="BI105" s="474"/>
      <c r="BJ105" s="474"/>
      <c r="BK105" s="474"/>
      <c r="BL105" s="474"/>
      <c r="BM105" s="474"/>
      <c r="BN105" s="474"/>
      <c r="BO105" s="474"/>
      <c r="BP105" s="474"/>
      <c r="BQ105" s="474"/>
      <c r="BR105" s="474"/>
      <c r="BS105" s="474"/>
      <c r="BT105" s="474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>
      <c r="A106" s="474"/>
      <c r="B106" s="474"/>
      <c r="C106" s="474"/>
      <c r="D106" s="474"/>
      <c r="E106" s="474"/>
      <c r="F106" s="474"/>
      <c r="G106" s="474"/>
      <c r="H106" s="474"/>
      <c r="I106" s="474"/>
      <c r="J106" s="474"/>
      <c r="K106" s="474"/>
      <c r="L106" s="474"/>
      <c r="M106" s="474"/>
      <c r="N106" s="474"/>
      <c r="O106" s="474"/>
      <c r="P106" s="474"/>
      <c r="Q106" s="474"/>
      <c r="R106" s="474"/>
      <c r="S106" s="474"/>
      <c r="T106" s="474"/>
      <c r="U106" s="474"/>
      <c r="V106" s="474"/>
      <c r="W106" s="474"/>
      <c r="X106" s="474"/>
      <c r="Y106" s="474"/>
      <c r="Z106" s="474"/>
      <c r="AA106" s="474"/>
      <c r="AB106" s="474"/>
      <c r="AC106" s="474"/>
      <c r="AD106" s="474"/>
      <c r="AE106" s="474"/>
      <c r="AF106" s="474"/>
      <c r="AG106" s="474"/>
      <c r="AH106" s="474"/>
      <c r="AI106" s="474"/>
      <c r="AJ106" s="474"/>
      <c r="AK106" s="474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474"/>
      <c r="BD106" s="474"/>
      <c r="BE106" s="474"/>
      <c r="BF106" s="474"/>
      <c r="BG106" s="474"/>
      <c r="BH106" s="474"/>
      <c r="BI106" s="474"/>
      <c r="BJ106" s="474"/>
      <c r="BK106" s="474"/>
      <c r="BL106" s="474"/>
      <c r="BM106" s="474"/>
      <c r="BN106" s="474"/>
      <c r="BO106" s="474"/>
      <c r="BP106" s="474"/>
      <c r="BQ106" s="474"/>
      <c r="BR106" s="474"/>
      <c r="BS106" s="474"/>
      <c r="BT106" s="474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>
      <c r="A107" s="474"/>
      <c r="B107" s="474"/>
      <c r="C107" s="474"/>
      <c r="D107" s="474"/>
      <c r="E107" s="474"/>
      <c r="F107" s="474"/>
      <c r="G107" s="474"/>
      <c r="H107" s="474"/>
      <c r="I107" s="474"/>
      <c r="J107" s="474"/>
      <c r="K107" s="474"/>
      <c r="L107" s="474"/>
      <c r="M107" s="474"/>
      <c r="N107" s="474"/>
      <c r="O107" s="474"/>
      <c r="P107" s="474"/>
      <c r="Q107" s="474"/>
      <c r="R107" s="474"/>
      <c r="S107" s="474"/>
      <c r="T107" s="474"/>
      <c r="U107" s="474"/>
      <c r="V107" s="474"/>
      <c r="W107" s="474"/>
      <c r="X107" s="474"/>
      <c r="Y107" s="474"/>
      <c r="Z107" s="474"/>
      <c r="AA107" s="474"/>
      <c r="AB107" s="474"/>
      <c r="AC107" s="474"/>
      <c r="AD107" s="474"/>
      <c r="AE107" s="474"/>
      <c r="AF107" s="474"/>
      <c r="AG107" s="474"/>
      <c r="AH107" s="474"/>
      <c r="AI107" s="474"/>
      <c r="AJ107" s="474"/>
      <c r="AK107" s="474"/>
      <c r="AL107" s="474"/>
      <c r="AM107" s="474"/>
      <c r="AN107" s="474"/>
      <c r="AO107" s="474"/>
      <c r="AP107" s="474"/>
      <c r="AQ107" s="474"/>
      <c r="AR107" s="474"/>
      <c r="AS107" s="474"/>
      <c r="AT107" s="474"/>
      <c r="AU107" s="474"/>
      <c r="AV107" s="474"/>
      <c r="AW107" s="474"/>
      <c r="AX107" s="474"/>
      <c r="AY107" s="474"/>
      <c r="AZ107" s="474"/>
      <c r="BA107" s="474"/>
      <c r="BB107" s="474"/>
      <c r="BC107" s="474"/>
      <c r="BD107" s="474"/>
      <c r="BE107" s="474"/>
      <c r="BF107" s="474"/>
      <c r="BG107" s="474"/>
      <c r="BH107" s="474"/>
      <c r="BI107" s="474"/>
      <c r="BJ107" s="474"/>
      <c r="BK107" s="474"/>
      <c r="BL107" s="474"/>
      <c r="BM107" s="474"/>
      <c r="BN107" s="474"/>
      <c r="BO107" s="474"/>
      <c r="BP107" s="474"/>
      <c r="BQ107" s="474"/>
      <c r="BR107" s="474"/>
      <c r="BS107" s="474"/>
      <c r="BT107" s="474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>
      <c r="A108" s="474"/>
      <c r="B108" s="474"/>
      <c r="C108" s="474"/>
      <c r="D108" s="474"/>
      <c r="E108" s="474"/>
      <c r="F108" s="474"/>
      <c r="G108" s="474"/>
      <c r="H108" s="474"/>
      <c r="I108" s="474"/>
      <c r="J108" s="474"/>
      <c r="K108" s="474"/>
      <c r="L108" s="474"/>
      <c r="M108" s="474"/>
      <c r="N108" s="474"/>
      <c r="O108" s="474"/>
      <c r="P108" s="474"/>
      <c r="Q108" s="474"/>
      <c r="R108" s="474"/>
      <c r="S108" s="474"/>
      <c r="T108" s="474"/>
      <c r="U108" s="474"/>
      <c r="V108" s="474"/>
      <c r="W108" s="474"/>
      <c r="X108" s="474"/>
      <c r="Y108" s="474"/>
      <c r="Z108" s="474"/>
      <c r="AA108" s="474"/>
      <c r="AB108" s="474"/>
      <c r="AC108" s="474"/>
      <c r="AD108" s="474"/>
      <c r="AE108" s="474"/>
      <c r="AF108" s="474"/>
      <c r="AG108" s="474"/>
      <c r="AH108" s="474"/>
      <c r="AI108" s="474"/>
      <c r="AJ108" s="474"/>
      <c r="AK108" s="474"/>
      <c r="AL108" s="474"/>
      <c r="AM108" s="474"/>
      <c r="AN108" s="474"/>
      <c r="AO108" s="474"/>
      <c r="AP108" s="474"/>
      <c r="AQ108" s="474"/>
      <c r="AR108" s="474"/>
      <c r="AS108" s="474"/>
      <c r="AT108" s="474"/>
      <c r="AU108" s="474"/>
      <c r="AV108" s="474"/>
      <c r="AW108" s="474"/>
      <c r="AX108" s="474"/>
      <c r="AY108" s="474"/>
      <c r="AZ108" s="474"/>
      <c r="BA108" s="474"/>
      <c r="BB108" s="474"/>
      <c r="BC108" s="474"/>
      <c r="BD108" s="474"/>
      <c r="BE108" s="474"/>
      <c r="BF108" s="474"/>
      <c r="BG108" s="474"/>
      <c r="BH108" s="474"/>
      <c r="BI108" s="474"/>
      <c r="BJ108" s="474"/>
      <c r="BK108" s="474"/>
      <c r="BL108" s="474"/>
      <c r="BM108" s="474"/>
      <c r="BN108" s="474"/>
      <c r="BO108" s="474"/>
      <c r="BP108" s="474"/>
      <c r="BQ108" s="474"/>
      <c r="BR108" s="474"/>
      <c r="BS108" s="474"/>
      <c r="BT108" s="474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>
      <c r="A109" s="474"/>
      <c r="B109" s="474"/>
      <c r="C109" s="474"/>
      <c r="D109" s="474"/>
      <c r="E109" s="474"/>
      <c r="F109" s="474"/>
      <c r="G109" s="474"/>
      <c r="H109" s="474"/>
      <c r="I109" s="474"/>
      <c r="J109" s="474"/>
      <c r="K109" s="474"/>
      <c r="L109" s="474"/>
      <c r="M109" s="474"/>
      <c r="N109" s="474"/>
      <c r="O109" s="474"/>
      <c r="P109" s="474"/>
      <c r="Q109" s="474"/>
      <c r="R109" s="474"/>
      <c r="S109" s="474"/>
      <c r="T109" s="474"/>
      <c r="U109" s="474"/>
      <c r="V109" s="474"/>
      <c r="W109" s="474"/>
      <c r="X109" s="474"/>
      <c r="Y109" s="474"/>
      <c r="Z109" s="474"/>
      <c r="AA109" s="474"/>
      <c r="AB109" s="474"/>
      <c r="AC109" s="474"/>
      <c r="AD109" s="474"/>
      <c r="AE109" s="474"/>
      <c r="AF109" s="474"/>
      <c r="AG109" s="474"/>
      <c r="AH109" s="474"/>
      <c r="AI109" s="474"/>
      <c r="AJ109" s="474"/>
      <c r="AK109" s="474"/>
      <c r="AL109" s="474"/>
      <c r="AM109" s="474"/>
      <c r="AN109" s="474"/>
      <c r="AO109" s="474"/>
      <c r="AP109" s="474"/>
      <c r="AQ109" s="474"/>
      <c r="AR109" s="474"/>
      <c r="AS109" s="474"/>
      <c r="AT109" s="474"/>
      <c r="AU109" s="474"/>
      <c r="AV109" s="474"/>
      <c r="AW109" s="474"/>
      <c r="AX109" s="474"/>
      <c r="AY109" s="474"/>
      <c r="AZ109" s="474"/>
      <c r="BA109" s="474"/>
      <c r="BB109" s="474"/>
      <c r="BC109" s="474"/>
      <c r="BD109" s="474"/>
      <c r="BE109" s="474"/>
      <c r="BF109" s="474"/>
      <c r="BG109" s="474"/>
      <c r="BH109" s="474"/>
      <c r="BI109" s="474"/>
      <c r="BJ109" s="474"/>
      <c r="BK109" s="474"/>
      <c r="BL109" s="474"/>
      <c r="BM109" s="474"/>
      <c r="BN109" s="474"/>
      <c r="BO109" s="474"/>
      <c r="BP109" s="474"/>
      <c r="BQ109" s="474"/>
      <c r="BR109" s="474"/>
      <c r="BS109" s="474"/>
      <c r="BT109" s="474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>
      <c r="A110" s="474"/>
      <c r="B110" s="474"/>
      <c r="C110" s="474"/>
      <c r="D110" s="474"/>
      <c r="E110" s="474"/>
      <c r="F110" s="474"/>
      <c r="G110" s="474"/>
      <c r="H110" s="474"/>
      <c r="I110" s="474"/>
      <c r="J110" s="474"/>
      <c r="K110" s="474"/>
      <c r="L110" s="474"/>
      <c r="M110" s="474"/>
      <c r="N110" s="474"/>
      <c r="O110" s="474"/>
      <c r="P110" s="474"/>
      <c r="Q110" s="474"/>
      <c r="R110" s="474"/>
      <c r="S110" s="474"/>
      <c r="T110" s="474"/>
      <c r="U110" s="474"/>
      <c r="V110" s="474"/>
      <c r="W110" s="474"/>
      <c r="X110" s="474"/>
      <c r="Y110" s="474"/>
      <c r="Z110" s="474"/>
      <c r="AA110" s="474"/>
      <c r="AB110" s="474"/>
      <c r="AC110" s="474"/>
      <c r="AD110" s="474"/>
      <c r="AE110" s="474"/>
      <c r="AF110" s="474"/>
      <c r="AG110" s="474"/>
      <c r="AH110" s="474"/>
      <c r="AI110" s="474"/>
      <c r="AJ110" s="474"/>
      <c r="AK110" s="474"/>
      <c r="AL110" s="474"/>
      <c r="AM110" s="474"/>
      <c r="AN110" s="474"/>
      <c r="AO110" s="474"/>
      <c r="AP110" s="474"/>
      <c r="AQ110" s="474"/>
      <c r="AR110" s="474"/>
      <c r="AS110" s="474"/>
      <c r="AT110" s="474"/>
      <c r="AU110" s="474"/>
      <c r="AV110" s="474"/>
      <c r="AW110" s="474"/>
      <c r="AX110" s="474"/>
      <c r="AY110" s="474"/>
      <c r="AZ110" s="474"/>
      <c r="BA110" s="474"/>
      <c r="BB110" s="474"/>
      <c r="BC110" s="474"/>
      <c r="BD110" s="474"/>
      <c r="BE110" s="474"/>
      <c r="BF110" s="474"/>
      <c r="BG110" s="474"/>
      <c r="BH110" s="474"/>
      <c r="BI110" s="474"/>
      <c r="BJ110" s="474"/>
      <c r="BK110" s="474"/>
      <c r="BL110" s="474"/>
      <c r="BM110" s="474"/>
      <c r="BN110" s="474"/>
      <c r="BO110" s="474"/>
      <c r="BP110" s="474"/>
      <c r="BQ110" s="474"/>
      <c r="BR110" s="474"/>
      <c r="BS110" s="474"/>
      <c r="BT110" s="474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>
      <c r="A111" s="474"/>
      <c r="B111" s="474"/>
      <c r="C111" s="474"/>
      <c r="D111" s="474"/>
      <c r="E111" s="474"/>
      <c r="F111" s="474"/>
      <c r="G111" s="474"/>
      <c r="H111" s="474"/>
      <c r="I111" s="474"/>
      <c r="J111" s="474"/>
      <c r="K111" s="474"/>
      <c r="L111" s="474"/>
      <c r="M111" s="474"/>
      <c r="N111" s="474"/>
      <c r="O111" s="474"/>
      <c r="P111" s="474"/>
      <c r="Q111" s="474"/>
      <c r="R111" s="474"/>
      <c r="S111" s="474"/>
      <c r="T111" s="474"/>
      <c r="U111" s="474"/>
      <c r="V111" s="474"/>
      <c r="W111" s="474"/>
      <c r="X111" s="474"/>
      <c r="Y111" s="474"/>
      <c r="Z111" s="474"/>
      <c r="AA111" s="474"/>
      <c r="AB111" s="474"/>
      <c r="AC111" s="474"/>
      <c r="AD111" s="474"/>
      <c r="AE111" s="474"/>
      <c r="AF111" s="474"/>
      <c r="AG111" s="474"/>
      <c r="AH111" s="474"/>
      <c r="AI111" s="474"/>
      <c r="AJ111" s="474"/>
      <c r="AK111" s="474"/>
      <c r="AL111" s="474"/>
      <c r="AM111" s="474"/>
      <c r="AN111" s="474"/>
      <c r="AO111" s="474"/>
      <c r="AP111" s="474"/>
      <c r="AQ111" s="474"/>
      <c r="AR111" s="474"/>
      <c r="AS111" s="474"/>
      <c r="AT111" s="474"/>
      <c r="AU111" s="474"/>
      <c r="AV111" s="474"/>
      <c r="AW111" s="474"/>
      <c r="AX111" s="474"/>
      <c r="AY111" s="474"/>
      <c r="AZ111" s="474"/>
      <c r="BA111" s="474"/>
      <c r="BB111" s="474"/>
      <c r="BC111" s="474"/>
      <c r="BD111" s="474"/>
      <c r="BE111" s="474"/>
      <c r="BF111" s="474"/>
      <c r="BG111" s="474"/>
      <c r="BH111" s="474"/>
      <c r="BI111" s="474"/>
      <c r="BJ111" s="474"/>
      <c r="BK111" s="474"/>
      <c r="BL111" s="474"/>
      <c r="BM111" s="474"/>
      <c r="BN111" s="474"/>
      <c r="BO111" s="474"/>
      <c r="BP111" s="474"/>
      <c r="BQ111" s="474"/>
      <c r="BR111" s="474"/>
      <c r="BS111" s="474"/>
      <c r="BT111" s="474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>
      <c r="A112" s="474"/>
      <c r="B112" s="474"/>
      <c r="C112" s="474"/>
      <c r="D112" s="474"/>
      <c r="E112" s="474"/>
      <c r="F112" s="474"/>
      <c r="G112" s="474"/>
      <c r="H112" s="474"/>
      <c r="I112" s="474"/>
      <c r="J112" s="474"/>
      <c r="K112" s="474"/>
      <c r="L112" s="474"/>
      <c r="M112" s="474"/>
      <c r="N112" s="474"/>
      <c r="O112" s="474"/>
      <c r="P112" s="474"/>
      <c r="Q112" s="474"/>
      <c r="R112" s="474"/>
      <c r="S112" s="474"/>
      <c r="T112" s="474"/>
      <c r="U112" s="474"/>
      <c r="V112" s="474"/>
      <c r="W112" s="474"/>
      <c r="X112" s="474"/>
      <c r="Y112" s="474"/>
      <c r="Z112" s="474"/>
      <c r="AA112" s="474"/>
      <c r="AB112" s="474"/>
      <c r="AC112" s="474"/>
      <c r="AD112" s="474"/>
      <c r="AE112" s="474"/>
      <c r="AF112" s="474"/>
      <c r="AG112" s="474"/>
      <c r="AH112" s="474"/>
      <c r="AI112" s="474"/>
      <c r="AJ112" s="474"/>
      <c r="AK112" s="474"/>
      <c r="AL112" s="474"/>
      <c r="AM112" s="474"/>
      <c r="AN112" s="474"/>
      <c r="AO112" s="474"/>
      <c r="AP112" s="474"/>
      <c r="AQ112" s="474"/>
      <c r="AR112" s="474"/>
      <c r="AS112" s="474"/>
      <c r="AT112" s="474"/>
      <c r="AU112" s="474"/>
      <c r="AV112" s="474"/>
      <c r="AW112" s="474"/>
      <c r="AX112" s="474"/>
      <c r="AY112" s="474"/>
      <c r="AZ112" s="474"/>
      <c r="BA112" s="474"/>
      <c r="BB112" s="474"/>
      <c r="BC112" s="474"/>
      <c r="BD112" s="474"/>
      <c r="BE112" s="474"/>
      <c r="BF112" s="474"/>
      <c r="BG112" s="474"/>
      <c r="BH112" s="474"/>
      <c r="BI112" s="474"/>
      <c r="BJ112" s="474"/>
      <c r="BK112" s="474"/>
      <c r="BL112" s="474"/>
      <c r="BM112" s="474"/>
      <c r="BN112" s="474"/>
      <c r="BO112" s="474"/>
      <c r="BP112" s="474"/>
      <c r="BQ112" s="474"/>
      <c r="BR112" s="474"/>
      <c r="BS112" s="474"/>
      <c r="BT112" s="474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>
      <c r="A113" s="474"/>
      <c r="B113" s="474"/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  <c r="Z113" s="474"/>
      <c r="AA113" s="474"/>
      <c r="AB113" s="474"/>
      <c r="AC113" s="474"/>
      <c r="AD113" s="474"/>
      <c r="AE113" s="474"/>
      <c r="AF113" s="474"/>
      <c r="AG113" s="474"/>
      <c r="AH113" s="474"/>
      <c r="AI113" s="474"/>
      <c r="AJ113" s="474"/>
      <c r="AK113" s="474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474"/>
      <c r="AV113" s="474"/>
      <c r="AW113" s="474"/>
      <c r="AX113" s="474"/>
      <c r="AY113" s="474"/>
      <c r="AZ113" s="474"/>
      <c r="BA113" s="474"/>
      <c r="BB113" s="474"/>
      <c r="BC113" s="474"/>
      <c r="BD113" s="474"/>
      <c r="BE113" s="474"/>
      <c r="BF113" s="474"/>
      <c r="BG113" s="474"/>
      <c r="BH113" s="474"/>
      <c r="BI113" s="474"/>
      <c r="BJ113" s="474"/>
      <c r="BK113" s="474"/>
      <c r="BL113" s="474"/>
      <c r="BM113" s="474"/>
      <c r="BN113" s="474"/>
      <c r="BO113" s="474"/>
      <c r="BP113" s="474"/>
      <c r="BQ113" s="474"/>
      <c r="BR113" s="474"/>
      <c r="BS113" s="474"/>
      <c r="BT113" s="474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>
      <c r="A114" s="474"/>
      <c r="B114" s="474"/>
      <c r="C114" s="474"/>
      <c r="D114" s="474"/>
      <c r="E114" s="474"/>
      <c r="F114" s="474"/>
      <c r="G114" s="474"/>
      <c r="H114" s="474"/>
      <c r="I114" s="474"/>
      <c r="J114" s="474"/>
      <c r="K114" s="474"/>
      <c r="L114" s="474"/>
      <c r="M114" s="474"/>
      <c r="N114" s="474"/>
      <c r="O114" s="474"/>
      <c r="P114" s="474"/>
      <c r="Q114" s="474"/>
      <c r="R114" s="474"/>
      <c r="S114" s="474"/>
      <c r="T114" s="474"/>
      <c r="U114" s="474"/>
      <c r="V114" s="474"/>
      <c r="W114" s="474"/>
      <c r="X114" s="474"/>
      <c r="Y114" s="474"/>
      <c r="Z114" s="474"/>
      <c r="AA114" s="474"/>
      <c r="AB114" s="474"/>
      <c r="AC114" s="474"/>
      <c r="AD114" s="474"/>
      <c r="AE114" s="474"/>
      <c r="AF114" s="474"/>
      <c r="AG114" s="474"/>
      <c r="AH114" s="474"/>
      <c r="AI114" s="474"/>
      <c r="AJ114" s="474"/>
      <c r="AK114" s="474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474"/>
      <c r="AV114" s="474"/>
      <c r="AW114" s="474"/>
      <c r="AX114" s="474"/>
      <c r="AY114" s="474"/>
      <c r="AZ114" s="474"/>
      <c r="BA114" s="474"/>
      <c r="BB114" s="474"/>
      <c r="BC114" s="474"/>
      <c r="BD114" s="474"/>
      <c r="BE114" s="474"/>
      <c r="BF114" s="474"/>
      <c r="BG114" s="474"/>
      <c r="BH114" s="474"/>
      <c r="BI114" s="474"/>
      <c r="BJ114" s="474"/>
      <c r="BK114" s="474"/>
      <c r="BL114" s="474"/>
      <c r="BM114" s="474"/>
      <c r="BN114" s="474"/>
      <c r="BO114" s="474"/>
      <c r="BP114" s="474"/>
      <c r="BQ114" s="474"/>
      <c r="BR114" s="474"/>
      <c r="BS114" s="474"/>
      <c r="BT114" s="474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>
      <c r="A115" s="474"/>
      <c r="B115" s="474"/>
      <c r="C115" s="474"/>
      <c r="D115" s="474"/>
      <c r="E115" s="474"/>
      <c r="F115" s="474"/>
      <c r="G115" s="474"/>
      <c r="H115" s="474"/>
      <c r="I115" s="474"/>
      <c r="J115" s="474"/>
      <c r="K115" s="474"/>
      <c r="L115" s="474"/>
      <c r="M115" s="474"/>
      <c r="N115" s="474"/>
      <c r="O115" s="474"/>
      <c r="P115" s="474"/>
      <c r="Q115" s="474"/>
      <c r="R115" s="474"/>
      <c r="S115" s="474"/>
      <c r="T115" s="474"/>
      <c r="U115" s="474"/>
      <c r="V115" s="474"/>
      <c r="W115" s="474"/>
      <c r="X115" s="474"/>
      <c r="Y115" s="474"/>
      <c r="Z115" s="474"/>
      <c r="AA115" s="474"/>
      <c r="AB115" s="474"/>
      <c r="AC115" s="474"/>
      <c r="AD115" s="474"/>
      <c r="AE115" s="474"/>
      <c r="AF115" s="474"/>
      <c r="AG115" s="474"/>
      <c r="AH115" s="474"/>
      <c r="AI115" s="474"/>
      <c r="AJ115" s="474"/>
      <c r="AK115" s="474"/>
      <c r="AL115" s="474"/>
      <c r="AM115" s="474"/>
      <c r="AN115" s="474"/>
      <c r="AO115" s="474"/>
      <c r="AP115" s="474"/>
      <c r="AQ115" s="474"/>
      <c r="AR115" s="474"/>
      <c r="AS115" s="474"/>
      <c r="AT115" s="474"/>
      <c r="AU115" s="474"/>
      <c r="AV115" s="474"/>
      <c r="AW115" s="474"/>
      <c r="AX115" s="474"/>
      <c r="AY115" s="474"/>
      <c r="AZ115" s="474"/>
      <c r="BA115" s="474"/>
      <c r="BB115" s="474"/>
      <c r="BC115" s="474"/>
      <c r="BD115" s="474"/>
      <c r="BE115" s="474"/>
      <c r="BF115" s="474"/>
      <c r="BG115" s="474"/>
      <c r="BH115" s="474"/>
      <c r="BI115" s="474"/>
      <c r="BJ115" s="474"/>
      <c r="BK115" s="474"/>
      <c r="BL115" s="474"/>
      <c r="BM115" s="474"/>
      <c r="BN115" s="474"/>
      <c r="BO115" s="474"/>
      <c r="BP115" s="474"/>
      <c r="BQ115" s="474"/>
      <c r="BR115" s="474"/>
      <c r="BS115" s="474"/>
      <c r="BT115" s="474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>
      <c r="A116" s="474"/>
      <c r="B116" s="474"/>
      <c r="C116" s="474"/>
      <c r="D116" s="474"/>
      <c r="E116" s="474"/>
      <c r="F116" s="474"/>
      <c r="G116" s="474"/>
      <c r="H116" s="474"/>
      <c r="I116" s="474"/>
      <c r="J116" s="474"/>
      <c r="K116" s="474"/>
      <c r="L116" s="474"/>
      <c r="M116" s="474"/>
      <c r="N116" s="474"/>
      <c r="O116" s="474"/>
      <c r="P116" s="474"/>
      <c r="Q116" s="474"/>
      <c r="R116" s="474"/>
      <c r="S116" s="474"/>
      <c r="T116" s="474"/>
      <c r="U116" s="474"/>
      <c r="V116" s="474"/>
      <c r="W116" s="474"/>
      <c r="X116" s="474"/>
      <c r="Y116" s="474"/>
      <c r="Z116" s="474"/>
      <c r="AA116" s="474"/>
      <c r="AB116" s="474"/>
      <c r="AC116" s="474"/>
      <c r="AD116" s="474"/>
      <c r="AE116" s="474"/>
      <c r="AF116" s="474"/>
      <c r="AG116" s="474"/>
      <c r="AH116" s="474"/>
      <c r="AI116" s="474"/>
      <c r="AJ116" s="474"/>
      <c r="AK116" s="474"/>
      <c r="AL116" s="474"/>
      <c r="AM116" s="474"/>
      <c r="AN116" s="474"/>
      <c r="AO116" s="474"/>
      <c r="AP116" s="474"/>
      <c r="AQ116" s="474"/>
      <c r="AR116" s="474"/>
      <c r="AS116" s="474"/>
      <c r="AT116" s="474"/>
      <c r="AU116" s="474"/>
      <c r="AV116" s="474"/>
      <c r="AW116" s="474"/>
      <c r="AX116" s="474"/>
      <c r="AY116" s="474"/>
      <c r="AZ116" s="474"/>
      <c r="BA116" s="474"/>
      <c r="BB116" s="474"/>
      <c r="BC116" s="474"/>
      <c r="BD116" s="474"/>
      <c r="BE116" s="474"/>
      <c r="BF116" s="474"/>
      <c r="BG116" s="474"/>
      <c r="BH116" s="474"/>
      <c r="BI116" s="474"/>
      <c r="BJ116" s="474"/>
      <c r="BK116" s="474"/>
      <c r="BL116" s="474"/>
      <c r="BM116" s="474"/>
      <c r="BN116" s="474"/>
      <c r="BO116" s="474"/>
      <c r="BP116" s="474"/>
      <c r="BQ116" s="474"/>
      <c r="BR116" s="474"/>
      <c r="BS116" s="474"/>
      <c r="BT116" s="474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>
      <c r="A117" s="474"/>
      <c r="B117" s="474"/>
      <c r="C117" s="474"/>
      <c r="D117" s="474"/>
      <c r="E117" s="474"/>
      <c r="F117" s="474"/>
      <c r="G117" s="474"/>
      <c r="H117" s="474"/>
      <c r="I117" s="474"/>
      <c r="J117" s="474"/>
      <c r="K117" s="474"/>
      <c r="L117" s="474"/>
      <c r="M117" s="474"/>
      <c r="N117" s="474"/>
      <c r="O117" s="474"/>
      <c r="P117" s="474"/>
      <c r="Q117" s="474"/>
      <c r="R117" s="474"/>
      <c r="S117" s="474"/>
      <c r="T117" s="474"/>
      <c r="U117" s="474"/>
      <c r="V117" s="474"/>
      <c r="W117" s="474"/>
      <c r="X117" s="474"/>
      <c r="Y117" s="474"/>
      <c r="Z117" s="474"/>
      <c r="AA117" s="474"/>
      <c r="AB117" s="474"/>
      <c r="AC117" s="474"/>
      <c r="AD117" s="474"/>
      <c r="AE117" s="474"/>
      <c r="AF117" s="474"/>
      <c r="AG117" s="474"/>
      <c r="AH117" s="474"/>
      <c r="AI117" s="474"/>
      <c r="AJ117" s="474"/>
      <c r="AK117" s="474"/>
      <c r="AL117" s="474"/>
      <c r="AM117" s="474"/>
      <c r="AN117" s="474"/>
      <c r="AO117" s="474"/>
      <c r="AP117" s="474"/>
      <c r="AQ117" s="474"/>
      <c r="AR117" s="474"/>
      <c r="AS117" s="474"/>
      <c r="AT117" s="474"/>
      <c r="AU117" s="474"/>
      <c r="AV117" s="474"/>
      <c r="AW117" s="474"/>
      <c r="AX117" s="474"/>
      <c r="AY117" s="474"/>
      <c r="AZ117" s="474"/>
      <c r="BA117" s="474"/>
      <c r="BB117" s="474"/>
      <c r="BC117" s="474"/>
      <c r="BD117" s="474"/>
      <c r="BE117" s="474"/>
      <c r="BF117" s="474"/>
      <c r="BG117" s="474"/>
      <c r="BH117" s="474"/>
      <c r="BI117" s="474"/>
      <c r="BJ117" s="474"/>
      <c r="BK117" s="474"/>
      <c r="BL117" s="474"/>
      <c r="BM117" s="474"/>
      <c r="BN117" s="474"/>
      <c r="BO117" s="474"/>
      <c r="BP117" s="474"/>
      <c r="BQ117" s="474"/>
      <c r="BR117" s="474"/>
      <c r="BS117" s="474"/>
      <c r="BT117" s="474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>
      <c r="A118" s="474"/>
      <c r="B118" s="474"/>
      <c r="C118" s="474"/>
      <c r="D118" s="474"/>
      <c r="E118" s="474"/>
      <c r="F118" s="474"/>
      <c r="G118" s="474"/>
      <c r="H118" s="474"/>
      <c r="I118" s="474"/>
      <c r="J118" s="474"/>
      <c r="K118" s="474"/>
      <c r="L118" s="474"/>
      <c r="M118" s="474"/>
      <c r="N118" s="474"/>
      <c r="O118" s="474"/>
      <c r="P118" s="474"/>
      <c r="Q118" s="474"/>
      <c r="R118" s="474"/>
      <c r="S118" s="474"/>
      <c r="T118" s="474"/>
      <c r="U118" s="474"/>
      <c r="V118" s="474"/>
      <c r="W118" s="474"/>
      <c r="X118" s="474"/>
      <c r="Y118" s="474"/>
      <c r="Z118" s="474"/>
      <c r="AA118" s="474"/>
      <c r="AB118" s="474"/>
      <c r="AC118" s="474"/>
      <c r="AD118" s="474"/>
      <c r="AE118" s="474"/>
      <c r="AF118" s="474"/>
      <c r="AG118" s="474"/>
      <c r="AH118" s="474"/>
      <c r="AI118" s="474"/>
      <c r="AJ118" s="474"/>
      <c r="AK118" s="474"/>
      <c r="AL118" s="474"/>
      <c r="AM118" s="474"/>
      <c r="AN118" s="474"/>
      <c r="AO118" s="474"/>
      <c r="AP118" s="474"/>
      <c r="AQ118" s="474"/>
      <c r="AR118" s="474"/>
      <c r="AS118" s="474"/>
      <c r="AT118" s="474"/>
      <c r="AU118" s="474"/>
      <c r="AV118" s="474"/>
      <c r="AW118" s="474"/>
      <c r="AX118" s="474"/>
      <c r="AY118" s="474"/>
      <c r="AZ118" s="474"/>
      <c r="BA118" s="474"/>
      <c r="BB118" s="474"/>
      <c r="BC118" s="474"/>
      <c r="BD118" s="474"/>
      <c r="BE118" s="474"/>
      <c r="BF118" s="474"/>
      <c r="BG118" s="474"/>
      <c r="BH118" s="474"/>
      <c r="BI118" s="474"/>
      <c r="BJ118" s="474"/>
      <c r="BK118" s="474"/>
      <c r="BL118" s="474"/>
      <c r="BM118" s="474"/>
      <c r="BN118" s="474"/>
      <c r="BO118" s="474"/>
      <c r="BP118" s="474"/>
      <c r="BQ118" s="474"/>
      <c r="BR118" s="474"/>
      <c r="BS118" s="474"/>
      <c r="BT118" s="474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>
      <c r="A119" s="474"/>
      <c r="B119" s="474"/>
      <c r="C119" s="474"/>
      <c r="D119" s="474"/>
      <c r="E119" s="474"/>
      <c r="F119" s="474"/>
      <c r="G119" s="474"/>
      <c r="H119" s="474"/>
      <c r="I119" s="474"/>
      <c r="J119" s="474"/>
      <c r="K119" s="474"/>
      <c r="L119" s="474"/>
      <c r="M119" s="474"/>
      <c r="N119" s="474"/>
      <c r="O119" s="474"/>
      <c r="P119" s="474"/>
      <c r="Q119" s="474"/>
      <c r="R119" s="474"/>
      <c r="S119" s="474"/>
      <c r="T119" s="474"/>
      <c r="U119" s="474"/>
      <c r="V119" s="474"/>
      <c r="W119" s="474"/>
      <c r="X119" s="474"/>
      <c r="Y119" s="474"/>
      <c r="Z119" s="474"/>
      <c r="AA119" s="474"/>
      <c r="AB119" s="474"/>
      <c r="AC119" s="474"/>
      <c r="AD119" s="474"/>
      <c r="AE119" s="474"/>
      <c r="AF119" s="474"/>
      <c r="AG119" s="474"/>
      <c r="AH119" s="474"/>
      <c r="AI119" s="474"/>
      <c r="AJ119" s="474"/>
      <c r="AK119" s="474"/>
      <c r="AL119" s="474"/>
      <c r="AM119" s="474"/>
      <c r="AN119" s="474"/>
      <c r="AO119" s="474"/>
      <c r="AP119" s="474"/>
      <c r="AQ119" s="474"/>
      <c r="AR119" s="474"/>
      <c r="AS119" s="474"/>
      <c r="AT119" s="474"/>
      <c r="AU119" s="474"/>
      <c r="AV119" s="474"/>
      <c r="AW119" s="474"/>
      <c r="AX119" s="474"/>
      <c r="AY119" s="474"/>
      <c r="AZ119" s="474"/>
      <c r="BA119" s="474"/>
      <c r="BB119" s="474"/>
      <c r="BC119" s="474"/>
      <c r="BD119" s="474"/>
      <c r="BE119" s="474"/>
      <c r="BF119" s="474"/>
      <c r="BG119" s="474"/>
      <c r="BH119" s="474"/>
      <c r="BI119" s="474"/>
      <c r="BJ119" s="474"/>
      <c r="BK119" s="474"/>
      <c r="BL119" s="474"/>
      <c r="BM119" s="474"/>
      <c r="BN119" s="474"/>
      <c r="BO119" s="474"/>
      <c r="BP119" s="474"/>
      <c r="BQ119" s="474"/>
      <c r="BR119" s="474"/>
      <c r="BS119" s="474"/>
      <c r="BT119" s="474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>
      <c r="A120" s="474"/>
      <c r="B120" s="474"/>
      <c r="C120" s="474"/>
      <c r="D120" s="474"/>
      <c r="E120" s="474"/>
      <c r="F120" s="474"/>
      <c r="G120" s="474"/>
      <c r="H120" s="474"/>
      <c r="I120" s="474"/>
      <c r="J120" s="474"/>
      <c r="K120" s="474"/>
      <c r="L120" s="474"/>
      <c r="M120" s="474"/>
      <c r="N120" s="474"/>
      <c r="O120" s="474"/>
      <c r="P120" s="474"/>
      <c r="Q120" s="474"/>
      <c r="R120" s="474"/>
      <c r="S120" s="474"/>
      <c r="T120" s="474"/>
      <c r="U120" s="474"/>
      <c r="V120" s="474"/>
      <c r="W120" s="474"/>
      <c r="X120" s="474"/>
      <c r="Y120" s="474"/>
      <c r="Z120" s="474"/>
      <c r="AA120" s="474"/>
      <c r="AB120" s="474"/>
      <c r="AC120" s="474"/>
      <c r="AD120" s="474"/>
      <c r="AE120" s="474"/>
      <c r="AF120" s="474"/>
      <c r="AG120" s="474"/>
      <c r="AH120" s="474"/>
      <c r="AI120" s="474"/>
      <c r="AJ120" s="474"/>
      <c r="AK120" s="474"/>
      <c r="AL120" s="474"/>
      <c r="AM120" s="474"/>
      <c r="AN120" s="474"/>
      <c r="AO120" s="474"/>
      <c r="AP120" s="474"/>
      <c r="AQ120" s="474"/>
      <c r="AR120" s="474"/>
      <c r="AS120" s="474"/>
      <c r="AT120" s="474"/>
      <c r="AU120" s="474"/>
      <c r="AV120" s="474"/>
      <c r="AW120" s="474"/>
      <c r="AX120" s="474"/>
      <c r="AY120" s="474"/>
      <c r="AZ120" s="474"/>
      <c r="BA120" s="474"/>
      <c r="BB120" s="474"/>
      <c r="BC120" s="474"/>
      <c r="BD120" s="474"/>
      <c r="BE120" s="474"/>
      <c r="BF120" s="474"/>
      <c r="BG120" s="474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474"/>
      <c r="BS120" s="474"/>
      <c r="BT120" s="474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>
      <c r="A121" s="474"/>
      <c r="B121" s="474"/>
      <c r="C121" s="474"/>
      <c r="D121" s="474"/>
      <c r="E121" s="474"/>
      <c r="F121" s="474"/>
      <c r="G121" s="474"/>
      <c r="H121" s="474"/>
      <c r="I121" s="474"/>
      <c r="J121" s="474"/>
      <c r="K121" s="474"/>
      <c r="L121" s="474"/>
      <c r="M121" s="474"/>
      <c r="N121" s="474"/>
      <c r="O121" s="474"/>
      <c r="P121" s="474"/>
      <c r="Q121" s="474"/>
      <c r="R121" s="474"/>
      <c r="S121" s="474"/>
      <c r="T121" s="474"/>
      <c r="U121" s="474"/>
      <c r="V121" s="474"/>
      <c r="W121" s="474"/>
      <c r="X121" s="474"/>
      <c r="Y121" s="474"/>
      <c r="Z121" s="474"/>
      <c r="AA121" s="474"/>
      <c r="AB121" s="474"/>
      <c r="AC121" s="474"/>
      <c r="AD121" s="474"/>
      <c r="AE121" s="474"/>
      <c r="AF121" s="474"/>
      <c r="AG121" s="474"/>
      <c r="AH121" s="474"/>
      <c r="AI121" s="474"/>
      <c r="AJ121" s="474"/>
      <c r="AK121" s="474"/>
      <c r="AL121" s="474"/>
      <c r="AM121" s="474"/>
      <c r="AN121" s="474"/>
      <c r="AO121" s="474"/>
      <c r="AP121" s="474"/>
      <c r="AQ121" s="474"/>
      <c r="AR121" s="474"/>
      <c r="AS121" s="474"/>
      <c r="AT121" s="474"/>
      <c r="AU121" s="474"/>
      <c r="AV121" s="474"/>
      <c r="AW121" s="474"/>
      <c r="AX121" s="474"/>
      <c r="AY121" s="474"/>
      <c r="AZ121" s="474"/>
      <c r="BA121" s="474"/>
      <c r="BB121" s="474"/>
      <c r="BC121" s="474"/>
      <c r="BD121" s="474"/>
      <c r="BE121" s="474"/>
      <c r="BF121" s="474"/>
      <c r="BG121" s="474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474"/>
      <c r="BS121" s="474"/>
      <c r="BT121" s="474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>
      <c r="A122" s="474"/>
      <c r="B122" s="474"/>
      <c r="C122" s="474"/>
      <c r="D122" s="474"/>
      <c r="E122" s="474"/>
      <c r="F122" s="474"/>
      <c r="G122" s="474"/>
      <c r="H122" s="474"/>
      <c r="I122" s="474"/>
      <c r="J122" s="474"/>
      <c r="K122" s="474"/>
      <c r="L122" s="474"/>
      <c r="M122" s="474"/>
      <c r="N122" s="474"/>
      <c r="O122" s="474"/>
      <c r="P122" s="474"/>
      <c r="Q122" s="474"/>
      <c r="R122" s="474"/>
      <c r="S122" s="474"/>
      <c r="T122" s="474"/>
      <c r="U122" s="474"/>
      <c r="V122" s="474"/>
      <c r="W122" s="474"/>
      <c r="X122" s="474"/>
      <c r="Y122" s="474"/>
      <c r="Z122" s="474"/>
      <c r="AA122" s="474"/>
      <c r="AB122" s="474"/>
      <c r="AC122" s="474"/>
      <c r="AD122" s="474"/>
      <c r="AE122" s="474"/>
      <c r="AF122" s="474"/>
      <c r="AG122" s="474"/>
      <c r="AH122" s="474"/>
      <c r="AI122" s="474"/>
      <c r="AJ122" s="474"/>
      <c r="AK122" s="474"/>
      <c r="AL122" s="474"/>
      <c r="AM122" s="474"/>
      <c r="AN122" s="474"/>
      <c r="AO122" s="474"/>
      <c r="AP122" s="474"/>
      <c r="AQ122" s="474"/>
      <c r="AR122" s="474"/>
      <c r="AS122" s="474"/>
      <c r="AT122" s="474"/>
      <c r="AU122" s="474"/>
      <c r="AV122" s="474"/>
      <c r="AW122" s="474"/>
      <c r="AX122" s="474"/>
      <c r="AY122" s="474"/>
      <c r="AZ122" s="474"/>
      <c r="BA122" s="474"/>
      <c r="BB122" s="474"/>
      <c r="BC122" s="474"/>
      <c r="BD122" s="474"/>
      <c r="BE122" s="474"/>
      <c r="BF122" s="474"/>
      <c r="BG122" s="474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474"/>
      <c r="BS122" s="474"/>
      <c r="BT122" s="474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>
      <c r="A123" s="474"/>
      <c r="B123" s="474"/>
      <c r="C123" s="474"/>
      <c r="D123" s="474"/>
      <c r="E123" s="474"/>
      <c r="F123" s="474"/>
      <c r="G123" s="474"/>
      <c r="H123" s="474"/>
      <c r="I123" s="474"/>
      <c r="J123" s="474"/>
      <c r="K123" s="474"/>
      <c r="L123" s="474"/>
      <c r="M123" s="474"/>
      <c r="N123" s="474"/>
      <c r="O123" s="474"/>
      <c r="P123" s="474"/>
      <c r="Q123" s="474"/>
      <c r="R123" s="474"/>
      <c r="S123" s="474"/>
      <c r="T123" s="474"/>
      <c r="U123" s="474"/>
      <c r="V123" s="474"/>
      <c r="W123" s="474"/>
      <c r="X123" s="474"/>
      <c r="Y123" s="474"/>
      <c r="Z123" s="474"/>
      <c r="AA123" s="474"/>
      <c r="AB123" s="474"/>
      <c r="AC123" s="474"/>
      <c r="AD123" s="474"/>
      <c r="AE123" s="474"/>
      <c r="AF123" s="474"/>
      <c r="AG123" s="474"/>
      <c r="AH123" s="474"/>
      <c r="AI123" s="474"/>
      <c r="AJ123" s="474"/>
      <c r="AK123" s="474"/>
      <c r="AL123" s="474"/>
      <c r="AM123" s="474"/>
      <c r="AN123" s="474"/>
      <c r="AO123" s="474"/>
      <c r="AP123" s="474"/>
      <c r="AQ123" s="474"/>
      <c r="AR123" s="474"/>
      <c r="AS123" s="474"/>
      <c r="AT123" s="474"/>
      <c r="AU123" s="474"/>
      <c r="AV123" s="474"/>
      <c r="AW123" s="474"/>
      <c r="AX123" s="474"/>
      <c r="AY123" s="474"/>
      <c r="AZ123" s="474"/>
      <c r="BA123" s="474"/>
      <c r="BB123" s="474"/>
      <c r="BC123" s="474"/>
      <c r="BD123" s="474"/>
      <c r="BE123" s="474"/>
      <c r="BF123" s="474"/>
      <c r="BG123" s="474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474"/>
      <c r="BS123" s="474"/>
      <c r="BT123" s="474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>
      <c r="A124" s="474"/>
      <c r="B124" s="474"/>
      <c r="C124" s="474"/>
      <c r="D124" s="474"/>
      <c r="E124" s="474"/>
      <c r="F124" s="474"/>
      <c r="G124" s="474"/>
      <c r="H124" s="474"/>
      <c r="I124" s="474"/>
      <c r="J124" s="474"/>
      <c r="K124" s="474"/>
      <c r="L124" s="474"/>
      <c r="M124" s="474"/>
      <c r="N124" s="474"/>
      <c r="O124" s="474"/>
      <c r="P124" s="474"/>
      <c r="Q124" s="474"/>
      <c r="R124" s="474"/>
      <c r="S124" s="474"/>
      <c r="T124" s="474"/>
      <c r="U124" s="474"/>
      <c r="V124" s="474"/>
      <c r="W124" s="474"/>
      <c r="X124" s="474"/>
      <c r="Y124" s="474"/>
      <c r="Z124" s="474"/>
      <c r="AA124" s="474"/>
      <c r="AB124" s="474"/>
      <c r="AC124" s="474"/>
      <c r="AD124" s="474"/>
      <c r="AE124" s="474"/>
      <c r="AF124" s="474"/>
      <c r="AG124" s="474"/>
      <c r="AH124" s="474"/>
      <c r="AI124" s="474"/>
      <c r="AJ124" s="474"/>
      <c r="AK124" s="474"/>
      <c r="AL124" s="474"/>
      <c r="AM124" s="474"/>
      <c r="AN124" s="474"/>
      <c r="AO124" s="474"/>
      <c r="AP124" s="474"/>
      <c r="AQ124" s="474"/>
      <c r="AR124" s="474"/>
      <c r="AS124" s="474"/>
      <c r="AT124" s="474"/>
      <c r="AU124" s="474"/>
      <c r="AV124" s="474"/>
      <c r="AW124" s="474"/>
      <c r="AX124" s="474"/>
      <c r="AY124" s="474"/>
      <c r="AZ124" s="474"/>
      <c r="BA124" s="474"/>
      <c r="BB124" s="474"/>
      <c r="BC124" s="474"/>
      <c r="BD124" s="474"/>
      <c r="BE124" s="474"/>
      <c r="BF124" s="474"/>
      <c r="BG124" s="474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474"/>
      <c r="BS124" s="474"/>
      <c r="BT124" s="474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>
      <c r="A125" s="474"/>
      <c r="B125" s="474"/>
      <c r="C125" s="474"/>
      <c r="D125" s="474"/>
      <c r="E125" s="474"/>
      <c r="F125" s="474"/>
      <c r="G125" s="474"/>
      <c r="H125" s="474"/>
      <c r="I125" s="474"/>
      <c r="J125" s="474"/>
      <c r="K125" s="474"/>
      <c r="L125" s="474"/>
      <c r="M125" s="474"/>
      <c r="N125" s="474"/>
      <c r="O125" s="474"/>
      <c r="P125" s="474"/>
      <c r="Q125" s="474"/>
      <c r="R125" s="474"/>
      <c r="S125" s="474"/>
      <c r="T125" s="474"/>
      <c r="U125" s="474"/>
      <c r="V125" s="474"/>
      <c r="W125" s="474"/>
      <c r="X125" s="474"/>
      <c r="Y125" s="474"/>
      <c r="Z125" s="474"/>
      <c r="AA125" s="474"/>
      <c r="AB125" s="474"/>
      <c r="AC125" s="474"/>
      <c r="AD125" s="474"/>
      <c r="AE125" s="474"/>
      <c r="AF125" s="474"/>
      <c r="AG125" s="474"/>
      <c r="AH125" s="474"/>
      <c r="AI125" s="474"/>
      <c r="AJ125" s="474"/>
      <c r="AK125" s="474"/>
      <c r="AL125" s="474"/>
      <c r="AM125" s="474"/>
      <c r="AN125" s="474"/>
      <c r="AO125" s="474"/>
      <c r="AP125" s="474"/>
      <c r="AQ125" s="474"/>
      <c r="AR125" s="474"/>
      <c r="AS125" s="474"/>
      <c r="AT125" s="474"/>
      <c r="AU125" s="474"/>
      <c r="AV125" s="474"/>
      <c r="AW125" s="474"/>
      <c r="AX125" s="474"/>
      <c r="AY125" s="474"/>
      <c r="AZ125" s="474"/>
      <c r="BA125" s="474"/>
      <c r="BB125" s="474"/>
      <c r="BC125" s="474"/>
      <c r="BD125" s="474"/>
      <c r="BE125" s="474"/>
      <c r="BF125" s="474"/>
      <c r="BG125" s="474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474"/>
      <c r="BS125" s="474"/>
      <c r="BT125" s="474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>
      <c r="A126" s="474"/>
      <c r="B126" s="474"/>
      <c r="C126" s="474"/>
      <c r="D126" s="474"/>
      <c r="E126" s="474"/>
      <c r="F126" s="474"/>
      <c r="G126" s="474"/>
      <c r="H126" s="474"/>
      <c r="I126" s="474"/>
      <c r="J126" s="474"/>
      <c r="K126" s="474"/>
      <c r="L126" s="474"/>
      <c r="M126" s="474"/>
      <c r="N126" s="474"/>
      <c r="O126" s="474"/>
      <c r="P126" s="474"/>
      <c r="Q126" s="474"/>
      <c r="R126" s="474"/>
      <c r="S126" s="474"/>
      <c r="T126" s="474"/>
      <c r="U126" s="474"/>
      <c r="V126" s="474"/>
      <c r="W126" s="474"/>
      <c r="X126" s="474"/>
      <c r="Y126" s="474"/>
      <c r="Z126" s="474"/>
      <c r="AA126" s="474"/>
      <c r="AB126" s="474"/>
      <c r="AC126" s="474"/>
      <c r="AD126" s="474"/>
      <c r="AE126" s="474"/>
      <c r="AF126" s="474"/>
      <c r="AG126" s="474"/>
      <c r="AH126" s="474"/>
      <c r="AI126" s="474"/>
      <c r="AJ126" s="474"/>
      <c r="AK126" s="474"/>
      <c r="AL126" s="474"/>
      <c r="AM126" s="474"/>
      <c r="AN126" s="474"/>
      <c r="AO126" s="474"/>
      <c r="AP126" s="474"/>
      <c r="AQ126" s="474"/>
      <c r="AR126" s="474"/>
      <c r="AS126" s="474"/>
      <c r="AT126" s="474"/>
      <c r="AU126" s="474"/>
      <c r="AV126" s="474"/>
      <c r="AW126" s="474"/>
      <c r="AX126" s="474"/>
      <c r="AY126" s="474"/>
      <c r="AZ126" s="474"/>
      <c r="BA126" s="474"/>
      <c r="BB126" s="474"/>
      <c r="BC126" s="474"/>
      <c r="BD126" s="474"/>
      <c r="BE126" s="474"/>
      <c r="BF126" s="474"/>
      <c r="BG126" s="474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474"/>
      <c r="BS126" s="474"/>
      <c r="BT126" s="474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>
      <c r="A127" s="474"/>
      <c r="B127" s="474"/>
      <c r="C127" s="474"/>
      <c r="D127" s="474"/>
      <c r="E127" s="474"/>
      <c r="F127" s="474"/>
      <c r="G127" s="474"/>
      <c r="H127" s="474"/>
      <c r="I127" s="474"/>
      <c r="J127" s="474"/>
      <c r="K127" s="474"/>
      <c r="L127" s="474"/>
      <c r="M127" s="474"/>
      <c r="N127" s="474"/>
      <c r="O127" s="474"/>
      <c r="P127" s="474"/>
      <c r="Q127" s="474"/>
      <c r="R127" s="474"/>
      <c r="S127" s="474"/>
      <c r="T127" s="474"/>
      <c r="U127" s="474"/>
      <c r="V127" s="474"/>
      <c r="W127" s="474"/>
      <c r="X127" s="474"/>
      <c r="Y127" s="474"/>
      <c r="Z127" s="474"/>
      <c r="AA127" s="474"/>
      <c r="AB127" s="474"/>
      <c r="AC127" s="474"/>
      <c r="AD127" s="474"/>
      <c r="AE127" s="474"/>
      <c r="AF127" s="474"/>
      <c r="AG127" s="474"/>
      <c r="AH127" s="474"/>
      <c r="AI127" s="474"/>
      <c r="AJ127" s="474"/>
      <c r="AK127" s="474"/>
      <c r="AL127" s="474"/>
      <c r="AM127" s="474"/>
      <c r="AN127" s="474"/>
      <c r="AO127" s="474"/>
      <c r="AP127" s="474"/>
      <c r="AQ127" s="474"/>
      <c r="AR127" s="474"/>
      <c r="AS127" s="474"/>
      <c r="AT127" s="474"/>
      <c r="AU127" s="474"/>
      <c r="AV127" s="474"/>
      <c r="AW127" s="474"/>
      <c r="AX127" s="474"/>
      <c r="AY127" s="474"/>
      <c r="AZ127" s="474"/>
      <c r="BA127" s="474"/>
      <c r="BB127" s="474"/>
      <c r="BC127" s="474"/>
      <c r="BD127" s="474"/>
      <c r="BE127" s="474"/>
      <c r="BF127" s="474"/>
      <c r="BG127" s="474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474"/>
      <c r="BS127" s="474"/>
      <c r="BT127" s="474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>
      <c r="A128" s="474"/>
      <c r="B128" s="474"/>
      <c r="C128" s="474"/>
      <c r="D128" s="474"/>
      <c r="E128" s="474"/>
      <c r="F128" s="474"/>
      <c r="G128" s="474"/>
      <c r="H128" s="474"/>
      <c r="I128" s="474"/>
      <c r="J128" s="474"/>
      <c r="K128" s="474"/>
      <c r="L128" s="474"/>
      <c r="M128" s="474"/>
      <c r="N128" s="474"/>
      <c r="O128" s="474"/>
      <c r="P128" s="474"/>
      <c r="Q128" s="474"/>
      <c r="R128" s="474"/>
      <c r="S128" s="474"/>
      <c r="T128" s="474"/>
      <c r="U128" s="474"/>
      <c r="V128" s="474"/>
      <c r="W128" s="474"/>
      <c r="X128" s="474"/>
      <c r="Y128" s="474"/>
      <c r="Z128" s="474"/>
      <c r="AA128" s="474"/>
      <c r="AB128" s="474"/>
      <c r="AC128" s="474"/>
      <c r="AD128" s="474"/>
      <c r="AE128" s="474"/>
      <c r="AF128" s="474"/>
      <c r="AG128" s="474"/>
      <c r="AH128" s="474"/>
      <c r="AI128" s="474"/>
      <c r="AJ128" s="474"/>
      <c r="AK128" s="474"/>
      <c r="AL128" s="474"/>
      <c r="AM128" s="474"/>
      <c r="AN128" s="474"/>
      <c r="AO128" s="474"/>
      <c r="AP128" s="474"/>
      <c r="AQ128" s="474"/>
      <c r="AR128" s="474"/>
      <c r="AS128" s="474"/>
      <c r="AT128" s="474"/>
      <c r="AU128" s="474"/>
      <c r="AV128" s="474"/>
      <c r="AW128" s="474"/>
      <c r="AX128" s="474"/>
      <c r="AY128" s="474"/>
      <c r="AZ128" s="474"/>
      <c r="BA128" s="474"/>
      <c r="BB128" s="474"/>
      <c r="BC128" s="474"/>
      <c r="BD128" s="474"/>
      <c r="BE128" s="474"/>
      <c r="BF128" s="474"/>
      <c r="BG128" s="474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474"/>
      <c r="BS128" s="474"/>
      <c r="BT128" s="474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>
      <c r="A129" s="474"/>
      <c r="B129" s="474"/>
      <c r="C129" s="474"/>
      <c r="D129" s="474"/>
      <c r="E129" s="474"/>
      <c r="F129" s="474"/>
      <c r="G129" s="474"/>
      <c r="H129" s="474"/>
      <c r="I129" s="474"/>
      <c r="J129" s="474"/>
      <c r="K129" s="474"/>
      <c r="L129" s="474"/>
      <c r="M129" s="474"/>
      <c r="N129" s="474"/>
      <c r="O129" s="474"/>
      <c r="P129" s="474"/>
      <c r="Q129" s="474"/>
      <c r="R129" s="474"/>
      <c r="S129" s="474"/>
      <c r="T129" s="474"/>
      <c r="U129" s="474"/>
      <c r="V129" s="474"/>
      <c r="W129" s="474"/>
      <c r="X129" s="474"/>
      <c r="Y129" s="474"/>
      <c r="Z129" s="474"/>
      <c r="AA129" s="474"/>
      <c r="AB129" s="474"/>
      <c r="AC129" s="474"/>
      <c r="AD129" s="474"/>
      <c r="AE129" s="474"/>
      <c r="AF129" s="474"/>
      <c r="AG129" s="474"/>
      <c r="AH129" s="474"/>
      <c r="AI129" s="474"/>
      <c r="AJ129" s="474"/>
      <c r="AK129" s="474"/>
      <c r="AL129" s="474"/>
      <c r="AM129" s="474"/>
      <c r="AN129" s="474"/>
      <c r="AO129" s="474"/>
      <c r="AP129" s="474"/>
      <c r="AQ129" s="474"/>
      <c r="AR129" s="474"/>
      <c r="AS129" s="474"/>
      <c r="AT129" s="474"/>
      <c r="AU129" s="474"/>
      <c r="AV129" s="474"/>
      <c r="AW129" s="474"/>
      <c r="AX129" s="474"/>
      <c r="AY129" s="474"/>
      <c r="AZ129" s="474"/>
      <c r="BA129" s="474"/>
      <c r="BB129" s="474"/>
      <c r="BC129" s="474"/>
      <c r="BD129" s="474"/>
      <c r="BE129" s="474"/>
      <c r="BF129" s="474"/>
      <c r="BG129" s="474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474"/>
      <c r="BS129" s="474"/>
      <c r="BT129" s="474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>
      <c r="A130" s="474"/>
      <c r="B130" s="474"/>
      <c r="C130" s="474"/>
      <c r="D130" s="474"/>
      <c r="E130" s="474"/>
      <c r="F130" s="474"/>
      <c r="G130" s="474"/>
      <c r="H130" s="474"/>
      <c r="I130" s="474"/>
      <c r="J130" s="474"/>
      <c r="K130" s="474"/>
      <c r="L130" s="474"/>
      <c r="M130" s="474"/>
      <c r="N130" s="474"/>
      <c r="O130" s="474"/>
      <c r="P130" s="474"/>
      <c r="Q130" s="474"/>
      <c r="R130" s="474"/>
      <c r="S130" s="474"/>
      <c r="T130" s="474"/>
      <c r="U130" s="474"/>
      <c r="V130" s="474"/>
      <c r="W130" s="474"/>
      <c r="X130" s="474"/>
      <c r="Y130" s="474"/>
      <c r="Z130" s="474"/>
      <c r="AA130" s="474"/>
      <c r="AB130" s="474"/>
      <c r="AC130" s="474"/>
      <c r="AD130" s="474"/>
      <c r="AE130" s="474"/>
      <c r="AF130" s="474"/>
      <c r="AG130" s="474"/>
      <c r="AH130" s="474"/>
      <c r="AI130" s="474"/>
      <c r="AJ130" s="474"/>
      <c r="AK130" s="474"/>
      <c r="AL130" s="474"/>
      <c r="AM130" s="474"/>
      <c r="AN130" s="474"/>
      <c r="AO130" s="474"/>
      <c r="AP130" s="474"/>
      <c r="AQ130" s="474"/>
      <c r="AR130" s="474"/>
      <c r="AS130" s="474"/>
      <c r="AT130" s="474"/>
      <c r="AU130" s="474"/>
      <c r="AV130" s="474"/>
      <c r="AW130" s="474"/>
      <c r="AX130" s="474"/>
      <c r="AY130" s="474"/>
      <c r="AZ130" s="474"/>
      <c r="BA130" s="474"/>
      <c r="BB130" s="474"/>
      <c r="BC130" s="474"/>
      <c r="BD130" s="474"/>
      <c r="BE130" s="474"/>
      <c r="BF130" s="474"/>
      <c r="BG130" s="474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474"/>
      <c r="BS130" s="474"/>
      <c r="BT130" s="474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>
      <c r="A131" s="474"/>
      <c r="B131" s="474"/>
      <c r="C131" s="474"/>
      <c r="D131" s="474"/>
      <c r="E131" s="474"/>
      <c r="F131" s="474"/>
      <c r="G131" s="474"/>
      <c r="H131" s="474"/>
      <c r="I131" s="474"/>
      <c r="J131" s="474"/>
      <c r="K131" s="474"/>
      <c r="L131" s="474"/>
      <c r="M131" s="474"/>
      <c r="N131" s="474"/>
      <c r="O131" s="474"/>
      <c r="P131" s="474"/>
      <c r="Q131" s="474"/>
      <c r="R131" s="474"/>
      <c r="S131" s="474"/>
      <c r="T131" s="474"/>
      <c r="U131" s="474"/>
      <c r="V131" s="474"/>
      <c r="W131" s="474"/>
      <c r="X131" s="474"/>
      <c r="Y131" s="474"/>
      <c r="Z131" s="474"/>
      <c r="AA131" s="474"/>
      <c r="AB131" s="474"/>
      <c r="AC131" s="474"/>
      <c r="AD131" s="474"/>
      <c r="AE131" s="474"/>
      <c r="AF131" s="474"/>
      <c r="AG131" s="474"/>
      <c r="AH131" s="474"/>
      <c r="AI131" s="474"/>
      <c r="AJ131" s="474"/>
      <c r="AK131" s="474"/>
      <c r="AL131" s="474"/>
      <c r="AM131" s="474"/>
      <c r="AN131" s="474"/>
      <c r="AO131" s="474"/>
      <c r="AP131" s="474"/>
      <c r="AQ131" s="474"/>
      <c r="AR131" s="474"/>
      <c r="AS131" s="474"/>
      <c r="AT131" s="474"/>
      <c r="AU131" s="474"/>
      <c r="AV131" s="474"/>
      <c r="AW131" s="474"/>
      <c r="AX131" s="474"/>
      <c r="AY131" s="474"/>
      <c r="AZ131" s="474"/>
      <c r="BA131" s="474"/>
      <c r="BB131" s="474"/>
      <c r="BC131" s="474"/>
      <c r="BD131" s="474"/>
      <c r="BE131" s="474"/>
      <c r="BF131" s="474"/>
      <c r="BG131" s="474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474"/>
      <c r="BS131" s="474"/>
      <c r="BT131" s="474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>
      <c r="A132" s="474"/>
      <c r="B132" s="474"/>
      <c r="C132" s="474"/>
      <c r="D132" s="474"/>
      <c r="E132" s="474"/>
      <c r="F132" s="474"/>
      <c r="G132" s="474"/>
      <c r="H132" s="474"/>
      <c r="I132" s="474"/>
      <c r="J132" s="474"/>
      <c r="K132" s="474"/>
      <c r="L132" s="474"/>
      <c r="M132" s="474"/>
      <c r="N132" s="474"/>
      <c r="O132" s="474"/>
      <c r="P132" s="474"/>
      <c r="Q132" s="474"/>
      <c r="R132" s="474"/>
      <c r="S132" s="474"/>
      <c r="T132" s="474"/>
      <c r="U132" s="474"/>
      <c r="V132" s="474"/>
      <c r="W132" s="474"/>
      <c r="X132" s="474"/>
      <c r="Y132" s="474"/>
      <c r="Z132" s="474"/>
      <c r="AA132" s="474"/>
      <c r="AB132" s="474"/>
      <c r="AC132" s="474"/>
      <c r="AD132" s="474"/>
      <c r="AE132" s="474"/>
      <c r="AF132" s="474"/>
      <c r="AG132" s="474"/>
      <c r="AH132" s="474"/>
      <c r="AI132" s="474"/>
      <c r="AJ132" s="474"/>
      <c r="AK132" s="474"/>
      <c r="AL132" s="474"/>
      <c r="AM132" s="474"/>
      <c r="AN132" s="474"/>
      <c r="AO132" s="474"/>
      <c r="AP132" s="474"/>
      <c r="AQ132" s="474"/>
      <c r="AR132" s="474"/>
      <c r="AS132" s="474"/>
      <c r="AT132" s="474"/>
      <c r="AU132" s="474"/>
      <c r="AV132" s="474"/>
      <c r="AW132" s="474"/>
      <c r="AX132" s="474"/>
      <c r="AY132" s="474"/>
      <c r="AZ132" s="474"/>
      <c r="BA132" s="474"/>
      <c r="BB132" s="474"/>
      <c r="BC132" s="474"/>
      <c r="BD132" s="474"/>
      <c r="BE132" s="474"/>
      <c r="BF132" s="474"/>
      <c r="BG132" s="474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474"/>
      <c r="BS132" s="474"/>
      <c r="BT132" s="474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>
      <c r="A133" s="474"/>
      <c r="B133" s="474"/>
      <c r="C133" s="474"/>
      <c r="D133" s="474"/>
      <c r="E133" s="474"/>
      <c r="F133" s="474"/>
      <c r="G133" s="474"/>
      <c r="H133" s="474"/>
      <c r="I133" s="474"/>
      <c r="J133" s="474"/>
      <c r="K133" s="474"/>
      <c r="L133" s="474"/>
      <c r="M133" s="474"/>
      <c r="N133" s="474"/>
      <c r="O133" s="474"/>
      <c r="P133" s="474"/>
      <c r="Q133" s="474"/>
      <c r="R133" s="474"/>
      <c r="S133" s="474"/>
      <c r="T133" s="474"/>
      <c r="U133" s="474"/>
      <c r="V133" s="474"/>
      <c r="W133" s="474"/>
      <c r="X133" s="474"/>
      <c r="Y133" s="474"/>
      <c r="Z133" s="474"/>
      <c r="AA133" s="474"/>
      <c r="AB133" s="474"/>
      <c r="AC133" s="474"/>
      <c r="AD133" s="474"/>
      <c r="AE133" s="474"/>
      <c r="AF133" s="474"/>
      <c r="AG133" s="474"/>
      <c r="AH133" s="474"/>
      <c r="AI133" s="474"/>
      <c r="AJ133" s="474"/>
      <c r="AK133" s="474"/>
      <c r="AL133" s="474"/>
      <c r="AM133" s="474"/>
      <c r="AN133" s="474"/>
      <c r="AO133" s="474"/>
      <c r="AP133" s="474"/>
      <c r="AQ133" s="474"/>
      <c r="AR133" s="474"/>
      <c r="AS133" s="474"/>
      <c r="AT133" s="474"/>
      <c r="AU133" s="474"/>
      <c r="AV133" s="474"/>
      <c r="AW133" s="474"/>
      <c r="AX133" s="474"/>
      <c r="AY133" s="474"/>
      <c r="AZ133" s="474"/>
      <c r="BA133" s="474"/>
      <c r="BB133" s="474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474"/>
      <c r="BS133" s="474"/>
      <c r="BT133" s="474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>
      <c r="A134" s="474"/>
      <c r="B134" s="474"/>
      <c r="C134" s="474"/>
      <c r="D134" s="474"/>
      <c r="E134" s="474"/>
      <c r="F134" s="474"/>
      <c r="G134" s="474"/>
      <c r="H134" s="474"/>
      <c r="I134" s="474"/>
      <c r="J134" s="474"/>
      <c r="K134" s="474"/>
      <c r="L134" s="474"/>
      <c r="M134" s="474"/>
      <c r="N134" s="474"/>
      <c r="O134" s="474"/>
      <c r="P134" s="474"/>
      <c r="Q134" s="474"/>
      <c r="R134" s="474"/>
      <c r="S134" s="474"/>
      <c r="T134" s="474"/>
      <c r="U134" s="474"/>
      <c r="V134" s="474"/>
      <c r="W134" s="474"/>
      <c r="X134" s="474"/>
      <c r="Y134" s="474"/>
      <c r="Z134" s="474"/>
      <c r="AA134" s="474"/>
      <c r="AB134" s="474"/>
      <c r="AC134" s="474"/>
      <c r="AD134" s="474"/>
      <c r="AE134" s="474"/>
      <c r="AF134" s="474"/>
      <c r="AG134" s="474"/>
      <c r="AH134" s="474"/>
      <c r="AI134" s="474"/>
      <c r="AJ134" s="474"/>
      <c r="AK134" s="474"/>
      <c r="AL134" s="474"/>
      <c r="AM134" s="474"/>
      <c r="AN134" s="474"/>
      <c r="AO134" s="474"/>
      <c r="AP134" s="474"/>
      <c r="AQ134" s="474"/>
      <c r="AR134" s="474"/>
      <c r="AS134" s="474"/>
      <c r="AT134" s="474"/>
      <c r="AU134" s="474"/>
      <c r="AV134" s="474"/>
      <c r="AW134" s="474"/>
      <c r="AX134" s="474"/>
      <c r="AY134" s="474"/>
      <c r="AZ134" s="474"/>
      <c r="BA134" s="474"/>
      <c r="BB134" s="474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474"/>
      <c r="BS134" s="474"/>
      <c r="BT134" s="474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>
      <c r="A135" s="474"/>
      <c r="B135" s="474"/>
      <c r="C135" s="474"/>
      <c r="D135" s="474"/>
      <c r="E135" s="474"/>
      <c r="F135" s="474"/>
      <c r="G135" s="474"/>
      <c r="H135" s="474"/>
      <c r="I135" s="474"/>
      <c r="J135" s="474"/>
      <c r="K135" s="474"/>
      <c r="L135" s="474"/>
      <c r="M135" s="474"/>
      <c r="N135" s="474"/>
      <c r="O135" s="474"/>
      <c r="P135" s="474"/>
      <c r="Q135" s="474"/>
      <c r="R135" s="474"/>
      <c r="S135" s="474"/>
      <c r="T135" s="474"/>
      <c r="U135" s="474"/>
      <c r="V135" s="474"/>
      <c r="W135" s="474"/>
      <c r="X135" s="474"/>
      <c r="Y135" s="474"/>
      <c r="Z135" s="474"/>
      <c r="AA135" s="474"/>
      <c r="AB135" s="474"/>
      <c r="AC135" s="474"/>
      <c r="AD135" s="474"/>
      <c r="AE135" s="474"/>
      <c r="AF135" s="474"/>
      <c r="AG135" s="474"/>
      <c r="AH135" s="474"/>
      <c r="AI135" s="474"/>
      <c r="AJ135" s="474"/>
      <c r="AK135" s="474"/>
      <c r="AL135" s="474"/>
      <c r="AM135" s="474"/>
      <c r="AN135" s="474"/>
      <c r="AO135" s="474"/>
      <c r="AP135" s="474"/>
      <c r="AQ135" s="474"/>
      <c r="AR135" s="474"/>
      <c r="AS135" s="474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74"/>
      <c r="BE135" s="474"/>
      <c r="BF135" s="474"/>
      <c r="BG135" s="474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474"/>
      <c r="BS135" s="474"/>
      <c r="BT135" s="474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>
      <c r="A136" s="474"/>
      <c r="B136" s="474"/>
      <c r="C136" s="474"/>
      <c r="D136" s="474"/>
      <c r="E136" s="474"/>
      <c r="F136" s="474"/>
      <c r="G136" s="474"/>
      <c r="H136" s="474"/>
      <c r="I136" s="474"/>
      <c r="J136" s="474"/>
      <c r="K136" s="474"/>
      <c r="L136" s="474"/>
      <c r="M136" s="474"/>
      <c r="N136" s="474"/>
      <c r="O136" s="474"/>
      <c r="P136" s="474"/>
      <c r="Q136" s="474"/>
      <c r="R136" s="474"/>
      <c r="S136" s="474"/>
      <c r="T136" s="474"/>
      <c r="U136" s="474"/>
      <c r="V136" s="474"/>
      <c r="W136" s="474"/>
      <c r="X136" s="474"/>
      <c r="Y136" s="474"/>
      <c r="Z136" s="474"/>
      <c r="AA136" s="474"/>
      <c r="AB136" s="474"/>
      <c r="AC136" s="474"/>
      <c r="AD136" s="474"/>
      <c r="AE136" s="474"/>
      <c r="AF136" s="474"/>
      <c r="AG136" s="474"/>
      <c r="AH136" s="474"/>
      <c r="AI136" s="474"/>
      <c r="AJ136" s="474"/>
      <c r="AK136" s="474"/>
      <c r="AL136" s="474"/>
      <c r="AM136" s="474"/>
      <c r="AN136" s="474"/>
      <c r="AO136" s="474"/>
      <c r="AP136" s="474"/>
      <c r="AQ136" s="474"/>
      <c r="AR136" s="474"/>
      <c r="AS136" s="474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74"/>
      <c r="BE136" s="474"/>
      <c r="BF136" s="474"/>
      <c r="BG136" s="474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474"/>
      <c r="BS136" s="474"/>
      <c r="BT136" s="474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>
      <c r="A137" s="474"/>
      <c r="B137" s="474"/>
      <c r="C137" s="474"/>
      <c r="D137" s="474"/>
      <c r="E137" s="474"/>
      <c r="F137" s="474"/>
      <c r="G137" s="474"/>
      <c r="H137" s="474"/>
      <c r="I137" s="474"/>
      <c r="J137" s="474"/>
      <c r="K137" s="474"/>
      <c r="L137" s="474"/>
      <c r="M137" s="474"/>
      <c r="N137" s="474"/>
      <c r="O137" s="474"/>
      <c r="P137" s="474"/>
      <c r="Q137" s="474"/>
      <c r="R137" s="474"/>
      <c r="S137" s="474"/>
      <c r="T137" s="474"/>
      <c r="U137" s="474"/>
      <c r="V137" s="474"/>
      <c r="W137" s="474"/>
      <c r="X137" s="474"/>
      <c r="Y137" s="474"/>
      <c r="Z137" s="474"/>
      <c r="AA137" s="474"/>
      <c r="AB137" s="474"/>
      <c r="AC137" s="474"/>
      <c r="AD137" s="474"/>
      <c r="AE137" s="474"/>
      <c r="AF137" s="474"/>
      <c r="AG137" s="474"/>
      <c r="AH137" s="474"/>
      <c r="AI137" s="474"/>
      <c r="AJ137" s="474"/>
      <c r="AK137" s="474"/>
      <c r="AL137" s="474"/>
      <c r="AM137" s="474"/>
      <c r="AN137" s="474"/>
      <c r="AO137" s="474"/>
      <c r="AP137" s="474"/>
      <c r="AQ137" s="474"/>
      <c r="AR137" s="474"/>
      <c r="AS137" s="474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74"/>
      <c r="BE137" s="474"/>
      <c r="BF137" s="474"/>
      <c r="BG137" s="474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474"/>
      <c r="BS137" s="474"/>
      <c r="BT137" s="474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>
      <c r="A138" s="474"/>
      <c r="B138" s="474"/>
      <c r="C138" s="474"/>
      <c r="D138" s="474"/>
      <c r="E138" s="474"/>
      <c r="F138" s="474"/>
      <c r="G138" s="474"/>
      <c r="H138" s="474"/>
      <c r="I138" s="474"/>
      <c r="J138" s="474"/>
      <c r="K138" s="474"/>
      <c r="L138" s="474"/>
      <c r="M138" s="474"/>
      <c r="N138" s="474"/>
      <c r="O138" s="474"/>
      <c r="P138" s="474"/>
      <c r="Q138" s="474"/>
      <c r="R138" s="474"/>
      <c r="S138" s="474"/>
      <c r="T138" s="474"/>
      <c r="U138" s="474"/>
      <c r="V138" s="474"/>
      <c r="W138" s="474"/>
      <c r="X138" s="474"/>
      <c r="Y138" s="474"/>
      <c r="Z138" s="474"/>
      <c r="AA138" s="474"/>
      <c r="AB138" s="474"/>
      <c r="AC138" s="474"/>
      <c r="AD138" s="474"/>
      <c r="AE138" s="474"/>
      <c r="AF138" s="474"/>
      <c r="AG138" s="474"/>
      <c r="AH138" s="474"/>
      <c r="AI138" s="474"/>
      <c r="AJ138" s="474"/>
      <c r="AK138" s="474"/>
      <c r="AL138" s="474"/>
      <c r="AM138" s="474"/>
      <c r="AN138" s="474"/>
      <c r="AO138" s="474"/>
      <c r="AP138" s="474"/>
      <c r="AQ138" s="474"/>
      <c r="AR138" s="474"/>
      <c r="AS138" s="474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74"/>
      <c r="BE138" s="474"/>
      <c r="BF138" s="474"/>
      <c r="BG138" s="474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474"/>
      <c r="BR138" s="474"/>
      <c r="BS138" s="474"/>
      <c r="BT138" s="474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>
      <c r="A139" s="474"/>
      <c r="B139" s="474"/>
      <c r="C139" s="474"/>
      <c r="D139" s="474"/>
      <c r="E139" s="474"/>
      <c r="F139" s="474"/>
      <c r="G139" s="474"/>
      <c r="H139" s="474"/>
      <c r="I139" s="474"/>
      <c r="J139" s="474"/>
      <c r="K139" s="474"/>
      <c r="L139" s="474"/>
      <c r="M139" s="474"/>
      <c r="N139" s="474"/>
      <c r="O139" s="474"/>
      <c r="P139" s="474"/>
      <c r="Q139" s="474"/>
      <c r="R139" s="474"/>
      <c r="S139" s="474"/>
      <c r="T139" s="474"/>
      <c r="U139" s="474"/>
      <c r="V139" s="474"/>
      <c r="W139" s="474"/>
      <c r="X139" s="474"/>
      <c r="Y139" s="474"/>
      <c r="Z139" s="474"/>
      <c r="AA139" s="474"/>
      <c r="AB139" s="474"/>
      <c r="AC139" s="474"/>
      <c r="AD139" s="474"/>
      <c r="AE139" s="474"/>
      <c r="AF139" s="474"/>
      <c r="AG139" s="474"/>
      <c r="AH139" s="474"/>
      <c r="AI139" s="474"/>
      <c r="AJ139" s="474"/>
      <c r="AK139" s="474"/>
      <c r="AL139" s="474"/>
      <c r="AM139" s="474"/>
      <c r="AN139" s="474"/>
      <c r="AO139" s="474"/>
      <c r="AP139" s="474"/>
      <c r="AQ139" s="474"/>
      <c r="AR139" s="474"/>
      <c r="AS139" s="474"/>
      <c r="AT139" s="474"/>
      <c r="AU139" s="474"/>
      <c r="AV139" s="474"/>
      <c r="AW139" s="474"/>
      <c r="AX139" s="474"/>
      <c r="AY139" s="474"/>
      <c r="AZ139" s="474"/>
      <c r="BA139" s="474"/>
      <c r="BB139" s="474"/>
      <c r="BC139" s="474"/>
      <c r="BD139" s="474"/>
      <c r="BE139" s="474"/>
      <c r="BF139" s="474"/>
      <c r="BG139" s="474"/>
      <c r="BH139" s="474"/>
      <c r="BI139" s="474"/>
      <c r="BJ139" s="474"/>
      <c r="BK139" s="474"/>
      <c r="BL139" s="474"/>
      <c r="BM139" s="474"/>
      <c r="BN139" s="474"/>
      <c r="BO139" s="474"/>
      <c r="BP139" s="474"/>
      <c r="BQ139" s="474"/>
      <c r="BR139" s="474"/>
      <c r="BS139" s="474"/>
      <c r="BT139" s="474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>
      <c r="A140" s="474"/>
      <c r="B140" s="474"/>
      <c r="C140" s="474"/>
      <c r="D140" s="474"/>
      <c r="E140" s="474"/>
      <c r="F140" s="474"/>
      <c r="G140" s="474"/>
      <c r="H140" s="474"/>
      <c r="I140" s="474"/>
      <c r="J140" s="474"/>
      <c r="K140" s="474"/>
      <c r="L140" s="474"/>
      <c r="M140" s="474"/>
      <c r="N140" s="474"/>
      <c r="O140" s="474"/>
      <c r="P140" s="474"/>
      <c r="Q140" s="474"/>
      <c r="R140" s="474"/>
      <c r="S140" s="474"/>
      <c r="T140" s="474"/>
      <c r="U140" s="474"/>
      <c r="V140" s="474"/>
      <c r="W140" s="474"/>
      <c r="X140" s="474"/>
      <c r="Y140" s="474"/>
      <c r="Z140" s="474"/>
      <c r="AA140" s="474"/>
      <c r="AB140" s="474"/>
      <c r="AC140" s="474"/>
      <c r="AD140" s="474"/>
      <c r="AE140" s="474"/>
      <c r="AF140" s="474"/>
      <c r="AG140" s="474"/>
      <c r="AH140" s="474"/>
      <c r="AI140" s="474"/>
      <c r="AJ140" s="474"/>
      <c r="AK140" s="474"/>
      <c r="AL140" s="474"/>
      <c r="AM140" s="474"/>
      <c r="AN140" s="474"/>
      <c r="AO140" s="474"/>
      <c r="AP140" s="474"/>
      <c r="AQ140" s="474"/>
      <c r="AR140" s="474"/>
      <c r="AS140" s="474"/>
      <c r="AT140" s="474"/>
      <c r="AU140" s="474"/>
      <c r="AV140" s="474"/>
      <c r="AW140" s="474"/>
      <c r="AX140" s="474"/>
      <c r="AY140" s="474"/>
      <c r="AZ140" s="474"/>
      <c r="BA140" s="474"/>
      <c r="BB140" s="474"/>
      <c r="BC140" s="474"/>
      <c r="BD140" s="474"/>
      <c r="BE140" s="474"/>
      <c r="BF140" s="474"/>
      <c r="BG140" s="474"/>
      <c r="BH140" s="474"/>
      <c r="BI140" s="474"/>
      <c r="BJ140" s="474"/>
      <c r="BK140" s="474"/>
      <c r="BL140" s="474"/>
      <c r="BM140" s="474"/>
      <c r="BN140" s="474"/>
      <c r="BO140" s="474"/>
      <c r="BP140" s="474"/>
      <c r="BQ140" s="474"/>
      <c r="BR140" s="474"/>
      <c r="BS140" s="474"/>
      <c r="BT140" s="474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>
      <c r="A141" s="474"/>
      <c r="B141" s="474"/>
      <c r="C141" s="474"/>
      <c r="D141" s="474"/>
      <c r="E141" s="474"/>
      <c r="F141" s="474"/>
      <c r="G141" s="474"/>
      <c r="H141" s="474"/>
      <c r="I141" s="474"/>
      <c r="J141" s="474"/>
      <c r="K141" s="474"/>
      <c r="L141" s="474"/>
      <c r="M141" s="474"/>
      <c r="N141" s="474"/>
      <c r="O141" s="474"/>
      <c r="P141" s="474"/>
      <c r="Q141" s="474"/>
      <c r="R141" s="474"/>
      <c r="S141" s="474"/>
      <c r="T141" s="474"/>
      <c r="U141" s="474"/>
      <c r="V141" s="474"/>
      <c r="W141" s="474"/>
      <c r="X141" s="474"/>
      <c r="Y141" s="474"/>
      <c r="Z141" s="474"/>
      <c r="AA141" s="474"/>
      <c r="AB141" s="474"/>
      <c r="AC141" s="474"/>
      <c r="AD141" s="474"/>
      <c r="AE141" s="474"/>
      <c r="AF141" s="474"/>
      <c r="AG141" s="474"/>
      <c r="AH141" s="474"/>
      <c r="AI141" s="474"/>
      <c r="AJ141" s="474"/>
      <c r="AK141" s="474"/>
      <c r="AL141" s="474"/>
      <c r="AM141" s="474"/>
      <c r="AN141" s="474"/>
      <c r="AO141" s="474"/>
      <c r="AP141" s="474"/>
      <c r="AQ141" s="474"/>
      <c r="AR141" s="474"/>
      <c r="AS141" s="474"/>
      <c r="AT141" s="474"/>
      <c r="AU141" s="474"/>
      <c r="AV141" s="474"/>
      <c r="AW141" s="474"/>
      <c r="AX141" s="474"/>
      <c r="AY141" s="474"/>
      <c r="AZ141" s="474"/>
      <c r="BA141" s="474"/>
      <c r="BB141" s="474"/>
      <c r="BC141" s="474"/>
      <c r="BD141" s="474"/>
      <c r="BE141" s="474"/>
      <c r="BF141" s="474"/>
      <c r="BG141" s="474"/>
      <c r="BH141" s="474"/>
      <c r="BI141" s="474"/>
      <c r="BJ141" s="474"/>
      <c r="BK141" s="474"/>
      <c r="BL141" s="474"/>
      <c r="BM141" s="474"/>
      <c r="BN141" s="474"/>
      <c r="BO141" s="474"/>
      <c r="BP141" s="474"/>
      <c r="BQ141" s="474"/>
      <c r="BR141" s="474"/>
      <c r="BS141" s="474"/>
      <c r="BT141" s="474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>
      <c r="A142" s="474"/>
      <c r="B142" s="474"/>
      <c r="C142" s="474"/>
      <c r="D142" s="474"/>
      <c r="E142" s="474"/>
      <c r="F142" s="474"/>
      <c r="G142" s="474"/>
      <c r="H142" s="474"/>
      <c r="I142" s="474"/>
      <c r="J142" s="474"/>
      <c r="K142" s="474"/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4"/>
      <c r="Y142" s="474"/>
      <c r="Z142" s="474"/>
      <c r="AA142" s="474"/>
      <c r="AB142" s="474"/>
      <c r="AC142" s="474"/>
      <c r="AD142" s="474"/>
      <c r="AE142" s="474"/>
      <c r="AF142" s="474"/>
      <c r="AG142" s="474"/>
      <c r="AH142" s="474"/>
      <c r="AI142" s="474"/>
      <c r="AJ142" s="474"/>
      <c r="AK142" s="474"/>
      <c r="AL142" s="474"/>
      <c r="AM142" s="474"/>
      <c r="AN142" s="474"/>
      <c r="AO142" s="474"/>
      <c r="AP142" s="474"/>
      <c r="AQ142" s="474"/>
      <c r="AR142" s="474"/>
      <c r="AS142" s="474"/>
      <c r="AT142" s="474"/>
      <c r="AU142" s="474"/>
      <c r="AV142" s="474"/>
      <c r="AW142" s="474"/>
      <c r="AX142" s="474"/>
      <c r="AY142" s="474"/>
      <c r="AZ142" s="474"/>
      <c r="BA142" s="474"/>
      <c r="BB142" s="474"/>
      <c r="BC142" s="474"/>
      <c r="BD142" s="474"/>
      <c r="BE142" s="474"/>
      <c r="BF142" s="474"/>
      <c r="BG142" s="474"/>
      <c r="BH142" s="474"/>
      <c r="BI142" s="474"/>
      <c r="BJ142" s="474"/>
      <c r="BK142" s="474"/>
      <c r="BL142" s="474"/>
      <c r="BM142" s="474"/>
      <c r="BN142" s="474"/>
      <c r="BO142" s="474"/>
      <c r="BP142" s="474"/>
      <c r="BQ142" s="474"/>
      <c r="BR142" s="474"/>
      <c r="BS142" s="474"/>
      <c r="BT142" s="474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>
      <c r="A143" s="474"/>
      <c r="B143" s="474"/>
      <c r="C143" s="474"/>
      <c r="D143" s="474"/>
      <c r="E143" s="474"/>
      <c r="F143" s="474"/>
      <c r="G143" s="474"/>
      <c r="H143" s="474"/>
      <c r="I143" s="474"/>
      <c r="J143" s="474"/>
      <c r="K143" s="474"/>
      <c r="L143" s="474"/>
      <c r="M143" s="474"/>
      <c r="N143" s="474"/>
      <c r="O143" s="474"/>
      <c r="P143" s="474"/>
      <c r="Q143" s="474"/>
      <c r="R143" s="474"/>
      <c r="S143" s="474"/>
      <c r="T143" s="474"/>
      <c r="U143" s="474"/>
      <c r="V143" s="474"/>
      <c r="W143" s="474"/>
      <c r="X143" s="474"/>
      <c r="Y143" s="474"/>
      <c r="Z143" s="474"/>
      <c r="AA143" s="474"/>
      <c r="AB143" s="474"/>
      <c r="AC143" s="474"/>
      <c r="AD143" s="474"/>
      <c r="AE143" s="474"/>
      <c r="AF143" s="474"/>
      <c r="AG143" s="474"/>
      <c r="AH143" s="474"/>
      <c r="AI143" s="474"/>
      <c r="AJ143" s="474"/>
      <c r="AK143" s="474"/>
      <c r="AL143" s="474"/>
      <c r="AM143" s="474"/>
      <c r="AN143" s="474"/>
      <c r="AO143" s="474"/>
      <c r="AP143" s="474"/>
      <c r="AQ143" s="474"/>
      <c r="AR143" s="474"/>
      <c r="AS143" s="474"/>
      <c r="AT143" s="474"/>
      <c r="AU143" s="474"/>
      <c r="AV143" s="474"/>
      <c r="AW143" s="474"/>
      <c r="AX143" s="474"/>
      <c r="AY143" s="474"/>
      <c r="AZ143" s="474"/>
      <c r="BA143" s="474"/>
      <c r="BB143" s="474"/>
      <c r="BC143" s="474"/>
      <c r="BD143" s="474"/>
      <c r="BE143" s="474"/>
      <c r="BF143" s="474"/>
      <c r="BG143" s="474"/>
      <c r="BH143" s="474"/>
      <c r="BI143" s="474"/>
      <c r="BJ143" s="474"/>
      <c r="BK143" s="474"/>
      <c r="BL143" s="474"/>
      <c r="BM143" s="474"/>
      <c r="BN143" s="474"/>
      <c r="BO143" s="474"/>
      <c r="BP143" s="474"/>
      <c r="BQ143" s="474"/>
      <c r="BR143" s="474"/>
      <c r="BS143" s="474"/>
      <c r="BT143" s="474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>
      <c r="A144" s="474"/>
      <c r="B144" s="474"/>
      <c r="C144" s="474"/>
      <c r="D144" s="474"/>
      <c r="E144" s="474"/>
      <c r="F144" s="474"/>
      <c r="G144" s="474"/>
      <c r="H144" s="474"/>
      <c r="I144" s="474"/>
      <c r="J144" s="474"/>
      <c r="K144" s="474"/>
      <c r="L144" s="474"/>
      <c r="M144" s="474"/>
      <c r="N144" s="474"/>
      <c r="O144" s="474"/>
      <c r="P144" s="474"/>
      <c r="Q144" s="474"/>
      <c r="R144" s="474"/>
      <c r="S144" s="474"/>
      <c r="T144" s="474"/>
      <c r="U144" s="474"/>
      <c r="V144" s="474"/>
      <c r="W144" s="474"/>
      <c r="X144" s="474"/>
      <c r="Y144" s="474"/>
      <c r="Z144" s="474"/>
      <c r="AA144" s="474"/>
      <c r="AB144" s="474"/>
      <c r="AC144" s="474"/>
      <c r="AD144" s="474"/>
      <c r="AE144" s="474"/>
      <c r="AF144" s="474"/>
      <c r="AG144" s="474"/>
      <c r="AH144" s="474"/>
      <c r="AI144" s="474"/>
      <c r="AJ144" s="474"/>
      <c r="AK144" s="474"/>
      <c r="AL144" s="474"/>
      <c r="AM144" s="474"/>
      <c r="AN144" s="474"/>
      <c r="AO144" s="474"/>
      <c r="AP144" s="474"/>
      <c r="AQ144" s="474"/>
      <c r="AR144" s="474"/>
      <c r="AS144" s="474"/>
      <c r="AT144" s="474"/>
      <c r="AU144" s="474"/>
      <c r="AV144" s="474"/>
      <c r="AW144" s="474"/>
      <c r="AX144" s="474"/>
      <c r="AY144" s="474"/>
      <c r="AZ144" s="474"/>
      <c r="BA144" s="474"/>
      <c r="BB144" s="474"/>
      <c r="BC144" s="474"/>
      <c r="BD144" s="474"/>
      <c r="BE144" s="474"/>
      <c r="BF144" s="474"/>
      <c r="BG144" s="474"/>
      <c r="BH144" s="474"/>
      <c r="BI144" s="474"/>
      <c r="BJ144" s="474"/>
      <c r="BK144" s="474"/>
      <c r="BL144" s="474"/>
      <c r="BM144" s="474"/>
      <c r="BN144" s="474"/>
      <c r="BO144" s="474"/>
      <c r="BP144" s="474"/>
      <c r="BQ144" s="474"/>
      <c r="BR144" s="474"/>
      <c r="BS144" s="474"/>
      <c r="BT144" s="474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:83">
      <c r="A145" s="474"/>
      <c r="B145" s="474"/>
      <c r="C145" s="474"/>
      <c r="D145" s="474"/>
      <c r="E145" s="474"/>
      <c r="F145" s="474"/>
      <c r="G145" s="474"/>
      <c r="H145" s="474"/>
      <c r="I145" s="474"/>
      <c r="J145" s="474"/>
      <c r="K145" s="474"/>
      <c r="L145" s="474"/>
      <c r="M145" s="474"/>
      <c r="N145" s="474"/>
      <c r="O145" s="474"/>
      <c r="P145" s="474"/>
      <c r="Q145" s="474"/>
      <c r="R145" s="474"/>
      <c r="S145" s="474"/>
      <c r="T145" s="474"/>
      <c r="U145" s="474"/>
      <c r="V145" s="474"/>
      <c r="W145" s="474"/>
      <c r="X145" s="474"/>
      <c r="Y145" s="474"/>
      <c r="Z145" s="474"/>
      <c r="AA145" s="474"/>
      <c r="AB145" s="474"/>
      <c r="AC145" s="474"/>
      <c r="AD145" s="474"/>
      <c r="AE145" s="474"/>
      <c r="AF145" s="474"/>
      <c r="AG145" s="474"/>
      <c r="AH145" s="474"/>
      <c r="AI145" s="474"/>
      <c r="AJ145" s="474"/>
      <c r="AK145" s="474"/>
      <c r="AL145" s="474"/>
      <c r="AM145" s="474"/>
      <c r="AN145" s="474"/>
      <c r="AO145" s="474"/>
      <c r="AP145" s="474"/>
      <c r="AQ145" s="474"/>
      <c r="AR145" s="474"/>
      <c r="AS145" s="474"/>
      <c r="AT145" s="474"/>
      <c r="AU145" s="474"/>
      <c r="AV145" s="474"/>
      <c r="AW145" s="474"/>
      <c r="AX145" s="474"/>
      <c r="AY145" s="474"/>
      <c r="AZ145" s="474"/>
      <c r="BA145" s="474"/>
      <c r="BB145" s="474"/>
      <c r="BC145" s="474"/>
      <c r="BD145" s="474"/>
      <c r="BE145" s="474"/>
      <c r="BF145" s="474"/>
      <c r="BG145" s="474"/>
      <c r="BH145" s="474"/>
      <c r="BI145" s="474"/>
      <c r="BJ145" s="474"/>
      <c r="BK145" s="474"/>
      <c r="BL145" s="474"/>
      <c r="BM145" s="474"/>
      <c r="BN145" s="474"/>
      <c r="BO145" s="474"/>
      <c r="BP145" s="474"/>
      <c r="BQ145" s="474"/>
      <c r="BR145" s="474"/>
      <c r="BS145" s="474"/>
      <c r="BT145" s="474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:83">
      <c r="A146" s="474"/>
      <c r="B146" s="474"/>
      <c r="C146" s="474"/>
      <c r="D146" s="474"/>
      <c r="E146" s="474"/>
      <c r="F146" s="474"/>
      <c r="G146" s="474"/>
      <c r="H146" s="474"/>
      <c r="I146" s="474"/>
      <c r="J146" s="474"/>
      <c r="K146" s="474"/>
      <c r="L146" s="474"/>
      <c r="M146" s="474"/>
      <c r="N146" s="474"/>
      <c r="O146" s="474"/>
      <c r="P146" s="474"/>
      <c r="Q146" s="474"/>
      <c r="R146" s="474"/>
      <c r="S146" s="474"/>
      <c r="T146" s="474"/>
      <c r="U146" s="474"/>
      <c r="V146" s="474"/>
      <c r="W146" s="474"/>
      <c r="X146" s="474"/>
      <c r="Y146" s="474"/>
      <c r="Z146" s="474"/>
      <c r="AA146" s="474"/>
      <c r="AB146" s="474"/>
      <c r="AC146" s="474"/>
      <c r="AD146" s="474"/>
      <c r="AE146" s="474"/>
      <c r="AF146" s="474"/>
      <c r="AG146" s="474"/>
      <c r="AH146" s="474"/>
      <c r="AI146" s="474"/>
      <c r="AJ146" s="474"/>
      <c r="AK146" s="474"/>
      <c r="AL146" s="474"/>
      <c r="AM146" s="474"/>
      <c r="AN146" s="474"/>
      <c r="AO146" s="474"/>
      <c r="AP146" s="474"/>
      <c r="AQ146" s="474"/>
      <c r="AR146" s="474"/>
      <c r="AS146" s="474"/>
      <c r="AT146" s="474"/>
      <c r="AU146" s="474"/>
      <c r="AV146" s="474"/>
      <c r="AW146" s="474"/>
      <c r="AX146" s="474"/>
      <c r="AY146" s="474"/>
      <c r="AZ146" s="474"/>
      <c r="BA146" s="474"/>
      <c r="BB146" s="474"/>
      <c r="BC146" s="474"/>
      <c r="BD146" s="474"/>
      <c r="BE146" s="474"/>
      <c r="BF146" s="474"/>
      <c r="BG146" s="474"/>
      <c r="BH146" s="474"/>
      <c r="BI146" s="474"/>
      <c r="BJ146" s="474"/>
      <c r="BK146" s="474"/>
      <c r="BL146" s="474"/>
      <c r="BM146" s="474"/>
      <c r="BN146" s="474"/>
      <c r="BO146" s="474"/>
      <c r="BP146" s="474"/>
      <c r="BQ146" s="474"/>
      <c r="BR146" s="474"/>
      <c r="BS146" s="474"/>
      <c r="BT146" s="474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:83">
      <c r="A147" s="474"/>
      <c r="B147" s="474"/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  <c r="Z147" s="474"/>
      <c r="AA147" s="474"/>
      <c r="AB147" s="474"/>
      <c r="AC147" s="474"/>
      <c r="AD147" s="474"/>
      <c r="AE147" s="474"/>
      <c r="AF147" s="474"/>
      <c r="AG147" s="474"/>
      <c r="AH147" s="474"/>
      <c r="AI147" s="474"/>
      <c r="AJ147" s="474"/>
      <c r="AK147" s="474"/>
      <c r="AL147" s="474"/>
      <c r="AM147" s="474"/>
      <c r="AN147" s="474"/>
      <c r="AO147" s="474"/>
      <c r="AP147" s="474"/>
      <c r="AQ147" s="474"/>
      <c r="AR147" s="474"/>
      <c r="AS147" s="474"/>
      <c r="AT147" s="474"/>
      <c r="AU147" s="474"/>
      <c r="AV147" s="474"/>
      <c r="AW147" s="474"/>
      <c r="AX147" s="474"/>
      <c r="AY147" s="474"/>
      <c r="AZ147" s="474"/>
      <c r="BA147" s="474"/>
      <c r="BB147" s="474"/>
      <c r="BC147" s="474"/>
      <c r="BD147" s="474"/>
      <c r="BE147" s="474"/>
      <c r="BF147" s="474"/>
      <c r="BG147" s="474"/>
      <c r="BH147" s="474"/>
      <c r="BI147" s="474"/>
      <c r="BJ147" s="474"/>
      <c r="BK147" s="474"/>
      <c r="BL147" s="474"/>
      <c r="BM147" s="474"/>
      <c r="BN147" s="474"/>
      <c r="BO147" s="474"/>
      <c r="BP147" s="474"/>
      <c r="BQ147" s="474"/>
      <c r="BR147" s="474"/>
      <c r="BS147" s="474"/>
      <c r="BT147" s="474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:83">
      <c r="A148" s="474"/>
      <c r="B148" s="474"/>
      <c r="C148" s="474"/>
      <c r="D148" s="474"/>
      <c r="E148" s="474"/>
      <c r="F148" s="474"/>
      <c r="G148" s="474"/>
      <c r="H148" s="474"/>
      <c r="I148" s="474"/>
      <c r="J148" s="474"/>
      <c r="K148" s="474"/>
      <c r="L148" s="474"/>
      <c r="M148" s="474"/>
      <c r="N148" s="474"/>
      <c r="O148" s="474"/>
      <c r="P148" s="474"/>
      <c r="Q148" s="474"/>
      <c r="R148" s="474"/>
      <c r="S148" s="474"/>
      <c r="T148" s="474"/>
      <c r="U148" s="474"/>
      <c r="V148" s="474"/>
      <c r="W148" s="474"/>
      <c r="X148" s="474"/>
      <c r="Y148" s="474"/>
      <c r="Z148" s="474"/>
      <c r="AA148" s="474"/>
      <c r="AB148" s="474"/>
      <c r="AC148" s="474"/>
      <c r="AD148" s="474"/>
      <c r="AE148" s="474"/>
      <c r="AF148" s="474"/>
      <c r="AG148" s="474"/>
      <c r="AH148" s="474"/>
      <c r="AI148" s="474"/>
      <c r="AJ148" s="474"/>
      <c r="AK148" s="474"/>
      <c r="AL148" s="474"/>
      <c r="AM148" s="474"/>
      <c r="AN148" s="474"/>
      <c r="AO148" s="474"/>
      <c r="AP148" s="474"/>
      <c r="AQ148" s="474"/>
      <c r="AR148" s="474"/>
      <c r="AS148" s="474"/>
      <c r="AT148" s="474"/>
      <c r="AU148" s="474"/>
      <c r="AV148" s="474"/>
      <c r="AW148" s="474"/>
      <c r="AX148" s="474"/>
      <c r="AY148" s="474"/>
      <c r="AZ148" s="474"/>
      <c r="BA148" s="474"/>
      <c r="BB148" s="474"/>
      <c r="BC148" s="474"/>
      <c r="BD148" s="474"/>
      <c r="BE148" s="474"/>
      <c r="BF148" s="474"/>
      <c r="BG148" s="474"/>
      <c r="BH148" s="474"/>
      <c r="BI148" s="474"/>
      <c r="BJ148" s="474"/>
      <c r="BK148" s="474"/>
      <c r="BL148" s="474"/>
      <c r="BM148" s="474"/>
      <c r="BN148" s="474"/>
      <c r="BO148" s="474"/>
      <c r="BP148" s="474"/>
      <c r="BQ148" s="474"/>
      <c r="BR148" s="474"/>
      <c r="BS148" s="474"/>
      <c r="BT148" s="474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:83">
      <c r="A149" s="474"/>
      <c r="B149" s="474"/>
      <c r="C149" s="474"/>
      <c r="D149" s="474"/>
      <c r="E149" s="474"/>
      <c r="F149" s="474"/>
      <c r="G149" s="474"/>
      <c r="H149" s="474"/>
      <c r="I149" s="474"/>
      <c r="J149" s="474"/>
      <c r="K149" s="474"/>
      <c r="L149" s="474"/>
      <c r="M149" s="474"/>
      <c r="N149" s="474"/>
      <c r="O149" s="474"/>
      <c r="P149" s="474"/>
      <c r="Q149" s="474"/>
      <c r="R149" s="474"/>
      <c r="S149" s="474"/>
      <c r="T149" s="474"/>
      <c r="U149" s="474"/>
      <c r="V149" s="474"/>
      <c r="W149" s="474"/>
      <c r="X149" s="474"/>
      <c r="Y149" s="474"/>
      <c r="Z149" s="474"/>
      <c r="AA149" s="474"/>
      <c r="AB149" s="474"/>
      <c r="AC149" s="474"/>
      <c r="AD149" s="474"/>
      <c r="AE149" s="474"/>
      <c r="AF149" s="474"/>
      <c r="AG149" s="474"/>
      <c r="AH149" s="474"/>
      <c r="AI149" s="474"/>
      <c r="AJ149" s="474"/>
      <c r="AK149" s="474"/>
      <c r="AL149" s="474"/>
      <c r="AM149" s="474"/>
      <c r="AN149" s="474"/>
      <c r="AO149" s="474"/>
      <c r="AP149" s="474"/>
      <c r="AQ149" s="474"/>
      <c r="AR149" s="474"/>
      <c r="AS149" s="474"/>
      <c r="AT149" s="474"/>
      <c r="AU149" s="474"/>
      <c r="AV149" s="474"/>
      <c r="AW149" s="474"/>
      <c r="AX149" s="474"/>
      <c r="AY149" s="474"/>
      <c r="AZ149" s="474"/>
      <c r="BA149" s="474"/>
      <c r="BB149" s="474"/>
      <c r="BC149" s="474"/>
      <c r="BD149" s="474"/>
      <c r="BE149" s="474"/>
      <c r="BF149" s="474"/>
      <c r="BG149" s="474"/>
      <c r="BH149" s="474"/>
      <c r="BI149" s="474"/>
      <c r="BJ149" s="474"/>
      <c r="BK149" s="474"/>
      <c r="BL149" s="474"/>
      <c r="BM149" s="474"/>
      <c r="BN149" s="474"/>
      <c r="BO149" s="474"/>
      <c r="BP149" s="474"/>
      <c r="BQ149" s="474"/>
      <c r="BR149" s="474"/>
      <c r="BS149" s="474"/>
      <c r="BT149" s="474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:83">
      <c r="A150" s="474"/>
      <c r="B150" s="474"/>
      <c r="C150" s="474"/>
      <c r="D150" s="474"/>
      <c r="E150" s="474"/>
      <c r="F150" s="474"/>
      <c r="G150" s="474"/>
      <c r="H150" s="474"/>
      <c r="I150" s="474"/>
      <c r="J150" s="474"/>
      <c r="K150" s="474"/>
      <c r="L150" s="474"/>
      <c r="M150" s="474"/>
      <c r="N150" s="474"/>
      <c r="O150" s="474"/>
      <c r="P150" s="474"/>
      <c r="Q150" s="474"/>
      <c r="R150" s="474"/>
      <c r="S150" s="474"/>
      <c r="T150" s="474"/>
      <c r="U150" s="474"/>
      <c r="V150" s="474"/>
      <c r="W150" s="474"/>
      <c r="X150" s="474"/>
      <c r="Y150" s="474"/>
      <c r="Z150" s="474"/>
      <c r="AA150" s="474"/>
      <c r="AB150" s="474"/>
      <c r="AC150" s="474"/>
      <c r="AD150" s="474"/>
      <c r="AE150" s="474"/>
      <c r="AF150" s="474"/>
      <c r="AG150" s="474"/>
      <c r="AH150" s="474"/>
      <c r="AI150" s="474"/>
      <c r="AJ150" s="474"/>
      <c r="AK150" s="474"/>
      <c r="AL150" s="474"/>
      <c r="AM150" s="474"/>
      <c r="AN150" s="474"/>
      <c r="AO150" s="474"/>
      <c r="AP150" s="474"/>
      <c r="AQ150" s="474"/>
      <c r="AR150" s="474"/>
      <c r="AS150" s="474"/>
      <c r="AT150" s="474"/>
      <c r="AU150" s="474"/>
      <c r="AV150" s="474"/>
      <c r="AW150" s="474"/>
      <c r="AX150" s="474"/>
      <c r="AY150" s="474"/>
      <c r="AZ150" s="474"/>
      <c r="BA150" s="474"/>
      <c r="BB150" s="474"/>
      <c r="BC150" s="474"/>
      <c r="BD150" s="474"/>
      <c r="BE150" s="474"/>
      <c r="BF150" s="474"/>
      <c r="BG150" s="474"/>
      <c r="BH150" s="474"/>
      <c r="BI150" s="474"/>
      <c r="BJ150" s="474"/>
      <c r="BK150" s="474"/>
      <c r="BL150" s="474"/>
      <c r="BM150" s="474"/>
      <c r="BN150" s="474"/>
      <c r="BO150" s="474"/>
      <c r="BP150" s="474"/>
      <c r="BQ150" s="474"/>
      <c r="BR150" s="474"/>
      <c r="BS150" s="474"/>
      <c r="BT150" s="474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:83">
      <c r="A151" s="474"/>
      <c r="B151" s="474"/>
      <c r="C151" s="474"/>
      <c r="D151" s="474"/>
      <c r="E151" s="474"/>
      <c r="F151" s="474"/>
      <c r="G151" s="474"/>
      <c r="H151" s="474"/>
      <c r="I151" s="474"/>
      <c r="J151" s="474"/>
      <c r="K151" s="474"/>
      <c r="L151" s="474"/>
      <c r="M151" s="474"/>
      <c r="N151" s="474"/>
      <c r="O151" s="474"/>
      <c r="P151" s="474"/>
      <c r="Q151" s="474"/>
      <c r="R151" s="474"/>
      <c r="S151" s="474"/>
      <c r="T151" s="474"/>
      <c r="U151" s="474"/>
      <c r="V151" s="474"/>
      <c r="W151" s="474"/>
      <c r="X151" s="474"/>
      <c r="Y151" s="474"/>
      <c r="Z151" s="474"/>
      <c r="AA151" s="474"/>
      <c r="AB151" s="474"/>
      <c r="AC151" s="474"/>
      <c r="AD151" s="474"/>
      <c r="AE151" s="474"/>
      <c r="AF151" s="474"/>
      <c r="AG151" s="474"/>
      <c r="AH151" s="474"/>
      <c r="AI151" s="474"/>
      <c r="AJ151" s="474"/>
      <c r="AK151" s="474"/>
      <c r="AL151" s="474"/>
      <c r="AM151" s="474"/>
      <c r="AN151" s="474"/>
      <c r="AO151" s="474"/>
      <c r="AP151" s="474"/>
      <c r="AQ151" s="474"/>
      <c r="AR151" s="474"/>
      <c r="AS151" s="474"/>
      <c r="AT151" s="474"/>
      <c r="AU151" s="474"/>
      <c r="AV151" s="474"/>
      <c r="AW151" s="474"/>
      <c r="AX151" s="474"/>
      <c r="AY151" s="474"/>
      <c r="AZ151" s="474"/>
      <c r="BA151" s="474"/>
      <c r="BB151" s="474"/>
      <c r="BC151" s="474"/>
      <c r="BD151" s="474"/>
      <c r="BE151" s="474"/>
      <c r="BF151" s="474"/>
      <c r="BG151" s="474"/>
      <c r="BH151" s="474"/>
      <c r="BI151" s="474"/>
      <c r="BJ151" s="474"/>
      <c r="BK151" s="474"/>
      <c r="BL151" s="474"/>
      <c r="BM151" s="474"/>
      <c r="BN151" s="474"/>
      <c r="BO151" s="474"/>
      <c r="BP151" s="474"/>
      <c r="BQ151" s="474"/>
      <c r="BR151" s="474"/>
      <c r="BS151" s="474"/>
      <c r="BT151" s="474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:83">
      <c r="A152" s="474"/>
      <c r="B152" s="474"/>
      <c r="C152" s="474"/>
      <c r="D152" s="474"/>
      <c r="E152" s="474"/>
      <c r="F152" s="474"/>
      <c r="G152" s="474"/>
      <c r="H152" s="474"/>
      <c r="I152" s="474"/>
      <c r="J152" s="474"/>
      <c r="K152" s="474"/>
      <c r="L152" s="474"/>
      <c r="M152" s="474"/>
      <c r="N152" s="474"/>
      <c r="O152" s="474"/>
      <c r="P152" s="474"/>
      <c r="Q152" s="474"/>
      <c r="R152" s="474"/>
      <c r="S152" s="474"/>
      <c r="T152" s="474"/>
      <c r="U152" s="474"/>
      <c r="V152" s="474"/>
      <c r="W152" s="474"/>
      <c r="X152" s="474"/>
      <c r="Y152" s="474"/>
      <c r="Z152" s="474"/>
      <c r="AA152" s="474"/>
      <c r="AB152" s="474"/>
      <c r="AC152" s="474"/>
      <c r="AD152" s="474"/>
      <c r="AE152" s="474"/>
      <c r="AF152" s="474"/>
      <c r="AG152" s="474"/>
      <c r="AH152" s="474"/>
      <c r="AI152" s="474"/>
      <c r="AJ152" s="474"/>
      <c r="AK152" s="474"/>
      <c r="AL152" s="474"/>
      <c r="AM152" s="474"/>
      <c r="AN152" s="474"/>
      <c r="AO152" s="474"/>
      <c r="AP152" s="474"/>
      <c r="AQ152" s="474"/>
      <c r="AR152" s="474"/>
      <c r="AS152" s="474"/>
      <c r="AT152" s="474"/>
      <c r="AU152" s="474"/>
      <c r="AV152" s="474"/>
      <c r="AW152" s="474"/>
      <c r="AX152" s="474"/>
      <c r="AY152" s="474"/>
      <c r="AZ152" s="474"/>
      <c r="BA152" s="474"/>
      <c r="BB152" s="474"/>
      <c r="BC152" s="474"/>
      <c r="BD152" s="474"/>
      <c r="BE152" s="474"/>
      <c r="BF152" s="474"/>
      <c r="BG152" s="474"/>
      <c r="BH152" s="474"/>
      <c r="BI152" s="474"/>
      <c r="BJ152" s="474"/>
      <c r="BK152" s="474"/>
      <c r="BL152" s="474"/>
      <c r="BM152" s="474"/>
      <c r="BN152" s="474"/>
      <c r="BO152" s="474"/>
      <c r="BP152" s="474"/>
      <c r="BQ152" s="474"/>
      <c r="BR152" s="474"/>
      <c r="BS152" s="474"/>
      <c r="BT152" s="474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:83">
      <c r="A153" s="474"/>
      <c r="B153" s="474"/>
      <c r="C153" s="474"/>
      <c r="D153" s="474"/>
      <c r="E153" s="474"/>
      <c r="F153" s="474"/>
      <c r="G153" s="474"/>
      <c r="H153" s="474"/>
      <c r="I153" s="474"/>
      <c r="J153" s="474"/>
      <c r="K153" s="474"/>
      <c r="L153" s="474"/>
      <c r="M153" s="474"/>
      <c r="N153" s="474"/>
      <c r="O153" s="474"/>
      <c r="P153" s="474"/>
      <c r="Q153" s="474"/>
      <c r="R153" s="474"/>
      <c r="S153" s="474"/>
      <c r="T153" s="474"/>
      <c r="U153" s="474"/>
      <c r="V153" s="474"/>
      <c r="W153" s="474"/>
      <c r="X153" s="474"/>
      <c r="Y153" s="474"/>
      <c r="Z153" s="474"/>
      <c r="AA153" s="474"/>
      <c r="AB153" s="474"/>
      <c r="AC153" s="474"/>
      <c r="AD153" s="474"/>
      <c r="AE153" s="474"/>
      <c r="AF153" s="474"/>
      <c r="AG153" s="474"/>
      <c r="AH153" s="474"/>
      <c r="AI153" s="474"/>
      <c r="AJ153" s="474"/>
      <c r="AK153" s="474"/>
      <c r="AL153" s="474"/>
      <c r="AM153" s="474"/>
      <c r="AN153" s="474"/>
      <c r="AO153" s="474"/>
      <c r="AP153" s="474"/>
      <c r="AQ153" s="474"/>
      <c r="AR153" s="474"/>
      <c r="AS153" s="474"/>
      <c r="AT153" s="474"/>
      <c r="AU153" s="474"/>
      <c r="AV153" s="474"/>
      <c r="AW153" s="474"/>
      <c r="AX153" s="474"/>
      <c r="AY153" s="474"/>
      <c r="AZ153" s="474"/>
      <c r="BA153" s="474"/>
      <c r="BB153" s="474"/>
      <c r="BC153" s="474"/>
      <c r="BD153" s="474"/>
      <c r="BE153" s="474"/>
      <c r="BF153" s="474"/>
      <c r="BG153" s="474"/>
      <c r="BH153" s="474"/>
      <c r="BI153" s="474"/>
      <c r="BJ153" s="474"/>
      <c r="BK153" s="474"/>
      <c r="BL153" s="474"/>
      <c r="BM153" s="474"/>
      <c r="BN153" s="474"/>
      <c r="BO153" s="474"/>
      <c r="BP153" s="474"/>
      <c r="BQ153" s="474"/>
      <c r="BR153" s="474"/>
      <c r="BS153" s="474"/>
      <c r="BT153" s="474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:83">
      <c r="A154" s="474"/>
      <c r="B154" s="474"/>
      <c r="C154" s="474"/>
      <c r="D154" s="474"/>
      <c r="E154" s="474"/>
      <c r="F154" s="474"/>
      <c r="G154" s="474"/>
      <c r="H154" s="474"/>
      <c r="I154" s="474"/>
      <c r="J154" s="474"/>
      <c r="K154" s="474"/>
      <c r="L154" s="474"/>
      <c r="M154" s="474"/>
      <c r="N154" s="474"/>
      <c r="O154" s="474"/>
      <c r="P154" s="474"/>
      <c r="Q154" s="474"/>
      <c r="R154" s="474"/>
      <c r="S154" s="474"/>
      <c r="T154" s="474"/>
      <c r="U154" s="474"/>
      <c r="V154" s="474"/>
      <c r="W154" s="474"/>
      <c r="X154" s="474"/>
      <c r="Y154" s="474"/>
      <c r="Z154" s="474"/>
      <c r="AA154" s="474"/>
      <c r="AB154" s="474"/>
      <c r="AC154" s="474"/>
      <c r="AD154" s="474"/>
      <c r="AE154" s="474"/>
      <c r="AF154" s="474"/>
      <c r="AG154" s="474"/>
      <c r="AH154" s="474"/>
      <c r="AI154" s="474"/>
      <c r="AJ154" s="474"/>
      <c r="AK154" s="474"/>
      <c r="AL154" s="474"/>
      <c r="AM154" s="474"/>
      <c r="AN154" s="474"/>
      <c r="AO154" s="474"/>
      <c r="AP154" s="474"/>
      <c r="AQ154" s="474"/>
      <c r="AR154" s="474"/>
      <c r="AS154" s="474"/>
      <c r="AT154" s="474"/>
      <c r="AU154" s="474"/>
      <c r="AV154" s="474"/>
      <c r="AW154" s="474"/>
      <c r="AX154" s="474"/>
      <c r="AY154" s="474"/>
      <c r="AZ154" s="474"/>
      <c r="BA154" s="474"/>
      <c r="BB154" s="474"/>
      <c r="BC154" s="474"/>
      <c r="BD154" s="474"/>
      <c r="BE154" s="474"/>
      <c r="BF154" s="474"/>
      <c r="BG154" s="474"/>
      <c r="BH154" s="474"/>
      <c r="BI154" s="474"/>
      <c r="BJ154" s="474"/>
      <c r="BK154" s="474"/>
      <c r="BL154" s="474"/>
      <c r="BM154" s="474"/>
      <c r="BN154" s="474"/>
      <c r="BO154" s="474"/>
      <c r="BP154" s="474"/>
      <c r="BQ154" s="474"/>
      <c r="BR154" s="474"/>
      <c r="BS154" s="474"/>
      <c r="BT154" s="474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:83">
      <c r="A155" s="474"/>
      <c r="B155" s="474"/>
      <c r="C155" s="474"/>
      <c r="D155" s="474"/>
      <c r="E155" s="474"/>
      <c r="F155" s="474"/>
      <c r="G155" s="474"/>
      <c r="H155" s="474"/>
      <c r="I155" s="474"/>
      <c r="J155" s="474"/>
      <c r="K155" s="474"/>
      <c r="L155" s="474"/>
      <c r="M155" s="474"/>
      <c r="N155" s="474"/>
      <c r="O155" s="474"/>
      <c r="P155" s="474"/>
      <c r="Q155" s="474"/>
      <c r="R155" s="474"/>
      <c r="S155" s="474"/>
      <c r="T155" s="474"/>
      <c r="U155" s="474"/>
      <c r="V155" s="474"/>
      <c r="W155" s="474"/>
      <c r="X155" s="474"/>
      <c r="Y155" s="474"/>
      <c r="Z155" s="474"/>
      <c r="AA155" s="474"/>
      <c r="AB155" s="474"/>
      <c r="AC155" s="474"/>
      <c r="AD155" s="474"/>
      <c r="AE155" s="474"/>
      <c r="AF155" s="474"/>
      <c r="AG155" s="474"/>
      <c r="AH155" s="474"/>
      <c r="AI155" s="474"/>
      <c r="AJ155" s="474"/>
      <c r="AK155" s="474"/>
      <c r="AL155" s="474"/>
      <c r="AM155" s="474"/>
      <c r="AN155" s="474"/>
      <c r="AO155" s="474"/>
      <c r="AP155" s="474"/>
      <c r="AQ155" s="474"/>
      <c r="AR155" s="474"/>
      <c r="AS155" s="474"/>
      <c r="AT155" s="474"/>
      <c r="AU155" s="474"/>
      <c r="AV155" s="474"/>
      <c r="AW155" s="474"/>
      <c r="AX155" s="474"/>
      <c r="AY155" s="474"/>
      <c r="AZ155" s="474"/>
      <c r="BA155" s="474"/>
      <c r="BB155" s="474"/>
      <c r="BC155" s="474"/>
      <c r="BD155" s="474"/>
      <c r="BE155" s="474"/>
      <c r="BF155" s="474"/>
      <c r="BG155" s="474"/>
      <c r="BH155" s="474"/>
      <c r="BI155" s="474"/>
      <c r="BJ155" s="474"/>
      <c r="BK155" s="474"/>
      <c r="BL155" s="474"/>
      <c r="BM155" s="474"/>
      <c r="BN155" s="474"/>
      <c r="BO155" s="474"/>
      <c r="BP155" s="474"/>
      <c r="BQ155" s="474"/>
      <c r="BR155" s="474"/>
      <c r="BS155" s="474"/>
      <c r="BT155" s="474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:83">
      <c r="A156" s="474"/>
      <c r="B156" s="474"/>
      <c r="C156" s="474"/>
      <c r="D156" s="474"/>
      <c r="E156" s="474"/>
      <c r="F156" s="474"/>
      <c r="G156" s="474"/>
      <c r="H156" s="474"/>
      <c r="I156" s="474"/>
      <c r="J156" s="474"/>
      <c r="K156" s="474"/>
      <c r="L156" s="474"/>
      <c r="M156" s="474"/>
      <c r="N156" s="474"/>
      <c r="O156" s="474"/>
      <c r="P156" s="474"/>
      <c r="Q156" s="474"/>
      <c r="R156" s="474"/>
      <c r="S156" s="474"/>
      <c r="T156" s="474"/>
      <c r="U156" s="474"/>
      <c r="V156" s="474"/>
      <c r="W156" s="474"/>
      <c r="X156" s="474"/>
      <c r="Y156" s="474"/>
      <c r="Z156" s="474"/>
      <c r="AA156" s="474"/>
      <c r="AB156" s="474"/>
      <c r="AC156" s="474"/>
      <c r="AD156" s="474"/>
      <c r="AE156" s="474"/>
      <c r="AF156" s="474"/>
      <c r="AG156" s="474"/>
      <c r="AH156" s="474"/>
      <c r="AI156" s="474"/>
      <c r="AJ156" s="474"/>
      <c r="AK156" s="474"/>
      <c r="AL156" s="474"/>
      <c r="AM156" s="474"/>
      <c r="AN156" s="474"/>
      <c r="AO156" s="474"/>
      <c r="AP156" s="474"/>
      <c r="AQ156" s="474"/>
      <c r="AR156" s="474"/>
      <c r="AS156" s="474"/>
      <c r="AT156" s="474"/>
      <c r="AU156" s="474"/>
      <c r="AV156" s="474"/>
      <c r="AW156" s="474"/>
      <c r="AX156" s="474"/>
      <c r="AY156" s="474"/>
      <c r="AZ156" s="474"/>
      <c r="BA156" s="474"/>
      <c r="BB156" s="474"/>
      <c r="BC156" s="474"/>
      <c r="BD156" s="474"/>
      <c r="BE156" s="474"/>
      <c r="BF156" s="474"/>
      <c r="BG156" s="474"/>
      <c r="BH156" s="474"/>
      <c r="BI156" s="474"/>
      <c r="BJ156" s="474"/>
      <c r="BK156" s="474"/>
      <c r="BL156" s="474"/>
      <c r="BM156" s="474"/>
      <c r="BN156" s="474"/>
      <c r="BO156" s="474"/>
      <c r="BP156" s="474"/>
      <c r="BQ156" s="474"/>
      <c r="BR156" s="474"/>
      <c r="BS156" s="474"/>
      <c r="BT156" s="474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:83">
      <c r="A157" s="474"/>
      <c r="B157" s="474"/>
      <c r="C157" s="474"/>
      <c r="D157" s="474"/>
      <c r="E157" s="474"/>
      <c r="F157" s="474"/>
      <c r="G157" s="474"/>
      <c r="H157" s="474"/>
      <c r="I157" s="474"/>
      <c r="J157" s="474"/>
      <c r="K157" s="474"/>
      <c r="L157" s="474"/>
      <c r="M157" s="474"/>
      <c r="N157" s="474"/>
      <c r="O157" s="474"/>
      <c r="P157" s="474"/>
      <c r="Q157" s="474"/>
      <c r="R157" s="474"/>
      <c r="S157" s="474"/>
      <c r="T157" s="474"/>
      <c r="U157" s="474"/>
      <c r="V157" s="474"/>
      <c r="W157" s="474"/>
      <c r="X157" s="474"/>
      <c r="Y157" s="474"/>
      <c r="Z157" s="474"/>
      <c r="AA157" s="474"/>
      <c r="AB157" s="474"/>
      <c r="AC157" s="474"/>
      <c r="AD157" s="474"/>
      <c r="AE157" s="474"/>
      <c r="AF157" s="474"/>
      <c r="AG157" s="474"/>
      <c r="AH157" s="474"/>
      <c r="AI157" s="474"/>
      <c r="AJ157" s="474"/>
      <c r="AK157" s="474"/>
      <c r="AL157" s="474"/>
      <c r="AM157" s="474"/>
      <c r="AN157" s="474"/>
      <c r="AO157" s="474"/>
      <c r="AP157" s="474"/>
      <c r="AQ157" s="474"/>
      <c r="AR157" s="474"/>
      <c r="AS157" s="474"/>
      <c r="AT157" s="474"/>
      <c r="AU157" s="474"/>
      <c r="AV157" s="474"/>
      <c r="AW157" s="474"/>
      <c r="AX157" s="474"/>
      <c r="AY157" s="474"/>
      <c r="AZ157" s="474"/>
      <c r="BA157" s="474"/>
      <c r="BB157" s="474"/>
      <c r="BC157" s="474"/>
      <c r="BD157" s="474"/>
      <c r="BE157" s="474"/>
      <c r="BF157" s="474"/>
      <c r="BG157" s="474"/>
      <c r="BH157" s="474"/>
      <c r="BI157" s="474"/>
      <c r="BJ157" s="474"/>
      <c r="BK157" s="474"/>
      <c r="BL157" s="474"/>
      <c r="BM157" s="474"/>
      <c r="BN157" s="474"/>
      <c r="BO157" s="474"/>
      <c r="BP157" s="474"/>
      <c r="BQ157" s="474"/>
      <c r="BR157" s="474"/>
      <c r="BS157" s="474"/>
      <c r="BT157" s="474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:83">
      <c r="A158" s="474"/>
      <c r="B158" s="474"/>
      <c r="C158" s="474"/>
      <c r="D158" s="474"/>
      <c r="E158" s="474"/>
      <c r="F158" s="474"/>
      <c r="G158" s="474"/>
      <c r="H158" s="474"/>
      <c r="I158" s="474"/>
      <c r="J158" s="474"/>
      <c r="K158" s="474"/>
      <c r="L158" s="474"/>
      <c r="M158" s="474"/>
      <c r="N158" s="474"/>
      <c r="O158" s="474"/>
      <c r="P158" s="474"/>
      <c r="Q158" s="474"/>
      <c r="R158" s="474"/>
      <c r="S158" s="474"/>
      <c r="T158" s="474"/>
      <c r="U158" s="474"/>
      <c r="V158" s="474"/>
      <c r="W158" s="474"/>
      <c r="X158" s="474"/>
      <c r="Y158" s="474"/>
      <c r="Z158" s="474"/>
      <c r="AA158" s="474"/>
      <c r="AB158" s="474"/>
      <c r="AC158" s="474"/>
      <c r="AD158" s="474"/>
      <c r="AE158" s="474"/>
      <c r="AF158" s="474"/>
      <c r="AG158" s="474"/>
      <c r="AH158" s="474"/>
      <c r="AI158" s="474"/>
      <c r="AJ158" s="474"/>
      <c r="AK158" s="474"/>
      <c r="AL158" s="474"/>
      <c r="AM158" s="474"/>
      <c r="AN158" s="474"/>
      <c r="AO158" s="474"/>
      <c r="AP158" s="474"/>
      <c r="AQ158" s="474"/>
      <c r="AR158" s="474"/>
      <c r="AS158" s="474"/>
      <c r="AT158" s="474"/>
      <c r="AU158" s="474"/>
      <c r="AV158" s="474"/>
      <c r="AW158" s="474"/>
      <c r="AX158" s="474"/>
      <c r="AY158" s="474"/>
      <c r="AZ158" s="474"/>
      <c r="BA158" s="474"/>
      <c r="BB158" s="474"/>
      <c r="BC158" s="474"/>
      <c r="BD158" s="474"/>
      <c r="BE158" s="474"/>
      <c r="BF158" s="474"/>
      <c r="BG158" s="474"/>
      <c r="BH158" s="474"/>
      <c r="BI158" s="474"/>
      <c r="BJ158" s="474"/>
      <c r="BK158" s="474"/>
      <c r="BL158" s="474"/>
      <c r="BM158" s="474"/>
      <c r="BN158" s="474"/>
      <c r="BO158" s="474"/>
      <c r="BP158" s="474"/>
      <c r="BQ158" s="474"/>
      <c r="BR158" s="474"/>
      <c r="BS158" s="474"/>
      <c r="BT158" s="474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:83">
      <c r="A159" s="474"/>
      <c r="B159" s="474"/>
      <c r="C159" s="474"/>
      <c r="D159" s="474"/>
      <c r="E159" s="474"/>
      <c r="F159" s="474"/>
      <c r="G159" s="474"/>
      <c r="H159" s="474"/>
      <c r="I159" s="474"/>
      <c r="J159" s="474"/>
      <c r="K159" s="474"/>
      <c r="L159" s="474"/>
      <c r="M159" s="474"/>
      <c r="N159" s="474"/>
      <c r="O159" s="474"/>
      <c r="P159" s="474"/>
      <c r="Q159" s="474"/>
      <c r="R159" s="474"/>
      <c r="S159" s="474"/>
      <c r="T159" s="474"/>
      <c r="U159" s="474"/>
      <c r="V159" s="474"/>
      <c r="W159" s="474"/>
      <c r="X159" s="474"/>
      <c r="Y159" s="474"/>
      <c r="Z159" s="474"/>
      <c r="AA159" s="474"/>
      <c r="AB159" s="474"/>
      <c r="AC159" s="474"/>
      <c r="AD159" s="474"/>
      <c r="AE159" s="474"/>
      <c r="AF159" s="474"/>
      <c r="AG159" s="474"/>
      <c r="AH159" s="474"/>
      <c r="AI159" s="474"/>
      <c r="AJ159" s="474"/>
      <c r="AK159" s="474"/>
      <c r="AL159" s="474"/>
      <c r="AM159" s="474"/>
      <c r="AN159" s="474"/>
      <c r="AO159" s="474"/>
      <c r="AP159" s="474"/>
      <c r="AQ159" s="474"/>
      <c r="AR159" s="474"/>
      <c r="AS159" s="474"/>
      <c r="AT159" s="474"/>
      <c r="AU159" s="474"/>
      <c r="AV159" s="474"/>
      <c r="AW159" s="474"/>
      <c r="AX159" s="474"/>
      <c r="AY159" s="474"/>
      <c r="AZ159" s="474"/>
      <c r="BA159" s="474"/>
      <c r="BB159" s="474"/>
      <c r="BC159" s="474"/>
      <c r="BD159" s="474"/>
      <c r="BE159" s="474"/>
      <c r="BF159" s="474"/>
      <c r="BG159" s="474"/>
      <c r="BH159" s="474"/>
      <c r="BI159" s="474"/>
      <c r="BJ159" s="474"/>
      <c r="BK159" s="474"/>
      <c r="BL159" s="474"/>
      <c r="BM159" s="474"/>
      <c r="BN159" s="474"/>
      <c r="BO159" s="474"/>
      <c r="BP159" s="474"/>
      <c r="BQ159" s="474"/>
      <c r="BR159" s="474"/>
      <c r="BS159" s="474"/>
      <c r="BT159" s="474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:83">
      <c r="A160" s="474"/>
      <c r="B160" s="474"/>
      <c r="C160" s="474"/>
      <c r="D160" s="474"/>
      <c r="E160" s="474"/>
      <c r="F160" s="474"/>
      <c r="G160" s="474"/>
      <c r="H160" s="474"/>
      <c r="I160" s="474"/>
      <c r="J160" s="474"/>
      <c r="K160" s="474"/>
      <c r="L160" s="474"/>
      <c r="M160" s="474"/>
      <c r="N160" s="474"/>
      <c r="O160" s="474"/>
      <c r="P160" s="474"/>
      <c r="Q160" s="474"/>
      <c r="R160" s="474"/>
      <c r="S160" s="474"/>
      <c r="T160" s="474"/>
      <c r="U160" s="474"/>
      <c r="V160" s="474"/>
      <c r="W160" s="474"/>
      <c r="X160" s="474"/>
      <c r="Y160" s="474"/>
      <c r="Z160" s="474"/>
      <c r="AA160" s="474"/>
      <c r="AB160" s="474"/>
      <c r="AC160" s="474"/>
      <c r="AD160" s="474"/>
      <c r="AE160" s="474"/>
      <c r="AF160" s="474"/>
      <c r="AG160" s="474"/>
      <c r="AH160" s="474"/>
      <c r="AI160" s="474"/>
      <c r="AJ160" s="474"/>
      <c r="AK160" s="474"/>
      <c r="AL160" s="474"/>
      <c r="AM160" s="474"/>
      <c r="AN160" s="474"/>
      <c r="AO160" s="474"/>
      <c r="AP160" s="474"/>
      <c r="AQ160" s="474"/>
      <c r="AR160" s="474"/>
      <c r="AS160" s="474"/>
      <c r="AT160" s="474"/>
      <c r="AU160" s="474"/>
      <c r="AV160" s="474"/>
      <c r="AW160" s="474"/>
      <c r="AX160" s="474"/>
      <c r="AY160" s="474"/>
      <c r="AZ160" s="474"/>
      <c r="BA160" s="474"/>
      <c r="BB160" s="474"/>
      <c r="BC160" s="474"/>
      <c r="BD160" s="474"/>
      <c r="BE160" s="474"/>
      <c r="BF160" s="474"/>
      <c r="BG160" s="474"/>
      <c r="BH160" s="474"/>
      <c r="BI160" s="474"/>
      <c r="BJ160" s="474"/>
      <c r="BK160" s="474"/>
      <c r="BL160" s="474"/>
      <c r="BM160" s="474"/>
      <c r="BN160" s="474"/>
      <c r="BO160" s="474"/>
      <c r="BP160" s="474"/>
      <c r="BQ160" s="474"/>
      <c r="BR160" s="474"/>
      <c r="BS160" s="474"/>
      <c r="BT160" s="474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1:83">
      <c r="A161" s="474"/>
      <c r="B161" s="474"/>
      <c r="C161" s="474"/>
      <c r="D161" s="474"/>
      <c r="E161" s="474"/>
      <c r="F161" s="474"/>
      <c r="G161" s="474"/>
      <c r="H161" s="474"/>
      <c r="I161" s="474"/>
      <c r="J161" s="474"/>
      <c r="K161" s="474"/>
      <c r="L161" s="474"/>
      <c r="M161" s="474"/>
      <c r="N161" s="474"/>
      <c r="O161" s="474"/>
      <c r="P161" s="474"/>
      <c r="Q161" s="474"/>
      <c r="R161" s="474"/>
      <c r="S161" s="474"/>
      <c r="T161" s="474"/>
      <c r="U161" s="474"/>
      <c r="V161" s="474"/>
      <c r="W161" s="474"/>
      <c r="X161" s="474"/>
      <c r="Y161" s="474"/>
      <c r="Z161" s="474"/>
      <c r="AA161" s="474"/>
      <c r="AB161" s="474"/>
      <c r="AC161" s="474"/>
      <c r="AD161" s="474"/>
      <c r="AE161" s="474"/>
      <c r="AF161" s="474"/>
      <c r="AG161" s="474"/>
      <c r="AH161" s="474"/>
      <c r="AI161" s="474"/>
      <c r="AJ161" s="474"/>
      <c r="AK161" s="474"/>
      <c r="AL161" s="474"/>
      <c r="AM161" s="474"/>
      <c r="AN161" s="474"/>
      <c r="AO161" s="474"/>
      <c r="AP161" s="474"/>
      <c r="AQ161" s="474"/>
      <c r="AR161" s="474"/>
      <c r="AS161" s="474"/>
      <c r="AT161" s="474"/>
      <c r="AU161" s="474"/>
      <c r="AV161" s="474"/>
      <c r="AW161" s="474"/>
      <c r="AX161" s="474"/>
      <c r="AY161" s="474"/>
      <c r="AZ161" s="474"/>
      <c r="BA161" s="474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1:83">
      <c r="A162" s="474"/>
      <c r="B162" s="474"/>
      <c r="C162" s="474"/>
      <c r="D162" s="474"/>
      <c r="E162" s="474"/>
      <c r="F162" s="474"/>
      <c r="G162" s="474"/>
      <c r="H162" s="474"/>
      <c r="I162" s="474"/>
      <c r="J162" s="474"/>
      <c r="K162" s="474"/>
      <c r="L162" s="474"/>
      <c r="M162" s="474"/>
      <c r="N162" s="474"/>
      <c r="O162" s="474"/>
      <c r="P162" s="474"/>
      <c r="Q162" s="474"/>
      <c r="R162" s="474"/>
      <c r="S162" s="474"/>
      <c r="T162" s="474"/>
      <c r="U162" s="474"/>
      <c r="V162" s="474"/>
      <c r="W162" s="474"/>
      <c r="X162" s="474"/>
      <c r="Y162" s="474"/>
      <c r="Z162" s="474"/>
      <c r="AA162" s="474"/>
      <c r="AB162" s="474"/>
      <c r="AC162" s="474"/>
      <c r="AD162" s="474"/>
      <c r="AE162" s="474"/>
      <c r="AF162" s="474"/>
      <c r="AG162" s="474"/>
      <c r="AH162" s="474"/>
      <c r="AI162" s="474"/>
      <c r="AJ162" s="474"/>
      <c r="AK162" s="474"/>
      <c r="AL162" s="474"/>
      <c r="AM162" s="474"/>
      <c r="AN162" s="474"/>
      <c r="AO162" s="474"/>
      <c r="AP162" s="474"/>
      <c r="AQ162" s="474"/>
      <c r="AR162" s="474"/>
      <c r="AS162" s="474"/>
      <c r="AT162" s="474"/>
      <c r="AU162" s="474"/>
      <c r="AV162" s="474"/>
      <c r="AW162" s="474"/>
      <c r="AX162" s="474"/>
      <c r="AY162" s="474"/>
      <c r="AZ162" s="474"/>
      <c r="BA162" s="474"/>
      <c r="BB162" s="474"/>
      <c r="BC162" s="474"/>
      <c r="BD162" s="474"/>
      <c r="BE162" s="474"/>
      <c r="BF162" s="474"/>
      <c r="BG162" s="474"/>
      <c r="BH162" s="474"/>
      <c r="BI162" s="474"/>
      <c r="BJ162" s="474"/>
      <c r="BK162" s="474"/>
      <c r="BL162" s="474"/>
      <c r="BM162" s="474"/>
      <c r="BN162" s="474"/>
      <c r="BO162" s="474"/>
      <c r="BP162" s="474"/>
      <c r="BQ162" s="474"/>
      <c r="BR162" s="474"/>
      <c r="BS162" s="474"/>
      <c r="BT162" s="474"/>
      <c r="BU162" s="474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</row>
    <row r="163" spans="1:83">
      <c r="A163" s="474"/>
      <c r="B163" s="474"/>
      <c r="C163" s="474"/>
      <c r="D163" s="474"/>
      <c r="E163" s="474"/>
      <c r="F163" s="474"/>
      <c r="G163" s="474"/>
      <c r="H163" s="474"/>
      <c r="I163" s="474"/>
      <c r="J163" s="474"/>
      <c r="K163" s="474"/>
      <c r="L163" s="474"/>
      <c r="M163" s="474"/>
      <c r="N163" s="474"/>
      <c r="O163" s="474"/>
      <c r="P163" s="474"/>
      <c r="Q163" s="474"/>
      <c r="R163" s="474"/>
      <c r="S163" s="474"/>
      <c r="T163" s="474"/>
      <c r="U163" s="474"/>
      <c r="V163" s="474"/>
      <c r="W163" s="474"/>
      <c r="X163" s="474"/>
      <c r="Y163" s="474"/>
      <c r="Z163" s="474"/>
      <c r="AA163" s="474"/>
      <c r="AB163" s="474"/>
      <c r="AC163" s="474"/>
      <c r="AD163" s="474"/>
      <c r="AE163" s="474"/>
      <c r="AF163" s="474"/>
      <c r="AG163" s="474"/>
      <c r="AH163" s="474"/>
      <c r="AI163" s="474"/>
      <c r="AJ163" s="474"/>
      <c r="AK163" s="474"/>
      <c r="AL163" s="474"/>
      <c r="AM163" s="474"/>
      <c r="AN163" s="474"/>
      <c r="AO163" s="474"/>
      <c r="AP163" s="474"/>
      <c r="AQ163" s="474"/>
      <c r="AR163" s="474"/>
      <c r="AS163" s="474"/>
      <c r="AT163" s="474"/>
      <c r="AU163" s="474"/>
      <c r="AV163" s="474"/>
      <c r="AW163" s="474"/>
      <c r="AX163" s="474"/>
      <c r="AY163" s="474"/>
      <c r="AZ163" s="474"/>
      <c r="BA163" s="474"/>
      <c r="BB163" s="474"/>
      <c r="BC163" s="474"/>
      <c r="BD163" s="474"/>
      <c r="BE163" s="474"/>
      <c r="BF163" s="474"/>
      <c r="BG163" s="474"/>
      <c r="BH163" s="474"/>
      <c r="BI163" s="474"/>
      <c r="BJ163" s="474"/>
      <c r="BK163" s="474"/>
      <c r="BL163" s="474"/>
      <c r="BM163" s="474"/>
      <c r="BN163" s="474"/>
      <c r="BO163" s="474"/>
      <c r="BP163" s="474"/>
      <c r="BQ163" s="474"/>
      <c r="BR163" s="474"/>
      <c r="BS163" s="474"/>
      <c r="BT163" s="474"/>
      <c r="BU163" s="474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</row>
    <row r="164" spans="1:83">
      <c r="A164" s="474"/>
      <c r="B164" s="474"/>
      <c r="C164" s="474"/>
      <c r="D164" s="474"/>
      <c r="E164" s="474"/>
      <c r="F164" s="474"/>
      <c r="G164" s="474"/>
      <c r="H164" s="474"/>
      <c r="I164" s="474"/>
      <c r="J164" s="474"/>
      <c r="K164" s="474"/>
      <c r="L164" s="474"/>
      <c r="M164" s="474"/>
      <c r="N164" s="474"/>
      <c r="O164" s="474"/>
      <c r="P164" s="474"/>
      <c r="Q164" s="474"/>
      <c r="R164" s="474"/>
      <c r="S164" s="474"/>
      <c r="T164" s="474"/>
      <c r="U164" s="474"/>
      <c r="V164" s="474"/>
      <c r="W164" s="474"/>
      <c r="X164" s="474"/>
      <c r="Y164" s="474"/>
      <c r="Z164" s="474"/>
      <c r="AA164" s="474"/>
      <c r="AB164" s="474"/>
      <c r="AC164" s="474"/>
      <c r="AD164" s="474"/>
      <c r="AE164" s="474"/>
      <c r="AF164" s="474"/>
      <c r="AG164" s="474"/>
      <c r="AH164" s="474"/>
      <c r="AI164" s="474"/>
      <c r="AJ164" s="474"/>
      <c r="AK164" s="474"/>
      <c r="AL164" s="474"/>
      <c r="AM164" s="474"/>
      <c r="AN164" s="474"/>
      <c r="AO164" s="474"/>
      <c r="AP164" s="474"/>
      <c r="AQ164" s="474"/>
      <c r="AR164" s="474"/>
      <c r="AS164" s="474"/>
      <c r="AT164" s="474"/>
      <c r="AU164" s="474"/>
      <c r="AV164" s="474"/>
      <c r="AW164" s="474"/>
      <c r="AX164" s="474"/>
      <c r="AY164" s="474"/>
      <c r="AZ164" s="474"/>
      <c r="BA164" s="474"/>
      <c r="BB164" s="474"/>
      <c r="BC164" s="474"/>
      <c r="BD164" s="474"/>
      <c r="BE164" s="474"/>
      <c r="BF164" s="474"/>
      <c r="BG164" s="474"/>
      <c r="BH164" s="474"/>
      <c r="BI164" s="474"/>
      <c r="BJ164" s="474"/>
      <c r="BK164" s="474"/>
      <c r="BL164" s="474"/>
      <c r="BM164" s="474"/>
      <c r="BN164" s="474"/>
      <c r="BO164" s="474"/>
      <c r="BP164" s="474"/>
      <c r="BQ164" s="474"/>
      <c r="BR164" s="474"/>
      <c r="BS164" s="474"/>
      <c r="BT164" s="474"/>
      <c r="BU164" s="474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</row>
    <row r="165" spans="1:83">
      <c r="A165" s="474"/>
      <c r="B165" s="474"/>
      <c r="C165" s="474"/>
      <c r="D165" s="474"/>
      <c r="E165" s="474"/>
      <c r="F165" s="474"/>
      <c r="G165" s="474"/>
      <c r="H165" s="474"/>
      <c r="I165" s="474"/>
      <c r="J165" s="474"/>
      <c r="K165" s="474"/>
      <c r="L165" s="474"/>
      <c r="M165" s="474"/>
      <c r="N165" s="474"/>
      <c r="O165" s="474"/>
      <c r="P165" s="474"/>
      <c r="Q165" s="474"/>
      <c r="R165" s="474"/>
      <c r="S165" s="474"/>
      <c r="T165" s="474"/>
      <c r="U165" s="474"/>
      <c r="V165" s="474"/>
      <c r="W165" s="474"/>
      <c r="X165" s="474"/>
      <c r="Y165" s="474"/>
      <c r="Z165" s="474"/>
      <c r="AA165" s="474"/>
      <c r="AB165" s="474"/>
      <c r="AC165" s="474"/>
      <c r="AD165" s="474"/>
      <c r="AE165" s="474"/>
      <c r="AF165" s="474"/>
      <c r="AG165" s="474"/>
      <c r="AH165" s="474"/>
      <c r="AI165" s="474"/>
      <c r="AJ165" s="474"/>
      <c r="AK165" s="474"/>
      <c r="AL165" s="474"/>
      <c r="AM165" s="474"/>
      <c r="AN165" s="474"/>
      <c r="AO165" s="474"/>
      <c r="AP165" s="474"/>
      <c r="AQ165" s="474"/>
      <c r="AR165" s="474"/>
      <c r="AS165" s="474"/>
      <c r="AT165" s="474"/>
      <c r="AU165" s="474"/>
      <c r="AV165" s="474"/>
      <c r="AW165" s="474"/>
      <c r="AX165" s="474"/>
      <c r="AY165" s="474"/>
      <c r="AZ165" s="474"/>
      <c r="BA165" s="474"/>
      <c r="BB165" s="474"/>
      <c r="BC165" s="474"/>
      <c r="BD165" s="474"/>
      <c r="BE165" s="474"/>
      <c r="BF165" s="474"/>
      <c r="BG165" s="474"/>
      <c r="BH165" s="474"/>
      <c r="BI165" s="474"/>
      <c r="BJ165" s="474"/>
      <c r="BK165" s="474"/>
      <c r="BL165" s="474"/>
      <c r="BM165" s="474"/>
      <c r="BN165" s="474"/>
      <c r="BO165" s="474"/>
      <c r="BP165" s="474"/>
      <c r="BQ165" s="474"/>
      <c r="BR165" s="474"/>
      <c r="BS165" s="474"/>
      <c r="BT165" s="474"/>
      <c r="BU165" s="474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</row>
    <row r="166" spans="1:83">
      <c r="A166" s="474"/>
      <c r="B166" s="474"/>
      <c r="C166" s="474"/>
      <c r="D166" s="474"/>
      <c r="E166" s="474"/>
      <c r="F166" s="474"/>
      <c r="G166" s="474"/>
      <c r="H166" s="474"/>
      <c r="I166" s="474"/>
      <c r="J166" s="474"/>
      <c r="K166" s="474"/>
      <c r="L166" s="474"/>
      <c r="M166" s="474"/>
      <c r="N166" s="474"/>
      <c r="O166" s="474"/>
      <c r="P166" s="474"/>
      <c r="Q166" s="474"/>
      <c r="R166" s="474"/>
      <c r="S166" s="474"/>
      <c r="T166" s="474"/>
      <c r="U166" s="474"/>
      <c r="V166" s="474"/>
      <c r="W166" s="474"/>
      <c r="X166" s="474"/>
      <c r="Y166" s="474"/>
      <c r="Z166" s="474"/>
      <c r="AA166" s="474"/>
      <c r="AB166" s="474"/>
      <c r="AC166" s="474"/>
      <c r="AD166" s="474"/>
      <c r="AE166" s="474"/>
      <c r="AF166" s="474"/>
      <c r="AG166" s="474"/>
      <c r="AH166" s="474"/>
      <c r="AI166" s="474"/>
      <c r="AJ166" s="474"/>
      <c r="AK166" s="474"/>
      <c r="AL166" s="474"/>
      <c r="AM166" s="474"/>
      <c r="AN166" s="474"/>
      <c r="AO166" s="474"/>
      <c r="AP166" s="474"/>
      <c r="AQ166" s="474"/>
      <c r="AR166" s="474"/>
      <c r="AS166" s="474"/>
      <c r="AT166" s="474"/>
      <c r="AU166" s="474"/>
      <c r="AV166" s="474"/>
      <c r="AW166" s="474"/>
      <c r="AX166" s="474"/>
      <c r="AY166" s="474"/>
      <c r="AZ166" s="474"/>
      <c r="BA166" s="474"/>
      <c r="BB166" s="474"/>
      <c r="BC166" s="474"/>
      <c r="BD166" s="474"/>
      <c r="BE166" s="474"/>
      <c r="BF166" s="474"/>
      <c r="BG166" s="474"/>
      <c r="BH166" s="474"/>
      <c r="BI166" s="474"/>
      <c r="BJ166" s="474"/>
      <c r="BK166" s="474"/>
      <c r="BL166" s="474"/>
      <c r="BM166" s="474"/>
      <c r="BN166" s="474"/>
      <c r="BO166" s="474"/>
      <c r="BP166" s="474"/>
      <c r="BQ166" s="474"/>
      <c r="BR166" s="474"/>
      <c r="BS166" s="474"/>
      <c r="BT166" s="474"/>
      <c r="BU166" s="474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</row>
    <row r="167" spans="1:83">
      <c r="A167" s="474"/>
      <c r="B167" s="474"/>
      <c r="C167" s="474"/>
      <c r="D167" s="474"/>
      <c r="E167" s="474"/>
      <c r="F167" s="474"/>
      <c r="G167" s="474"/>
      <c r="H167" s="474"/>
      <c r="I167" s="474"/>
      <c r="J167" s="474"/>
      <c r="K167" s="474"/>
      <c r="L167" s="474"/>
      <c r="M167" s="474"/>
      <c r="N167" s="474"/>
      <c r="O167" s="474"/>
      <c r="P167" s="474"/>
      <c r="Q167" s="474"/>
      <c r="R167" s="474"/>
      <c r="S167" s="474"/>
      <c r="T167" s="474"/>
      <c r="U167" s="474"/>
      <c r="V167" s="474"/>
      <c r="W167" s="474"/>
      <c r="X167" s="474"/>
      <c r="Y167" s="474"/>
      <c r="Z167" s="474"/>
      <c r="AA167" s="474"/>
      <c r="AB167" s="474"/>
      <c r="AC167" s="474"/>
      <c r="AD167" s="474"/>
      <c r="AE167" s="474"/>
      <c r="AF167" s="474"/>
      <c r="AG167" s="474"/>
      <c r="AH167" s="474"/>
      <c r="AI167" s="474"/>
      <c r="AJ167" s="474"/>
      <c r="AK167" s="474"/>
      <c r="AL167" s="474"/>
      <c r="AM167" s="474"/>
      <c r="AN167" s="474"/>
      <c r="AO167" s="474"/>
      <c r="AP167" s="474"/>
      <c r="AQ167" s="474"/>
      <c r="AR167" s="474"/>
      <c r="AS167" s="474"/>
      <c r="AT167" s="474"/>
      <c r="AU167" s="474"/>
      <c r="AV167" s="474"/>
      <c r="AW167" s="474"/>
      <c r="AX167" s="474"/>
      <c r="AY167" s="474"/>
      <c r="AZ167" s="474"/>
      <c r="BA167" s="474"/>
      <c r="BB167" s="474"/>
      <c r="BC167" s="474"/>
      <c r="BD167" s="474"/>
      <c r="BE167" s="474"/>
      <c r="BF167" s="474"/>
      <c r="BG167" s="474"/>
      <c r="BH167" s="474"/>
      <c r="BI167" s="474"/>
      <c r="BJ167" s="474"/>
      <c r="BK167" s="474"/>
      <c r="BL167" s="474"/>
      <c r="BM167" s="474"/>
      <c r="BN167" s="474"/>
      <c r="BO167" s="474"/>
      <c r="BP167" s="474"/>
      <c r="BQ167" s="474"/>
      <c r="BR167" s="474"/>
      <c r="BS167" s="474"/>
      <c r="BT167" s="474"/>
      <c r="BU167" s="474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</row>
    <row r="168" spans="1:83">
      <c r="A168" s="474"/>
      <c r="B168" s="474"/>
      <c r="C168" s="474"/>
      <c r="D168" s="474"/>
      <c r="E168" s="474"/>
      <c r="F168" s="474"/>
      <c r="G168" s="474"/>
      <c r="H168" s="474"/>
      <c r="I168" s="474"/>
      <c r="J168" s="474"/>
      <c r="K168" s="474"/>
      <c r="L168" s="474"/>
      <c r="M168" s="474"/>
      <c r="N168" s="474"/>
      <c r="O168" s="474"/>
      <c r="P168" s="474"/>
      <c r="Q168" s="474"/>
      <c r="R168" s="474"/>
      <c r="S168" s="474"/>
      <c r="T168" s="474"/>
      <c r="U168" s="474"/>
      <c r="V168" s="474"/>
      <c r="W168" s="474"/>
      <c r="X168" s="474"/>
      <c r="Y168" s="474"/>
      <c r="Z168" s="474"/>
      <c r="AA168" s="474"/>
      <c r="AB168" s="474"/>
      <c r="AC168" s="474"/>
      <c r="AD168" s="474"/>
      <c r="AE168" s="474"/>
      <c r="AF168" s="474"/>
      <c r="AG168" s="474"/>
      <c r="AH168" s="474"/>
      <c r="AI168" s="474"/>
      <c r="AJ168" s="474"/>
      <c r="AK168" s="474"/>
      <c r="AL168" s="474"/>
      <c r="AM168" s="474"/>
      <c r="AN168" s="474"/>
      <c r="AO168" s="474"/>
      <c r="AP168" s="474"/>
      <c r="AQ168" s="474"/>
      <c r="AR168" s="474"/>
      <c r="AS168" s="474"/>
      <c r="AT168" s="474"/>
      <c r="AU168" s="474"/>
      <c r="AV168" s="474"/>
      <c r="AW168" s="474"/>
      <c r="AX168" s="474"/>
      <c r="AY168" s="474"/>
      <c r="AZ168" s="474"/>
      <c r="BA168" s="474"/>
      <c r="BB168" s="474"/>
      <c r="BC168" s="474"/>
      <c r="BD168" s="474"/>
      <c r="BE168" s="474"/>
      <c r="BF168" s="474"/>
      <c r="BG168" s="474"/>
      <c r="BH168" s="474"/>
      <c r="BI168" s="474"/>
      <c r="BJ168" s="474"/>
      <c r="BK168" s="474"/>
      <c r="BL168" s="474"/>
      <c r="BM168" s="474"/>
      <c r="BN168" s="474"/>
      <c r="BO168" s="474"/>
      <c r="BP168" s="474"/>
      <c r="BQ168" s="474"/>
      <c r="BR168" s="474"/>
      <c r="BS168" s="474"/>
      <c r="BT168" s="474"/>
      <c r="BU168" s="474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</row>
    <row r="169" spans="1:83">
      <c r="A169" s="474"/>
      <c r="B169" s="474"/>
      <c r="C169" s="474"/>
      <c r="D169" s="474"/>
      <c r="E169" s="474"/>
      <c r="F169" s="474"/>
      <c r="G169" s="474"/>
      <c r="H169" s="474"/>
      <c r="I169" s="474"/>
      <c r="J169" s="474"/>
      <c r="K169" s="474"/>
      <c r="L169" s="474"/>
      <c r="M169" s="474"/>
      <c r="N169" s="474"/>
      <c r="O169" s="474"/>
      <c r="P169" s="474"/>
      <c r="Q169" s="474"/>
      <c r="R169" s="474"/>
      <c r="S169" s="474"/>
      <c r="T169" s="474"/>
      <c r="U169" s="474"/>
      <c r="V169" s="474"/>
      <c r="W169" s="474"/>
      <c r="X169" s="474"/>
      <c r="Y169" s="474"/>
      <c r="Z169" s="474"/>
      <c r="AA169" s="474"/>
      <c r="AB169" s="474"/>
      <c r="AC169" s="474"/>
      <c r="AD169" s="474"/>
      <c r="AE169" s="474"/>
      <c r="AF169" s="474"/>
      <c r="AG169" s="474"/>
      <c r="AH169" s="474"/>
      <c r="AI169" s="474"/>
      <c r="AJ169" s="474"/>
      <c r="AK169" s="474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  <c r="BJ169" s="474"/>
      <c r="BK169" s="474"/>
      <c r="BL169" s="474"/>
      <c r="BM169" s="474"/>
      <c r="BN169" s="474"/>
      <c r="BO169" s="474"/>
      <c r="BP169" s="474"/>
      <c r="BQ169" s="474"/>
      <c r="BR169" s="474"/>
      <c r="BS169" s="474"/>
      <c r="BT169" s="474"/>
      <c r="BU169" s="474"/>
      <c r="BV169" s="474"/>
      <c r="BW169" s="474"/>
      <c r="BX169" s="474"/>
      <c r="BY169" s="474"/>
      <c r="BZ169" s="474"/>
      <c r="CA169" s="474"/>
      <c r="CB169" s="474"/>
      <c r="CC169" s="474"/>
      <c r="CD169" s="474"/>
      <c r="CE169" s="474"/>
    </row>
    <row r="170" spans="1:83">
      <c r="A170" s="474"/>
      <c r="B170" s="474"/>
      <c r="C170" s="474"/>
      <c r="D170" s="474"/>
      <c r="E170" s="474"/>
      <c r="F170" s="474"/>
      <c r="G170" s="474"/>
      <c r="H170" s="474"/>
      <c r="I170" s="474"/>
      <c r="J170" s="474"/>
      <c r="K170" s="474"/>
      <c r="L170" s="474"/>
      <c r="M170" s="474"/>
      <c r="N170" s="474"/>
      <c r="O170" s="474"/>
      <c r="P170" s="474"/>
      <c r="Q170" s="474"/>
      <c r="R170" s="474"/>
      <c r="S170" s="474"/>
      <c r="T170" s="474"/>
      <c r="U170" s="474"/>
      <c r="V170" s="474"/>
      <c r="W170" s="474"/>
      <c r="X170" s="474"/>
      <c r="Y170" s="474"/>
      <c r="Z170" s="474"/>
      <c r="AA170" s="474"/>
      <c r="AB170" s="474"/>
      <c r="AC170" s="474"/>
      <c r="AD170" s="474"/>
      <c r="AE170" s="474"/>
      <c r="AF170" s="474"/>
      <c r="AG170" s="474"/>
      <c r="AH170" s="474"/>
      <c r="AI170" s="474"/>
      <c r="AJ170" s="474"/>
      <c r="AK170" s="474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  <c r="BJ170" s="474"/>
      <c r="BK170" s="474"/>
      <c r="BL170" s="474"/>
      <c r="BM170" s="474"/>
      <c r="BN170" s="474"/>
      <c r="BO170" s="474"/>
      <c r="BP170" s="474"/>
      <c r="BQ170" s="474"/>
      <c r="BR170" s="474"/>
      <c r="BS170" s="474"/>
      <c r="BT170" s="474"/>
      <c r="BU170" s="474"/>
      <c r="BV170" s="474"/>
      <c r="BW170" s="474"/>
      <c r="BX170" s="474"/>
      <c r="BY170" s="474"/>
      <c r="BZ170" s="474"/>
      <c r="CA170" s="474"/>
      <c r="CB170" s="474"/>
      <c r="CC170" s="474"/>
      <c r="CD170" s="474"/>
      <c r="CE170" s="474"/>
    </row>
    <row r="171" spans="1:83">
      <c r="A171" s="474"/>
      <c r="B171" s="474"/>
      <c r="C171" s="474"/>
      <c r="D171" s="474"/>
      <c r="E171" s="474"/>
      <c r="F171" s="474"/>
      <c r="G171" s="474"/>
      <c r="H171" s="474"/>
      <c r="I171" s="474"/>
      <c r="J171" s="474"/>
      <c r="K171" s="474"/>
      <c r="L171" s="474"/>
      <c r="M171" s="474"/>
      <c r="N171" s="474"/>
      <c r="O171" s="474"/>
      <c r="P171" s="474"/>
      <c r="Q171" s="474"/>
      <c r="R171" s="474"/>
      <c r="S171" s="474"/>
      <c r="T171" s="474"/>
      <c r="U171" s="474"/>
      <c r="V171" s="474"/>
      <c r="W171" s="474"/>
      <c r="X171" s="474"/>
      <c r="Y171" s="474"/>
      <c r="Z171" s="474"/>
      <c r="AA171" s="474"/>
      <c r="AB171" s="474"/>
      <c r="AC171" s="474"/>
      <c r="AD171" s="474"/>
      <c r="AE171" s="474"/>
      <c r="AF171" s="474"/>
      <c r="AG171" s="474"/>
      <c r="AH171" s="474"/>
      <c r="AI171" s="474"/>
      <c r="AJ171" s="474"/>
      <c r="AK171" s="474"/>
      <c r="AL171" s="474"/>
      <c r="AM171" s="474"/>
      <c r="AN171" s="474"/>
      <c r="AO171" s="474"/>
      <c r="AP171" s="474"/>
      <c r="AQ171" s="474"/>
      <c r="AR171" s="474"/>
      <c r="AS171" s="474"/>
      <c r="AT171" s="474"/>
      <c r="AU171" s="474"/>
      <c r="AV171" s="474"/>
      <c r="AW171" s="474"/>
      <c r="AX171" s="474"/>
      <c r="AY171" s="474"/>
      <c r="AZ171" s="474"/>
      <c r="BA171" s="474"/>
      <c r="BB171" s="474"/>
      <c r="BC171" s="474"/>
      <c r="BD171" s="474"/>
      <c r="BE171" s="474"/>
      <c r="BF171" s="474"/>
      <c r="BG171" s="474"/>
      <c r="BH171" s="474"/>
      <c r="BI171" s="474"/>
      <c r="BJ171" s="474"/>
      <c r="BK171" s="474"/>
      <c r="BL171" s="474"/>
      <c r="BM171" s="474"/>
      <c r="BN171" s="474"/>
      <c r="BO171" s="474"/>
      <c r="BP171" s="474"/>
      <c r="BQ171" s="474"/>
      <c r="BR171" s="474"/>
      <c r="BS171" s="474"/>
      <c r="BT171" s="474"/>
      <c r="BU171" s="474"/>
      <c r="BV171" s="474"/>
      <c r="BW171" s="474"/>
      <c r="BX171" s="474"/>
      <c r="BY171" s="474"/>
      <c r="BZ171" s="474"/>
      <c r="CA171" s="474"/>
      <c r="CB171" s="474"/>
      <c r="CC171" s="474"/>
      <c r="CD171" s="474"/>
      <c r="CE171" s="474"/>
    </row>
    <row r="172" spans="1:83">
      <c r="A172" s="474"/>
      <c r="B172" s="474"/>
      <c r="C172" s="474"/>
      <c r="D172" s="474"/>
      <c r="E172" s="474"/>
      <c r="F172" s="474"/>
      <c r="G172" s="474"/>
      <c r="H172" s="474"/>
      <c r="I172" s="474"/>
      <c r="J172" s="474"/>
      <c r="K172" s="474"/>
      <c r="L172" s="474"/>
      <c r="M172" s="474"/>
      <c r="N172" s="474"/>
      <c r="O172" s="474"/>
      <c r="P172" s="474"/>
      <c r="Q172" s="474"/>
      <c r="R172" s="474"/>
      <c r="S172" s="474"/>
      <c r="T172" s="474"/>
      <c r="U172" s="474"/>
      <c r="V172" s="474"/>
      <c r="W172" s="474"/>
      <c r="X172" s="474"/>
      <c r="Y172" s="474"/>
      <c r="Z172" s="474"/>
      <c r="AA172" s="474"/>
      <c r="AB172" s="474"/>
      <c r="AC172" s="474"/>
      <c r="AD172" s="474"/>
      <c r="AE172" s="474"/>
      <c r="AF172" s="474"/>
      <c r="AG172" s="474"/>
      <c r="AH172" s="474"/>
      <c r="AI172" s="474"/>
      <c r="AJ172" s="474"/>
      <c r="AK172" s="474"/>
      <c r="AL172" s="474"/>
      <c r="AM172" s="474"/>
      <c r="AN172" s="474"/>
      <c r="AO172" s="474"/>
      <c r="AP172" s="474"/>
      <c r="AQ172" s="474"/>
      <c r="AR172" s="474"/>
      <c r="AS172" s="474"/>
      <c r="AT172" s="474"/>
      <c r="AU172" s="474"/>
      <c r="AV172" s="474"/>
      <c r="AW172" s="474"/>
      <c r="AX172" s="474"/>
      <c r="AY172" s="474"/>
      <c r="AZ172" s="474"/>
      <c r="BA172" s="474"/>
      <c r="BB172" s="474"/>
      <c r="BC172" s="474"/>
      <c r="BD172" s="474"/>
      <c r="BE172" s="474"/>
      <c r="BF172" s="474"/>
      <c r="BG172" s="474"/>
      <c r="BH172" s="474"/>
      <c r="BI172" s="474"/>
      <c r="BJ172" s="474"/>
      <c r="BK172" s="474"/>
      <c r="BL172" s="474"/>
      <c r="BM172" s="474"/>
      <c r="BN172" s="474"/>
      <c r="BO172" s="474"/>
      <c r="BP172" s="474"/>
      <c r="BQ172" s="474"/>
      <c r="BR172" s="474"/>
      <c r="BS172" s="474"/>
      <c r="BT172" s="474"/>
      <c r="BU172" s="474"/>
      <c r="BV172" s="474"/>
      <c r="BW172" s="474"/>
      <c r="BX172" s="474"/>
      <c r="BY172" s="474"/>
      <c r="BZ172" s="474"/>
      <c r="CA172" s="474"/>
      <c r="CB172" s="474"/>
      <c r="CC172" s="474"/>
      <c r="CD172" s="474"/>
      <c r="CE172" s="474"/>
    </row>
    <row r="173" spans="1:83">
      <c r="A173" s="474"/>
      <c r="B173" s="474"/>
      <c r="C173" s="474"/>
      <c r="D173" s="474"/>
      <c r="E173" s="474"/>
      <c r="F173" s="474"/>
      <c r="G173" s="474"/>
      <c r="H173" s="474"/>
      <c r="I173" s="474"/>
      <c r="J173" s="474"/>
      <c r="K173" s="474"/>
      <c r="L173" s="474"/>
      <c r="M173" s="474"/>
      <c r="N173" s="474"/>
      <c r="O173" s="474"/>
      <c r="P173" s="474"/>
      <c r="Q173" s="474"/>
      <c r="R173" s="474"/>
      <c r="S173" s="474"/>
      <c r="T173" s="474"/>
      <c r="U173" s="474"/>
      <c r="V173" s="474"/>
      <c r="W173" s="474"/>
      <c r="X173" s="474"/>
      <c r="Y173" s="474"/>
      <c r="Z173" s="474"/>
      <c r="AA173" s="474"/>
      <c r="AB173" s="474"/>
      <c r="AC173" s="474"/>
      <c r="AD173" s="474"/>
      <c r="AE173" s="474"/>
      <c r="AF173" s="474"/>
      <c r="AG173" s="474"/>
      <c r="AH173" s="474"/>
      <c r="AI173" s="474"/>
      <c r="AJ173" s="474"/>
      <c r="AK173" s="474"/>
      <c r="AL173" s="474"/>
      <c r="AM173" s="474"/>
      <c r="AN173" s="474"/>
      <c r="AO173" s="474"/>
      <c r="AP173" s="474"/>
      <c r="AQ173" s="474"/>
      <c r="AR173" s="474"/>
      <c r="AS173" s="474"/>
      <c r="AT173" s="474"/>
      <c r="AU173" s="474"/>
      <c r="AV173" s="474"/>
      <c r="AW173" s="474"/>
      <c r="AX173" s="474"/>
      <c r="AY173" s="474"/>
      <c r="AZ173" s="474"/>
      <c r="BA173" s="474"/>
      <c r="BB173" s="474"/>
      <c r="BC173" s="474"/>
      <c r="BD173" s="474"/>
      <c r="BE173" s="474"/>
      <c r="BF173" s="474"/>
      <c r="BG173" s="474"/>
      <c r="BH173" s="474"/>
      <c r="BI173" s="474"/>
      <c r="BJ173" s="474"/>
      <c r="BK173" s="474"/>
      <c r="BL173" s="474"/>
      <c r="BM173" s="474"/>
      <c r="BN173" s="474"/>
      <c r="BO173" s="474"/>
      <c r="BP173" s="474"/>
      <c r="BQ173" s="474"/>
      <c r="BR173" s="474"/>
      <c r="BS173" s="474"/>
      <c r="BT173" s="474"/>
      <c r="BU173" s="474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</row>
    <row r="174" spans="1:83">
      <c r="A174" s="474"/>
      <c r="B174" s="474"/>
      <c r="C174" s="474"/>
      <c r="D174" s="474"/>
      <c r="E174" s="474"/>
      <c r="F174" s="474"/>
      <c r="G174" s="474"/>
      <c r="H174" s="474"/>
      <c r="I174" s="474"/>
      <c r="J174" s="474"/>
      <c r="K174" s="474"/>
      <c r="L174" s="474"/>
      <c r="M174" s="474"/>
      <c r="N174" s="474"/>
      <c r="O174" s="474"/>
      <c r="P174" s="474"/>
      <c r="Q174" s="474"/>
      <c r="R174" s="474"/>
      <c r="S174" s="474"/>
      <c r="T174" s="474"/>
      <c r="U174" s="474"/>
      <c r="V174" s="474"/>
      <c r="W174" s="474"/>
      <c r="X174" s="474"/>
      <c r="Y174" s="474"/>
      <c r="Z174" s="474"/>
      <c r="AA174" s="474"/>
      <c r="AB174" s="474"/>
      <c r="AC174" s="474"/>
      <c r="AD174" s="474"/>
      <c r="AE174" s="474"/>
      <c r="AF174" s="474"/>
      <c r="AG174" s="474"/>
      <c r="AH174" s="474"/>
      <c r="AI174" s="474"/>
      <c r="AJ174" s="474"/>
      <c r="AK174" s="474"/>
      <c r="AL174" s="474"/>
      <c r="AM174" s="474"/>
      <c r="AN174" s="474"/>
      <c r="AO174" s="474"/>
      <c r="AP174" s="474"/>
      <c r="AQ174" s="474"/>
      <c r="AR174" s="474"/>
      <c r="AS174" s="474"/>
      <c r="AT174" s="474"/>
      <c r="AU174" s="474"/>
      <c r="AV174" s="474"/>
      <c r="AW174" s="474"/>
      <c r="AX174" s="474"/>
      <c r="AY174" s="474"/>
      <c r="AZ174" s="474"/>
      <c r="BA174" s="474"/>
      <c r="BB174" s="474"/>
      <c r="BC174" s="474"/>
      <c r="BD174" s="474"/>
      <c r="BE174" s="474"/>
      <c r="BF174" s="474"/>
      <c r="BG174" s="474"/>
      <c r="BH174" s="474"/>
      <c r="BI174" s="474"/>
      <c r="BJ174" s="474"/>
      <c r="BK174" s="474"/>
      <c r="BL174" s="474"/>
      <c r="BM174" s="474"/>
      <c r="BN174" s="474"/>
      <c r="BO174" s="474"/>
      <c r="BP174" s="474"/>
      <c r="BQ174" s="474"/>
      <c r="BR174" s="474"/>
      <c r="BS174" s="474"/>
      <c r="BT174" s="474"/>
      <c r="BU174" s="474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</row>
    <row r="175" spans="1:83">
      <c r="A175" s="474"/>
      <c r="B175" s="474"/>
      <c r="C175" s="474"/>
      <c r="D175" s="474"/>
      <c r="E175" s="474"/>
      <c r="F175" s="474"/>
      <c r="G175" s="474"/>
      <c r="H175" s="474"/>
      <c r="I175" s="474"/>
      <c r="J175" s="474"/>
      <c r="K175" s="474"/>
      <c r="L175" s="474"/>
      <c r="M175" s="474"/>
      <c r="N175" s="474"/>
      <c r="O175" s="474"/>
      <c r="P175" s="474"/>
      <c r="Q175" s="474"/>
      <c r="R175" s="474"/>
      <c r="S175" s="474"/>
      <c r="T175" s="474"/>
      <c r="U175" s="474"/>
      <c r="V175" s="474"/>
      <c r="W175" s="474"/>
      <c r="X175" s="474"/>
      <c r="Y175" s="474"/>
      <c r="Z175" s="474"/>
      <c r="AA175" s="474"/>
      <c r="AB175" s="474"/>
      <c r="AC175" s="474"/>
      <c r="AD175" s="474"/>
      <c r="AE175" s="474"/>
      <c r="AF175" s="474"/>
      <c r="AG175" s="474"/>
      <c r="AH175" s="474"/>
      <c r="AI175" s="474"/>
      <c r="AJ175" s="474"/>
      <c r="AK175" s="474"/>
      <c r="AL175" s="474"/>
      <c r="AM175" s="474"/>
      <c r="AN175" s="474"/>
      <c r="AO175" s="474"/>
      <c r="AP175" s="474"/>
      <c r="AQ175" s="474"/>
      <c r="AR175" s="474"/>
      <c r="AS175" s="474"/>
      <c r="AT175" s="474"/>
      <c r="AU175" s="474"/>
      <c r="AV175" s="474"/>
      <c r="AW175" s="474"/>
      <c r="AX175" s="474"/>
      <c r="AY175" s="474"/>
      <c r="AZ175" s="474"/>
      <c r="BA175" s="474"/>
      <c r="BB175" s="474"/>
      <c r="BC175" s="474"/>
      <c r="BD175" s="474"/>
      <c r="BE175" s="474"/>
      <c r="BF175" s="474"/>
      <c r="BG175" s="474"/>
      <c r="BH175" s="474"/>
      <c r="BI175" s="474"/>
      <c r="BJ175" s="474"/>
      <c r="BK175" s="474"/>
      <c r="BL175" s="474"/>
      <c r="BM175" s="474"/>
      <c r="BN175" s="474"/>
      <c r="BO175" s="474"/>
      <c r="BP175" s="474"/>
      <c r="BQ175" s="474"/>
      <c r="BR175" s="474"/>
      <c r="BS175" s="474"/>
      <c r="BT175" s="474"/>
      <c r="BU175" s="474"/>
      <c r="BV175" s="474"/>
      <c r="BW175" s="474"/>
      <c r="BX175" s="474"/>
      <c r="BY175" s="474"/>
      <c r="BZ175" s="474"/>
      <c r="CA175" s="474"/>
      <c r="CB175" s="474"/>
      <c r="CC175" s="474"/>
      <c r="CD175" s="474"/>
      <c r="CE175" s="474"/>
    </row>
    <row r="176" spans="1:83">
      <c r="A176" s="474"/>
      <c r="B176" s="474"/>
      <c r="C176" s="474"/>
      <c r="D176" s="474"/>
      <c r="E176" s="474"/>
      <c r="F176" s="474"/>
      <c r="G176" s="474"/>
      <c r="H176" s="474"/>
      <c r="I176" s="474"/>
      <c r="J176" s="474"/>
      <c r="K176" s="474"/>
      <c r="L176" s="474"/>
      <c r="M176" s="474"/>
      <c r="N176" s="474"/>
      <c r="O176" s="474"/>
      <c r="P176" s="474"/>
      <c r="Q176" s="474"/>
      <c r="R176" s="474"/>
      <c r="S176" s="474"/>
      <c r="T176" s="474"/>
      <c r="U176" s="474"/>
      <c r="V176" s="474"/>
      <c r="W176" s="474"/>
      <c r="X176" s="474"/>
      <c r="Y176" s="474"/>
      <c r="Z176" s="474"/>
      <c r="AA176" s="474"/>
      <c r="AB176" s="474"/>
      <c r="AC176" s="474"/>
      <c r="AD176" s="474"/>
      <c r="AE176" s="474"/>
      <c r="AF176" s="474"/>
      <c r="AG176" s="474"/>
      <c r="AH176" s="474"/>
      <c r="AI176" s="474"/>
      <c r="AJ176" s="474"/>
      <c r="AK176" s="474"/>
      <c r="AL176" s="474"/>
      <c r="AM176" s="474"/>
      <c r="AN176" s="474"/>
      <c r="AO176" s="474"/>
      <c r="AP176" s="474"/>
      <c r="AQ176" s="474"/>
      <c r="AR176" s="474"/>
      <c r="AS176" s="474"/>
      <c r="AT176" s="474"/>
      <c r="AU176" s="474"/>
      <c r="AV176" s="474"/>
      <c r="AW176" s="474"/>
      <c r="AX176" s="474"/>
      <c r="AY176" s="474"/>
      <c r="AZ176" s="474"/>
      <c r="BA176" s="474"/>
      <c r="BB176" s="474"/>
      <c r="BC176" s="474"/>
      <c r="BD176" s="474"/>
      <c r="BE176" s="474"/>
      <c r="BF176" s="474"/>
      <c r="BG176" s="474"/>
      <c r="BH176" s="474"/>
      <c r="BI176" s="474"/>
      <c r="BJ176" s="474"/>
      <c r="BK176" s="474"/>
      <c r="BL176" s="474"/>
      <c r="BM176" s="474"/>
      <c r="BN176" s="474"/>
      <c r="BO176" s="474"/>
      <c r="BP176" s="474"/>
      <c r="BQ176" s="474"/>
      <c r="BR176" s="474"/>
      <c r="BS176" s="474"/>
      <c r="BT176" s="474"/>
      <c r="BU176" s="474"/>
      <c r="BV176" s="474"/>
      <c r="BW176" s="474"/>
      <c r="BX176" s="474"/>
      <c r="BY176" s="474"/>
      <c r="BZ176" s="474"/>
      <c r="CA176" s="474"/>
      <c r="CB176" s="474"/>
      <c r="CC176" s="474"/>
      <c r="CD176" s="474"/>
      <c r="CE176" s="474"/>
    </row>
    <row r="177" spans="1:83">
      <c r="A177" s="474"/>
      <c r="B177" s="474"/>
      <c r="C177" s="474"/>
      <c r="D177" s="474"/>
      <c r="E177" s="474"/>
      <c r="F177" s="474"/>
      <c r="G177" s="474"/>
      <c r="H177" s="474"/>
      <c r="I177" s="474"/>
      <c r="J177" s="474"/>
      <c r="K177" s="474"/>
      <c r="L177" s="474"/>
      <c r="M177" s="474"/>
      <c r="N177" s="474"/>
      <c r="O177" s="474"/>
      <c r="P177" s="474"/>
      <c r="Q177" s="474"/>
      <c r="R177" s="474"/>
      <c r="S177" s="474"/>
      <c r="T177" s="474"/>
      <c r="U177" s="474"/>
      <c r="V177" s="474"/>
      <c r="W177" s="474"/>
      <c r="X177" s="474"/>
      <c r="Y177" s="474"/>
      <c r="Z177" s="474"/>
      <c r="AA177" s="474"/>
      <c r="AB177" s="474"/>
      <c r="AC177" s="474"/>
      <c r="AD177" s="474"/>
      <c r="AE177" s="474"/>
      <c r="AF177" s="474"/>
      <c r="AG177" s="474"/>
      <c r="AH177" s="474"/>
      <c r="AI177" s="474"/>
      <c r="AJ177" s="474"/>
      <c r="AK177" s="474"/>
      <c r="AL177" s="474"/>
      <c r="AM177" s="474"/>
      <c r="AN177" s="474"/>
      <c r="AO177" s="474"/>
      <c r="AP177" s="474"/>
      <c r="AQ177" s="474"/>
      <c r="AR177" s="474"/>
      <c r="AS177" s="474"/>
      <c r="AT177" s="474"/>
      <c r="AU177" s="474"/>
      <c r="AV177" s="474"/>
      <c r="AW177" s="474"/>
      <c r="AX177" s="474"/>
      <c r="AY177" s="474"/>
      <c r="AZ177" s="474"/>
      <c r="BA177" s="474"/>
      <c r="BB177" s="474"/>
      <c r="BC177" s="474"/>
      <c r="BD177" s="474"/>
      <c r="BE177" s="474"/>
      <c r="BF177" s="474"/>
      <c r="BG177" s="474"/>
      <c r="BH177" s="474"/>
      <c r="BI177" s="474"/>
      <c r="BJ177" s="474"/>
      <c r="BK177" s="474"/>
      <c r="BL177" s="474"/>
      <c r="BM177" s="474"/>
      <c r="BN177" s="474"/>
      <c r="BO177" s="474"/>
      <c r="BP177" s="474"/>
      <c r="BQ177" s="474"/>
      <c r="BR177" s="474"/>
      <c r="BS177" s="474"/>
      <c r="BT177" s="474"/>
      <c r="BU177" s="474"/>
      <c r="BV177" s="474"/>
      <c r="BW177" s="474"/>
      <c r="BX177" s="474"/>
      <c r="BY177" s="474"/>
      <c r="BZ177" s="474"/>
      <c r="CA177" s="474"/>
      <c r="CB177" s="474"/>
      <c r="CC177" s="474"/>
      <c r="CD177" s="474"/>
      <c r="CE177" s="474"/>
    </row>
    <row r="178" spans="1:83">
      <c r="A178" s="474"/>
      <c r="B178" s="474"/>
      <c r="C178" s="474"/>
      <c r="D178" s="474"/>
      <c r="E178" s="474"/>
      <c r="F178" s="474"/>
      <c r="G178" s="474"/>
      <c r="H178" s="474"/>
      <c r="I178" s="474"/>
      <c r="J178" s="474"/>
      <c r="K178" s="474"/>
      <c r="L178" s="474"/>
      <c r="M178" s="474"/>
      <c r="N178" s="474"/>
      <c r="O178" s="474"/>
      <c r="P178" s="474"/>
      <c r="Q178" s="474"/>
      <c r="R178" s="474"/>
      <c r="S178" s="474"/>
      <c r="T178" s="474"/>
      <c r="U178" s="474"/>
      <c r="V178" s="474"/>
      <c r="W178" s="474"/>
      <c r="X178" s="474"/>
      <c r="Y178" s="474"/>
      <c r="Z178" s="474"/>
      <c r="AA178" s="474"/>
      <c r="AB178" s="474"/>
      <c r="AC178" s="474"/>
      <c r="AD178" s="474"/>
      <c r="AE178" s="474"/>
      <c r="AF178" s="474"/>
      <c r="AG178" s="474"/>
      <c r="AH178" s="474"/>
      <c r="AI178" s="474"/>
      <c r="AJ178" s="474"/>
      <c r="AK178" s="474"/>
      <c r="AL178" s="474"/>
      <c r="AM178" s="474"/>
      <c r="AN178" s="474"/>
      <c r="AO178" s="474"/>
      <c r="AP178" s="474"/>
      <c r="AQ178" s="474"/>
      <c r="AR178" s="474"/>
      <c r="AS178" s="474"/>
      <c r="AT178" s="474"/>
      <c r="AU178" s="474"/>
      <c r="AV178" s="474"/>
      <c r="AW178" s="474"/>
      <c r="AX178" s="474"/>
      <c r="AY178" s="474"/>
      <c r="AZ178" s="474"/>
      <c r="BA178" s="474"/>
      <c r="BB178" s="474"/>
      <c r="BC178" s="474"/>
      <c r="BD178" s="474"/>
      <c r="BE178" s="474"/>
      <c r="BF178" s="474"/>
      <c r="BG178" s="474"/>
      <c r="BH178" s="474"/>
      <c r="BI178" s="474"/>
      <c r="BJ178" s="474"/>
      <c r="BK178" s="474"/>
      <c r="BL178" s="474"/>
      <c r="BM178" s="474"/>
      <c r="BN178" s="474"/>
      <c r="BO178" s="474"/>
      <c r="BP178" s="474"/>
      <c r="BQ178" s="474"/>
      <c r="BR178" s="474"/>
      <c r="BS178" s="474"/>
      <c r="BT178" s="474"/>
      <c r="BU178" s="474"/>
      <c r="BV178" s="474"/>
      <c r="BW178" s="474"/>
      <c r="BX178" s="474"/>
      <c r="BY178" s="474"/>
      <c r="BZ178" s="474"/>
      <c r="CA178" s="474"/>
      <c r="CB178" s="474"/>
      <c r="CC178" s="474"/>
      <c r="CD178" s="474"/>
      <c r="CE178" s="474"/>
    </row>
    <row r="179" spans="1:83">
      <c r="A179" s="474"/>
      <c r="B179" s="474"/>
      <c r="C179" s="474"/>
      <c r="D179" s="474"/>
      <c r="E179" s="474"/>
      <c r="F179" s="474"/>
      <c r="G179" s="474"/>
      <c r="H179" s="474"/>
      <c r="I179" s="474"/>
      <c r="J179" s="474"/>
      <c r="K179" s="474"/>
      <c r="L179" s="474"/>
      <c r="M179" s="474"/>
      <c r="N179" s="474"/>
      <c r="O179" s="474"/>
      <c r="P179" s="474"/>
      <c r="Q179" s="474"/>
      <c r="R179" s="474"/>
      <c r="S179" s="474"/>
      <c r="T179" s="474"/>
      <c r="U179" s="474"/>
      <c r="V179" s="474"/>
      <c r="W179" s="474"/>
      <c r="X179" s="474"/>
      <c r="Y179" s="474"/>
      <c r="Z179" s="474"/>
      <c r="AA179" s="474"/>
      <c r="AB179" s="474"/>
      <c r="AC179" s="474"/>
      <c r="AD179" s="474"/>
      <c r="AE179" s="474"/>
      <c r="AF179" s="474"/>
      <c r="AG179" s="474"/>
      <c r="AH179" s="474"/>
      <c r="AI179" s="474"/>
      <c r="AJ179" s="474"/>
      <c r="AK179" s="474"/>
      <c r="AL179" s="474"/>
      <c r="AM179" s="474"/>
      <c r="AN179" s="474"/>
      <c r="AO179" s="474"/>
      <c r="AP179" s="474"/>
      <c r="AQ179" s="474"/>
      <c r="AR179" s="474"/>
      <c r="AS179" s="474"/>
      <c r="AT179" s="474"/>
      <c r="AU179" s="474"/>
      <c r="AV179" s="474"/>
      <c r="AW179" s="474"/>
      <c r="AX179" s="474"/>
      <c r="AY179" s="474"/>
      <c r="AZ179" s="474"/>
      <c r="BA179" s="474"/>
      <c r="BB179" s="474"/>
      <c r="BC179" s="474"/>
      <c r="BD179" s="474"/>
      <c r="BE179" s="474"/>
      <c r="BF179" s="474"/>
      <c r="BG179" s="474"/>
      <c r="BH179" s="474"/>
      <c r="BI179" s="474"/>
      <c r="BJ179" s="474"/>
      <c r="BK179" s="474"/>
      <c r="BL179" s="474"/>
      <c r="BM179" s="474"/>
      <c r="BN179" s="474"/>
      <c r="BO179" s="474"/>
      <c r="BP179" s="474"/>
      <c r="BQ179" s="474"/>
      <c r="BR179" s="474"/>
      <c r="BS179" s="474"/>
      <c r="BT179" s="474"/>
      <c r="BU179" s="474"/>
      <c r="BV179" s="474"/>
      <c r="BW179" s="474"/>
      <c r="BX179" s="474"/>
      <c r="BY179" s="474"/>
      <c r="BZ179" s="474"/>
      <c r="CA179" s="474"/>
      <c r="CB179" s="474"/>
      <c r="CC179" s="474"/>
      <c r="CD179" s="474"/>
      <c r="CE179" s="474"/>
    </row>
    <row r="180" spans="1:83">
      <c r="A180" s="474"/>
      <c r="B180" s="474"/>
      <c r="C180" s="474"/>
      <c r="D180" s="474"/>
      <c r="E180" s="474"/>
      <c r="F180" s="474"/>
      <c r="G180" s="474"/>
      <c r="H180" s="474"/>
      <c r="I180" s="474"/>
      <c r="J180" s="474"/>
      <c r="K180" s="474"/>
      <c r="L180" s="474"/>
      <c r="M180" s="474"/>
      <c r="N180" s="474"/>
      <c r="O180" s="474"/>
      <c r="P180" s="474"/>
      <c r="Q180" s="474"/>
      <c r="R180" s="474"/>
      <c r="S180" s="474"/>
      <c r="T180" s="474"/>
      <c r="U180" s="474"/>
      <c r="V180" s="474"/>
      <c r="W180" s="474"/>
      <c r="X180" s="474"/>
      <c r="Y180" s="474"/>
      <c r="Z180" s="474"/>
      <c r="AA180" s="474"/>
      <c r="AB180" s="474"/>
      <c r="AC180" s="474"/>
      <c r="AD180" s="474"/>
      <c r="AE180" s="474"/>
      <c r="AF180" s="474"/>
      <c r="AG180" s="474"/>
      <c r="AH180" s="474"/>
      <c r="AI180" s="474"/>
      <c r="AJ180" s="474"/>
      <c r="AK180" s="474"/>
      <c r="AL180" s="474"/>
      <c r="AM180" s="474"/>
      <c r="AN180" s="474"/>
      <c r="AO180" s="474"/>
      <c r="AP180" s="474"/>
      <c r="AQ180" s="474"/>
      <c r="AR180" s="474"/>
      <c r="AS180" s="474"/>
      <c r="AT180" s="474"/>
      <c r="AU180" s="474"/>
      <c r="AV180" s="474"/>
      <c r="AW180" s="474"/>
      <c r="AX180" s="474"/>
      <c r="AY180" s="474"/>
      <c r="AZ180" s="474"/>
      <c r="BA180" s="474"/>
      <c r="BB180" s="474"/>
      <c r="BC180" s="474"/>
      <c r="BD180" s="474"/>
      <c r="BE180" s="474"/>
      <c r="BF180" s="474"/>
      <c r="BG180" s="474"/>
      <c r="BH180" s="474"/>
      <c r="BI180" s="474"/>
      <c r="BJ180" s="474"/>
      <c r="BK180" s="474"/>
      <c r="BL180" s="474"/>
      <c r="BM180" s="474"/>
      <c r="BN180" s="474"/>
      <c r="BO180" s="474"/>
      <c r="BP180" s="474"/>
      <c r="BQ180" s="474"/>
      <c r="BR180" s="474"/>
      <c r="BS180" s="474"/>
      <c r="BT180" s="474"/>
      <c r="BU180" s="474"/>
      <c r="BV180" s="474"/>
      <c r="BW180" s="474"/>
      <c r="BX180" s="474"/>
      <c r="BY180" s="474"/>
      <c r="BZ180" s="474"/>
      <c r="CA180" s="474"/>
      <c r="CB180" s="474"/>
      <c r="CC180" s="474"/>
      <c r="CD180" s="474"/>
      <c r="CE180" s="474"/>
    </row>
    <row r="181" spans="1:83">
      <c r="A181" s="474"/>
      <c r="B181" s="474"/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  <c r="Z181" s="474"/>
      <c r="AA181" s="474"/>
      <c r="AB181" s="474"/>
      <c r="AC181" s="474"/>
      <c r="AD181" s="474"/>
      <c r="AE181" s="474"/>
      <c r="AF181" s="474"/>
      <c r="AG181" s="474"/>
      <c r="AH181" s="474"/>
      <c r="AI181" s="474"/>
      <c r="AJ181" s="474"/>
      <c r="AK181" s="474"/>
      <c r="AL181" s="474"/>
      <c r="AM181" s="474"/>
      <c r="AN181" s="474"/>
      <c r="AO181" s="474"/>
      <c r="AP181" s="474"/>
      <c r="AQ181" s="474"/>
      <c r="AR181" s="474"/>
      <c r="AS181" s="474"/>
      <c r="AT181" s="474"/>
      <c r="AU181" s="474"/>
      <c r="AV181" s="474"/>
      <c r="AW181" s="474"/>
      <c r="AX181" s="474"/>
      <c r="AY181" s="474"/>
      <c r="AZ181" s="474"/>
      <c r="BA181" s="474"/>
      <c r="BB181" s="474"/>
      <c r="BC181" s="474"/>
      <c r="BD181" s="474"/>
      <c r="BE181" s="474"/>
      <c r="BF181" s="474"/>
      <c r="BG181" s="474"/>
      <c r="BH181" s="474"/>
      <c r="BI181" s="474"/>
      <c r="BJ181" s="474"/>
      <c r="BK181" s="474"/>
      <c r="BL181" s="474"/>
      <c r="BM181" s="474"/>
      <c r="BN181" s="474"/>
      <c r="BO181" s="474"/>
      <c r="BP181" s="474"/>
      <c r="BQ181" s="474"/>
      <c r="BR181" s="474"/>
      <c r="BS181" s="474"/>
      <c r="BT181" s="474"/>
      <c r="BU181" s="474"/>
      <c r="BV181" s="474"/>
      <c r="BW181" s="474"/>
      <c r="BX181" s="474"/>
      <c r="BY181" s="474"/>
      <c r="BZ181" s="474"/>
      <c r="CA181" s="474"/>
      <c r="CB181" s="474"/>
      <c r="CC181" s="474"/>
      <c r="CD181" s="474"/>
      <c r="CE181" s="474"/>
    </row>
    <row r="182" spans="1:83">
      <c r="A182" s="474"/>
      <c r="B182" s="474"/>
      <c r="C182" s="474"/>
      <c r="D182" s="474"/>
      <c r="E182" s="474"/>
      <c r="F182" s="474"/>
      <c r="G182" s="474"/>
      <c r="H182" s="474"/>
      <c r="I182" s="474"/>
      <c r="J182" s="474"/>
      <c r="K182" s="474"/>
      <c r="L182" s="474"/>
      <c r="M182" s="474"/>
      <c r="N182" s="474"/>
      <c r="O182" s="474"/>
      <c r="P182" s="474"/>
      <c r="Q182" s="474"/>
      <c r="R182" s="474"/>
      <c r="S182" s="474"/>
      <c r="T182" s="474"/>
      <c r="U182" s="474"/>
      <c r="V182" s="474"/>
      <c r="W182" s="474"/>
      <c r="X182" s="474"/>
      <c r="Y182" s="474"/>
      <c r="Z182" s="474"/>
      <c r="AA182" s="474"/>
      <c r="AB182" s="474"/>
      <c r="AC182" s="474"/>
      <c r="AD182" s="474"/>
      <c r="AE182" s="474"/>
      <c r="AF182" s="474"/>
      <c r="AG182" s="474"/>
      <c r="AH182" s="474"/>
      <c r="AI182" s="474"/>
      <c r="AJ182" s="474"/>
      <c r="AK182" s="474"/>
      <c r="AL182" s="474"/>
      <c r="AM182" s="474"/>
      <c r="AN182" s="474"/>
      <c r="AO182" s="474"/>
      <c r="AP182" s="474"/>
      <c r="AQ182" s="474"/>
      <c r="AR182" s="474"/>
      <c r="AS182" s="474"/>
      <c r="AT182" s="474"/>
      <c r="AU182" s="474"/>
      <c r="AV182" s="474"/>
      <c r="AW182" s="474"/>
      <c r="AX182" s="474"/>
      <c r="AY182" s="474"/>
      <c r="AZ182" s="474"/>
      <c r="BA182" s="474"/>
      <c r="BB182" s="474"/>
      <c r="BC182" s="474"/>
      <c r="BD182" s="474"/>
      <c r="BE182" s="474"/>
      <c r="BF182" s="474"/>
      <c r="BG182" s="474"/>
      <c r="BH182" s="474"/>
      <c r="BI182" s="474"/>
      <c r="BJ182" s="474"/>
      <c r="BK182" s="474"/>
      <c r="BL182" s="474"/>
      <c r="BM182" s="474"/>
      <c r="BN182" s="474"/>
      <c r="BO182" s="474"/>
      <c r="BP182" s="474"/>
      <c r="BQ182" s="474"/>
      <c r="BR182" s="474"/>
      <c r="BS182" s="474"/>
      <c r="BT182" s="474"/>
      <c r="BU182" s="474"/>
      <c r="BV182" s="474"/>
      <c r="BW182" s="474"/>
      <c r="BX182" s="474"/>
      <c r="BY182" s="474"/>
      <c r="BZ182" s="474"/>
      <c r="CA182" s="474"/>
      <c r="CB182" s="474"/>
      <c r="CC182" s="474"/>
      <c r="CD182" s="474"/>
      <c r="CE182" s="474"/>
    </row>
    <row r="183" spans="1:83">
      <c r="A183" s="474"/>
      <c r="B183" s="474"/>
      <c r="C183" s="474"/>
      <c r="D183" s="474"/>
      <c r="E183" s="474"/>
      <c r="F183" s="474"/>
      <c r="G183" s="474"/>
      <c r="H183" s="474"/>
      <c r="I183" s="474"/>
      <c r="J183" s="474"/>
      <c r="K183" s="474"/>
      <c r="L183" s="474"/>
      <c r="M183" s="474"/>
      <c r="N183" s="474"/>
      <c r="O183" s="474"/>
      <c r="P183" s="474"/>
      <c r="Q183" s="474"/>
      <c r="R183" s="474"/>
      <c r="S183" s="474"/>
      <c r="T183" s="474"/>
      <c r="U183" s="474"/>
      <c r="V183" s="474"/>
      <c r="W183" s="474"/>
      <c r="X183" s="474"/>
      <c r="Y183" s="474"/>
      <c r="Z183" s="474"/>
      <c r="AA183" s="474"/>
      <c r="AB183" s="474"/>
      <c r="AC183" s="474"/>
      <c r="AD183" s="474"/>
      <c r="AE183" s="474"/>
      <c r="AF183" s="474"/>
      <c r="AG183" s="474"/>
      <c r="AH183" s="474"/>
      <c r="AI183" s="474"/>
      <c r="AJ183" s="474"/>
      <c r="AK183" s="474"/>
      <c r="AL183" s="474"/>
      <c r="AM183" s="474"/>
      <c r="AN183" s="474"/>
      <c r="AO183" s="474"/>
      <c r="AP183" s="474"/>
      <c r="AQ183" s="474"/>
      <c r="AR183" s="474"/>
      <c r="AS183" s="474"/>
      <c r="AT183" s="474"/>
      <c r="AU183" s="474"/>
      <c r="AV183" s="474"/>
      <c r="AW183" s="474"/>
      <c r="AX183" s="474"/>
      <c r="AY183" s="474"/>
      <c r="AZ183" s="474"/>
      <c r="BA183" s="474"/>
      <c r="BB183" s="474"/>
      <c r="BC183" s="474"/>
      <c r="BD183" s="474"/>
      <c r="BE183" s="474"/>
      <c r="BF183" s="474"/>
      <c r="BG183" s="474"/>
      <c r="BH183" s="474"/>
      <c r="BI183" s="474"/>
      <c r="BJ183" s="474"/>
      <c r="BK183" s="474"/>
      <c r="BL183" s="474"/>
      <c r="BM183" s="474"/>
      <c r="BN183" s="474"/>
      <c r="BO183" s="474"/>
      <c r="BP183" s="474"/>
      <c r="BQ183" s="474"/>
      <c r="BR183" s="474"/>
      <c r="BS183" s="474"/>
      <c r="BT183" s="474"/>
      <c r="BU183" s="474"/>
      <c r="BV183" s="474"/>
      <c r="BW183" s="474"/>
      <c r="BX183" s="474"/>
      <c r="BY183" s="474"/>
      <c r="BZ183" s="474"/>
      <c r="CA183" s="474"/>
      <c r="CB183" s="474"/>
      <c r="CC183" s="474"/>
      <c r="CD183" s="474"/>
      <c r="CE183" s="474"/>
    </row>
    <row r="184" spans="1:83">
      <c r="A184" s="474"/>
      <c r="B184" s="474"/>
      <c r="C184" s="474"/>
      <c r="D184" s="474"/>
      <c r="E184" s="474"/>
      <c r="F184" s="474"/>
      <c r="G184" s="474"/>
      <c r="H184" s="474"/>
      <c r="I184" s="474"/>
      <c r="J184" s="474"/>
      <c r="K184" s="474"/>
      <c r="L184" s="474"/>
      <c r="M184" s="474"/>
      <c r="N184" s="474"/>
      <c r="O184" s="474"/>
      <c r="P184" s="474"/>
      <c r="Q184" s="474"/>
      <c r="R184" s="474"/>
      <c r="S184" s="474"/>
      <c r="T184" s="474"/>
      <c r="U184" s="474"/>
      <c r="V184" s="474"/>
      <c r="W184" s="474"/>
      <c r="X184" s="474"/>
      <c r="Y184" s="474"/>
      <c r="Z184" s="474"/>
      <c r="AA184" s="474"/>
      <c r="AB184" s="474"/>
      <c r="AC184" s="474"/>
      <c r="AD184" s="474"/>
      <c r="AE184" s="474"/>
      <c r="AF184" s="474"/>
      <c r="AG184" s="474"/>
      <c r="AH184" s="474"/>
      <c r="AI184" s="474"/>
      <c r="AJ184" s="474"/>
      <c r="AK184" s="474"/>
      <c r="AL184" s="474"/>
      <c r="AM184" s="474"/>
      <c r="AN184" s="474"/>
      <c r="AO184" s="474"/>
      <c r="AP184" s="474"/>
      <c r="AQ184" s="474"/>
      <c r="AR184" s="474"/>
      <c r="AS184" s="474"/>
      <c r="AT184" s="474"/>
      <c r="AU184" s="474"/>
      <c r="AV184" s="474"/>
      <c r="AW184" s="474"/>
      <c r="AX184" s="474"/>
      <c r="AY184" s="474"/>
      <c r="AZ184" s="474"/>
      <c r="BA184" s="474"/>
      <c r="BB184" s="474"/>
      <c r="BC184" s="474"/>
      <c r="BD184" s="474"/>
      <c r="BE184" s="474"/>
      <c r="BF184" s="474"/>
      <c r="BG184" s="474"/>
      <c r="BH184" s="474"/>
      <c r="BI184" s="474"/>
      <c r="BJ184" s="474"/>
      <c r="BK184" s="474"/>
      <c r="BL184" s="474"/>
      <c r="BM184" s="474"/>
      <c r="BN184" s="474"/>
      <c r="BO184" s="474"/>
      <c r="BP184" s="474"/>
      <c r="BQ184" s="474"/>
      <c r="BR184" s="474"/>
      <c r="BS184" s="474"/>
      <c r="BT184" s="474"/>
      <c r="BU184" s="474"/>
      <c r="BV184" s="474"/>
      <c r="BW184" s="474"/>
      <c r="BX184" s="474"/>
      <c r="BY184" s="474"/>
      <c r="BZ184" s="474"/>
      <c r="CA184" s="474"/>
      <c r="CB184" s="474"/>
      <c r="CC184" s="474"/>
      <c r="CD184" s="474"/>
      <c r="CE184" s="474"/>
    </row>
    <row r="185" spans="1:83">
      <c r="A185" s="474"/>
      <c r="B185" s="474"/>
      <c r="C185" s="474"/>
      <c r="D185" s="474"/>
      <c r="E185" s="474"/>
      <c r="F185" s="474"/>
      <c r="G185" s="474"/>
      <c r="H185" s="474"/>
      <c r="I185" s="474"/>
      <c r="J185" s="474"/>
      <c r="K185" s="474"/>
      <c r="L185" s="474"/>
      <c r="M185" s="474"/>
      <c r="N185" s="474"/>
      <c r="O185" s="474"/>
      <c r="P185" s="474"/>
      <c r="Q185" s="474"/>
      <c r="R185" s="474"/>
      <c r="S185" s="474"/>
      <c r="T185" s="474"/>
      <c r="U185" s="474"/>
      <c r="V185" s="474"/>
      <c r="W185" s="474"/>
      <c r="X185" s="474"/>
      <c r="Y185" s="474"/>
      <c r="Z185" s="474"/>
      <c r="AA185" s="474"/>
      <c r="AB185" s="474"/>
      <c r="AC185" s="474"/>
      <c r="AD185" s="474"/>
      <c r="AE185" s="474"/>
      <c r="AF185" s="474"/>
      <c r="AG185" s="474"/>
      <c r="AH185" s="474"/>
      <c r="AI185" s="474"/>
      <c r="AJ185" s="474"/>
      <c r="AK185" s="474"/>
      <c r="AL185" s="474"/>
      <c r="AM185" s="474"/>
      <c r="AN185" s="474"/>
      <c r="AO185" s="474"/>
      <c r="AP185" s="474"/>
      <c r="AQ185" s="474"/>
      <c r="AR185" s="474"/>
      <c r="AS185" s="474"/>
      <c r="AT185" s="474"/>
      <c r="AU185" s="474"/>
      <c r="AV185" s="474"/>
      <c r="AW185" s="474"/>
      <c r="AX185" s="474"/>
      <c r="AY185" s="474"/>
      <c r="AZ185" s="474"/>
      <c r="BA185" s="474"/>
      <c r="BB185" s="474"/>
      <c r="BC185" s="474"/>
      <c r="BD185" s="474"/>
      <c r="BE185" s="474"/>
      <c r="BF185" s="474"/>
      <c r="BG185" s="474"/>
      <c r="BH185" s="474"/>
      <c r="BI185" s="474"/>
      <c r="BJ185" s="474"/>
      <c r="BK185" s="474"/>
      <c r="BL185" s="474"/>
      <c r="BM185" s="474"/>
      <c r="BN185" s="474"/>
      <c r="BO185" s="474"/>
      <c r="BP185" s="474"/>
      <c r="BQ185" s="474"/>
      <c r="BR185" s="474"/>
      <c r="BS185" s="474"/>
      <c r="BT185" s="474"/>
      <c r="BU185" s="474"/>
      <c r="BV185" s="474"/>
      <c r="BW185" s="474"/>
      <c r="BX185" s="474"/>
      <c r="BY185" s="474"/>
      <c r="BZ185" s="474"/>
      <c r="CA185" s="474"/>
      <c r="CB185" s="474"/>
      <c r="CC185" s="474"/>
      <c r="CD185" s="474"/>
      <c r="CE185" s="474"/>
    </row>
    <row r="186" spans="1:83">
      <c r="A186" s="474"/>
      <c r="B186" s="474"/>
      <c r="C186" s="474"/>
      <c r="D186" s="474"/>
      <c r="E186" s="474"/>
      <c r="F186" s="474"/>
      <c r="G186" s="474"/>
      <c r="H186" s="474"/>
      <c r="I186" s="474"/>
      <c r="J186" s="474"/>
      <c r="K186" s="474"/>
      <c r="L186" s="474"/>
      <c r="M186" s="474"/>
      <c r="N186" s="474"/>
      <c r="O186" s="474"/>
      <c r="P186" s="474"/>
      <c r="Q186" s="474"/>
      <c r="R186" s="474"/>
      <c r="S186" s="474"/>
      <c r="T186" s="474"/>
      <c r="U186" s="474"/>
      <c r="V186" s="474"/>
      <c r="W186" s="474"/>
      <c r="X186" s="474"/>
      <c r="Y186" s="474"/>
      <c r="Z186" s="474"/>
      <c r="AA186" s="474"/>
      <c r="AB186" s="474"/>
      <c r="AC186" s="474"/>
      <c r="AD186" s="474"/>
      <c r="AE186" s="474"/>
      <c r="AF186" s="474"/>
      <c r="AG186" s="474"/>
      <c r="AH186" s="474"/>
      <c r="AI186" s="474"/>
      <c r="AJ186" s="474"/>
      <c r="AK186" s="474"/>
      <c r="AL186" s="474"/>
      <c r="AM186" s="474"/>
      <c r="AN186" s="474"/>
      <c r="AO186" s="474"/>
      <c r="AP186" s="474"/>
      <c r="AQ186" s="474"/>
      <c r="AR186" s="474"/>
      <c r="AS186" s="474"/>
      <c r="AT186" s="474"/>
      <c r="AU186" s="474"/>
      <c r="AV186" s="474"/>
      <c r="AW186" s="474"/>
      <c r="AX186" s="474"/>
      <c r="AY186" s="474"/>
      <c r="AZ186" s="474"/>
      <c r="BA186" s="474"/>
      <c r="BB186" s="474"/>
      <c r="BC186" s="474"/>
      <c r="BD186" s="474"/>
      <c r="BE186" s="474"/>
      <c r="BF186" s="474"/>
      <c r="BG186" s="474"/>
      <c r="BH186" s="474"/>
      <c r="BI186" s="474"/>
      <c r="BJ186" s="474"/>
      <c r="BK186" s="474"/>
      <c r="BL186" s="474"/>
      <c r="BM186" s="474"/>
      <c r="BN186" s="474"/>
      <c r="BO186" s="474"/>
      <c r="BP186" s="474"/>
      <c r="BQ186" s="474"/>
      <c r="BR186" s="474"/>
      <c r="BS186" s="474"/>
      <c r="BT186" s="474"/>
      <c r="BU186" s="474"/>
      <c r="BV186" s="474"/>
      <c r="BW186" s="474"/>
      <c r="BX186" s="474"/>
      <c r="BY186" s="474"/>
      <c r="BZ186" s="474"/>
      <c r="CA186" s="474"/>
      <c r="CB186" s="474"/>
      <c r="CC186" s="474"/>
      <c r="CD186" s="474"/>
      <c r="CE186" s="474"/>
    </row>
    <row r="187" spans="1:83">
      <c r="A187" s="474"/>
      <c r="B187" s="474"/>
      <c r="C187" s="474"/>
      <c r="D187" s="474"/>
      <c r="E187" s="474"/>
      <c r="F187" s="474"/>
      <c r="G187" s="474"/>
      <c r="H187" s="474"/>
      <c r="I187" s="474"/>
      <c r="J187" s="474"/>
      <c r="K187" s="474"/>
      <c r="L187" s="474"/>
      <c r="M187" s="474"/>
      <c r="N187" s="474"/>
      <c r="O187" s="474"/>
      <c r="P187" s="474"/>
      <c r="Q187" s="474"/>
      <c r="R187" s="474"/>
      <c r="S187" s="474"/>
      <c r="T187" s="474"/>
      <c r="U187" s="474"/>
      <c r="V187" s="474"/>
      <c r="W187" s="474"/>
      <c r="X187" s="474"/>
      <c r="Y187" s="474"/>
      <c r="Z187" s="474"/>
      <c r="AA187" s="474"/>
      <c r="AB187" s="474"/>
      <c r="AC187" s="474"/>
      <c r="AD187" s="474"/>
      <c r="AE187" s="474"/>
      <c r="AF187" s="474"/>
      <c r="AG187" s="474"/>
      <c r="AH187" s="474"/>
      <c r="AI187" s="474"/>
      <c r="AJ187" s="474"/>
      <c r="AK187" s="474"/>
      <c r="AL187" s="474"/>
      <c r="AM187" s="474"/>
      <c r="AN187" s="474"/>
      <c r="AO187" s="474"/>
      <c r="AP187" s="474"/>
      <c r="AQ187" s="474"/>
      <c r="AR187" s="474"/>
      <c r="AS187" s="474"/>
      <c r="AT187" s="474"/>
      <c r="AU187" s="474"/>
      <c r="AV187" s="474"/>
      <c r="AW187" s="474"/>
      <c r="AX187" s="474"/>
      <c r="AY187" s="474"/>
      <c r="AZ187" s="474"/>
      <c r="BA187" s="474"/>
      <c r="BB187" s="474"/>
      <c r="BC187" s="474"/>
      <c r="BD187" s="474"/>
      <c r="BE187" s="474"/>
      <c r="BF187" s="474"/>
      <c r="BG187" s="474"/>
      <c r="BH187" s="474"/>
      <c r="BI187" s="474"/>
      <c r="BJ187" s="474"/>
      <c r="BK187" s="474"/>
      <c r="BL187" s="474"/>
      <c r="BM187" s="474"/>
      <c r="BN187" s="474"/>
      <c r="BO187" s="474"/>
      <c r="BP187" s="474"/>
      <c r="BQ187" s="474"/>
      <c r="BR187" s="474"/>
      <c r="BS187" s="474"/>
      <c r="BT187" s="474"/>
      <c r="BU187" s="474"/>
      <c r="BV187" s="474"/>
      <c r="BW187" s="474"/>
      <c r="BX187" s="474"/>
      <c r="BY187" s="474"/>
      <c r="BZ187" s="474"/>
      <c r="CA187" s="474"/>
      <c r="CB187" s="474"/>
      <c r="CC187" s="474"/>
      <c r="CD187" s="474"/>
      <c r="CE187" s="474"/>
    </row>
    <row r="188" spans="1:83">
      <c r="A188" s="474"/>
      <c r="B188" s="474"/>
      <c r="C188" s="474"/>
      <c r="D188" s="474"/>
      <c r="E188" s="474"/>
      <c r="F188" s="474"/>
      <c r="G188" s="474"/>
      <c r="H188" s="474"/>
      <c r="I188" s="474"/>
      <c r="J188" s="474"/>
      <c r="K188" s="474"/>
      <c r="L188" s="474"/>
      <c r="M188" s="474"/>
      <c r="N188" s="474"/>
      <c r="O188" s="474"/>
      <c r="P188" s="474"/>
      <c r="Q188" s="474"/>
      <c r="R188" s="474"/>
      <c r="S188" s="474"/>
      <c r="T188" s="474"/>
      <c r="U188" s="474"/>
      <c r="V188" s="474"/>
      <c r="W188" s="474"/>
      <c r="X188" s="474"/>
      <c r="Y188" s="474"/>
      <c r="Z188" s="474"/>
      <c r="AA188" s="474"/>
      <c r="AB188" s="474"/>
      <c r="AC188" s="474"/>
      <c r="AD188" s="474"/>
      <c r="AE188" s="474"/>
      <c r="AF188" s="474"/>
      <c r="AG188" s="474"/>
      <c r="AH188" s="474"/>
      <c r="AI188" s="474"/>
      <c r="AJ188" s="474"/>
      <c r="AK188" s="474"/>
      <c r="AL188" s="474"/>
      <c r="AM188" s="474"/>
      <c r="AN188" s="474"/>
      <c r="AO188" s="474"/>
      <c r="AP188" s="474"/>
      <c r="AQ188" s="474"/>
      <c r="AR188" s="474"/>
      <c r="AS188" s="474"/>
      <c r="AT188" s="474"/>
      <c r="AU188" s="474"/>
      <c r="AV188" s="474"/>
      <c r="AW188" s="474"/>
      <c r="AX188" s="474"/>
      <c r="AY188" s="474"/>
      <c r="AZ188" s="474"/>
      <c r="BA188" s="474"/>
      <c r="BB188" s="474"/>
      <c r="BC188" s="474"/>
      <c r="BD188" s="474"/>
      <c r="BE188" s="474"/>
      <c r="BF188" s="474"/>
      <c r="BG188" s="474"/>
      <c r="BH188" s="474"/>
      <c r="BI188" s="474"/>
      <c r="BJ188" s="474"/>
      <c r="BK188" s="474"/>
      <c r="BL188" s="474"/>
      <c r="BM188" s="474"/>
      <c r="BN188" s="474"/>
      <c r="BO188" s="474"/>
      <c r="BP188" s="474"/>
      <c r="BQ188" s="474"/>
      <c r="BR188" s="474"/>
      <c r="BS188" s="474"/>
      <c r="BT188" s="474"/>
      <c r="BU188" s="474"/>
      <c r="BV188" s="474"/>
      <c r="BW188" s="474"/>
      <c r="BX188" s="474"/>
      <c r="BY188" s="474"/>
      <c r="BZ188" s="474"/>
      <c r="CA188" s="474"/>
      <c r="CB188" s="474"/>
      <c r="CC188" s="474"/>
      <c r="CD188" s="474"/>
      <c r="CE188" s="474"/>
    </row>
    <row r="189" spans="1:83">
      <c r="A189" s="474"/>
      <c r="B189" s="474"/>
      <c r="C189" s="474"/>
      <c r="D189" s="474"/>
      <c r="E189" s="474"/>
      <c r="F189" s="474"/>
      <c r="G189" s="474"/>
      <c r="H189" s="474"/>
      <c r="I189" s="474"/>
      <c r="J189" s="474"/>
      <c r="K189" s="474"/>
      <c r="L189" s="474"/>
      <c r="M189" s="474"/>
      <c r="N189" s="474"/>
      <c r="O189" s="474"/>
      <c r="P189" s="474"/>
      <c r="Q189" s="474"/>
      <c r="R189" s="474"/>
      <c r="S189" s="474"/>
      <c r="T189" s="474"/>
      <c r="U189" s="474"/>
      <c r="V189" s="474"/>
      <c r="W189" s="474"/>
      <c r="X189" s="474"/>
      <c r="Y189" s="474"/>
      <c r="Z189" s="474"/>
      <c r="AA189" s="474"/>
      <c r="AB189" s="474"/>
      <c r="AC189" s="474"/>
      <c r="AD189" s="474"/>
      <c r="AE189" s="474"/>
      <c r="AF189" s="474"/>
      <c r="AG189" s="474"/>
      <c r="AH189" s="474"/>
      <c r="AI189" s="474"/>
      <c r="AJ189" s="474"/>
      <c r="AK189" s="474"/>
      <c r="AL189" s="474"/>
      <c r="AM189" s="474"/>
      <c r="AN189" s="474"/>
      <c r="AO189" s="474"/>
      <c r="AP189" s="474"/>
      <c r="AQ189" s="474"/>
      <c r="AR189" s="474"/>
      <c r="AS189" s="474"/>
      <c r="AT189" s="474"/>
      <c r="AU189" s="474"/>
      <c r="AV189" s="474"/>
      <c r="AW189" s="474"/>
      <c r="AX189" s="474"/>
      <c r="AY189" s="474"/>
      <c r="AZ189" s="474"/>
      <c r="BA189" s="474"/>
      <c r="BB189" s="474"/>
      <c r="BC189" s="474"/>
      <c r="BD189" s="474"/>
      <c r="BE189" s="474"/>
      <c r="BF189" s="474"/>
      <c r="BG189" s="474"/>
      <c r="BH189" s="474"/>
      <c r="BI189" s="474"/>
      <c r="BJ189" s="474"/>
      <c r="BK189" s="474"/>
      <c r="BL189" s="474"/>
      <c r="BM189" s="474"/>
      <c r="BN189" s="474"/>
      <c r="BO189" s="474"/>
      <c r="BP189" s="474"/>
      <c r="BQ189" s="474"/>
      <c r="BR189" s="474"/>
      <c r="BS189" s="474"/>
      <c r="BT189" s="474"/>
      <c r="BU189" s="474"/>
      <c r="BV189" s="474"/>
      <c r="BW189" s="474"/>
      <c r="BX189" s="474"/>
      <c r="BY189" s="474"/>
      <c r="BZ189" s="474"/>
      <c r="CA189" s="474"/>
      <c r="CB189" s="474"/>
      <c r="CC189" s="474"/>
      <c r="CD189" s="474"/>
      <c r="CE189" s="474"/>
    </row>
    <row r="190" spans="1:83">
      <c r="A190" s="474"/>
      <c r="B190" s="474"/>
      <c r="C190" s="474"/>
      <c r="D190" s="474"/>
      <c r="E190" s="474"/>
      <c r="F190" s="474"/>
      <c r="G190" s="474"/>
      <c r="H190" s="474"/>
      <c r="I190" s="474"/>
      <c r="J190" s="474"/>
      <c r="K190" s="474"/>
      <c r="L190" s="474"/>
      <c r="M190" s="474"/>
      <c r="N190" s="474"/>
      <c r="O190" s="474"/>
      <c r="P190" s="474"/>
      <c r="Q190" s="474"/>
      <c r="R190" s="474"/>
      <c r="S190" s="474"/>
      <c r="T190" s="474"/>
      <c r="U190" s="474"/>
      <c r="V190" s="474"/>
      <c r="W190" s="474"/>
      <c r="X190" s="474"/>
      <c r="Y190" s="474"/>
      <c r="Z190" s="474"/>
      <c r="AA190" s="474"/>
      <c r="AB190" s="474"/>
      <c r="AC190" s="474"/>
      <c r="AD190" s="474"/>
      <c r="AE190" s="474"/>
      <c r="AF190" s="474"/>
      <c r="AG190" s="474"/>
      <c r="AH190" s="474"/>
      <c r="AI190" s="474"/>
      <c r="AJ190" s="474"/>
      <c r="AK190" s="474"/>
      <c r="AL190" s="474"/>
      <c r="AM190" s="474"/>
      <c r="AN190" s="474"/>
      <c r="AO190" s="474"/>
      <c r="AP190" s="474"/>
      <c r="AQ190" s="474"/>
      <c r="AR190" s="474"/>
      <c r="AS190" s="474"/>
      <c r="AT190" s="474"/>
      <c r="AU190" s="474"/>
      <c r="AV190" s="474"/>
      <c r="AW190" s="474"/>
      <c r="AX190" s="474"/>
      <c r="AY190" s="474"/>
      <c r="AZ190" s="474"/>
      <c r="BA190" s="474"/>
      <c r="BB190" s="474"/>
      <c r="BC190" s="474"/>
      <c r="BD190" s="474"/>
      <c r="BE190" s="474"/>
      <c r="BF190" s="474"/>
      <c r="BG190" s="474"/>
      <c r="BH190" s="474"/>
      <c r="BI190" s="474"/>
      <c r="BJ190" s="474"/>
      <c r="BK190" s="474"/>
      <c r="BL190" s="474"/>
      <c r="BM190" s="474"/>
      <c r="BN190" s="474"/>
      <c r="BO190" s="474"/>
      <c r="BP190" s="474"/>
      <c r="BQ190" s="474"/>
      <c r="BR190" s="474"/>
      <c r="BS190" s="474"/>
      <c r="BT190" s="474"/>
      <c r="BU190" s="474"/>
      <c r="BV190" s="474"/>
      <c r="BW190" s="474"/>
      <c r="BX190" s="474"/>
      <c r="BY190" s="474"/>
      <c r="BZ190" s="474"/>
      <c r="CA190" s="474"/>
      <c r="CB190" s="474"/>
      <c r="CC190" s="474"/>
      <c r="CD190" s="474"/>
      <c r="CE190" s="474"/>
    </row>
    <row r="191" spans="1:83">
      <c r="A191" s="474"/>
      <c r="B191" s="474"/>
      <c r="C191" s="474"/>
      <c r="D191" s="474"/>
      <c r="E191" s="474"/>
      <c r="F191" s="474"/>
      <c r="G191" s="474"/>
      <c r="H191" s="474"/>
      <c r="I191" s="474"/>
      <c r="J191" s="474"/>
      <c r="K191" s="474"/>
      <c r="L191" s="474"/>
      <c r="M191" s="474"/>
      <c r="N191" s="474"/>
      <c r="O191" s="474"/>
      <c r="P191" s="474"/>
      <c r="Q191" s="474"/>
      <c r="R191" s="474"/>
      <c r="S191" s="474"/>
      <c r="T191" s="474"/>
      <c r="U191" s="474"/>
      <c r="V191" s="474"/>
      <c r="W191" s="474"/>
      <c r="X191" s="474"/>
      <c r="Y191" s="474"/>
      <c r="Z191" s="474"/>
      <c r="AA191" s="474"/>
      <c r="AB191" s="474"/>
      <c r="AC191" s="474"/>
      <c r="AD191" s="474"/>
      <c r="AE191" s="474"/>
      <c r="AF191" s="474"/>
      <c r="AG191" s="474"/>
      <c r="AH191" s="474"/>
      <c r="AI191" s="474"/>
      <c r="AJ191" s="474"/>
      <c r="AK191" s="474"/>
      <c r="AL191" s="474"/>
      <c r="AM191" s="474"/>
      <c r="AN191" s="474"/>
      <c r="AO191" s="474"/>
      <c r="AP191" s="474"/>
      <c r="AQ191" s="474"/>
      <c r="AR191" s="474"/>
      <c r="AS191" s="474"/>
      <c r="AT191" s="474"/>
      <c r="AU191" s="474"/>
      <c r="AV191" s="474"/>
      <c r="AW191" s="474"/>
      <c r="AX191" s="474"/>
      <c r="AY191" s="474"/>
      <c r="AZ191" s="474"/>
      <c r="BA191" s="474"/>
      <c r="BB191" s="474"/>
      <c r="BC191" s="474"/>
      <c r="BD191" s="474"/>
      <c r="BE191" s="474"/>
      <c r="BF191" s="474"/>
      <c r="BG191" s="474"/>
      <c r="BH191" s="474"/>
      <c r="BI191" s="474"/>
      <c r="BJ191" s="474"/>
      <c r="BK191" s="474"/>
      <c r="BL191" s="474"/>
      <c r="BM191" s="474"/>
      <c r="BN191" s="474"/>
      <c r="BO191" s="474"/>
      <c r="BP191" s="474"/>
      <c r="BQ191" s="474"/>
      <c r="BR191" s="474"/>
      <c r="BS191" s="474"/>
      <c r="BT191" s="474"/>
      <c r="BU191" s="474"/>
      <c r="BV191" s="474"/>
      <c r="BW191" s="474"/>
      <c r="BX191" s="474"/>
      <c r="BY191" s="474"/>
      <c r="BZ191" s="474"/>
      <c r="CA191" s="474"/>
      <c r="CB191" s="474"/>
      <c r="CC191" s="474"/>
      <c r="CD191" s="474"/>
      <c r="CE191" s="474"/>
    </row>
    <row r="192" spans="1:83">
      <c r="A192" s="474"/>
      <c r="B192" s="474"/>
      <c r="C192" s="474"/>
      <c r="D192" s="474"/>
      <c r="E192" s="474"/>
      <c r="F192" s="474"/>
      <c r="G192" s="474"/>
      <c r="H192" s="474"/>
      <c r="I192" s="474"/>
      <c r="J192" s="474"/>
      <c r="K192" s="474"/>
      <c r="L192" s="474"/>
      <c r="M192" s="474"/>
      <c r="N192" s="474"/>
      <c r="O192" s="474"/>
      <c r="P192" s="474"/>
      <c r="Q192" s="474"/>
      <c r="R192" s="474"/>
      <c r="S192" s="474"/>
      <c r="T192" s="474"/>
      <c r="U192" s="474"/>
      <c r="V192" s="474"/>
      <c r="W192" s="474"/>
      <c r="X192" s="474"/>
      <c r="Y192" s="474"/>
      <c r="Z192" s="474"/>
      <c r="AA192" s="474"/>
      <c r="AB192" s="474"/>
      <c r="AC192" s="474"/>
      <c r="AD192" s="474"/>
      <c r="AE192" s="474"/>
      <c r="AF192" s="474"/>
      <c r="AG192" s="474"/>
      <c r="AH192" s="474"/>
      <c r="AI192" s="474"/>
      <c r="AJ192" s="474"/>
      <c r="AK192" s="474"/>
      <c r="AL192" s="474"/>
      <c r="AM192" s="474"/>
      <c r="AN192" s="474"/>
      <c r="AO192" s="474"/>
      <c r="AP192" s="474"/>
      <c r="AQ192" s="474"/>
      <c r="AR192" s="474"/>
      <c r="AS192" s="474"/>
      <c r="AT192" s="474"/>
      <c r="AU192" s="474"/>
      <c r="AV192" s="474"/>
      <c r="AW192" s="474"/>
      <c r="AX192" s="474"/>
      <c r="AY192" s="474"/>
      <c r="AZ192" s="474"/>
      <c r="BA192" s="474"/>
      <c r="BB192" s="474"/>
      <c r="BC192" s="474"/>
      <c r="BD192" s="474"/>
      <c r="BE192" s="474"/>
      <c r="BF192" s="474"/>
      <c r="BG192" s="474"/>
      <c r="BH192" s="474"/>
      <c r="BI192" s="474"/>
      <c r="BJ192" s="474"/>
      <c r="BK192" s="474"/>
      <c r="BL192" s="474"/>
      <c r="BM192" s="474"/>
      <c r="BN192" s="474"/>
      <c r="BO192" s="474"/>
      <c r="BP192" s="474"/>
      <c r="BQ192" s="474"/>
      <c r="BR192" s="474"/>
      <c r="BS192" s="474"/>
      <c r="BT192" s="474"/>
      <c r="BU192" s="474"/>
      <c r="BV192" s="474"/>
      <c r="BW192" s="474"/>
      <c r="BX192" s="474"/>
      <c r="BY192" s="474"/>
      <c r="BZ192" s="474"/>
      <c r="CA192" s="474"/>
      <c r="CB192" s="474"/>
      <c r="CC192" s="474"/>
      <c r="CD192" s="474"/>
      <c r="CE192" s="474"/>
    </row>
    <row r="193" spans="1:83">
      <c r="A193" s="474"/>
      <c r="B193" s="474"/>
      <c r="C193" s="474"/>
      <c r="D193" s="474"/>
      <c r="E193" s="474"/>
      <c r="F193" s="474"/>
      <c r="G193" s="474"/>
      <c r="H193" s="474"/>
      <c r="I193" s="474"/>
      <c r="J193" s="474"/>
      <c r="K193" s="474"/>
      <c r="L193" s="474"/>
      <c r="M193" s="474"/>
      <c r="N193" s="474"/>
      <c r="O193" s="474"/>
      <c r="P193" s="474"/>
      <c r="Q193" s="474"/>
      <c r="R193" s="474"/>
      <c r="S193" s="474"/>
      <c r="T193" s="474"/>
      <c r="U193" s="474"/>
      <c r="V193" s="474"/>
      <c r="W193" s="474"/>
      <c r="X193" s="474"/>
      <c r="Y193" s="474"/>
      <c r="Z193" s="474"/>
      <c r="AA193" s="474"/>
      <c r="AB193" s="474"/>
      <c r="AC193" s="474"/>
      <c r="AD193" s="474"/>
      <c r="AE193" s="474"/>
      <c r="AF193" s="474"/>
      <c r="AG193" s="474"/>
      <c r="AH193" s="474"/>
      <c r="AI193" s="474"/>
      <c r="AJ193" s="474"/>
      <c r="AK193" s="474"/>
      <c r="AL193" s="474"/>
      <c r="AM193" s="474"/>
      <c r="AN193" s="474"/>
      <c r="AO193" s="474"/>
      <c r="AP193" s="474"/>
      <c r="AQ193" s="474"/>
      <c r="AR193" s="474"/>
      <c r="AS193" s="474"/>
      <c r="AT193" s="474"/>
      <c r="AU193" s="474"/>
      <c r="AV193" s="474"/>
      <c r="AW193" s="474"/>
      <c r="AX193" s="474"/>
      <c r="AY193" s="474"/>
      <c r="AZ193" s="474"/>
      <c r="BA193" s="474"/>
      <c r="BB193" s="474"/>
      <c r="BC193" s="474"/>
      <c r="BD193" s="474"/>
      <c r="BE193" s="474"/>
      <c r="BF193" s="474"/>
      <c r="BG193" s="474"/>
      <c r="BH193" s="474"/>
      <c r="BI193" s="474"/>
      <c r="BJ193" s="474"/>
      <c r="BK193" s="474"/>
      <c r="BL193" s="474"/>
      <c r="BM193" s="474"/>
      <c r="BN193" s="474"/>
      <c r="BO193" s="474"/>
      <c r="BP193" s="474"/>
      <c r="BQ193" s="474"/>
      <c r="BR193" s="474"/>
      <c r="BS193" s="474"/>
      <c r="BT193" s="474"/>
      <c r="BU193" s="474"/>
      <c r="BV193" s="474"/>
      <c r="BW193" s="474"/>
      <c r="BX193" s="474"/>
      <c r="BY193" s="474"/>
      <c r="BZ193" s="474"/>
      <c r="CA193" s="474"/>
      <c r="CB193" s="474"/>
      <c r="CC193" s="474"/>
      <c r="CD193" s="474"/>
      <c r="CE193" s="474"/>
    </row>
    <row r="194" spans="1:83">
      <c r="A194" s="474"/>
      <c r="B194" s="474"/>
      <c r="C194" s="474"/>
      <c r="D194" s="474"/>
      <c r="E194" s="474"/>
      <c r="F194" s="474"/>
      <c r="G194" s="474"/>
      <c r="H194" s="474"/>
      <c r="I194" s="474"/>
      <c r="J194" s="474"/>
      <c r="K194" s="474"/>
      <c r="L194" s="474"/>
      <c r="M194" s="474"/>
      <c r="N194" s="474"/>
      <c r="O194" s="474"/>
      <c r="P194" s="474"/>
      <c r="Q194" s="474"/>
      <c r="R194" s="474"/>
      <c r="S194" s="474"/>
      <c r="T194" s="474"/>
      <c r="U194" s="474"/>
      <c r="V194" s="474"/>
      <c r="W194" s="474"/>
      <c r="X194" s="474"/>
      <c r="Y194" s="474"/>
      <c r="Z194" s="474"/>
      <c r="AA194" s="474"/>
      <c r="AB194" s="474"/>
      <c r="AC194" s="474"/>
      <c r="AD194" s="474"/>
      <c r="AE194" s="474"/>
      <c r="AF194" s="474"/>
      <c r="AG194" s="474"/>
      <c r="AH194" s="474"/>
      <c r="AI194" s="474"/>
      <c r="AJ194" s="474"/>
      <c r="AK194" s="474"/>
      <c r="AL194" s="474"/>
      <c r="AM194" s="474"/>
      <c r="AN194" s="474"/>
      <c r="AO194" s="474"/>
      <c r="AP194" s="474"/>
      <c r="AQ194" s="474"/>
      <c r="AR194" s="474"/>
      <c r="AS194" s="474"/>
      <c r="AT194" s="474"/>
      <c r="AU194" s="474"/>
      <c r="AV194" s="474"/>
      <c r="AW194" s="474"/>
      <c r="AX194" s="474"/>
      <c r="AY194" s="474"/>
      <c r="AZ194" s="474"/>
      <c r="BA194" s="474"/>
      <c r="BB194" s="474"/>
      <c r="BC194" s="474"/>
      <c r="BD194" s="474"/>
      <c r="BE194" s="474"/>
      <c r="BF194" s="474"/>
      <c r="BG194" s="474"/>
      <c r="BH194" s="474"/>
      <c r="BI194" s="474"/>
      <c r="BJ194" s="474"/>
      <c r="BK194" s="474"/>
      <c r="BL194" s="474"/>
      <c r="BM194" s="474"/>
      <c r="BN194" s="474"/>
      <c r="BO194" s="474"/>
      <c r="BP194" s="474"/>
      <c r="BQ194" s="474"/>
      <c r="BR194" s="474"/>
      <c r="BS194" s="474"/>
      <c r="BT194" s="474"/>
      <c r="BU194" s="474"/>
      <c r="BV194" s="474"/>
      <c r="BW194" s="474"/>
      <c r="BX194" s="474"/>
      <c r="BY194" s="474"/>
      <c r="BZ194" s="474"/>
      <c r="CA194" s="474"/>
      <c r="CB194" s="474"/>
      <c r="CC194" s="474"/>
      <c r="CD194" s="474"/>
      <c r="CE194" s="474"/>
    </row>
    <row r="195" spans="1:83">
      <c r="A195" s="474"/>
      <c r="B195" s="474"/>
      <c r="C195" s="474"/>
      <c r="D195" s="474"/>
      <c r="E195" s="474"/>
      <c r="F195" s="474"/>
      <c r="G195" s="474"/>
      <c r="H195" s="474"/>
      <c r="I195" s="474"/>
      <c r="J195" s="474"/>
      <c r="K195" s="474"/>
      <c r="L195" s="474"/>
      <c r="M195" s="474"/>
      <c r="N195" s="474"/>
      <c r="O195" s="474"/>
      <c r="P195" s="474"/>
      <c r="Q195" s="474"/>
      <c r="R195" s="474"/>
      <c r="S195" s="474"/>
      <c r="T195" s="474"/>
      <c r="U195" s="474"/>
      <c r="V195" s="474"/>
      <c r="W195" s="474"/>
      <c r="X195" s="474"/>
      <c r="Y195" s="474"/>
      <c r="Z195" s="474"/>
      <c r="AA195" s="474"/>
      <c r="AB195" s="474"/>
      <c r="AC195" s="474"/>
      <c r="AD195" s="474"/>
      <c r="AE195" s="474"/>
      <c r="AF195" s="474"/>
      <c r="AG195" s="474"/>
      <c r="AH195" s="474"/>
      <c r="AI195" s="474"/>
      <c r="AJ195" s="474"/>
      <c r="AK195" s="474"/>
      <c r="AL195" s="474"/>
      <c r="AM195" s="474"/>
      <c r="AN195" s="474"/>
      <c r="AO195" s="474"/>
      <c r="AP195" s="474"/>
      <c r="AQ195" s="474"/>
      <c r="AR195" s="474"/>
      <c r="AS195" s="474"/>
      <c r="AT195" s="474"/>
      <c r="AU195" s="474"/>
      <c r="AV195" s="474"/>
      <c r="AW195" s="474"/>
      <c r="AX195" s="474"/>
      <c r="AY195" s="474"/>
      <c r="AZ195" s="474"/>
      <c r="BA195" s="474"/>
      <c r="BB195" s="474"/>
      <c r="BC195" s="474"/>
      <c r="BD195" s="474"/>
      <c r="BE195" s="474"/>
      <c r="BF195" s="474"/>
      <c r="BG195" s="474"/>
      <c r="BH195" s="474"/>
      <c r="BI195" s="474"/>
      <c r="BJ195" s="474"/>
      <c r="BK195" s="474"/>
      <c r="BL195" s="474"/>
      <c r="BM195" s="474"/>
      <c r="BN195" s="474"/>
      <c r="BO195" s="474"/>
      <c r="BP195" s="474"/>
      <c r="BQ195" s="474"/>
      <c r="BR195" s="474"/>
      <c r="BS195" s="474"/>
      <c r="BT195" s="474"/>
      <c r="BU195" s="474"/>
      <c r="BV195" s="474"/>
      <c r="BW195" s="474"/>
      <c r="BX195" s="474"/>
      <c r="BY195" s="474"/>
      <c r="BZ195" s="474"/>
      <c r="CA195" s="474"/>
      <c r="CB195" s="474"/>
      <c r="CC195" s="474"/>
      <c r="CD195" s="474"/>
      <c r="CE195" s="474"/>
    </row>
    <row r="196" spans="1:83">
      <c r="A196" s="474"/>
      <c r="B196" s="474"/>
      <c r="C196" s="474"/>
      <c r="D196" s="474"/>
      <c r="E196" s="474"/>
      <c r="F196" s="474"/>
      <c r="G196" s="474"/>
      <c r="H196" s="474"/>
      <c r="I196" s="474"/>
      <c r="J196" s="474"/>
      <c r="K196" s="474"/>
      <c r="L196" s="474"/>
      <c r="M196" s="474"/>
      <c r="N196" s="474"/>
      <c r="O196" s="474"/>
      <c r="P196" s="474"/>
      <c r="Q196" s="474"/>
      <c r="R196" s="474"/>
      <c r="S196" s="474"/>
      <c r="T196" s="474"/>
      <c r="U196" s="474"/>
      <c r="V196" s="474"/>
      <c r="W196" s="474"/>
      <c r="X196" s="474"/>
      <c r="Y196" s="474"/>
      <c r="Z196" s="474"/>
      <c r="AA196" s="474"/>
      <c r="AB196" s="474"/>
      <c r="AC196" s="474"/>
      <c r="AD196" s="474"/>
      <c r="AE196" s="474"/>
      <c r="AF196" s="474"/>
      <c r="AG196" s="474"/>
      <c r="AH196" s="474"/>
      <c r="AI196" s="474"/>
      <c r="AJ196" s="474"/>
      <c r="AK196" s="474"/>
      <c r="AL196" s="474"/>
      <c r="AM196" s="474"/>
      <c r="AN196" s="474"/>
      <c r="AO196" s="474"/>
      <c r="AP196" s="474"/>
      <c r="AQ196" s="474"/>
      <c r="AR196" s="474"/>
      <c r="AS196" s="474"/>
      <c r="AT196" s="474"/>
      <c r="AU196" s="474"/>
      <c r="AV196" s="474"/>
      <c r="AW196" s="474"/>
      <c r="AX196" s="474"/>
      <c r="AY196" s="474"/>
      <c r="AZ196" s="474"/>
      <c r="BA196" s="474"/>
      <c r="BB196" s="474"/>
      <c r="BC196" s="474"/>
      <c r="BD196" s="474"/>
      <c r="BE196" s="474"/>
      <c r="BF196" s="474"/>
      <c r="BG196" s="474"/>
      <c r="BH196" s="474"/>
      <c r="BI196" s="474"/>
      <c r="BJ196" s="474"/>
      <c r="BK196" s="474"/>
      <c r="BL196" s="474"/>
      <c r="BM196" s="474"/>
      <c r="BN196" s="474"/>
      <c r="BO196" s="474"/>
      <c r="BP196" s="474"/>
      <c r="BQ196" s="474"/>
      <c r="BR196" s="474"/>
      <c r="BS196" s="474"/>
      <c r="BT196" s="474"/>
      <c r="BU196" s="474"/>
      <c r="BV196" s="474"/>
      <c r="BW196" s="474"/>
      <c r="BX196" s="474"/>
      <c r="BY196" s="474"/>
      <c r="BZ196" s="474"/>
      <c r="CA196" s="474"/>
      <c r="CB196" s="474"/>
      <c r="CC196" s="474"/>
      <c r="CD196" s="474"/>
      <c r="CE196" s="474"/>
    </row>
    <row r="197" spans="1:83">
      <c r="A197" s="474"/>
      <c r="B197" s="474"/>
      <c r="C197" s="474"/>
      <c r="D197" s="474"/>
      <c r="E197" s="474"/>
      <c r="F197" s="474"/>
      <c r="G197" s="474"/>
      <c r="H197" s="474"/>
      <c r="I197" s="474"/>
      <c r="J197" s="474"/>
      <c r="K197" s="474"/>
      <c r="L197" s="474"/>
      <c r="M197" s="474"/>
      <c r="N197" s="474"/>
      <c r="O197" s="474"/>
      <c r="P197" s="474"/>
      <c r="Q197" s="474"/>
      <c r="R197" s="474"/>
      <c r="S197" s="474"/>
      <c r="T197" s="474"/>
      <c r="U197" s="474"/>
      <c r="V197" s="474"/>
      <c r="W197" s="474"/>
      <c r="X197" s="474"/>
      <c r="Y197" s="474"/>
      <c r="Z197" s="474"/>
      <c r="AA197" s="474"/>
      <c r="AB197" s="474"/>
      <c r="AC197" s="474"/>
      <c r="AD197" s="474"/>
      <c r="AE197" s="474"/>
      <c r="AF197" s="474"/>
      <c r="AG197" s="474"/>
      <c r="AH197" s="474"/>
      <c r="AI197" s="474"/>
      <c r="AJ197" s="474"/>
      <c r="AK197" s="474"/>
      <c r="AL197" s="474"/>
      <c r="AM197" s="474"/>
      <c r="AN197" s="474"/>
      <c r="AO197" s="474"/>
      <c r="AP197" s="474"/>
      <c r="AQ197" s="474"/>
      <c r="AR197" s="474"/>
      <c r="AS197" s="474"/>
      <c r="AT197" s="474"/>
      <c r="AU197" s="474"/>
      <c r="AV197" s="474"/>
      <c r="AW197" s="474"/>
      <c r="AX197" s="474"/>
      <c r="AY197" s="474"/>
      <c r="AZ197" s="474"/>
      <c r="BA197" s="474"/>
      <c r="BB197" s="474"/>
      <c r="BC197" s="474"/>
      <c r="BD197" s="474"/>
      <c r="BE197" s="474"/>
      <c r="BF197" s="474"/>
      <c r="BG197" s="474"/>
      <c r="BH197" s="474"/>
      <c r="BI197" s="474"/>
      <c r="BJ197" s="474"/>
      <c r="BK197" s="474"/>
      <c r="BL197" s="474"/>
      <c r="BM197" s="474"/>
      <c r="BN197" s="474"/>
      <c r="BO197" s="474"/>
      <c r="BP197" s="474"/>
      <c r="BQ197" s="474"/>
      <c r="BR197" s="474"/>
      <c r="BS197" s="474"/>
      <c r="BT197" s="474"/>
      <c r="BU197" s="474"/>
      <c r="BV197" s="474"/>
      <c r="BW197" s="474"/>
      <c r="BX197" s="474"/>
      <c r="BY197" s="474"/>
      <c r="BZ197" s="474"/>
      <c r="CA197" s="474"/>
      <c r="CB197" s="474"/>
      <c r="CC197" s="474"/>
      <c r="CD197" s="474"/>
      <c r="CE197" s="474"/>
    </row>
    <row r="198" spans="1:83">
      <c r="A198" s="474"/>
      <c r="B198" s="474"/>
      <c r="C198" s="474"/>
      <c r="D198" s="474"/>
      <c r="E198" s="474"/>
      <c r="F198" s="474"/>
      <c r="G198" s="474"/>
      <c r="H198" s="474"/>
      <c r="I198" s="474"/>
      <c r="J198" s="474"/>
      <c r="K198" s="474"/>
      <c r="L198" s="474"/>
      <c r="M198" s="474"/>
      <c r="N198" s="474"/>
      <c r="O198" s="474"/>
      <c r="P198" s="474"/>
      <c r="Q198" s="474"/>
      <c r="R198" s="474"/>
      <c r="S198" s="474"/>
      <c r="T198" s="474"/>
      <c r="U198" s="474"/>
      <c r="V198" s="474"/>
      <c r="W198" s="474"/>
      <c r="X198" s="474"/>
      <c r="Y198" s="474"/>
      <c r="Z198" s="474"/>
      <c r="AA198" s="474"/>
      <c r="AB198" s="474"/>
      <c r="AC198" s="474"/>
      <c r="AD198" s="474"/>
      <c r="AE198" s="474"/>
      <c r="AF198" s="474"/>
      <c r="AG198" s="474"/>
      <c r="AH198" s="474"/>
      <c r="AI198" s="474"/>
      <c r="AJ198" s="474"/>
      <c r="AK198" s="474"/>
      <c r="AL198" s="474"/>
      <c r="AM198" s="474"/>
      <c r="AN198" s="474"/>
      <c r="AO198" s="474"/>
      <c r="AP198" s="474"/>
      <c r="AQ198" s="474"/>
      <c r="AR198" s="474"/>
      <c r="AS198" s="474"/>
      <c r="AT198" s="474"/>
      <c r="AU198" s="474"/>
      <c r="AV198" s="474"/>
      <c r="AW198" s="474"/>
      <c r="AX198" s="474"/>
      <c r="AY198" s="474"/>
      <c r="AZ198" s="474"/>
      <c r="BA198" s="474"/>
      <c r="BB198" s="474"/>
      <c r="BC198" s="474"/>
      <c r="BD198" s="474"/>
      <c r="BE198" s="474"/>
      <c r="BF198" s="474"/>
      <c r="BG198" s="474"/>
      <c r="BH198" s="474"/>
      <c r="BI198" s="474"/>
      <c r="BJ198" s="474"/>
      <c r="BK198" s="474"/>
      <c r="BL198" s="474"/>
      <c r="BM198" s="474"/>
      <c r="BN198" s="474"/>
      <c r="BO198" s="474"/>
      <c r="BP198" s="474"/>
      <c r="BQ198" s="474"/>
      <c r="BR198" s="474"/>
      <c r="BS198" s="474"/>
      <c r="BT198" s="474"/>
      <c r="BU198" s="474"/>
      <c r="BV198" s="474"/>
      <c r="BW198" s="474"/>
      <c r="BX198" s="474"/>
      <c r="BY198" s="474"/>
      <c r="BZ198" s="474"/>
      <c r="CA198" s="474"/>
      <c r="CB198" s="474"/>
      <c r="CC198" s="474"/>
      <c r="CD198" s="474"/>
      <c r="CE198" s="474"/>
    </row>
    <row r="199" spans="1:83">
      <c r="A199" s="474"/>
      <c r="B199" s="474"/>
      <c r="C199" s="474"/>
      <c r="D199" s="474"/>
      <c r="E199" s="474"/>
      <c r="F199" s="474"/>
      <c r="G199" s="474"/>
      <c r="H199" s="474"/>
      <c r="I199" s="474"/>
      <c r="J199" s="474"/>
      <c r="K199" s="474"/>
      <c r="L199" s="474"/>
      <c r="M199" s="474"/>
      <c r="N199" s="474"/>
      <c r="O199" s="474"/>
      <c r="P199" s="474"/>
      <c r="Q199" s="474"/>
      <c r="R199" s="474"/>
      <c r="S199" s="474"/>
      <c r="T199" s="474"/>
      <c r="U199" s="474"/>
      <c r="V199" s="474"/>
      <c r="W199" s="474"/>
      <c r="X199" s="474"/>
      <c r="Y199" s="474"/>
      <c r="Z199" s="474"/>
      <c r="AA199" s="474"/>
      <c r="AB199" s="474"/>
      <c r="AC199" s="474"/>
      <c r="AD199" s="474"/>
      <c r="AE199" s="474"/>
      <c r="AF199" s="474"/>
      <c r="AG199" s="474"/>
      <c r="AH199" s="474"/>
      <c r="AI199" s="474"/>
      <c r="AJ199" s="474"/>
      <c r="AK199" s="474"/>
      <c r="AL199" s="474"/>
      <c r="AM199" s="474"/>
      <c r="AN199" s="474"/>
      <c r="AO199" s="474"/>
      <c r="AP199" s="474"/>
      <c r="AQ199" s="474"/>
      <c r="AR199" s="474"/>
      <c r="AS199" s="474"/>
      <c r="AT199" s="474"/>
      <c r="AU199" s="474"/>
      <c r="AV199" s="474"/>
      <c r="AW199" s="474"/>
      <c r="AX199" s="474"/>
      <c r="AY199" s="474"/>
      <c r="AZ199" s="474"/>
      <c r="BA199" s="474"/>
      <c r="BB199" s="474"/>
      <c r="BC199" s="474"/>
      <c r="BD199" s="474"/>
      <c r="BE199" s="474"/>
      <c r="BF199" s="474"/>
      <c r="BG199" s="474"/>
      <c r="BH199" s="474"/>
      <c r="BI199" s="474"/>
      <c r="BJ199" s="474"/>
      <c r="BK199" s="474"/>
      <c r="BL199" s="474"/>
      <c r="BM199" s="474"/>
      <c r="BN199" s="474"/>
      <c r="BO199" s="474"/>
      <c r="BP199" s="474"/>
      <c r="BQ199" s="474"/>
      <c r="BR199" s="474"/>
      <c r="BS199" s="474"/>
      <c r="BT199" s="474"/>
      <c r="BU199" s="474"/>
      <c r="BV199" s="474"/>
      <c r="BW199" s="474"/>
      <c r="BX199" s="474"/>
      <c r="BY199" s="474"/>
      <c r="BZ199" s="474"/>
      <c r="CA199" s="474"/>
      <c r="CB199" s="474"/>
      <c r="CC199" s="474"/>
      <c r="CD199" s="474"/>
      <c r="CE199" s="474"/>
    </row>
    <row r="200" spans="1:83">
      <c r="A200" s="474"/>
      <c r="B200" s="474"/>
      <c r="C200" s="474"/>
      <c r="D200" s="474"/>
      <c r="E200" s="474"/>
      <c r="F200" s="474"/>
      <c r="G200" s="474"/>
      <c r="H200" s="474"/>
      <c r="I200" s="474"/>
      <c r="J200" s="474"/>
      <c r="K200" s="474"/>
      <c r="L200" s="474"/>
      <c r="M200" s="474"/>
      <c r="N200" s="474"/>
      <c r="O200" s="474"/>
      <c r="P200" s="474"/>
      <c r="Q200" s="474"/>
      <c r="R200" s="474"/>
      <c r="S200" s="474"/>
      <c r="T200" s="474"/>
      <c r="U200" s="474"/>
      <c r="V200" s="474"/>
      <c r="W200" s="474"/>
      <c r="X200" s="474"/>
      <c r="Y200" s="474"/>
      <c r="Z200" s="474"/>
      <c r="AA200" s="474"/>
      <c r="AB200" s="474"/>
      <c r="AC200" s="474"/>
      <c r="AD200" s="474"/>
      <c r="AE200" s="474"/>
      <c r="AF200" s="474"/>
      <c r="AG200" s="474"/>
      <c r="AH200" s="474"/>
      <c r="AI200" s="474"/>
      <c r="AJ200" s="474"/>
      <c r="AK200" s="474"/>
      <c r="AL200" s="474"/>
      <c r="AM200" s="474"/>
      <c r="AN200" s="474"/>
      <c r="AO200" s="474"/>
      <c r="AP200" s="474"/>
      <c r="AQ200" s="474"/>
      <c r="AR200" s="474"/>
      <c r="AS200" s="474"/>
      <c r="AT200" s="474"/>
      <c r="AU200" s="474"/>
      <c r="AV200" s="474"/>
      <c r="AW200" s="474"/>
      <c r="AX200" s="474"/>
      <c r="AY200" s="474"/>
      <c r="AZ200" s="474"/>
      <c r="BA200" s="474"/>
      <c r="BB200" s="474"/>
      <c r="BC200" s="474"/>
      <c r="BD200" s="474"/>
      <c r="BE200" s="474"/>
      <c r="BF200" s="474"/>
      <c r="BG200" s="474"/>
      <c r="BH200" s="474"/>
      <c r="BI200" s="474"/>
      <c r="BJ200" s="474"/>
      <c r="BK200" s="474"/>
      <c r="BL200" s="474"/>
      <c r="BM200" s="474"/>
      <c r="BN200" s="474"/>
      <c r="BO200" s="474"/>
      <c r="BP200" s="474"/>
      <c r="BQ200" s="474"/>
      <c r="BR200" s="474"/>
      <c r="BS200" s="474"/>
      <c r="BT200" s="474"/>
      <c r="BU200" s="474"/>
      <c r="BV200" s="474"/>
      <c r="BW200" s="474"/>
      <c r="BX200" s="474"/>
      <c r="BY200" s="474"/>
      <c r="BZ200" s="474"/>
      <c r="CA200" s="474"/>
      <c r="CB200" s="474"/>
      <c r="CC200" s="474"/>
      <c r="CD200" s="474"/>
      <c r="CE200" s="474"/>
    </row>
    <row r="201" spans="1:83">
      <c r="A201" s="474"/>
      <c r="B201" s="474"/>
      <c r="C201" s="474"/>
      <c r="D201" s="474"/>
      <c r="E201" s="474"/>
      <c r="F201" s="474"/>
      <c r="G201" s="474"/>
      <c r="H201" s="474"/>
      <c r="I201" s="474"/>
      <c r="J201" s="474"/>
      <c r="K201" s="474"/>
      <c r="L201" s="474"/>
      <c r="M201" s="474"/>
      <c r="N201" s="474"/>
      <c r="O201" s="474"/>
      <c r="P201" s="474"/>
      <c r="Q201" s="474"/>
      <c r="R201" s="474"/>
      <c r="S201" s="474"/>
      <c r="T201" s="474"/>
      <c r="U201" s="474"/>
      <c r="V201" s="474"/>
      <c r="W201" s="474"/>
      <c r="X201" s="474"/>
      <c r="Y201" s="474"/>
      <c r="Z201" s="474"/>
      <c r="AA201" s="474"/>
      <c r="AB201" s="474"/>
      <c r="AC201" s="474"/>
      <c r="AD201" s="474"/>
      <c r="AE201" s="474"/>
      <c r="AF201" s="474"/>
      <c r="AG201" s="474"/>
      <c r="AH201" s="474"/>
      <c r="AI201" s="474"/>
      <c r="AJ201" s="474"/>
      <c r="AK201" s="474"/>
      <c r="AL201" s="474"/>
      <c r="AM201" s="474"/>
      <c r="AN201" s="474"/>
      <c r="AO201" s="474"/>
      <c r="AP201" s="474"/>
      <c r="AQ201" s="474"/>
      <c r="AR201" s="474"/>
      <c r="AS201" s="474"/>
      <c r="AT201" s="474"/>
      <c r="AU201" s="474"/>
      <c r="AV201" s="474"/>
      <c r="AW201" s="474"/>
      <c r="AX201" s="474"/>
      <c r="AY201" s="474"/>
      <c r="AZ201" s="474"/>
      <c r="BA201" s="474"/>
      <c r="BB201" s="474"/>
      <c r="BC201" s="474"/>
      <c r="BD201" s="474"/>
      <c r="BE201" s="474"/>
      <c r="BF201" s="474"/>
      <c r="BG201" s="474"/>
      <c r="BH201" s="474"/>
      <c r="BI201" s="474"/>
      <c r="BJ201" s="474"/>
      <c r="BK201" s="474"/>
      <c r="BL201" s="474"/>
      <c r="BM201" s="474"/>
      <c r="BN201" s="474"/>
      <c r="BO201" s="474"/>
      <c r="BP201" s="474"/>
      <c r="BQ201" s="474"/>
      <c r="BR201" s="474"/>
      <c r="BS201" s="474"/>
      <c r="BT201" s="474"/>
      <c r="BU201" s="474"/>
      <c r="BV201" s="474"/>
      <c r="BW201" s="474"/>
      <c r="BX201" s="474"/>
      <c r="BY201" s="474"/>
      <c r="BZ201" s="474"/>
      <c r="CA201" s="474"/>
      <c r="CB201" s="474"/>
      <c r="CC201" s="474"/>
      <c r="CD201" s="474"/>
      <c r="CE201" s="474"/>
    </row>
    <row r="202" spans="1:83">
      <c r="A202" s="474"/>
      <c r="B202" s="474"/>
      <c r="C202" s="474"/>
      <c r="D202" s="474"/>
      <c r="E202" s="474"/>
      <c r="F202" s="474"/>
      <c r="G202" s="474"/>
      <c r="H202" s="474"/>
      <c r="I202" s="474"/>
      <c r="J202" s="474"/>
      <c r="K202" s="474"/>
      <c r="L202" s="474"/>
      <c r="M202" s="474"/>
      <c r="N202" s="474"/>
      <c r="O202" s="474"/>
      <c r="P202" s="474"/>
      <c r="Q202" s="474"/>
      <c r="R202" s="474"/>
      <c r="S202" s="474"/>
      <c r="T202" s="474"/>
      <c r="U202" s="474"/>
      <c r="V202" s="474"/>
      <c r="W202" s="474"/>
      <c r="X202" s="474"/>
      <c r="Y202" s="474"/>
      <c r="Z202" s="474"/>
      <c r="AA202" s="474"/>
      <c r="AB202" s="474"/>
      <c r="AC202" s="474"/>
      <c r="AD202" s="474"/>
      <c r="AE202" s="474"/>
      <c r="AF202" s="474"/>
      <c r="AG202" s="474"/>
      <c r="AH202" s="474"/>
      <c r="AI202" s="474"/>
      <c r="AJ202" s="474"/>
      <c r="AK202" s="474"/>
      <c r="AL202" s="474"/>
      <c r="AM202" s="474"/>
      <c r="AN202" s="474"/>
      <c r="AO202" s="474"/>
      <c r="AP202" s="474"/>
      <c r="AQ202" s="474"/>
      <c r="AR202" s="474"/>
      <c r="AS202" s="474"/>
      <c r="AT202" s="474"/>
      <c r="AU202" s="474"/>
      <c r="AV202" s="474"/>
      <c r="AW202" s="474"/>
      <c r="AX202" s="474"/>
      <c r="AY202" s="474"/>
      <c r="AZ202" s="474"/>
      <c r="BA202" s="474"/>
      <c r="BB202" s="474"/>
      <c r="BC202" s="474"/>
      <c r="BD202" s="474"/>
      <c r="BE202" s="474"/>
      <c r="BF202" s="474"/>
      <c r="BG202" s="474"/>
      <c r="BH202" s="474"/>
      <c r="BI202" s="474"/>
      <c r="BJ202" s="474"/>
      <c r="BK202" s="474"/>
      <c r="BL202" s="474"/>
      <c r="BM202" s="474"/>
      <c r="BN202" s="474"/>
      <c r="BO202" s="474"/>
      <c r="BP202" s="474"/>
      <c r="BQ202" s="474"/>
      <c r="BR202" s="474"/>
      <c r="BS202" s="474"/>
      <c r="BT202" s="474"/>
      <c r="BU202" s="474"/>
      <c r="BV202" s="474"/>
      <c r="BW202" s="474"/>
      <c r="BX202" s="474"/>
      <c r="BY202" s="474"/>
      <c r="BZ202" s="474"/>
      <c r="CA202" s="474"/>
      <c r="CB202" s="474"/>
      <c r="CC202" s="474"/>
      <c r="CD202" s="474"/>
      <c r="CE202" s="474"/>
    </row>
    <row r="203" spans="1:83">
      <c r="A203" s="474"/>
      <c r="B203" s="474"/>
      <c r="C203" s="474"/>
      <c r="D203" s="474"/>
      <c r="E203" s="474"/>
      <c r="F203" s="474"/>
      <c r="G203" s="474"/>
      <c r="H203" s="474"/>
      <c r="I203" s="474"/>
      <c r="J203" s="474"/>
      <c r="K203" s="474"/>
      <c r="L203" s="474"/>
      <c r="M203" s="474"/>
      <c r="N203" s="474"/>
      <c r="O203" s="474"/>
      <c r="P203" s="474"/>
      <c r="Q203" s="474"/>
      <c r="R203" s="474"/>
      <c r="S203" s="474"/>
      <c r="T203" s="474"/>
      <c r="U203" s="474"/>
      <c r="V203" s="474"/>
      <c r="W203" s="474"/>
      <c r="X203" s="474"/>
      <c r="Y203" s="474"/>
      <c r="Z203" s="474"/>
      <c r="AA203" s="474"/>
      <c r="AB203" s="474"/>
      <c r="AC203" s="474"/>
      <c r="AD203" s="474"/>
      <c r="AE203" s="474"/>
      <c r="AF203" s="474"/>
      <c r="AG203" s="474"/>
      <c r="AH203" s="474"/>
      <c r="AI203" s="474"/>
      <c r="AJ203" s="474"/>
      <c r="AK203" s="474"/>
      <c r="AL203" s="474"/>
      <c r="AM203" s="474"/>
      <c r="AN203" s="474"/>
      <c r="AO203" s="474"/>
      <c r="AP203" s="474"/>
      <c r="AQ203" s="474"/>
      <c r="AR203" s="474"/>
      <c r="AS203" s="474"/>
      <c r="AT203" s="474"/>
      <c r="AU203" s="474"/>
      <c r="AV203" s="474"/>
      <c r="AW203" s="474"/>
      <c r="AX203" s="474"/>
      <c r="AY203" s="474"/>
      <c r="AZ203" s="474"/>
      <c r="BA203" s="474"/>
      <c r="BB203" s="474"/>
      <c r="BC203" s="474"/>
      <c r="BD203" s="474"/>
      <c r="BE203" s="474"/>
      <c r="BF203" s="474"/>
      <c r="BG203" s="474"/>
      <c r="BH203" s="474"/>
      <c r="BI203" s="474"/>
      <c r="BJ203" s="474"/>
      <c r="BK203" s="474"/>
      <c r="BL203" s="474"/>
      <c r="BM203" s="474"/>
      <c r="BN203" s="474"/>
      <c r="BO203" s="474"/>
      <c r="BP203" s="474"/>
      <c r="BQ203" s="474"/>
      <c r="BR203" s="474"/>
      <c r="BS203" s="474"/>
      <c r="BT203" s="474"/>
      <c r="BU203" s="474"/>
      <c r="BV203" s="474"/>
      <c r="BW203" s="474"/>
      <c r="BX203" s="474"/>
      <c r="BY203" s="474"/>
      <c r="BZ203" s="474"/>
      <c r="CA203" s="474"/>
      <c r="CB203" s="474"/>
      <c r="CC203" s="474"/>
      <c r="CD203" s="474"/>
      <c r="CE203" s="474"/>
    </row>
    <row r="204" spans="1:83">
      <c r="A204" s="474"/>
      <c r="B204" s="474"/>
      <c r="C204" s="474"/>
      <c r="D204" s="474"/>
      <c r="E204" s="474"/>
      <c r="F204" s="474"/>
      <c r="G204" s="474"/>
      <c r="H204" s="474"/>
      <c r="I204" s="474"/>
      <c r="J204" s="474"/>
      <c r="K204" s="474"/>
      <c r="L204" s="474"/>
      <c r="M204" s="474"/>
      <c r="N204" s="474"/>
      <c r="O204" s="474"/>
      <c r="P204" s="474"/>
      <c r="Q204" s="474"/>
      <c r="R204" s="474"/>
      <c r="S204" s="474"/>
      <c r="T204" s="474"/>
      <c r="U204" s="474"/>
      <c r="V204" s="474"/>
      <c r="W204" s="474"/>
      <c r="X204" s="474"/>
      <c r="Y204" s="474"/>
      <c r="Z204" s="474"/>
      <c r="AA204" s="474"/>
      <c r="AB204" s="474"/>
      <c r="AC204" s="474"/>
      <c r="AD204" s="474"/>
      <c r="AE204" s="474"/>
      <c r="AF204" s="474"/>
      <c r="AG204" s="474"/>
      <c r="AH204" s="474"/>
      <c r="AI204" s="474"/>
      <c r="AJ204" s="474"/>
      <c r="AK204" s="474"/>
      <c r="AL204" s="474"/>
      <c r="AM204" s="474"/>
      <c r="AN204" s="474"/>
      <c r="AO204" s="474"/>
      <c r="AP204" s="474"/>
      <c r="AQ204" s="474"/>
      <c r="AR204" s="474"/>
      <c r="AS204" s="474"/>
      <c r="AT204" s="474"/>
      <c r="AU204" s="474"/>
      <c r="AV204" s="474"/>
      <c r="AW204" s="474"/>
      <c r="AX204" s="474"/>
      <c r="AY204" s="474"/>
      <c r="AZ204" s="474"/>
      <c r="BA204" s="474"/>
      <c r="BB204" s="474"/>
      <c r="BC204" s="474"/>
      <c r="BD204" s="474"/>
      <c r="BE204" s="474"/>
      <c r="BF204" s="474"/>
      <c r="BG204" s="474"/>
      <c r="BH204" s="474"/>
      <c r="BI204" s="474"/>
      <c r="BJ204" s="474"/>
      <c r="BK204" s="474"/>
      <c r="BL204" s="474"/>
      <c r="BM204" s="474"/>
      <c r="BN204" s="474"/>
      <c r="BO204" s="474"/>
      <c r="BP204" s="474"/>
      <c r="BQ204" s="474"/>
      <c r="BR204" s="474"/>
      <c r="BS204" s="474"/>
      <c r="BT204" s="474"/>
      <c r="BU204" s="474"/>
      <c r="BV204" s="474"/>
      <c r="BW204" s="474"/>
      <c r="BX204" s="474"/>
      <c r="BY204" s="474"/>
      <c r="BZ204" s="474"/>
      <c r="CA204" s="474"/>
      <c r="CB204" s="474"/>
      <c r="CC204" s="474"/>
      <c r="CD204" s="474"/>
      <c r="CE204" s="474"/>
    </row>
    <row r="205" spans="1:83">
      <c r="A205" s="474"/>
      <c r="B205" s="474"/>
      <c r="C205" s="474"/>
      <c r="D205" s="474"/>
      <c r="E205" s="474"/>
      <c r="F205" s="474"/>
      <c r="G205" s="474"/>
      <c r="H205" s="474"/>
      <c r="I205" s="474"/>
      <c r="J205" s="474"/>
      <c r="K205" s="474"/>
      <c r="L205" s="474"/>
      <c r="M205" s="474"/>
      <c r="N205" s="474"/>
      <c r="O205" s="474"/>
      <c r="P205" s="474"/>
      <c r="Q205" s="474"/>
      <c r="R205" s="474"/>
      <c r="S205" s="474"/>
      <c r="T205" s="474"/>
      <c r="U205" s="474"/>
      <c r="V205" s="474"/>
      <c r="W205" s="474"/>
      <c r="X205" s="474"/>
      <c r="Y205" s="474"/>
      <c r="Z205" s="474"/>
      <c r="AA205" s="474"/>
      <c r="AB205" s="474"/>
      <c r="AC205" s="474"/>
      <c r="AD205" s="474"/>
      <c r="AE205" s="474"/>
      <c r="AF205" s="474"/>
      <c r="AG205" s="474"/>
      <c r="AH205" s="474"/>
      <c r="AI205" s="474"/>
      <c r="AJ205" s="474"/>
      <c r="AK205" s="474"/>
      <c r="AL205" s="474"/>
      <c r="AM205" s="474"/>
      <c r="AN205" s="474"/>
      <c r="AO205" s="474"/>
      <c r="AP205" s="474"/>
      <c r="AQ205" s="474"/>
      <c r="AR205" s="474"/>
      <c r="AS205" s="474"/>
      <c r="AT205" s="474"/>
      <c r="AU205" s="474"/>
      <c r="AV205" s="474"/>
      <c r="AW205" s="474"/>
      <c r="AX205" s="474"/>
      <c r="AY205" s="474"/>
      <c r="AZ205" s="474"/>
      <c r="BA205" s="474"/>
      <c r="BB205" s="474"/>
      <c r="BC205" s="474"/>
      <c r="BD205" s="474"/>
      <c r="BE205" s="474"/>
      <c r="BF205" s="474"/>
      <c r="BG205" s="474"/>
      <c r="BH205" s="474"/>
      <c r="BI205" s="474"/>
      <c r="BJ205" s="474"/>
      <c r="BK205" s="474"/>
      <c r="BL205" s="474"/>
      <c r="BM205" s="474"/>
      <c r="BN205" s="474"/>
      <c r="BO205" s="474"/>
      <c r="BP205" s="474"/>
      <c r="BQ205" s="474"/>
      <c r="BR205" s="474"/>
      <c r="BS205" s="474"/>
      <c r="BT205" s="474"/>
      <c r="BU205" s="474"/>
      <c r="BV205" s="474"/>
      <c r="BW205" s="474"/>
      <c r="BX205" s="474"/>
      <c r="BY205" s="474"/>
      <c r="BZ205" s="474"/>
      <c r="CA205" s="474"/>
      <c r="CB205" s="474"/>
      <c r="CC205" s="474"/>
      <c r="CD205" s="474"/>
      <c r="CE205" s="474"/>
    </row>
    <row r="206" spans="1:83">
      <c r="A206" s="474"/>
      <c r="B206" s="474"/>
      <c r="C206" s="474"/>
      <c r="D206" s="474"/>
      <c r="E206" s="474"/>
      <c r="F206" s="474"/>
      <c r="G206" s="474"/>
      <c r="H206" s="474"/>
      <c r="I206" s="474"/>
      <c r="J206" s="474"/>
      <c r="K206" s="474"/>
      <c r="L206" s="474"/>
      <c r="M206" s="474"/>
      <c r="N206" s="474"/>
      <c r="O206" s="474"/>
      <c r="P206" s="474"/>
      <c r="Q206" s="474"/>
      <c r="R206" s="474"/>
      <c r="S206" s="474"/>
      <c r="T206" s="474"/>
      <c r="U206" s="474"/>
      <c r="V206" s="474"/>
      <c r="W206" s="474"/>
      <c r="X206" s="474"/>
      <c r="Y206" s="474"/>
      <c r="Z206" s="474"/>
      <c r="AA206" s="474"/>
      <c r="AB206" s="474"/>
      <c r="AC206" s="474"/>
      <c r="AD206" s="474"/>
      <c r="AE206" s="474"/>
      <c r="AF206" s="474"/>
      <c r="AG206" s="474"/>
      <c r="AH206" s="474"/>
      <c r="AI206" s="474"/>
      <c r="AJ206" s="474"/>
      <c r="AK206" s="474"/>
      <c r="AL206" s="474"/>
      <c r="AM206" s="474"/>
      <c r="AN206" s="474"/>
      <c r="AO206" s="474"/>
      <c r="AP206" s="474"/>
      <c r="AQ206" s="474"/>
      <c r="AR206" s="474"/>
      <c r="AS206" s="474"/>
      <c r="AT206" s="474"/>
      <c r="AU206" s="474"/>
      <c r="AV206" s="474"/>
      <c r="AW206" s="474"/>
      <c r="AX206" s="474"/>
      <c r="AY206" s="474"/>
      <c r="AZ206" s="474"/>
      <c r="BA206" s="474"/>
      <c r="BB206" s="474"/>
      <c r="BC206" s="474"/>
      <c r="BD206" s="474"/>
      <c r="BE206" s="474"/>
      <c r="BF206" s="474"/>
      <c r="BG206" s="474"/>
      <c r="BH206" s="474"/>
      <c r="BI206" s="474"/>
      <c r="BJ206" s="474"/>
      <c r="BK206" s="474"/>
      <c r="BL206" s="474"/>
      <c r="BM206" s="474"/>
      <c r="BN206" s="474"/>
      <c r="BO206" s="474"/>
      <c r="BP206" s="474"/>
      <c r="BQ206" s="474"/>
      <c r="BR206" s="474"/>
      <c r="BS206" s="474"/>
      <c r="BT206" s="474"/>
      <c r="BU206" s="474"/>
      <c r="BV206" s="474"/>
      <c r="BW206" s="474"/>
      <c r="BX206" s="474"/>
      <c r="BY206" s="474"/>
      <c r="BZ206" s="474"/>
      <c r="CA206" s="474"/>
      <c r="CB206" s="474"/>
      <c r="CC206" s="474"/>
      <c r="CD206" s="474"/>
      <c r="CE206" s="474"/>
    </row>
    <row r="207" spans="1:83">
      <c r="A207" s="474"/>
      <c r="B207" s="474"/>
      <c r="C207" s="474"/>
      <c r="D207" s="474"/>
      <c r="E207" s="474"/>
      <c r="F207" s="474"/>
      <c r="G207" s="474"/>
      <c r="H207" s="474"/>
      <c r="I207" s="474"/>
      <c r="J207" s="474"/>
      <c r="K207" s="474"/>
      <c r="L207" s="474"/>
      <c r="M207" s="474"/>
      <c r="N207" s="474"/>
      <c r="O207" s="474"/>
      <c r="P207" s="474"/>
      <c r="Q207" s="474"/>
      <c r="R207" s="474"/>
      <c r="S207" s="474"/>
      <c r="T207" s="474"/>
      <c r="U207" s="474"/>
      <c r="V207" s="474"/>
      <c r="W207" s="474"/>
      <c r="X207" s="474"/>
      <c r="Y207" s="474"/>
      <c r="Z207" s="474"/>
      <c r="AA207" s="474"/>
      <c r="AB207" s="474"/>
      <c r="AC207" s="474"/>
      <c r="AD207" s="474"/>
      <c r="AE207" s="474"/>
      <c r="AF207" s="474"/>
      <c r="AG207" s="474"/>
      <c r="AH207" s="474"/>
      <c r="AI207" s="474"/>
      <c r="AJ207" s="474"/>
      <c r="AK207" s="474"/>
      <c r="AL207" s="474"/>
      <c r="AM207" s="474"/>
      <c r="AN207" s="474"/>
      <c r="AO207" s="474"/>
      <c r="AP207" s="474"/>
      <c r="AQ207" s="474"/>
      <c r="AR207" s="474"/>
      <c r="AS207" s="474"/>
      <c r="AT207" s="474"/>
      <c r="AU207" s="474"/>
      <c r="AV207" s="474"/>
      <c r="AW207" s="474"/>
      <c r="AX207" s="474"/>
      <c r="AY207" s="474"/>
      <c r="AZ207" s="474"/>
      <c r="BA207" s="474"/>
      <c r="BB207" s="474"/>
      <c r="BC207" s="474"/>
      <c r="BD207" s="474"/>
      <c r="BE207" s="474"/>
      <c r="BF207" s="474"/>
      <c r="BG207" s="474"/>
      <c r="BH207" s="474"/>
      <c r="BI207" s="474"/>
      <c r="BJ207" s="474"/>
      <c r="BK207" s="474"/>
      <c r="BL207" s="474"/>
      <c r="BM207" s="474"/>
      <c r="BN207" s="474"/>
      <c r="BO207" s="474"/>
      <c r="BP207" s="474"/>
      <c r="BQ207" s="474"/>
      <c r="BR207" s="474"/>
      <c r="BS207" s="474"/>
      <c r="BT207" s="474"/>
      <c r="BU207" s="474"/>
      <c r="BV207" s="474"/>
      <c r="BW207" s="474"/>
      <c r="BX207" s="474"/>
      <c r="BY207" s="474"/>
      <c r="BZ207" s="474"/>
      <c r="CA207" s="474"/>
      <c r="CB207" s="474"/>
      <c r="CC207" s="474"/>
      <c r="CD207" s="474"/>
      <c r="CE207" s="474"/>
    </row>
    <row r="208" spans="1:83">
      <c r="A208" s="474"/>
      <c r="B208" s="474"/>
      <c r="C208" s="474"/>
      <c r="D208" s="474"/>
      <c r="E208" s="474"/>
      <c r="F208" s="474"/>
      <c r="G208" s="474"/>
      <c r="H208" s="474"/>
      <c r="I208" s="474"/>
      <c r="J208" s="474"/>
      <c r="K208" s="474"/>
      <c r="L208" s="474"/>
      <c r="M208" s="474"/>
      <c r="N208" s="474"/>
      <c r="O208" s="474"/>
      <c r="P208" s="474"/>
      <c r="Q208" s="474"/>
      <c r="R208" s="474"/>
      <c r="S208" s="474"/>
      <c r="T208" s="474"/>
      <c r="U208" s="474"/>
      <c r="V208" s="474"/>
      <c r="W208" s="474"/>
      <c r="X208" s="474"/>
      <c r="Y208" s="474"/>
      <c r="Z208" s="474"/>
      <c r="AA208" s="474"/>
      <c r="AB208" s="474"/>
      <c r="AC208" s="474"/>
      <c r="AD208" s="474"/>
      <c r="AE208" s="474"/>
      <c r="AF208" s="474"/>
      <c r="AG208" s="474"/>
      <c r="AH208" s="474"/>
      <c r="AI208" s="474"/>
      <c r="AJ208" s="474"/>
      <c r="AK208" s="474"/>
      <c r="AL208" s="474"/>
      <c r="AM208" s="474"/>
      <c r="AN208" s="474"/>
      <c r="AO208" s="474"/>
      <c r="AP208" s="474"/>
      <c r="AQ208" s="474"/>
      <c r="AR208" s="474"/>
      <c r="AS208" s="474"/>
      <c r="AT208" s="474"/>
      <c r="AU208" s="474"/>
      <c r="AV208" s="474"/>
      <c r="AW208" s="474"/>
      <c r="AX208" s="474"/>
      <c r="AY208" s="474"/>
      <c r="AZ208" s="474"/>
      <c r="BA208" s="474"/>
      <c r="BB208" s="474"/>
      <c r="BC208" s="474"/>
      <c r="BD208" s="474"/>
      <c r="BE208" s="474"/>
      <c r="BF208" s="474"/>
      <c r="BG208" s="474"/>
      <c r="BH208" s="474"/>
      <c r="BI208" s="474"/>
      <c r="BJ208" s="474"/>
      <c r="BK208" s="474"/>
      <c r="BL208" s="474"/>
      <c r="BM208" s="474"/>
      <c r="BN208" s="474"/>
      <c r="BO208" s="474"/>
      <c r="BP208" s="474"/>
      <c r="BQ208" s="474"/>
      <c r="BR208" s="474"/>
      <c r="BS208" s="474"/>
      <c r="BT208" s="474"/>
      <c r="BU208" s="474"/>
      <c r="BV208" s="474"/>
      <c r="BW208" s="474"/>
      <c r="BX208" s="474"/>
      <c r="BY208" s="474"/>
      <c r="BZ208" s="474"/>
      <c r="CA208" s="474"/>
      <c r="CB208" s="474"/>
      <c r="CC208" s="474"/>
      <c r="CD208" s="474"/>
      <c r="CE208" s="474"/>
    </row>
    <row r="209" spans="1:83">
      <c r="A209" s="474"/>
      <c r="B209" s="474"/>
      <c r="C209" s="474"/>
      <c r="D209" s="474"/>
      <c r="E209" s="474"/>
      <c r="F209" s="474"/>
      <c r="G209" s="474"/>
      <c r="H209" s="474"/>
      <c r="I209" s="474"/>
      <c r="J209" s="474"/>
      <c r="K209" s="474"/>
      <c r="L209" s="474"/>
      <c r="M209" s="474"/>
      <c r="N209" s="474"/>
      <c r="O209" s="474"/>
      <c r="P209" s="474"/>
      <c r="Q209" s="474"/>
      <c r="R209" s="474"/>
      <c r="S209" s="474"/>
      <c r="T209" s="474"/>
      <c r="U209" s="474"/>
      <c r="V209" s="474"/>
      <c r="W209" s="474"/>
      <c r="X209" s="474"/>
      <c r="Y209" s="474"/>
      <c r="Z209" s="474"/>
      <c r="AA209" s="474"/>
      <c r="AB209" s="474"/>
      <c r="AC209" s="474"/>
      <c r="AD209" s="474"/>
      <c r="AE209" s="474"/>
      <c r="AF209" s="474"/>
      <c r="AG209" s="474"/>
      <c r="AH209" s="474"/>
      <c r="AI209" s="474"/>
      <c r="AJ209" s="474"/>
      <c r="AK209" s="474"/>
      <c r="AL209" s="474"/>
      <c r="AM209" s="474"/>
      <c r="AN209" s="474"/>
      <c r="AO209" s="474"/>
      <c r="AP209" s="474"/>
      <c r="AQ209" s="474"/>
      <c r="AR209" s="474"/>
      <c r="AS209" s="474"/>
      <c r="AT209" s="474"/>
      <c r="AU209" s="474"/>
      <c r="AV209" s="474"/>
      <c r="AW209" s="474"/>
      <c r="AX209" s="474"/>
      <c r="AY209" s="474"/>
      <c r="AZ209" s="474"/>
      <c r="BA209" s="474"/>
      <c r="BB209" s="474"/>
      <c r="BC209" s="474"/>
      <c r="BD209" s="474"/>
      <c r="BE209" s="474"/>
      <c r="BF209" s="474"/>
      <c r="BG209" s="474"/>
      <c r="BH209" s="474"/>
      <c r="BI209" s="474"/>
      <c r="BJ209" s="474"/>
      <c r="BK209" s="474"/>
      <c r="BL209" s="474"/>
      <c r="BM209" s="474"/>
      <c r="BN209" s="474"/>
      <c r="BO209" s="474"/>
      <c r="BP209" s="474"/>
      <c r="BQ209" s="474"/>
      <c r="BR209" s="474"/>
      <c r="BS209" s="474"/>
      <c r="BT209" s="474"/>
      <c r="BU209" s="474"/>
      <c r="BV209" s="474"/>
      <c r="BW209" s="474"/>
      <c r="BX209" s="474"/>
      <c r="BY209" s="474"/>
      <c r="BZ209" s="474"/>
      <c r="CA209" s="474"/>
      <c r="CB209" s="474"/>
      <c r="CC209" s="474"/>
      <c r="CD209" s="474"/>
      <c r="CE209" s="474"/>
    </row>
    <row r="210" spans="1:83">
      <c r="A210" s="474"/>
      <c r="B210" s="474"/>
      <c r="C210" s="474"/>
      <c r="D210" s="474"/>
      <c r="E210" s="474"/>
      <c r="F210" s="474"/>
      <c r="G210" s="474"/>
      <c r="H210" s="474"/>
      <c r="I210" s="474"/>
      <c r="J210" s="474"/>
      <c r="K210" s="474"/>
      <c r="L210" s="474"/>
      <c r="M210" s="474"/>
      <c r="N210" s="474"/>
      <c r="O210" s="474"/>
      <c r="P210" s="474"/>
      <c r="Q210" s="474"/>
      <c r="R210" s="474"/>
      <c r="S210" s="474"/>
      <c r="T210" s="474"/>
      <c r="U210" s="474"/>
      <c r="V210" s="474"/>
      <c r="W210" s="474"/>
      <c r="X210" s="474"/>
      <c r="Y210" s="474"/>
      <c r="Z210" s="474"/>
      <c r="AA210" s="474"/>
      <c r="AB210" s="474"/>
      <c r="AC210" s="474"/>
      <c r="AD210" s="474"/>
      <c r="AE210" s="474"/>
      <c r="AF210" s="474"/>
      <c r="AG210" s="474"/>
      <c r="AH210" s="474"/>
      <c r="AI210" s="474"/>
      <c r="AJ210" s="474"/>
      <c r="AK210" s="474"/>
      <c r="AL210" s="474"/>
      <c r="AM210" s="474"/>
      <c r="AN210" s="474"/>
      <c r="AO210" s="474"/>
      <c r="AP210" s="474"/>
      <c r="AQ210" s="474"/>
      <c r="AR210" s="474"/>
      <c r="AS210" s="474"/>
      <c r="AT210" s="474"/>
      <c r="AU210" s="474"/>
      <c r="AV210" s="474"/>
      <c r="AW210" s="474"/>
      <c r="AX210" s="474"/>
      <c r="AY210" s="474"/>
      <c r="AZ210" s="474"/>
      <c r="BA210" s="474"/>
      <c r="BB210" s="474"/>
      <c r="BC210" s="474"/>
      <c r="BD210" s="474"/>
      <c r="BE210" s="474"/>
      <c r="BF210" s="474"/>
      <c r="BG210" s="474"/>
      <c r="BH210" s="474"/>
      <c r="BI210" s="474"/>
      <c r="BJ210" s="474"/>
      <c r="BK210" s="474"/>
      <c r="BL210" s="474"/>
      <c r="BM210" s="474"/>
      <c r="BN210" s="474"/>
      <c r="BO210" s="474"/>
      <c r="BP210" s="474"/>
      <c r="BQ210" s="474"/>
      <c r="BR210" s="474"/>
      <c r="BS210" s="474"/>
      <c r="BT210" s="474"/>
      <c r="BU210" s="474"/>
      <c r="BV210" s="474"/>
      <c r="BW210" s="474"/>
      <c r="BX210" s="474"/>
      <c r="BY210" s="474"/>
      <c r="BZ210" s="474"/>
      <c r="CA210" s="474"/>
      <c r="CB210" s="474"/>
      <c r="CC210" s="474"/>
      <c r="CD210" s="474"/>
      <c r="CE210" s="474"/>
    </row>
    <row r="211" spans="1:83">
      <c r="A211" s="474"/>
      <c r="B211" s="474"/>
      <c r="C211" s="474"/>
      <c r="D211" s="474"/>
      <c r="E211" s="474"/>
      <c r="F211" s="474"/>
      <c r="G211" s="474"/>
      <c r="H211" s="474"/>
      <c r="I211" s="474"/>
      <c r="J211" s="474"/>
      <c r="K211" s="474"/>
      <c r="L211" s="474"/>
      <c r="M211" s="474"/>
      <c r="N211" s="474"/>
      <c r="O211" s="474"/>
      <c r="P211" s="474"/>
      <c r="Q211" s="474"/>
      <c r="R211" s="474"/>
      <c r="S211" s="474"/>
      <c r="T211" s="474"/>
      <c r="U211" s="474"/>
      <c r="V211" s="474"/>
      <c r="W211" s="474"/>
      <c r="X211" s="474"/>
      <c r="Y211" s="474"/>
      <c r="Z211" s="474"/>
      <c r="AA211" s="474"/>
      <c r="AB211" s="474"/>
      <c r="AC211" s="474"/>
      <c r="AD211" s="474"/>
      <c r="AE211" s="474"/>
      <c r="AF211" s="474"/>
      <c r="AG211" s="474"/>
      <c r="AH211" s="474"/>
      <c r="AI211" s="474"/>
      <c r="AJ211" s="474"/>
      <c r="AK211" s="474"/>
      <c r="AL211" s="474"/>
      <c r="AM211" s="474"/>
      <c r="AN211" s="474"/>
      <c r="AO211" s="474"/>
      <c r="AP211" s="474"/>
      <c r="AQ211" s="474"/>
      <c r="AR211" s="474"/>
      <c r="AS211" s="474"/>
      <c r="AT211" s="474"/>
      <c r="AU211" s="474"/>
      <c r="AV211" s="474"/>
      <c r="AW211" s="474"/>
      <c r="AX211" s="474"/>
      <c r="AY211" s="474"/>
      <c r="AZ211" s="474"/>
      <c r="BA211" s="474"/>
      <c r="BB211" s="474"/>
      <c r="BC211" s="474"/>
      <c r="BD211" s="474"/>
      <c r="BE211" s="474"/>
      <c r="BF211" s="474"/>
      <c r="BG211" s="474"/>
      <c r="BH211" s="474"/>
      <c r="BI211" s="474"/>
      <c r="BJ211" s="474"/>
      <c r="BK211" s="474"/>
      <c r="BL211" s="474"/>
      <c r="BM211" s="474"/>
      <c r="BN211" s="474"/>
      <c r="BO211" s="474"/>
      <c r="BP211" s="474"/>
      <c r="BQ211" s="474"/>
      <c r="BR211" s="474"/>
      <c r="BS211" s="474"/>
      <c r="BT211" s="474"/>
      <c r="BU211" s="474"/>
      <c r="BV211" s="474"/>
      <c r="BW211" s="474"/>
      <c r="BX211" s="474"/>
      <c r="BY211" s="474"/>
      <c r="BZ211" s="474"/>
      <c r="CA211" s="474"/>
      <c r="CB211" s="474"/>
      <c r="CC211" s="474"/>
      <c r="CD211" s="474"/>
      <c r="CE211" s="474"/>
    </row>
    <row r="212" spans="1:83">
      <c r="A212" s="474"/>
      <c r="B212" s="474"/>
      <c r="C212" s="474"/>
      <c r="D212" s="474"/>
      <c r="E212" s="474"/>
      <c r="F212" s="474"/>
      <c r="G212" s="474"/>
      <c r="H212" s="474"/>
      <c r="I212" s="474"/>
      <c r="J212" s="474"/>
      <c r="K212" s="474"/>
      <c r="L212" s="474"/>
      <c r="M212" s="474"/>
      <c r="N212" s="474"/>
      <c r="O212" s="474"/>
      <c r="P212" s="474"/>
      <c r="Q212" s="474"/>
      <c r="R212" s="474"/>
      <c r="S212" s="474"/>
      <c r="T212" s="474"/>
      <c r="U212" s="474"/>
      <c r="V212" s="474"/>
      <c r="W212" s="474"/>
      <c r="X212" s="474"/>
      <c r="Y212" s="474"/>
      <c r="Z212" s="474"/>
      <c r="AA212" s="474"/>
      <c r="AB212" s="474"/>
      <c r="AC212" s="474"/>
      <c r="AD212" s="474"/>
      <c r="AE212" s="474"/>
      <c r="AF212" s="474"/>
      <c r="AG212" s="474"/>
      <c r="AH212" s="474"/>
      <c r="AI212" s="474"/>
      <c r="AJ212" s="474"/>
      <c r="AK212" s="474"/>
      <c r="AL212" s="474"/>
      <c r="AM212" s="474"/>
      <c r="AN212" s="474"/>
      <c r="AO212" s="474"/>
      <c r="AP212" s="474"/>
      <c r="AQ212" s="474"/>
      <c r="AR212" s="474"/>
      <c r="AS212" s="474"/>
      <c r="AT212" s="474"/>
      <c r="AU212" s="474"/>
      <c r="AV212" s="474"/>
      <c r="AW212" s="474"/>
      <c r="AX212" s="474"/>
      <c r="AY212" s="474"/>
      <c r="AZ212" s="474"/>
      <c r="BA212" s="474"/>
      <c r="BB212" s="474"/>
      <c r="BC212" s="474"/>
      <c r="BD212" s="474"/>
      <c r="BE212" s="474"/>
      <c r="BF212" s="474"/>
      <c r="BG212" s="474"/>
      <c r="BH212" s="474"/>
      <c r="BI212" s="474"/>
      <c r="BJ212" s="474"/>
      <c r="BK212" s="474"/>
      <c r="BL212" s="474"/>
      <c r="BM212" s="474"/>
      <c r="BN212" s="474"/>
      <c r="BO212" s="474"/>
      <c r="BP212" s="474"/>
      <c r="BQ212" s="474"/>
      <c r="BR212" s="474"/>
      <c r="BS212" s="474"/>
      <c r="BT212" s="474"/>
      <c r="BU212" s="474"/>
      <c r="BV212" s="474"/>
      <c r="BW212" s="474"/>
      <c r="BX212" s="474"/>
      <c r="BY212" s="474"/>
      <c r="BZ212" s="474"/>
      <c r="CA212" s="474"/>
      <c r="CB212" s="474"/>
      <c r="CC212" s="474"/>
      <c r="CD212" s="474"/>
      <c r="CE212" s="474"/>
    </row>
    <row r="213" spans="1:83">
      <c r="A213" s="474"/>
      <c r="B213" s="474"/>
      <c r="C213" s="474"/>
      <c r="D213" s="474"/>
      <c r="E213" s="474"/>
      <c r="F213" s="474"/>
      <c r="G213" s="474"/>
      <c r="H213" s="474"/>
      <c r="I213" s="474"/>
      <c r="J213" s="474"/>
      <c r="K213" s="474"/>
      <c r="L213" s="474"/>
      <c r="M213" s="474"/>
      <c r="N213" s="474"/>
      <c r="O213" s="474"/>
      <c r="P213" s="474"/>
      <c r="Q213" s="474"/>
      <c r="R213" s="474"/>
      <c r="S213" s="474"/>
      <c r="T213" s="474"/>
      <c r="U213" s="474"/>
      <c r="V213" s="474"/>
      <c r="W213" s="474"/>
      <c r="X213" s="474"/>
      <c r="Y213" s="474"/>
      <c r="Z213" s="474"/>
      <c r="AA213" s="474"/>
      <c r="AB213" s="474"/>
      <c r="AC213" s="474"/>
      <c r="AD213" s="474"/>
      <c r="AE213" s="474"/>
      <c r="AF213" s="474"/>
      <c r="AG213" s="474"/>
      <c r="AH213" s="474"/>
      <c r="AI213" s="474"/>
      <c r="AJ213" s="474"/>
      <c r="AK213" s="474"/>
      <c r="AL213" s="474"/>
      <c r="AM213" s="474"/>
      <c r="AN213" s="474"/>
      <c r="AO213" s="474"/>
      <c r="AP213" s="474"/>
      <c r="AQ213" s="474"/>
      <c r="AR213" s="474"/>
      <c r="AS213" s="474"/>
      <c r="AT213" s="474"/>
      <c r="AU213" s="474"/>
      <c r="AV213" s="474"/>
      <c r="AW213" s="474"/>
      <c r="AX213" s="474"/>
      <c r="AY213" s="474"/>
      <c r="AZ213" s="474"/>
      <c r="BA213" s="474"/>
      <c r="BB213" s="474"/>
      <c r="BC213" s="474"/>
      <c r="BD213" s="474"/>
      <c r="BE213" s="474"/>
      <c r="BF213" s="474"/>
      <c r="BG213" s="474"/>
      <c r="BH213" s="474"/>
      <c r="BI213" s="474"/>
      <c r="BJ213" s="474"/>
      <c r="BK213" s="474"/>
      <c r="BL213" s="474"/>
      <c r="BM213" s="474"/>
      <c r="BN213" s="474"/>
      <c r="BO213" s="474"/>
      <c r="BP213" s="474"/>
      <c r="BQ213" s="474"/>
      <c r="BR213" s="474"/>
      <c r="BS213" s="474"/>
      <c r="BT213" s="474"/>
      <c r="BU213" s="474"/>
      <c r="BV213" s="474"/>
      <c r="BW213" s="474"/>
      <c r="BX213" s="474"/>
      <c r="BY213" s="474"/>
      <c r="BZ213" s="474"/>
      <c r="CA213" s="474"/>
      <c r="CB213" s="474"/>
      <c r="CC213" s="474"/>
      <c r="CD213" s="474"/>
      <c r="CE213" s="474"/>
    </row>
    <row r="214" spans="1:83">
      <c r="A214" s="474"/>
      <c r="B214" s="474"/>
      <c r="C214" s="474"/>
      <c r="D214" s="474"/>
      <c r="E214" s="474"/>
      <c r="F214" s="474"/>
      <c r="G214" s="474"/>
      <c r="H214" s="474"/>
      <c r="I214" s="474"/>
      <c r="J214" s="474"/>
      <c r="K214" s="474"/>
      <c r="L214" s="474"/>
      <c r="M214" s="474"/>
      <c r="N214" s="474"/>
      <c r="O214" s="474"/>
      <c r="P214" s="474"/>
      <c r="Q214" s="474"/>
      <c r="R214" s="474"/>
      <c r="S214" s="474"/>
      <c r="T214" s="474"/>
      <c r="U214" s="474"/>
      <c r="V214" s="474"/>
      <c r="W214" s="474"/>
      <c r="X214" s="474"/>
      <c r="Y214" s="474"/>
      <c r="Z214" s="474"/>
      <c r="AA214" s="474"/>
      <c r="AB214" s="474"/>
      <c r="AC214" s="474"/>
      <c r="AD214" s="474"/>
      <c r="AE214" s="474"/>
      <c r="AF214" s="474"/>
      <c r="AG214" s="474"/>
      <c r="AH214" s="474"/>
      <c r="AI214" s="474"/>
      <c r="AJ214" s="474"/>
      <c r="AK214" s="474"/>
      <c r="AL214" s="474"/>
      <c r="AM214" s="474"/>
      <c r="AN214" s="474"/>
      <c r="AO214" s="474"/>
      <c r="AP214" s="474"/>
      <c r="AQ214" s="474"/>
      <c r="AR214" s="474"/>
      <c r="AS214" s="474"/>
      <c r="AT214" s="474"/>
      <c r="AU214" s="474"/>
      <c r="AV214" s="474"/>
      <c r="AW214" s="474"/>
      <c r="AX214" s="474"/>
      <c r="AY214" s="474"/>
      <c r="AZ214" s="474"/>
      <c r="BA214" s="474"/>
      <c r="BB214" s="474"/>
      <c r="BC214" s="474"/>
      <c r="BD214" s="474"/>
      <c r="BE214" s="474"/>
      <c r="BF214" s="474"/>
      <c r="BG214" s="474"/>
      <c r="BH214" s="474"/>
      <c r="BI214" s="474"/>
      <c r="BJ214" s="474"/>
      <c r="BK214" s="474"/>
      <c r="BL214" s="474"/>
      <c r="BM214" s="474"/>
      <c r="BN214" s="474"/>
      <c r="BO214" s="474"/>
      <c r="BP214" s="474"/>
      <c r="BQ214" s="474"/>
      <c r="BR214" s="474"/>
      <c r="BS214" s="474"/>
      <c r="BT214" s="474"/>
      <c r="BU214" s="474"/>
      <c r="BV214" s="474"/>
      <c r="BW214" s="474"/>
      <c r="BX214" s="474"/>
      <c r="BY214" s="474"/>
      <c r="BZ214" s="474"/>
      <c r="CA214" s="474"/>
      <c r="CB214" s="474"/>
      <c r="CC214" s="474"/>
      <c r="CD214" s="474"/>
      <c r="CE214" s="474"/>
    </row>
    <row r="215" spans="1:83">
      <c r="A215" s="474"/>
      <c r="B215" s="474"/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  <c r="Z215" s="474"/>
      <c r="AA215" s="474"/>
      <c r="AB215" s="474"/>
      <c r="AC215" s="474"/>
      <c r="AD215" s="474"/>
      <c r="AE215" s="474"/>
      <c r="AF215" s="474"/>
      <c r="AG215" s="474"/>
      <c r="AH215" s="474"/>
      <c r="AI215" s="474"/>
      <c r="AJ215" s="474"/>
      <c r="AK215" s="474"/>
      <c r="AL215" s="474"/>
      <c r="AM215" s="474"/>
      <c r="AN215" s="474"/>
      <c r="AO215" s="474"/>
      <c r="AP215" s="474"/>
      <c r="AQ215" s="474"/>
      <c r="AR215" s="474"/>
      <c r="AS215" s="474"/>
      <c r="AT215" s="474"/>
      <c r="AU215" s="474"/>
      <c r="AV215" s="474"/>
      <c r="AW215" s="474"/>
      <c r="AX215" s="474"/>
      <c r="AY215" s="474"/>
      <c r="AZ215" s="474"/>
      <c r="BA215" s="474"/>
      <c r="BB215" s="474"/>
      <c r="BC215" s="474"/>
      <c r="BD215" s="474"/>
      <c r="BE215" s="474"/>
      <c r="BF215" s="474"/>
      <c r="BG215" s="474"/>
      <c r="BH215" s="474"/>
      <c r="BI215" s="474"/>
      <c r="BJ215" s="474"/>
      <c r="BK215" s="474"/>
      <c r="BL215" s="474"/>
      <c r="BM215" s="474"/>
      <c r="BN215" s="474"/>
      <c r="BO215" s="474"/>
      <c r="BP215" s="474"/>
      <c r="BQ215" s="474"/>
      <c r="BR215" s="474"/>
      <c r="BS215" s="474"/>
      <c r="BT215" s="474"/>
      <c r="BU215" s="474"/>
      <c r="BV215" s="474"/>
      <c r="BW215" s="474"/>
      <c r="BX215" s="474"/>
      <c r="BY215" s="474"/>
      <c r="BZ215" s="474"/>
      <c r="CA215" s="474"/>
      <c r="CB215" s="474"/>
      <c r="CC215" s="474"/>
      <c r="CD215" s="474"/>
      <c r="CE215" s="474"/>
    </row>
    <row r="216" spans="1:83">
      <c r="A216" s="474"/>
      <c r="B216" s="474"/>
      <c r="C216" s="474"/>
      <c r="D216" s="474"/>
      <c r="E216" s="474"/>
      <c r="F216" s="474"/>
      <c r="G216" s="474"/>
      <c r="H216" s="474"/>
      <c r="I216" s="474"/>
      <c r="J216" s="474"/>
      <c r="K216" s="474"/>
      <c r="L216" s="474"/>
      <c r="M216" s="474"/>
      <c r="N216" s="474"/>
      <c r="O216" s="474"/>
      <c r="P216" s="474"/>
      <c r="Q216" s="474"/>
      <c r="R216" s="474"/>
      <c r="S216" s="474"/>
      <c r="T216" s="474"/>
      <c r="U216" s="474"/>
      <c r="V216" s="474"/>
      <c r="W216" s="474"/>
      <c r="X216" s="474"/>
      <c r="Y216" s="474"/>
      <c r="Z216" s="474"/>
      <c r="AA216" s="474"/>
      <c r="AB216" s="474"/>
      <c r="AC216" s="474"/>
      <c r="AD216" s="474"/>
      <c r="AE216" s="474"/>
      <c r="AF216" s="474"/>
      <c r="AG216" s="474"/>
      <c r="AH216" s="474"/>
      <c r="AI216" s="474"/>
      <c r="AJ216" s="474"/>
      <c r="AK216" s="474"/>
      <c r="AL216" s="474"/>
      <c r="AM216" s="474"/>
      <c r="AN216" s="474"/>
      <c r="AO216" s="474"/>
      <c r="AP216" s="474"/>
      <c r="AQ216" s="474"/>
      <c r="AR216" s="474"/>
      <c r="AS216" s="474"/>
      <c r="AT216" s="474"/>
      <c r="AU216" s="474"/>
      <c r="AV216" s="474"/>
      <c r="AW216" s="474"/>
      <c r="AX216" s="474"/>
      <c r="AY216" s="474"/>
      <c r="AZ216" s="474"/>
      <c r="BA216" s="474"/>
      <c r="BB216" s="474"/>
      <c r="BC216" s="474"/>
      <c r="BD216" s="474"/>
      <c r="BE216" s="474"/>
      <c r="BF216" s="474"/>
      <c r="BG216" s="474"/>
      <c r="BH216" s="474"/>
      <c r="BI216" s="474"/>
      <c r="BJ216" s="474"/>
      <c r="BK216" s="474"/>
      <c r="BL216" s="474"/>
      <c r="BM216" s="474"/>
      <c r="BN216" s="474"/>
      <c r="BO216" s="474"/>
      <c r="BP216" s="474"/>
      <c r="BQ216" s="474"/>
      <c r="BR216" s="474"/>
      <c r="BS216" s="474"/>
      <c r="BT216" s="474"/>
      <c r="BU216" s="474"/>
      <c r="BV216" s="474"/>
      <c r="BW216" s="474"/>
      <c r="BX216" s="474"/>
      <c r="BY216" s="474"/>
      <c r="BZ216" s="474"/>
      <c r="CA216" s="474"/>
      <c r="CB216" s="474"/>
      <c r="CC216" s="474"/>
      <c r="CD216" s="474"/>
      <c r="CE216" s="474"/>
    </row>
    <row r="217" spans="1:83">
      <c r="A217" s="474"/>
      <c r="B217" s="474"/>
      <c r="C217" s="474"/>
      <c r="D217" s="474"/>
      <c r="E217" s="474"/>
      <c r="F217" s="474"/>
      <c r="G217" s="474"/>
      <c r="H217" s="474"/>
      <c r="I217" s="474"/>
      <c r="J217" s="474"/>
      <c r="K217" s="474"/>
      <c r="L217" s="474"/>
      <c r="M217" s="474"/>
      <c r="N217" s="474"/>
      <c r="O217" s="474"/>
      <c r="P217" s="474"/>
      <c r="Q217" s="474"/>
      <c r="R217" s="474"/>
      <c r="S217" s="474"/>
      <c r="T217" s="474"/>
      <c r="U217" s="474"/>
      <c r="V217" s="474"/>
      <c r="W217" s="474"/>
      <c r="X217" s="474"/>
      <c r="Y217" s="474"/>
      <c r="Z217" s="474"/>
      <c r="AA217" s="474"/>
      <c r="AB217" s="474"/>
      <c r="AC217" s="474"/>
      <c r="AD217" s="474"/>
      <c r="AE217" s="474"/>
      <c r="AF217" s="474"/>
      <c r="AG217" s="474"/>
      <c r="AH217" s="474"/>
      <c r="AI217" s="474"/>
      <c r="AJ217" s="474"/>
      <c r="AK217" s="474"/>
      <c r="AL217" s="474"/>
      <c r="AM217" s="474"/>
      <c r="AN217" s="474"/>
      <c r="AO217" s="474"/>
      <c r="AP217" s="474"/>
      <c r="AQ217" s="474"/>
      <c r="AR217" s="474"/>
      <c r="AS217" s="474"/>
      <c r="AT217" s="474"/>
      <c r="AU217" s="474"/>
      <c r="AV217" s="474"/>
      <c r="AW217" s="474"/>
      <c r="AX217" s="474"/>
      <c r="AY217" s="474"/>
      <c r="AZ217" s="474"/>
      <c r="BA217" s="474"/>
      <c r="BB217" s="474"/>
      <c r="BC217" s="474"/>
      <c r="BD217" s="474"/>
      <c r="BE217" s="474"/>
      <c r="BF217" s="474"/>
      <c r="BG217" s="474"/>
      <c r="BH217" s="474"/>
      <c r="BI217" s="474"/>
      <c r="BJ217" s="474"/>
      <c r="BK217" s="474"/>
      <c r="BL217" s="474"/>
      <c r="BM217" s="474"/>
      <c r="BN217" s="474"/>
      <c r="BO217" s="474"/>
      <c r="BP217" s="474"/>
      <c r="BQ217" s="474"/>
      <c r="BR217" s="474"/>
      <c r="BS217" s="474"/>
      <c r="BT217" s="474"/>
      <c r="BU217" s="474"/>
      <c r="BV217" s="474"/>
      <c r="BW217" s="474"/>
      <c r="BX217" s="474"/>
      <c r="BY217" s="474"/>
      <c r="BZ217" s="474"/>
      <c r="CA217" s="474"/>
      <c r="CB217" s="474"/>
      <c r="CC217" s="474"/>
      <c r="CD217" s="474"/>
      <c r="CE217" s="474"/>
    </row>
    <row r="218" spans="1:83">
      <c r="A218" s="474"/>
      <c r="B218" s="474"/>
      <c r="C218" s="474"/>
      <c r="D218" s="474"/>
      <c r="E218" s="474"/>
      <c r="F218" s="474"/>
      <c r="G218" s="474"/>
      <c r="H218" s="474"/>
      <c r="I218" s="474"/>
      <c r="J218" s="474"/>
      <c r="K218" s="474"/>
      <c r="L218" s="474"/>
      <c r="M218" s="474"/>
      <c r="N218" s="474"/>
      <c r="O218" s="474"/>
      <c r="P218" s="474"/>
      <c r="Q218" s="474"/>
      <c r="R218" s="474"/>
      <c r="S218" s="474"/>
      <c r="T218" s="474"/>
      <c r="U218" s="474"/>
      <c r="V218" s="474"/>
      <c r="W218" s="474"/>
      <c r="X218" s="474"/>
      <c r="Y218" s="474"/>
      <c r="Z218" s="474"/>
      <c r="AA218" s="474"/>
      <c r="AB218" s="474"/>
      <c r="AC218" s="474"/>
      <c r="AD218" s="474"/>
      <c r="AE218" s="474"/>
      <c r="AF218" s="474"/>
      <c r="AG218" s="474"/>
      <c r="AH218" s="474"/>
      <c r="AI218" s="474"/>
      <c r="AJ218" s="474"/>
      <c r="AK218" s="474"/>
      <c r="AL218" s="474"/>
      <c r="AM218" s="474"/>
      <c r="AN218" s="474"/>
      <c r="AO218" s="474"/>
      <c r="AP218" s="474"/>
      <c r="AQ218" s="474"/>
      <c r="AR218" s="474"/>
      <c r="AS218" s="474"/>
      <c r="AT218" s="474"/>
      <c r="AU218" s="474"/>
      <c r="AV218" s="474"/>
      <c r="AW218" s="474"/>
      <c r="AX218" s="474"/>
      <c r="AY218" s="474"/>
      <c r="AZ218" s="474"/>
      <c r="BA218" s="474"/>
      <c r="BB218" s="474"/>
      <c r="BC218" s="474"/>
      <c r="BD218" s="474"/>
      <c r="BE218" s="474"/>
      <c r="BF218" s="474"/>
      <c r="BG218" s="474"/>
      <c r="BH218" s="474"/>
      <c r="BI218" s="474"/>
      <c r="BJ218" s="474"/>
      <c r="BK218" s="474"/>
      <c r="BL218" s="474"/>
      <c r="BM218" s="474"/>
      <c r="BN218" s="474"/>
      <c r="BO218" s="474"/>
      <c r="BP218" s="474"/>
      <c r="BQ218" s="474"/>
      <c r="BR218" s="474"/>
      <c r="BS218" s="474"/>
      <c r="BT218" s="474"/>
      <c r="BU218" s="474"/>
      <c r="BV218" s="474"/>
      <c r="BW218" s="474"/>
      <c r="BX218" s="474"/>
      <c r="BY218" s="474"/>
      <c r="BZ218" s="474"/>
      <c r="CA218" s="474"/>
      <c r="CB218" s="474"/>
      <c r="CC218" s="474"/>
      <c r="CD218" s="474"/>
      <c r="CE218" s="474"/>
    </row>
    <row r="219" spans="1:83">
      <c r="A219" s="474"/>
      <c r="B219" s="474"/>
      <c r="C219" s="474"/>
      <c r="D219" s="474"/>
      <c r="E219" s="474"/>
      <c r="F219" s="474"/>
      <c r="G219" s="474"/>
      <c r="H219" s="474"/>
      <c r="I219" s="474"/>
      <c r="J219" s="474"/>
      <c r="K219" s="474"/>
      <c r="L219" s="474"/>
      <c r="M219" s="474"/>
      <c r="N219" s="474"/>
      <c r="O219" s="474"/>
      <c r="P219" s="474"/>
      <c r="Q219" s="474"/>
      <c r="R219" s="474"/>
      <c r="S219" s="474"/>
      <c r="T219" s="474"/>
      <c r="U219" s="474"/>
      <c r="V219" s="474"/>
      <c r="W219" s="474"/>
      <c r="X219" s="474"/>
      <c r="Y219" s="474"/>
      <c r="Z219" s="474"/>
      <c r="AA219" s="474"/>
      <c r="AB219" s="474"/>
      <c r="AC219" s="474"/>
      <c r="AD219" s="474"/>
      <c r="AE219" s="474"/>
      <c r="AF219" s="474"/>
      <c r="AG219" s="474"/>
      <c r="AH219" s="474"/>
      <c r="AI219" s="474"/>
      <c r="AJ219" s="474"/>
      <c r="AK219" s="474"/>
      <c r="AL219" s="474"/>
      <c r="AM219" s="474"/>
      <c r="AN219" s="474"/>
      <c r="AO219" s="474"/>
      <c r="AP219" s="474"/>
      <c r="AQ219" s="474"/>
      <c r="AR219" s="474"/>
      <c r="AS219" s="474"/>
      <c r="AT219" s="474"/>
      <c r="AU219" s="474"/>
      <c r="AV219" s="474"/>
      <c r="AW219" s="474"/>
      <c r="AX219" s="474"/>
      <c r="AY219" s="474"/>
      <c r="AZ219" s="474"/>
      <c r="BA219" s="474"/>
      <c r="BB219" s="474"/>
      <c r="BC219" s="474"/>
      <c r="BD219" s="474"/>
      <c r="BE219" s="474"/>
      <c r="BF219" s="474"/>
      <c r="BG219" s="474"/>
      <c r="BH219" s="474"/>
      <c r="BI219" s="474"/>
      <c r="BJ219" s="474"/>
      <c r="BK219" s="474"/>
      <c r="BL219" s="474"/>
      <c r="BM219" s="474"/>
      <c r="BN219" s="474"/>
      <c r="BO219" s="474"/>
      <c r="BP219" s="474"/>
      <c r="BQ219" s="474"/>
      <c r="BR219" s="474"/>
      <c r="BS219" s="474"/>
      <c r="BT219" s="474"/>
      <c r="BU219" s="474"/>
      <c r="BV219" s="474"/>
      <c r="BW219" s="474"/>
      <c r="BX219" s="474"/>
      <c r="BY219" s="474"/>
      <c r="BZ219" s="474"/>
      <c r="CA219" s="474"/>
      <c r="CB219" s="474"/>
      <c r="CC219" s="474"/>
      <c r="CD219" s="474"/>
      <c r="CE219" s="474"/>
    </row>
    <row r="220" spans="1:83">
      <c r="A220" s="474"/>
      <c r="B220" s="474"/>
      <c r="C220" s="474"/>
      <c r="D220" s="474"/>
      <c r="E220" s="474"/>
      <c r="F220" s="474"/>
      <c r="G220" s="474"/>
      <c r="H220" s="474"/>
      <c r="I220" s="474"/>
      <c r="J220" s="474"/>
      <c r="K220" s="474"/>
      <c r="L220" s="474"/>
      <c r="M220" s="474"/>
      <c r="N220" s="474"/>
      <c r="O220" s="474"/>
      <c r="P220" s="474"/>
      <c r="Q220" s="474"/>
      <c r="R220" s="474"/>
      <c r="S220" s="474"/>
      <c r="T220" s="474"/>
      <c r="U220" s="474"/>
      <c r="V220" s="474"/>
      <c r="W220" s="474"/>
      <c r="X220" s="474"/>
      <c r="Y220" s="474"/>
      <c r="Z220" s="474"/>
      <c r="AA220" s="474"/>
      <c r="AB220" s="474"/>
      <c r="AC220" s="474"/>
      <c r="AD220" s="474"/>
      <c r="AE220" s="474"/>
      <c r="AF220" s="474"/>
      <c r="AG220" s="474"/>
      <c r="AH220" s="474"/>
      <c r="AI220" s="474"/>
      <c r="AJ220" s="474"/>
      <c r="AK220" s="474"/>
      <c r="AL220" s="474"/>
      <c r="AM220" s="474"/>
      <c r="AN220" s="474"/>
      <c r="AO220" s="474"/>
      <c r="AP220" s="474"/>
      <c r="AQ220" s="474"/>
      <c r="AR220" s="474"/>
      <c r="AS220" s="474"/>
      <c r="AT220" s="474"/>
      <c r="AU220" s="474"/>
      <c r="AV220" s="474"/>
      <c r="AW220" s="474"/>
      <c r="AX220" s="474"/>
      <c r="AY220" s="474"/>
      <c r="AZ220" s="474"/>
      <c r="BA220" s="474"/>
      <c r="BB220" s="474"/>
      <c r="BC220" s="474"/>
      <c r="BD220" s="474"/>
      <c r="BE220" s="474"/>
      <c r="BF220" s="474"/>
      <c r="BG220" s="474"/>
      <c r="BH220" s="474"/>
      <c r="BI220" s="474"/>
      <c r="BJ220" s="474"/>
      <c r="BK220" s="474"/>
      <c r="BL220" s="474"/>
      <c r="BM220" s="474"/>
      <c r="BN220" s="474"/>
      <c r="BO220" s="474"/>
      <c r="BP220" s="474"/>
      <c r="BQ220" s="474"/>
      <c r="BR220" s="474"/>
      <c r="BS220" s="474"/>
      <c r="BT220" s="474"/>
      <c r="BU220" s="474"/>
      <c r="BV220" s="474"/>
      <c r="BW220" s="474"/>
      <c r="BX220" s="474"/>
      <c r="BY220" s="474"/>
      <c r="BZ220" s="474"/>
      <c r="CA220" s="474"/>
      <c r="CB220" s="474"/>
      <c r="CC220" s="474"/>
      <c r="CD220" s="474"/>
      <c r="CE220" s="474"/>
    </row>
    <row r="221" spans="1:83">
      <c r="A221" s="474"/>
      <c r="B221" s="474"/>
      <c r="C221" s="474"/>
      <c r="D221" s="474"/>
      <c r="E221" s="474"/>
      <c r="F221" s="474"/>
      <c r="G221" s="474"/>
      <c r="H221" s="474"/>
      <c r="I221" s="474"/>
      <c r="J221" s="474"/>
      <c r="K221" s="474"/>
      <c r="L221" s="474"/>
      <c r="M221" s="474"/>
      <c r="N221" s="474"/>
      <c r="O221" s="474"/>
      <c r="P221" s="474"/>
      <c r="Q221" s="474"/>
      <c r="R221" s="474"/>
      <c r="S221" s="474"/>
      <c r="T221" s="474"/>
      <c r="U221" s="474"/>
      <c r="V221" s="474"/>
      <c r="W221" s="474"/>
      <c r="X221" s="474"/>
      <c r="Y221" s="474"/>
      <c r="Z221" s="474"/>
      <c r="AA221" s="474"/>
      <c r="AB221" s="474"/>
      <c r="AC221" s="474"/>
      <c r="AD221" s="474"/>
      <c r="AE221" s="474"/>
      <c r="AF221" s="474"/>
      <c r="AG221" s="474"/>
      <c r="AH221" s="474"/>
      <c r="AI221" s="474"/>
      <c r="AJ221" s="474"/>
      <c r="AK221" s="474"/>
      <c r="AL221" s="474"/>
      <c r="AM221" s="474"/>
      <c r="AN221" s="474"/>
      <c r="AO221" s="474"/>
      <c r="AP221" s="474"/>
      <c r="AQ221" s="474"/>
      <c r="AR221" s="474"/>
      <c r="AS221" s="474"/>
      <c r="AT221" s="474"/>
      <c r="AU221" s="474"/>
      <c r="AV221" s="474"/>
      <c r="AW221" s="474"/>
      <c r="AX221" s="474"/>
      <c r="AY221" s="474"/>
      <c r="AZ221" s="474"/>
      <c r="BA221" s="474"/>
      <c r="BB221" s="474"/>
      <c r="BC221" s="474"/>
      <c r="BD221" s="474"/>
      <c r="BE221" s="474"/>
      <c r="BF221" s="474"/>
      <c r="BG221" s="474"/>
      <c r="BH221" s="474"/>
      <c r="BI221" s="474"/>
      <c r="BJ221" s="474"/>
      <c r="BK221" s="474"/>
      <c r="BL221" s="474"/>
      <c r="BM221" s="474"/>
      <c r="BN221" s="474"/>
      <c r="BO221" s="474"/>
      <c r="BP221" s="474"/>
      <c r="BQ221" s="474"/>
      <c r="BR221" s="474"/>
      <c r="BS221" s="474"/>
      <c r="BT221" s="474"/>
      <c r="BU221" s="474"/>
      <c r="BV221" s="474"/>
      <c r="BW221" s="474"/>
      <c r="BX221" s="474"/>
      <c r="BY221" s="474"/>
      <c r="BZ221" s="474"/>
      <c r="CA221" s="474"/>
      <c r="CB221" s="474"/>
      <c r="CC221" s="474"/>
      <c r="CD221" s="474"/>
      <c r="CE221" s="474"/>
    </row>
    <row r="222" spans="1:83">
      <c r="A222" s="474"/>
      <c r="B222" s="474"/>
      <c r="C222" s="474"/>
      <c r="D222" s="474"/>
      <c r="E222" s="474"/>
      <c r="F222" s="474"/>
      <c r="G222" s="474"/>
      <c r="H222" s="474"/>
      <c r="I222" s="474"/>
      <c r="J222" s="474"/>
      <c r="K222" s="474"/>
      <c r="L222" s="474"/>
      <c r="M222" s="474"/>
      <c r="N222" s="474"/>
      <c r="O222" s="474"/>
      <c r="P222" s="474"/>
      <c r="Q222" s="474"/>
      <c r="R222" s="474"/>
      <c r="S222" s="474"/>
      <c r="T222" s="474"/>
      <c r="U222" s="474"/>
      <c r="V222" s="474"/>
      <c r="W222" s="474"/>
      <c r="X222" s="474"/>
      <c r="Y222" s="474"/>
      <c r="Z222" s="474"/>
      <c r="AA222" s="474"/>
      <c r="AB222" s="474"/>
      <c r="AC222" s="474"/>
      <c r="AD222" s="474"/>
      <c r="AE222" s="474"/>
      <c r="AF222" s="474"/>
      <c r="AG222" s="474"/>
      <c r="AH222" s="474"/>
      <c r="AI222" s="474"/>
      <c r="AJ222" s="474"/>
      <c r="AK222" s="474"/>
      <c r="AL222" s="474"/>
      <c r="AM222" s="474"/>
      <c r="AN222" s="474"/>
      <c r="AO222" s="474"/>
      <c r="AP222" s="474"/>
      <c r="AQ222" s="474"/>
      <c r="AR222" s="474"/>
      <c r="AS222" s="474"/>
      <c r="AT222" s="474"/>
      <c r="AU222" s="474"/>
      <c r="AV222" s="474"/>
      <c r="AW222" s="474"/>
      <c r="AX222" s="474"/>
      <c r="AY222" s="474"/>
      <c r="AZ222" s="474"/>
      <c r="BA222" s="474"/>
      <c r="BB222" s="474"/>
      <c r="BC222" s="474"/>
      <c r="BD222" s="474"/>
      <c r="BE222" s="474"/>
      <c r="BF222" s="474"/>
      <c r="BG222" s="474"/>
      <c r="BH222" s="474"/>
      <c r="BI222" s="474"/>
      <c r="BJ222" s="474"/>
      <c r="BK222" s="474"/>
      <c r="BL222" s="474"/>
      <c r="BM222" s="474"/>
      <c r="BN222" s="474"/>
      <c r="BO222" s="474"/>
      <c r="BP222" s="474"/>
      <c r="BQ222" s="474"/>
      <c r="BR222" s="474"/>
      <c r="BS222" s="474"/>
      <c r="BT222" s="474"/>
      <c r="BU222" s="474"/>
      <c r="BV222" s="474"/>
      <c r="BW222" s="474"/>
      <c r="BX222" s="474"/>
      <c r="BY222" s="474"/>
      <c r="BZ222" s="474"/>
      <c r="CA222" s="474"/>
      <c r="CB222" s="474"/>
      <c r="CC222" s="474"/>
      <c r="CD222" s="474"/>
      <c r="CE222" s="474"/>
    </row>
    <row r="223" spans="1:83">
      <c r="A223" s="474"/>
      <c r="B223" s="474"/>
      <c r="C223" s="474"/>
      <c r="D223" s="474"/>
      <c r="E223" s="474"/>
      <c r="F223" s="474"/>
      <c r="G223" s="474"/>
      <c r="H223" s="474"/>
      <c r="I223" s="474"/>
      <c r="J223" s="474"/>
      <c r="K223" s="474"/>
      <c r="L223" s="474"/>
      <c r="M223" s="474"/>
      <c r="N223" s="474"/>
      <c r="O223" s="474"/>
      <c r="P223" s="474"/>
      <c r="Q223" s="474"/>
      <c r="R223" s="474"/>
      <c r="S223" s="474"/>
      <c r="T223" s="474"/>
      <c r="U223" s="474"/>
      <c r="V223" s="474"/>
      <c r="W223" s="474"/>
      <c r="X223" s="474"/>
      <c r="Y223" s="474"/>
      <c r="Z223" s="474"/>
      <c r="AA223" s="474"/>
      <c r="AB223" s="474"/>
      <c r="AC223" s="474"/>
      <c r="AD223" s="474"/>
      <c r="AE223" s="474"/>
      <c r="AF223" s="474"/>
      <c r="AG223" s="474"/>
      <c r="AH223" s="474"/>
      <c r="AI223" s="474"/>
      <c r="AJ223" s="474"/>
      <c r="AK223" s="474"/>
      <c r="AL223" s="474"/>
      <c r="AM223" s="474"/>
      <c r="AN223" s="474"/>
      <c r="AO223" s="474"/>
      <c r="AP223" s="474"/>
      <c r="AQ223" s="474"/>
      <c r="AR223" s="474"/>
      <c r="AS223" s="474"/>
      <c r="AT223" s="474"/>
      <c r="AU223" s="474"/>
      <c r="AV223" s="474"/>
      <c r="AW223" s="474"/>
      <c r="AX223" s="474"/>
      <c r="AY223" s="474"/>
      <c r="AZ223" s="474"/>
      <c r="BA223" s="474"/>
      <c r="BB223" s="474"/>
      <c r="BC223" s="474"/>
      <c r="BD223" s="474"/>
      <c r="BE223" s="474"/>
      <c r="BF223" s="474"/>
      <c r="BG223" s="474"/>
      <c r="BH223" s="474"/>
      <c r="BI223" s="474"/>
      <c r="BJ223" s="474"/>
      <c r="BK223" s="474"/>
      <c r="BL223" s="474"/>
      <c r="BM223" s="474"/>
      <c r="BN223" s="474"/>
      <c r="BO223" s="474"/>
      <c r="BP223" s="474"/>
      <c r="BQ223" s="474"/>
      <c r="BR223" s="474"/>
      <c r="BS223" s="474"/>
      <c r="BT223" s="474"/>
      <c r="BU223" s="474"/>
      <c r="BV223" s="474"/>
      <c r="BW223" s="474"/>
      <c r="BX223" s="474"/>
      <c r="BY223" s="474"/>
      <c r="BZ223" s="474"/>
      <c r="CA223" s="474"/>
      <c r="CB223" s="474"/>
      <c r="CC223" s="474"/>
      <c r="CD223" s="474"/>
      <c r="CE223" s="474"/>
    </row>
    <row r="224" spans="1:83">
      <c r="A224" s="474"/>
      <c r="B224" s="474"/>
      <c r="C224" s="474"/>
      <c r="D224" s="474"/>
      <c r="E224" s="474"/>
      <c r="F224" s="474"/>
      <c r="G224" s="474"/>
      <c r="H224" s="474"/>
      <c r="I224" s="474"/>
      <c r="J224" s="474"/>
      <c r="K224" s="474"/>
      <c r="L224" s="474"/>
      <c r="M224" s="474"/>
      <c r="N224" s="474"/>
      <c r="O224" s="474"/>
      <c r="P224" s="474"/>
      <c r="Q224" s="474"/>
      <c r="R224" s="474"/>
      <c r="S224" s="474"/>
      <c r="T224" s="474"/>
      <c r="U224" s="474"/>
      <c r="V224" s="474"/>
      <c r="W224" s="474"/>
      <c r="X224" s="474"/>
      <c r="Y224" s="474"/>
      <c r="Z224" s="474"/>
      <c r="AA224" s="474"/>
      <c r="AB224" s="474"/>
      <c r="AC224" s="474"/>
      <c r="AD224" s="474"/>
      <c r="AE224" s="474"/>
      <c r="AF224" s="474"/>
      <c r="AG224" s="474"/>
      <c r="AH224" s="474"/>
      <c r="AI224" s="474"/>
      <c r="AJ224" s="474"/>
      <c r="AK224" s="474"/>
      <c r="AL224" s="474"/>
      <c r="AM224" s="474"/>
      <c r="AN224" s="474"/>
      <c r="AO224" s="474"/>
      <c r="AP224" s="474"/>
      <c r="AQ224" s="474"/>
      <c r="AR224" s="474"/>
      <c r="AS224" s="474"/>
      <c r="AT224" s="474"/>
      <c r="AU224" s="474"/>
      <c r="AV224" s="474"/>
      <c r="AW224" s="474"/>
      <c r="AX224" s="474"/>
      <c r="AY224" s="474"/>
      <c r="AZ224" s="474"/>
      <c r="BA224" s="474"/>
      <c r="BB224" s="474"/>
      <c r="BC224" s="474"/>
      <c r="BD224" s="474"/>
      <c r="BE224" s="474"/>
      <c r="BF224" s="474"/>
      <c r="BG224" s="474"/>
      <c r="BH224" s="474"/>
      <c r="BI224" s="474"/>
      <c r="BJ224" s="474"/>
      <c r="BK224" s="474"/>
      <c r="BL224" s="474"/>
      <c r="BM224" s="474"/>
      <c r="BN224" s="474"/>
      <c r="BO224" s="474"/>
      <c r="BP224" s="474"/>
      <c r="BQ224" s="474"/>
      <c r="BR224" s="474"/>
      <c r="BS224" s="474"/>
      <c r="BT224" s="474"/>
      <c r="BU224" s="474"/>
      <c r="BV224" s="474"/>
      <c r="BW224" s="474"/>
      <c r="BX224" s="474"/>
      <c r="BY224" s="474"/>
      <c r="BZ224" s="474"/>
      <c r="CA224" s="474"/>
      <c r="CB224" s="474"/>
      <c r="CC224" s="474"/>
      <c r="CD224" s="474"/>
      <c r="CE224" s="474"/>
    </row>
    <row r="225" spans="1:83">
      <c r="A225" s="474"/>
      <c r="B225" s="474"/>
      <c r="C225" s="474"/>
      <c r="D225" s="474"/>
      <c r="E225" s="474"/>
      <c r="F225" s="474"/>
      <c r="G225" s="474"/>
      <c r="H225" s="474"/>
      <c r="I225" s="474"/>
      <c r="J225" s="474"/>
      <c r="K225" s="474"/>
      <c r="L225" s="474"/>
      <c r="M225" s="474"/>
      <c r="N225" s="474"/>
      <c r="O225" s="474"/>
      <c r="P225" s="474"/>
      <c r="Q225" s="474"/>
      <c r="R225" s="474"/>
      <c r="S225" s="474"/>
      <c r="T225" s="474"/>
      <c r="U225" s="474"/>
      <c r="V225" s="474"/>
      <c r="W225" s="474"/>
      <c r="X225" s="474"/>
      <c r="Y225" s="474"/>
      <c r="Z225" s="474"/>
      <c r="AA225" s="474"/>
      <c r="AB225" s="474"/>
      <c r="AC225" s="474"/>
      <c r="AD225" s="474"/>
      <c r="AE225" s="474"/>
      <c r="AF225" s="474"/>
      <c r="AG225" s="474"/>
      <c r="AH225" s="474"/>
      <c r="AI225" s="474"/>
      <c r="AJ225" s="474"/>
      <c r="AK225" s="474"/>
      <c r="AL225" s="474"/>
      <c r="AM225" s="474"/>
      <c r="AN225" s="474"/>
      <c r="AO225" s="474"/>
      <c r="AP225" s="474"/>
      <c r="AQ225" s="474"/>
      <c r="AR225" s="474"/>
      <c r="AS225" s="474"/>
      <c r="AT225" s="474"/>
      <c r="AU225" s="474"/>
      <c r="AV225" s="474"/>
      <c r="AW225" s="474"/>
      <c r="AX225" s="474"/>
      <c r="AY225" s="474"/>
      <c r="AZ225" s="474"/>
      <c r="BA225" s="474"/>
      <c r="BB225" s="474"/>
      <c r="BC225" s="474"/>
      <c r="BD225" s="474"/>
      <c r="BE225" s="474"/>
      <c r="BF225" s="474"/>
      <c r="BG225" s="474"/>
      <c r="BH225" s="474"/>
      <c r="BI225" s="474"/>
      <c r="BJ225" s="474"/>
      <c r="BK225" s="474"/>
      <c r="BL225" s="474"/>
      <c r="BM225" s="474"/>
      <c r="BN225" s="474"/>
      <c r="BO225" s="474"/>
      <c r="BP225" s="474"/>
      <c r="BQ225" s="474"/>
      <c r="BR225" s="474"/>
      <c r="BS225" s="474"/>
      <c r="BT225" s="474"/>
      <c r="BU225" s="474"/>
      <c r="BV225" s="474"/>
      <c r="BW225" s="474"/>
      <c r="BX225" s="474"/>
      <c r="BY225" s="474"/>
      <c r="BZ225" s="474"/>
      <c r="CA225" s="474"/>
      <c r="CB225" s="474"/>
      <c r="CC225" s="474"/>
      <c r="CD225" s="474"/>
      <c r="CE225" s="474"/>
    </row>
    <row r="226" spans="1:83">
      <c r="A226" s="474"/>
      <c r="B226" s="474"/>
      <c r="C226" s="474"/>
      <c r="D226" s="474"/>
      <c r="E226" s="474"/>
      <c r="F226" s="474"/>
      <c r="G226" s="474"/>
      <c r="H226" s="474"/>
      <c r="I226" s="474"/>
      <c r="J226" s="474"/>
      <c r="K226" s="474"/>
      <c r="L226" s="474"/>
      <c r="M226" s="474"/>
      <c r="N226" s="474"/>
      <c r="O226" s="474"/>
      <c r="P226" s="474"/>
      <c r="Q226" s="474"/>
      <c r="R226" s="474"/>
      <c r="S226" s="474"/>
      <c r="T226" s="474"/>
      <c r="U226" s="474"/>
      <c r="V226" s="474"/>
      <c r="W226" s="474"/>
      <c r="X226" s="474"/>
      <c r="Y226" s="474"/>
      <c r="Z226" s="474"/>
      <c r="AA226" s="474"/>
      <c r="AB226" s="474"/>
      <c r="AC226" s="474"/>
      <c r="AD226" s="474"/>
      <c r="AE226" s="474"/>
      <c r="AF226" s="474"/>
      <c r="AG226" s="474"/>
      <c r="AH226" s="474"/>
      <c r="AI226" s="474"/>
      <c r="AJ226" s="474"/>
      <c r="AK226" s="474"/>
      <c r="AL226" s="474"/>
      <c r="AM226" s="474"/>
      <c r="AN226" s="474"/>
      <c r="AO226" s="474"/>
      <c r="AP226" s="474"/>
      <c r="AQ226" s="474"/>
      <c r="AR226" s="474"/>
      <c r="AS226" s="474"/>
      <c r="AT226" s="474"/>
      <c r="AU226" s="474"/>
      <c r="AV226" s="474"/>
      <c r="AW226" s="474"/>
      <c r="AX226" s="474"/>
      <c r="AY226" s="474"/>
      <c r="AZ226" s="474"/>
      <c r="BA226" s="474"/>
      <c r="BB226" s="474"/>
      <c r="BC226" s="474"/>
      <c r="BD226" s="474"/>
      <c r="BE226" s="474"/>
      <c r="BF226" s="474"/>
      <c r="BG226" s="474"/>
      <c r="BH226" s="474"/>
      <c r="BI226" s="474"/>
      <c r="BJ226" s="474"/>
      <c r="BK226" s="474"/>
      <c r="BL226" s="474"/>
      <c r="BM226" s="474"/>
      <c r="BN226" s="474"/>
      <c r="BO226" s="474"/>
      <c r="BP226" s="474"/>
      <c r="BQ226" s="474"/>
      <c r="BR226" s="474"/>
      <c r="BS226" s="474"/>
      <c r="BT226" s="474"/>
      <c r="BU226" s="474"/>
      <c r="BV226" s="474"/>
      <c r="BW226" s="474"/>
      <c r="BX226" s="474"/>
      <c r="BY226" s="474"/>
      <c r="BZ226" s="474"/>
      <c r="CA226" s="474"/>
      <c r="CB226" s="474"/>
      <c r="CC226" s="474"/>
      <c r="CD226" s="474"/>
      <c r="CE226" s="474"/>
    </row>
    <row r="227" spans="1:83">
      <c r="A227" s="474"/>
      <c r="B227" s="474"/>
      <c r="C227" s="474"/>
      <c r="D227" s="474"/>
      <c r="E227" s="474"/>
      <c r="F227" s="474"/>
      <c r="G227" s="474"/>
      <c r="H227" s="474"/>
      <c r="I227" s="474"/>
      <c r="J227" s="474"/>
      <c r="K227" s="474"/>
      <c r="L227" s="474"/>
      <c r="M227" s="474"/>
      <c r="N227" s="474"/>
      <c r="O227" s="474"/>
      <c r="P227" s="474"/>
      <c r="Q227" s="474"/>
      <c r="R227" s="474"/>
      <c r="S227" s="474"/>
      <c r="T227" s="474"/>
      <c r="U227" s="474"/>
      <c r="V227" s="474"/>
      <c r="W227" s="474"/>
      <c r="X227" s="474"/>
      <c r="Y227" s="474"/>
      <c r="Z227" s="474"/>
      <c r="AA227" s="474"/>
      <c r="AB227" s="474"/>
      <c r="AC227" s="474"/>
      <c r="AD227" s="474"/>
      <c r="AE227" s="474"/>
      <c r="AF227" s="474"/>
      <c r="AG227" s="474"/>
      <c r="AH227" s="474"/>
      <c r="AI227" s="474"/>
      <c r="AJ227" s="474"/>
      <c r="AK227" s="474"/>
      <c r="AL227" s="474"/>
      <c r="AM227" s="474"/>
      <c r="AN227" s="474"/>
      <c r="AO227" s="474"/>
      <c r="AP227" s="474"/>
      <c r="AQ227" s="474"/>
      <c r="AR227" s="474"/>
      <c r="AS227" s="474"/>
      <c r="AT227" s="474"/>
      <c r="AU227" s="474"/>
      <c r="AV227" s="474"/>
      <c r="AW227" s="474"/>
      <c r="AX227" s="474"/>
      <c r="AY227" s="474"/>
      <c r="AZ227" s="474"/>
      <c r="BA227" s="474"/>
      <c r="BB227" s="474"/>
      <c r="BC227" s="474"/>
      <c r="BD227" s="474"/>
      <c r="BE227" s="474"/>
      <c r="BF227" s="474"/>
      <c r="BG227" s="474"/>
      <c r="BH227" s="474"/>
      <c r="BI227" s="474"/>
      <c r="BJ227" s="474"/>
      <c r="BK227" s="474"/>
      <c r="BL227" s="474"/>
      <c r="BM227" s="474"/>
      <c r="BN227" s="474"/>
      <c r="BO227" s="474"/>
      <c r="BP227" s="474"/>
      <c r="BQ227" s="474"/>
      <c r="BR227" s="474"/>
      <c r="BS227" s="474"/>
      <c r="BT227" s="474"/>
      <c r="BU227" s="474"/>
      <c r="BV227" s="474"/>
      <c r="BW227" s="474"/>
      <c r="BX227" s="474"/>
      <c r="BY227" s="474"/>
      <c r="BZ227" s="474"/>
      <c r="CA227" s="474"/>
      <c r="CB227" s="474"/>
      <c r="CC227" s="474"/>
      <c r="CD227" s="474"/>
      <c r="CE227" s="474"/>
    </row>
    <row r="228" spans="1:83">
      <c r="A228" s="474"/>
      <c r="B228" s="474"/>
      <c r="C228" s="474"/>
      <c r="D228" s="474"/>
      <c r="E228" s="474"/>
      <c r="F228" s="474"/>
      <c r="G228" s="474"/>
      <c r="H228" s="474"/>
      <c r="I228" s="474"/>
      <c r="J228" s="474"/>
      <c r="K228" s="474"/>
      <c r="L228" s="474"/>
      <c r="M228" s="474"/>
      <c r="N228" s="474"/>
      <c r="O228" s="474"/>
      <c r="P228" s="474"/>
      <c r="Q228" s="474"/>
      <c r="R228" s="474"/>
      <c r="S228" s="474"/>
      <c r="T228" s="474"/>
      <c r="U228" s="474"/>
      <c r="V228" s="474"/>
      <c r="W228" s="474"/>
      <c r="X228" s="474"/>
      <c r="Y228" s="474"/>
      <c r="Z228" s="474"/>
      <c r="AA228" s="474"/>
      <c r="AB228" s="474"/>
      <c r="AC228" s="474"/>
      <c r="AD228" s="474"/>
      <c r="AE228" s="474"/>
      <c r="AF228" s="474"/>
      <c r="AG228" s="474"/>
      <c r="AH228" s="474"/>
      <c r="AI228" s="474"/>
      <c r="AJ228" s="474"/>
      <c r="AK228" s="474"/>
      <c r="AL228" s="474"/>
      <c r="AM228" s="474"/>
      <c r="AN228" s="474"/>
      <c r="AO228" s="474"/>
      <c r="AP228" s="474"/>
      <c r="AQ228" s="474"/>
      <c r="AR228" s="474"/>
      <c r="AS228" s="474"/>
      <c r="AT228" s="474"/>
      <c r="AU228" s="474"/>
      <c r="AV228" s="474"/>
      <c r="AW228" s="474"/>
      <c r="AX228" s="474"/>
      <c r="AY228" s="474"/>
      <c r="AZ228" s="474"/>
      <c r="BA228" s="474"/>
      <c r="BB228" s="474"/>
      <c r="BC228" s="474"/>
      <c r="BD228" s="474"/>
      <c r="BE228" s="474"/>
      <c r="BF228" s="474"/>
      <c r="BG228" s="474"/>
      <c r="BH228" s="474"/>
      <c r="BI228" s="474"/>
      <c r="BJ228" s="474"/>
      <c r="BK228" s="474"/>
      <c r="BL228" s="474"/>
      <c r="BM228" s="474"/>
      <c r="BN228" s="474"/>
      <c r="BO228" s="474"/>
      <c r="BP228" s="474"/>
      <c r="BQ228" s="474"/>
      <c r="BR228" s="474"/>
      <c r="BS228" s="474"/>
      <c r="BT228" s="474"/>
      <c r="BU228" s="474"/>
      <c r="BV228" s="474"/>
      <c r="BW228" s="474"/>
      <c r="BX228" s="474"/>
      <c r="BY228" s="474"/>
      <c r="BZ228" s="474"/>
      <c r="CA228" s="474"/>
      <c r="CB228" s="474"/>
      <c r="CC228" s="474"/>
      <c r="CD228" s="474"/>
      <c r="CE228" s="474"/>
    </row>
    <row r="229" spans="1:83">
      <c r="A229" s="474"/>
      <c r="B229" s="474"/>
      <c r="C229" s="474"/>
      <c r="D229" s="474"/>
      <c r="E229" s="474"/>
      <c r="F229" s="474"/>
      <c r="G229" s="474"/>
      <c r="H229" s="474"/>
      <c r="I229" s="474"/>
      <c r="J229" s="474"/>
      <c r="K229" s="474"/>
      <c r="L229" s="474"/>
      <c r="M229" s="474"/>
      <c r="N229" s="474"/>
      <c r="O229" s="474"/>
      <c r="P229" s="474"/>
      <c r="Q229" s="474"/>
      <c r="R229" s="474"/>
      <c r="S229" s="474"/>
      <c r="T229" s="474"/>
      <c r="U229" s="474"/>
      <c r="V229" s="474"/>
      <c r="W229" s="474"/>
      <c r="X229" s="474"/>
      <c r="Y229" s="474"/>
      <c r="Z229" s="474"/>
      <c r="AA229" s="474"/>
      <c r="AB229" s="474"/>
      <c r="AC229" s="474"/>
      <c r="AD229" s="474"/>
      <c r="AE229" s="474"/>
      <c r="AF229" s="474"/>
      <c r="AG229" s="474"/>
      <c r="AH229" s="474"/>
      <c r="AI229" s="474"/>
      <c r="AJ229" s="474"/>
      <c r="AK229" s="474"/>
      <c r="AL229" s="474"/>
      <c r="AM229" s="474"/>
      <c r="AN229" s="474"/>
      <c r="AO229" s="474"/>
      <c r="AP229" s="474"/>
      <c r="AQ229" s="474"/>
      <c r="AR229" s="474"/>
      <c r="AS229" s="474"/>
      <c r="AT229" s="474"/>
      <c r="AU229" s="474"/>
      <c r="AV229" s="474"/>
      <c r="AW229" s="474"/>
      <c r="AX229" s="474"/>
      <c r="AY229" s="474"/>
      <c r="AZ229" s="474"/>
      <c r="BA229" s="474"/>
      <c r="BB229" s="474"/>
      <c r="BC229" s="474"/>
      <c r="BD229" s="474"/>
      <c r="BE229" s="474"/>
      <c r="BF229" s="474"/>
      <c r="BG229" s="474"/>
      <c r="BH229" s="474"/>
      <c r="BI229" s="474"/>
      <c r="BJ229" s="474"/>
      <c r="BK229" s="474"/>
      <c r="BL229" s="474"/>
      <c r="BM229" s="474"/>
      <c r="BN229" s="474"/>
      <c r="BO229" s="474"/>
      <c r="BP229" s="474"/>
      <c r="BQ229" s="474"/>
      <c r="BR229" s="474"/>
      <c r="BS229" s="474"/>
      <c r="BT229" s="474"/>
      <c r="BU229" s="474"/>
      <c r="BV229" s="474"/>
      <c r="BW229" s="474"/>
      <c r="BX229" s="474"/>
      <c r="BY229" s="474"/>
      <c r="BZ229" s="474"/>
      <c r="CA229" s="474"/>
      <c r="CB229" s="474"/>
      <c r="CC229" s="474"/>
      <c r="CD229" s="474"/>
      <c r="CE229" s="474"/>
    </row>
    <row r="230" spans="1:83">
      <c r="A230" s="474"/>
      <c r="B230" s="474"/>
      <c r="C230" s="474"/>
      <c r="D230" s="474"/>
      <c r="E230" s="474"/>
      <c r="F230" s="474"/>
      <c r="G230" s="474"/>
      <c r="H230" s="474"/>
      <c r="I230" s="474"/>
      <c r="J230" s="474"/>
      <c r="K230" s="474"/>
      <c r="L230" s="474"/>
      <c r="M230" s="474"/>
      <c r="N230" s="474"/>
      <c r="O230" s="474"/>
      <c r="P230" s="474"/>
      <c r="Q230" s="474"/>
      <c r="R230" s="474"/>
      <c r="S230" s="474"/>
      <c r="T230" s="474"/>
      <c r="U230" s="474"/>
      <c r="V230" s="474"/>
      <c r="W230" s="474"/>
      <c r="X230" s="474"/>
      <c r="Y230" s="474"/>
      <c r="Z230" s="474"/>
      <c r="AA230" s="474"/>
      <c r="AB230" s="474"/>
      <c r="AC230" s="474"/>
      <c r="AD230" s="474"/>
      <c r="AE230" s="474"/>
      <c r="AF230" s="474"/>
      <c r="AG230" s="474"/>
      <c r="AH230" s="474"/>
      <c r="AI230" s="474"/>
      <c r="AJ230" s="474"/>
      <c r="AK230" s="474"/>
      <c r="AL230" s="474"/>
      <c r="AM230" s="474"/>
      <c r="AN230" s="474"/>
      <c r="AO230" s="474"/>
      <c r="AP230" s="474"/>
      <c r="AQ230" s="474"/>
      <c r="AR230" s="474"/>
      <c r="AS230" s="474"/>
      <c r="AT230" s="474"/>
      <c r="AU230" s="474"/>
      <c r="AV230" s="474"/>
      <c r="AW230" s="474"/>
      <c r="AX230" s="474"/>
      <c r="AY230" s="474"/>
      <c r="AZ230" s="474"/>
      <c r="BA230" s="474"/>
      <c r="BB230" s="474"/>
      <c r="BC230" s="474"/>
      <c r="BD230" s="474"/>
      <c r="BE230" s="474"/>
      <c r="BF230" s="474"/>
      <c r="BG230" s="474"/>
      <c r="BH230" s="474"/>
      <c r="BI230" s="474"/>
      <c r="BJ230" s="474"/>
      <c r="BK230" s="474"/>
      <c r="BL230" s="474"/>
      <c r="BM230" s="474"/>
      <c r="BN230" s="474"/>
      <c r="BO230" s="474"/>
      <c r="BP230" s="474"/>
      <c r="BQ230" s="474"/>
      <c r="BR230" s="474"/>
      <c r="BS230" s="474"/>
      <c r="BT230" s="474"/>
      <c r="BU230" s="474"/>
      <c r="BV230" s="474"/>
      <c r="BW230" s="474"/>
      <c r="BX230" s="474"/>
      <c r="BY230" s="474"/>
      <c r="BZ230" s="474"/>
      <c r="CA230" s="474"/>
      <c r="CB230" s="474"/>
      <c r="CC230" s="474"/>
      <c r="CD230" s="474"/>
      <c r="CE230" s="474"/>
    </row>
    <row r="231" spans="1:83">
      <c r="A231" s="474"/>
      <c r="B231" s="474"/>
      <c r="C231" s="474"/>
      <c r="D231" s="474"/>
      <c r="E231" s="474"/>
      <c r="F231" s="474"/>
      <c r="G231" s="474"/>
      <c r="H231" s="474"/>
      <c r="I231" s="474"/>
      <c r="J231" s="474"/>
      <c r="K231" s="474"/>
      <c r="L231" s="474"/>
      <c r="M231" s="474"/>
      <c r="N231" s="474"/>
      <c r="O231" s="474"/>
      <c r="P231" s="474"/>
      <c r="Q231" s="474"/>
      <c r="R231" s="474"/>
      <c r="S231" s="474"/>
      <c r="T231" s="474"/>
      <c r="U231" s="474"/>
      <c r="V231" s="474"/>
      <c r="W231" s="474"/>
      <c r="X231" s="474"/>
      <c r="Y231" s="474"/>
      <c r="Z231" s="474"/>
      <c r="AA231" s="474"/>
      <c r="AB231" s="474"/>
      <c r="AC231" s="474"/>
      <c r="AD231" s="474"/>
      <c r="AE231" s="474"/>
      <c r="AF231" s="474"/>
      <c r="AG231" s="474"/>
      <c r="AH231" s="474"/>
      <c r="AI231" s="474"/>
      <c r="AJ231" s="474"/>
      <c r="AK231" s="474"/>
      <c r="AL231" s="474"/>
      <c r="AM231" s="474"/>
      <c r="AN231" s="474"/>
      <c r="AO231" s="474"/>
      <c r="AP231" s="474"/>
      <c r="AQ231" s="474"/>
      <c r="AR231" s="474"/>
      <c r="AS231" s="474"/>
      <c r="AT231" s="474"/>
      <c r="AU231" s="474"/>
      <c r="AV231" s="474"/>
      <c r="AW231" s="474"/>
      <c r="AX231" s="474"/>
      <c r="AY231" s="474"/>
      <c r="AZ231" s="474"/>
      <c r="BA231" s="474"/>
      <c r="BB231" s="474"/>
      <c r="BC231" s="474"/>
      <c r="BD231" s="474"/>
      <c r="BE231" s="474"/>
      <c r="BF231" s="474"/>
      <c r="BG231" s="474"/>
      <c r="BH231" s="474"/>
      <c r="BI231" s="474"/>
      <c r="BJ231" s="474"/>
      <c r="BK231" s="474"/>
      <c r="BL231" s="474"/>
      <c r="BM231" s="474"/>
      <c r="BN231" s="474"/>
      <c r="BO231" s="474"/>
      <c r="BP231" s="474"/>
      <c r="BQ231" s="474"/>
      <c r="BR231" s="474"/>
      <c r="BS231" s="474"/>
      <c r="BT231" s="474"/>
      <c r="BU231" s="474"/>
      <c r="BV231" s="474"/>
      <c r="BW231" s="474"/>
      <c r="BX231" s="474"/>
      <c r="BY231" s="474"/>
      <c r="BZ231" s="474"/>
      <c r="CA231" s="474"/>
      <c r="CB231" s="474"/>
      <c r="CC231" s="474"/>
      <c r="CD231" s="474"/>
      <c r="CE231" s="474"/>
    </row>
    <row r="232" spans="1:83">
      <c r="A232" s="474"/>
      <c r="B232" s="474"/>
      <c r="C232" s="474"/>
      <c r="D232" s="474"/>
      <c r="E232" s="474"/>
      <c r="F232" s="474"/>
      <c r="G232" s="474"/>
      <c r="H232" s="474"/>
      <c r="I232" s="474"/>
      <c r="J232" s="474"/>
      <c r="K232" s="474"/>
      <c r="L232" s="474"/>
      <c r="M232" s="474"/>
      <c r="N232" s="474"/>
      <c r="O232" s="474"/>
      <c r="P232" s="474"/>
      <c r="Q232" s="474"/>
      <c r="R232" s="474"/>
      <c r="S232" s="474"/>
      <c r="T232" s="474"/>
      <c r="U232" s="474"/>
      <c r="V232" s="474"/>
      <c r="W232" s="474"/>
      <c r="X232" s="474"/>
      <c r="Y232" s="474"/>
      <c r="Z232" s="474"/>
      <c r="AA232" s="474"/>
      <c r="AB232" s="474"/>
      <c r="AC232" s="474"/>
      <c r="AD232" s="474"/>
      <c r="AE232" s="474"/>
      <c r="AF232" s="474"/>
      <c r="AG232" s="474"/>
      <c r="AH232" s="474"/>
      <c r="AI232" s="474"/>
      <c r="AJ232" s="474"/>
      <c r="AK232" s="474"/>
      <c r="AL232" s="474"/>
      <c r="AM232" s="474"/>
      <c r="AN232" s="474"/>
      <c r="AO232" s="474"/>
      <c r="AP232" s="474"/>
      <c r="AQ232" s="474"/>
      <c r="AR232" s="474"/>
      <c r="AS232" s="474"/>
      <c r="AT232" s="474"/>
      <c r="AU232" s="474"/>
      <c r="AV232" s="474"/>
      <c r="AW232" s="474"/>
      <c r="AX232" s="474"/>
      <c r="AY232" s="474"/>
      <c r="AZ232" s="474"/>
      <c r="BA232" s="474"/>
      <c r="BB232" s="474"/>
      <c r="BC232" s="474"/>
      <c r="BD232" s="474"/>
      <c r="BE232" s="474"/>
      <c r="BF232" s="474"/>
      <c r="BG232" s="474"/>
      <c r="BH232" s="474"/>
      <c r="BI232" s="474"/>
      <c r="BJ232" s="474"/>
      <c r="BK232" s="474"/>
      <c r="BL232" s="474"/>
      <c r="BM232" s="474"/>
      <c r="BN232" s="474"/>
      <c r="BO232" s="474"/>
      <c r="BP232" s="474"/>
      <c r="BQ232" s="474"/>
      <c r="BR232" s="474"/>
      <c r="BS232" s="474"/>
      <c r="BT232" s="474"/>
      <c r="BU232" s="474"/>
      <c r="BV232" s="474"/>
      <c r="BW232" s="474"/>
      <c r="BX232" s="474"/>
      <c r="BY232" s="474"/>
      <c r="BZ232" s="474"/>
      <c r="CA232" s="474"/>
      <c r="CB232" s="474"/>
      <c r="CC232" s="474"/>
      <c r="CD232" s="474"/>
      <c r="CE232" s="474"/>
    </row>
    <row r="233" spans="1:83">
      <c r="A233" s="474"/>
      <c r="B233" s="474"/>
      <c r="C233" s="474"/>
      <c r="D233" s="474"/>
      <c r="E233" s="474"/>
      <c r="F233" s="474"/>
      <c r="G233" s="474"/>
      <c r="H233" s="474"/>
      <c r="I233" s="474"/>
      <c r="J233" s="474"/>
      <c r="K233" s="474"/>
      <c r="L233" s="474"/>
      <c r="M233" s="474"/>
      <c r="N233" s="474"/>
      <c r="O233" s="474"/>
      <c r="P233" s="474"/>
      <c r="Q233" s="474"/>
      <c r="R233" s="474"/>
      <c r="S233" s="474"/>
      <c r="T233" s="474"/>
      <c r="U233" s="474"/>
      <c r="V233" s="474"/>
      <c r="W233" s="474"/>
      <c r="X233" s="474"/>
      <c r="Y233" s="474"/>
      <c r="Z233" s="474"/>
      <c r="AA233" s="474"/>
      <c r="AB233" s="474"/>
      <c r="AC233" s="474"/>
      <c r="AD233" s="474"/>
      <c r="AE233" s="474"/>
      <c r="AF233" s="474"/>
      <c r="AG233" s="474"/>
      <c r="AH233" s="474"/>
      <c r="AI233" s="474"/>
      <c r="AJ233" s="474"/>
      <c r="AK233" s="474"/>
      <c r="AL233" s="474"/>
      <c r="AM233" s="474"/>
      <c r="AN233" s="474"/>
      <c r="AO233" s="474"/>
      <c r="AP233" s="474"/>
      <c r="AQ233" s="474"/>
      <c r="AR233" s="474"/>
      <c r="AS233" s="474"/>
      <c r="AT233" s="474"/>
      <c r="AU233" s="474"/>
      <c r="AV233" s="474"/>
      <c r="AW233" s="474"/>
      <c r="AX233" s="474"/>
      <c r="AY233" s="474"/>
      <c r="AZ233" s="474"/>
      <c r="BA233" s="474"/>
      <c r="BB233" s="474"/>
      <c r="BC233" s="474"/>
      <c r="BD233" s="474"/>
      <c r="BE233" s="474"/>
      <c r="BF233" s="474"/>
      <c r="BG233" s="474"/>
      <c r="BH233" s="474"/>
      <c r="BI233" s="474"/>
      <c r="BJ233" s="474"/>
      <c r="BK233" s="474"/>
      <c r="BL233" s="474"/>
      <c r="BM233" s="474"/>
      <c r="BN233" s="474"/>
      <c r="BO233" s="474"/>
      <c r="BP233" s="474"/>
      <c r="BQ233" s="474"/>
      <c r="BR233" s="474"/>
      <c r="BS233" s="474"/>
      <c r="BT233" s="474"/>
      <c r="BU233" s="474"/>
      <c r="BV233" s="474"/>
      <c r="BW233" s="474"/>
      <c r="BX233" s="474"/>
      <c r="BY233" s="474"/>
      <c r="BZ233" s="474"/>
      <c r="CA233" s="474"/>
      <c r="CB233" s="474"/>
      <c r="CC233" s="474"/>
      <c r="CD233" s="474"/>
      <c r="CE233" s="474"/>
    </row>
    <row r="234" spans="1:83">
      <c r="A234" s="474"/>
      <c r="B234" s="474"/>
      <c r="C234" s="474"/>
      <c r="D234" s="474"/>
      <c r="E234" s="474"/>
      <c r="F234" s="474"/>
      <c r="G234" s="474"/>
      <c r="H234" s="474"/>
      <c r="I234" s="474"/>
      <c r="J234" s="474"/>
      <c r="K234" s="474"/>
      <c r="L234" s="474"/>
      <c r="M234" s="474"/>
      <c r="N234" s="474"/>
      <c r="O234" s="474"/>
      <c r="P234" s="474"/>
      <c r="Q234" s="474"/>
      <c r="R234" s="474"/>
      <c r="S234" s="474"/>
      <c r="T234" s="474"/>
      <c r="U234" s="474"/>
      <c r="V234" s="474"/>
      <c r="W234" s="474"/>
      <c r="X234" s="474"/>
      <c r="Y234" s="474"/>
      <c r="Z234" s="474"/>
      <c r="AA234" s="474"/>
      <c r="AB234" s="474"/>
      <c r="AC234" s="474"/>
      <c r="AD234" s="474"/>
      <c r="AE234" s="474"/>
      <c r="AF234" s="474"/>
      <c r="AG234" s="474"/>
      <c r="AH234" s="474"/>
      <c r="AI234" s="474"/>
      <c r="AJ234" s="474"/>
      <c r="AK234" s="474"/>
      <c r="AL234" s="474"/>
      <c r="AM234" s="474"/>
      <c r="AN234" s="474"/>
      <c r="AO234" s="474"/>
      <c r="AP234" s="474"/>
      <c r="AQ234" s="474"/>
      <c r="AR234" s="474"/>
      <c r="AS234" s="474"/>
      <c r="AT234" s="474"/>
      <c r="AU234" s="474"/>
      <c r="AV234" s="474"/>
      <c r="AW234" s="474"/>
      <c r="AX234" s="474"/>
      <c r="AY234" s="474"/>
      <c r="AZ234" s="474"/>
      <c r="BA234" s="474"/>
      <c r="BB234" s="474"/>
      <c r="BC234" s="474"/>
      <c r="BD234" s="474"/>
      <c r="BE234" s="474"/>
      <c r="BF234" s="474"/>
      <c r="BG234" s="474"/>
      <c r="BH234" s="474"/>
      <c r="BI234" s="474"/>
      <c r="BJ234" s="474"/>
      <c r="BK234" s="474"/>
      <c r="BL234" s="474"/>
      <c r="BM234" s="474"/>
      <c r="BN234" s="474"/>
      <c r="BO234" s="474"/>
      <c r="BP234" s="474"/>
      <c r="BQ234" s="474"/>
      <c r="BR234" s="474"/>
      <c r="BS234" s="474"/>
      <c r="BT234" s="474"/>
      <c r="BU234" s="474"/>
      <c r="BV234" s="474"/>
      <c r="BW234" s="474"/>
      <c r="BX234" s="474"/>
      <c r="BY234" s="474"/>
      <c r="BZ234" s="474"/>
      <c r="CA234" s="474"/>
      <c r="CB234" s="474"/>
      <c r="CC234" s="474"/>
      <c r="CD234" s="474"/>
      <c r="CE234" s="474"/>
    </row>
    <row r="235" spans="1:83">
      <c r="A235" s="474"/>
      <c r="B235" s="474"/>
      <c r="C235" s="474"/>
      <c r="D235" s="474"/>
      <c r="E235" s="474"/>
      <c r="F235" s="474"/>
      <c r="G235" s="474"/>
      <c r="H235" s="474"/>
      <c r="I235" s="474"/>
      <c r="J235" s="474"/>
      <c r="K235" s="474"/>
      <c r="L235" s="474"/>
      <c r="M235" s="474"/>
      <c r="N235" s="474"/>
      <c r="O235" s="474"/>
      <c r="P235" s="474"/>
      <c r="Q235" s="474"/>
      <c r="R235" s="474"/>
      <c r="S235" s="474"/>
      <c r="T235" s="474"/>
      <c r="U235" s="474"/>
      <c r="V235" s="474"/>
      <c r="W235" s="474"/>
      <c r="X235" s="474"/>
      <c r="Y235" s="474"/>
      <c r="Z235" s="474"/>
      <c r="AA235" s="474"/>
      <c r="AB235" s="474"/>
      <c r="AC235" s="474"/>
      <c r="AD235" s="474"/>
      <c r="AE235" s="474"/>
      <c r="AF235" s="474"/>
      <c r="AG235" s="474"/>
      <c r="AH235" s="474"/>
      <c r="AI235" s="474"/>
      <c r="AJ235" s="474"/>
      <c r="AK235" s="474"/>
      <c r="AL235" s="474"/>
      <c r="AM235" s="474"/>
      <c r="AN235" s="474"/>
      <c r="AO235" s="474"/>
      <c r="AP235" s="474"/>
      <c r="AQ235" s="474"/>
      <c r="AR235" s="474"/>
      <c r="AS235" s="474"/>
      <c r="AT235" s="474"/>
      <c r="AU235" s="474"/>
      <c r="AV235" s="474"/>
      <c r="AW235" s="474"/>
      <c r="AX235" s="474"/>
      <c r="AY235" s="474"/>
      <c r="AZ235" s="474"/>
      <c r="BA235" s="474"/>
      <c r="BB235" s="474"/>
      <c r="BC235" s="474"/>
      <c r="BD235" s="474"/>
      <c r="BE235" s="474"/>
      <c r="BF235" s="474"/>
      <c r="BG235" s="474"/>
      <c r="BH235" s="474"/>
      <c r="BI235" s="474"/>
      <c r="BJ235" s="474"/>
      <c r="BK235" s="474"/>
      <c r="BL235" s="474"/>
      <c r="BM235" s="474"/>
      <c r="BN235" s="474"/>
      <c r="BO235" s="474"/>
      <c r="BP235" s="474"/>
      <c r="BQ235" s="474"/>
      <c r="BR235" s="474"/>
      <c r="BS235" s="474"/>
      <c r="BT235" s="474"/>
      <c r="BU235" s="474"/>
      <c r="BV235" s="474"/>
      <c r="BW235" s="474"/>
      <c r="BX235" s="474"/>
      <c r="BY235" s="474"/>
      <c r="BZ235" s="474"/>
      <c r="CA235" s="474"/>
      <c r="CB235" s="474"/>
      <c r="CC235" s="474"/>
      <c r="CD235" s="474"/>
      <c r="CE235" s="474"/>
    </row>
    <row r="236" spans="1:83">
      <c r="A236" s="474"/>
      <c r="B236" s="474"/>
      <c r="C236" s="474"/>
      <c r="D236" s="474"/>
      <c r="E236" s="474"/>
      <c r="F236" s="474"/>
      <c r="G236" s="474"/>
      <c r="H236" s="474"/>
      <c r="I236" s="474"/>
      <c r="J236" s="474"/>
      <c r="K236" s="474"/>
      <c r="L236" s="474"/>
      <c r="M236" s="474"/>
      <c r="N236" s="474"/>
      <c r="O236" s="474"/>
      <c r="P236" s="474"/>
      <c r="Q236" s="474"/>
      <c r="R236" s="474"/>
      <c r="S236" s="474"/>
      <c r="T236" s="474"/>
      <c r="U236" s="474"/>
      <c r="V236" s="474"/>
      <c r="W236" s="474"/>
      <c r="X236" s="474"/>
      <c r="Y236" s="474"/>
      <c r="Z236" s="474"/>
      <c r="AA236" s="474"/>
      <c r="AB236" s="474"/>
      <c r="AC236" s="474"/>
      <c r="AD236" s="474"/>
      <c r="AE236" s="474"/>
      <c r="AF236" s="474"/>
      <c r="AG236" s="474"/>
      <c r="AH236" s="474"/>
      <c r="AI236" s="474"/>
      <c r="AJ236" s="474"/>
      <c r="AK236" s="474"/>
      <c r="AL236" s="474"/>
      <c r="AM236" s="474"/>
      <c r="AN236" s="474"/>
      <c r="AO236" s="474"/>
      <c r="AP236" s="474"/>
      <c r="AQ236" s="474"/>
      <c r="AR236" s="474"/>
      <c r="AS236" s="474"/>
      <c r="AT236" s="474"/>
      <c r="AU236" s="474"/>
      <c r="AV236" s="474"/>
      <c r="AW236" s="474"/>
      <c r="AX236" s="474"/>
      <c r="AY236" s="474"/>
      <c r="AZ236" s="474"/>
      <c r="BA236" s="474"/>
      <c r="BB236" s="474"/>
      <c r="BC236" s="474"/>
      <c r="BD236" s="474"/>
      <c r="BE236" s="474"/>
      <c r="BF236" s="474"/>
      <c r="BG236" s="474"/>
      <c r="BH236" s="474"/>
      <c r="BI236" s="474"/>
      <c r="BJ236" s="474"/>
      <c r="BK236" s="474"/>
      <c r="BL236" s="474"/>
      <c r="BM236" s="474"/>
      <c r="BN236" s="474"/>
      <c r="BO236" s="474"/>
      <c r="BP236" s="474"/>
      <c r="BQ236" s="474"/>
      <c r="BR236" s="474"/>
      <c r="BS236" s="474"/>
      <c r="BT236" s="474"/>
      <c r="BU236" s="474"/>
      <c r="BV236" s="474"/>
      <c r="BW236" s="474"/>
      <c r="BX236" s="474"/>
      <c r="BY236" s="474"/>
      <c r="BZ236" s="474"/>
      <c r="CA236" s="474"/>
      <c r="CB236" s="474"/>
      <c r="CC236" s="474"/>
      <c r="CD236" s="474"/>
      <c r="CE236" s="474"/>
    </row>
    <row r="237" spans="1:83">
      <c r="A237" s="474"/>
      <c r="B237" s="474"/>
      <c r="C237" s="474"/>
      <c r="D237" s="474"/>
      <c r="E237" s="474"/>
      <c r="F237" s="474"/>
      <c r="G237" s="474"/>
      <c r="H237" s="474"/>
      <c r="I237" s="474"/>
      <c r="J237" s="474"/>
      <c r="K237" s="474"/>
      <c r="L237" s="474"/>
      <c r="M237" s="474"/>
      <c r="N237" s="474"/>
      <c r="O237" s="474"/>
      <c r="P237" s="474"/>
      <c r="Q237" s="474"/>
      <c r="R237" s="474"/>
      <c r="S237" s="474"/>
      <c r="T237" s="474"/>
      <c r="U237" s="474"/>
      <c r="V237" s="474"/>
      <c r="W237" s="474"/>
      <c r="X237" s="474"/>
      <c r="Y237" s="474"/>
      <c r="Z237" s="474"/>
      <c r="AA237" s="474"/>
      <c r="AB237" s="474"/>
      <c r="AC237" s="474"/>
      <c r="AD237" s="474"/>
      <c r="AE237" s="474"/>
      <c r="AF237" s="474"/>
      <c r="AG237" s="474"/>
      <c r="AH237" s="474"/>
      <c r="AI237" s="474"/>
      <c r="AJ237" s="474"/>
      <c r="AK237" s="474"/>
      <c r="AL237" s="474"/>
      <c r="AM237" s="474"/>
      <c r="AN237" s="474"/>
      <c r="AO237" s="474"/>
      <c r="AP237" s="474"/>
      <c r="AQ237" s="474"/>
      <c r="AR237" s="474"/>
      <c r="AS237" s="474"/>
      <c r="AT237" s="474"/>
      <c r="AU237" s="474"/>
      <c r="AV237" s="474"/>
      <c r="AW237" s="474"/>
      <c r="AX237" s="474"/>
      <c r="AY237" s="474"/>
      <c r="AZ237" s="474"/>
      <c r="BA237" s="474"/>
      <c r="BB237" s="474"/>
      <c r="BC237" s="474"/>
      <c r="BD237" s="474"/>
      <c r="BE237" s="474"/>
      <c r="BF237" s="474"/>
      <c r="BG237" s="474"/>
      <c r="BH237" s="474"/>
      <c r="BI237" s="474"/>
      <c r="BJ237" s="474"/>
      <c r="BK237" s="474"/>
      <c r="BL237" s="474"/>
      <c r="BM237" s="474"/>
      <c r="BN237" s="474"/>
      <c r="BO237" s="474"/>
      <c r="BP237" s="474"/>
      <c r="BQ237" s="474"/>
      <c r="BR237" s="474"/>
      <c r="BS237" s="474"/>
      <c r="BT237" s="474"/>
      <c r="BU237" s="474"/>
      <c r="BV237" s="474"/>
      <c r="BW237" s="474"/>
      <c r="BX237" s="474"/>
      <c r="BY237" s="474"/>
      <c r="BZ237" s="474"/>
      <c r="CA237" s="474"/>
      <c r="CB237" s="474"/>
      <c r="CC237" s="474"/>
      <c r="CD237" s="474"/>
      <c r="CE237" s="474"/>
    </row>
    <row r="238" spans="1:83">
      <c r="A238" s="474"/>
      <c r="B238" s="474"/>
      <c r="C238" s="474"/>
      <c r="D238" s="474"/>
      <c r="E238" s="474"/>
      <c r="F238" s="474"/>
      <c r="G238" s="474"/>
      <c r="H238" s="474"/>
      <c r="I238" s="474"/>
      <c r="J238" s="474"/>
      <c r="K238" s="474"/>
      <c r="L238" s="474"/>
      <c r="M238" s="474"/>
      <c r="N238" s="474"/>
      <c r="O238" s="474"/>
      <c r="P238" s="474"/>
      <c r="Q238" s="474"/>
      <c r="R238" s="474"/>
      <c r="S238" s="474"/>
      <c r="T238" s="474"/>
      <c r="U238" s="474"/>
      <c r="V238" s="474"/>
      <c r="W238" s="474"/>
      <c r="X238" s="474"/>
      <c r="Y238" s="474"/>
      <c r="Z238" s="474"/>
      <c r="AA238" s="474"/>
      <c r="AB238" s="474"/>
      <c r="AC238" s="474"/>
      <c r="AD238" s="474"/>
      <c r="AE238" s="474"/>
      <c r="AF238" s="474"/>
      <c r="AG238" s="474"/>
      <c r="AH238" s="474"/>
      <c r="AI238" s="474"/>
      <c r="AJ238" s="474"/>
      <c r="AK238" s="474"/>
      <c r="AL238" s="474"/>
      <c r="AM238" s="474"/>
      <c r="AN238" s="474"/>
      <c r="AO238" s="474"/>
      <c r="AP238" s="474"/>
      <c r="AQ238" s="474"/>
      <c r="AR238" s="474"/>
      <c r="AS238" s="474"/>
      <c r="AT238" s="474"/>
      <c r="AU238" s="474"/>
      <c r="AV238" s="474"/>
      <c r="AW238" s="474"/>
      <c r="AX238" s="474"/>
      <c r="AY238" s="474"/>
      <c r="AZ238" s="474"/>
      <c r="BA238" s="474"/>
      <c r="BB238" s="474"/>
      <c r="BC238" s="474"/>
      <c r="BD238" s="474"/>
      <c r="BE238" s="474"/>
      <c r="BF238" s="474"/>
      <c r="BG238" s="474"/>
      <c r="BH238" s="474"/>
      <c r="BI238" s="474"/>
      <c r="BJ238" s="474"/>
      <c r="BK238" s="474"/>
      <c r="BL238" s="474"/>
      <c r="BM238" s="474"/>
      <c r="BN238" s="474"/>
      <c r="BO238" s="474"/>
      <c r="BP238" s="474"/>
      <c r="BQ238" s="474"/>
      <c r="BR238" s="474"/>
      <c r="BS238" s="474"/>
      <c r="BT238" s="474"/>
      <c r="BU238" s="474"/>
      <c r="BV238" s="474"/>
      <c r="BW238" s="474"/>
      <c r="BX238" s="474"/>
      <c r="BY238" s="474"/>
      <c r="BZ238" s="474"/>
      <c r="CA238" s="474"/>
      <c r="CB238" s="474"/>
      <c r="CC238" s="474"/>
      <c r="CD238" s="474"/>
      <c r="CE238" s="474"/>
    </row>
    <row r="239" spans="1:83">
      <c r="A239" s="474"/>
      <c r="B239" s="474"/>
      <c r="C239" s="474"/>
      <c r="D239" s="474"/>
      <c r="E239" s="474"/>
      <c r="F239" s="474"/>
      <c r="G239" s="474"/>
      <c r="H239" s="474"/>
      <c r="I239" s="474"/>
      <c r="J239" s="474"/>
      <c r="K239" s="474"/>
      <c r="L239" s="474"/>
      <c r="M239" s="474"/>
      <c r="N239" s="474"/>
      <c r="O239" s="474"/>
      <c r="P239" s="474"/>
      <c r="Q239" s="474"/>
      <c r="R239" s="474"/>
      <c r="S239" s="474"/>
      <c r="T239" s="474"/>
      <c r="U239" s="474"/>
      <c r="V239" s="474"/>
      <c r="W239" s="474"/>
      <c r="X239" s="474"/>
      <c r="Y239" s="474"/>
      <c r="Z239" s="474"/>
      <c r="AA239" s="474"/>
      <c r="AB239" s="474"/>
      <c r="AC239" s="474"/>
      <c r="AD239" s="474"/>
      <c r="AE239" s="474"/>
      <c r="AF239" s="474"/>
      <c r="AG239" s="474"/>
      <c r="AH239" s="474"/>
      <c r="AI239" s="474"/>
      <c r="AJ239" s="474"/>
      <c r="AK239" s="474"/>
      <c r="AL239" s="474"/>
      <c r="AM239" s="474"/>
      <c r="AN239" s="474"/>
      <c r="AO239" s="474"/>
      <c r="AP239" s="474"/>
      <c r="AQ239" s="474"/>
      <c r="AR239" s="474"/>
      <c r="AS239" s="474"/>
      <c r="AT239" s="474"/>
      <c r="AU239" s="474"/>
      <c r="AV239" s="474"/>
      <c r="AW239" s="474"/>
      <c r="AX239" s="474"/>
      <c r="AY239" s="474"/>
      <c r="AZ239" s="474"/>
      <c r="BA239" s="474"/>
      <c r="BB239" s="474"/>
      <c r="BC239" s="474"/>
      <c r="BD239" s="474"/>
      <c r="BE239" s="474"/>
      <c r="BF239" s="474"/>
      <c r="BG239" s="474"/>
      <c r="BH239" s="474"/>
      <c r="BI239" s="474"/>
      <c r="BJ239" s="474"/>
      <c r="BK239" s="474"/>
      <c r="BL239" s="474"/>
      <c r="BM239" s="474"/>
      <c r="BN239" s="474"/>
      <c r="BO239" s="474"/>
      <c r="BP239" s="474"/>
      <c r="BQ239" s="474"/>
      <c r="BR239" s="474"/>
      <c r="BS239" s="474"/>
      <c r="BT239" s="474"/>
      <c r="BU239" s="474"/>
      <c r="BV239" s="474"/>
      <c r="BW239" s="474"/>
      <c r="BX239" s="474"/>
      <c r="BY239" s="474"/>
      <c r="BZ239" s="474"/>
      <c r="CA239" s="474"/>
      <c r="CB239" s="474"/>
      <c r="CC239" s="474"/>
      <c r="CD239" s="474"/>
      <c r="CE239" s="474"/>
    </row>
    <row r="240" spans="1:83">
      <c r="A240" s="474"/>
      <c r="B240" s="474"/>
      <c r="C240" s="474"/>
      <c r="D240" s="474"/>
      <c r="E240" s="474"/>
      <c r="F240" s="474"/>
      <c r="G240" s="474"/>
      <c r="H240" s="474"/>
      <c r="I240" s="474"/>
      <c r="J240" s="474"/>
      <c r="K240" s="474"/>
      <c r="L240" s="474"/>
      <c r="M240" s="474"/>
      <c r="N240" s="474"/>
      <c r="O240" s="474"/>
      <c r="P240" s="474"/>
      <c r="Q240" s="474"/>
      <c r="R240" s="474"/>
      <c r="S240" s="474"/>
      <c r="T240" s="474"/>
      <c r="U240" s="474"/>
      <c r="V240" s="474"/>
      <c r="W240" s="474"/>
      <c r="X240" s="474"/>
      <c r="Y240" s="474"/>
      <c r="Z240" s="474"/>
      <c r="AA240" s="474"/>
      <c r="AB240" s="474"/>
      <c r="AC240" s="474"/>
      <c r="AD240" s="474"/>
      <c r="AE240" s="474"/>
      <c r="AF240" s="474"/>
      <c r="AG240" s="474"/>
      <c r="AH240" s="474"/>
      <c r="AI240" s="474"/>
      <c r="AJ240" s="474"/>
      <c r="AK240" s="474"/>
      <c r="AL240" s="474"/>
      <c r="AM240" s="474"/>
      <c r="AN240" s="474"/>
      <c r="AO240" s="474"/>
      <c r="AP240" s="474"/>
      <c r="AQ240" s="474"/>
      <c r="AR240" s="474"/>
      <c r="AS240" s="474"/>
      <c r="AT240" s="474"/>
      <c r="AU240" s="474"/>
      <c r="AV240" s="474"/>
      <c r="AW240" s="474"/>
      <c r="AX240" s="474"/>
      <c r="AY240" s="474"/>
      <c r="AZ240" s="474"/>
      <c r="BA240" s="474"/>
      <c r="BB240" s="474"/>
      <c r="BC240" s="474"/>
      <c r="BD240" s="474"/>
      <c r="BE240" s="474"/>
      <c r="BF240" s="474"/>
      <c r="BG240" s="474"/>
      <c r="BH240" s="474"/>
      <c r="BI240" s="474"/>
      <c r="BJ240" s="474"/>
      <c r="BK240" s="474"/>
      <c r="BL240" s="474"/>
      <c r="BM240" s="474"/>
      <c r="BN240" s="474"/>
      <c r="BO240" s="474"/>
      <c r="BP240" s="474"/>
      <c r="BQ240" s="474"/>
      <c r="BR240" s="474"/>
      <c r="BS240" s="474"/>
      <c r="BT240" s="474"/>
      <c r="BU240" s="474"/>
      <c r="BV240" s="474"/>
      <c r="BW240" s="474"/>
      <c r="BX240" s="474"/>
      <c r="BY240" s="474"/>
      <c r="BZ240" s="474"/>
      <c r="CA240" s="474"/>
      <c r="CB240" s="474"/>
      <c r="CC240" s="474"/>
      <c r="CD240" s="474"/>
      <c r="CE240" s="474"/>
    </row>
    <row r="241" spans="1:83">
      <c r="A241" s="474"/>
      <c r="B241" s="474"/>
      <c r="C241" s="474"/>
      <c r="D241" s="474"/>
      <c r="E241" s="474"/>
      <c r="F241" s="474"/>
      <c r="G241" s="474"/>
      <c r="H241" s="474"/>
      <c r="I241" s="474"/>
      <c r="J241" s="474"/>
      <c r="K241" s="474"/>
      <c r="L241" s="474"/>
      <c r="M241" s="474"/>
      <c r="N241" s="474"/>
      <c r="O241" s="474"/>
      <c r="P241" s="474"/>
      <c r="Q241" s="474"/>
      <c r="R241" s="474"/>
      <c r="S241" s="474"/>
      <c r="T241" s="474"/>
      <c r="U241" s="474"/>
      <c r="V241" s="474"/>
      <c r="W241" s="474"/>
      <c r="X241" s="474"/>
      <c r="Y241" s="474"/>
      <c r="Z241" s="474"/>
      <c r="AA241" s="474"/>
      <c r="AB241" s="474"/>
      <c r="AC241" s="474"/>
      <c r="AD241" s="474"/>
      <c r="AE241" s="474"/>
      <c r="AF241" s="474"/>
      <c r="AG241" s="474"/>
      <c r="AH241" s="474"/>
      <c r="AI241" s="474"/>
      <c r="AJ241" s="474"/>
      <c r="AK241" s="474"/>
      <c r="AL241" s="474"/>
      <c r="AM241" s="474"/>
      <c r="AN241" s="474"/>
      <c r="AO241" s="474"/>
      <c r="AP241" s="474"/>
      <c r="AQ241" s="474"/>
      <c r="AR241" s="474"/>
      <c r="AS241" s="474"/>
      <c r="AT241" s="474"/>
      <c r="AU241" s="474"/>
      <c r="AV241" s="474"/>
      <c r="AW241" s="474"/>
      <c r="AX241" s="474"/>
      <c r="AY241" s="474"/>
      <c r="AZ241" s="474"/>
      <c r="BA241" s="474"/>
      <c r="BB241" s="474"/>
      <c r="BC241" s="474"/>
      <c r="BD241" s="474"/>
      <c r="BE241" s="474"/>
      <c r="BF241" s="474"/>
      <c r="BG241" s="474"/>
      <c r="BH241" s="474"/>
      <c r="BI241" s="474"/>
      <c r="BJ241" s="474"/>
      <c r="BK241" s="474"/>
      <c r="BL241" s="474"/>
      <c r="BM241" s="474"/>
      <c r="BN241" s="474"/>
      <c r="BO241" s="474"/>
      <c r="BP241" s="474"/>
      <c r="BQ241" s="474"/>
      <c r="BR241" s="474"/>
      <c r="BS241" s="474"/>
      <c r="BT241" s="474"/>
      <c r="BU241" s="474"/>
      <c r="BV241" s="474"/>
      <c r="BW241" s="474"/>
      <c r="BX241" s="474"/>
      <c r="BY241" s="474"/>
      <c r="BZ241" s="474"/>
      <c r="CA241" s="474"/>
      <c r="CB241" s="474"/>
      <c r="CC241" s="474"/>
      <c r="CD241" s="474"/>
      <c r="CE241" s="474"/>
    </row>
    <row r="242" spans="1:83">
      <c r="A242" s="474"/>
      <c r="B242" s="474"/>
      <c r="C242" s="474"/>
      <c r="D242" s="474"/>
      <c r="E242" s="474"/>
      <c r="F242" s="474"/>
      <c r="G242" s="474"/>
      <c r="H242" s="474"/>
      <c r="I242" s="474"/>
      <c r="J242" s="474"/>
      <c r="K242" s="474"/>
      <c r="L242" s="474"/>
      <c r="M242" s="474"/>
      <c r="N242" s="474"/>
      <c r="O242" s="474"/>
      <c r="P242" s="474"/>
      <c r="Q242" s="474"/>
      <c r="R242" s="474"/>
      <c r="S242" s="474"/>
      <c r="T242" s="474"/>
      <c r="U242" s="474"/>
      <c r="V242" s="474"/>
      <c r="W242" s="474"/>
      <c r="X242" s="474"/>
      <c r="Y242" s="474"/>
      <c r="Z242" s="474"/>
      <c r="AA242" s="474"/>
      <c r="AB242" s="474"/>
      <c r="AC242" s="474"/>
      <c r="AD242" s="474"/>
      <c r="AE242" s="474"/>
      <c r="AF242" s="474"/>
      <c r="AG242" s="474"/>
      <c r="AH242" s="474"/>
      <c r="AI242" s="474"/>
      <c r="AJ242" s="474"/>
      <c r="AK242" s="474"/>
      <c r="AL242" s="474"/>
      <c r="AM242" s="474"/>
      <c r="AN242" s="474"/>
      <c r="AO242" s="474"/>
      <c r="AP242" s="474"/>
      <c r="AQ242" s="474"/>
      <c r="AR242" s="474"/>
      <c r="AS242" s="474"/>
      <c r="AT242" s="474"/>
      <c r="AU242" s="474"/>
      <c r="AV242" s="474"/>
      <c r="AW242" s="474"/>
      <c r="AX242" s="474"/>
      <c r="AY242" s="474"/>
      <c r="AZ242" s="474"/>
      <c r="BA242" s="474"/>
      <c r="BB242" s="474"/>
      <c r="BC242" s="474"/>
      <c r="BD242" s="474"/>
      <c r="BE242" s="474"/>
      <c r="BF242" s="474"/>
      <c r="BG242" s="474"/>
      <c r="BH242" s="474"/>
      <c r="BI242" s="474"/>
      <c r="BJ242" s="474"/>
      <c r="BK242" s="474"/>
      <c r="BL242" s="474"/>
      <c r="BM242" s="474"/>
      <c r="BN242" s="474"/>
      <c r="BO242" s="474"/>
      <c r="BP242" s="474"/>
      <c r="BQ242" s="474"/>
      <c r="BR242" s="474"/>
      <c r="BS242" s="474"/>
      <c r="BT242" s="474"/>
      <c r="BU242" s="474"/>
      <c r="BV242" s="474"/>
      <c r="BW242" s="474"/>
      <c r="BX242" s="474"/>
      <c r="BY242" s="474"/>
      <c r="BZ242" s="474"/>
      <c r="CA242" s="474"/>
      <c r="CB242" s="474"/>
      <c r="CC242" s="474"/>
      <c r="CD242" s="474"/>
      <c r="CE242" s="474"/>
    </row>
    <row r="243" spans="1:83">
      <c r="A243" s="474"/>
      <c r="B243" s="474"/>
      <c r="C243" s="474"/>
      <c r="D243" s="474"/>
      <c r="E243" s="474"/>
      <c r="F243" s="474"/>
      <c r="G243" s="474"/>
      <c r="H243" s="474"/>
      <c r="I243" s="474"/>
      <c r="J243" s="474"/>
      <c r="K243" s="474"/>
      <c r="L243" s="474"/>
      <c r="M243" s="474"/>
      <c r="N243" s="474"/>
      <c r="O243" s="474"/>
      <c r="P243" s="474"/>
      <c r="Q243" s="474"/>
      <c r="R243" s="474"/>
      <c r="S243" s="474"/>
      <c r="T243" s="474"/>
      <c r="U243" s="474"/>
      <c r="V243" s="474"/>
      <c r="W243" s="474"/>
      <c r="X243" s="474"/>
      <c r="Y243" s="474"/>
      <c r="Z243" s="474"/>
      <c r="AA243" s="474"/>
      <c r="AB243" s="474"/>
      <c r="AC243" s="474"/>
      <c r="AD243" s="474"/>
      <c r="AE243" s="474"/>
      <c r="AF243" s="474"/>
      <c r="AG243" s="474"/>
      <c r="AH243" s="474"/>
      <c r="AI243" s="474"/>
      <c r="AJ243" s="474"/>
      <c r="AK243" s="474"/>
      <c r="AL243" s="474"/>
      <c r="AM243" s="474"/>
      <c r="AN243" s="474"/>
      <c r="AO243" s="474"/>
      <c r="AP243" s="474"/>
      <c r="AQ243" s="474"/>
      <c r="AR243" s="474"/>
      <c r="AS243" s="474"/>
      <c r="AT243" s="474"/>
      <c r="AU243" s="474"/>
      <c r="AV243" s="474"/>
      <c r="AW243" s="474"/>
      <c r="AX243" s="474"/>
      <c r="AY243" s="474"/>
      <c r="AZ243" s="474"/>
      <c r="BA243" s="474"/>
      <c r="BB243" s="474"/>
      <c r="BC243" s="474"/>
      <c r="BD243" s="474"/>
      <c r="BE243" s="474"/>
      <c r="BF243" s="474"/>
      <c r="BG243" s="474"/>
      <c r="BH243" s="474"/>
      <c r="BI243" s="474"/>
      <c r="BJ243" s="474"/>
      <c r="BK243" s="474"/>
      <c r="BL243" s="474"/>
      <c r="BM243" s="474"/>
      <c r="BN243" s="474"/>
      <c r="BO243" s="474"/>
      <c r="BP243" s="474"/>
      <c r="BQ243" s="474"/>
      <c r="BR243" s="474"/>
      <c r="BS243" s="474"/>
      <c r="BT243" s="474"/>
      <c r="BU243" s="474"/>
      <c r="BV243" s="474"/>
      <c r="BW243" s="474"/>
      <c r="BX243" s="474"/>
      <c r="BY243" s="474"/>
      <c r="BZ243" s="474"/>
      <c r="CA243" s="474"/>
      <c r="CB243" s="474"/>
      <c r="CC243" s="474"/>
      <c r="CD243" s="474"/>
      <c r="CE243" s="474"/>
    </row>
    <row r="244" spans="1:83">
      <c r="A244" s="474"/>
      <c r="B244" s="474"/>
      <c r="C244" s="474"/>
      <c r="D244" s="474"/>
      <c r="E244" s="474"/>
      <c r="F244" s="474"/>
      <c r="G244" s="474"/>
      <c r="H244" s="474"/>
      <c r="I244" s="474"/>
      <c r="J244" s="474"/>
      <c r="K244" s="474"/>
      <c r="L244" s="474"/>
      <c r="M244" s="474"/>
      <c r="N244" s="474"/>
      <c r="O244" s="474"/>
      <c r="P244" s="474"/>
      <c r="Q244" s="474"/>
      <c r="R244" s="474"/>
      <c r="S244" s="474"/>
      <c r="T244" s="474"/>
      <c r="U244" s="474"/>
      <c r="V244" s="474"/>
      <c r="W244" s="474"/>
      <c r="X244" s="474"/>
      <c r="Y244" s="474"/>
      <c r="Z244" s="474"/>
      <c r="AA244" s="474"/>
      <c r="AB244" s="474"/>
      <c r="AC244" s="474"/>
      <c r="AD244" s="474"/>
      <c r="AE244" s="474"/>
      <c r="AF244" s="474"/>
      <c r="AG244" s="474"/>
      <c r="AH244" s="474"/>
      <c r="AI244" s="474"/>
      <c r="AJ244" s="474"/>
      <c r="AK244" s="474"/>
      <c r="AL244" s="474"/>
      <c r="AM244" s="474"/>
      <c r="AN244" s="474"/>
      <c r="AO244" s="474"/>
      <c r="AP244" s="474"/>
      <c r="AQ244" s="474"/>
      <c r="AR244" s="474"/>
      <c r="AS244" s="474"/>
      <c r="AT244" s="474"/>
      <c r="AU244" s="474"/>
      <c r="AV244" s="474"/>
      <c r="AW244" s="474"/>
      <c r="AX244" s="474"/>
      <c r="AY244" s="474"/>
      <c r="AZ244" s="474"/>
      <c r="BA244" s="474"/>
      <c r="BB244" s="474"/>
      <c r="BC244" s="474"/>
      <c r="BD244" s="474"/>
      <c r="BE244" s="474"/>
      <c r="BF244" s="474"/>
      <c r="BG244" s="474"/>
      <c r="BH244" s="474"/>
      <c r="BI244" s="474"/>
      <c r="BJ244" s="474"/>
      <c r="BK244" s="474"/>
      <c r="BL244" s="474"/>
      <c r="BM244" s="474"/>
      <c r="BN244" s="474"/>
      <c r="BO244" s="474"/>
      <c r="BP244" s="474"/>
      <c r="BQ244" s="474"/>
      <c r="BR244" s="474"/>
      <c r="BS244" s="474"/>
      <c r="BT244" s="474"/>
      <c r="BU244" s="474"/>
      <c r="BV244" s="474"/>
      <c r="BW244" s="474"/>
      <c r="BX244" s="474"/>
      <c r="BY244" s="474"/>
      <c r="BZ244" s="474"/>
      <c r="CA244" s="474"/>
      <c r="CB244" s="474"/>
      <c r="CC244" s="474"/>
      <c r="CD244" s="474"/>
      <c r="CE244" s="474"/>
    </row>
    <row r="245" spans="1:83">
      <c r="A245" s="474"/>
      <c r="B245" s="474"/>
      <c r="C245" s="474"/>
      <c r="D245" s="474"/>
      <c r="E245" s="474"/>
      <c r="F245" s="474"/>
      <c r="G245" s="474"/>
      <c r="H245" s="474"/>
      <c r="I245" s="474"/>
      <c r="J245" s="474"/>
      <c r="K245" s="474"/>
      <c r="L245" s="474"/>
      <c r="M245" s="474"/>
      <c r="N245" s="474"/>
      <c r="O245" s="474"/>
      <c r="P245" s="474"/>
      <c r="Q245" s="474"/>
      <c r="R245" s="474"/>
      <c r="S245" s="474"/>
      <c r="T245" s="474"/>
      <c r="U245" s="474"/>
      <c r="V245" s="474"/>
      <c r="W245" s="474"/>
      <c r="X245" s="474"/>
      <c r="Y245" s="474"/>
      <c r="Z245" s="474"/>
      <c r="AA245" s="474"/>
      <c r="AB245" s="474"/>
      <c r="AC245" s="474"/>
      <c r="AD245" s="474"/>
      <c r="AE245" s="474"/>
      <c r="AF245" s="474"/>
      <c r="AG245" s="474"/>
      <c r="AH245" s="474"/>
      <c r="AI245" s="474"/>
      <c r="AJ245" s="474"/>
      <c r="AK245" s="474"/>
      <c r="AL245" s="474"/>
      <c r="AM245" s="474"/>
      <c r="AN245" s="474"/>
      <c r="AO245" s="474"/>
      <c r="AP245" s="474"/>
      <c r="AQ245" s="474"/>
      <c r="AR245" s="474"/>
      <c r="AS245" s="474"/>
      <c r="AT245" s="474"/>
      <c r="AU245" s="474"/>
      <c r="AV245" s="474"/>
      <c r="AW245" s="474"/>
      <c r="AX245" s="474"/>
      <c r="AY245" s="474"/>
      <c r="AZ245" s="474"/>
      <c r="BA245" s="474"/>
      <c r="BB245" s="474"/>
      <c r="BC245" s="474"/>
      <c r="BD245" s="474"/>
      <c r="BE245" s="474"/>
      <c r="BF245" s="474"/>
      <c r="BG245" s="474"/>
      <c r="BH245" s="474"/>
      <c r="BI245" s="474"/>
      <c r="BJ245" s="474"/>
      <c r="BK245" s="474"/>
      <c r="BL245" s="474"/>
      <c r="BM245" s="474"/>
      <c r="BN245" s="474"/>
      <c r="BO245" s="474"/>
      <c r="BP245" s="474"/>
      <c r="BQ245" s="474"/>
      <c r="BR245" s="474"/>
      <c r="BS245" s="474"/>
      <c r="BT245" s="474"/>
      <c r="BU245" s="474"/>
      <c r="BV245" s="474"/>
      <c r="BW245" s="474"/>
      <c r="BX245" s="474"/>
      <c r="BY245" s="474"/>
      <c r="BZ245" s="474"/>
      <c r="CA245" s="474"/>
      <c r="CB245" s="474"/>
      <c r="CC245" s="474"/>
      <c r="CD245" s="474"/>
      <c r="CE245" s="474"/>
    </row>
    <row r="246" spans="1:83">
      <c r="A246" s="474"/>
      <c r="B246" s="474"/>
      <c r="C246" s="474"/>
      <c r="D246" s="474"/>
      <c r="E246" s="474"/>
      <c r="F246" s="474"/>
      <c r="G246" s="474"/>
      <c r="H246" s="474"/>
      <c r="I246" s="474"/>
      <c r="J246" s="474"/>
      <c r="K246" s="474"/>
      <c r="L246" s="474"/>
      <c r="M246" s="474"/>
      <c r="N246" s="474"/>
      <c r="O246" s="474"/>
      <c r="P246" s="474"/>
      <c r="Q246" s="474"/>
      <c r="R246" s="474"/>
      <c r="S246" s="474"/>
      <c r="T246" s="474"/>
      <c r="U246" s="474"/>
      <c r="V246" s="474"/>
      <c r="W246" s="474"/>
      <c r="X246" s="474"/>
      <c r="Y246" s="474"/>
      <c r="Z246" s="474"/>
      <c r="AA246" s="474"/>
      <c r="AB246" s="474"/>
      <c r="AC246" s="474"/>
      <c r="AD246" s="474"/>
      <c r="AE246" s="474"/>
      <c r="AF246" s="474"/>
      <c r="AG246" s="474"/>
      <c r="AH246" s="474"/>
      <c r="AI246" s="474"/>
      <c r="AJ246" s="474"/>
      <c r="AK246" s="474"/>
      <c r="AL246" s="474"/>
      <c r="AM246" s="474"/>
      <c r="AN246" s="474"/>
      <c r="AO246" s="474"/>
      <c r="AP246" s="474"/>
      <c r="AQ246" s="474"/>
      <c r="AR246" s="474"/>
      <c r="AS246" s="474"/>
      <c r="AT246" s="474"/>
      <c r="AU246" s="474"/>
      <c r="AV246" s="474"/>
      <c r="AW246" s="474"/>
      <c r="AX246" s="474"/>
      <c r="AY246" s="474"/>
      <c r="AZ246" s="474"/>
      <c r="BA246" s="474"/>
      <c r="BB246" s="474"/>
      <c r="BC246" s="474"/>
      <c r="BD246" s="474"/>
      <c r="BE246" s="474"/>
      <c r="BF246" s="474"/>
      <c r="BG246" s="474"/>
      <c r="BH246" s="474"/>
      <c r="BI246" s="474"/>
      <c r="BJ246" s="474"/>
      <c r="BK246" s="474"/>
      <c r="BL246" s="474"/>
      <c r="BM246" s="474"/>
      <c r="BN246" s="474"/>
      <c r="BO246" s="474"/>
      <c r="BP246" s="474"/>
      <c r="BQ246" s="474"/>
      <c r="BR246" s="474"/>
      <c r="BS246" s="474"/>
      <c r="BT246" s="474"/>
      <c r="BU246" s="474"/>
      <c r="BV246" s="474"/>
      <c r="BW246" s="474"/>
      <c r="BX246" s="474"/>
      <c r="BY246" s="474"/>
      <c r="BZ246" s="474"/>
      <c r="CA246" s="474"/>
      <c r="CB246" s="474"/>
      <c r="CC246" s="474"/>
      <c r="CD246" s="474"/>
      <c r="CE246" s="474"/>
    </row>
    <row r="247" spans="1:83">
      <c r="A247" s="474"/>
      <c r="B247" s="474"/>
      <c r="C247" s="474"/>
      <c r="D247" s="474"/>
      <c r="E247" s="474"/>
      <c r="F247" s="474"/>
      <c r="G247" s="474"/>
      <c r="H247" s="474"/>
      <c r="I247" s="474"/>
      <c r="J247" s="474"/>
      <c r="K247" s="474"/>
      <c r="L247" s="474"/>
      <c r="M247" s="474"/>
      <c r="N247" s="474"/>
      <c r="O247" s="474"/>
      <c r="P247" s="474"/>
      <c r="Q247" s="474"/>
      <c r="R247" s="474"/>
      <c r="S247" s="474"/>
      <c r="T247" s="474"/>
      <c r="U247" s="474"/>
      <c r="V247" s="474"/>
      <c r="W247" s="474"/>
      <c r="X247" s="474"/>
      <c r="Y247" s="474"/>
      <c r="Z247" s="474"/>
      <c r="AA247" s="474"/>
      <c r="AB247" s="474"/>
      <c r="AC247" s="474"/>
      <c r="AD247" s="474"/>
      <c r="AE247" s="474"/>
      <c r="AF247" s="474"/>
      <c r="AG247" s="474"/>
      <c r="AH247" s="474"/>
      <c r="AI247" s="474"/>
      <c r="AJ247" s="474"/>
      <c r="AK247" s="474"/>
      <c r="AL247" s="474"/>
      <c r="AM247" s="474"/>
      <c r="AN247" s="474"/>
      <c r="AO247" s="474"/>
      <c r="AP247" s="474"/>
      <c r="AQ247" s="474"/>
      <c r="AR247" s="474"/>
      <c r="AS247" s="474"/>
      <c r="AT247" s="474"/>
      <c r="AU247" s="474"/>
      <c r="AV247" s="474"/>
      <c r="AW247" s="474"/>
      <c r="AX247" s="474"/>
      <c r="AY247" s="474"/>
      <c r="AZ247" s="474"/>
      <c r="BA247" s="474"/>
      <c r="BB247" s="474"/>
      <c r="BC247" s="474"/>
      <c r="BD247" s="474"/>
      <c r="BE247" s="474"/>
      <c r="BF247" s="474"/>
      <c r="BG247" s="474"/>
      <c r="BH247" s="474"/>
      <c r="BI247" s="474"/>
      <c r="BJ247" s="474"/>
      <c r="BK247" s="474"/>
      <c r="BL247" s="474"/>
      <c r="BM247" s="474"/>
      <c r="BN247" s="474"/>
      <c r="BO247" s="474"/>
      <c r="BP247" s="474"/>
      <c r="BQ247" s="474"/>
      <c r="BR247" s="474"/>
      <c r="BS247" s="474"/>
      <c r="BT247" s="474"/>
      <c r="BU247" s="474"/>
      <c r="BV247" s="474"/>
      <c r="BW247" s="474"/>
      <c r="BX247" s="474"/>
      <c r="BY247" s="474"/>
      <c r="BZ247" s="474"/>
      <c r="CA247" s="474"/>
      <c r="CB247" s="474"/>
      <c r="CC247" s="474"/>
      <c r="CD247" s="474"/>
      <c r="CE247" s="474"/>
    </row>
    <row r="248" spans="1:83">
      <c r="A248" s="474"/>
      <c r="B248" s="474"/>
      <c r="C248" s="474"/>
      <c r="D248" s="474"/>
      <c r="E248" s="474"/>
      <c r="F248" s="474"/>
      <c r="G248" s="474"/>
      <c r="H248" s="474"/>
      <c r="I248" s="474"/>
      <c r="J248" s="474"/>
      <c r="K248" s="474"/>
      <c r="L248" s="474"/>
      <c r="M248" s="474"/>
      <c r="N248" s="474"/>
      <c r="O248" s="474"/>
      <c r="P248" s="474"/>
      <c r="Q248" s="474"/>
      <c r="R248" s="474"/>
      <c r="S248" s="474"/>
      <c r="T248" s="474"/>
      <c r="U248" s="474"/>
      <c r="V248" s="474"/>
      <c r="W248" s="474"/>
      <c r="X248" s="474"/>
      <c r="Y248" s="474"/>
      <c r="Z248" s="474"/>
      <c r="AA248" s="474"/>
      <c r="AB248" s="474"/>
      <c r="AC248" s="474"/>
      <c r="AD248" s="474"/>
      <c r="AE248" s="474"/>
      <c r="AF248" s="474"/>
      <c r="AG248" s="474"/>
      <c r="AH248" s="474"/>
      <c r="AI248" s="474"/>
      <c r="AJ248" s="474"/>
      <c r="AK248" s="474"/>
      <c r="AL248" s="474"/>
      <c r="AM248" s="474"/>
      <c r="AN248" s="474"/>
      <c r="AO248" s="474"/>
      <c r="AP248" s="474"/>
      <c r="AQ248" s="474"/>
      <c r="AR248" s="474"/>
      <c r="AS248" s="474"/>
      <c r="AT248" s="474"/>
      <c r="AU248" s="474"/>
      <c r="AV248" s="474"/>
      <c r="AW248" s="474"/>
      <c r="AX248" s="474"/>
      <c r="AY248" s="474"/>
      <c r="AZ248" s="474"/>
      <c r="BA248" s="474"/>
      <c r="BB248" s="474"/>
      <c r="BC248" s="474"/>
      <c r="BD248" s="474"/>
      <c r="BE248" s="474"/>
      <c r="BF248" s="474"/>
      <c r="BG248" s="474"/>
      <c r="BH248" s="474"/>
      <c r="BI248" s="474"/>
      <c r="BJ248" s="474"/>
      <c r="BK248" s="474"/>
      <c r="BL248" s="474"/>
      <c r="BM248" s="474"/>
      <c r="BN248" s="474"/>
      <c r="BO248" s="474"/>
      <c r="BP248" s="474"/>
      <c r="BQ248" s="474"/>
      <c r="BR248" s="474"/>
      <c r="BS248" s="474"/>
      <c r="BT248" s="474"/>
      <c r="BU248" s="474"/>
      <c r="BV248" s="474"/>
      <c r="BW248" s="474"/>
      <c r="BX248" s="474"/>
      <c r="BY248" s="474"/>
      <c r="BZ248" s="474"/>
      <c r="CA248" s="474"/>
      <c r="CB248" s="474"/>
      <c r="CC248" s="474"/>
      <c r="CD248" s="474"/>
      <c r="CE248" s="474"/>
    </row>
    <row r="249" spans="1:83">
      <c r="A249" s="474"/>
      <c r="B249" s="474"/>
      <c r="C249" s="474"/>
      <c r="D249" s="474"/>
      <c r="E249" s="474"/>
      <c r="F249" s="474"/>
      <c r="G249" s="474"/>
      <c r="H249" s="474"/>
      <c r="I249" s="474"/>
      <c r="J249" s="474"/>
      <c r="K249" s="474"/>
      <c r="L249" s="474"/>
      <c r="M249" s="474"/>
      <c r="N249" s="474"/>
      <c r="O249" s="474"/>
      <c r="P249" s="474"/>
      <c r="Q249" s="474"/>
      <c r="R249" s="474"/>
      <c r="S249" s="474"/>
      <c r="T249" s="474"/>
      <c r="U249" s="474"/>
      <c r="V249" s="474"/>
      <c r="W249" s="474"/>
      <c r="X249" s="474"/>
      <c r="Y249" s="474"/>
      <c r="Z249" s="474"/>
      <c r="AA249" s="474"/>
      <c r="AB249" s="474"/>
      <c r="AC249" s="474"/>
      <c r="AD249" s="474"/>
      <c r="AE249" s="474"/>
      <c r="AF249" s="474"/>
      <c r="AG249" s="474"/>
      <c r="AH249" s="474"/>
      <c r="AI249" s="474"/>
      <c r="AJ249" s="474"/>
      <c r="AK249" s="474"/>
      <c r="AL249" s="474"/>
      <c r="AM249" s="474"/>
      <c r="AN249" s="474"/>
      <c r="AO249" s="474"/>
      <c r="AP249" s="474"/>
      <c r="AQ249" s="474"/>
      <c r="AR249" s="474"/>
      <c r="AS249" s="474"/>
      <c r="AT249" s="474"/>
      <c r="AU249" s="474"/>
      <c r="AV249" s="474"/>
      <c r="AW249" s="474"/>
      <c r="AX249" s="474"/>
      <c r="AY249" s="474"/>
      <c r="AZ249" s="474"/>
      <c r="BA249" s="474"/>
      <c r="BB249" s="474"/>
      <c r="BC249" s="474"/>
      <c r="BD249" s="474"/>
      <c r="BE249" s="474"/>
      <c r="BF249" s="474"/>
      <c r="BG249" s="474"/>
      <c r="BH249" s="474"/>
      <c r="BI249" s="474"/>
      <c r="BJ249" s="474"/>
      <c r="BK249" s="474"/>
      <c r="BL249" s="474"/>
      <c r="BM249" s="474"/>
      <c r="BN249" s="474"/>
      <c r="BO249" s="474"/>
      <c r="BP249" s="474"/>
      <c r="BQ249" s="474"/>
      <c r="BR249" s="474"/>
      <c r="BS249" s="474"/>
      <c r="BT249" s="474"/>
      <c r="BU249" s="474"/>
      <c r="BV249" s="474"/>
      <c r="BW249" s="474"/>
      <c r="BX249" s="474"/>
      <c r="BY249" s="474"/>
      <c r="BZ249" s="474"/>
      <c r="CA249" s="474"/>
      <c r="CB249" s="474"/>
      <c r="CC249" s="474"/>
      <c r="CD249" s="474"/>
      <c r="CE249" s="474"/>
    </row>
    <row r="250" spans="1:83">
      <c r="A250" s="474"/>
      <c r="B250" s="474"/>
      <c r="C250" s="474"/>
      <c r="D250" s="474"/>
      <c r="E250" s="474"/>
      <c r="F250" s="474"/>
      <c r="G250" s="474"/>
      <c r="H250" s="474"/>
      <c r="I250" s="474"/>
      <c r="J250" s="474"/>
      <c r="K250" s="474"/>
      <c r="L250" s="474"/>
      <c r="M250" s="474"/>
      <c r="N250" s="474"/>
      <c r="O250" s="474"/>
      <c r="P250" s="474"/>
      <c r="Q250" s="474"/>
      <c r="R250" s="474"/>
      <c r="S250" s="474"/>
      <c r="T250" s="474"/>
      <c r="U250" s="474"/>
      <c r="V250" s="474"/>
      <c r="W250" s="474"/>
      <c r="X250" s="474"/>
      <c r="Y250" s="474"/>
      <c r="Z250" s="474"/>
      <c r="AA250" s="474"/>
      <c r="AB250" s="474"/>
      <c r="AC250" s="474"/>
      <c r="AD250" s="474"/>
      <c r="AE250" s="474"/>
      <c r="AF250" s="474"/>
      <c r="AG250" s="474"/>
      <c r="AH250" s="474"/>
      <c r="AI250" s="474"/>
      <c r="AJ250" s="474"/>
      <c r="AK250" s="474"/>
      <c r="AL250" s="474"/>
      <c r="AM250" s="474"/>
      <c r="AN250" s="474"/>
      <c r="AO250" s="474"/>
      <c r="AP250" s="474"/>
      <c r="AQ250" s="474"/>
      <c r="AR250" s="474"/>
      <c r="AS250" s="474"/>
      <c r="AT250" s="474"/>
      <c r="AU250" s="474"/>
      <c r="AV250" s="474"/>
      <c r="AW250" s="474"/>
      <c r="AX250" s="474"/>
      <c r="AY250" s="474"/>
      <c r="AZ250" s="474"/>
      <c r="BA250" s="474"/>
      <c r="BB250" s="474"/>
      <c r="BC250" s="474"/>
      <c r="BD250" s="474"/>
      <c r="BE250" s="474"/>
      <c r="BF250" s="474"/>
      <c r="BG250" s="474"/>
      <c r="BH250" s="474"/>
      <c r="BI250" s="474"/>
      <c r="BJ250" s="474"/>
      <c r="BK250" s="474"/>
      <c r="BL250" s="474"/>
      <c r="BM250" s="474"/>
      <c r="BN250" s="474"/>
      <c r="BO250" s="474"/>
      <c r="BP250" s="474"/>
      <c r="BQ250" s="474"/>
      <c r="BR250" s="474"/>
      <c r="BS250" s="474"/>
      <c r="BT250" s="474"/>
      <c r="BU250" s="474"/>
      <c r="BV250" s="474"/>
      <c r="BW250" s="474"/>
      <c r="BX250" s="474"/>
      <c r="BY250" s="474"/>
      <c r="BZ250" s="474"/>
      <c r="CA250" s="474"/>
      <c r="CB250" s="474"/>
      <c r="CC250" s="474"/>
      <c r="CD250" s="474"/>
      <c r="CE250" s="474"/>
    </row>
    <row r="251" spans="1:83">
      <c r="A251" s="474"/>
      <c r="B251" s="474"/>
      <c r="C251" s="474"/>
      <c r="D251" s="474"/>
      <c r="E251" s="474"/>
      <c r="F251" s="474"/>
      <c r="G251" s="474"/>
      <c r="H251" s="474"/>
      <c r="I251" s="474"/>
      <c r="J251" s="474"/>
      <c r="K251" s="474"/>
      <c r="L251" s="474"/>
      <c r="M251" s="474"/>
      <c r="N251" s="474"/>
      <c r="O251" s="474"/>
      <c r="P251" s="474"/>
      <c r="Q251" s="474"/>
      <c r="R251" s="474"/>
      <c r="S251" s="474"/>
      <c r="T251" s="474"/>
      <c r="U251" s="474"/>
      <c r="V251" s="474"/>
      <c r="W251" s="474"/>
      <c r="X251" s="474"/>
      <c r="Y251" s="474"/>
      <c r="Z251" s="474"/>
      <c r="AA251" s="474"/>
      <c r="AB251" s="474"/>
      <c r="AC251" s="474"/>
      <c r="AD251" s="474"/>
      <c r="AE251" s="474"/>
      <c r="AF251" s="474"/>
      <c r="AG251" s="474"/>
      <c r="AH251" s="474"/>
      <c r="AI251" s="474"/>
      <c r="AJ251" s="474"/>
      <c r="AK251" s="474"/>
      <c r="AL251" s="474"/>
      <c r="AM251" s="474"/>
      <c r="AN251" s="474"/>
      <c r="AO251" s="474"/>
      <c r="AP251" s="474"/>
      <c r="AQ251" s="474"/>
      <c r="AR251" s="474"/>
      <c r="AS251" s="474"/>
      <c r="AT251" s="474"/>
      <c r="AU251" s="474"/>
      <c r="AV251" s="474"/>
      <c r="AW251" s="474"/>
      <c r="AX251" s="474"/>
      <c r="AY251" s="474"/>
      <c r="AZ251" s="474"/>
      <c r="BA251" s="474"/>
      <c r="BB251" s="474"/>
      <c r="BC251" s="474"/>
      <c r="BD251" s="474"/>
      <c r="BE251" s="474"/>
      <c r="BF251" s="474"/>
      <c r="BG251" s="474"/>
      <c r="BH251" s="474"/>
      <c r="BI251" s="474"/>
      <c r="BJ251" s="474"/>
      <c r="BK251" s="474"/>
      <c r="BL251" s="474"/>
      <c r="BM251" s="474"/>
      <c r="BN251" s="474"/>
      <c r="BO251" s="474"/>
      <c r="BP251" s="474"/>
      <c r="BQ251" s="474"/>
      <c r="BR251" s="474"/>
      <c r="BS251" s="474"/>
      <c r="BT251" s="474"/>
      <c r="BU251" s="474"/>
      <c r="BV251" s="474"/>
      <c r="BW251" s="474"/>
      <c r="BX251" s="474"/>
      <c r="BY251" s="474"/>
      <c r="BZ251" s="474"/>
      <c r="CA251" s="474"/>
      <c r="CB251" s="474"/>
      <c r="CC251" s="474"/>
      <c r="CD251" s="474"/>
      <c r="CE251" s="474"/>
    </row>
    <row r="252" spans="1:83">
      <c r="A252" s="474"/>
      <c r="B252" s="474"/>
      <c r="C252" s="474"/>
      <c r="D252" s="474"/>
      <c r="E252" s="474"/>
      <c r="F252" s="474"/>
      <c r="G252" s="474"/>
      <c r="H252" s="474"/>
      <c r="I252" s="474"/>
      <c r="J252" s="474"/>
      <c r="K252" s="474"/>
      <c r="L252" s="474"/>
      <c r="M252" s="474"/>
      <c r="N252" s="474"/>
      <c r="O252" s="474"/>
      <c r="P252" s="474"/>
      <c r="Q252" s="474"/>
      <c r="R252" s="474"/>
      <c r="S252" s="474"/>
      <c r="T252" s="474"/>
      <c r="U252" s="474"/>
      <c r="V252" s="474"/>
      <c r="W252" s="474"/>
      <c r="X252" s="474"/>
      <c r="Y252" s="474"/>
      <c r="Z252" s="474"/>
      <c r="AA252" s="474"/>
      <c r="AB252" s="474"/>
      <c r="AC252" s="474"/>
      <c r="AD252" s="474"/>
      <c r="AE252" s="474"/>
      <c r="AF252" s="474"/>
      <c r="AG252" s="474"/>
      <c r="AH252" s="474"/>
      <c r="AI252" s="474"/>
      <c r="AJ252" s="474"/>
      <c r="AK252" s="474"/>
      <c r="AL252" s="474"/>
      <c r="AM252" s="474"/>
      <c r="AN252" s="474"/>
      <c r="AO252" s="474"/>
      <c r="AP252" s="474"/>
      <c r="AQ252" s="474"/>
      <c r="AR252" s="474"/>
      <c r="AS252" s="474"/>
      <c r="AT252" s="474"/>
      <c r="AU252" s="474"/>
      <c r="AV252" s="474"/>
      <c r="AW252" s="474"/>
      <c r="AX252" s="474"/>
      <c r="AY252" s="474"/>
      <c r="AZ252" s="474"/>
      <c r="BA252" s="474"/>
      <c r="BB252" s="474"/>
      <c r="BC252" s="474"/>
      <c r="BD252" s="474"/>
      <c r="BE252" s="474"/>
      <c r="BF252" s="474"/>
      <c r="BG252" s="474"/>
      <c r="BH252" s="474"/>
      <c r="BI252" s="474"/>
      <c r="BJ252" s="474"/>
      <c r="BK252" s="474"/>
      <c r="BL252" s="474"/>
      <c r="BM252" s="474"/>
      <c r="BN252" s="474"/>
      <c r="BO252" s="474"/>
      <c r="BP252" s="474"/>
      <c r="BQ252" s="474"/>
      <c r="BR252" s="474"/>
      <c r="BS252" s="474"/>
      <c r="BT252" s="474"/>
      <c r="BU252" s="474"/>
      <c r="BV252" s="474"/>
      <c r="BW252" s="474"/>
      <c r="BX252" s="474"/>
      <c r="BY252" s="474"/>
      <c r="BZ252" s="474"/>
      <c r="CA252" s="474"/>
      <c r="CB252" s="474"/>
      <c r="CC252" s="474"/>
      <c r="CD252" s="474"/>
      <c r="CE252" s="474"/>
    </row>
    <row r="253" spans="1:83">
      <c r="A253" s="474"/>
      <c r="B253" s="474"/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  <c r="Z253" s="474"/>
      <c r="AA253" s="474"/>
      <c r="AB253" s="474"/>
      <c r="AC253" s="474"/>
      <c r="AD253" s="474"/>
      <c r="AE253" s="474"/>
      <c r="AF253" s="474"/>
      <c r="AG253" s="474"/>
      <c r="AH253" s="474"/>
      <c r="AI253" s="474"/>
      <c r="AJ253" s="474"/>
      <c r="AK253" s="474"/>
      <c r="AL253" s="474"/>
      <c r="AM253" s="474"/>
      <c r="AN253" s="474"/>
      <c r="AO253" s="474"/>
      <c r="AP253" s="474"/>
      <c r="AQ253" s="474"/>
      <c r="AR253" s="474"/>
      <c r="AS253" s="474"/>
      <c r="AT253" s="474"/>
      <c r="AU253" s="474"/>
      <c r="AV253" s="474"/>
      <c r="AW253" s="474"/>
      <c r="AX253" s="474"/>
      <c r="AY253" s="474"/>
      <c r="AZ253" s="474"/>
      <c r="BA253" s="474"/>
      <c r="BB253" s="474"/>
      <c r="BC253" s="474"/>
      <c r="BD253" s="474"/>
      <c r="BE253" s="474"/>
      <c r="BF253" s="474"/>
      <c r="BG253" s="474"/>
      <c r="BH253" s="474"/>
      <c r="BI253" s="474"/>
      <c r="BJ253" s="474"/>
      <c r="BK253" s="474"/>
      <c r="BL253" s="474"/>
      <c r="BM253" s="474"/>
      <c r="BN253" s="474"/>
      <c r="BO253" s="474"/>
      <c r="BP253" s="474"/>
      <c r="BQ253" s="474"/>
      <c r="BR253" s="474"/>
      <c r="BS253" s="474"/>
      <c r="BT253" s="474"/>
      <c r="BU253" s="474"/>
      <c r="BV253" s="474"/>
      <c r="BW253" s="474"/>
      <c r="BX253" s="474"/>
      <c r="BY253" s="474"/>
      <c r="BZ253" s="474"/>
      <c r="CA253" s="474"/>
      <c r="CB253" s="474"/>
      <c r="CC253" s="474"/>
      <c r="CD253" s="474"/>
      <c r="CE253" s="474"/>
    </row>
    <row r="254" spans="1:83">
      <c r="A254" s="474"/>
      <c r="B254" s="474"/>
      <c r="C254" s="474"/>
      <c r="D254" s="474"/>
      <c r="E254" s="474"/>
      <c r="F254" s="474"/>
      <c r="G254" s="474"/>
      <c r="H254" s="474"/>
      <c r="I254" s="474"/>
      <c r="J254" s="474"/>
      <c r="K254" s="474"/>
      <c r="L254" s="474"/>
      <c r="M254" s="474"/>
      <c r="N254" s="474"/>
      <c r="O254" s="474"/>
      <c r="P254" s="474"/>
      <c r="Q254" s="474"/>
      <c r="R254" s="474"/>
      <c r="S254" s="474"/>
      <c r="T254" s="474"/>
      <c r="U254" s="474"/>
      <c r="V254" s="474"/>
      <c r="W254" s="474"/>
      <c r="X254" s="474"/>
      <c r="Y254" s="474"/>
      <c r="Z254" s="474"/>
      <c r="AA254" s="474"/>
      <c r="AB254" s="474"/>
      <c r="AC254" s="474"/>
      <c r="AD254" s="474"/>
      <c r="AE254" s="474"/>
      <c r="AF254" s="474"/>
      <c r="AG254" s="474"/>
      <c r="AH254" s="474"/>
      <c r="AI254" s="474"/>
      <c r="AJ254" s="474"/>
      <c r="AK254" s="474"/>
      <c r="AL254" s="474"/>
      <c r="AM254" s="474"/>
      <c r="AN254" s="474"/>
      <c r="AO254" s="474"/>
      <c r="AP254" s="474"/>
      <c r="AQ254" s="474"/>
      <c r="AR254" s="474"/>
      <c r="AS254" s="474"/>
      <c r="AT254" s="474"/>
      <c r="AU254" s="474"/>
      <c r="AV254" s="474"/>
      <c r="AW254" s="474"/>
      <c r="AX254" s="474"/>
      <c r="AY254" s="474"/>
      <c r="AZ254" s="474"/>
      <c r="BA254" s="474"/>
      <c r="BB254" s="474"/>
      <c r="BC254" s="474"/>
      <c r="BD254" s="474"/>
      <c r="BE254" s="474"/>
      <c r="BF254" s="474"/>
      <c r="BG254" s="474"/>
      <c r="BH254" s="474"/>
      <c r="BI254" s="474"/>
      <c r="BJ254" s="474"/>
      <c r="BK254" s="474"/>
      <c r="BL254" s="474"/>
      <c r="BM254" s="474"/>
      <c r="BN254" s="474"/>
      <c r="BO254" s="474"/>
      <c r="BP254" s="474"/>
      <c r="BQ254" s="474"/>
      <c r="BR254" s="474"/>
      <c r="BS254" s="474"/>
      <c r="BT254" s="474"/>
      <c r="BU254" s="474"/>
      <c r="BV254" s="474"/>
      <c r="BW254" s="474"/>
      <c r="BX254" s="474"/>
      <c r="BY254" s="474"/>
      <c r="BZ254" s="474"/>
      <c r="CA254" s="474"/>
      <c r="CB254" s="474"/>
      <c r="CC254" s="474"/>
      <c r="CD254" s="474"/>
      <c r="CE254" s="474"/>
    </row>
    <row r="255" spans="1:83">
      <c r="A255" s="474"/>
      <c r="B255" s="474"/>
      <c r="C255" s="474"/>
      <c r="D255" s="474"/>
      <c r="E255" s="474"/>
      <c r="F255" s="474"/>
      <c r="G255" s="474"/>
      <c r="H255" s="474"/>
      <c r="I255" s="474"/>
      <c r="J255" s="474"/>
      <c r="K255" s="474"/>
      <c r="L255" s="474"/>
      <c r="M255" s="474"/>
      <c r="N255" s="474"/>
      <c r="O255" s="474"/>
      <c r="P255" s="474"/>
      <c r="Q255" s="474"/>
      <c r="R255" s="474"/>
      <c r="S255" s="474"/>
      <c r="T255" s="474"/>
      <c r="U255" s="474"/>
      <c r="V255" s="474"/>
      <c r="W255" s="474"/>
      <c r="X255" s="474"/>
      <c r="Y255" s="474"/>
      <c r="Z255" s="474"/>
      <c r="AA255" s="474"/>
      <c r="AB255" s="474"/>
      <c r="AC255" s="474"/>
      <c r="AD255" s="474"/>
      <c r="AE255" s="474"/>
      <c r="AF255" s="474"/>
      <c r="AG255" s="474"/>
      <c r="AH255" s="474"/>
      <c r="AI255" s="474"/>
      <c r="AJ255" s="474"/>
      <c r="AK255" s="474"/>
      <c r="AL255" s="474"/>
      <c r="AM255" s="474"/>
      <c r="AN255" s="474"/>
      <c r="AO255" s="474"/>
      <c r="AP255" s="474"/>
      <c r="AQ255" s="474"/>
      <c r="AR255" s="474"/>
      <c r="AS255" s="474"/>
      <c r="AT255" s="474"/>
      <c r="AU255" s="474"/>
      <c r="AV255" s="474"/>
      <c r="AW255" s="474"/>
      <c r="AX255" s="474"/>
      <c r="AY255" s="474"/>
      <c r="AZ255" s="474"/>
      <c r="BA255" s="474"/>
      <c r="BB255" s="474"/>
      <c r="BC255" s="474"/>
      <c r="BD255" s="474"/>
      <c r="BE255" s="474"/>
      <c r="BF255" s="474"/>
      <c r="BG255" s="474"/>
      <c r="BH255" s="474"/>
      <c r="BI255" s="474"/>
      <c r="BJ255" s="474"/>
      <c r="BK255" s="474"/>
      <c r="BL255" s="474"/>
      <c r="BM255" s="474"/>
      <c r="BN255" s="474"/>
      <c r="BO255" s="474"/>
      <c r="BP255" s="474"/>
      <c r="BQ255" s="474"/>
      <c r="BR255" s="474"/>
      <c r="BS255" s="474"/>
      <c r="BT255" s="474"/>
      <c r="BU255" s="474"/>
      <c r="BV255" s="474"/>
      <c r="BW255" s="474"/>
      <c r="BX255" s="474"/>
      <c r="BY255" s="474"/>
      <c r="BZ255" s="474"/>
      <c r="CA255" s="474"/>
      <c r="CB255" s="474"/>
      <c r="CC255" s="474"/>
      <c r="CD255" s="474"/>
      <c r="CE255" s="474"/>
    </row>
    <row r="256" spans="1:83">
      <c r="A256" s="474"/>
      <c r="B256" s="474"/>
      <c r="C256" s="474"/>
      <c r="D256" s="474"/>
      <c r="E256" s="474"/>
      <c r="F256" s="474"/>
      <c r="G256" s="474"/>
      <c r="H256" s="474"/>
      <c r="I256" s="474"/>
      <c r="J256" s="474"/>
      <c r="K256" s="474"/>
      <c r="L256" s="474"/>
      <c r="M256" s="474"/>
      <c r="N256" s="474"/>
      <c r="O256" s="474"/>
      <c r="P256" s="474"/>
      <c r="Q256" s="474"/>
      <c r="R256" s="474"/>
      <c r="S256" s="474"/>
      <c r="T256" s="474"/>
      <c r="U256" s="474"/>
      <c r="V256" s="474"/>
      <c r="W256" s="474"/>
      <c r="X256" s="474"/>
      <c r="Y256" s="474"/>
      <c r="Z256" s="474"/>
      <c r="AA256" s="474"/>
      <c r="AB256" s="474"/>
      <c r="AC256" s="474"/>
      <c r="AD256" s="474"/>
      <c r="AE256" s="474"/>
      <c r="AF256" s="474"/>
      <c r="AG256" s="474"/>
      <c r="AH256" s="474"/>
      <c r="AI256" s="474"/>
      <c r="AJ256" s="474"/>
      <c r="AK256" s="474"/>
      <c r="AL256" s="474"/>
      <c r="AM256" s="474"/>
      <c r="AN256" s="474"/>
      <c r="AO256" s="474"/>
      <c r="AP256" s="474"/>
      <c r="AQ256" s="474"/>
      <c r="AR256" s="474"/>
      <c r="AS256" s="474"/>
      <c r="AT256" s="474"/>
      <c r="AU256" s="474"/>
      <c r="AV256" s="474"/>
      <c r="AW256" s="474"/>
      <c r="AX256" s="474"/>
      <c r="AY256" s="474"/>
      <c r="AZ256" s="474"/>
      <c r="BA256" s="474"/>
      <c r="BB256" s="474"/>
      <c r="BC256" s="474"/>
      <c r="BD256" s="474"/>
      <c r="BE256" s="474"/>
      <c r="BF256" s="474"/>
      <c r="BG256" s="474"/>
      <c r="BH256" s="474"/>
      <c r="BI256" s="474"/>
      <c r="BJ256" s="474"/>
      <c r="BK256" s="474"/>
      <c r="BL256" s="474"/>
      <c r="BM256" s="474"/>
      <c r="BN256" s="474"/>
      <c r="BO256" s="474"/>
      <c r="BP256" s="474"/>
      <c r="BQ256" s="474"/>
      <c r="BR256" s="474"/>
      <c r="BS256" s="474"/>
      <c r="BT256" s="474"/>
      <c r="BU256" s="474"/>
      <c r="BV256" s="474"/>
      <c r="BW256" s="474"/>
      <c r="BX256" s="474"/>
      <c r="BY256" s="474"/>
      <c r="BZ256" s="474"/>
      <c r="CA256" s="474"/>
      <c r="CB256" s="474"/>
      <c r="CC256" s="474"/>
      <c r="CD256" s="474"/>
      <c r="CE256" s="474"/>
    </row>
    <row r="257" spans="1:83">
      <c r="A257" s="474"/>
      <c r="B257" s="474"/>
      <c r="C257" s="474"/>
      <c r="D257" s="474"/>
      <c r="E257" s="474"/>
      <c r="F257" s="474"/>
      <c r="G257" s="474"/>
      <c r="H257" s="474"/>
      <c r="I257" s="474"/>
      <c r="J257" s="474"/>
      <c r="K257" s="474"/>
      <c r="L257" s="474"/>
      <c r="M257" s="474"/>
      <c r="N257" s="474"/>
      <c r="O257" s="474"/>
      <c r="P257" s="474"/>
      <c r="Q257" s="474"/>
      <c r="R257" s="474"/>
      <c r="S257" s="474"/>
      <c r="T257" s="474"/>
      <c r="U257" s="474"/>
      <c r="V257" s="474"/>
      <c r="W257" s="474"/>
      <c r="X257" s="474"/>
      <c r="Y257" s="474"/>
      <c r="Z257" s="474"/>
      <c r="AA257" s="474"/>
      <c r="AB257" s="474"/>
      <c r="AC257" s="474"/>
      <c r="AD257" s="474"/>
      <c r="AE257" s="474"/>
      <c r="AF257" s="474"/>
      <c r="AG257" s="474"/>
      <c r="AH257" s="474"/>
      <c r="AI257" s="474"/>
      <c r="AJ257" s="474"/>
      <c r="AK257" s="474"/>
      <c r="AL257" s="474"/>
      <c r="AM257" s="474"/>
      <c r="AN257" s="474"/>
      <c r="AO257" s="474"/>
      <c r="AP257" s="474"/>
      <c r="AQ257" s="474"/>
      <c r="AR257" s="474"/>
      <c r="AS257" s="474"/>
      <c r="AT257" s="474"/>
      <c r="AU257" s="474"/>
      <c r="AV257" s="474"/>
      <c r="AW257" s="474"/>
      <c r="AX257" s="474"/>
      <c r="AY257" s="474"/>
      <c r="AZ257" s="474"/>
      <c r="BA257" s="474"/>
      <c r="BB257" s="474"/>
      <c r="BC257" s="474"/>
      <c r="BD257" s="474"/>
      <c r="BE257" s="474"/>
      <c r="BF257" s="474"/>
      <c r="BG257" s="474"/>
      <c r="BH257" s="474"/>
      <c r="BI257" s="474"/>
      <c r="BJ257" s="474"/>
      <c r="BK257" s="474"/>
      <c r="BL257" s="474"/>
      <c r="BM257" s="474"/>
      <c r="BN257" s="474"/>
      <c r="BO257" s="474"/>
      <c r="BP257" s="474"/>
      <c r="BQ257" s="474"/>
      <c r="BR257" s="474"/>
      <c r="BS257" s="474"/>
      <c r="BT257" s="474"/>
      <c r="BU257" s="474"/>
      <c r="BV257" s="474"/>
      <c r="BW257" s="474"/>
      <c r="BX257" s="474"/>
      <c r="BY257" s="474"/>
      <c r="BZ257" s="474"/>
      <c r="CA257" s="474"/>
      <c r="CB257" s="474"/>
      <c r="CC257" s="474"/>
      <c r="CD257" s="474"/>
      <c r="CE257" s="474"/>
    </row>
    <row r="258" spans="1:83">
      <c r="A258" s="474"/>
      <c r="B258" s="474"/>
      <c r="C258" s="474"/>
      <c r="D258" s="474"/>
      <c r="E258" s="474"/>
      <c r="F258" s="474"/>
      <c r="G258" s="474"/>
      <c r="H258" s="474"/>
      <c r="I258" s="474"/>
      <c r="J258" s="474"/>
      <c r="K258" s="474"/>
      <c r="L258" s="474"/>
      <c r="M258" s="474"/>
      <c r="N258" s="474"/>
      <c r="O258" s="474"/>
      <c r="P258" s="474"/>
      <c r="Q258" s="474"/>
      <c r="R258" s="474"/>
      <c r="S258" s="474"/>
      <c r="T258" s="474"/>
      <c r="U258" s="474"/>
      <c r="V258" s="474"/>
      <c r="W258" s="474"/>
      <c r="X258" s="474"/>
      <c r="Y258" s="474"/>
      <c r="Z258" s="474"/>
      <c r="AA258" s="474"/>
      <c r="AB258" s="474"/>
      <c r="AC258" s="474"/>
      <c r="AD258" s="474"/>
      <c r="AE258" s="474"/>
      <c r="AF258" s="474"/>
      <c r="AG258" s="474"/>
      <c r="AH258" s="474"/>
      <c r="AI258" s="474"/>
      <c r="AJ258" s="474"/>
      <c r="AK258" s="474"/>
      <c r="AL258" s="474"/>
      <c r="AM258" s="474"/>
      <c r="AN258" s="474"/>
      <c r="AO258" s="474"/>
      <c r="AP258" s="474"/>
      <c r="AQ258" s="474"/>
      <c r="AR258" s="474"/>
      <c r="AS258" s="474"/>
      <c r="AT258" s="474"/>
      <c r="AU258" s="474"/>
      <c r="AV258" s="474"/>
      <c r="AW258" s="474"/>
      <c r="AX258" s="474"/>
      <c r="AY258" s="474"/>
      <c r="AZ258" s="474"/>
      <c r="BA258" s="474"/>
      <c r="BB258" s="474"/>
      <c r="BC258" s="474"/>
      <c r="BD258" s="474"/>
      <c r="BE258" s="474"/>
      <c r="BF258" s="474"/>
      <c r="BG258" s="474"/>
      <c r="BH258" s="474"/>
      <c r="BI258" s="474"/>
      <c r="BJ258" s="474"/>
      <c r="BK258" s="474"/>
      <c r="BL258" s="474"/>
      <c r="BM258" s="474"/>
      <c r="BN258" s="474"/>
      <c r="BO258" s="474"/>
      <c r="BP258" s="474"/>
      <c r="BQ258" s="474"/>
      <c r="BR258" s="474"/>
      <c r="BS258" s="474"/>
      <c r="BT258" s="474"/>
      <c r="BU258" s="474"/>
      <c r="BV258" s="474"/>
      <c r="BW258" s="474"/>
      <c r="BX258" s="474"/>
      <c r="BY258" s="474"/>
      <c r="BZ258" s="474"/>
      <c r="CA258" s="474"/>
      <c r="CB258" s="474"/>
      <c r="CC258" s="474"/>
      <c r="CD258" s="474"/>
      <c r="CE258" s="474"/>
    </row>
    <row r="259" spans="1:83">
      <c r="A259" s="474"/>
      <c r="B259" s="474"/>
      <c r="C259" s="474"/>
      <c r="D259" s="474"/>
      <c r="E259" s="474"/>
      <c r="F259" s="474"/>
      <c r="G259" s="474"/>
      <c r="H259" s="474"/>
      <c r="I259" s="474"/>
      <c r="J259" s="474"/>
      <c r="K259" s="474"/>
      <c r="L259" s="474"/>
      <c r="M259" s="474"/>
      <c r="N259" s="474"/>
      <c r="O259" s="474"/>
      <c r="P259" s="474"/>
      <c r="Q259" s="474"/>
      <c r="R259" s="474"/>
      <c r="S259" s="474"/>
      <c r="T259" s="474"/>
      <c r="U259" s="474"/>
      <c r="V259" s="474"/>
      <c r="W259" s="474"/>
      <c r="X259" s="474"/>
      <c r="Y259" s="474"/>
      <c r="Z259" s="474"/>
      <c r="AA259" s="474"/>
      <c r="AB259" s="474"/>
      <c r="AC259" s="474"/>
      <c r="AD259" s="474"/>
      <c r="AE259" s="474"/>
      <c r="AF259" s="474"/>
      <c r="AG259" s="474"/>
      <c r="AH259" s="474"/>
      <c r="AI259" s="474"/>
      <c r="AJ259" s="474"/>
      <c r="AK259" s="474"/>
      <c r="AL259" s="474"/>
      <c r="AM259" s="474"/>
      <c r="AN259" s="474"/>
      <c r="AO259" s="474"/>
      <c r="AP259" s="474"/>
      <c r="AQ259" s="474"/>
      <c r="AR259" s="474"/>
      <c r="AS259" s="474"/>
      <c r="AT259" s="474"/>
      <c r="AU259" s="474"/>
      <c r="AV259" s="474"/>
      <c r="AW259" s="474"/>
      <c r="AX259" s="474"/>
      <c r="AY259" s="474"/>
      <c r="AZ259" s="474"/>
      <c r="BA259" s="474"/>
      <c r="BB259" s="474"/>
      <c r="BC259" s="474"/>
      <c r="BD259" s="474"/>
      <c r="BE259" s="474"/>
      <c r="BF259" s="474"/>
      <c r="BG259" s="474"/>
      <c r="BH259" s="474"/>
      <c r="BI259" s="474"/>
      <c r="BJ259" s="474"/>
      <c r="BK259" s="474"/>
      <c r="BL259" s="474"/>
      <c r="BM259" s="474"/>
      <c r="BN259" s="474"/>
      <c r="BO259" s="474"/>
      <c r="BP259" s="474"/>
      <c r="BQ259" s="474"/>
      <c r="BR259" s="474"/>
      <c r="BS259" s="474"/>
      <c r="BT259" s="474"/>
      <c r="BU259" s="474"/>
      <c r="BV259" s="474"/>
      <c r="BW259" s="474"/>
      <c r="BX259" s="474"/>
      <c r="BY259" s="474"/>
      <c r="BZ259" s="474"/>
      <c r="CA259" s="474"/>
      <c r="CB259" s="474"/>
      <c r="CC259" s="474"/>
      <c r="CD259" s="474"/>
      <c r="CE259" s="474"/>
    </row>
    <row r="260" spans="1:83">
      <c r="A260" s="474"/>
      <c r="B260" s="474"/>
      <c r="C260" s="474"/>
      <c r="D260" s="474"/>
      <c r="E260" s="474"/>
      <c r="F260" s="474"/>
      <c r="G260" s="474"/>
      <c r="H260" s="474"/>
      <c r="I260" s="474"/>
      <c r="J260" s="474"/>
      <c r="K260" s="474"/>
      <c r="L260" s="474"/>
      <c r="M260" s="474"/>
      <c r="N260" s="474"/>
      <c r="O260" s="474"/>
      <c r="P260" s="474"/>
      <c r="Q260" s="474"/>
      <c r="R260" s="474"/>
      <c r="S260" s="474"/>
      <c r="T260" s="474"/>
      <c r="U260" s="474"/>
      <c r="V260" s="474"/>
      <c r="W260" s="474"/>
      <c r="X260" s="474"/>
      <c r="Y260" s="474"/>
      <c r="Z260" s="474"/>
      <c r="AA260" s="474"/>
      <c r="AB260" s="474"/>
      <c r="AC260" s="474"/>
      <c r="AD260" s="474"/>
      <c r="AE260" s="474"/>
      <c r="AF260" s="474"/>
      <c r="AG260" s="474"/>
      <c r="AH260" s="474"/>
      <c r="AI260" s="474"/>
      <c r="AJ260" s="474"/>
      <c r="AK260" s="474"/>
      <c r="AL260" s="474"/>
      <c r="AM260" s="474"/>
      <c r="AN260" s="474"/>
      <c r="AO260" s="474"/>
      <c r="AP260" s="474"/>
      <c r="AQ260" s="474"/>
      <c r="AR260" s="474"/>
      <c r="AS260" s="474"/>
      <c r="AT260" s="474"/>
      <c r="AU260" s="474"/>
      <c r="AV260" s="474"/>
      <c r="AW260" s="474"/>
      <c r="AX260" s="474"/>
      <c r="AY260" s="474"/>
      <c r="AZ260" s="474"/>
      <c r="BA260" s="474"/>
      <c r="BB260" s="474"/>
      <c r="BC260" s="474"/>
      <c r="BD260" s="474"/>
      <c r="BE260" s="474"/>
      <c r="BF260" s="474"/>
      <c r="BG260" s="474"/>
      <c r="BH260" s="474"/>
      <c r="BI260" s="474"/>
      <c r="BJ260" s="474"/>
      <c r="BK260" s="474"/>
      <c r="BL260" s="474"/>
      <c r="BM260" s="474"/>
      <c r="BN260" s="474"/>
      <c r="BO260" s="474"/>
      <c r="BP260" s="474"/>
      <c r="BQ260" s="474"/>
      <c r="BR260" s="474"/>
      <c r="BS260" s="474"/>
      <c r="BT260" s="474"/>
      <c r="BU260" s="474"/>
      <c r="BV260" s="474"/>
      <c r="BW260" s="474"/>
      <c r="BX260" s="474"/>
      <c r="BY260" s="474"/>
      <c r="BZ260" s="474"/>
      <c r="CA260" s="474"/>
      <c r="CB260" s="474"/>
      <c r="CC260" s="474"/>
      <c r="CD260" s="474"/>
      <c r="CE260" s="474"/>
    </row>
    <row r="261" spans="1:83">
      <c r="A261" s="474"/>
      <c r="B261" s="474"/>
      <c r="C261" s="474"/>
      <c r="D261" s="474"/>
      <c r="E261" s="474"/>
      <c r="F261" s="474"/>
      <c r="G261" s="474"/>
      <c r="H261" s="474"/>
      <c r="I261" s="474"/>
      <c r="J261" s="474"/>
      <c r="K261" s="474"/>
      <c r="L261" s="474"/>
      <c r="M261" s="474"/>
      <c r="N261" s="474"/>
      <c r="O261" s="474"/>
      <c r="P261" s="474"/>
      <c r="Q261" s="474"/>
      <c r="R261" s="474"/>
      <c r="S261" s="474"/>
      <c r="T261" s="474"/>
      <c r="U261" s="474"/>
      <c r="V261" s="474"/>
      <c r="W261" s="474"/>
      <c r="X261" s="474"/>
      <c r="Y261" s="474"/>
      <c r="Z261" s="474"/>
      <c r="AA261" s="474"/>
      <c r="AB261" s="474"/>
      <c r="AC261" s="474"/>
      <c r="AD261" s="474"/>
      <c r="AE261" s="474"/>
      <c r="AF261" s="474"/>
      <c r="AG261" s="474"/>
      <c r="AH261" s="474"/>
      <c r="AI261" s="474"/>
      <c r="AJ261" s="474"/>
      <c r="AK261" s="474"/>
      <c r="AL261" s="474"/>
      <c r="AM261" s="474"/>
      <c r="AN261" s="474"/>
      <c r="AO261" s="474"/>
      <c r="AP261" s="474"/>
      <c r="AQ261" s="474"/>
      <c r="AR261" s="474"/>
      <c r="AS261" s="474"/>
      <c r="AT261" s="474"/>
      <c r="AU261" s="474"/>
      <c r="AV261" s="474"/>
      <c r="AW261" s="474"/>
      <c r="AX261" s="474"/>
      <c r="AY261" s="474"/>
      <c r="AZ261" s="474"/>
      <c r="BA261" s="474"/>
      <c r="BB261" s="474"/>
      <c r="BC261" s="474"/>
      <c r="BD261" s="474"/>
      <c r="BE261" s="474"/>
      <c r="BF261" s="474"/>
      <c r="BG261" s="474"/>
      <c r="BH261" s="474"/>
      <c r="BI261" s="474"/>
      <c r="BJ261" s="474"/>
      <c r="BK261" s="474"/>
      <c r="BL261" s="474"/>
      <c r="BM261" s="474"/>
      <c r="BN261" s="474"/>
      <c r="BO261" s="474"/>
      <c r="BP261" s="474"/>
      <c r="BQ261" s="474"/>
      <c r="BR261" s="474"/>
      <c r="BS261" s="474"/>
      <c r="BT261" s="474"/>
      <c r="BU261" s="474"/>
      <c r="BV261" s="474"/>
      <c r="BW261" s="474"/>
      <c r="BX261" s="474"/>
      <c r="BY261" s="474"/>
      <c r="BZ261" s="474"/>
      <c r="CA261" s="474"/>
      <c r="CB261" s="474"/>
      <c r="CC261" s="474"/>
      <c r="CD261" s="474"/>
      <c r="CE261" s="474"/>
    </row>
    <row r="262" spans="1:83">
      <c r="A262" s="474"/>
      <c r="B262" s="474"/>
      <c r="C262" s="474"/>
      <c r="D262" s="474"/>
      <c r="E262" s="474"/>
      <c r="F262" s="474"/>
      <c r="G262" s="474"/>
      <c r="H262" s="474"/>
      <c r="I262" s="474"/>
      <c r="J262" s="474"/>
      <c r="K262" s="474"/>
      <c r="L262" s="474"/>
      <c r="M262" s="474"/>
      <c r="N262" s="474"/>
      <c r="O262" s="474"/>
      <c r="P262" s="474"/>
      <c r="Q262" s="474"/>
      <c r="R262" s="474"/>
      <c r="S262" s="474"/>
      <c r="T262" s="474"/>
      <c r="U262" s="474"/>
      <c r="V262" s="474"/>
      <c r="W262" s="474"/>
      <c r="X262" s="474"/>
      <c r="Y262" s="474"/>
      <c r="Z262" s="474"/>
      <c r="AA262" s="474"/>
      <c r="AB262" s="474"/>
      <c r="AC262" s="474"/>
      <c r="AD262" s="474"/>
      <c r="AE262" s="474"/>
      <c r="AF262" s="474"/>
      <c r="AG262" s="474"/>
      <c r="AH262" s="474"/>
      <c r="AI262" s="474"/>
      <c r="AJ262" s="474"/>
      <c r="AK262" s="474"/>
      <c r="AL262" s="474"/>
      <c r="AM262" s="474"/>
      <c r="AN262" s="474"/>
      <c r="AO262" s="474"/>
      <c r="AP262" s="474"/>
      <c r="AQ262" s="474"/>
      <c r="AR262" s="474"/>
      <c r="AS262" s="474"/>
      <c r="AT262" s="474"/>
      <c r="AU262" s="474"/>
      <c r="AV262" s="474"/>
      <c r="AW262" s="474"/>
      <c r="AX262" s="474"/>
      <c r="AY262" s="474"/>
      <c r="AZ262" s="474"/>
      <c r="BA262" s="474"/>
      <c r="BB262" s="474"/>
      <c r="BC262" s="474"/>
      <c r="BD262" s="474"/>
      <c r="BE262" s="474"/>
      <c r="BF262" s="474"/>
      <c r="BG262" s="474"/>
      <c r="BH262" s="474"/>
      <c r="BI262" s="474"/>
      <c r="BJ262" s="474"/>
      <c r="BK262" s="474"/>
      <c r="BL262" s="474"/>
      <c r="BM262" s="474"/>
      <c r="BN262" s="474"/>
      <c r="BO262" s="474"/>
      <c r="BP262" s="474"/>
      <c r="BQ262" s="474"/>
      <c r="BR262" s="474"/>
      <c r="BS262" s="474"/>
      <c r="BT262" s="474"/>
      <c r="BU262" s="474"/>
      <c r="BV262" s="474"/>
      <c r="BW262" s="474"/>
      <c r="BX262" s="474"/>
      <c r="BY262" s="474"/>
      <c r="BZ262" s="474"/>
      <c r="CA262" s="474"/>
      <c r="CB262" s="474"/>
      <c r="CC262" s="474"/>
      <c r="CD262" s="474"/>
      <c r="CE262" s="474"/>
    </row>
    <row r="263" spans="1:83">
      <c r="A263" s="474"/>
      <c r="B263" s="474"/>
      <c r="C263" s="474"/>
      <c r="D263" s="474"/>
      <c r="E263" s="474"/>
      <c r="F263" s="474"/>
      <c r="G263" s="474"/>
      <c r="H263" s="474"/>
      <c r="I263" s="474"/>
      <c r="J263" s="474"/>
      <c r="K263" s="474"/>
      <c r="L263" s="474"/>
      <c r="M263" s="474"/>
      <c r="N263" s="474"/>
      <c r="O263" s="474"/>
      <c r="P263" s="474"/>
      <c r="Q263" s="474"/>
      <c r="R263" s="474"/>
      <c r="S263" s="474"/>
      <c r="T263" s="474"/>
      <c r="U263" s="474"/>
      <c r="V263" s="474"/>
      <c r="W263" s="474"/>
      <c r="X263" s="474"/>
      <c r="Y263" s="474"/>
      <c r="Z263" s="474"/>
      <c r="AA263" s="474"/>
      <c r="AB263" s="474"/>
      <c r="AC263" s="474"/>
      <c r="AD263" s="474"/>
      <c r="AE263" s="474"/>
      <c r="AF263" s="474"/>
      <c r="AG263" s="474"/>
      <c r="AH263" s="474"/>
      <c r="AI263" s="474"/>
      <c r="AJ263" s="474"/>
      <c r="AK263" s="474"/>
      <c r="AL263" s="474"/>
      <c r="AM263" s="474"/>
      <c r="AN263" s="474"/>
      <c r="AO263" s="474"/>
      <c r="AP263" s="474"/>
      <c r="AQ263" s="474"/>
      <c r="AR263" s="474"/>
      <c r="AS263" s="474"/>
      <c r="AT263" s="474"/>
      <c r="AU263" s="474"/>
      <c r="AV263" s="474"/>
      <c r="AW263" s="474"/>
      <c r="AX263" s="474"/>
      <c r="AY263" s="474"/>
      <c r="AZ263" s="474"/>
      <c r="BA263" s="474"/>
      <c r="BB263" s="474"/>
      <c r="BC263" s="474"/>
      <c r="BD263" s="474"/>
      <c r="BE263" s="474"/>
      <c r="BF263" s="474"/>
      <c r="BG263" s="474"/>
      <c r="BH263" s="474"/>
      <c r="BI263" s="474"/>
      <c r="BJ263" s="474"/>
      <c r="BK263" s="474"/>
      <c r="BL263" s="474"/>
      <c r="BM263" s="474"/>
      <c r="BN263" s="474"/>
      <c r="BO263" s="474"/>
      <c r="BP263" s="474"/>
      <c r="BQ263" s="474"/>
      <c r="BR263" s="474"/>
      <c r="BS263" s="474"/>
      <c r="BT263" s="474"/>
      <c r="BU263" s="474"/>
      <c r="BV263" s="474"/>
      <c r="BW263" s="474"/>
      <c r="BX263" s="474"/>
      <c r="BY263" s="474"/>
      <c r="BZ263" s="474"/>
      <c r="CA263" s="474"/>
      <c r="CB263" s="474"/>
      <c r="CC263" s="474"/>
      <c r="CD263" s="474"/>
      <c r="CE263" s="474"/>
    </row>
    <row r="264" spans="1:83">
      <c r="A264" s="474"/>
      <c r="B264" s="474"/>
      <c r="C264" s="474"/>
      <c r="D264" s="474"/>
      <c r="E264" s="474"/>
      <c r="F264" s="474"/>
      <c r="G264" s="474"/>
      <c r="H264" s="474"/>
      <c r="I264" s="474"/>
      <c r="J264" s="474"/>
      <c r="K264" s="474"/>
      <c r="L264" s="474"/>
      <c r="M264" s="474"/>
      <c r="N264" s="474"/>
      <c r="O264" s="474"/>
      <c r="P264" s="474"/>
      <c r="Q264" s="474"/>
      <c r="R264" s="474"/>
      <c r="S264" s="474"/>
      <c r="T264" s="474"/>
      <c r="U264" s="474"/>
      <c r="V264" s="474"/>
      <c r="W264" s="474"/>
      <c r="X264" s="474"/>
      <c r="Y264" s="474"/>
      <c r="Z264" s="474"/>
      <c r="AA264" s="474"/>
      <c r="AB264" s="474"/>
      <c r="AC264" s="474"/>
      <c r="AD264" s="474"/>
      <c r="AE264" s="474"/>
      <c r="AF264" s="474"/>
      <c r="AG264" s="474"/>
      <c r="AH264" s="474"/>
      <c r="AI264" s="474"/>
      <c r="AJ264" s="474"/>
      <c r="AK264" s="474"/>
      <c r="AL264" s="474"/>
      <c r="AM264" s="474"/>
      <c r="AN264" s="474"/>
      <c r="AO264" s="474"/>
      <c r="AP264" s="474"/>
      <c r="AQ264" s="474"/>
      <c r="AR264" s="474"/>
      <c r="AS264" s="474"/>
      <c r="AT264" s="474"/>
      <c r="AU264" s="474"/>
      <c r="AV264" s="474"/>
      <c r="AW264" s="474"/>
      <c r="AX264" s="474"/>
      <c r="AY264" s="474"/>
      <c r="AZ264" s="474"/>
      <c r="BA264" s="474"/>
      <c r="BB264" s="474"/>
      <c r="BC264" s="474"/>
      <c r="BD264" s="474"/>
      <c r="BE264" s="474"/>
      <c r="BF264" s="474"/>
      <c r="BG264" s="474"/>
      <c r="BH264" s="474"/>
      <c r="BI264" s="474"/>
      <c r="BJ264" s="474"/>
      <c r="BK264" s="474"/>
      <c r="BL264" s="474"/>
      <c r="BM264" s="474"/>
      <c r="BN264" s="474"/>
      <c r="BO264" s="474"/>
      <c r="BP264" s="474"/>
      <c r="BQ264" s="474"/>
      <c r="BR264" s="474"/>
      <c r="BS264" s="474"/>
      <c r="BT264" s="474"/>
      <c r="BU264" s="474"/>
      <c r="BV264" s="474"/>
      <c r="BW264" s="474"/>
      <c r="BX264" s="474"/>
      <c r="BY264" s="474"/>
      <c r="BZ264" s="474"/>
      <c r="CA264" s="474"/>
      <c r="CB264" s="474"/>
      <c r="CC264" s="474"/>
      <c r="CD264" s="474"/>
      <c r="CE264" s="474"/>
    </row>
    <row r="265" spans="1:83">
      <c r="A265" s="474"/>
      <c r="B265" s="474"/>
      <c r="C265" s="474"/>
      <c r="D265" s="474"/>
      <c r="E265" s="474"/>
      <c r="F265" s="474"/>
      <c r="G265" s="474"/>
      <c r="H265" s="474"/>
      <c r="I265" s="474"/>
      <c r="J265" s="474"/>
      <c r="K265" s="474"/>
      <c r="L265" s="474"/>
      <c r="M265" s="474"/>
      <c r="N265" s="474"/>
      <c r="O265" s="474"/>
      <c r="P265" s="474"/>
      <c r="Q265" s="474"/>
      <c r="R265" s="474"/>
      <c r="S265" s="474"/>
      <c r="T265" s="474"/>
      <c r="U265" s="474"/>
      <c r="V265" s="474"/>
      <c r="W265" s="474"/>
      <c r="X265" s="474"/>
      <c r="Y265" s="474"/>
      <c r="Z265" s="474"/>
      <c r="AA265" s="474"/>
      <c r="AB265" s="474"/>
      <c r="AC265" s="474"/>
      <c r="AD265" s="474"/>
      <c r="AE265" s="474"/>
      <c r="AF265" s="474"/>
      <c r="AG265" s="474"/>
      <c r="AH265" s="474"/>
      <c r="AI265" s="474"/>
      <c r="AJ265" s="474"/>
      <c r="AK265" s="474"/>
      <c r="AL265" s="474"/>
      <c r="AM265" s="474"/>
      <c r="AN265" s="474"/>
      <c r="AO265" s="474"/>
      <c r="AP265" s="474"/>
      <c r="AQ265" s="474"/>
      <c r="AR265" s="474"/>
      <c r="AS265" s="474"/>
      <c r="AT265" s="474"/>
      <c r="AU265" s="474"/>
      <c r="AV265" s="474"/>
      <c r="AW265" s="474"/>
      <c r="AX265" s="474"/>
      <c r="AY265" s="474"/>
      <c r="AZ265" s="474"/>
      <c r="BA265" s="474"/>
      <c r="BB265" s="474"/>
      <c r="BC265" s="474"/>
      <c r="BD265" s="474"/>
      <c r="BE265" s="474"/>
      <c r="BF265" s="474"/>
      <c r="BG265" s="474"/>
      <c r="BH265" s="474"/>
      <c r="BI265" s="474"/>
      <c r="BJ265" s="474"/>
      <c r="BK265" s="474"/>
      <c r="BL265" s="474"/>
      <c r="BM265" s="474"/>
      <c r="BN265" s="474"/>
      <c r="BO265" s="474"/>
      <c r="BP265" s="474"/>
      <c r="BQ265" s="474"/>
      <c r="BR265" s="474"/>
      <c r="BS265" s="474"/>
      <c r="BT265" s="474"/>
      <c r="BU265" s="474"/>
      <c r="BV265" s="474"/>
      <c r="BW265" s="474"/>
      <c r="BX265" s="474"/>
      <c r="BY265" s="474"/>
      <c r="BZ265" s="474"/>
      <c r="CA265" s="474"/>
      <c r="CB265" s="474"/>
      <c r="CC265" s="474"/>
      <c r="CD265" s="474"/>
      <c r="CE265" s="474"/>
    </row>
    <row r="266" spans="1:83">
      <c r="A266" s="474"/>
      <c r="B266" s="474"/>
      <c r="C266" s="474"/>
      <c r="D266" s="474"/>
      <c r="E266" s="474"/>
      <c r="F266" s="474"/>
      <c r="G266" s="474"/>
      <c r="H266" s="474"/>
      <c r="I266" s="474"/>
      <c r="J266" s="474"/>
      <c r="K266" s="474"/>
      <c r="L266" s="474"/>
      <c r="M266" s="474"/>
      <c r="N266" s="474"/>
      <c r="O266" s="474"/>
      <c r="P266" s="474"/>
      <c r="Q266" s="474"/>
      <c r="R266" s="474"/>
      <c r="S266" s="474"/>
      <c r="T266" s="474"/>
      <c r="U266" s="474"/>
      <c r="V266" s="474"/>
      <c r="W266" s="474"/>
      <c r="X266" s="474"/>
      <c r="Y266" s="474"/>
      <c r="Z266" s="474"/>
      <c r="AA266" s="474"/>
      <c r="AB266" s="474"/>
      <c r="AC266" s="474"/>
      <c r="AD266" s="474"/>
      <c r="AE266" s="474"/>
      <c r="AF266" s="474"/>
      <c r="AG266" s="474"/>
      <c r="AH266" s="474"/>
      <c r="AI266" s="474"/>
      <c r="AJ266" s="474"/>
      <c r="AK266" s="474"/>
      <c r="AL266" s="474"/>
      <c r="AM266" s="474"/>
      <c r="AN266" s="474"/>
      <c r="AO266" s="474"/>
      <c r="AP266" s="474"/>
      <c r="AQ266" s="474"/>
      <c r="AR266" s="474"/>
      <c r="AS266" s="474"/>
      <c r="AT266" s="474"/>
      <c r="AU266" s="474"/>
      <c r="AV266" s="474"/>
      <c r="AW266" s="474"/>
      <c r="AX266" s="474"/>
      <c r="AY266" s="474"/>
      <c r="AZ266" s="474"/>
      <c r="BA266" s="474"/>
      <c r="BB266" s="474"/>
      <c r="BC266" s="474"/>
      <c r="BD266" s="474"/>
      <c r="BE266" s="474"/>
      <c r="BF266" s="474"/>
      <c r="BG266" s="474"/>
      <c r="BH266" s="474"/>
      <c r="BI266" s="474"/>
      <c r="BJ266" s="474"/>
      <c r="BK266" s="474"/>
      <c r="BL266" s="474"/>
      <c r="BM266" s="474"/>
      <c r="BN266" s="474"/>
      <c r="BO266" s="474"/>
      <c r="BP266" s="474"/>
      <c r="BQ266" s="474"/>
      <c r="BR266" s="474"/>
      <c r="BS266" s="474"/>
      <c r="BT266" s="474"/>
      <c r="BU266" s="474"/>
      <c r="BV266" s="474"/>
      <c r="BW266" s="474"/>
      <c r="BX266" s="474"/>
      <c r="BY266" s="474"/>
      <c r="BZ266" s="474"/>
      <c r="CA266" s="474"/>
      <c r="CB266" s="474"/>
      <c r="CC266" s="474"/>
      <c r="CD266" s="474"/>
      <c r="CE266" s="474"/>
    </row>
    <row r="267" spans="1:83">
      <c r="A267" s="474"/>
      <c r="B267" s="474"/>
      <c r="C267" s="474"/>
      <c r="D267" s="474"/>
      <c r="E267" s="474"/>
      <c r="F267" s="474"/>
      <c r="G267" s="474"/>
      <c r="H267" s="474"/>
      <c r="I267" s="474"/>
      <c r="J267" s="474"/>
      <c r="K267" s="474"/>
      <c r="L267" s="474"/>
      <c r="M267" s="474"/>
      <c r="N267" s="474"/>
      <c r="O267" s="474"/>
      <c r="P267" s="474"/>
      <c r="Q267" s="474"/>
      <c r="R267" s="474"/>
      <c r="S267" s="474"/>
      <c r="T267" s="474"/>
      <c r="U267" s="474"/>
      <c r="V267" s="474"/>
      <c r="W267" s="474"/>
      <c r="X267" s="474"/>
      <c r="Y267" s="474"/>
      <c r="Z267" s="474"/>
      <c r="AA267" s="474"/>
      <c r="AB267" s="474"/>
      <c r="AC267" s="474"/>
      <c r="AD267" s="474"/>
      <c r="AE267" s="474"/>
      <c r="AF267" s="474"/>
      <c r="AG267" s="474"/>
      <c r="AH267" s="474"/>
      <c r="AI267" s="474"/>
      <c r="AJ267" s="474"/>
      <c r="AK267" s="474"/>
      <c r="AL267" s="474"/>
      <c r="AM267" s="474"/>
      <c r="AN267" s="474"/>
      <c r="AO267" s="474"/>
      <c r="AP267" s="474"/>
      <c r="AQ267" s="474"/>
      <c r="AR267" s="474"/>
      <c r="AS267" s="474"/>
      <c r="AT267" s="474"/>
      <c r="AU267" s="474"/>
      <c r="AV267" s="474"/>
      <c r="AW267" s="474"/>
      <c r="AX267" s="474"/>
      <c r="AY267" s="474"/>
      <c r="AZ267" s="474"/>
      <c r="BA267" s="474"/>
      <c r="BB267" s="474"/>
      <c r="BC267" s="474"/>
      <c r="BD267" s="474"/>
      <c r="BE267" s="474"/>
      <c r="BF267" s="474"/>
      <c r="BG267" s="474"/>
      <c r="BH267" s="474"/>
      <c r="BI267" s="474"/>
      <c r="BJ267" s="474"/>
      <c r="BK267" s="474"/>
      <c r="BL267" s="474"/>
      <c r="BM267" s="474"/>
      <c r="BN267" s="474"/>
      <c r="BO267" s="474"/>
      <c r="BP267" s="474"/>
      <c r="BQ267" s="474"/>
      <c r="BR267" s="474"/>
      <c r="BS267" s="474"/>
      <c r="BT267" s="474"/>
      <c r="BU267" s="474"/>
      <c r="BV267" s="474"/>
      <c r="BW267" s="474"/>
      <c r="BX267" s="474"/>
      <c r="BY267" s="474"/>
      <c r="BZ267" s="474"/>
      <c r="CA267" s="474"/>
      <c r="CB267" s="474"/>
      <c r="CC267" s="474"/>
      <c r="CD267" s="474"/>
      <c r="CE267" s="474"/>
    </row>
    <row r="268" spans="1:83">
      <c r="A268" s="474"/>
      <c r="B268" s="474"/>
      <c r="C268" s="474"/>
      <c r="D268" s="474"/>
      <c r="E268" s="474"/>
      <c r="F268" s="474"/>
      <c r="G268" s="474"/>
      <c r="H268" s="474"/>
      <c r="I268" s="474"/>
      <c r="J268" s="474"/>
      <c r="K268" s="474"/>
      <c r="L268" s="474"/>
      <c r="M268" s="474"/>
      <c r="N268" s="474"/>
      <c r="O268" s="474"/>
      <c r="P268" s="474"/>
      <c r="Q268" s="474"/>
      <c r="R268" s="474"/>
      <c r="S268" s="474"/>
      <c r="T268" s="474"/>
      <c r="U268" s="474"/>
      <c r="V268" s="474"/>
      <c r="W268" s="474"/>
      <c r="X268" s="474"/>
      <c r="Y268" s="474"/>
      <c r="Z268" s="474"/>
      <c r="AA268" s="474"/>
      <c r="AB268" s="474"/>
      <c r="AC268" s="474"/>
      <c r="AD268" s="474"/>
      <c r="AE268" s="474"/>
      <c r="AF268" s="474"/>
      <c r="AG268" s="474"/>
      <c r="AH268" s="474"/>
      <c r="AI268" s="474"/>
      <c r="AJ268" s="474"/>
      <c r="AK268" s="474"/>
      <c r="AL268" s="474"/>
      <c r="AM268" s="474"/>
      <c r="AN268" s="474"/>
      <c r="AO268" s="474"/>
      <c r="AP268" s="474"/>
      <c r="AQ268" s="474"/>
      <c r="AR268" s="474"/>
      <c r="AS268" s="474"/>
      <c r="AT268" s="474"/>
      <c r="AU268" s="474"/>
      <c r="AV268" s="474"/>
      <c r="AW268" s="474"/>
      <c r="AX268" s="474"/>
      <c r="AY268" s="474"/>
      <c r="AZ268" s="474"/>
      <c r="BA268" s="474"/>
      <c r="BB268" s="474"/>
      <c r="BC268" s="474"/>
      <c r="BD268" s="474"/>
      <c r="BE268" s="474"/>
      <c r="BF268" s="474"/>
      <c r="BG268" s="474"/>
      <c r="BH268" s="474"/>
      <c r="BI268" s="474"/>
      <c r="BJ268" s="474"/>
      <c r="BK268" s="474"/>
      <c r="BL268" s="474"/>
      <c r="BM268" s="474"/>
      <c r="BN268" s="474"/>
      <c r="BO268" s="474"/>
      <c r="BP268" s="474"/>
      <c r="BQ268" s="474"/>
      <c r="BR268" s="474"/>
      <c r="BS268" s="474"/>
      <c r="BT268" s="474"/>
      <c r="BU268" s="474"/>
      <c r="BV268" s="474"/>
      <c r="BW268" s="474"/>
      <c r="BX268" s="474"/>
      <c r="BY268" s="474"/>
      <c r="BZ268" s="474"/>
      <c r="CA268" s="474"/>
      <c r="CB268" s="474"/>
      <c r="CC268" s="474"/>
      <c r="CD268" s="474"/>
      <c r="CE268" s="474"/>
    </row>
    <row r="269" spans="1:83">
      <c r="A269" s="474"/>
      <c r="B269" s="474"/>
      <c r="C269" s="474"/>
      <c r="D269" s="474"/>
      <c r="E269" s="474"/>
      <c r="F269" s="474"/>
      <c r="G269" s="474"/>
      <c r="H269" s="474"/>
      <c r="I269" s="474"/>
      <c r="J269" s="474"/>
      <c r="K269" s="474"/>
      <c r="L269" s="474"/>
      <c r="M269" s="474"/>
      <c r="N269" s="474"/>
      <c r="O269" s="474"/>
      <c r="P269" s="474"/>
      <c r="Q269" s="474"/>
      <c r="R269" s="474"/>
      <c r="S269" s="474"/>
      <c r="T269" s="474"/>
      <c r="U269" s="474"/>
      <c r="V269" s="474"/>
      <c r="W269" s="474"/>
      <c r="X269" s="474"/>
      <c r="Y269" s="474"/>
      <c r="Z269" s="474"/>
      <c r="AA269" s="474"/>
      <c r="AB269" s="474"/>
      <c r="AC269" s="474"/>
      <c r="AD269" s="474"/>
      <c r="AE269" s="474"/>
      <c r="AF269" s="474"/>
      <c r="AG269" s="474"/>
      <c r="AH269" s="474"/>
      <c r="AI269" s="474"/>
      <c r="AJ269" s="474"/>
      <c r="AK269" s="474"/>
      <c r="AL269" s="474"/>
      <c r="AM269" s="474"/>
      <c r="AN269" s="474"/>
      <c r="AO269" s="474"/>
      <c r="AP269" s="474"/>
      <c r="AQ269" s="474"/>
      <c r="AR269" s="474"/>
      <c r="AS269" s="474"/>
      <c r="AT269" s="474"/>
      <c r="AU269" s="474"/>
      <c r="AV269" s="474"/>
      <c r="AW269" s="474"/>
      <c r="AX269" s="474"/>
      <c r="AY269" s="474"/>
      <c r="AZ269" s="474"/>
      <c r="BA269" s="474"/>
      <c r="BB269" s="474"/>
      <c r="BC269" s="474"/>
      <c r="BD269" s="474"/>
      <c r="BE269" s="474"/>
      <c r="BF269" s="474"/>
      <c r="BG269" s="474"/>
      <c r="BH269" s="474"/>
      <c r="BI269" s="474"/>
      <c r="BJ269" s="474"/>
      <c r="BK269" s="474"/>
      <c r="BL269" s="474"/>
      <c r="BM269" s="474"/>
      <c r="BN269" s="474"/>
      <c r="BO269" s="474"/>
      <c r="BP269" s="474"/>
      <c r="BQ269" s="474"/>
      <c r="BR269" s="474"/>
      <c r="BS269" s="474"/>
      <c r="BT269" s="474"/>
      <c r="BU269" s="474"/>
      <c r="BV269" s="474"/>
      <c r="BW269" s="474"/>
      <c r="BX269" s="474"/>
      <c r="BY269" s="474"/>
      <c r="BZ269" s="474"/>
      <c r="CA269" s="474"/>
      <c r="CB269" s="474"/>
      <c r="CC269" s="474"/>
      <c r="CD269" s="474"/>
      <c r="CE269" s="474"/>
    </row>
    <row r="270" spans="1:83">
      <c r="A270" s="474"/>
      <c r="B270" s="474"/>
      <c r="C270" s="474"/>
      <c r="D270" s="474"/>
      <c r="E270" s="474"/>
      <c r="F270" s="474"/>
      <c r="G270" s="474"/>
      <c r="H270" s="474"/>
      <c r="I270" s="474"/>
      <c r="J270" s="474"/>
      <c r="K270" s="474"/>
      <c r="L270" s="474"/>
      <c r="M270" s="474"/>
      <c r="N270" s="474"/>
      <c r="O270" s="474"/>
      <c r="P270" s="474"/>
      <c r="Q270" s="474"/>
      <c r="R270" s="474"/>
      <c r="S270" s="474"/>
      <c r="T270" s="474"/>
      <c r="U270" s="474"/>
      <c r="V270" s="474"/>
      <c r="W270" s="474"/>
      <c r="X270" s="474"/>
      <c r="Y270" s="474"/>
      <c r="Z270" s="474"/>
      <c r="AA270" s="474"/>
      <c r="AB270" s="474"/>
      <c r="AC270" s="474"/>
      <c r="AD270" s="474"/>
      <c r="AE270" s="474"/>
      <c r="AF270" s="474"/>
      <c r="AG270" s="474"/>
      <c r="AH270" s="474"/>
      <c r="AI270" s="474"/>
      <c r="AJ270" s="474"/>
      <c r="AK270" s="474"/>
      <c r="AL270" s="474"/>
      <c r="AM270" s="474"/>
      <c r="AN270" s="474"/>
      <c r="AO270" s="474"/>
      <c r="AP270" s="474"/>
      <c r="AQ270" s="474"/>
      <c r="AR270" s="474"/>
      <c r="AS270" s="474"/>
      <c r="AT270" s="474"/>
      <c r="AU270" s="474"/>
      <c r="AV270" s="474"/>
      <c r="AW270" s="474"/>
      <c r="AX270" s="474"/>
      <c r="AY270" s="474"/>
      <c r="AZ270" s="474"/>
      <c r="BA270" s="474"/>
      <c r="BB270" s="474"/>
      <c r="BC270" s="474"/>
      <c r="BD270" s="474"/>
      <c r="BE270" s="474"/>
      <c r="BF270" s="474"/>
      <c r="BG270" s="474"/>
      <c r="BH270" s="474"/>
      <c r="BI270" s="474"/>
      <c r="BJ270" s="474"/>
      <c r="BK270" s="474"/>
      <c r="BL270" s="474"/>
      <c r="BM270" s="474"/>
      <c r="BN270" s="474"/>
      <c r="BO270" s="474"/>
      <c r="BP270" s="474"/>
      <c r="BQ270" s="474"/>
      <c r="BR270" s="474"/>
      <c r="BS270" s="474"/>
      <c r="BT270" s="474"/>
      <c r="BU270" s="474"/>
      <c r="BV270" s="474"/>
      <c r="BW270" s="474"/>
      <c r="BX270" s="474"/>
      <c r="BY270" s="474"/>
      <c r="BZ270" s="474"/>
      <c r="CA270" s="474"/>
      <c r="CB270" s="474"/>
      <c r="CC270" s="474"/>
      <c r="CD270" s="474"/>
      <c r="CE270" s="474"/>
    </row>
    <row r="271" spans="1:83">
      <c r="A271" s="474"/>
      <c r="B271" s="474"/>
      <c r="C271" s="474"/>
      <c r="D271" s="474"/>
      <c r="E271" s="474"/>
      <c r="F271" s="474"/>
      <c r="G271" s="474"/>
      <c r="H271" s="474"/>
      <c r="I271" s="474"/>
      <c r="J271" s="474"/>
      <c r="K271" s="474"/>
      <c r="L271" s="474"/>
      <c r="M271" s="474"/>
      <c r="N271" s="474"/>
      <c r="O271" s="474"/>
      <c r="P271" s="474"/>
      <c r="Q271" s="474"/>
      <c r="R271" s="474"/>
      <c r="S271" s="474"/>
      <c r="T271" s="474"/>
      <c r="U271" s="474"/>
      <c r="V271" s="474"/>
      <c r="W271" s="474"/>
      <c r="X271" s="474"/>
      <c r="Y271" s="474"/>
      <c r="Z271" s="474"/>
      <c r="AA271" s="474"/>
      <c r="AB271" s="474"/>
      <c r="AC271" s="474"/>
      <c r="AD271" s="474"/>
      <c r="AE271" s="474"/>
      <c r="AF271" s="474"/>
      <c r="AG271" s="474"/>
      <c r="AH271" s="474"/>
      <c r="AI271" s="474"/>
      <c r="AJ271" s="474"/>
      <c r="AK271" s="474"/>
      <c r="AL271" s="474"/>
      <c r="AM271" s="474"/>
      <c r="AN271" s="474"/>
      <c r="AO271" s="474"/>
      <c r="AP271" s="474"/>
      <c r="AQ271" s="474"/>
      <c r="AR271" s="474"/>
      <c r="AS271" s="474"/>
      <c r="AT271" s="474"/>
      <c r="AU271" s="474"/>
      <c r="AV271" s="474"/>
      <c r="AW271" s="474"/>
      <c r="AX271" s="474"/>
      <c r="AY271" s="474"/>
      <c r="AZ271" s="474"/>
      <c r="BA271" s="474"/>
      <c r="BB271" s="474"/>
      <c r="BC271" s="474"/>
      <c r="BD271" s="474"/>
      <c r="BE271" s="474"/>
      <c r="BF271" s="474"/>
      <c r="BG271" s="474"/>
      <c r="BH271" s="474"/>
      <c r="BI271" s="474"/>
      <c r="BJ271" s="474"/>
      <c r="BK271" s="474"/>
      <c r="BL271" s="474"/>
      <c r="BM271" s="474"/>
      <c r="BN271" s="474"/>
      <c r="BO271" s="474"/>
      <c r="BP271" s="474"/>
      <c r="BQ271" s="474"/>
      <c r="BR271" s="474"/>
      <c r="BS271" s="474"/>
      <c r="BT271" s="474"/>
      <c r="BU271" s="474"/>
      <c r="BV271" s="474"/>
      <c r="BW271" s="474"/>
      <c r="BX271" s="474"/>
      <c r="BY271" s="474"/>
      <c r="BZ271" s="474"/>
      <c r="CA271" s="474"/>
      <c r="CB271" s="474"/>
      <c r="CC271" s="474"/>
      <c r="CD271" s="474"/>
      <c r="CE271" s="474"/>
    </row>
    <row r="272" spans="1:83">
      <c r="A272" s="474"/>
      <c r="B272" s="474"/>
      <c r="C272" s="474"/>
      <c r="D272" s="474"/>
      <c r="E272" s="474"/>
      <c r="F272" s="474"/>
      <c r="G272" s="474"/>
      <c r="H272" s="474"/>
      <c r="I272" s="474"/>
      <c r="J272" s="474"/>
      <c r="K272" s="474"/>
      <c r="L272" s="474"/>
      <c r="M272" s="474"/>
      <c r="N272" s="474"/>
      <c r="O272" s="474"/>
      <c r="P272" s="474"/>
      <c r="Q272" s="474"/>
      <c r="R272" s="474"/>
      <c r="S272" s="474"/>
      <c r="T272" s="474"/>
      <c r="U272" s="474"/>
      <c r="V272" s="474"/>
      <c r="W272" s="474"/>
      <c r="X272" s="474"/>
      <c r="Y272" s="474"/>
      <c r="Z272" s="474"/>
      <c r="AA272" s="474"/>
      <c r="AB272" s="474"/>
      <c r="AC272" s="474"/>
      <c r="AD272" s="474"/>
      <c r="AE272" s="474"/>
      <c r="AF272" s="474"/>
      <c r="AG272" s="474"/>
      <c r="AH272" s="474"/>
      <c r="AI272" s="474"/>
      <c r="AJ272" s="474"/>
      <c r="AK272" s="474"/>
      <c r="AL272" s="474"/>
      <c r="AM272" s="474"/>
      <c r="AN272" s="474"/>
      <c r="AO272" s="474"/>
      <c r="AP272" s="474"/>
      <c r="AQ272" s="474"/>
      <c r="AR272" s="474"/>
      <c r="AS272" s="474"/>
      <c r="AT272" s="474"/>
      <c r="AU272" s="474"/>
      <c r="AV272" s="474"/>
      <c r="AW272" s="474"/>
      <c r="AX272" s="474"/>
      <c r="AY272" s="474"/>
      <c r="AZ272" s="474"/>
      <c r="BA272" s="474"/>
      <c r="BB272" s="474"/>
      <c r="BC272" s="474"/>
      <c r="BD272" s="474"/>
      <c r="BE272" s="474"/>
      <c r="BF272" s="474"/>
      <c r="BG272" s="474"/>
      <c r="BH272" s="474"/>
      <c r="BI272" s="474"/>
      <c r="BJ272" s="474"/>
      <c r="BK272" s="474"/>
      <c r="BL272" s="474"/>
      <c r="BM272" s="474"/>
      <c r="BN272" s="474"/>
      <c r="BO272" s="474"/>
      <c r="BP272" s="474"/>
      <c r="BQ272" s="474"/>
      <c r="BR272" s="474"/>
      <c r="BS272" s="474"/>
      <c r="BT272" s="474"/>
      <c r="BU272" s="474"/>
      <c r="BV272" s="474"/>
      <c r="BW272" s="474"/>
      <c r="BX272" s="474"/>
      <c r="BY272" s="474"/>
      <c r="BZ272" s="474"/>
      <c r="CA272" s="474"/>
      <c r="CB272" s="474"/>
      <c r="CC272" s="474"/>
      <c r="CD272" s="474"/>
      <c r="CE272" s="474"/>
    </row>
    <row r="273" spans="1:83">
      <c r="A273" s="474"/>
      <c r="B273" s="474"/>
      <c r="C273" s="474"/>
      <c r="D273" s="474"/>
      <c r="E273" s="474"/>
      <c r="F273" s="474"/>
      <c r="G273" s="474"/>
      <c r="H273" s="474"/>
      <c r="I273" s="474"/>
      <c r="J273" s="474"/>
      <c r="K273" s="474"/>
      <c r="L273" s="474"/>
      <c r="M273" s="474"/>
      <c r="N273" s="474"/>
      <c r="O273" s="474"/>
      <c r="P273" s="474"/>
      <c r="Q273" s="474"/>
      <c r="R273" s="474"/>
      <c r="S273" s="474"/>
      <c r="T273" s="474"/>
      <c r="U273" s="474"/>
      <c r="V273" s="474"/>
      <c r="W273" s="474"/>
      <c r="X273" s="474"/>
      <c r="Y273" s="474"/>
      <c r="Z273" s="474"/>
      <c r="AA273" s="474"/>
      <c r="AB273" s="474"/>
      <c r="AC273" s="474"/>
      <c r="AD273" s="474"/>
      <c r="AE273" s="474"/>
      <c r="AF273" s="474"/>
      <c r="AG273" s="474"/>
      <c r="AH273" s="474"/>
      <c r="AI273" s="474"/>
      <c r="AJ273" s="474"/>
      <c r="AK273" s="474"/>
      <c r="AL273" s="474"/>
      <c r="AM273" s="474"/>
      <c r="AN273" s="474"/>
      <c r="AO273" s="474"/>
      <c r="AP273" s="474"/>
      <c r="AQ273" s="474"/>
      <c r="AR273" s="474"/>
      <c r="AS273" s="474"/>
      <c r="AT273" s="474"/>
      <c r="AU273" s="474"/>
      <c r="AV273" s="474"/>
      <c r="AW273" s="474"/>
      <c r="AX273" s="474"/>
      <c r="AY273" s="474"/>
      <c r="AZ273" s="474"/>
      <c r="BA273" s="474"/>
      <c r="BB273" s="474"/>
      <c r="BC273" s="474"/>
      <c r="BD273" s="474"/>
      <c r="BE273" s="474"/>
      <c r="BF273" s="474"/>
      <c r="BG273" s="474"/>
      <c r="BH273" s="474"/>
      <c r="BI273" s="474"/>
      <c r="BJ273" s="474"/>
      <c r="BK273" s="474"/>
      <c r="BL273" s="474"/>
      <c r="BM273" s="474"/>
      <c r="BN273" s="474"/>
      <c r="BO273" s="474"/>
      <c r="BP273" s="474"/>
      <c r="BQ273" s="474"/>
      <c r="BR273" s="474"/>
      <c r="BS273" s="474"/>
      <c r="BT273" s="474"/>
      <c r="BU273" s="474"/>
      <c r="BV273" s="474"/>
      <c r="BW273" s="474"/>
      <c r="BX273" s="474"/>
      <c r="BY273" s="474"/>
      <c r="BZ273" s="474"/>
      <c r="CA273" s="474"/>
      <c r="CB273" s="474"/>
      <c r="CC273" s="474"/>
      <c r="CD273" s="474"/>
      <c r="CE273" s="474"/>
    </row>
    <row r="274" spans="1:83">
      <c r="A274" s="474"/>
      <c r="B274" s="474"/>
      <c r="C274" s="474"/>
      <c r="D274" s="474"/>
      <c r="E274" s="474"/>
      <c r="F274" s="474"/>
      <c r="G274" s="474"/>
      <c r="H274" s="474"/>
      <c r="I274" s="474"/>
      <c r="J274" s="474"/>
      <c r="K274" s="474"/>
      <c r="L274" s="474"/>
      <c r="M274" s="474"/>
      <c r="N274" s="474"/>
      <c r="O274" s="474"/>
      <c r="P274" s="474"/>
      <c r="Q274" s="474"/>
      <c r="R274" s="474"/>
      <c r="S274" s="474"/>
      <c r="T274" s="474"/>
      <c r="U274" s="474"/>
      <c r="V274" s="474"/>
      <c r="W274" s="474"/>
      <c r="X274" s="474"/>
      <c r="Y274" s="474"/>
      <c r="Z274" s="474"/>
      <c r="AA274" s="474"/>
      <c r="AB274" s="474"/>
      <c r="AC274" s="474"/>
      <c r="AD274" s="474"/>
      <c r="AE274" s="474"/>
      <c r="AF274" s="474"/>
      <c r="AG274" s="474"/>
      <c r="AH274" s="474"/>
      <c r="AI274" s="474"/>
      <c r="AJ274" s="474"/>
      <c r="AK274" s="474"/>
      <c r="AL274" s="474"/>
      <c r="AM274" s="474"/>
      <c r="AN274" s="474"/>
      <c r="AO274" s="474"/>
      <c r="AP274" s="474"/>
      <c r="AQ274" s="474"/>
      <c r="AR274" s="474"/>
      <c r="AS274" s="474"/>
      <c r="AT274" s="474"/>
      <c r="AU274" s="474"/>
      <c r="AV274" s="474"/>
      <c r="AW274" s="474"/>
      <c r="AX274" s="474"/>
      <c r="AY274" s="474"/>
      <c r="AZ274" s="474"/>
      <c r="BA274" s="474"/>
      <c r="BB274" s="474"/>
      <c r="BC274" s="474"/>
      <c r="BD274" s="474"/>
      <c r="BE274" s="474"/>
      <c r="BF274" s="474"/>
      <c r="BG274" s="474"/>
      <c r="BH274" s="474"/>
      <c r="BI274" s="474"/>
      <c r="BJ274" s="474"/>
      <c r="BK274" s="474"/>
      <c r="BL274" s="474"/>
      <c r="BM274" s="474"/>
      <c r="BN274" s="474"/>
      <c r="BO274" s="474"/>
      <c r="BP274" s="474"/>
      <c r="BQ274" s="474"/>
      <c r="BR274" s="474"/>
      <c r="BS274" s="474"/>
      <c r="BT274" s="474"/>
      <c r="BU274" s="474"/>
      <c r="BV274" s="474"/>
      <c r="BW274" s="474"/>
      <c r="BX274" s="474"/>
      <c r="BY274" s="474"/>
      <c r="BZ274" s="474"/>
      <c r="CA274" s="474"/>
      <c r="CB274" s="474"/>
      <c r="CC274" s="474"/>
      <c r="CD274" s="474"/>
      <c r="CE274" s="474"/>
    </row>
    <row r="275" spans="1:83">
      <c r="A275" s="474"/>
      <c r="B275" s="474"/>
      <c r="C275" s="474"/>
      <c r="D275" s="474"/>
      <c r="E275" s="474"/>
      <c r="F275" s="474"/>
      <c r="G275" s="474"/>
      <c r="H275" s="474"/>
      <c r="I275" s="474"/>
      <c r="J275" s="474"/>
      <c r="K275" s="474"/>
      <c r="L275" s="474"/>
      <c r="M275" s="474"/>
      <c r="N275" s="474"/>
      <c r="O275" s="474"/>
      <c r="P275" s="474"/>
      <c r="Q275" s="474"/>
      <c r="R275" s="474"/>
      <c r="S275" s="474"/>
      <c r="T275" s="474"/>
      <c r="U275" s="474"/>
      <c r="V275" s="474"/>
      <c r="W275" s="474"/>
      <c r="X275" s="474"/>
      <c r="Y275" s="474"/>
      <c r="Z275" s="474"/>
      <c r="AA275" s="474"/>
      <c r="AB275" s="474"/>
      <c r="AC275" s="474"/>
      <c r="AD275" s="474"/>
      <c r="AE275" s="474"/>
      <c r="AF275" s="474"/>
      <c r="AG275" s="474"/>
      <c r="AH275" s="474"/>
      <c r="AI275" s="474"/>
      <c r="AJ275" s="474"/>
      <c r="AK275" s="474"/>
      <c r="AL275" s="474"/>
      <c r="AM275" s="474"/>
      <c r="AN275" s="474"/>
      <c r="AO275" s="474"/>
      <c r="AP275" s="474"/>
      <c r="AQ275" s="474"/>
      <c r="AR275" s="474"/>
      <c r="AS275" s="474"/>
      <c r="AT275" s="474"/>
      <c r="AU275" s="474"/>
      <c r="AV275" s="474"/>
      <c r="AW275" s="474"/>
      <c r="AX275" s="474"/>
      <c r="AY275" s="474"/>
      <c r="AZ275" s="474"/>
      <c r="BA275" s="474"/>
      <c r="BB275" s="474"/>
      <c r="BC275" s="474"/>
      <c r="BD275" s="474"/>
      <c r="BE275" s="474"/>
      <c r="BF275" s="474"/>
      <c r="BG275" s="474"/>
      <c r="BH275" s="474"/>
      <c r="BI275" s="474"/>
      <c r="BJ275" s="474"/>
      <c r="BK275" s="474"/>
      <c r="BL275" s="474"/>
      <c r="BM275" s="474"/>
      <c r="BN275" s="474"/>
      <c r="BO275" s="474"/>
      <c r="BP275" s="474"/>
      <c r="BQ275" s="474"/>
      <c r="BR275" s="474"/>
      <c r="BS275" s="474"/>
      <c r="BT275" s="474"/>
      <c r="BU275" s="474"/>
      <c r="BV275" s="474"/>
      <c r="BW275" s="474"/>
      <c r="BX275" s="474"/>
      <c r="BY275" s="474"/>
      <c r="BZ275" s="474"/>
      <c r="CA275" s="474"/>
      <c r="CB275" s="474"/>
      <c r="CC275" s="474"/>
      <c r="CD275" s="474"/>
      <c r="CE275" s="474"/>
    </row>
    <row r="276" spans="1:83">
      <c r="A276" s="474"/>
      <c r="B276" s="474"/>
      <c r="C276" s="474"/>
      <c r="D276" s="474"/>
      <c r="E276" s="474"/>
      <c r="F276" s="474"/>
      <c r="G276" s="474"/>
      <c r="H276" s="474"/>
      <c r="I276" s="474"/>
      <c r="J276" s="474"/>
      <c r="K276" s="474"/>
      <c r="L276" s="474"/>
      <c r="M276" s="474"/>
      <c r="N276" s="474"/>
      <c r="O276" s="474"/>
      <c r="P276" s="474"/>
      <c r="Q276" s="474"/>
      <c r="R276" s="474"/>
      <c r="S276" s="474"/>
      <c r="T276" s="474"/>
      <c r="U276" s="474"/>
      <c r="V276" s="474"/>
      <c r="W276" s="474"/>
      <c r="X276" s="474"/>
      <c r="Y276" s="474"/>
      <c r="Z276" s="474"/>
      <c r="AA276" s="474"/>
      <c r="AB276" s="474"/>
      <c r="AC276" s="474"/>
      <c r="AD276" s="474"/>
      <c r="AE276" s="474"/>
      <c r="AF276" s="474"/>
      <c r="AG276" s="474"/>
      <c r="AH276" s="474"/>
      <c r="AI276" s="474"/>
      <c r="AJ276" s="474"/>
      <c r="AK276" s="474"/>
      <c r="AL276" s="474"/>
      <c r="AM276" s="474"/>
      <c r="AN276" s="474"/>
      <c r="AO276" s="474"/>
      <c r="AP276" s="474"/>
      <c r="AQ276" s="474"/>
      <c r="AR276" s="474"/>
      <c r="AS276" s="474"/>
      <c r="AT276" s="474"/>
      <c r="AU276" s="474"/>
      <c r="AV276" s="474"/>
      <c r="AW276" s="474"/>
      <c r="AX276" s="474"/>
      <c r="AY276" s="474"/>
      <c r="AZ276" s="474"/>
      <c r="BA276" s="474"/>
      <c r="BB276" s="474"/>
      <c r="BC276" s="474"/>
      <c r="BD276" s="474"/>
      <c r="BE276" s="474"/>
      <c r="BF276" s="474"/>
      <c r="BG276" s="474"/>
      <c r="BH276" s="474"/>
      <c r="BI276" s="474"/>
      <c r="BJ276" s="474"/>
      <c r="BK276" s="474"/>
      <c r="BL276" s="474"/>
      <c r="BM276" s="474"/>
      <c r="BN276" s="474"/>
      <c r="BO276" s="474"/>
      <c r="BP276" s="474"/>
      <c r="BQ276" s="474"/>
      <c r="BR276" s="474"/>
      <c r="BS276" s="474"/>
      <c r="BT276" s="474"/>
      <c r="BU276" s="474"/>
      <c r="BV276" s="474"/>
      <c r="BW276" s="474"/>
      <c r="BX276" s="474"/>
      <c r="BY276" s="474"/>
      <c r="BZ276" s="474"/>
      <c r="CA276" s="474"/>
      <c r="CB276" s="474"/>
      <c r="CC276" s="474"/>
      <c r="CD276" s="474"/>
      <c r="CE276" s="474"/>
    </row>
    <row r="277" spans="1:83">
      <c r="A277" s="474"/>
      <c r="B277" s="474"/>
      <c r="C277" s="474"/>
      <c r="D277" s="474"/>
      <c r="E277" s="474"/>
      <c r="F277" s="474"/>
      <c r="G277" s="474"/>
      <c r="H277" s="474"/>
      <c r="I277" s="474"/>
      <c r="J277" s="474"/>
      <c r="K277" s="474"/>
      <c r="L277" s="474"/>
      <c r="M277" s="474"/>
      <c r="N277" s="474"/>
      <c r="O277" s="474"/>
      <c r="P277" s="474"/>
      <c r="Q277" s="474"/>
      <c r="R277" s="474"/>
      <c r="S277" s="474"/>
      <c r="T277" s="474"/>
      <c r="U277" s="474"/>
      <c r="V277" s="474"/>
      <c r="W277" s="474"/>
      <c r="X277" s="474"/>
      <c r="Y277" s="474"/>
      <c r="Z277" s="474"/>
      <c r="AA277" s="474"/>
      <c r="AB277" s="474"/>
      <c r="AC277" s="474"/>
      <c r="AD277" s="474"/>
      <c r="AE277" s="474"/>
      <c r="AF277" s="474"/>
      <c r="AG277" s="474"/>
      <c r="AH277" s="474"/>
      <c r="AI277" s="474"/>
      <c r="AJ277" s="474"/>
      <c r="AK277" s="474"/>
      <c r="AL277" s="474"/>
      <c r="AM277" s="474"/>
      <c r="AN277" s="474"/>
      <c r="AO277" s="474"/>
      <c r="AP277" s="474"/>
      <c r="AQ277" s="474"/>
      <c r="AR277" s="474"/>
      <c r="AS277" s="474"/>
      <c r="AT277" s="474"/>
      <c r="AU277" s="474"/>
      <c r="AV277" s="474"/>
      <c r="AW277" s="474"/>
      <c r="AX277" s="474"/>
      <c r="AY277" s="474"/>
      <c r="AZ277" s="474"/>
      <c r="BA277" s="474"/>
      <c r="BB277" s="474"/>
      <c r="BC277" s="474"/>
      <c r="BD277" s="474"/>
      <c r="BE277" s="474"/>
      <c r="BF277" s="474"/>
      <c r="BG277" s="474"/>
      <c r="BH277" s="474"/>
      <c r="BI277" s="474"/>
      <c r="BJ277" s="474"/>
      <c r="BK277" s="474"/>
      <c r="BL277" s="474"/>
      <c r="BM277" s="474"/>
      <c r="BN277" s="474"/>
      <c r="BO277" s="474"/>
      <c r="BP277" s="474"/>
      <c r="BQ277" s="474"/>
      <c r="BR277" s="474"/>
      <c r="BS277" s="474"/>
      <c r="BT277" s="474"/>
      <c r="BU277" s="474"/>
      <c r="BV277" s="474"/>
      <c r="BW277" s="474"/>
      <c r="BX277" s="474"/>
      <c r="BY277" s="474"/>
      <c r="BZ277" s="474"/>
      <c r="CA277" s="474"/>
      <c r="CB277" s="474"/>
      <c r="CC277" s="474"/>
      <c r="CD277" s="474"/>
      <c r="CE277" s="474"/>
    </row>
    <row r="278" spans="1:83">
      <c r="A278" s="474"/>
      <c r="B278" s="474"/>
      <c r="C278" s="474"/>
      <c r="D278" s="474"/>
      <c r="E278" s="474"/>
      <c r="F278" s="474"/>
      <c r="G278" s="474"/>
      <c r="H278" s="474"/>
      <c r="I278" s="474"/>
      <c r="J278" s="474"/>
      <c r="K278" s="474"/>
      <c r="L278" s="474"/>
      <c r="M278" s="474"/>
      <c r="N278" s="474"/>
      <c r="O278" s="474"/>
      <c r="P278" s="474"/>
      <c r="Q278" s="474"/>
      <c r="R278" s="474"/>
      <c r="S278" s="474"/>
      <c r="T278" s="474"/>
      <c r="U278" s="474"/>
      <c r="V278" s="474"/>
      <c r="W278" s="474"/>
      <c r="X278" s="474"/>
      <c r="Y278" s="474"/>
      <c r="Z278" s="474"/>
      <c r="AA278" s="474"/>
      <c r="AB278" s="474"/>
      <c r="AC278" s="474"/>
      <c r="AD278" s="474"/>
      <c r="AE278" s="474"/>
      <c r="AF278" s="474"/>
      <c r="AG278" s="474"/>
      <c r="AH278" s="474"/>
      <c r="AI278" s="474"/>
      <c r="AJ278" s="474"/>
      <c r="AK278" s="474"/>
      <c r="AL278" s="474"/>
      <c r="AM278" s="474"/>
      <c r="AN278" s="474"/>
      <c r="AO278" s="474"/>
      <c r="AP278" s="474"/>
      <c r="AQ278" s="474"/>
      <c r="AR278" s="474"/>
      <c r="AS278" s="474"/>
      <c r="AT278" s="474"/>
      <c r="AU278" s="474"/>
      <c r="AV278" s="474"/>
      <c r="AW278" s="474"/>
      <c r="AX278" s="474"/>
      <c r="AY278" s="474"/>
      <c r="AZ278" s="474"/>
      <c r="BA278" s="474"/>
      <c r="BB278" s="474"/>
      <c r="BC278" s="474"/>
      <c r="BD278" s="474"/>
      <c r="BE278" s="474"/>
      <c r="BF278" s="474"/>
      <c r="BG278" s="474"/>
      <c r="BH278" s="474"/>
      <c r="BI278" s="474"/>
      <c r="BJ278" s="474"/>
      <c r="BK278" s="474"/>
      <c r="BL278" s="474"/>
      <c r="BM278" s="474"/>
      <c r="BN278" s="474"/>
      <c r="BO278" s="474"/>
      <c r="BP278" s="474"/>
      <c r="BQ278" s="474"/>
      <c r="BR278" s="474"/>
      <c r="BS278" s="474"/>
      <c r="BT278" s="474"/>
      <c r="BU278" s="474"/>
      <c r="BV278" s="474"/>
      <c r="BW278" s="474"/>
      <c r="BX278" s="474"/>
      <c r="BY278" s="474"/>
      <c r="BZ278" s="474"/>
      <c r="CA278" s="474"/>
      <c r="CB278" s="474"/>
      <c r="CC278" s="474"/>
      <c r="CD278" s="474"/>
      <c r="CE278" s="474"/>
    </row>
    <row r="279" spans="1:83">
      <c r="A279" s="474"/>
      <c r="B279" s="474"/>
      <c r="C279" s="474"/>
      <c r="D279" s="474"/>
      <c r="E279" s="474"/>
      <c r="F279" s="474"/>
      <c r="G279" s="474"/>
      <c r="H279" s="474"/>
      <c r="I279" s="474"/>
      <c r="J279" s="474"/>
      <c r="K279" s="474"/>
      <c r="L279" s="474"/>
      <c r="M279" s="474"/>
      <c r="N279" s="474"/>
      <c r="O279" s="474"/>
      <c r="P279" s="474"/>
      <c r="Q279" s="474"/>
      <c r="R279" s="474"/>
      <c r="S279" s="474"/>
      <c r="T279" s="474"/>
      <c r="U279" s="474"/>
      <c r="V279" s="474"/>
      <c r="W279" s="474"/>
      <c r="X279" s="474"/>
      <c r="Y279" s="474"/>
      <c r="Z279" s="474"/>
      <c r="AA279" s="474"/>
      <c r="AB279" s="474"/>
      <c r="AC279" s="474"/>
      <c r="AD279" s="474"/>
      <c r="AE279" s="474"/>
      <c r="AF279" s="474"/>
      <c r="AG279" s="474"/>
      <c r="AH279" s="474"/>
      <c r="AI279" s="474"/>
      <c r="AJ279" s="474"/>
      <c r="AK279" s="474"/>
      <c r="AL279" s="474"/>
      <c r="AM279" s="474"/>
      <c r="AN279" s="474"/>
      <c r="AO279" s="474"/>
      <c r="AP279" s="474"/>
      <c r="AQ279" s="474"/>
      <c r="AR279" s="474"/>
      <c r="AS279" s="474"/>
      <c r="AT279" s="474"/>
      <c r="AU279" s="474"/>
      <c r="AV279" s="474"/>
      <c r="AW279" s="474"/>
      <c r="AX279" s="474"/>
      <c r="AY279" s="474"/>
      <c r="AZ279" s="474"/>
      <c r="BA279" s="474"/>
      <c r="BB279" s="474"/>
      <c r="BC279" s="474"/>
      <c r="BD279" s="474"/>
      <c r="BE279" s="474"/>
      <c r="BF279" s="474"/>
      <c r="BG279" s="474"/>
      <c r="BH279" s="474"/>
      <c r="BI279" s="474"/>
      <c r="BJ279" s="474"/>
      <c r="BK279" s="474"/>
      <c r="BL279" s="474"/>
      <c r="BM279" s="474"/>
      <c r="BN279" s="474"/>
      <c r="BO279" s="474"/>
      <c r="BP279" s="474"/>
      <c r="BQ279" s="474"/>
      <c r="BR279" s="474"/>
      <c r="BS279" s="474"/>
      <c r="BT279" s="474"/>
      <c r="BU279" s="474"/>
      <c r="BV279" s="474"/>
      <c r="BW279" s="474"/>
      <c r="BX279" s="474"/>
      <c r="BY279" s="474"/>
      <c r="BZ279" s="474"/>
      <c r="CA279" s="474"/>
      <c r="CB279" s="474"/>
      <c r="CC279" s="474"/>
      <c r="CD279" s="474"/>
      <c r="CE279" s="474"/>
    </row>
    <row r="280" spans="1:83">
      <c r="A280" s="474"/>
      <c r="B280" s="474"/>
      <c r="C280" s="474"/>
      <c r="D280" s="474"/>
      <c r="E280" s="474"/>
      <c r="F280" s="474"/>
      <c r="G280" s="474"/>
      <c r="H280" s="474"/>
      <c r="I280" s="474"/>
      <c r="J280" s="474"/>
      <c r="K280" s="474"/>
      <c r="L280" s="474"/>
      <c r="M280" s="474"/>
      <c r="N280" s="474"/>
      <c r="O280" s="474"/>
      <c r="P280" s="474"/>
      <c r="Q280" s="474"/>
      <c r="R280" s="474"/>
      <c r="S280" s="474"/>
      <c r="T280" s="474"/>
      <c r="U280" s="474"/>
      <c r="V280" s="474"/>
      <c r="W280" s="474"/>
      <c r="X280" s="474"/>
      <c r="Y280" s="474"/>
      <c r="Z280" s="474"/>
      <c r="AA280" s="474"/>
      <c r="AB280" s="474"/>
      <c r="AC280" s="474"/>
      <c r="AD280" s="474"/>
      <c r="AE280" s="474"/>
      <c r="AF280" s="474"/>
      <c r="AG280" s="474"/>
      <c r="AH280" s="474"/>
      <c r="AI280" s="474"/>
      <c r="AJ280" s="474"/>
      <c r="AK280" s="474"/>
      <c r="AL280" s="474"/>
      <c r="AM280" s="474"/>
      <c r="AN280" s="474"/>
      <c r="AO280" s="474"/>
      <c r="AP280" s="474"/>
      <c r="AQ280" s="474"/>
      <c r="AR280" s="474"/>
      <c r="AS280" s="474"/>
      <c r="AT280" s="474"/>
      <c r="AU280" s="474"/>
      <c r="AV280" s="474"/>
      <c r="AW280" s="474"/>
      <c r="AX280" s="474"/>
      <c r="AY280" s="474"/>
      <c r="AZ280" s="474"/>
      <c r="BA280" s="474"/>
      <c r="BB280" s="474"/>
      <c r="BC280" s="474"/>
      <c r="BD280" s="474"/>
      <c r="BE280" s="474"/>
      <c r="BF280" s="474"/>
      <c r="BG280" s="474"/>
      <c r="BH280" s="474"/>
      <c r="BI280" s="474"/>
      <c r="BJ280" s="474"/>
      <c r="BK280" s="474"/>
      <c r="BL280" s="474"/>
      <c r="BM280" s="474"/>
      <c r="BN280" s="474"/>
      <c r="BO280" s="474"/>
      <c r="BP280" s="474"/>
      <c r="BQ280" s="474"/>
      <c r="BR280" s="474"/>
      <c r="BS280" s="474"/>
      <c r="BT280" s="474"/>
      <c r="BU280" s="474"/>
      <c r="BV280" s="474"/>
      <c r="BW280" s="474"/>
      <c r="BX280" s="474"/>
      <c r="BY280" s="474"/>
      <c r="BZ280" s="474"/>
      <c r="CA280" s="474"/>
      <c r="CB280" s="474"/>
      <c r="CC280" s="474"/>
      <c r="CD280" s="474"/>
      <c r="CE280" s="474"/>
    </row>
    <row r="281" spans="1:83">
      <c r="A281" s="474"/>
      <c r="B281" s="474"/>
      <c r="C281" s="474"/>
      <c r="D281" s="474"/>
      <c r="E281" s="474"/>
      <c r="F281" s="474"/>
      <c r="G281" s="474"/>
      <c r="H281" s="474"/>
      <c r="I281" s="474"/>
      <c r="J281" s="474"/>
      <c r="K281" s="474"/>
      <c r="L281" s="474"/>
      <c r="M281" s="474"/>
      <c r="N281" s="474"/>
      <c r="O281" s="474"/>
      <c r="P281" s="474"/>
      <c r="Q281" s="474"/>
      <c r="R281" s="474"/>
      <c r="S281" s="474"/>
      <c r="T281" s="474"/>
      <c r="U281" s="474"/>
      <c r="V281" s="474"/>
      <c r="W281" s="474"/>
      <c r="X281" s="474"/>
      <c r="Y281" s="474"/>
      <c r="Z281" s="474"/>
      <c r="AA281" s="474"/>
      <c r="AB281" s="474"/>
      <c r="AC281" s="474"/>
      <c r="AD281" s="474"/>
      <c r="AE281" s="474"/>
      <c r="AF281" s="474"/>
      <c r="AG281" s="474"/>
      <c r="AH281" s="474"/>
      <c r="AI281" s="474"/>
      <c r="AJ281" s="474"/>
      <c r="AK281" s="474"/>
      <c r="AL281" s="474"/>
      <c r="AM281" s="474"/>
      <c r="AN281" s="474"/>
      <c r="AO281" s="474"/>
      <c r="AP281" s="474"/>
      <c r="AQ281" s="474"/>
      <c r="AR281" s="474"/>
      <c r="AS281" s="474"/>
      <c r="AT281" s="474"/>
      <c r="AU281" s="474"/>
      <c r="AV281" s="474"/>
      <c r="AW281" s="474"/>
      <c r="AX281" s="474"/>
      <c r="AY281" s="474"/>
      <c r="AZ281" s="474"/>
      <c r="BA281" s="474"/>
      <c r="BB281" s="474"/>
      <c r="BC281" s="474"/>
      <c r="BD281" s="474"/>
      <c r="BE281" s="474"/>
      <c r="BF281" s="474"/>
      <c r="BG281" s="474"/>
      <c r="BH281" s="474"/>
      <c r="BI281" s="474"/>
      <c r="BJ281" s="474"/>
      <c r="BK281" s="474"/>
      <c r="BL281" s="474"/>
      <c r="BM281" s="474"/>
      <c r="BN281" s="474"/>
      <c r="BO281" s="474"/>
      <c r="BP281" s="474"/>
      <c r="BQ281" s="474"/>
      <c r="BR281" s="474"/>
      <c r="BS281" s="474"/>
      <c r="BT281" s="474"/>
      <c r="BU281" s="474"/>
      <c r="BV281" s="474"/>
      <c r="BW281" s="474"/>
      <c r="BX281" s="474"/>
      <c r="BY281" s="474"/>
      <c r="BZ281" s="474"/>
      <c r="CA281" s="474"/>
      <c r="CB281" s="474"/>
      <c r="CC281" s="474"/>
      <c r="CD281" s="474"/>
      <c r="CE281" s="474"/>
    </row>
    <row r="282" spans="1:83">
      <c r="A282" s="474"/>
      <c r="B282" s="474"/>
      <c r="C282" s="474"/>
      <c r="D282" s="474"/>
      <c r="E282" s="474"/>
      <c r="F282" s="474"/>
      <c r="G282" s="474"/>
      <c r="H282" s="474"/>
      <c r="I282" s="474"/>
      <c r="J282" s="474"/>
      <c r="K282" s="474"/>
      <c r="L282" s="474"/>
      <c r="M282" s="474"/>
      <c r="N282" s="474"/>
      <c r="O282" s="474"/>
      <c r="P282" s="474"/>
      <c r="Q282" s="474"/>
      <c r="R282" s="474"/>
      <c r="S282" s="474"/>
      <c r="T282" s="474"/>
      <c r="U282" s="474"/>
      <c r="V282" s="474"/>
      <c r="W282" s="474"/>
      <c r="X282" s="474"/>
      <c r="Y282" s="474"/>
      <c r="Z282" s="474"/>
      <c r="AA282" s="474"/>
      <c r="AB282" s="474"/>
      <c r="AC282" s="474"/>
      <c r="AD282" s="474"/>
      <c r="AE282" s="474"/>
      <c r="AF282" s="474"/>
      <c r="AG282" s="474"/>
      <c r="AH282" s="474"/>
      <c r="AI282" s="474"/>
      <c r="AJ282" s="474"/>
      <c r="AK282" s="474"/>
      <c r="AL282" s="474"/>
      <c r="AM282" s="474"/>
      <c r="AN282" s="474"/>
      <c r="AO282" s="474"/>
      <c r="AP282" s="474"/>
      <c r="AQ282" s="474"/>
      <c r="AR282" s="474"/>
      <c r="AS282" s="474"/>
      <c r="AT282" s="474"/>
      <c r="AU282" s="474"/>
      <c r="AV282" s="474"/>
      <c r="AW282" s="474"/>
      <c r="AX282" s="474"/>
      <c r="AY282" s="474"/>
      <c r="AZ282" s="474"/>
      <c r="BA282" s="474"/>
      <c r="BB282" s="474"/>
      <c r="BC282" s="474"/>
      <c r="BD282" s="474"/>
      <c r="BE282" s="474"/>
      <c r="BF282" s="474"/>
      <c r="BG282" s="474"/>
      <c r="BH282" s="474"/>
      <c r="BI282" s="474"/>
      <c r="BJ282" s="474"/>
      <c r="BK282" s="474"/>
      <c r="BL282" s="474"/>
      <c r="BM282" s="474"/>
      <c r="BN282" s="474"/>
      <c r="BO282" s="474"/>
      <c r="BP282" s="474"/>
      <c r="BQ282" s="474"/>
      <c r="BR282" s="474"/>
      <c r="BS282" s="474"/>
      <c r="BT282" s="474"/>
      <c r="BU282" s="474"/>
      <c r="BV282" s="474"/>
      <c r="BW282" s="474"/>
      <c r="BX282" s="474"/>
      <c r="BY282" s="474"/>
      <c r="BZ282" s="474"/>
      <c r="CA282" s="474"/>
      <c r="CB282" s="474"/>
      <c r="CC282" s="474"/>
      <c r="CD282" s="474"/>
      <c r="CE282" s="474"/>
    </row>
    <row r="283" spans="1:83">
      <c r="A283" s="474"/>
      <c r="B283" s="474"/>
      <c r="C283" s="474"/>
      <c r="D283" s="474"/>
      <c r="E283" s="474"/>
      <c r="F283" s="474"/>
      <c r="G283" s="474"/>
      <c r="H283" s="474"/>
      <c r="I283" s="474"/>
      <c r="J283" s="474"/>
      <c r="K283" s="474"/>
      <c r="L283" s="474"/>
      <c r="M283" s="474"/>
      <c r="N283" s="474"/>
      <c r="O283" s="474"/>
      <c r="P283" s="474"/>
      <c r="Q283" s="474"/>
      <c r="R283" s="474"/>
      <c r="S283" s="474"/>
      <c r="T283" s="474"/>
      <c r="U283" s="474"/>
      <c r="V283" s="474"/>
      <c r="W283" s="474"/>
      <c r="X283" s="474"/>
      <c r="Y283" s="474"/>
      <c r="Z283" s="474"/>
      <c r="AA283" s="474"/>
      <c r="AB283" s="474"/>
      <c r="AC283" s="474"/>
      <c r="AD283" s="474"/>
      <c r="AE283" s="474"/>
      <c r="AF283" s="474"/>
      <c r="AG283" s="474"/>
      <c r="AH283" s="474"/>
      <c r="AI283" s="474"/>
      <c r="AJ283" s="474"/>
      <c r="AK283" s="474"/>
      <c r="AL283" s="474"/>
      <c r="AM283" s="474"/>
      <c r="AN283" s="474"/>
      <c r="AO283" s="474"/>
      <c r="AP283" s="474"/>
      <c r="AQ283" s="474"/>
      <c r="AR283" s="474"/>
      <c r="AS283" s="474"/>
      <c r="AT283" s="474"/>
      <c r="AU283" s="474"/>
      <c r="AV283" s="474"/>
      <c r="AW283" s="474"/>
      <c r="AX283" s="474"/>
      <c r="AY283" s="474"/>
      <c r="AZ283" s="474"/>
      <c r="BA283" s="474"/>
      <c r="BB283" s="474"/>
      <c r="BC283" s="474"/>
      <c r="BD283" s="474"/>
      <c r="BE283" s="474"/>
      <c r="BF283" s="474"/>
      <c r="BG283" s="474"/>
      <c r="BH283" s="474"/>
      <c r="BI283" s="474"/>
      <c r="BJ283" s="474"/>
      <c r="BK283" s="474"/>
      <c r="BL283" s="474"/>
      <c r="BM283" s="474"/>
      <c r="BN283" s="474"/>
      <c r="BO283" s="474"/>
      <c r="BP283" s="474"/>
      <c r="BQ283" s="474"/>
      <c r="BR283" s="474"/>
      <c r="BS283" s="474"/>
      <c r="BT283" s="474"/>
      <c r="BU283" s="474"/>
      <c r="BV283" s="474"/>
      <c r="BW283" s="474"/>
      <c r="BX283" s="474"/>
      <c r="BY283" s="474"/>
      <c r="BZ283" s="474"/>
      <c r="CA283" s="474"/>
      <c r="CB283" s="474"/>
      <c r="CC283" s="474"/>
      <c r="CD283" s="474"/>
      <c r="CE283" s="474"/>
    </row>
    <row r="284" spans="1:83">
      <c r="A284" s="474"/>
      <c r="B284" s="474"/>
      <c r="C284" s="474"/>
      <c r="D284" s="474"/>
      <c r="E284" s="474"/>
      <c r="F284" s="474"/>
      <c r="G284" s="474"/>
      <c r="H284" s="474"/>
      <c r="I284" s="474"/>
      <c r="J284" s="474"/>
      <c r="K284" s="474"/>
      <c r="L284" s="474"/>
      <c r="M284" s="474"/>
      <c r="N284" s="474"/>
      <c r="O284" s="474"/>
      <c r="P284" s="474"/>
      <c r="Q284" s="474"/>
      <c r="R284" s="474"/>
      <c r="S284" s="474"/>
      <c r="T284" s="474"/>
      <c r="U284" s="474"/>
      <c r="V284" s="474"/>
      <c r="W284" s="474"/>
      <c r="X284" s="474"/>
      <c r="Y284" s="474"/>
      <c r="Z284" s="474"/>
      <c r="AA284" s="474"/>
      <c r="AB284" s="474"/>
      <c r="AC284" s="474"/>
      <c r="AD284" s="474"/>
      <c r="AE284" s="474"/>
      <c r="AF284" s="474"/>
      <c r="AG284" s="474"/>
      <c r="AH284" s="474"/>
      <c r="AI284" s="474"/>
      <c r="AJ284" s="474"/>
      <c r="AK284" s="474"/>
      <c r="AL284" s="474"/>
      <c r="AM284" s="474"/>
      <c r="AN284" s="474"/>
      <c r="AO284" s="474"/>
      <c r="AP284" s="474"/>
      <c r="AQ284" s="474"/>
      <c r="AR284" s="474"/>
      <c r="AS284" s="474"/>
      <c r="AT284" s="474"/>
      <c r="AU284" s="474"/>
      <c r="AV284" s="474"/>
      <c r="AW284" s="474"/>
      <c r="AX284" s="474"/>
      <c r="AY284" s="474"/>
      <c r="AZ284" s="474"/>
      <c r="BA284" s="474"/>
      <c r="BB284" s="474"/>
      <c r="BC284" s="474"/>
      <c r="BD284" s="474"/>
      <c r="BE284" s="474"/>
      <c r="BF284" s="474"/>
      <c r="BG284" s="474"/>
      <c r="BH284" s="474"/>
      <c r="BI284" s="474"/>
      <c r="BJ284" s="474"/>
      <c r="BK284" s="474"/>
      <c r="BL284" s="474"/>
      <c r="BM284" s="474"/>
      <c r="BN284" s="474"/>
      <c r="BO284" s="474"/>
      <c r="BP284" s="474"/>
      <c r="BQ284" s="474"/>
      <c r="BR284" s="474"/>
      <c r="BS284" s="474"/>
      <c r="BT284" s="474"/>
      <c r="BU284" s="474"/>
      <c r="BV284" s="474"/>
      <c r="BW284" s="474"/>
      <c r="BX284" s="474"/>
      <c r="BY284" s="474"/>
      <c r="BZ284" s="474"/>
      <c r="CA284" s="474"/>
      <c r="CB284" s="474"/>
      <c r="CC284" s="474"/>
      <c r="CD284" s="474"/>
      <c r="CE284" s="474"/>
    </row>
    <row r="285" spans="1:83">
      <c r="A285" s="474"/>
      <c r="B285" s="474"/>
      <c r="C285" s="474"/>
      <c r="D285" s="474"/>
      <c r="E285" s="474"/>
      <c r="F285" s="474"/>
      <c r="G285" s="474"/>
      <c r="H285" s="474"/>
      <c r="I285" s="474"/>
      <c r="J285" s="474"/>
      <c r="K285" s="474"/>
      <c r="L285" s="474"/>
      <c r="M285" s="474"/>
      <c r="N285" s="474"/>
      <c r="O285" s="474"/>
      <c r="P285" s="474"/>
      <c r="Q285" s="474"/>
      <c r="R285" s="474"/>
      <c r="S285" s="474"/>
      <c r="T285" s="474"/>
      <c r="U285" s="474"/>
      <c r="V285" s="474"/>
      <c r="W285" s="474"/>
      <c r="X285" s="474"/>
      <c r="Y285" s="474"/>
      <c r="Z285" s="474"/>
      <c r="AA285" s="474"/>
      <c r="AB285" s="474"/>
      <c r="AC285" s="474"/>
      <c r="AD285" s="474"/>
      <c r="AE285" s="474"/>
      <c r="AF285" s="474"/>
      <c r="AG285" s="474"/>
      <c r="AH285" s="474"/>
      <c r="AI285" s="474"/>
      <c r="AJ285" s="474"/>
      <c r="AK285" s="474"/>
      <c r="AL285" s="474"/>
      <c r="AM285" s="474"/>
      <c r="AN285" s="474"/>
      <c r="AO285" s="474"/>
      <c r="AP285" s="474"/>
      <c r="AQ285" s="474"/>
      <c r="AR285" s="474"/>
      <c r="AS285" s="474"/>
      <c r="AT285" s="474"/>
      <c r="AU285" s="474"/>
      <c r="AV285" s="474"/>
      <c r="AW285" s="474"/>
      <c r="AX285" s="474"/>
      <c r="AY285" s="474"/>
      <c r="AZ285" s="474"/>
      <c r="BA285" s="474"/>
      <c r="BB285" s="474"/>
      <c r="BC285" s="474"/>
      <c r="BD285" s="474"/>
      <c r="BE285" s="474"/>
      <c r="BF285" s="474"/>
      <c r="BG285" s="474"/>
      <c r="BH285" s="474"/>
      <c r="BI285" s="474"/>
      <c r="BJ285" s="474"/>
      <c r="BK285" s="474"/>
      <c r="BL285" s="474"/>
      <c r="BM285" s="474"/>
      <c r="BN285" s="474"/>
      <c r="BO285" s="474"/>
      <c r="BP285" s="474"/>
      <c r="BQ285" s="474"/>
      <c r="BR285" s="474"/>
      <c r="BS285" s="474"/>
      <c r="BT285" s="474"/>
      <c r="BU285" s="474"/>
      <c r="BV285" s="474"/>
      <c r="BW285" s="474"/>
      <c r="BX285" s="474"/>
      <c r="BY285" s="474"/>
      <c r="BZ285" s="474"/>
      <c r="CA285" s="474"/>
      <c r="CB285" s="474"/>
      <c r="CC285" s="474"/>
      <c r="CD285" s="474"/>
      <c r="CE285" s="474"/>
    </row>
    <row r="286" spans="1:83">
      <c r="A286" s="474"/>
      <c r="B286" s="474"/>
      <c r="C286" s="474"/>
      <c r="D286" s="474"/>
      <c r="E286" s="474"/>
      <c r="F286" s="474"/>
      <c r="G286" s="474"/>
      <c r="H286" s="474"/>
      <c r="I286" s="474"/>
      <c r="J286" s="474"/>
      <c r="K286" s="474"/>
      <c r="L286" s="474"/>
      <c r="M286" s="474"/>
      <c r="N286" s="474"/>
      <c r="O286" s="474"/>
      <c r="P286" s="474"/>
      <c r="Q286" s="474"/>
      <c r="R286" s="474"/>
      <c r="S286" s="474"/>
      <c r="T286" s="474"/>
      <c r="U286" s="474"/>
      <c r="V286" s="474"/>
      <c r="W286" s="474"/>
      <c r="X286" s="474"/>
      <c r="Y286" s="474"/>
      <c r="Z286" s="474"/>
      <c r="AA286" s="474"/>
      <c r="AB286" s="474"/>
      <c r="AC286" s="474"/>
      <c r="AD286" s="474"/>
      <c r="AE286" s="474"/>
      <c r="AF286" s="474"/>
      <c r="AG286" s="474"/>
      <c r="AH286" s="474"/>
      <c r="AI286" s="474"/>
      <c r="AJ286" s="474"/>
      <c r="AK286" s="474"/>
      <c r="AL286" s="474"/>
      <c r="AM286" s="474"/>
      <c r="AN286" s="474"/>
      <c r="AO286" s="474"/>
      <c r="AP286" s="474"/>
      <c r="AQ286" s="474"/>
      <c r="AR286" s="474"/>
      <c r="AS286" s="474"/>
      <c r="AT286" s="474"/>
      <c r="AU286" s="474"/>
      <c r="AV286" s="474"/>
      <c r="AW286" s="474"/>
      <c r="AX286" s="474"/>
      <c r="AY286" s="474"/>
      <c r="AZ286" s="474"/>
      <c r="BA286" s="474"/>
      <c r="BB286" s="474"/>
      <c r="BC286" s="474"/>
      <c r="BD286" s="474"/>
      <c r="BE286" s="474"/>
      <c r="BF286" s="474"/>
      <c r="BG286" s="474"/>
      <c r="BH286" s="474"/>
      <c r="BI286" s="474"/>
      <c r="BJ286" s="474"/>
      <c r="BK286" s="474"/>
      <c r="BL286" s="474"/>
      <c r="BM286" s="474"/>
      <c r="BN286" s="474"/>
      <c r="BO286" s="474"/>
      <c r="BP286" s="474"/>
      <c r="BQ286" s="474"/>
      <c r="BR286" s="474"/>
      <c r="BS286" s="474"/>
      <c r="BT286" s="474"/>
      <c r="BU286" s="474"/>
      <c r="BV286" s="474"/>
      <c r="BW286" s="474"/>
      <c r="BX286" s="474"/>
      <c r="BY286" s="474"/>
      <c r="BZ286" s="474"/>
      <c r="CA286" s="474"/>
      <c r="CB286" s="474"/>
      <c r="CC286" s="474"/>
      <c r="CD286" s="474"/>
      <c r="CE286" s="474"/>
    </row>
    <row r="287" spans="1:83">
      <c r="A287" s="474"/>
      <c r="B287" s="474"/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  <c r="Z287" s="474"/>
      <c r="AA287" s="474"/>
      <c r="AB287" s="474"/>
      <c r="AC287" s="474"/>
      <c r="AD287" s="474"/>
      <c r="AE287" s="474"/>
      <c r="AF287" s="474"/>
      <c r="AG287" s="474"/>
      <c r="AH287" s="474"/>
      <c r="AI287" s="474"/>
      <c r="AJ287" s="474"/>
      <c r="AK287" s="474"/>
      <c r="AL287" s="474"/>
      <c r="AM287" s="474"/>
      <c r="AN287" s="474"/>
      <c r="AO287" s="474"/>
      <c r="AP287" s="474"/>
      <c r="AQ287" s="474"/>
      <c r="AR287" s="474"/>
      <c r="AS287" s="474"/>
      <c r="AT287" s="474"/>
      <c r="AU287" s="474"/>
      <c r="AV287" s="474"/>
      <c r="AW287" s="474"/>
      <c r="AX287" s="474"/>
      <c r="AY287" s="474"/>
      <c r="AZ287" s="474"/>
      <c r="BA287" s="474"/>
      <c r="BB287" s="474"/>
      <c r="BC287" s="474"/>
      <c r="BD287" s="474"/>
      <c r="BE287" s="474"/>
      <c r="BF287" s="474"/>
      <c r="BG287" s="474"/>
      <c r="BH287" s="474"/>
      <c r="BI287" s="474"/>
      <c r="BJ287" s="474"/>
      <c r="BK287" s="474"/>
      <c r="BL287" s="474"/>
      <c r="BM287" s="474"/>
      <c r="BN287" s="474"/>
      <c r="BO287" s="474"/>
      <c r="BP287" s="474"/>
      <c r="BQ287" s="474"/>
      <c r="BR287" s="474"/>
      <c r="BS287" s="474"/>
      <c r="BT287" s="474"/>
      <c r="BU287" s="474"/>
      <c r="BV287" s="474"/>
      <c r="BW287" s="474"/>
      <c r="BX287" s="474"/>
      <c r="BY287" s="474"/>
      <c r="BZ287" s="474"/>
      <c r="CA287" s="474"/>
      <c r="CB287" s="474"/>
      <c r="CC287" s="474"/>
      <c r="CD287" s="474"/>
      <c r="CE287" s="474"/>
    </row>
    <row r="288" spans="1:83">
      <c r="A288" s="474"/>
      <c r="B288" s="474"/>
      <c r="C288" s="474"/>
      <c r="D288" s="474"/>
      <c r="E288" s="474"/>
      <c r="F288" s="474"/>
      <c r="G288" s="474"/>
      <c r="H288" s="474"/>
      <c r="I288" s="474"/>
      <c r="J288" s="474"/>
      <c r="K288" s="474"/>
      <c r="L288" s="474"/>
      <c r="M288" s="474"/>
      <c r="N288" s="474"/>
      <c r="O288" s="474"/>
      <c r="P288" s="474"/>
      <c r="Q288" s="474"/>
      <c r="R288" s="474"/>
      <c r="S288" s="474"/>
      <c r="T288" s="474"/>
      <c r="U288" s="474"/>
      <c r="V288" s="474"/>
      <c r="W288" s="474"/>
      <c r="X288" s="474"/>
      <c r="Y288" s="474"/>
      <c r="Z288" s="474"/>
      <c r="AA288" s="474"/>
      <c r="AB288" s="474"/>
      <c r="AC288" s="474"/>
      <c r="AD288" s="474"/>
      <c r="AE288" s="474"/>
      <c r="AF288" s="474"/>
      <c r="AG288" s="474"/>
      <c r="AH288" s="474"/>
      <c r="AI288" s="474"/>
      <c r="AJ288" s="474"/>
      <c r="AK288" s="474"/>
      <c r="AL288" s="474"/>
      <c r="AM288" s="474"/>
      <c r="AN288" s="474"/>
      <c r="AO288" s="474"/>
      <c r="AP288" s="474"/>
      <c r="AQ288" s="474"/>
      <c r="AR288" s="474"/>
      <c r="AS288" s="474"/>
      <c r="AT288" s="474"/>
      <c r="AU288" s="474"/>
      <c r="AV288" s="474"/>
      <c r="AW288" s="474"/>
      <c r="AX288" s="474"/>
      <c r="AY288" s="474"/>
      <c r="AZ288" s="474"/>
      <c r="BA288" s="474"/>
      <c r="BB288" s="474"/>
      <c r="BC288" s="474"/>
      <c r="BD288" s="474"/>
      <c r="BE288" s="474"/>
      <c r="BF288" s="474"/>
      <c r="BG288" s="474"/>
      <c r="BH288" s="474"/>
      <c r="BI288" s="474"/>
      <c r="BJ288" s="474"/>
      <c r="BK288" s="474"/>
      <c r="BL288" s="474"/>
      <c r="BM288" s="474"/>
      <c r="BN288" s="474"/>
      <c r="BO288" s="474"/>
      <c r="BP288" s="474"/>
      <c r="BQ288" s="474"/>
      <c r="BR288" s="474"/>
      <c r="BS288" s="474"/>
      <c r="BT288" s="474"/>
      <c r="BU288" s="474"/>
      <c r="BV288" s="474"/>
      <c r="BW288" s="474"/>
      <c r="BX288" s="474"/>
      <c r="BY288" s="474"/>
      <c r="BZ288" s="474"/>
      <c r="CA288" s="474"/>
      <c r="CB288" s="474"/>
      <c r="CC288" s="474"/>
      <c r="CD288" s="474"/>
      <c r="CE288" s="474"/>
    </row>
    <row r="289" spans="1:83">
      <c r="A289" s="474"/>
      <c r="B289" s="474"/>
      <c r="C289" s="474"/>
      <c r="D289" s="474"/>
      <c r="E289" s="474"/>
      <c r="F289" s="474"/>
      <c r="G289" s="474"/>
      <c r="H289" s="474"/>
      <c r="I289" s="474"/>
      <c r="J289" s="474"/>
      <c r="K289" s="474"/>
      <c r="L289" s="474"/>
      <c r="M289" s="474"/>
      <c r="N289" s="474"/>
      <c r="O289" s="474"/>
      <c r="P289" s="474"/>
      <c r="Q289" s="474"/>
      <c r="R289" s="474"/>
      <c r="S289" s="474"/>
      <c r="T289" s="474"/>
      <c r="U289" s="474"/>
      <c r="V289" s="474"/>
      <c r="W289" s="474"/>
      <c r="X289" s="474"/>
      <c r="Y289" s="474"/>
      <c r="Z289" s="474"/>
      <c r="AA289" s="474"/>
      <c r="AB289" s="474"/>
      <c r="AC289" s="474"/>
      <c r="AD289" s="474"/>
      <c r="AE289" s="474"/>
      <c r="AF289" s="474"/>
      <c r="AG289" s="474"/>
      <c r="AH289" s="474"/>
      <c r="AI289" s="474"/>
      <c r="AJ289" s="474"/>
      <c r="AK289" s="474"/>
      <c r="AL289" s="474"/>
      <c r="AM289" s="474"/>
      <c r="AN289" s="474"/>
      <c r="AO289" s="474"/>
      <c r="AP289" s="474"/>
      <c r="AQ289" s="474"/>
      <c r="AR289" s="474"/>
      <c r="AS289" s="474"/>
      <c r="AT289" s="474"/>
      <c r="AU289" s="474"/>
      <c r="AV289" s="474"/>
      <c r="AW289" s="474"/>
      <c r="AX289" s="474"/>
      <c r="AY289" s="474"/>
      <c r="AZ289" s="474"/>
      <c r="BA289" s="474"/>
      <c r="BB289" s="474"/>
      <c r="BC289" s="474"/>
      <c r="BD289" s="474"/>
      <c r="BE289" s="474"/>
      <c r="BF289" s="474"/>
      <c r="BG289" s="474"/>
      <c r="BH289" s="474"/>
      <c r="BI289" s="474"/>
      <c r="BJ289" s="474"/>
      <c r="BK289" s="474"/>
      <c r="BL289" s="474"/>
      <c r="BM289" s="474"/>
      <c r="BN289" s="474"/>
      <c r="BO289" s="474"/>
      <c r="BP289" s="474"/>
      <c r="BQ289" s="474"/>
      <c r="BR289" s="474"/>
      <c r="BS289" s="474"/>
      <c r="BT289" s="474"/>
      <c r="BU289" s="474"/>
      <c r="BV289" s="474"/>
      <c r="BW289" s="474"/>
      <c r="BX289" s="474"/>
      <c r="BY289" s="474"/>
      <c r="BZ289" s="474"/>
      <c r="CA289" s="474"/>
      <c r="CB289" s="474"/>
      <c r="CC289" s="474"/>
      <c r="CD289" s="474"/>
      <c r="CE289" s="474"/>
    </row>
    <row r="290" spans="1:83">
      <c r="A290" s="474"/>
      <c r="B290" s="474"/>
      <c r="C290" s="474"/>
      <c r="D290" s="474"/>
      <c r="E290" s="474"/>
      <c r="F290" s="474"/>
      <c r="G290" s="474"/>
      <c r="H290" s="474"/>
      <c r="I290" s="474"/>
      <c r="J290" s="474"/>
      <c r="K290" s="474"/>
      <c r="L290" s="474"/>
      <c r="M290" s="474"/>
      <c r="N290" s="474"/>
      <c r="O290" s="474"/>
      <c r="P290" s="474"/>
      <c r="Q290" s="474"/>
      <c r="R290" s="474"/>
      <c r="S290" s="474"/>
      <c r="T290" s="474"/>
      <c r="U290" s="474"/>
      <c r="V290" s="474"/>
      <c r="W290" s="474"/>
      <c r="X290" s="474"/>
      <c r="Y290" s="474"/>
      <c r="Z290" s="474"/>
      <c r="AA290" s="474"/>
      <c r="AB290" s="474"/>
      <c r="AC290" s="474"/>
      <c r="AD290" s="474"/>
      <c r="AE290" s="474"/>
      <c r="AF290" s="474"/>
      <c r="AG290" s="474"/>
      <c r="AH290" s="474"/>
      <c r="AI290" s="474"/>
      <c r="AJ290" s="474"/>
      <c r="AK290" s="474"/>
      <c r="AL290" s="474"/>
      <c r="AM290" s="474"/>
      <c r="AN290" s="474"/>
      <c r="AO290" s="474"/>
      <c r="AP290" s="474"/>
      <c r="AQ290" s="474"/>
      <c r="AR290" s="474"/>
      <c r="AS290" s="474"/>
      <c r="AT290" s="474"/>
      <c r="AU290" s="474"/>
      <c r="AV290" s="474"/>
      <c r="AW290" s="474"/>
      <c r="AX290" s="474"/>
      <c r="AY290" s="474"/>
      <c r="AZ290" s="474"/>
      <c r="BA290" s="474"/>
      <c r="BB290" s="474"/>
      <c r="BC290" s="474"/>
      <c r="BD290" s="474"/>
      <c r="BE290" s="474"/>
      <c r="BF290" s="474"/>
      <c r="BG290" s="474"/>
      <c r="BH290" s="474"/>
      <c r="BI290" s="474"/>
      <c r="BJ290" s="474"/>
      <c r="BK290" s="474"/>
      <c r="BL290" s="474"/>
      <c r="BM290" s="474"/>
      <c r="BN290" s="474"/>
      <c r="BO290" s="474"/>
      <c r="BP290" s="474"/>
      <c r="BQ290" s="474"/>
      <c r="BR290" s="474"/>
      <c r="BS290" s="474"/>
      <c r="BT290" s="474"/>
      <c r="BU290" s="474"/>
      <c r="BV290" s="474"/>
      <c r="BW290" s="474"/>
      <c r="BX290" s="474"/>
      <c r="BY290" s="474"/>
      <c r="BZ290" s="474"/>
      <c r="CA290" s="474"/>
      <c r="CB290" s="474"/>
      <c r="CC290" s="474"/>
      <c r="CD290" s="474"/>
      <c r="CE290" s="474"/>
    </row>
    <row r="291" spans="1:83">
      <c r="A291" s="474"/>
      <c r="B291" s="474"/>
      <c r="C291" s="474"/>
      <c r="D291" s="474"/>
      <c r="E291" s="474"/>
      <c r="F291" s="474"/>
      <c r="G291" s="474"/>
      <c r="H291" s="474"/>
      <c r="I291" s="474"/>
      <c r="J291" s="474"/>
      <c r="K291" s="474"/>
      <c r="L291" s="474"/>
      <c r="M291" s="474"/>
      <c r="N291" s="474"/>
      <c r="O291" s="474"/>
      <c r="P291" s="474"/>
      <c r="Q291" s="474"/>
      <c r="R291" s="474"/>
      <c r="S291" s="474"/>
      <c r="T291" s="474"/>
      <c r="U291" s="474"/>
      <c r="V291" s="474"/>
      <c r="W291" s="474"/>
      <c r="X291" s="474"/>
      <c r="Y291" s="474"/>
      <c r="Z291" s="474"/>
      <c r="AA291" s="474"/>
      <c r="AB291" s="474"/>
      <c r="AC291" s="474"/>
      <c r="AD291" s="474"/>
      <c r="AE291" s="474"/>
      <c r="AF291" s="474"/>
      <c r="AG291" s="474"/>
      <c r="AH291" s="474"/>
      <c r="AI291" s="474"/>
      <c r="AJ291" s="474"/>
      <c r="AK291" s="474"/>
      <c r="AL291" s="474"/>
      <c r="AM291" s="474"/>
      <c r="AN291" s="474"/>
      <c r="AO291" s="474"/>
      <c r="AP291" s="474"/>
      <c r="AQ291" s="474"/>
      <c r="AR291" s="474"/>
      <c r="AS291" s="474"/>
      <c r="AT291" s="474"/>
      <c r="AU291" s="474"/>
      <c r="AV291" s="474"/>
      <c r="AW291" s="474"/>
      <c r="AX291" s="474"/>
      <c r="AY291" s="474"/>
      <c r="AZ291" s="474"/>
      <c r="BA291" s="474"/>
      <c r="BB291" s="474"/>
      <c r="BC291" s="474"/>
      <c r="BD291" s="474"/>
      <c r="BE291" s="474"/>
      <c r="BF291" s="474"/>
      <c r="BG291" s="474"/>
      <c r="BH291" s="474"/>
      <c r="BI291" s="474"/>
      <c r="BJ291" s="474"/>
      <c r="BK291" s="474"/>
      <c r="BL291" s="474"/>
      <c r="BM291" s="474"/>
      <c r="BN291" s="474"/>
      <c r="BO291" s="474"/>
      <c r="BP291" s="474"/>
      <c r="BQ291" s="474"/>
      <c r="BR291" s="474"/>
      <c r="BS291" s="474"/>
      <c r="BT291" s="474"/>
      <c r="BU291" s="474"/>
      <c r="BV291" s="474"/>
      <c r="BW291" s="474"/>
      <c r="BX291" s="474"/>
      <c r="BY291" s="474"/>
      <c r="BZ291" s="474"/>
      <c r="CA291" s="474"/>
      <c r="CB291" s="474"/>
      <c r="CC291" s="474"/>
      <c r="CD291" s="474"/>
      <c r="CE291" s="474"/>
    </row>
    <row r="292" spans="1:83">
      <c r="A292" s="474"/>
      <c r="B292" s="474"/>
      <c r="C292" s="474"/>
      <c r="D292" s="474"/>
      <c r="E292" s="474"/>
      <c r="F292" s="474"/>
      <c r="G292" s="474"/>
      <c r="H292" s="474"/>
      <c r="I292" s="474"/>
      <c r="J292" s="474"/>
      <c r="K292" s="474"/>
      <c r="L292" s="474"/>
      <c r="M292" s="474"/>
      <c r="N292" s="474"/>
      <c r="O292" s="474"/>
      <c r="P292" s="474"/>
      <c r="Q292" s="474"/>
      <c r="R292" s="474"/>
      <c r="S292" s="474"/>
      <c r="T292" s="474"/>
      <c r="U292" s="474"/>
      <c r="V292" s="474"/>
      <c r="W292" s="474"/>
      <c r="X292" s="474"/>
      <c r="Y292" s="474"/>
      <c r="Z292" s="474"/>
      <c r="AA292" s="474"/>
      <c r="AB292" s="474"/>
      <c r="AC292" s="474"/>
      <c r="AD292" s="474"/>
      <c r="AE292" s="474"/>
      <c r="AF292" s="474"/>
      <c r="AG292" s="474"/>
      <c r="AH292" s="474"/>
      <c r="AI292" s="474"/>
      <c r="AJ292" s="474"/>
      <c r="AK292" s="474"/>
      <c r="AL292" s="474"/>
      <c r="AM292" s="474"/>
      <c r="AN292" s="474"/>
      <c r="AO292" s="474"/>
      <c r="AP292" s="474"/>
      <c r="AQ292" s="474"/>
      <c r="AR292" s="474"/>
      <c r="AS292" s="474"/>
      <c r="AT292" s="474"/>
      <c r="AU292" s="474"/>
      <c r="AV292" s="474"/>
      <c r="AW292" s="474"/>
      <c r="AX292" s="474"/>
      <c r="AY292" s="474"/>
      <c r="AZ292" s="474"/>
      <c r="BA292" s="474"/>
      <c r="BB292" s="474"/>
      <c r="BC292" s="474"/>
      <c r="BD292" s="474"/>
      <c r="BE292" s="474"/>
      <c r="BF292" s="474"/>
      <c r="BG292" s="474"/>
      <c r="BH292" s="474"/>
      <c r="BI292" s="474"/>
      <c r="BJ292" s="474"/>
      <c r="BK292" s="474"/>
      <c r="BL292" s="474"/>
      <c r="BM292" s="474"/>
      <c r="BN292" s="474"/>
      <c r="BO292" s="474"/>
      <c r="BP292" s="474"/>
      <c r="BQ292" s="474"/>
      <c r="BR292" s="474"/>
      <c r="BS292" s="474"/>
      <c r="BT292" s="474"/>
      <c r="BU292" s="474"/>
      <c r="BV292" s="474"/>
      <c r="BW292" s="474"/>
      <c r="BX292" s="474"/>
      <c r="BY292" s="474"/>
      <c r="BZ292" s="474"/>
      <c r="CA292" s="474"/>
      <c r="CB292" s="474"/>
      <c r="CC292" s="474"/>
      <c r="CD292" s="474"/>
      <c r="CE292" s="474"/>
    </row>
    <row r="293" spans="1:83">
      <c r="A293" s="474"/>
      <c r="B293" s="474"/>
      <c r="C293" s="474"/>
      <c r="D293" s="474"/>
      <c r="E293" s="474"/>
      <c r="F293" s="474"/>
      <c r="G293" s="474"/>
      <c r="H293" s="474"/>
      <c r="I293" s="474"/>
      <c r="J293" s="474"/>
      <c r="K293" s="474"/>
      <c r="L293" s="474"/>
      <c r="M293" s="474"/>
      <c r="N293" s="474"/>
      <c r="O293" s="474"/>
      <c r="P293" s="474"/>
      <c r="Q293" s="474"/>
      <c r="R293" s="474"/>
      <c r="S293" s="474"/>
      <c r="T293" s="474"/>
      <c r="U293" s="474"/>
      <c r="V293" s="474"/>
      <c r="W293" s="474"/>
      <c r="X293" s="474"/>
      <c r="Y293" s="474"/>
      <c r="Z293" s="474"/>
      <c r="AA293" s="474"/>
      <c r="AB293" s="474"/>
      <c r="AC293" s="474"/>
      <c r="AD293" s="474"/>
      <c r="AE293" s="474"/>
      <c r="AF293" s="474"/>
      <c r="AG293" s="474"/>
      <c r="AH293" s="474"/>
      <c r="AI293" s="474"/>
      <c r="AJ293" s="474"/>
      <c r="AK293" s="474"/>
      <c r="AL293" s="474"/>
      <c r="AM293" s="474"/>
      <c r="AN293" s="474"/>
      <c r="AO293" s="474"/>
      <c r="AP293" s="474"/>
      <c r="AQ293" s="474"/>
      <c r="AR293" s="474"/>
      <c r="AS293" s="474"/>
      <c r="AT293" s="474"/>
      <c r="AU293" s="474"/>
      <c r="AV293" s="474"/>
      <c r="AW293" s="474"/>
      <c r="AX293" s="474"/>
      <c r="AY293" s="474"/>
      <c r="AZ293" s="474"/>
      <c r="BA293" s="474"/>
      <c r="BB293" s="474"/>
      <c r="BC293" s="474"/>
      <c r="BD293" s="474"/>
      <c r="BE293" s="474"/>
      <c r="BF293" s="474"/>
      <c r="BG293" s="474"/>
      <c r="BH293" s="474"/>
      <c r="BI293" s="474"/>
      <c r="BJ293" s="474"/>
      <c r="BK293" s="474"/>
      <c r="BL293" s="474"/>
      <c r="BM293" s="474"/>
      <c r="BN293" s="474"/>
      <c r="BO293" s="474"/>
      <c r="BP293" s="474"/>
      <c r="BQ293" s="474"/>
      <c r="BR293" s="474"/>
      <c r="BS293" s="474"/>
      <c r="BT293" s="474"/>
      <c r="BU293" s="474"/>
      <c r="BV293" s="474"/>
      <c r="BW293" s="474"/>
      <c r="BX293" s="474"/>
      <c r="BY293" s="474"/>
      <c r="BZ293" s="474"/>
      <c r="CA293" s="474"/>
      <c r="CB293" s="474"/>
      <c r="CC293" s="474"/>
      <c r="CD293" s="474"/>
      <c r="CE293" s="474"/>
    </row>
    <row r="294" spans="1:83">
      <c r="A294" s="474"/>
      <c r="B294" s="474"/>
      <c r="C294" s="474"/>
      <c r="D294" s="474"/>
      <c r="E294" s="474"/>
      <c r="F294" s="474"/>
      <c r="G294" s="474"/>
      <c r="H294" s="474"/>
      <c r="I294" s="474"/>
      <c r="J294" s="474"/>
      <c r="K294" s="474"/>
      <c r="L294" s="474"/>
      <c r="M294" s="474"/>
      <c r="N294" s="474"/>
      <c r="O294" s="474"/>
      <c r="P294" s="474"/>
      <c r="Q294" s="474"/>
      <c r="R294" s="474"/>
      <c r="S294" s="474"/>
      <c r="T294" s="474"/>
      <c r="U294" s="474"/>
      <c r="V294" s="474"/>
      <c r="W294" s="474"/>
      <c r="X294" s="474"/>
      <c r="Y294" s="474"/>
      <c r="Z294" s="474"/>
      <c r="AA294" s="474"/>
      <c r="AB294" s="474"/>
      <c r="AC294" s="474"/>
      <c r="AD294" s="474"/>
      <c r="AE294" s="474"/>
      <c r="AF294" s="474"/>
      <c r="AG294" s="474"/>
      <c r="AH294" s="474"/>
      <c r="AI294" s="474"/>
      <c r="AJ294" s="474"/>
      <c r="AK294" s="474"/>
      <c r="AL294" s="474"/>
      <c r="AM294" s="474"/>
      <c r="AN294" s="474"/>
      <c r="AO294" s="474"/>
      <c r="AP294" s="474"/>
      <c r="AQ294" s="474"/>
      <c r="AR294" s="474"/>
      <c r="AS294" s="474"/>
      <c r="AT294" s="474"/>
      <c r="AU294" s="474"/>
      <c r="AV294" s="474"/>
      <c r="AW294" s="474"/>
      <c r="AX294" s="474"/>
      <c r="AY294" s="474"/>
      <c r="AZ294" s="474"/>
      <c r="BA294" s="474"/>
      <c r="BB294" s="474"/>
      <c r="BC294" s="474"/>
      <c r="BD294" s="474"/>
      <c r="BE294" s="474"/>
      <c r="BF294" s="474"/>
      <c r="BG294" s="474"/>
      <c r="BH294" s="474"/>
      <c r="BI294" s="474"/>
      <c r="BJ294" s="474"/>
      <c r="BK294" s="474"/>
      <c r="BL294" s="474"/>
      <c r="BM294" s="474"/>
      <c r="BN294" s="474"/>
      <c r="BO294" s="474"/>
      <c r="BP294" s="474"/>
      <c r="BQ294" s="474"/>
      <c r="BR294" s="474"/>
      <c r="BS294" s="474"/>
      <c r="BT294" s="474"/>
      <c r="BU294" s="474"/>
      <c r="BV294" s="474"/>
      <c r="BW294" s="474"/>
      <c r="BX294" s="474"/>
      <c r="BY294" s="474"/>
      <c r="BZ294" s="474"/>
      <c r="CA294" s="474"/>
      <c r="CB294" s="474"/>
      <c r="CC294" s="474"/>
      <c r="CD294" s="474"/>
      <c r="CE294" s="474"/>
    </row>
    <row r="295" spans="1:83">
      <c r="A295" s="474"/>
      <c r="B295" s="474"/>
      <c r="C295" s="474"/>
      <c r="D295" s="474"/>
      <c r="E295" s="474"/>
      <c r="F295" s="474"/>
      <c r="G295" s="474"/>
      <c r="H295" s="474"/>
      <c r="I295" s="474"/>
      <c r="J295" s="474"/>
      <c r="K295" s="474"/>
      <c r="L295" s="474"/>
      <c r="M295" s="474"/>
      <c r="N295" s="474"/>
      <c r="O295" s="474"/>
      <c r="P295" s="474"/>
      <c r="Q295" s="474"/>
      <c r="R295" s="474"/>
      <c r="S295" s="474"/>
      <c r="T295" s="474"/>
      <c r="U295" s="474"/>
      <c r="V295" s="474"/>
      <c r="W295" s="474"/>
      <c r="X295" s="474"/>
      <c r="Y295" s="474"/>
      <c r="Z295" s="474"/>
      <c r="AA295" s="474"/>
      <c r="AB295" s="474"/>
      <c r="AC295" s="474"/>
      <c r="AD295" s="474"/>
      <c r="AE295" s="474"/>
      <c r="AF295" s="474"/>
      <c r="AG295" s="474"/>
      <c r="AH295" s="474"/>
      <c r="AI295" s="474"/>
      <c r="AJ295" s="474"/>
      <c r="AK295" s="474"/>
      <c r="AL295" s="474"/>
      <c r="AM295" s="474"/>
      <c r="AN295" s="474"/>
      <c r="AO295" s="474"/>
      <c r="AP295" s="474"/>
      <c r="AQ295" s="474"/>
      <c r="AR295" s="474"/>
      <c r="AS295" s="474"/>
      <c r="AT295" s="474"/>
      <c r="AU295" s="474"/>
      <c r="AV295" s="474"/>
      <c r="AW295" s="474"/>
      <c r="AX295" s="474"/>
      <c r="AY295" s="474"/>
      <c r="AZ295" s="474"/>
      <c r="BA295" s="474"/>
      <c r="BB295" s="474"/>
      <c r="BC295" s="474"/>
      <c r="BD295" s="474"/>
      <c r="BE295" s="474"/>
      <c r="BF295" s="474"/>
      <c r="BG295" s="474"/>
      <c r="BH295" s="474"/>
      <c r="BI295" s="474"/>
      <c r="BJ295" s="474"/>
      <c r="BK295" s="474"/>
      <c r="BL295" s="474"/>
      <c r="BM295" s="474"/>
      <c r="BN295" s="474"/>
      <c r="BO295" s="474"/>
      <c r="BP295" s="474"/>
      <c r="BQ295" s="474"/>
      <c r="BR295" s="474"/>
      <c r="BS295" s="474"/>
      <c r="BT295" s="474"/>
      <c r="BU295" s="474"/>
      <c r="BV295" s="474"/>
      <c r="BW295" s="474"/>
      <c r="BX295" s="474"/>
      <c r="BY295" s="474"/>
      <c r="BZ295" s="474"/>
      <c r="CA295" s="474"/>
      <c r="CB295" s="474"/>
      <c r="CC295" s="474"/>
      <c r="CD295" s="474"/>
      <c r="CE295" s="474"/>
    </row>
    <row r="296" spans="1:83">
      <c r="A296" s="474"/>
      <c r="B296" s="474"/>
      <c r="C296" s="474"/>
      <c r="D296" s="474"/>
      <c r="E296" s="474"/>
      <c r="F296" s="474"/>
      <c r="G296" s="474"/>
      <c r="H296" s="474"/>
      <c r="I296" s="474"/>
      <c r="J296" s="474"/>
      <c r="K296" s="474"/>
      <c r="L296" s="474"/>
      <c r="M296" s="474"/>
      <c r="N296" s="474"/>
      <c r="O296" s="474"/>
      <c r="P296" s="474"/>
      <c r="Q296" s="474"/>
      <c r="R296" s="474"/>
      <c r="S296" s="474"/>
      <c r="T296" s="474"/>
      <c r="U296" s="474"/>
      <c r="V296" s="474"/>
      <c r="W296" s="474"/>
      <c r="X296" s="474"/>
      <c r="Y296" s="474"/>
      <c r="Z296" s="474"/>
      <c r="AA296" s="474"/>
      <c r="AB296" s="474"/>
      <c r="AC296" s="474"/>
      <c r="AD296" s="474"/>
      <c r="AE296" s="474"/>
      <c r="AF296" s="474"/>
      <c r="AG296" s="474"/>
      <c r="AH296" s="474"/>
      <c r="AI296" s="474"/>
      <c r="AJ296" s="474"/>
      <c r="AK296" s="474"/>
      <c r="AL296" s="474"/>
      <c r="AM296" s="474"/>
      <c r="AN296" s="474"/>
      <c r="AO296" s="474"/>
      <c r="AP296" s="474"/>
      <c r="AQ296" s="474"/>
      <c r="AR296" s="474"/>
      <c r="AS296" s="474"/>
      <c r="AT296" s="474"/>
      <c r="AU296" s="474"/>
      <c r="AV296" s="474"/>
      <c r="AW296" s="474"/>
      <c r="AX296" s="474"/>
      <c r="AY296" s="474"/>
      <c r="AZ296" s="474"/>
      <c r="BA296" s="474"/>
      <c r="BB296" s="474"/>
      <c r="BC296" s="474"/>
      <c r="BD296" s="474"/>
      <c r="BE296" s="474"/>
      <c r="BF296" s="474"/>
      <c r="BG296" s="474"/>
      <c r="BH296" s="474"/>
      <c r="BI296" s="474"/>
      <c r="BJ296" s="474"/>
      <c r="BK296" s="474"/>
      <c r="BL296" s="474"/>
      <c r="BM296" s="474"/>
      <c r="BN296" s="474"/>
      <c r="BO296" s="474"/>
      <c r="BP296" s="474"/>
      <c r="BQ296" s="474"/>
      <c r="BR296" s="474"/>
      <c r="BS296" s="474"/>
      <c r="BT296" s="474"/>
      <c r="BU296" s="474"/>
      <c r="BV296" s="474"/>
      <c r="BW296" s="474"/>
      <c r="BX296" s="474"/>
      <c r="BY296" s="474"/>
      <c r="BZ296" s="474"/>
      <c r="CA296" s="474"/>
      <c r="CB296" s="474"/>
      <c r="CC296" s="474"/>
      <c r="CD296" s="474"/>
      <c r="CE296" s="474"/>
    </row>
    <row r="297" spans="1:83">
      <c r="A297" s="474"/>
      <c r="B297" s="474"/>
      <c r="C297" s="474"/>
      <c r="D297" s="474"/>
      <c r="E297" s="474"/>
      <c r="F297" s="474"/>
      <c r="G297" s="474"/>
      <c r="H297" s="474"/>
      <c r="I297" s="474"/>
      <c r="J297" s="474"/>
      <c r="K297" s="474"/>
      <c r="L297" s="474"/>
      <c r="M297" s="474"/>
      <c r="N297" s="474"/>
      <c r="O297" s="474"/>
      <c r="P297" s="474"/>
      <c r="Q297" s="474"/>
      <c r="R297" s="474"/>
      <c r="S297" s="474"/>
      <c r="T297" s="474"/>
      <c r="U297" s="474"/>
      <c r="V297" s="474"/>
      <c r="W297" s="474"/>
      <c r="X297" s="474"/>
      <c r="Y297" s="474"/>
      <c r="Z297" s="474"/>
      <c r="AA297" s="474"/>
      <c r="AB297" s="474"/>
      <c r="AC297" s="474"/>
      <c r="AD297" s="474"/>
      <c r="AE297" s="474"/>
      <c r="AF297" s="474"/>
      <c r="AG297" s="474"/>
      <c r="AH297" s="474"/>
      <c r="AI297" s="474"/>
      <c r="AJ297" s="474"/>
      <c r="AK297" s="474"/>
      <c r="AL297" s="474"/>
      <c r="AM297" s="474"/>
      <c r="AN297" s="474"/>
      <c r="AO297" s="474"/>
      <c r="AP297" s="474"/>
      <c r="AQ297" s="474"/>
      <c r="AR297" s="474"/>
      <c r="AS297" s="474"/>
      <c r="AT297" s="474"/>
      <c r="AU297" s="474"/>
      <c r="AV297" s="474"/>
      <c r="AW297" s="474"/>
      <c r="AX297" s="474"/>
      <c r="AY297" s="474"/>
      <c r="AZ297" s="474"/>
      <c r="BA297" s="474"/>
      <c r="BB297" s="474"/>
      <c r="BC297" s="474"/>
      <c r="BD297" s="474"/>
      <c r="BE297" s="474"/>
      <c r="BF297" s="474"/>
      <c r="BG297" s="474"/>
      <c r="BH297" s="474"/>
      <c r="BI297" s="474"/>
      <c r="BJ297" s="474"/>
      <c r="BK297" s="474"/>
      <c r="BL297" s="474"/>
      <c r="BM297" s="474"/>
      <c r="BN297" s="474"/>
      <c r="BO297" s="474"/>
      <c r="BP297" s="474"/>
      <c r="BQ297" s="474"/>
      <c r="BR297" s="474"/>
      <c r="BS297" s="474"/>
      <c r="BT297" s="474"/>
      <c r="BU297" s="474"/>
      <c r="BV297" s="474"/>
      <c r="BW297" s="474"/>
      <c r="BX297" s="474"/>
      <c r="BY297" s="474"/>
      <c r="BZ297" s="474"/>
      <c r="CA297" s="474"/>
      <c r="CB297" s="474"/>
      <c r="CC297" s="474"/>
      <c r="CD297" s="474"/>
      <c r="CE297" s="474"/>
    </row>
    <row r="298" spans="1:83">
      <c r="A298" s="474"/>
      <c r="B298" s="474"/>
      <c r="C298" s="474"/>
      <c r="D298" s="474"/>
      <c r="E298" s="474"/>
      <c r="F298" s="474"/>
      <c r="G298" s="474"/>
      <c r="H298" s="474"/>
      <c r="I298" s="474"/>
      <c r="J298" s="474"/>
      <c r="K298" s="474"/>
      <c r="L298" s="474"/>
      <c r="M298" s="474"/>
      <c r="N298" s="474"/>
      <c r="O298" s="474"/>
      <c r="P298" s="474"/>
      <c r="Q298" s="474"/>
      <c r="R298" s="474"/>
      <c r="S298" s="474"/>
      <c r="T298" s="474"/>
      <c r="U298" s="474"/>
      <c r="V298" s="474"/>
      <c r="W298" s="474"/>
      <c r="X298" s="474"/>
      <c r="Y298" s="474"/>
      <c r="Z298" s="474"/>
      <c r="AA298" s="474"/>
      <c r="AB298" s="474"/>
      <c r="AC298" s="474"/>
      <c r="AD298" s="474"/>
      <c r="AE298" s="474"/>
      <c r="AF298" s="474"/>
      <c r="AG298" s="474"/>
      <c r="AH298" s="474"/>
      <c r="AI298" s="474"/>
      <c r="AJ298" s="474"/>
      <c r="AK298" s="474"/>
      <c r="AL298" s="474"/>
      <c r="AM298" s="474"/>
      <c r="AN298" s="474"/>
      <c r="AO298" s="474"/>
      <c r="AP298" s="474"/>
      <c r="AQ298" s="474"/>
      <c r="AR298" s="474"/>
      <c r="AS298" s="474"/>
      <c r="AT298" s="474"/>
      <c r="AU298" s="474"/>
      <c r="AV298" s="474"/>
      <c r="AW298" s="474"/>
      <c r="AX298" s="474"/>
      <c r="AY298" s="474"/>
      <c r="AZ298" s="474"/>
      <c r="BA298" s="474"/>
      <c r="BB298" s="474"/>
      <c r="BC298" s="474"/>
      <c r="BD298" s="474"/>
      <c r="BE298" s="474"/>
      <c r="BF298" s="474"/>
      <c r="BG298" s="474"/>
      <c r="BH298" s="474"/>
      <c r="BI298" s="474"/>
      <c r="BJ298" s="474"/>
      <c r="BK298" s="474"/>
      <c r="BL298" s="474"/>
      <c r="BM298" s="474"/>
      <c r="BN298" s="474"/>
      <c r="BO298" s="474"/>
      <c r="BP298" s="474"/>
      <c r="BQ298" s="474"/>
      <c r="BR298" s="474"/>
      <c r="BS298" s="474"/>
      <c r="BT298" s="474"/>
      <c r="BU298" s="474"/>
      <c r="BV298" s="474"/>
      <c r="BW298" s="474"/>
      <c r="BX298" s="474"/>
      <c r="BY298" s="474"/>
      <c r="BZ298" s="474"/>
      <c r="CA298" s="474"/>
      <c r="CB298" s="474"/>
      <c r="CC298" s="474"/>
      <c r="CD298" s="474"/>
      <c r="CE298" s="474"/>
    </row>
    <row r="299" spans="1:83">
      <c r="A299" s="474"/>
      <c r="B299" s="474"/>
      <c r="C299" s="474"/>
      <c r="D299" s="474"/>
      <c r="E299" s="474"/>
      <c r="F299" s="474"/>
      <c r="G299" s="474"/>
      <c r="H299" s="474"/>
      <c r="I299" s="474"/>
      <c r="J299" s="474"/>
      <c r="K299" s="474"/>
      <c r="L299" s="474"/>
      <c r="M299" s="474"/>
      <c r="N299" s="474"/>
      <c r="O299" s="474"/>
      <c r="P299" s="474"/>
      <c r="Q299" s="474"/>
      <c r="R299" s="474"/>
      <c r="S299" s="474"/>
      <c r="T299" s="474"/>
      <c r="U299" s="474"/>
      <c r="V299" s="474"/>
      <c r="W299" s="474"/>
      <c r="X299" s="474"/>
      <c r="Y299" s="474"/>
      <c r="Z299" s="474"/>
      <c r="AA299" s="474"/>
      <c r="AB299" s="474"/>
      <c r="AC299" s="474"/>
      <c r="AD299" s="474"/>
      <c r="AE299" s="474"/>
      <c r="AF299" s="474"/>
      <c r="AG299" s="474"/>
      <c r="AH299" s="474"/>
      <c r="AI299" s="474"/>
      <c r="AJ299" s="474"/>
      <c r="AK299" s="474"/>
      <c r="AL299" s="474"/>
      <c r="AM299" s="474"/>
      <c r="AN299" s="474"/>
      <c r="AO299" s="474"/>
      <c r="AP299" s="474"/>
      <c r="AQ299" s="474"/>
      <c r="AR299" s="474"/>
      <c r="AS299" s="474"/>
      <c r="AT299" s="474"/>
      <c r="AU299" s="474"/>
      <c r="AV299" s="474"/>
      <c r="AW299" s="474"/>
      <c r="AX299" s="474"/>
      <c r="AY299" s="474"/>
      <c r="AZ299" s="474"/>
      <c r="BA299" s="474"/>
      <c r="BB299" s="474"/>
      <c r="BC299" s="474"/>
      <c r="BD299" s="474"/>
      <c r="BE299" s="474"/>
      <c r="BF299" s="474"/>
      <c r="BG299" s="474"/>
      <c r="BH299" s="474"/>
      <c r="BI299" s="474"/>
      <c r="BJ299" s="474"/>
      <c r="BK299" s="474"/>
      <c r="BL299" s="474"/>
      <c r="BM299" s="474"/>
      <c r="BN299" s="474"/>
      <c r="BO299" s="474"/>
      <c r="BP299" s="474"/>
      <c r="BQ299" s="474"/>
      <c r="BR299" s="474"/>
      <c r="BS299" s="474"/>
      <c r="BT299" s="474"/>
      <c r="BU299" s="474"/>
      <c r="BV299" s="474"/>
      <c r="BW299" s="474"/>
      <c r="BX299" s="474"/>
      <c r="BY299" s="474"/>
      <c r="BZ299" s="474"/>
      <c r="CA299" s="474"/>
      <c r="CB299" s="474"/>
      <c r="CC299" s="474"/>
      <c r="CD299" s="474"/>
      <c r="CE299" s="474"/>
    </row>
    <row r="300" spans="1:83">
      <c r="A300" s="474"/>
      <c r="B300" s="474"/>
      <c r="C300" s="474"/>
      <c r="D300" s="474"/>
      <c r="E300" s="474"/>
      <c r="F300" s="474"/>
      <c r="G300" s="474"/>
      <c r="H300" s="474"/>
      <c r="I300" s="474"/>
      <c r="J300" s="474"/>
      <c r="K300" s="474"/>
      <c r="L300" s="474"/>
      <c r="M300" s="474"/>
      <c r="N300" s="474"/>
      <c r="O300" s="474"/>
      <c r="P300" s="474"/>
      <c r="Q300" s="474"/>
      <c r="R300" s="474"/>
      <c r="S300" s="474"/>
      <c r="T300" s="474"/>
      <c r="U300" s="474"/>
      <c r="V300" s="474"/>
      <c r="W300" s="474"/>
      <c r="X300" s="474"/>
      <c r="Y300" s="474"/>
      <c r="Z300" s="474"/>
      <c r="AA300" s="474"/>
      <c r="AB300" s="474"/>
      <c r="AC300" s="474"/>
      <c r="AD300" s="474"/>
      <c r="AE300" s="474"/>
      <c r="AF300" s="474"/>
      <c r="AG300" s="474"/>
      <c r="AH300" s="474"/>
      <c r="AI300" s="474"/>
      <c r="AJ300" s="474"/>
      <c r="AK300" s="474"/>
      <c r="AL300" s="474"/>
      <c r="AM300" s="474"/>
      <c r="AN300" s="474"/>
      <c r="AO300" s="474"/>
      <c r="AP300" s="474"/>
      <c r="AQ300" s="474"/>
      <c r="AR300" s="474"/>
      <c r="AS300" s="474"/>
      <c r="AT300" s="474"/>
      <c r="AU300" s="474"/>
      <c r="AV300" s="474"/>
      <c r="AW300" s="474"/>
      <c r="AX300" s="474"/>
      <c r="AY300" s="474"/>
      <c r="AZ300" s="474"/>
      <c r="BA300" s="474"/>
      <c r="BB300" s="474"/>
      <c r="BC300" s="474"/>
      <c r="BD300" s="474"/>
      <c r="BE300" s="474"/>
      <c r="BF300" s="474"/>
      <c r="BG300" s="474"/>
      <c r="BH300" s="474"/>
      <c r="BI300" s="474"/>
      <c r="BJ300" s="474"/>
      <c r="BK300" s="474"/>
      <c r="BL300" s="474"/>
      <c r="BM300" s="474"/>
      <c r="BN300" s="474"/>
      <c r="BO300" s="474"/>
      <c r="BP300" s="474"/>
      <c r="BQ300" s="474"/>
      <c r="BR300" s="474"/>
      <c r="BS300" s="474"/>
      <c r="BT300" s="474"/>
      <c r="BU300" s="474"/>
      <c r="BV300" s="474"/>
      <c r="BW300" s="474"/>
      <c r="BX300" s="474"/>
      <c r="BY300" s="474"/>
      <c r="BZ300" s="474"/>
      <c r="CA300" s="474"/>
      <c r="CB300" s="474"/>
      <c r="CC300" s="474"/>
      <c r="CD300" s="474"/>
      <c r="CE300" s="474"/>
    </row>
    <row r="301" spans="1:83">
      <c r="A301" s="474"/>
      <c r="B301" s="474"/>
      <c r="C301" s="474"/>
      <c r="D301" s="474"/>
      <c r="E301" s="474"/>
      <c r="F301" s="474"/>
      <c r="G301" s="474"/>
      <c r="H301" s="474"/>
      <c r="I301" s="474"/>
      <c r="J301" s="474"/>
      <c r="K301" s="474"/>
      <c r="L301" s="474"/>
      <c r="M301" s="474"/>
      <c r="N301" s="474"/>
      <c r="O301" s="474"/>
      <c r="P301" s="474"/>
      <c r="Q301" s="474"/>
      <c r="R301" s="474"/>
      <c r="S301" s="474"/>
      <c r="T301" s="474"/>
      <c r="U301" s="474"/>
      <c r="V301" s="474"/>
      <c r="W301" s="474"/>
      <c r="X301" s="474"/>
      <c r="Y301" s="474"/>
      <c r="Z301" s="474"/>
      <c r="AA301" s="474"/>
      <c r="AB301" s="474"/>
      <c r="AC301" s="474"/>
      <c r="AD301" s="474"/>
      <c r="AE301" s="474"/>
      <c r="AF301" s="474"/>
      <c r="AG301" s="474"/>
      <c r="AH301" s="474"/>
      <c r="AI301" s="474"/>
      <c r="AJ301" s="474"/>
      <c r="AK301" s="474"/>
      <c r="AL301" s="474"/>
      <c r="AM301" s="474"/>
      <c r="AN301" s="474"/>
      <c r="AO301" s="474"/>
      <c r="AP301" s="474"/>
      <c r="AQ301" s="474"/>
      <c r="AR301" s="474"/>
      <c r="AS301" s="474"/>
      <c r="AT301" s="474"/>
      <c r="AU301" s="474"/>
      <c r="AV301" s="474"/>
      <c r="AW301" s="474"/>
      <c r="AX301" s="474"/>
      <c r="AY301" s="474"/>
      <c r="AZ301" s="474"/>
      <c r="BA301" s="474"/>
      <c r="BB301" s="474"/>
      <c r="BC301" s="474"/>
      <c r="BD301" s="474"/>
      <c r="BE301" s="474"/>
      <c r="BF301" s="474"/>
      <c r="BG301" s="474"/>
      <c r="BH301" s="474"/>
      <c r="BI301" s="474"/>
      <c r="BJ301" s="474"/>
      <c r="BK301" s="474"/>
      <c r="BL301" s="474"/>
      <c r="BM301" s="474"/>
      <c r="BN301" s="474"/>
      <c r="BO301" s="474"/>
      <c r="BP301" s="474"/>
      <c r="BQ301" s="474"/>
      <c r="BR301" s="474"/>
      <c r="BS301" s="474"/>
      <c r="BT301" s="474"/>
      <c r="BU301" s="474"/>
      <c r="BV301" s="474"/>
      <c r="BW301" s="474"/>
      <c r="BX301" s="474"/>
      <c r="BY301" s="474"/>
      <c r="BZ301" s="474"/>
      <c r="CA301" s="474"/>
      <c r="CB301" s="474"/>
      <c r="CC301" s="474"/>
      <c r="CD301" s="474"/>
      <c r="CE301" s="474"/>
    </row>
    <row r="302" spans="1:83">
      <c r="A302" s="474"/>
      <c r="B302" s="474"/>
      <c r="C302" s="474"/>
      <c r="D302" s="474"/>
      <c r="E302" s="474"/>
      <c r="F302" s="474"/>
      <c r="G302" s="474"/>
      <c r="H302" s="474"/>
      <c r="I302" s="474"/>
      <c r="J302" s="474"/>
      <c r="K302" s="474"/>
      <c r="L302" s="474"/>
      <c r="M302" s="474"/>
      <c r="N302" s="474"/>
      <c r="O302" s="474"/>
      <c r="P302" s="474"/>
      <c r="Q302" s="474"/>
      <c r="R302" s="474"/>
      <c r="S302" s="474"/>
      <c r="T302" s="474"/>
      <c r="U302" s="474"/>
      <c r="V302" s="474"/>
      <c r="W302" s="474"/>
      <c r="X302" s="474"/>
      <c r="Y302" s="474"/>
      <c r="Z302" s="474"/>
      <c r="AA302" s="474"/>
      <c r="AB302" s="474"/>
      <c r="AC302" s="474"/>
      <c r="AD302" s="474"/>
      <c r="AE302" s="474"/>
      <c r="AF302" s="474"/>
      <c r="AG302" s="474"/>
      <c r="AH302" s="474"/>
      <c r="AI302" s="474"/>
      <c r="AJ302" s="474"/>
      <c r="AK302" s="474"/>
      <c r="AL302" s="474"/>
      <c r="AM302" s="474"/>
      <c r="AN302" s="474"/>
      <c r="AO302" s="474"/>
      <c r="AP302" s="474"/>
      <c r="AQ302" s="474"/>
      <c r="AR302" s="474"/>
      <c r="AS302" s="474"/>
      <c r="AT302" s="474"/>
      <c r="AU302" s="474"/>
      <c r="AV302" s="474"/>
      <c r="AW302" s="474"/>
      <c r="AX302" s="474"/>
      <c r="AY302" s="474"/>
      <c r="AZ302" s="474"/>
      <c r="BA302" s="474"/>
      <c r="BB302" s="474"/>
      <c r="BC302" s="474"/>
      <c r="BD302" s="474"/>
      <c r="BE302" s="474"/>
      <c r="BF302" s="474"/>
      <c r="BG302" s="474"/>
      <c r="BH302" s="474"/>
      <c r="BI302" s="474"/>
      <c r="BJ302" s="474"/>
      <c r="BK302" s="474"/>
      <c r="BL302" s="474"/>
      <c r="BM302" s="474"/>
      <c r="BN302" s="474"/>
      <c r="BO302" s="474"/>
      <c r="BP302" s="474"/>
      <c r="BQ302" s="474"/>
      <c r="BR302" s="474"/>
      <c r="BS302" s="474"/>
      <c r="BT302" s="474"/>
      <c r="BU302" s="474"/>
      <c r="BV302" s="474"/>
      <c r="BW302" s="474"/>
      <c r="BX302" s="474"/>
      <c r="BY302" s="474"/>
      <c r="BZ302" s="474"/>
      <c r="CA302" s="474"/>
      <c r="CB302" s="474"/>
      <c r="CC302" s="474"/>
      <c r="CD302" s="474"/>
      <c r="CE302" s="474"/>
    </row>
    <row r="303" spans="1:83">
      <c r="A303" s="474"/>
      <c r="B303" s="474"/>
      <c r="C303" s="474"/>
      <c r="D303" s="474"/>
      <c r="E303" s="474"/>
      <c r="F303" s="474"/>
      <c r="G303" s="474"/>
      <c r="H303" s="474"/>
      <c r="I303" s="474"/>
      <c r="J303" s="474"/>
      <c r="K303" s="474"/>
      <c r="L303" s="474"/>
      <c r="M303" s="474"/>
      <c r="N303" s="474"/>
      <c r="O303" s="474"/>
      <c r="P303" s="474"/>
      <c r="Q303" s="474"/>
      <c r="R303" s="474"/>
      <c r="S303" s="474"/>
      <c r="T303" s="474"/>
      <c r="U303" s="474"/>
      <c r="V303" s="474"/>
      <c r="W303" s="474"/>
      <c r="X303" s="474"/>
      <c r="Y303" s="474"/>
      <c r="Z303" s="474"/>
      <c r="AA303" s="474"/>
      <c r="AB303" s="474"/>
      <c r="AC303" s="474"/>
      <c r="AD303" s="474"/>
      <c r="AE303" s="474"/>
      <c r="AF303" s="474"/>
      <c r="AG303" s="474"/>
      <c r="AH303" s="474"/>
      <c r="AI303" s="474"/>
      <c r="AJ303" s="474"/>
      <c r="AK303" s="474"/>
      <c r="AL303" s="474"/>
      <c r="AM303" s="474"/>
      <c r="AN303" s="474"/>
      <c r="AO303" s="474"/>
      <c r="AP303" s="474"/>
      <c r="AQ303" s="474"/>
      <c r="AR303" s="474"/>
      <c r="AS303" s="474"/>
      <c r="AT303" s="474"/>
      <c r="AU303" s="474"/>
      <c r="AV303" s="474"/>
      <c r="AW303" s="474"/>
      <c r="AX303" s="474"/>
      <c r="AY303" s="474"/>
      <c r="AZ303" s="474"/>
      <c r="BA303" s="474"/>
      <c r="BB303" s="474"/>
      <c r="BC303" s="474"/>
      <c r="BD303" s="474"/>
      <c r="BE303" s="474"/>
      <c r="BF303" s="474"/>
      <c r="BG303" s="474"/>
      <c r="BH303" s="474"/>
      <c r="BI303" s="474"/>
      <c r="BJ303" s="474"/>
      <c r="BK303" s="474"/>
      <c r="BL303" s="474"/>
      <c r="BM303" s="474"/>
      <c r="BN303" s="474"/>
      <c r="BO303" s="474"/>
      <c r="BP303" s="474"/>
      <c r="BQ303" s="474"/>
      <c r="BR303" s="474"/>
      <c r="BS303" s="474"/>
      <c r="BT303" s="474"/>
      <c r="BU303" s="474"/>
      <c r="BV303" s="474"/>
      <c r="BW303" s="474"/>
      <c r="BX303" s="474"/>
      <c r="BY303" s="474"/>
      <c r="BZ303" s="474"/>
      <c r="CA303" s="474"/>
      <c r="CB303" s="474"/>
      <c r="CC303" s="474"/>
      <c r="CD303" s="474"/>
      <c r="CE303" s="474"/>
    </row>
    <row r="304" spans="1:83">
      <c r="A304" s="474"/>
      <c r="B304" s="474"/>
      <c r="C304" s="474"/>
      <c r="D304" s="474"/>
      <c r="E304" s="474"/>
      <c r="F304" s="474"/>
      <c r="G304" s="474"/>
      <c r="H304" s="474"/>
      <c r="I304" s="474"/>
      <c r="J304" s="474"/>
      <c r="K304" s="474"/>
      <c r="L304" s="474"/>
      <c r="M304" s="474"/>
      <c r="N304" s="474"/>
      <c r="O304" s="474"/>
      <c r="P304" s="474"/>
      <c r="Q304" s="474"/>
      <c r="R304" s="474"/>
      <c r="S304" s="474"/>
      <c r="T304" s="474"/>
      <c r="U304" s="474"/>
      <c r="V304" s="474"/>
      <c r="W304" s="474"/>
      <c r="X304" s="474"/>
      <c r="Y304" s="474"/>
      <c r="Z304" s="474"/>
      <c r="AA304" s="474"/>
      <c r="AB304" s="474"/>
      <c r="AC304" s="474"/>
      <c r="AD304" s="474"/>
      <c r="AE304" s="474"/>
      <c r="AF304" s="474"/>
      <c r="AG304" s="474"/>
      <c r="AH304" s="474"/>
      <c r="AI304" s="474"/>
      <c r="AJ304" s="474"/>
      <c r="AK304" s="474"/>
      <c r="AL304" s="474"/>
      <c r="AM304" s="474"/>
      <c r="AN304" s="474"/>
      <c r="AO304" s="474"/>
      <c r="AP304" s="474"/>
      <c r="AQ304" s="474"/>
      <c r="AR304" s="474"/>
      <c r="AS304" s="474"/>
      <c r="AT304" s="474"/>
      <c r="AU304" s="474"/>
      <c r="AV304" s="474"/>
      <c r="AW304" s="474"/>
      <c r="AX304" s="474"/>
      <c r="AY304" s="474"/>
      <c r="AZ304" s="474"/>
      <c r="BA304" s="474"/>
      <c r="BB304" s="474"/>
      <c r="BC304" s="474"/>
      <c r="BD304" s="474"/>
      <c r="BE304" s="474"/>
      <c r="BF304" s="474"/>
      <c r="BG304" s="474"/>
      <c r="BH304" s="474"/>
      <c r="BI304" s="474"/>
      <c r="BJ304" s="474"/>
      <c r="BK304" s="474"/>
      <c r="BL304" s="474"/>
      <c r="BM304" s="474"/>
      <c r="BN304" s="474"/>
      <c r="BO304" s="474"/>
      <c r="BP304" s="474"/>
      <c r="BQ304" s="474"/>
      <c r="BR304" s="474"/>
      <c r="BS304" s="474"/>
      <c r="BT304" s="474"/>
      <c r="BU304" s="474"/>
      <c r="BV304" s="474"/>
      <c r="BW304" s="474"/>
      <c r="BX304" s="474"/>
      <c r="BY304" s="474"/>
      <c r="BZ304" s="474"/>
      <c r="CA304" s="474"/>
      <c r="CB304" s="474"/>
      <c r="CC304" s="474"/>
      <c r="CD304" s="474"/>
      <c r="CE304" s="474"/>
    </row>
    <row r="305" spans="1:83">
      <c r="A305" s="474"/>
      <c r="B305" s="474"/>
      <c r="C305" s="474"/>
      <c r="D305" s="474"/>
      <c r="E305" s="474"/>
      <c r="F305" s="474"/>
      <c r="G305" s="474"/>
      <c r="H305" s="474"/>
      <c r="I305" s="474"/>
      <c r="J305" s="474"/>
      <c r="K305" s="474"/>
      <c r="L305" s="474"/>
      <c r="M305" s="474"/>
      <c r="N305" s="474"/>
      <c r="O305" s="474"/>
      <c r="P305" s="474"/>
      <c r="Q305" s="474"/>
      <c r="R305" s="474"/>
      <c r="S305" s="474"/>
      <c r="T305" s="474"/>
      <c r="U305" s="474"/>
      <c r="V305" s="474"/>
      <c r="W305" s="474"/>
      <c r="X305" s="474"/>
      <c r="Y305" s="474"/>
      <c r="Z305" s="474"/>
      <c r="AA305" s="474"/>
      <c r="AB305" s="474"/>
      <c r="AC305" s="474"/>
      <c r="AD305" s="474"/>
      <c r="AE305" s="474"/>
      <c r="AF305" s="474"/>
      <c r="AG305" s="474"/>
      <c r="AH305" s="474"/>
      <c r="AI305" s="474"/>
      <c r="AJ305" s="474"/>
      <c r="AK305" s="474"/>
      <c r="AL305" s="474"/>
      <c r="AM305" s="474"/>
      <c r="AN305" s="474"/>
      <c r="AO305" s="474"/>
      <c r="AP305" s="474"/>
      <c r="AQ305" s="474"/>
      <c r="AR305" s="474"/>
      <c r="AS305" s="474"/>
      <c r="AT305" s="474"/>
      <c r="AU305" s="474"/>
      <c r="AV305" s="474"/>
      <c r="AW305" s="474"/>
      <c r="AX305" s="474"/>
      <c r="AY305" s="474"/>
      <c r="AZ305" s="474"/>
      <c r="BA305" s="474"/>
      <c r="BB305" s="474"/>
      <c r="BC305" s="474"/>
      <c r="BD305" s="474"/>
      <c r="BE305" s="474"/>
      <c r="BF305" s="474"/>
      <c r="BG305" s="474"/>
      <c r="BH305" s="474"/>
      <c r="BI305" s="474"/>
      <c r="BJ305" s="474"/>
      <c r="BK305" s="474"/>
      <c r="BL305" s="474"/>
      <c r="BM305" s="474"/>
      <c r="BN305" s="474"/>
      <c r="BO305" s="474"/>
      <c r="BP305" s="474"/>
      <c r="BQ305" s="474"/>
      <c r="BR305" s="474"/>
      <c r="BS305" s="474"/>
      <c r="BT305" s="474"/>
      <c r="BU305" s="474"/>
      <c r="BV305" s="474"/>
      <c r="BW305" s="474"/>
      <c r="BX305" s="474"/>
      <c r="BY305" s="474"/>
      <c r="BZ305" s="474"/>
      <c r="CA305" s="474"/>
      <c r="CB305" s="474"/>
      <c r="CC305" s="474"/>
      <c r="CD305" s="474"/>
      <c r="CE305" s="474"/>
    </row>
    <row r="306" spans="1:83">
      <c r="A306" s="474"/>
      <c r="B306" s="474"/>
      <c r="C306" s="474"/>
      <c r="D306" s="474"/>
      <c r="E306" s="474"/>
      <c r="F306" s="474"/>
      <c r="G306" s="474"/>
      <c r="H306" s="474"/>
      <c r="I306" s="474"/>
      <c r="J306" s="474"/>
      <c r="K306" s="474"/>
      <c r="L306" s="474"/>
      <c r="M306" s="474"/>
      <c r="N306" s="474"/>
      <c r="O306" s="474"/>
      <c r="P306" s="474"/>
      <c r="Q306" s="474"/>
      <c r="R306" s="474"/>
      <c r="S306" s="474"/>
      <c r="T306" s="474"/>
      <c r="U306" s="474"/>
      <c r="V306" s="474"/>
      <c r="W306" s="474"/>
      <c r="X306" s="474"/>
      <c r="Y306" s="474"/>
      <c r="Z306" s="474"/>
      <c r="AA306" s="474"/>
      <c r="AB306" s="474"/>
      <c r="AC306" s="474"/>
      <c r="AD306" s="474"/>
      <c r="AE306" s="474"/>
      <c r="AF306" s="474"/>
      <c r="AG306" s="474"/>
      <c r="AH306" s="474"/>
      <c r="AI306" s="474"/>
      <c r="AJ306" s="474"/>
      <c r="AK306" s="474"/>
      <c r="AL306" s="474"/>
      <c r="AM306" s="474"/>
      <c r="AN306" s="474"/>
      <c r="AO306" s="474"/>
      <c r="AP306" s="474"/>
      <c r="AQ306" s="474"/>
      <c r="AR306" s="474"/>
      <c r="AS306" s="474"/>
      <c r="AT306" s="474"/>
      <c r="AU306" s="474"/>
      <c r="AV306" s="474"/>
      <c r="AW306" s="474"/>
      <c r="AX306" s="474"/>
      <c r="AY306" s="474"/>
      <c r="AZ306" s="474"/>
      <c r="BA306" s="474"/>
      <c r="BB306" s="474"/>
      <c r="BC306" s="474"/>
      <c r="BD306" s="474"/>
      <c r="BE306" s="474"/>
      <c r="BF306" s="474"/>
      <c r="BG306" s="474"/>
      <c r="BH306" s="474"/>
      <c r="BI306" s="474"/>
      <c r="BJ306" s="474"/>
      <c r="BK306" s="474"/>
      <c r="BL306" s="474"/>
      <c r="BM306" s="474"/>
      <c r="BN306" s="474"/>
      <c r="BO306" s="474"/>
      <c r="BP306" s="474"/>
      <c r="BQ306" s="474"/>
      <c r="BR306" s="474"/>
      <c r="BS306" s="474"/>
      <c r="BT306" s="474"/>
      <c r="BU306" s="474"/>
      <c r="BV306" s="474"/>
      <c r="BW306" s="474"/>
      <c r="BX306" s="474"/>
      <c r="BY306" s="474"/>
      <c r="BZ306" s="474"/>
      <c r="CA306" s="474"/>
      <c r="CB306" s="474"/>
      <c r="CC306" s="474"/>
      <c r="CD306" s="474"/>
      <c r="CE306" s="474"/>
    </row>
    <row r="307" spans="1:83">
      <c r="A307" s="474"/>
      <c r="B307" s="474"/>
      <c r="C307" s="474"/>
      <c r="D307" s="474"/>
      <c r="E307" s="474"/>
      <c r="F307" s="474"/>
      <c r="G307" s="474"/>
      <c r="H307" s="474"/>
      <c r="I307" s="474"/>
      <c r="J307" s="474"/>
      <c r="K307" s="474"/>
      <c r="L307" s="474"/>
      <c r="M307" s="474"/>
      <c r="N307" s="474"/>
      <c r="O307" s="474"/>
      <c r="P307" s="474"/>
      <c r="Q307" s="474"/>
      <c r="R307" s="474"/>
      <c r="S307" s="474"/>
      <c r="T307" s="474"/>
      <c r="U307" s="474"/>
      <c r="V307" s="474"/>
      <c r="W307" s="474"/>
      <c r="X307" s="474"/>
      <c r="Y307" s="474"/>
      <c r="Z307" s="474"/>
      <c r="AA307" s="474"/>
      <c r="AB307" s="474"/>
      <c r="AC307" s="474"/>
      <c r="AD307" s="474"/>
      <c r="AE307" s="474"/>
      <c r="AF307" s="474"/>
      <c r="AG307" s="474"/>
      <c r="AH307" s="474"/>
      <c r="AI307" s="474"/>
      <c r="AJ307" s="474"/>
      <c r="AK307" s="474"/>
      <c r="AL307" s="474"/>
      <c r="AM307" s="474"/>
      <c r="AN307" s="474"/>
      <c r="AO307" s="474"/>
      <c r="AP307" s="474"/>
      <c r="AQ307" s="474"/>
      <c r="AR307" s="474"/>
      <c r="AS307" s="474"/>
      <c r="AT307" s="474"/>
      <c r="AU307" s="474"/>
      <c r="AV307" s="474"/>
      <c r="AW307" s="474"/>
      <c r="AX307" s="474"/>
      <c r="AY307" s="474"/>
      <c r="AZ307" s="474"/>
      <c r="BA307" s="474"/>
      <c r="BB307" s="474"/>
      <c r="BC307" s="474"/>
      <c r="BD307" s="474"/>
      <c r="BE307" s="474"/>
      <c r="BF307" s="474"/>
      <c r="BG307" s="474"/>
      <c r="BH307" s="474"/>
      <c r="BI307" s="474"/>
      <c r="BJ307" s="474"/>
      <c r="BK307" s="474"/>
      <c r="BL307" s="474"/>
      <c r="BM307" s="474"/>
      <c r="BN307" s="474"/>
      <c r="BO307" s="474"/>
      <c r="BP307" s="474"/>
      <c r="BQ307" s="474"/>
      <c r="BR307" s="474"/>
      <c r="BS307" s="474"/>
      <c r="BT307" s="474"/>
      <c r="BU307" s="474"/>
      <c r="BV307" s="474"/>
      <c r="BW307" s="474"/>
      <c r="BX307" s="474"/>
      <c r="BY307" s="474"/>
      <c r="BZ307" s="474"/>
      <c r="CA307" s="474"/>
      <c r="CB307" s="474"/>
      <c r="CC307" s="474"/>
      <c r="CD307" s="474"/>
      <c r="CE307" s="474"/>
    </row>
    <row r="308" spans="1:83">
      <c r="A308" s="474"/>
      <c r="B308" s="474"/>
      <c r="C308" s="474"/>
      <c r="D308" s="474"/>
      <c r="E308" s="474"/>
      <c r="F308" s="474"/>
      <c r="G308" s="474"/>
      <c r="H308" s="474"/>
      <c r="I308" s="474"/>
      <c r="J308" s="474"/>
      <c r="K308" s="474"/>
      <c r="L308" s="474"/>
      <c r="M308" s="474"/>
      <c r="N308" s="474"/>
      <c r="O308" s="474"/>
      <c r="P308" s="474"/>
      <c r="Q308" s="474"/>
      <c r="R308" s="474"/>
      <c r="S308" s="474"/>
      <c r="T308" s="474"/>
      <c r="U308" s="474"/>
      <c r="V308" s="474"/>
      <c r="W308" s="474"/>
      <c r="X308" s="474"/>
      <c r="Y308" s="474"/>
      <c r="Z308" s="474"/>
      <c r="AA308" s="474"/>
      <c r="AB308" s="474"/>
      <c r="AC308" s="474"/>
      <c r="AD308" s="474"/>
      <c r="AE308" s="474"/>
      <c r="AF308" s="474"/>
      <c r="AG308" s="474"/>
      <c r="AH308" s="474"/>
      <c r="AI308" s="474"/>
      <c r="AJ308" s="474"/>
      <c r="AK308" s="474"/>
      <c r="AL308" s="474"/>
      <c r="AM308" s="474"/>
      <c r="AN308" s="474"/>
      <c r="AO308" s="474"/>
      <c r="AP308" s="474"/>
      <c r="AQ308" s="474"/>
      <c r="AR308" s="474"/>
      <c r="AS308" s="474"/>
      <c r="AT308" s="474"/>
      <c r="AU308" s="474"/>
      <c r="AV308" s="474"/>
      <c r="AW308" s="474"/>
      <c r="AX308" s="474"/>
      <c r="AY308" s="474"/>
      <c r="AZ308" s="474"/>
      <c r="BA308" s="474"/>
      <c r="BB308" s="474"/>
      <c r="BC308" s="474"/>
      <c r="BD308" s="474"/>
      <c r="BE308" s="474"/>
      <c r="BF308" s="474"/>
      <c r="BG308" s="474"/>
      <c r="BH308" s="474"/>
      <c r="BI308" s="474"/>
      <c r="BJ308" s="474"/>
      <c r="BK308" s="474"/>
      <c r="BL308" s="474"/>
      <c r="BM308" s="474"/>
      <c r="BN308" s="474"/>
      <c r="BO308" s="474"/>
      <c r="BP308" s="474"/>
      <c r="BQ308" s="474"/>
      <c r="BR308" s="474"/>
      <c r="BS308" s="474"/>
      <c r="BT308" s="474"/>
      <c r="BU308" s="474"/>
      <c r="BV308" s="474"/>
      <c r="BW308" s="474"/>
      <c r="BX308" s="474"/>
      <c r="BY308" s="474"/>
      <c r="BZ308" s="474"/>
      <c r="CA308" s="474"/>
      <c r="CB308" s="474"/>
      <c r="CC308" s="474"/>
      <c r="CD308" s="474"/>
      <c r="CE308" s="474"/>
    </row>
    <row r="309" spans="1:83">
      <c r="A309" s="474"/>
      <c r="B309" s="474"/>
      <c r="C309" s="474"/>
      <c r="D309" s="474"/>
      <c r="E309" s="474"/>
      <c r="F309" s="474"/>
      <c r="G309" s="474"/>
      <c r="H309" s="474"/>
      <c r="I309" s="474"/>
      <c r="J309" s="474"/>
      <c r="K309" s="474"/>
      <c r="L309" s="474"/>
      <c r="M309" s="474"/>
      <c r="N309" s="474"/>
      <c r="O309" s="474"/>
      <c r="P309" s="474"/>
      <c r="Q309" s="474"/>
      <c r="R309" s="474"/>
      <c r="S309" s="474"/>
      <c r="T309" s="474"/>
      <c r="U309" s="474"/>
      <c r="V309" s="474"/>
      <c r="W309" s="474"/>
      <c r="X309" s="474"/>
      <c r="Y309" s="474"/>
      <c r="Z309" s="474"/>
      <c r="AA309" s="474"/>
      <c r="AB309" s="474"/>
      <c r="AC309" s="474"/>
      <c r="AD309" s="474"/>
      <c r="AE309" s="474"/>
      <c r="AF309" s="474"/>
      <c r="AG309" s="474"/>
      <c r="AH309" s="474"/>
      <c r="AI309" s="474"/>
      <c r="AJ309" s="474"/>
      <c r="AK309" s="474"/>
      <c r="AL309" s="474"/>
      <c r="AM309" s="474"/>
      <c r="AN309" s="474"/>
      <c r="AO309" s="474"/>
      <c r="AP309" s="474"/>
      <c r="AQ309" s="474"/>
      <c r="AR309" s="474"/>
      <c r="AS309" s="474"/>
      <c r="AT309" s="474"/>
      <c r="AU309" s="474"/>
      <c r="AV309" s="474"/>
      <c r="AW309" s="474"/>
      <c r="AX309" s="474"/>
      <c r="AY309" s="474"/>
      <c r="AZ309" s="474"/>
      <c r="BA309" s="474"/>
      <c r="BB309" s="474"/>
      <c r="BC309" s="474"/>
      <c r="BD309" s="474"/>
      <c r="BE309" s="474"/>
      <c r="BF309" s="474"/>
      <c r="BG309" s="474"/>
      <c r="BH309" s="474"/>
      <c r="BI309" s="474"/>
      <c r="BJ309" s="474"/>
      <c r="BK309" s="474"/>
      <c r="BL309" s="474"/>
      <c r="BM309" s="474"/>
      <c r="BN309" s="474"/>
      <c r="BO309" s="474"/>
      <c r="BP309" s="474"/>
      <c r="BQ309" s="474"/>
      <c r="BR309" s="474"/>
      <c r="BS309" s="474"/>
      <c r="BT309" s="474"/>
      <c r="BU309" s="474"/>
      <c r="BV309" s="474"/>
      <c r="BW309" s="474"/>
      <c r="BX309" s="474"/>
      <c r="BY309" s="474"/>
      <c r="BZ309" s="474"/>
      <c r="CA309" s="474"/>
      <c r="CB309" s="474"/>
      <c r="CC309" s="474"/>
      <c r="CD309" s="474"/>
      <c r="CE309" s="474"/>
    </row>
    <row r="310" spans="1:83">
      <c r="A310" s="474"/>
      <c r="B310" s="474"/>
      <c r="C310" s="474"/>
      <c r="D310" s="474"/>
      <c r="E310" s="474"/>
      <c r="F310" s="474"/>
      <c r="G310" s="474"/>
      <c r="H310" s="474"/>
      <c r="I310" s="474"/>
      <c r="J310" s="474"/>
      <c r="K310" s="474"/>
      <c r="L310" s="474"/>
      <c r="M310" s="474"/>
      <c r="N310" s="474"/>
      <c r="O310" s="474"/>
      <c r="P310" s="474"/>
      <c r="Q310" s="474"/>
      <c r="R310" s="474"/>
      <c r="S310" s="474"/>
      <c r="T310" s="474"/>
      <c r="U310" s="474"/>
      <c r="V310" s="474"/>
      <c r="W310" s="474"/>
      <c r="X310" s="474"/>
      <c r="Y310" s="474"/>
      <c r="Z310" s="474"/>
      <c r="AA310" s="474"/>
      <c r="AB310" s="474"/>
      <c r="AC310" s="474"/>
      <c r="AD310" s="474"/>
      <c r="AE310" s="474"/>
      <c r="AF310" s="474"/>
      <c r="AG310" s="474"/>
      <c r="AH310" s="474"/>
      <c r="AI310" s="474"/>
      <c r="AJ310" s="474"/>
      <c r="AK310" s="474"/>
      <c r="AL310" s="474"/>
      <c r="AM310" s="474"/>
      <c r="AN310" s="474"/>
      <c r="AO310" s="474"/>
      <c r="AP310" s="474"/>
      <c r="AQ310" s="474"/>
      <c r="AR310" s="474"/>
      <c r="AS310" s="474"/>
      <c r="AT310" s="474"/>
      <c r="AU310" s="474"/>
      <c r="AV310" s="474"/>
      <c r="AW310" s="474"/>
      <c r="AX310" s="474"/>
      <c r="AY310" s="474"/>
      <c r="AZ310" s="474"/>
      <c r="BA310" s="474"/>
      <c r="BB310" s="474"/>
      <c r="BC310" s="474"/>
      <c r="BD310" s="474"/>
      <c r="BE310" s="474"/>
      <c r="BF310" s="474"/>
      <c r="BG310" s="474"/>
      <c r="BH310" s="474"/>
      <c r="BI310" s="474"/>
      <c r="BJ310" s="474"/>
      <c r="BK310" s="474"/>
      <c r="BL310" s="474"/>
      <c r="BM310" s="474"/>
      <c r="BN310" s="474"/>
      <c r="BO310" s="474"/>
      <c r="BP310" s="474"/>
      <c r="BQ310" s="474"/>
      <c r="BR310" s="474"/>
      <c r="BS310" s="474"/>
      <c r="BT310" s="474"/>
      <c r="BU310" s="474"/>
      <c r="BV310" s="474"/>
      <c r="BW310" s="474"/>
      <c r="BX310" s="474"/>
      <c r="BY310" s="474"/>
      <c r="BZ310" s="474"/>
      <c r="CA310" s="474"/>
      <c r="CB310" s="474"/>
      <c r="CC310" s="474"/>
      <c r="CD310" s="474"/>
      <c r="CE310" s="474"/>
    </row>
    <row r="311" spans="1:83">
      <c r="A311" s="474"/>
      <c r="B311" s="474"/>
      <c r="C311" s="474"/>
      <c r="D311" s="474"/>
      <c r="E311" s="474"/>
      <c r="F311" s="474"/>
      <c r="G311" s="474"/>
      <c r="H311" s="474"/>
      <c r="I311" s="474"/>
      <c r="J311" s="474"/>
      <c r="K311" s="474"/>
      <c r="L311" s="474"/>
      <c r="M311" s="474"/>
      <c r="N311" s="474"/>
      <c r="O311" s="474"/>
      <c r="P311" s="474"/>
      <c r="Q311" s="474"/>
      <c r="R311" s="474"/>
      <c r="S311" s="474"/>
      <c r="T311" s="474"/>
      <c r="U311" s="474"/>
      <c r="V311" s="474"/>
      <c r="W311" s="474"/>
      <c r="X311" s="474"/>
      <c r="Y311" s="474"/>
      <c r="Z311" s="474"/>
      <c r="AA311" s="474"/>
      <c r="AB311" s="474"/>
      <c r="AC311" s="474"/>
      <c r="AD311" s="474"/>
      <c r="AE311" s="474"/>
      <c r="AF311" s="474"/>
      <c r="AG311" s="474"/>
      <c r="AH311" s="474"/>
      <c r="AI311" s="474"/>
      <c r="AJ311" s="474"/>
      <c r="AK311" s="474"/>
      <c r="AL311" s="474"/>
      <c r="AM311" s="474"/>
      <c r="AN311" s="474"/>
      <c r="AO311" s="474"/>
      <c r="AP311" s="474"/>
      <c r="AQ311" s="474"/>
      <c r="AR311" s="474"/>
      <c r="AS311" s="474"/>
      <c r="AT311" s="474"/>
      <c r="AU311" s="474"/>
      <c r="AV311" s="474"/>
      <c r="AW311" s="474"/>
      <c r="AX311" s="474"/>
      <c r="AY311" s="474"/>
      <c r="AZ311" s="474"/>
      <c r="BA311" s="474"/>
      <c r="BB311" s="474"/>
      <c r="BC311" s="474"/>
      <c r="BD311" s="474"/>
      <c r="BE311" s="474"/>
      <c r="BF311" s="474"/>
      <c r="BG311" s="474"/>
      <c r="BH311" s="474"/>
      <c r="BI311" s="474"/>
      <c r="BJ311" s="474"/>
      <c r="BK311" s="474"/>
      <c r="BL311" s="474"/>
      <c r="BM311" s="474"/>
      <c r="BN311" s="474"/>
      <c r="BO311" s="474"/>
      <c r="BP311" s="474"/>
      <c r="BQ311" s="474"/>
      <c r="BR311" s="474"/>
      <c r="BS311" s="474"/>
      <c r="BT311" s="474"/>
      <c r="BU311" s="474"/>
      <c r="BV311" s="474"/>
      <c r="BW311" s="474"/>
      <c r="BX311" s="474"/>
      <c r="BY311" s="474"/>
      <c r="BZ311" s="474"/>
      <c r="CA311" s="474"/>
      <c r="CB311" s="474"/>
      <c r="CC311" s="474"/>
      <c r="CD311" s="474"/>
      <c r="CE311" s="474"/>
    </row>
    <row r="312" spans="1:83">
      <c r="A312" s="474"/>
      <c r="B312" s="474"/>
      <c r="C312" s="474"/>
      <c r="D312" s="474"/>
      <c r="E312" s="474"/>
      <c r="F312" s="474"/>
      <c r="G312" s="474"/>
      <c r="H312" s="474"/>
      <c r="I312" s="474"/>
      <c r="J312" s="474"/>
      <c r="K312" s="474"/>
      <c r="L312" s="474"/>
      <c r="M312" s="474"/>
      <c r="N312" s="474"/>
      <c r="O312" s="474"/>
      <c r="P312" s="474"/>
      <c r="Q312" s="474"/>
      <c r="R312" s="474"/>
      <c r="S312" s="474"/>
      <c r="T312" s="474"/>
      <c r="U312" s="474"/>
      <c r="V312" s="474"/>
      <c r="W312" s="474"/>
      <c r="X312" s="474"/>
      <c r="Y312" s="474"/>
      <c r="Z312" s="474"/>
      <c r="AA312" s="474"/>
      <c r="AB312" s="474"/>
      <c r="AC312" s="474"/>
      <c r="AD312" s="474"/>
      <c r="AE312" s="474"/>
      <c r="AF312" s="474"/>
      <c r="AG312" s="474"/>
      <c r="AH312" s="474"/>
      <c r="AI312" s="474"/>
      <c r="AJ312" s="474"/>
      <c r="AK312" s="474"/>
      <c r="AL312" s="474"/>
      <c r="AM312" s="474"/>
      <c r="AN312" s="474"/>
      <c r="AO312" s="474"/>
      <c r="AP312" s="474"/>
      <c r="AQ312" s="474"/>
      <c r="AR312" s="474"/>
      <c r="AS312" s="474"/>
      <c r="AT312" s="474"/>
      <c r="AU312" s="474"/>
      <c r="AV312" s="474"/>
      <c r="AW312" s="474"/>
      <c r="AX312" s="474"/>
      <c r="AY312" s="474"/>
      <c r="AZ312" s="474"/>
      <c r="BA312" s="474"/>
      <c r="BB312" s="474"/>
      <c r="BC312" s="474"/>
      <c r="BD312" s="474"/>
      <c r="BE312" s="474"/>
      <c r="BF312" s="474"/>
      <c r="BG312" s="474"/>
      <c r="BH312" s="474"/>
      <c r="BI312" s="474"/>
      <c r="BJ312" s="474"/>
      <c r="BK312" s="474"/>
      <c r="BL312" s="474"/>
      <c r="BM312" s="474"/>
      <c r="BN312" s="474"/>
      <c r="BO312" s="474"/>
      <c r="BP312" s="474"/>
      <c r="BQ312" s="474"/>
      <c r="BR312" s="474"/>
      <c r="BS312" s="474"/>
      <c r="BT312" s="474"/>
      <c r="BU312" s="474"/>
      <c r="BV312" s="474"/>
      <c r="BW312" s="474"/>
      <c r="BX312" s="474"/>
      <c r="BY312" s="474"/>
      <c r="BZ312" s="474"/>
      <c r="CA312" s="474"/>
      <c r="CB312" s="474"/>
      <c r="CC312" s="474"/>
      <c r="CD312" s="474"/>
      <c r="CE312" s="474"/>
    </row>
    <row r="313" spans="1:83">
      <c r="A313" s="474"/>
      <c r="B313" s="474"/>
      <c r="C313" s="474"/>
      <c r="D313" s="474"/>
      <c r="E313" s="474"/>
      <c r="F313" s="474"/>
      <c r="G313" s="474"/>
      <c r="H313" s="474"/>
      <c r="I313" s="474"/>
      <c r="J313" s="474"/>
      <c r="K313" s="474"/>
      <c r="L313" s="474"/>
      <c r="M313" s="474"/>
      <c r="N313" s="474"/>
      <c r="O313" s="474"/>
      <c r="P313" s="474"/>
      <c r="Q313" s="474"/>
      <c r="R313" s="474"/>
      <c r="S313" s="474"/>
      <c r="T313" s="474"/>
      <c r="U313" s="474"/>
      <c r="V313" s="474"/>
      <c r="W313" s="474"/>
      <c r="X313" s="474"/>
      <c r="Y313" s="474"/>
      <c r="Z313" s="474"/>
      <c r="AA313" s="474"/>
      <c r="AB313" s="474"/>
      <c r="AC313" s="474"/>
      <c r="AD313" s="474"/>
      <c r="AE313" s="474"/>
      <c r="AF313" s="474"/>
      <c r="AG313" s="474"/>
      <c r="AH313" s="474"/>
      <c r="AI313" s="474"/>
      <c r="AJ313" s="474"/>
      <c r="AK313" s="474"/>
      <c r="AL313" s="474"/>
      <c r="AM313" s="474"/>
      <c r="AN313" s="474"/>
      <c r="AO313" s="474"/>
      <c r="AP313" s="474"/>
      <c r="AQ313" s="474"/>
      <c r="AR313" s="474"/>
      <c r="AS313" s="474"/>
      <c r="AT313" s="474"/>
      <c r="AU313" s="474"/>
      <c r="AV313" s="474"/>
      <c r="AW313" s="474"/>
      <c r="AX313" s="474"/>
      <c r="AY313" s="474"/>
      <c r="AZ313" s="474"/>
      <c r="BA313" s="474"/>
      <c r="BB313" s="474"/>
      <c r="BC313" s="474"/>
      <c r="BD313" s="474"/>
      <c r="BE313" s="474"/>
      <c r="BF313" s="474"/>
      <c r="BG313" s="474"/>
      <c r="BH313" s="474"/>
      <c r="BI313" s="474"/>
      <c r="BJ313" s="474"/>
      <c r="BK313" s="474"/>
      <c r="BL313" s="474"/>
      <c r="BM313" s="474"/>
      <c r="BN313" s="474"/>
      <c r="BO313" s="474"/>
      <c r="BP313" s="474"/>
      <c r="BQ313" s="474"/>
      <c r="BR313" s="474"/>
      <c r="BS313" s="474"/>
      <c r="BT313" s="474"/>
      <c r="BU313" s="474"/>
      <c r="BV313" s="474"/>
      <c r="BW313" s="474"/>
      <c r="BX313" s="474"/>
      <c r="BY313" s="474"/>
      <c r="BZ313" s="474"/>
      <c r="CA313" s="474"/>
      <c r="CB313" s="474"/>
      <c r="CC313" s="474"/>
      <c r="CD313" s="474"/>
      <c r="CE313" s="474"/>
    </row>
    <row r="314" spans="1:83">
      <c r="A314" s="474"/>
      <c r="B314" s="474"/>
      <c r="C314" s="474"/>
      <c r="D314" s="474"/>
      <c r="E314" s="474"/>
      <c r="F314" s="474"/>
      <c r="G314" s="474"/>
      <c r="H314" s="474"/>
      <c r="I314" s="474"/>
      <c r="J314" s="474"/>
      <c r="K314" s="474"/>
      <c r="L314" s="474"/>
      <c r="M314" s="474"/>
      <c r="N314" s="474"/>
      <c r="O314" s="474"/>
      <c r="P314" s="474"/>
      <c r="Q314" s="474"/>
      <c r="R314" s="474"/>
      <c r="S314" s="474"/>
      <c r="T314" s="474"/>
      <c r="U314" s="474"/>
      <c r="V314" s="474"/>
      <c r="W314" s="474"/>
      <c r="X314" s="474"/>
      <c r="Y314" s="474"/>
      <c r="Z314" s="474"/>
      <c r="AA314" s="474"/>
      <c r="AB314" s="474"/>
      <c r="AC314" s="474"/>
      <c r="AD314" s="474"/>
      <c r="AE314" s="474"/>
      <c r="AF314" s="474"/>
      <c r="AG314" s="474"/>
      <c r="AH314" s="474"/>
      <c r="AI314" s="474"/>
      <c r="AJ314" s="474"/>
      <c r="AK314" s="474"/>
      <c r="AL314" s="474"/>
      <c r="AM314" s="474"/>
      <c r="AN314" s="474"/>
      <c r="AO314" s="474"/>
      <c r="AP314" s="474"/>
      <c r="AQ314" s="474"/>
      <c r="AR314" s="474"/>
      <c r="AS314" s="474"/>
      <c r="AT314" s="474"/>
      <c r="AU314" s="474"/>
      <c r="AV314" s="474"/>
      <c r="AW314" s="474"/>
      <c r="AX314" s="474"/>
      <c r="AY314" s="474"/>
      <c r="AZ314" s="474"/>
      <c r="BA314" s="474"/>
      <c r="BB314" s="474"/>
      <c r="BC314" s="474"/>
      <c r="BD314" s="474"/>
      <c r="BE314" s="474"/>
      <c r="BF314" s="474"/>
      <c r="BG314" s="474"/>
      <c r="BH314" s="474"/>
      <c r="BI314" s="474"/>
      <c r="BJ314" s="474"/>
      <c r="BK314" s="474"/>
      <c r="BL314" s="474"/>
      <c r="BM314" s="474"/>
      <c r="BN314" s="474"/>
      <c r="BO314" s="474"/>
      <c r="BP314" s="474"/>
      <c r="BQ314" s="474"/>
      <c r="BR314" s="474"/>
      <c r="BS314" s="474"/>
      <c r="BT314" s="474"/>
      <c r="BU314" s="474"/>
      <c r="BV314" s="474"/>
      <c r="BW314" s="474"/>
      <c r="BX314" s="474"/>
      <c r="BY314" s="474"/>
      <c r="BZ314" s="474"/>
      <c r="CA314" s="474"/>
      <c r="CB314" s="474"/>
      <c r="CC314" s="474"/>
      <c r="CD314" s="474"/>
      <c r="CE314" s="474"/>
    </row>
    <row r="315" spans="1:83">
      <c r="A315" s="474"/>
      <c r="B315" s="474"/>
      <c r="C315" s="474"/>
      <c r="D315" s="474"/>
      <c r="E315" s="474"/>
      <c r="F315" s="474"/>
      <c r="G315" s="474"/>
      <c r="H315" s="474"/>
      <c r="I315" s="474"/>
      <c r="J315" s="474"/>
      <c r="K315" s="474"/>
      <c r="L315" s="474"/>
      <c r="M315" s="474"/>
      <c r="N315" s="474"/>
      <c r="O315" s="474"/>
      <c r="P315" s="474"/>
      <c r="Q315" s="474"/>
      <c r="R315" s="474"/>
      <c r="S315" s="474"/>
      <c r="T315" s="474"/>
      <c r="U315" s="474"/>
      <c r="V315" s="474"/>
      <c r="W315" s="474"/>
      <c r="X315" s="474"/>
      <c r="Y315" s="474"/>
      <c r="Z315" s="474"/>
      <c r="AA315" s="474"/>
      <c r="AB315" s="474"/>
      <c r="AC315" s="474"/>
      <c r="AD315" s="474"/>
      <c r="AE315" s="474"/>
      <c r="AF315" s="474"/>
      <c r="AG315" s="474"/>
      <c r="AH315" s="474"/>
      <c r="AI315" s="474"/>
      <c r="AJ315" s="474"/>
      <c r="AK315" s="474"/>
      <c r="AL315" s="474"/>
      <c r="AM315" s="474"/>
      <c r="AN315" s="474"/>
      <c r="AO315" s="474"/>
      <c r="AP315" s="474"/>
      <c r="AQ315" s="474"/>
      <c r="AR315" s="474"/>
      <c r="AS315" s="474"/>
      <c r="AT315" s="474"/>
      <c r="AU315" s="474"/>
      <c r="AV315" s="474"/>
      <c r="AW315" s="474"/>
      <c r="AX315" s="474"/>
      <c r="AY315" s="474"/>
      <c r="AZ315" s="474"/>
      <c r="BA315" s="474"/>
      <c r="BB315" s="474"/>
      <c r="BC315" s="474"/>
      <c r="BD315" s="474"/>
      <c r="BE315" s="474"/>
      <c r="BF315" s="474"/>
      <c r="BG315" s="474"/>
      <c r="BH315" s="474"/>
      <c r="BI315" s="474"/>
      <c r="BJ315" s="474"/>
      <c r="BK315" s="474"/>
      <c r="BL315" s="474"/>
      <c r="BM315" s="474"/>
      <c r="BN315" s="474"/>
      <c r="BO315" s="474"/>
      <c r="BP315" s="474"/>
      <c r="BQ315" s="474"/>
      <c r="BR315" s="474"/>
      <c r="BS315" s="474"/>
      <c r="BT315" s="474"/>
      <c r="BU315" s="474"/>
      <c r="BV315" s="474"/>
      <c r="BW315" s="474"/>
      <c r="BX315" s="474"/>
      <c r="BY315" s="474"/>
      <c r="BZ315" s="474"/>
      <c r="CA315" s="474"/>
      <c r="CB315" s="474"/>
      <c r="CC315" s="474"/>
      <c r="CD315" s="474"/>
      <c r="CE315" s="474"/>
    </row>
    <row r="316" spans="1:83">
      <c r="A316" s="474"/>
      <c r="B316" s="474"/>
      <c r="C316" s="474"/>
      <c r="D316" s="474"/>
      <c r="E316" s="474"/>
      <c r="F316" s="474"/>
      <c r="G316" s="474"/>
      <c r="H316" s="474"/>
      <c r="I316" s="474"/>
      <c r="J316" s="474"/>
      <c r="K316" s="474"/>
      <c r="L316" s="474"/>
      <c r="M316" s="474"/>
      <c r="N316" s="474"/>
      <c r="O316" s="474"/>
      <c r="P316" s="474"/>
      <c r="Q316" s="474"/>
      <c r="R316" s="474"/>
      <c r="S316" s="474"/>
      <c r="T316" s="474"/>
      <c r="U316" s="474"/>
      <c r="V316" s="474"/>
      <c r="W316" s="474"/>
      <c r="X316" s="474"/>
      <c r="Y316" s="474"/>
      <c r="Z316" s="474"/>
      <c r="AA316" s="474"/>
      <c r="AB316" s="474"/>
      <c r="AC316" s="474"/>
      <c r="AD316" s="474"/>
      <c r="AE316" s="474"/>
      <c r="AF316" s="474"/>
      <c r="AG316" s="474"/>
      <c r="AH316" s="474"/>
      <c r="AI316" s="474"/>
      <c r="AJ316" s="474"/>
      <c r="AK316" s="474"/>
      <c r="AL316" s="474"/>
      <c r="AM316" s="474"/>
      <c r="AN316" s="474"/>
      <c r="AO316" s="474"/>
      <c r="AP316" s="474"/>
      <c r="AQ316" s="474"/>
      <c r="AR316" s="474"/>
      <c r="AS316" s="474"/>
      <c r="AT316" s="474"/>
      <c r="AU316" s="474"/>
      <c r="AV316" s="474"/>
      <c r="AW316" s="474"/>
      <c r="AX316" s="474"/>
      <c r="AY316" s="474"/>
      <c r="AZ316" s="474"/>
      <c r="BA316" s="474"/>
      <c r="BB316" s="474"/>
      <c r="BC316" s="474"/>
      <c r="BD316" s="474"/>
      <c r="BE316" s="474"/>
      <c r="BF316" s="474"/>
      <c r="BG316" s="474"/>
      <c r="BH316" s="474"/>
      <c r="BI316" s="474"/>
      <c r="BJ316" s="474"/>
      <c r="BK316" s="474"/>
      <c r="BL316" s="474"/>
      <c r="BM316" s="474"/>
      <c r="BN316" s="474"/>
      <c r="BO316" s="474"/>
      <c r="BP316" s="474"/>
      <c r="BQ316" s="474"/>
      <c r="BR316" s="474"/>
      <c r="BS316" s="474"/>
      <c r="BT316" s="474"/>
      <c r="BU316" s="474"/>
      <c r="BV316" s="474"/>
      <c r="BW316" s="474"/>
      <c r="BX316" s="474"/>
      <c r="BY316" s="474"/>
      <c r="BZ316" s="474"/>
      <c r="CA316" s="474"/>
      <c r="CB316" s="474"/>
      <c r="CC316" s="474"/>
      <c r="CD316" s="474"/>
      <c r="CE316" s="474"/>
    </row>
    <row r="317" spans="1:83">
      <c r="A317" s="474"/>
      <c r="B317" s="474"/>
      <c r="C317" s="474"/>
      <c r="D317" s="474"/>
      <c r="E317" s="474"/>
      <c r="F317" s="474"/>
      <c r="G317" s="474"/>
      <c r="H317" s="474"/>
      <c r="I317" s="474"/>
      <c r="J317" s="474"/>
      <c r="K317" s="474"/>
      <c r="L317" s="474"/>
      <c r="M317" s="474"/>
      <c r="N317" s="474"/>
      <c r="O317" s="474"/>
      <c r="P317" s="474"/>
      <c r="Q317" s="474"/>
      <c r="R317" s="474"/>
      <c r="S317" s="474"/>
      <c r="T317" s="474"/>
      <c r="U317" s="474"/>
      <c r="V317" s="474"/>
      <c r="W317" s="474"/>
      <c r="X317" s="474"/>
      <c r="Y317" s="474"/>
      <c r="Z317" s="474"/>
      <c r="AA317" s="474"/>
      <c r="AB317" s="474"/>
      <c r="AC317" s="474"/>
      <c r="AD317" s="474"/>
      <c r="AE317" s="474"/>
      <c r="AF317" s="474"/>
      <c r="AG317" s="474"/>
      <c r="AH317" s="474"/>
      <c r="AI317" s="474"/>
      <c r="AJ317" s="474"/>
      <c r="AK317" s="474"/>
      <c r="AL317" s="474"/>
      <c r="AM317" s="474"/>
      <c r="AN317" s="474"/>
      <c r="AO317" s="474"/>
      <c r="AP317" s="474"/>
      <c r="AQ317" s="474"/>
      <c r="AR317" s="474"/>
      <c r="AS317" s="474"/>
      <c r="AT317" s="474"/>
      <c r="AU317" s="474"/>
      <c r="AV317" s="474"/>
      <c r="AW317" s="474"/>
      <c r="AX317" s="474"/>
      <c r="AY317" s="474"/>
      <c r="AZ317" s="474"/>
      <c r="BA317" s="474"/>
      <c r="BB317" s="474"/>
      <c r="BC317" s="474"/>
      <c r="BD317" s="474"/>
      <c r="BE317" s="474"/>
      <c r="BF317" s="474"/>
      <c r="BG317" s="474"/>
      <c r="BH317" s="474"/>
      <c r="BI317" s="474"/>
      <c r="BJ317" s="474"/>
      <c r="BK317" s="474"/>
      <c r="BL317" s="474"/>
      <c r="BM317" s="474"/>
      <c r="BN317" s="474"/>
      <c r="BO317" s="474"/>
      <c r="BP317" s="474"/>
      <c r="BQ317" s="474"/>
      <c r="BR317" s="474"/>
      <c r="BS317" s="474"/>
      <c r="BT317" s="474"/>
      <c r="BU317" s="474"/>
      <c r="BV317" s="474"/>
      <c r="BW317" s="474"/>
      <c r="BX317" s="474"/>
      <c r="BY317" s="474"/>
      <c r="BZ317" s="474"/>
      <c r="CA317" s="474"/>
      <c r="CB317" s="474"/>
      <c r="CC317" s="474"/>
      <c r="CD317" s="474"/>
      <c r="CE317" s="474"/>
    </row>
    <row r="318" spans="1:83">
      <c r="A318" s="474"/>
      <c r="B318" s="474"/>
      <c r="C318" s="474"/>
      <c r="D318" s="474"/>
      <c r="E318" s="474"/>
      <c r="F318" s="474"/>
      <c r="G318" s="474"/>
      <c r="H318" s="474"/>
      <c r="I318" s="474"/>
      <c r="J318" s="474"/>
      <c r="K318" s="474"/>
      <c r="L318" s="474"/>
      <c r="M318" s="474"/>
      <c r="N318" s="474"/>
      <c r="O318" s="474"/>
      <c r="P318" s="474"/>
      <c r="Q318" s="474"/>
      <c r="R318" s="474"/>
      <c r="S318" s="474"/>
      <c r="T318" s="474"/>
      <c r="U318" s="474"/>
      <c r="V318" s="474"/>
      <c r="W318" s="474"/>
      <c r="X318" s="474"/>
      <c r="Y318" s="474"/>
      <c r="Z318" s="474"/>
      <c r="AA318" s="474"/>
      <c r="AB318" s="474"/>
      <c r="AC318" s="474"/>
      <c r="AD318" s="474"/>
      <c r="AE318" s="474"/>
      <c r="AF318" s="474"/>
      <c r="AG318" s="474"/>
      <c r="AH318" s="474"/>
      <c r="AI318" s="474"/>
      <c r="AJ318" s="474"/>
      <c r="AK318" s="474"/>
      <c r="AL318" s="474"/>
      <c r="AM318" s="474"/>
      <c r="AN318" s="474"/>
      <c r="AO318" s="474"/>
      <c r="AP318" s="474"/>
      <c r="AQ318" s="474"/>
      <c r="AR318" s="474"/>
      <c r="AS318" s="474"/>
      <c r="AT318" s="474"/>
      <c r="AU318" s="474"/>
      <c r="AV318" s="474"/>
      <c r="AW318" s="474"/>
      <c r="AX318" s="474"/>
      <c r="AY318" s="474"/>
      <c r="AZ318" s="474"/>
      <c r="BA318" s="474"/>
      <c r="BB318" s="474"/>
      <c r="BC318" s="474"/>
      <c r="BD318" s="474"/>
      <c r="BE318" s="474"/>
      <c r="BF318" s="474"/>
      <c r="BG318" s="474"/>
      <c r="BH318" s="474"/>
      <c r="BI318" s="474"/>
      <c r="BJ318" s="474"/>
      <c r="BK318" s="474"/>
      <c r="BL318" s="474"/>
      <c r="BM318" s="474"/>
      <c r="BN318" s="474"/>
      <c r="BO318" s="474"/>
      <c r="BP318" s="474"/>
      <c r="BQ318" s="474"/>
      <c r="BR318" s="474"/>
      <c r="BS318" s="474"/>
      <c r="BT318" s="474"/>
      <c r="BU318" s="474"/>
      <c r="BV318" s="474"/>
      <c r="BW318" s="474"/>
      <c r="BX318" s="474"/>
      <c r="BY318" s="474"/>
      <c r="BZ318" s="474"/>
      <c r="CA318" s="474"/>
      <c r="CB318" s="474"/>
      <c r="CC318" s="474"/>
      <c r="CD318" s="474"/>
      <c r="CE318" s="474"/>
    </row>
    <row r="319" spans="1:83">
      <c r="A319" s="474"/>
      <c r="B319" s="474"/>
      <c r="C319" s="474"/>
      <c r="D319" s="474"/>
      <c r="E319" s="474"/>
      <c r="F319" s="474"/>
      <c r="G319" s="474"/>
      <c r="H319" s="474"/>
      <c r="I319" s="474"/>
      <c r="J319" s="474"/>
      <c r="K319" s="474"/>
      <c r="L319" s="474"/>
      <c r="M319" s="474"/>
      <c r="N319" s="474"/>
      <c r="O319" s="474"/>
      <c r="P319" s="474"/>
      <c r="Q319" s="474"/>
      <c r="R319" s="474"/>
      <c r="S319" s="474"/>
      <c r="T319" s="474"/>
      <c r="U319" s="474"/>
      <c r="V319" s="474"/>
      <c r="W319" s="474"/>
      <c r="X319" s="474"/>
      <c r="Y319" s="474"/>
      <c r="Z319" s="474"/>
      <c r="AA319" s="474"/>
      <c r="AB319" s="474"/>
      <c r="AC319" s="474"/>
      <c r="AD319" s="474"/>
      <c r="AE319" s="474"/>
      <c r="AF319" s="474"/>
      <c r="AG319" s="474"/>
      <c r="AH319" s="474"/>
      <c r="AI319" s="474"/>
      <c r="AJ319" s="474"/>
      <c r="AK319" s="474"/>
      <c r="AL319" s="474"/>
      <c r="AM319" s="474"/>
      <c r="AN319" s="474"/>
      <c r="AO319" s="474"/>
      <c r="AP319" s="474"/>
      <c r="AQ319" s="474"/>
      <c r="AR319" s="474"/>
      <c r="AS319" s="474"/>
      <c r="AT319" s="474"/>
      <c r="AU319" s="474"/>
      <c r="AV319" s="474"/>
      <c r="AW319" s="474"/>
      <c r="AX319" s="474"/>
      <c r="AY319" s="474"/>
      <c r="AZ319" s="474"/>
      <c r="BA319" s="474"/>
      <c r="BB319" s="474"/>
      <c r="BC319" s="474"/>
      <c r="BD319" s="474"/>
      <c r="BE319" s="474"/>
      <c r="BF319" s="474"/>
      <c r="BG319" s="474"/>
      <c r="BH319" s="474"/>
      <c r="BI319" s="474"/>
      <c r="BJ319" s="474"/>
      <c r="BK319" s="474"/>
      <c r="BL319" s="474"/>
      <c r="BM319" s="474"/>
      <c r="BN319" s="474"/>
      <c r="BO319" s="474"/>
      <c r="BP319" s="474"/>
      <c r="BQ319" s="474"/>
      <c r="BR319" s="474"/>
      <c r="BS319" s="474"/>
      <c r="BT319" s="474"/>
      <c r="BU319" s="474"/>
      <c r="BV319" s="474"/>
      <c r="BW319" s="474"/>
      <c r="BX319" s="474"/>
      <c r="BY319" s="474"/>
      <c r="BZ319" s="474"/>
      <c r="CA319" s="474"/>
      <c r="CB319" s="474"/>
      <c r="CC319" s="474"/>
      <c r="CD319" s="474"/>
      <c r="CE319" s="474"/>
    </row>
    <row r="320" spans="1:83">
      <c r="A320" s="474"/>
      <c r="B320" s="474"/>
      <c r="C320" s="474"/>
      <c r="D320" s="474"/>
      <c r="E320" s="474"/>
      <c r="F320" s="474"/>
      <c r="G320" s="474"/>
      <c r="H320" s="474"/>
      <c r="I320" s="474"/>
      <c r="J320" s="474"/>
      <c r="K320" s="474"/>
      <c r="L320" s="474"/>
      <c r="M320" s="474"/>
      <c r="N320" s="474"/>
      <c r="O320" s="474"/>
      <c r="P320" s="474"/>
      <c r="Q320" s="474"/>
      <c r="R320" s="474"/>
      <c r="S320" s="474"/>
      <c r="T320" s="474"/>
      <c r="U320" s="474"/>
      <c r="V320" s="474"/>
      <c r="W320" s="474"/>
      <c r="X320" s="474"/>
      <c r="Y320" s="474"/>
      <c r="Z320" s="474"/>
      <c r="AA320" s="474"/>
      <c r="AB320" s="474"/>
      <c r="AC320" s="474"/>
      <c r="AD320" s="474"/>
      <c r="AE320" s="474"/>
      <c r="AF320" s="474"/>
      <c r="AG320" s="474"/>
      <c r="AH320" s="474"/>
      <c r="AI320" s="474"/>
      <c r="AJ320" s="474"/>
      <c r="AK320" s="474"/>
      <c r="AL320" s="474"/>
      <c r="AM320" s="474"/>
      <c r="AN320" s="474"/>
      <c r="AO320" s="474"/>
      <c r="AP320" s="474"/>
      <c r="AQ320" s="474"/>
      <c r="AR320" s="474"/>
      <c r="AS320" s="474"/>
      <c r="AT320" s="474"/>
      <c r="AU320" s="474"/>
      <c r="AV320" s="474"/>
      <c r="AW320" s="474"/>
      <c r="AX320" s="474"/>
      <c r="AY320" s="474"/>
      <c r="AZ320" s="474"/>
      <c r="BA320" s="474"/>
      <c r="BB320" s="474"/>
      <c r="BC320" s="474"/>
      <c r="BD320" s="474"/>
      <c r="BE320" s="474"/>
      <c r="BF320" s="474"/>
      <c r="BG320" s="474"/>
      <c r="BH320" s="474"/>
      <c r="BI320" s="474"/>
      <c r="BJ320" s="474"/>
      <c r="BK320" s="474"/>
      <c r="BL320" s="474"/>
      <c r="BM320" s="474"/>
      <c r="BN320" s="474"/>
      <c r="BO320" s="474"/>
      <c r="BP320" s="474"/>
      <c r="BQ320" s="474"/>
      <c r="BR320" s="474"/>
      <c r="BS320" s="474"/>
      <c r="BT320" s="474"/>
      <c r="BU320" s="474"/>
      <c r="BV320" s="474"/>
      <c r="BW320" s="474"/>
      <c r="BX320" s="474"/>
      <c r="BY320" s="474"/>
      <c r="BZ320" s="474"/>
      <c r="CA320" s="474"/>
      <c r="CB320" s="474"/>
      <c r="CC320" s="474"/>
      <c r="CD320" s="474"/>
      <c r="CE320" s="474"/>
    </row>
    <row r="321" spans="1:83">
      <c r="A321" s="474"/>
      <c r="B321" s="474"/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  <c r="Z321" s="474"/>
      <c r="AA321" s="474"/>
      <c r="AB321" s="474"/>
      <c r="AC321" s="474"/>
      <c r="AD321" s="474"/>
      <c r="AE321" s="474"/>
      <c r="AF321" s="474"/>
      <c r="AG321" s="474"/>
      <c r="AH321" s="474"/>
      <c r="AI321" s="474"/>
      <c r="AJ321" s="474"/>
      <c r="AK321" s="474"/>
      <c r="AL321" s="474"/>
      <c r="AM321" s="474"/>
      <c r="AN321" s="474"/>
      <c r="AO321" s="474"/>
      <c r="AP321" s="474"/>
      <c r="AQ321" s="474"/>
      <c r="AR321" s="474"/>
      <c r="AS321" s="474"/>
      <c r="AT321" s="474"/>
      <c r="AU321" s="474"/>
      <c r="AV321" s="474"/>
      <c r="AW321" s="474"/>
      <c r="AX321" s="474"/>
      <c r="AY321" s="474"/>
      <c r="AZ321" s="474"/>
      <c r="BA321" s="474"/>
      <c r="BB321" s="474"/>
      <c r="BC321" s="474"/>
      <c r="BD321" s="474"/>
      <c r="BE321" s="474"/>
      <c r="BF321" s="474"/>
      <c r="BG321" s="474"/>
      <c r="BH321" s="474"/>
      <c r="BI321" s="474"/>
      <c r="BJ321" s="474"/>
      <c r="BK321" s="474"/>
      <c r="BL321" s="474"/>
      <c r="BM321" s="474"/>
      <c r="BN321" s="474"/>
      <c r="BO321" s="474"/>
      <c r="BP321" s="474"/>
      <c r="BQ321" s="474"/>
      <c r="BR321" s="474"/>
      <c r="BS321" s="474"/>
      <c r="BT321" s="474"/>
      <c r="BU321" s="474"/>
      <c r="BV321" s="474"/>
      <c r="BW321" s="474"/>
      <c r="BX321" s="474"/>
      <c r="BY321" s="474"/>
      <c r="BZ321" s="474"/>
      <c r="CA321" s="474"/>
      <c r="CB321" s="474"/>
      <c r="CC321" s="474"/>
      <c r="CD321" s="474"/>
      <c r="CE321" s="474"/>
    </row>
    <row r="322" spans="1:83">
      <c r="A322" s="474"/>
      <c r="B322" s="474"/>
      <c r="C322" s="474"/>
      <c r="D322" s="474"/>
      <c r="E322" s="474"/>
      <c r="F322" s="474"/>
      <c r="G322" s="474"/>
      <c r="H322" s="474"/>
      <c r="I322" s="474"/>
      <c r="J322" s="474"/>
      <c r="K322" s="474"/>
      <c r="L322" s="474"/>
      <c r="M322" s="474"/>
      <c r="N322" s="474"/>
      <c r="O322" s="474"/>
      <c r="P322" s="474"/>
      <c r="Q322" s="474"/>
      <c r="R322" s="474"/>
      <c r="S322" s="474"/>
      <c r="T322" s="474"/>
      <c r="U322" s="474"/>
      <c r="V322" s="474"/>
      <c r="W322" s="474"/>
      <c r="X322" s="474"/>
      <c r="Y322" s="474"/>
      <c r="Z322" s="474"/>
      <c r="AA322" s="474"/>
      <c r="AB322" s="474"/>
      <c r="AC322" s="474"/>
      <c r="AD322" s="474"/>
      <c r="AE322" s="474"/>
      <c r="AF322" s="474"/>
      <c r="AG322" s="474"/>
      <c r="AH322" s="474"/>
      <c r="AI322" s="474"/>
      <c r="AJ322" s="474"/>
      <c r="AK322" s="474"/>
      <c r="AL322" s="474"/>
      <c r="AM322" s="474"/>
      <c r="AN322" s="474"/>
      <c r="AO322" s="474"/>
      <c r="AP322" s="474"/>
      <c r="AQ322" s="474"/>
      <c r="AR322" s="474"/>
      <c r="AS322" s="474"/>
      <c r="AT322" s="474"/>
      <c r="AU322" s="474"/>
      <c r="AV322" s="474"/>
      <c r="AW322" s="474"/>
      <c r="AX322" s="474"/>
      <c r="AY322" s="474"/>
      <c r="AZ322" s="474"/>
      <c r="BA322" s="474"/>
      <c r="BB322" s="474"/>
      <c r="BC322" s="474"/>
      <c r="BD322" s="474"/>
      <c r="BE322" s="474"/>
      <c r="BF322" s="474"/>
      <c r="BG322" s="474"/>
      <c r="BH322" s="474"/>
      <c r="BI322" s="474"/>
      <c r="BJ322" s="474"/>
      <c r="BK322" s="474"/>
      <c r="BL322" s="474"/>
      <c r="BM322" s="474"/>
      <c r="BN322" s="474"/>
      <c r="BO322" s="474"/>
      <c r="BP322" s="474"/>
      <c r="BQ322" s="474"/>
      <c r="BR322" s="474"/>
      <c r="BS322" s="474"/>
      <c r="BT322" s="474"/>
      <c r="BU322" s="474"/>
      <c r="BV322" s="474"/>
      <c r="BW322" s="474"/>
      <c r="BX322" s="474"/>
      <c r="BY322" s="474"/>
      <c r="BZ322" s="474"/>
      <c r="CA322" s="474"/>
      <c r="CB322" s="474"/>
      <c r="CC322" s="474"/>
      <c r="CD322" s="474"/>
      <c r="CE322" s="474"/>
    </row>
    <row r="323" spans="1:83">
      <c r="A323" s="474"/>
      <c r="B323" s="474"/>
      <c r="C323" s="474"/>
      <c r="D323" s="474"/>
      <c r="E323" s="474"/>
      <c r="F323" s="474"/>
      <c r="G323" s="474"/>
      <c r="H323" s="474"/>
      <c r="I323" s="474"/>
      <c r="J323" s="474"/>
      <c r="K323" s="474"/>
      <c r="L323" s="474"/>
      <c r="M323" s="474"/>
      <c r="N323" s="474"/>
      <c r="O323" s="474"/>
      <c r="P323" s="474"/>
      <c r="Q323" s="474"/>
      <c r="R323" s="474"/>
      <c r="S323" s="474"/>
      <c r="T323" s="474"/>
      <c r="U323" s="474"/>
      <c r="V323" s="474"/>
      <c r="W323" s="474"/>
      <c r="X323" s="474"/>
      <c r="Y323" s="474"/>
      <c r="Z323" s="474"/>
      <c r="AA323" s="474"/>
      <c r="AB323" s="474"/>
      <c r="AC323" s="474"/>
      <c r="AD323" s="474"/>
      <c r="AE323" s="474"/>
      <c r="AF323" s="474"/>
      <c r="AG323" s="474"/>
      <c r="AH323" s="474"/>
      <c r="AI323" s="474"/>
      <c r="AJ323" s="474"/>
      <c r="AK323" s="474"/>
      <c r="AL323" s="474"/>
      <c r="AM323" s="474"/>
      <c r="AN323" s="474"/>
      <c r="AO323" s="474"/>
      <c r="AP323" s="474"/>
      <c r="AQ323" s="474"/>
      <c r="AR323" s="474"/>
      <c r="AS323" s="474"/>
      <c r="AT323" s="474"/>
      <c r="AU323" s="474"/>
      <c r="AV323" s="474"/>
      <c r="AW323" s="474"/>
      <c r="AX323" s="474"/>
      <c r="AY323" s="474"/>
      <c r="AZ323" s="474"/>
      <c r="BA323" s="474"/>
      <c r="BB323" s="474"/>
      <c r="BC323" s="474"/>
      <c r="BD323" s="474"/>
      <c r="BE323" s="474"/>
      <c r="BF323" s="474"/>
      <c r="BG323" s="474"/>
      <c r="BH323" s="474"/>
      <c r="BI323" s="474"/>
      <c r="BJ323" s="474"/>
      <c r="BK323" s="474"/>
      <c r="BL323" s="474"/>
      <c r="BM323" s="474"/>
      <c r="BN323" s="474"/>
      <c r="BO323" s="474"/>
      <c r="BP323" s="474"/>
      <c r="BQ323" s="474"/>
      <c r="BR323" s="474"/>
      <c r="BS323" s="474"/>
      <c r="BT323" s="474"/>
      <c r="BU323" s="474"/>
      <c r="BV323" s="474"/>
      <c r="BW323" s="474"/>
      <c r="BX323" s="474"/>
      <c r="BY323" s="474"/>
      <c r="BZ323" s="474"/>
      <c r="CA323" s="474"/>
      <c r="CB323" s="474"/>
      <c r="CC323" s="474"/>
      <c r="CD323" s="474"/>
      <c r="CE323" s="474"/>
    </row>
    <row r="324" spans="1:83">
      <c r="A324" s="474"/>
      <c r="B324" s="474"/>
      <c r="C324" s="474"/>
      <c r="D324" s="474"/>
      <c r="E324" s="474"/>
      <c r="F324" s="474"/>
      <c r="G324" s="474"/>
      <c r="H324" s="474"/>
      <c r="I324" s="474"/>
      <c r="J324" s="474"/>
      <c r="K324" s="474"/>
      <c r="L324" s="474"/>
      <c r="M324" s="474"/>
      <c r="N324" s="474"/>
      <c r="O324" s="474"/>
      <c r="P324" s="474"/>
      <c r="Q324" s="474"/>
      <c r="R324" s="474"/>
      <c r="S324" s="474"/>
      <c r="T324" s="474"/>
      <c r="U324" s="474"/>
      <c r="V324" s="474"/>
      <c r="W324" s="474"/>
      <c r="X324" s="474"/>
      <c r="Y324" s="474"/>
      <c r="Z324" s="474"/>
      <c r="AA324" s="474"/>
      <c r="AB324" s="474"/>
      <c r="AC324" s="474"/>
      <c r="AD324" s="474"/>
      <c r="AE324" s="474"/>
      <c r="AF324" s="474"/>
      <c r="AG324" s="474"/>
      <c r="AH324" s="474"/>
      <c r="AI324" s="474"/>
      <c r="AJ324" s="474"/>
      <c r="AK324" s="474"/>
      <c r="AL324" s="474"/>
      <c r="AM324" s="474"/>
      <c r="AN324" s="474"/>
      <c r="AO324" s="474"/>
      <c r="AP324" s="474"/>
      <c r="AQ324" s="474"/>
      <c r="AR324" s="474"/>
      <c r="AS324" s="474"/>
      <c r="AT324" s="474"/>
      <c r="AU324" s="474"/>
      <c r="AV324" s="474"/>
      <c r="AW324" s="474"/>
      <c r="AX324" s="474"/>
      <c r="AY324" s="474"/>
      <c r="AZ324" s="474"/>
      <c r="BA324" s="474"/>
      <c r="BB324" s="474"/>
      <c r="BC324" s="474"/>
      <c r="BD324" s="474"/>
      <c r="BE324" s="474"/>
      <c r="BF324" s="474"/>
      <c r="BG324" s="474"/>
      <c r="BH324" s="474"/>
      <c r="BI324" s="474"/>
      <c r="BJ324" s="474"/>
      <c r="BK324" s="474"/>
      <c r="BL324" s="474"/>
      <c r="BM324" s="474"/>
      <c r="BN324" s="474"/>
      <c r="BO324" s="474"/>
      <c r="BP324" s="474"/>
      <c r="BQ324" s="474"/>
      <c r="BR324" s="474"/>
      <c r="BS324" s="474"/>
      <c r="BT324" s="474"/>
      <c r="BU324" s="474"/>
      <c r="BV324" s="474"/>
      <c r="BW324" s="474"/>
      <c r="BX324" s="474"/>
      <c r="BY324" s="474"/>
      <c r="BZ324" s="474"/>
      <c r="CA324" s="474"/>
      <c r="CB324" s="474"/>
      <c r="CC324" s="474"/>
      <c r="CD324" s="474"/>
      <c r="CE324" s="474"/>
    </row>
    <row r="325" spans="1:83">
      <c r="A325" s="474"/>
      <c r="B325" s="474"/>
      <c r="C325" s="474"/>
      <c r="D325" s="474"/>
      <c r="E325" s="474"/>
      <c r="F325" s="474"/>
      <c r="G325" s="474"/>
      <c r="H325" s="474"/>
      <c r="I325" s="474"/>
      <c r="J325" s="474"/>
      <c r="K325" s="474"/>
      <c r="L325" s="474"/>
      <c r="M325" s="474"/>
      <c r="N325" s="474"/>
      <c r="O325" s="474"/>
      <c r="P325" s="474"/>
      <c r="Q325" s="474"/>
      <c r="R325" s="474"/>
      <c r="S325" s="474"/>
      <c r="T325" s="474"/>
      <c r="U325" s="474"/>
      <c r="V325" s="474"/>
      <c r="W325" s="474"/>
      <c r="X325" s="474"/>
      <c r="Y325" s="474"/>
      <c r="Z325" s="474"/>
      <c r="AA325" s="474"/>
      <c r="AB325" s="474"/>
      <c r="AC325" s="474"/>
      <c r="AD325" s="474"/>
      <c r="AE325" s="474"/>
      <c r="AF325" s="474"/>
      <c r="AG325" s="474"/>
      <c r="AH325" s="474"/>
      <c r="AI325" s="474"/>
      <c r="AJ325" s="474"/>
      <c r="AK325" s="474"/>
      <c r="AL325" s="474"/>
      <c r="AM325" s="474"/>
      <c r="AN325" s="474"/>
      <c r="AO325" s="474"/>
      <c r="AP325" s="474"/>
      <c r="AQ325" s="474"/>
      <c r="AR325" s="474"/>
      <c r="AS325" s="474"/>
      <c r="AT325" s="474"/>
      <c r="AU325" s="474"/>
      <c r="AV325" s="474"/>
      <c r="AW325" s="474"/>
      <c r="AX325" s="474"/>
      <c r="AY325" s="474"/>
      <c r="AZ325" s="474"/>
      <c r="BA325" s="474"/>
      <c r="BB325" s="474"/>
      <c r="BC325" s="474"/>
      <c r="BD325" s="474"/>
      <c r="BE325" s="474"/>
      <c r="BF325" s="474"/>
      <c r="BG325" s="474"/>
      <c r="BH325" s="474"/>
      <c r="BI325" s="474"/>
      <c r="BJ325" s="474"/>
      <c r="BK325" s="474"/>
      <c r="BL325" s="474"/>
      <c r="BM325" s="474"/>
      <c r="BN325" s="474"/>
      <c r="BO325" s="474"/>
      <c r="BP325" s="474"/>
      <c r="BQ325" s="474"/>
      <c r="BR325" s="474"/>
      <c r="BS325" s="474"/>
      <c r="BT325" s="474"/>
      <c r="BU325" s="474"/>
      <c r="BV325" s="474"/>
      <c r="BW325" s="474"/>
      <c r="BX325" s="474"/>
      <c r="BY325" s="474"/>
      <c r="BZ325" s="474"/>
      <c r="CA325" s="474"/>
      <c r="CB325" s="474"/>
      <c r="CC325" s="474"/>
      <c r="CD325" s="474"/>
      <c r="CE325" s="474"/>
    </row>
    <row r="326" spans="1:83">
      <c r="A326" s="474"/>
      <c r="B326" s="474"/>
      <c r="C326" s="474"/>
      <c r="D326" s="474"/>
      <c r="E326" s="474"/>
      <c r="F326" s="474"/>
      <c r="G326" s="474"/>
      <c r="H326" s="474"/>
      <c r="I326" s="474"/>
      <c r="J326" s="474"/>
      <c r="K326" s="474"/>
      <c r="L326" s="474"/>
      <c r="M326" s="474"/>
      <c r="N326" s="474"/>
      <c r="O326" s="474"/>
      <c r="P326" s="474"/>
      <c r="Q326" s="474"/>
      <c r="R326" s="474"/>
      <c r="S326" s="474"/>
      <c r="T326" s="474"/>
      <c r="U326" s="474"/>
      <c r="V326" s="474"/>
      <c r="W326" s="474"/>
      <c r="X326" s="474"/>
      <c r="Y326" s="474"/>
      <c r="Z326" s="474"/>
      <c r="AA326" s="474"/>
      <c r="AB326" s="474"/>
      <c r="AC326" s="474"/>
      <c r="AD326" s="474"/>
      <c r="AE326" s="474"/>
      <c r="AF326" s="474"/>
      <c r="AG326" s="474"/>
      <c r="AH326" s="474"/>
      <c r="AI326" s="474"/>
      <c r="AJ326" s="474"/>
      <c r="AK326" s="474"/>
      <c r="AL326" s="474"/>
      <c r="AM326" s="474"/>
      <c r="AN326" s="474"/>
      <c r="AO326" s="474"/>
      <c r="AP326" s="474"/>
      <c r="AQ326" s="474"/>
      <c r="AR326" s="474"/>
      <c r="AS326" s="474"/>
      <c r="AT326" s="474"/>
      <c r="AU326" s="474"/>
      <c r="AV326" s="474"/>
      <c r="AW326" s="474"/>
      <c r="AX326" s="474"/>
      <c r="AY326" s="474"/>
      <c r="AZ326" s="474"/>
      <c r="BA326" s="474"/>
      <c r="BB326" s="474"/>
      <c r="BC326" s="474"/>
      <c r="BD326" s="474"/>
      <c r="BE326" s="474"/>
      <c r="BF326" s="474"/>
      <c r="BG326" s="474"/>
      <c r="BH326" s="474"/>
      <c r="BI326" s="474"/>
      <c r="BJ326" s="474"/>
      <c r="BK326" s="474"/>
      <c r="BL326" s="474"/>
      <c r="BM326" s="474"/>
      <c r="BN326" s="474"/>
      <c r="BO326" s="474"/>
      <c r="BP326" s="474"/>
      <c r="BQ326" s="474"/>
      <c r="BR326" s="474"/>
      <c r="BS326" s="474"/>
      <c r="BT326" s="474"/>
      <c r="BU326" s="474"/>
      <c r="BV326" s="474"/>
      <c r="BW326" s="474"/>
      <c r="BX326" s="474"/>
      <c r="BY326" s="474"/>
      <c r="BZ326" s="474"/>
      <c r="CA326" s="474"/>
      <c r="CB326" s="474"/>
      <c r="CC326" s="474"/>
      <c r="CD326" s="474"/>
      <c r="CE326" s="474"/>
    </row>
    <row r="327" spans="1:83">
      <c r="A327" s="474"/>
      <c r="B327" s="474"/>
      <c r="C327" s="474"/>
      <c r="D327" s="474"/>
      <c r="E327" s="474"/>
      <c r="F327" s="474"/>
      <c r="G327" s="474"/>
      <c r="H327" s="474"/>
      <c r="I327" s="474"/>
      <c r="J327" s="474"/>
      <c r="K327" s="474"/>
      <c r="L327" s="474"/>
      <c r="M327" s="474"/>
      <c r="N327" s="474"/>
      <c r="O327" s="474"/>
      <c r="P327" s="474"/>
      <c r="Q327" s="474"/>
      <c r="R327" s="474"/>
      <c r="S327" s="474"/>
      <c r="T327" s="474"/>
      <c r="U327" s="474"/>
      <c r="V327" s="474"/>
      <c r="W327" s="474"/>
      <c r="X327" s="474"/>
      <c r="Y327" s="474"/>
      <c r="Z327" s="474"/>
      <c r="AA327" s="474"/>
      <c r="AB327" s="474"/>
      <c r="AC327" s="474"/>
      <c r="AD327" s="474"/>
      <c r="AE327" s="474"/>
      <c r="AF327" s="474"/>
      <c r="AG327" s="474"/>
      <c r="AH327" s="474"/>
      <c r="AI327" s="474"/>
      <c r="AJ327" s="474"/>
      <c r="AK327" s="474"/>
      <c r="AL327" s="474"/>
      <c r="AM327" s="474"/>
      <c r="AN327" s="474"/>
      <c r="AO327" s="474"/>
      <c r="AP327" s="474"/>
      <c r="AQ327" s="474"/>
      <c r="AR327" s="474"/>
      <c r="AS327" s="474"/>
      <c r="AT327" s="474"/>
      <c r="AU327" s="474"/>
      <c r="AV327" s="474"/>
      <c r="AW327" s="474"/>
      <c r="AX327" s="474"/>
      <c r="AY327" s="474"/>
      <c r="AZ327" s="474"/>
      <c r="BA327" s="474"/>
      <c r="BB327" s="474"/>
      <c r="BC327" s="474"/>
      <c r="BD327" s="474"/>
      <c r="BE327" s="474"/>
      <c r="BF327" s="474"/>
      <c r="BG327" s="474"/>
      <c r="BH327" s="474"/>
      <c r="BI327" s="474"/>
      <c r="BJ327" s="474"/>
      <c r="BK327" s="474"/>
      <c r="BL327" s="474"/>
      <c r="BM327" s="474"/>
      <c r="BN327" s="474"/>
      <c r="BO327" s="474"/>
      <c r="BP327" s="474"/>
      <c r="BQ327" s="474"/>
      <c r="BR327" s="474"/>
      <c r="BS327" s="474"/>
      <c r="BT327" s="474"/>
      <c r="BU327" s="474"/>
      <c r="BV327" s="474"/>
      <c r="BW327" s="474"/>
      <c r="BX327" s="474"/>
      <c r="BY327" s="474"/>
      <c r="BZ327" s="474"/>
      <c r="CA327" s="474"/>
      <c r="CB327" s="474"/>
      <c r="CC327" s="474"/>
      <c r="CD327" s="474"/>
      <c r="CE327" s="474"/>
    </row>
    <row r="328" spans="1:83">
      <c r="A328" s="474"/>
      <c r="B328" s="474"/>
      <c r="C328" s="474"/>
      <c r="D328" s="474"/>
      <c r="E328" s="474"/>
      <c r="F328" s="474"/>
      <c r="G328" s="474"/>
      <c r="H328" s="474"/>
      <c r="I328" s="474"/>
      <c r="J328" s="474"/>
      <c r="K328" s="474"/>
      <c r="L328" s="474"/>
      <c r="M328" s="474"/>
      <c r="N328" s="474"/>
      <c r="O328" s="474"/>
      <c r="P328" s="474"/>
      <c r="Q328" s="474"/>
      <c r="R328" s="474"/>
      <c r="S328" s="474"/>
      <c r="T328" s="474"/>
      <c r="U328" s="474"/>
      <c r="V328" s="474"/>
      <c r="W328" s="474"/>
      <c r="X328" s="474"/>
      <c r="Y328" s="474"/>
      <c r="Z328" s="474"/>
      <c r="AA328" s="474"/>
      <c r="AB328" s="474"/>
      <c r="AC328" s="474"/>
      <c r="AD328" s="474"/>
      <c r="AE328" s="474"/>
      <c r="AF328" s="474"/>
      <c r="AG328" s="474"/>
      <c r="AH328" s="474"/>
      <c r="AI328" s="474"/>
      <c r="AJ328" s="474"/>
      <c r="AK328" s="474"/>
      <c r="AL328" s="474"/>
      <c r="AM328" s="474"/>
      <c r="AN328" s="474"/>
      <c r="AO328" s="474"/>
      <c r="AP328" s="474"/>
      <c r="AQ328" s="474"/>
      <c r="AR328" s="474"/>
      <c r="AS328" s="474"/>
      <c r="AT328" s="474"/>
      <c r="AU328" s="474"/>
      <c r="AV328" s="474"/>
      <c r="AW328" s="474"/>
      <c r="AX328" s="474"/>
      <c r="AY328" s="474"/>
      <c r="AZ328" s="474"/>
      <c r="BA328" s="474"/>
      <c r="BB328" s="474"/>
      <c r="BC328" s="474"/>
      <c r="BD328" s="474"/>
      <c r="BE328" s="474"/>
      <c r="BF328" s="474"/>
      <c r="BG328" s="474"/>
      <c r="BH328" s="474"/>
      <c r="BI328" s="474"/>
      <c r="BJ328" s="474"/>
      <c r="BK328" s="474"/>
      <c r="BL328" s="474"/>
      <c r="BM328" s="474"/>
      <c r="BN328" s="474"/>
      <c r="BO328" s="474"/>
      <c r="BP328" s="474"/>
      <c r="BQ328" s="474"/>
      <c r="BR328" s="474"/>
      <c r="BS328" s="474"/>
      <c r="BT328" s="474"/>
      <c r="BU328" s="474"/>
      <c r="BV328" s="474"/>
      <c r="BW328" s="474"/>
      <c r="BX328" s="474"/>
      <c r="BY328" s="474"/>
      <c r="BZ328" s="474"/>
      <c r="CA328" s="474"/>
      <c r="CB328" s="474"/>
      <c r="CC328" s="474"/>
      <c r="CD328" s="474"/>
      <c r="CE328" s="474"/>
    </row>
    <row r="329" spans="1:83">
      <c r="A329" s="474"/>
      <c r="B329" s="474"/>
      <c r="C329" s="474"/>
      <c r="D329" s="474"/>
      <c r="E329" s="474"/>
      <c r="F329" s="474"/>
      <c r="G329" s="474"/>
      <c r="H329" s="474"/>
      <c r="I329" s="474"/>
      <c r="J329" s="474"/>
      <c r="K329" s="474"/>
      <c r="L329" s="474"/>
      <c r="M329" s="474"/>
      <c r="N329" s="474"/>
      <c r="O329" s="474"/>
      <c r="P329" s="474"/>
      <c r="Q329" s="474"/>
      <c r="R329" s="474"/>
      <c r="S329" s="474"/>
      <c r="T329" s="474"/>
      <c r="U329" s="474"/>
      <c r="V329" s="474"/>
      <c r="W329" s="474"/>
      <c r="X329" s="474"/>
      <c r="Y329" s="474"/>
      <c r="Z329" s="474"/>
      <c r="AA329" s="474"/>
      <c r="AB329" s="474"/>
      <c r="AC329" s="474"/>
      <c r="AD329" s="474"/>
      <c r="AE329" s="474"/>
      <c r="AF329" s="474"/>
      <c r="AG329" s="474"/>
      <c r="AH329" s="474"/>
      <c r="AI329" s="474"/>
      <c r="AJ329" s="474"/>
      <c r="AK329" s="474"/>
      <c r="AL329" s="474"/>
      <c r="AM329" s="474"/>
      <c r="AN329" s="474"/>
      <c r="AO329" s="474"/>
      <c r="AP329" s="474"/>
      <c r="AQ329" s="474"/>
      <c r="AR329" s="474"/>
      <c r="AS329" s="474"/>
      <c r="AT329" s="474"/>
      <c r="AU329" s="474"/>
      <c r="AV329" s="474"/>
      <c r="AW329" s="474"/>
      <c r="AX329" s="474"/>
      <c r="AY329" s="474"/>
      <c r="AZ329" s="474"/>
      <c r="BA329" s="474"/>
      <c r="BB329" s="474"/>
      <c r="BC329" s="474"/>
      <c r="BD329" s="474"/>
      <c r="BE329" s="474"/>
      <c r="BF329" s="474"/>
      <c r="BG329" s="474"/>
      <c r="BH329" s="474"/>
      <c r="BI329" s="474"/>
      <c r="BJ329" s="474"/>
      <c r="BK329" s="474"/>
      <c r="BL329" s="474"/>
      <c r="BM329" s="474"/>
      <c r="BN329" s="474"/>
      <c r="BO329" s="474"/>
      <c r="BP329" s="474"/>
      <c r="BQ329" s="474"/>
      <c r="BR329" s="474"/>
      <c r="BS329" s="474"/>
      <c r="BT329" s="474"/>
      <c r="BU329" s="474"/>
      <c r="BV329" s="474"/>
      <c r="BW329" s="474"/>
      <c r="BX329" s="474"/>
      <c r="BY329" s="474"/>
      <c r="BZ329" s="474"/>
      <c r="CA329" s="474"/>
      <c r="CB329" s="474"/>
      <c r="CC329" s="474"/>
      <c r="CD329" s="474"/>
      <c r="CE329" s="474"/>
    </row>
    <row r="330" spans="1:83">
      <c r="A330" s="474"/>
      <c r="B330" s="474"/>
      <c r="C330" s="474"/>
      <c r="D330" s="474"/>
      <c r="E330" s="474"/>
      <c r="F330" s="474"/>
      <c r="G330" s="474"/>
      <c r="H330" s="474"/>
      <c r="I330" s="474"/>
      <c r="J330" s="474"/>
      <c r="K330" s="474"/>
      <c r="L330" s="474"/>
      <c r="M330" s="474"/>
      <c r="N330" s="474"/>
      <c r="O330" s="474"/>
      <c r="P330" s="474"/>
      <c r="Q330" s="474"/>
      <c r="R330" s="474"/>
      <c r="S330" s="474"/>
      <c r="T330" s="474"/>
      <c r="U330" s="474"/>
      <c r="V330" s="474"/>
      <c r="W330" s="474"/>
      <c r="X330" s="474"/>
      <c r="Y330" s="474"/>
      <c r="Z330" s="474"/>
      <c r="AA330" s="474"/>
      <c r="AB330" s="474"/>
      <c r="AC330" s="474"/>
      <c r="AD330" s="474"/>
      <c r="AE330" s="474"/>
      <c r="AF330" s="474"/>
      <c r="AG330" s="474"/>
      <c r="AH330" s="474"/>
      <c r="AI330" s="474"/>
      <c r="AJ330" s="474"/>
      <c r="AK330" s="474"/>
      <c r="AL330" s="474"/>
      <c r="AM330" s="474"/>
      <c r="AN330" s="474"/>
      <c r="AO330" s="474"/>
      <c r="AP330" s="474"/>
      <c r="AQ330" s="474"/>
      <c r="AR330" s="474"/>
      <c r="AS330" s="474"/>
      <c r="AT330" s="474"/>
      <c r="AU330" s="474"/>
      <c r="AV330" s="474"/>
      <c r="AW330" s="474"/>
      <c r="AX330" s="474"/>
      <c r="AY330" s="474"/>
      <c r="AZ330" s="474"/>
      <c r="BA330" s="474"/>
      <c r="BB330" s="474"/>
      <c r="BC330" s="474"/>
      <c r="BD330" s="474"/>
      <c r="BE330" s="474"/>
      <c r="BF330" s="474"/>
      <c r="BG330" s="474"/>
      <c r="BH330" s="474"/>
      <c r="BI330" s="474"/>
      <c r="BJ330" s="474"/>
      <c r="BK330" s="474"/>
      <c r="BL330" s="474"/>
      <c r="BM330" s="474"/>
      <c r="BN330" s="474"/>
      <c r="BO330" s="474"/>
      <c r="BP330" s="474"/>
      <c r="BQ330" s="474"/>
      <c r="BR330" s="474"/>
      <c r="BS330" s="474"/>
      <c r="BT330" s="474"/>
      <c r="BU330" s="474"/>
      <c r="BV330" s="474"/>
      <c r="BW330" s="474"/>
      <c r="BX330" s="474"/>
      <c r="BY330" s="474"/>
      <c r="BZ330" s="474"/>
      <c r="CA330" s="474"/>
      <c r="CB330" s="474"/>
      <c r="CC330" s="474"/>
      <c r="CD330" s="474"/>
      <c r="CE330" s="474"/>
    </row>
    <row r="331" spans="1:83">
      <c r="A331" s="474"/>
      <c r="B331" s="474"/>
      <c r="C331" s="474"/>
      <c r="D331" s="474"/>
      <c r="E331" s="474"/>
      <c r="F331" s="474"/>
      <c r="G331" s="474"/>
      <c r="H331" s="474"/>
      <c r="I331" s="474"/>
      <c r="J331" s="474"/>
      <c r="K331" s="474"/>
      <c r="L331" s="474"/>
      <c r="M331" s="474"/>
      <c r="N331" s="474"/>
      <c r="O331" s="474"/>
      <c r="P331" s="474"/>
      <c r="Q331" s="474"/>
      <c r="R331" s="474"/>
      <c r="S331" s="474"/>
      <c r="T331" s="474"/>
      <c r="U331" s="474"/>
      <c r="V331" s="474"/>
      <c r="W331" s="474"/>
      <c r="X331" s="474"/>
      <c r="Y331" s="474"/>
      <c r="Z331" s="474"/>
      <c r="AA331" s="474"/>
      <c r="AB331" s="474"/>
      <c r="AC331" s="474"/>
      <c r="AD331" s="474"/>
      <c r="AE331" s="474"/>
      <c r="AF331" s="474"/>
      <c r="AG331" s="474"/>
      <c r="AH331" s="474"/>
      <c r="AI331" s="474"/>
      <c r="AJ331" s="474"/>
      <c r="AK331" s="474"/>
      <c r="AL331" s="474"/>
      <c r="AM331" s="474"/>
      <c r="AN331" s="474"/>
      <c r="AO331" s="474"/>
      <c r="AP331" s="474"/>
      <c r="AQ331" s="474"/>
      <c r="AR331" s="474"/>
      <c r="AS331" s="474"/>
      <c r="AT331" s="474"/>
      <c r="AU331" s="474"/>
      <c r="AV331" s="474"/>
      <c r="AW331" s="474"/>
      <c r="AX331" s="474"/>
      <c r="AY331" s="474"/>
      <c r="AZ331" s="474"/>
      <c r="BA331" s="474"/>
      <c r="BB331" s="474"/>
      <c r="BC331" s="474"/>
      <c r="BD331" s="474"/>
      <c r="BE331" s="474"/>
      <c r="BF331" s="474"/>
      <c r="BG331" s="474"/>
      <c r="BH331" s="474"/>
      <c r="BI331" s="474"/>
      <c r="BJ331" s="474"/>
      <c r="BK331" s="474"/>
      <c r="BL331" s="474"/>
      <c r="BM331" s="474"/>
      <c r="BN331" s="474"/>
      <c r="BO331" s="474"/>
      <c r="BP331" s="474"/>
      <c r="BQ331" s="474"/>
      <c r="BR331" s="474"/>
      <c r="BS331" s="474"/>
      <c r="BT331" s="474"/>
      <c r="BU331" s="474"/>
      <c r="BV331" s="474"/>
      <c r="BW331" s="474"/>
      <c r="BX331" s="474"/>
      <c r="BY331" s="474"/>
      <c r="BZ331" s="474"/>
      <c r="CA331" s="474"/>
      <c r="CB331" s="474"/>
      <c r="CC331" s="474"/>
      <c r="CD331" s="474"/>
      <c r="CE331" s="474"/>
    </row>
    <row r="332" spans="1:83">
      <c r="A332" s="474"/>
      <c r="B332" s="474"/>
      <c r="C332" s="474"/>
      <c r="D332" s="474"/>
      <c r="E332" s="474"/>
      <c r="F332" s="474"/>
      <c r="G332" s="474"/>
      <c r="H332" s="474"/>
      <c r="I332" s="474"/>
      <c r="J332" s="474"/>
      <c r="K332" s="474"/>
      <c r="L332" s="474"/>
      <c r="M332" s="474"/>
      <c r="N332" s="474"/>
      <c r="O332" s="474"/>
      <c r="P332" s="474"/>
      <c r="Q332" s="474"/>
      <c r="R332" s="474"/>
      <c r="S332" s="474"/>
      <c r="T332" s="474"/>
      <c r="U332" s="474"/>
      <c r="V332" s="474"/>
      <c r="W332" s="474"/>
      <c r="X332" s="474"/>
      <c r="Y332" s="474"/>
      <c r="Z332" s="474"/>
      <c r="AA332" s="474"/>
      <c r="AB332" s="474"/>
      <c r="AC332" s="474"/>
      <c r="AD332" s="474"/>
      <c r="AE332" s="474"/>
      <c r="AF332" s="474"/>
      <c r="AG332" s="474"/>
      <c r="AH332" s="474"/>
      <c r="AI332" s="474"/>
      <c r="AJ332" s="474"/>
      <c r="AK332" s="474"/>
      <c r="AL332" s="474"/>
      <c r="AM332" s="474"/>
      <c r="AN332" s="474"/>
      <c r="AO332" s="474"/>
      <c r="AP332" s="474"/>
      <c r="AQ332" s="474"/>
      <c r="AR332" s="474"/>
      <c r="AS332" s="474"/>
      <c r="AT332" s="474"/>
      <c r="AU332" s="474"/>
      <c r="AV332" s="474"/>
      <c r="AW332" s="474"/>
      <c r="AX332" s="474"/>
      <c r="AY332" s="474"/>
      <c r="AZ332" s="474"/>
      <c r="BA332" s="474"/>
      <c r="BB332" s="474"/>
      <c r="BC332" s="474"/>
      <c r="BD332" s="474"/>
      <c r="BE332" s="474"/>
      <c r="BF332" s="474"/>
      <c r="BG332" s="474"/>
      <c r="BH332" s="474"/>
      <c r="BI332" s="474"/>
      <c r="BJ332" s="474"/>
      <c r="BK332" s="474"/>
      <c r="BL332" s="474"/>
      <c r="BM332" s="474"/>
      <c r="BN332" s="474"/>
      <c r="BO332" s="474"/>
      <c r="BP332" s="474"/>
      <c r="BQ332" s="474"/>
      <c r="BR332" s="474"/>
      <c r="BS332" s="474"/>
      <c r="BT332" s="474"/>
      <c r="BU332" s="474"/>
      <c r="BV332" s="474"/>
      <c r="BW332" s="474"/>
      <c r="BX332" s="474"/>
      <c r="BY332" s="474"/>
      <c r="BZ332" s="474"/>
      <c r="CA332" s="474"/>
      <c r="CB332" s="474"/>
      <c r="CC332" s="474"/>
      <c r="CD332" s="474"/>
      <c r="CE332" s="474"/>
    </row>
    <row r="333" spans="1:83">
      <c r="A333" s="474"/>
      <c r="B333" s="474"/>
      <c r="C333" s="474"/>
      <c r="D333" s="474"/>
      <c r="E333" s="474"/>
      <c r="F333" s="474"/>
      <c r="G333" s="474"/>
      <c r="H333" s="474"/>
      <c r="I333" s="474"/>
      <c r="J333" s="474"/>
      <c r="K333" s="474"/>
      <c r="L333" s="474"/>
      <c r="M333" s="474"/>
      <c r="N333" s="474"/>
      <c r="O333" s="474"/>
      <c r="P333" s="474"/>
      <c r="Q333" s="474"/>
      <c r="R333" s="474"/>
      <c r="S333" s="474"/>
      <c r="T333" s="474"/>
      <c r="U333" s="474"/>
      <c r="V333" s="474"/>
      <c r="W333" s="474"/>
      <c r="X333" s="474"/>
      <c r="Y333" s="474"/>
      <c r="Z333" s="474"/>
      <c r="AA333" s="474"/>
      <c r="AB333" s="474"/>
      <c r="AC333" s="474"/>
      <c r="AD333" s="474"/>
      <c r="AE333" s="474"/>
      <c r="AF333" s="474"/>
      <c r="AG333" s="474"/>
      <c r="AH333" s="474"/>
      <c r="AI333" s="474"/>
      <c r="AJ333" s="474"/>
      <c r="AK333" s="474"/>
      <c r="AL333" s="474"/>
      <c r="AM333" s="474"/>
      <c r="AN333" s="474"/>
      <c r="AO333" s="474"/>
      <c r="AP333" s="474"/>
      <c r="AQ333" s="474"/>
      <c r="AR333" s="474"/>
      <c r="AS333" s="474"/>
      <c r="AT333" s="474"/>
      <c r="AU333" s="474"/>
      <c r="AV333" s="474"/>
      <c r="AW333" s="474"/>
      <c r="AX333" s="474"/>
      <c r="AY333" s="474"/>
      <c r="AZ333" s="474"/>
      <c r="BA333" s="474"/>
      <c r="BB333" s="474"/>
      <c r="BC333" s="474"/>
      <c r="BD333" s="474"/>
      <c r="BE333" s="474"/>
      <c r="BF333" s="474"/>
      <c r="BG333" s="474"/>
      <c r="BH333" s="474"/>
      <c r="BI333" s="474"/>
      <c r="BJ333" s="474"/>
      <c r="BK333" s="474"/>
      <c r="BL333" s="474"/>
      <c r="BM333" s="474"/>
      <c r="BN333" s="474"/>
      <c r="BO333" s="474"/>
      <c r="BP333" s="474"/>
      <c r="BQ333" s="474"/>
      <c r="BR333" s="474"/>
      <c r="BS333" s="474"/>
      <c r="BT333" s="474"/>
      <c r="BU333" s="474"/>
      <c r="BV333" s="474"/>
      <c r="BW333" s="474"/>
      <c r="BX333" s="474"/>
      <c r="BY333" s="474"/>
      <c r="BZ333" s="474"/>
      <c r="CA333" s="474"/>
      <c r="CB333" s="474"/>
      <c r="CC333" s="474"/>
      <c r="CD333" s="474"/>
      <c r="CE333" s="474"/>
    </row>
    <row r="334" spans="1:83">
      <c r="A334" s="474"/>
      <c r="B334" s="474"/>
      <c r="C334" s="474"/>
      <c r="D334" s="474"/>
      <c r="E334" s="474"/>
      <c r="F334" s="474"/>
      <c r="G334" s="474"/>
      <c r="H334" s="474"/>
      <c r="I334" s="474"/>
      <c r="J334" s="474"/>
      <c r="K334" s="474"/>
      <c r="L334" s="474"/>
      <c r="M334" s="474"/>
      <c r="N334" s="474"/>
      <c r="O334" s="474"/>
      <c r="P334" s="474"/>
      <c r="Q334" s="474"/>
      <c r="R334" s="474"/>
      <c r="S334" s="474"/>
      <c r="T334" s="474"/>
      <c r="U334" s="474"/>
      <c r="V334" s="474"/>
      <c r="W334" s="474"/>
      <c r="X334" s="474"/>
      <c r="Y334" s="474"/>
      <c r="Z334" s="474"/>
      <c r="AA334" s="474"/>
      <c r="AB334" s="474"/>
      <c r="AC334" s="474"/>
      <c r="AD334" s="474"/>
      <c r="AE334" s="474"/>
      <c r="AF334" s="474"/>
      <c r="AG334" s="474"/>
      <c r="AH334" s="474"/>
      <c r="AI334" s="474"/>
      <c r="AJ334" s="474"/>
      <c r="AK334" s="474"/>
      <c r="AL334" s="474"/>
      <c r="AM334" s="474"/>
      <c r="AN334" s="474"/>
      <c r="AO334" s="474"/>
      <c r="AP334" s="474"/>
      <c r="AQ334" s="474"/>
      <c r="AR334" s="474"/>
      <c r="AS334" s="474"/>
      <c r="AT334" s="474"/>
      <c r="AU334" s="474"/>
      <c r="AV334" s="474"/>
      <c r="AW334" s="474"/>
      <c r="AX334" s="474"/>
      <c r="AY334" s="474"/>
      <c r="AZ334" s="474"/>
      <c r="BA334" s="474"/>
      <c r="BB334" s="474"/>
      <c r="BC334" s="474"/>
      <c r="BD334" s="474"/>
      <c r="BE334" s="474"/>
      <c r="BF334" s="474"/>
      <c r="BG334" s="474"/>
      <c r="BH334" s="474"/>
      <c r="BI334" s="474"/>
      <c r="BJ334" s="474"/>
      <c r="BK334" s="474"/>
      <c r="BL334" s="474"/>
      <c r="BM334" s="474"/>
      <c r="BN334" s="474"/>
      <c r="BO334" s="474"/>
      <c r="BP334" s="474"/>
      <c r="BQ334" s="474"/>
      <c r="BR334" s="474"/>
      <c r="BS334" s="474"/>
      <c r="BT334" s="474"/>
      <c r="BU334" s="474"/>
      <c r="BV334" s="474"/>
      <c r="BW334" s="474"/>
      <c r="BX334" s="474"/>
      <c r="BY334" s="474"/>
      <c r="BZ334" s="474"/>
      <c r="CA334" s="474"/>
      <c r="CB334" s="474"/>
      <c r="CC334" s="474"/>
      <c r="CD334" s="474"/>
      <c r="CE334" s="474"/>
    </row>
    <row r="335" spans="1:83">
      <c r="A335" s="474"/>
      <c r="B335" s="474"/>
      <c r="C335" s="474"/>
      <c r="D335" s="474"/>
      <c r="E335" s="474"/>
      <c r="F335" s="474"/>
      <c r="G335" s="474"/>
      <c r="H335" s="474"/>
      <c r="I335" s="474"/>
      <c r="J335" s="474"/>
      <c r="K335" s="474"/>
      <c r="L335" s="474"/>
      <c r="M335" s="474"/>
      <c r="N335" s="474"/>
      <c r="O335" s="474"/>
      <c r="P335" s="474"/>
      <c r="Q335" s="474"/>
      <c r="R335" s="474"/>
      <c r="S335" s="474"/>
      <c r="T335" s="474"/>
      <c r="U335" s="474"/>
      <c r="V335" s="474"/>
      <c r="W335" s="474"/>
      <c r="X335" s="474"/>
      <c r="Y335" s="474"/>
      <c r="Z335" s="474"/>
      <c r="AA335" s="474"/>
      <c r="AB335" s="474"/>
      <c r="AC335" s="474"/>
      <c r="AD335" s="474"/>
      <c r="AE335" s="474"/>
      <c r="AF335" s="474"/>
      <c r="AG335" s="474"/>
      <c r="AH335" s="474"/>
      <c r="AI335" s="474"/>
      <c r="AJ335" s="474"/>
      <c r="AK335" s="474"/>
      <c r="AL335" s="474"/>
      <c r="AM335" s="474"/>
      <c r="AN335" s="474"/>
      <c r="AO335" s="474"/>
      <c r="AP335" s="474"/>
      <c r="AQ335" s="474"/>
      <c r="AR335" s="474"/>
      <c r="AS335" s="474"/>
      <c r="AT335" s="474"/>
      <c r="AU335" s="474"/>
      <c r="AV335" s="474"/>
      <c r="AW335" s="474"/>
      <c r="AX335" s="474"/>
      <c r="AY335" s="474"/>
      <c r="AZ335" s="474"/>
      <c r="BA335" s="474"/>
      <c r="BB335" s="474"/>
      <c r="BC335" s="474"/>
      <c r="BD335" s="474"/>
      <c r="BE335" s="474"/>
      <c r="BF335" s="474"/>
      <c r="BG335" s="474"/>
      <c r="BH335" s="474"/>
      <c r="BI335" s="474"/>
      <c r="BJ335" s="474"/>
      <c r="BK335" s="474"/>
      <c r="BL335" s="474"/>
      <c r="BM335" s="474"/>
      <c r="BN335" s="474"/>
      <c r="BO335" s="474"/>
      <c r="BP335" s="474"/>
      <c r="BQ335" s="474"/>
      <c r="BR335" s="474"/>
      <c r="BS335" s="474"/>
      <c r="BT335" s="474"/>
      <c r="BU335" s="474"/>
      <c r="BV335" s="474"/>
      <c r="BW335" s="474"/>
      <c r="BX335" s="474"/>
      <c r="BY335" s="474"/>
      <c r="BZ335" s="474"/>
      <c r="CA335" s="474"/>
      <c r="CB335" s="474"/>
      <c r="CC335" s="474"/>
      <c r="CD335" s="474"/>
      <c r="CE335" s="474"/>
    </row>
    <row r="336" spans="1:83">
      <c r="A336" s="474"/>
      <c r="B336" s="474"/>
      <c r="C336" s="474"/>
      <c r="D336" s="474"/>
      <c r="E336" s="474"/>
      <c r="F336" s="474"/>
      <c r="G336" s="474"/>
      <c r="H336" s="474"/>
      <c r="I336" s="474"/>
      <c r="J336" s="474"/>
      <c r="K336" s="474"/>
      <c r="L336" s="474"/>
      <c r="M336" s="474"/>
      <c r="N336" s="474"/>
      <c r="O336" s="474"/>
      <c r="P336" s="474"/>
      <c r="Q336" s="474"/>
      <c r="R336" s="474"/>
      <c r="S336" s="474"/>
      <c r="T336" s="474"/>
      <c r="U336" s="474"/>
      <c r="V336" s="474"/>
      <c r="W336" s="474"/>
      <c r="X336" s="474"/>
      <c r="Y336" s="474"/>
      <c r="Z336" s="474"/>
      <c r="AA336" s="474"/>
      <c r="AB336" s="474"/>
      <c r="AC336" s="474"/>
      <c r="AD336" s="474"/>
      <c r="AE336" s="474"/>
      <c r="AF336" s="474"/>
      <c r="AG336" s="474"/>
      <c r="AH336" s="474"/>
      <c r="AI336" s="474"/>
      <c r="AJ336" s="474"/>
      <c r="AK336" s="474"/>
      <c r="AL336" s="474"/>
      <c r="AM336" s="474"/>
      <c r="AN336" s="474"/>
      <c r="AO336" s="474"/>
      <c r="AP336" s="474"/>
      <c r="AQ336" s="474"/>
      <c r="AR336" s="474"/>
      <c r="AS336" s="474"/>
      <c r="AT336" s="474"/>
      <c r="AU336" s="474"/>
      <c r="AV336" s="474"/>
      <c r="AW336" s="474"/>
      <c r="AX336" s="474"/>
      <c r="AY336" s="474"/>
      <c r="AZ336" s="474"/>
      <c r="BA336" s="474"/>
      <c r="BB336" s="474"/>
      <c r="BC336" s="474"/>
      <c r="BD336" s="474"/>
      <c r="BE336" s="474"/>
      <c r="BF336" s="474"/>
      <c r="BG336" s="474"/>
      <c r="BH336" s="474"/>
      <c r="BI336" s="474"/>
      <c r="BJ336" s="474"/>
      <c r="BK336" s="474"/>
      <c r="BL336" s="474"/>
      <c r="BM336" s="474"/>
      <c r="BN336" s="474"/>
      <c r="BO336" s="474"/>
      <c r="BP336" s="474"/>
      <c r="BQ336" s="474"/>
      <c r="BR336" s="474"/>
      <c r="BS336" s="474"/>
      <c r="BT336" s="474"/>
      <c r="BU336" s="474"/>
      <c r="BV336" s="474"/>
      <c r="BW336" s="474"/>
      <c r="BX336" s="474"/>
      <c r="BY336" s="474"/>
      <c r="BZ336" s="474"/>
      <c r="CA336" s="474"/>
      <c r="CB336" s="474"/>
      <c r="CC336" s="474"/>
      <c r="CD336" s="474"/>
      <c r="CE336" s="474"/>
    </row>
    <row r="337" spans="1:83">
      <c r="A337" s="474"/>
      <c r="B337" s="474"/>
      <c r="C337" s="474"/>
      <c r="D337" s="474"/>
      <c r="E337" s="474"/>
      <c r="F337" s="474"/>
      <c r="G337" s="474"/>
      <c r="H337" s="474"/>
      <c r="I337" s="474"/>
      <c r="J337" s="474"/>
      <c r="K337" s="474"/>
      <c r="L337" s="474"/>
      <c r="M337" s="474"/>
      <c r="N337" s="474"/>
      <c r="O337" s="474"/>
      <c r="P337" s="474"/>
      <c r="Q337" s="474"/>
      <c r="R337" s="474"/>
      <c r="S337" s="474"/>
      <c r="T337" s="474"/>
      <c r="U337" s="474"/>
      <c r="V337" s="474"/>
      <c r="W337" s="474"/>
      <c r="X337" s="474"/>
      <c r="Y337" s="474"/>
      <c r="Z337" s="474"/>
      <c r="AA337" s="474"/>
      <c r="AB337" s="474"/>
      <c r="AC337" s="474"/>
      <c r="AD337" s="474"/>
      <c r="AE337" s="474"/>
      <c r="AF337" s="474"/>
      <c r="AG337" s="474"/>
      <c r="AH337" s="474"/>
      <c r="AI337" s="474"/>
      <c r="AJ337" s="474"/>
      <c r="AK337" s="474"/>
      <c r="AL337" s="474"/>
      <c r="AM337" s="474"/>
      <c r="AN337" s="474"/>
      <c r="AO337" s="474"/>
      <c r="AP337" s="474"/>
      <c r="AQ337" s="474"/>
      <c r="AR337" s="474"/>
      <c r="AS337" s="474"/>
      <c r="AT337" s="474"/>
      <c r="AU337" s="474"/>
      <c r="AV337" s="474"/>
      <c r="AW337" s="474"/>
      <c r="AX337" s="474"/>
      <c r="AY337" s="474"/>
      <c r="AZ337" s="474"/>
      <c r="BA337" s="474"/>
      <c r="BB337" s="474"/>
      <c r="BC337" s="474"/>
      <c r="BD337" s="474"/>
      <c r="BE337" s="474"/>
      <c r="BF337" s="474"/>
      <c r="BG337" s="474"/>
      <c r="BH337" s="474"/>
      <c r="BI337" s="474"/>
      <c r="BJ337" s="474"/>
      <c r="BK337" s="474"/>
      <c r="BL337" s="474"/>
      <c r="BM337" s="474"/>
      <c r="BN337" s="474"/>
      <c r="BO337" s="474"/>
      <c r="BP337" s="474"/>
      <c r="BQ337" s="474"/>
      <c r="BR337" s="474"/>
      <c r="BS337" s="474"/>
      <c r="BT337" s="474"/>
      <c r="BU337" s="474"/>
      <c r="BV337" s="474"/>
      <c r="BW337" s="474"/>
      <c r="BX337" s="474"/>
      <c r="BY337" s="474"/>
      <c r="BZ337" s="474"/>
      <c r="CA337" s="474"/>
      <c r="CB337" s="474"/>
      <c r="CC337" s="474"/>
      <c r="CD337" s="474"/>
      <c r="CE337" s="474"/>
    </row>
    <row r="338" spans="1:83">
      <c r="A338" s="474"/>
      <c r="B338" s="474"/>
      <c r="C338" s="474"/>
      <c r="D338" s="474"/>
      <c r="E338" s="474"/>
      <c r="F338" s="474"/>
      <c r="G338" s="474"/>
      <c r="H338" s="474"/>
      <c r="I338" s="474"/>
      <c r="J338" s="474"/>
      <c r="K338" s="474"/>
      <c r="L338" s="474"/>
      <c r="M338" s="474"/>
      <c r="N338" s="474"/>
      <c r="O338" s="474"/>
      <c r="P338" s="474"/>
      <c r="Q338" s="474"/>
      <c r="R338" s="474"/>
      <c r="S338" s="474"/>
      <c r="T338" s="474"/>
      <c r="U338" s="474"/>
      <c r="V338" s="474"/>
      <c r="W338" s="474"/>
      <c r="X338" s="474"/>
      <c r="Y338" s="474"/>
      <c r="Z338" s="474"/>
      <c r="AA338" s="474"/>
      <c r="AB338" s="474"/>
      <c r="AC338" s="474"/>
      <c r="AD338" s="474"/>
      <c r="AE338" s="474"/>
      <c r="AF338" s="474"/>
      <c r="AG338" s="474"/>
      <c r="AH338" s="474"/>
      <c r="AI338" s="474"/>
      <c r="AJ338" s="474"/>
      <c r="AK338" s="474"/>
      <c r="AL338" s="474"/>
      <c r="AM338" s="474"/>
      <c r="AN338" s="474"/>
      <c r="AO338" s="474"/>
      <c r="AP338" s="474"/>
      <c r="AQ338" s="474"/>
      <c r="AR338" s="474"/>
      <c r="AS338" s="474"/>
      <c r="AT338" s="474"/>
      <c r="AU338" s="474"/>
      <c r="AV338" s="474"/>
      <c r="AW338" s="474"/>
      <c r="AX338" s="474"/>
      <c r="AY338" s="474"/>
      <c r="AZ338" s="474"/>
      <c r="BA338" s="474"/>
      <c r="BB338" s="474"/>
      <c r="BC338" s="474"/>
      <c r="BD338" s="474"/>
      <c r="BE338" s="474"/>
      <c r="BF338" s="474"/>
      <c r="BG338" s="474"/>
      <c r="BH338" s="474"/>
      <c r="BI338" s="474"/>
      <c r="BJ338" s="474"/>
      <c r="BK338" s="474"/>
      <c r="BL338" s="474"/>
      <c r="BM338" s="474"/>
      <c r="BN338" s="474"/>
      <c r="BO338" s="474"/>
      <c r="BP338" s="474"/>
      <c r="BQ338" s="474"/>
      <c r="BR338" s="474"/>
      <c r="BS338" s="474"/>
      <c r="BT338" s="474"/>
      <c r="BU338" s="474"/>
      <c r="BV338" s="474"/>
      <c r="BW338" s="474"/>
      <c r="BX338" s="474"/>
      <c r="BY338" s="474"/>
      <c r="BZ338" s="474"/>
      <c r="CA338" s="474"/>
      <c r="CB338" s="474"/>
      <c r="CC338" s="474"/>
      <c r="CD338" s="474"/>
      <c r="CE338" s="474"/>
    </row>
    <row r="339" spans="1:83">
      <c r="A339" s="474"/>
      <c r="B339" s="474"/>
      <c r="C339" s="474"/>
      <c r="D339" s="474"/>
      <c r="E339" s="474"/>
      <c r="F339" s="474"/>
      <c r="G339" s="474"/>
      <c r="H339" s="474"/>
      <c r="I339" s="474"/>
      <c r="J339" s="474"/>
      <c r="K339" s="474"/>
      <c r="L339" s="474"/>
      <c r="M339" s="474"/>
      <c r="N339" s="474"/>
      <c r="O339" s="474"/>
      <c r="P339" s="474"/>
      <c r="Q339" s="474"/>
      <c r="R339" s="474"/>
      <c r="S339" s="474"/>
      <c r="T339" s="474"/>
      <c r="U339" s="474"/>
      <c r="V339" s="474"/>
      <c r="W339" s="474"/>
      <c r="X339" s="474"/>
      <c r="Y339" s="474"/>
      <c r="Z339" s="474"/>
      <c r="AA339" s="474"/>
      <c r="AB339" s="474"/>
      <c r="AC339" s="474"/>
      <c r="AD339" s="474"/>
      <c r="AE339" s="474"/>
      <c r="AF339" s="474"/>
      <c r="AG339" s="474"/>
      <c r="AH339" s="474"/>
      <c r="AI339" s="474"/>
      <c r="AJ339" s="474"/>
      <c r="AK339" s="474"/>
      <c r="AL339" s="474"/>
      <c r="AM339" s="474"/>
      <c r="AN339" s="474"/>
      <c r="AO339" s="474"/>
      <c r="AP339" s="474"/>
      <c r="AQ339" s="474"/>
      <c r="AR339" s="474"/>
      <c r="AS339" s="474"/>
      <c r="AT339" s="474"/>
      <c r="AU339" s="474"/>
      <c r="AV339" s="474"/>
      <c r="AW339" s="474"/>
      <c r="AX339" s="474"/>
      <c r="AY339" s="474"/>
      <c r="AZ339" s="474"/>
      <c r="BA339" s="474"/>
      <c r="BB339" s="474"/>
      <c r="BC339" s="474"/>
      <c r="BD339" s="474"/>
      <c r="BE339" s="474"/>
      <c r="BF339" s="474"/>
      <c r="BG339" s="474"/>
      <c r="BH339" s="474"/>
      <c r="BI339" s="474"/>
      <c r="BJ339" s="474"/>
      <c r="BK339" s="474"/>
      <c r="BL339" s="474"/>
      <c r="BM339" s="474"/>
      <c r="BN339" s="474"/>
      <c r="BO339" s="474"/>
      <c r="BP339" s="474"/>
      <c r="BQ339" s="474"/>
      <c r="BR339" s="474"/>
      <c r="BS339" s="474"/>
      <c r="BT339" s="474"/>
      <c r="BU339" s="474"/>
      <c r="BV339" s="474"/>
      <c r="BW339" s="474"/>
      <c r="BX339" s="474"/>
      <c r="BY339" s="474"/>
      <c r="BZ339" s="474"/>
      <c r="CA339" s="474"/>
      <c r="CB339" s="474"/>
      <c r="CC339" s="474"/>
      <c r="CD339" s="474"/>
      <c r="CE339" s="474"/>
    </row>
    <row r="340" spans="1:83">
      <c r="A340" s="474"/>
      <c r="B340" s="474"/>
      <c r="C340" s="474"/>
      <c r="D340" s="474"/>
      <c r="E340" s="474"/>
      <c r="F340" s="474"/>
      <c r="G340" s="474"/>
      <c r="H340" s="474"/>
      <c r="I340" s="474"/>
      <c r="J340" s="474"/>
      <c r="K340" s="474"/>
      <c r="L340" s="474"/>
      <c r="M340" s="474"/>
      <c r="N340" s="474"/>
      <c r="O340" s="474"/>
      <c r="P340" s="474"/>
      <c r="Q340" s="474"/>
      <c r="R340" s="474"/>
      <c r="S340" s="474"/>
      <c r="T340" s="474"/>
      <c r="U340" s="474"/>
      <c r="V340" s="474"/>
      <c r="W340" s="474"/>
      <c r="X340" s="474"/>
      <c r="Y340" s="474"/>
      <c r="Z340" s="474"/>
      <c r="AA340" s="474"/>
      <c r="AB340" s="474"/>
      <c r="AC340" s="474"/>
      <c r="AD340" s="474"/>
      <c r="AE340" s="474"/>
      <c r="AF340" s="474"/>
      <c r="AG340" s="474"/>
      <c r="AH340" s="474"/>
      <c r="AI340" s="474"/>
      <c r="AJ340" s="474"/>
      <c r="AK340" s="474"/>
      <c r="AL340" s="474"/>
      <c r="AM340" s="474"/>
      <c r="AN340" s="474"/>
      <c r="AO340" s="474"/>
      <c r="AP340" s="474"/>
      <c r="AQ340" s="474"/>
      <c r="AR340" s="474"/>
      <c r="AS340" s="474"/>
      <c r="AT340" s="474"/>
      <c r="AU340" s="474"/>
      <c r="AV340" s="474"/>
      <c r="AW340" s="474"/>
      <c r="AX340" s="474"/>
      <c r="AY340" s="474"/>
      <c r="AZ340" s="474"/>
      <c r="BA340" s="474"/>
      <c r="BB340" s="474"/>
      <c r="BC340" s="474"/>
      <c r="BD340" s="474"/>
      <c r="BE340" s="474"/>
      <c r="BF340" s="474"/>
      <c r="BG340" s="474"/>
      <c r="BH340" s="474"/>
      <c r="BI340" s="474"/>
      <c r="BJ340" s="474"/>
      <c r="BK340" s="474"/>
      <c r="BL340" s="474"/>
      <c r="BM340" s="474"/>
      <c r="BN340" s="474"/>
      <c r="BO340" s="474"/>
      <c r="BP340" s="474"/>
      <c r="BQ340" s="474"/>
      <c r="BR340" s="474"/>
      <c r="BS340" s="474"/>
      <c r="BT340" s="474"/>
      <c r="BU340" s="474"/>
      <c r="BV340" s="474"/>
      <c r="BW340" s="474"/>
      <c r="BX340" s="474"/>
      <c r="BY340" s="474"/>
      <c r="BZ340" s="474"/>
      <c r="CA340" s="474"/>
      <c r="CB340" s="474"/>
      <c r="CC340" s="474"/>
      <c r="CD340" s="474"/>
      <c r="CE340" s="474"/>
    </row>
    <row r="341" spans="1:83">
      <c r="A341" s="474"/>
      <c r="B341" s="474"/>
      <c r="C341" s="474"/>
      <c r="D341" s="474"/>
      <c r="E341" s="474"/>
      <c r="F341" s="474"/>
      <c r="G341" s="474"/>
      <c r="H341" s="474"/>
      <c r="I341" s="474"/>
      <c r="J341" s="474"/>
      <c r="K341" s="474"/>
      <c r="L341" s="474"/>
      <c r="M341" s="474"/>
      <c r="N341" s="474"/>
      <c r="O341" s="474"/>
      <c r="P341" s="474"/>
      <c r="Q341" s="474"/>
      <c r="R341" s="474"/>
      <c r="S341" s="474"/>
      <c r="T341" s="474"/>
      <c r="U341" s="474"/>
      <c r="V341" s="474"/>
      <c r="W341" s="474"/>
      <c r="X341" s="474"/>
      <c r="Y341" s="474"/>
      <c r="Z341" s="474"/>
      <c r="AA341" s="474"/>
      <c r="AB341" s="474"/>
      <c r="AC341" s="474"/>
      <c r="AD341" s="474"/>
      <c r="AE341" s="474"/>
      <c r="AF341" s="474"/>
      <c r="AG341" s="474"/>
      <c r="AH341" s="474"/>
      <c r="AI341" s="474"/>
      <c r="AJ341" s="474"/>
      <c r="AK341" s="474"/>
      <c r="AL341" s="474"/>
      <c r="AM341" s="474"/>
      <c r="AN341" s="474"/>
      <c r="AO341" s="474"/>
      <c r="AP341" s="474"/>
      <c r="AQ341" s="474"/>
      <c r="AR341" s="474"/>
      <c r="AS341" s="474"/>
      <c r="AT341" s="474"/>
      <c r="AU341" s="474"/>
      <c r="AV341" s="474"/>
      <c r="AW341" s="474"/>
      <c r="AX341" s="474"/>
      <c r="AY341" s="474"/>
      <c r="AZ341" s="474"/>
      <c r="BA341" s="474"/>
      <c r="BB341" s="474"/>
      <c r="BC341" s="474"/>
      <c r="BD341" s="474"/>
      <c r="BE341" s="474"/>
      <c r="BF341" s="474"/>
      <c r="BG341" s="474"/>
      <c r="BH341" s="474"/>
      <c r="BI341" s="474"/>
      <c r="BJ341" s="474"/>
      <c r="BK341" s="474"/>
      <c r="BL341" s="474"/>
      <c r="BM341" s="474"/>
      <c r="BN341" s="474"/>
      <c r="BO341" s="474"/>
      <c r="BP341" s="474"/>
      <c r="BQ341" s="474"/>
      <c r="BR341" s="474"/>
      <c r="BS341" s="474"/>
      <c r="BT341" s="474"/>
      <c r="BU341" s="474"/>
      <c r="BV341" s="474"/>
      <c r="BW341" s="474"/>
      <c r="BX341" s="474"/>
      <c r="BY341" s="474"/>
      <c r="BZ341" s="474"/>
      <c r="CA341" s="474"/>
      <c r="CB341" s="474"/>
      <c r="CC341" s="474"/>
      <c r="CD341" s="474"/>
      <c r="CE341" s="474"/>
    </row>
    <row r="342" spans="1:83">
      <c r="A342" s="474"/>
      <c r="B342" s="474"/>
      <c r="C342" s="474"/>
      <c r="D342" s="474"/>
      <c r="E342" s="474"/>
      <c r="F342" s="474"/>
      <c r="G342" s="474"/>
      <c r="H342" s="474"/>
      <c r="I342" s="474"/>
      <c r="J342" s="474"/>
      <c r="K342" s="474"/>
      <c r="L342" s="474"/>
      <c r="M342" s="474"/>
      <c r="N342" s="474"/>
      <c r="O342" s="474"/>
      <c r="P342" s="474"/>
      <c r="Q342" s="474"/>
      <c r="R342" s="474"/>
      <c r="S342" s="474"/>
      <c r="T342" s="474"/>
      <c r="U342" s="474"/>
      <c r="V342" s="474"/>
      <c r="W342" s="474"/>
      <c r="X342" s="474"/>
      <c r="Y342" s="474"/>
      <c r="Z342" s="474"/>
      <c r="AA342" s="474"/>
      <c r="AB342" s="474"/>
      <c r="AC342" s="474"/>
      <c r="AD342" s="474"/>
      <c r="AE342" s="474"/>
      <c r="AF342" s="474"/>
      <c r="AG342" s="474"/>
      <c r="AH342" s="474"/>
      <c r="AI342" s="474"/>
      <c r="AJ342" s="474"/>
      <c r="AK342" s="474"/>
      <c r="AL342" s="474"/>
      <c r="AM342" s="474"/>
      <c r="AN342" s="474"/>
      <c r="AO342" s="474"/>
      <c r="AP342" s="474"/>
      <c r="AQ342" s="474"/>
      <c r="AR342" s="474"/>
      <c r="AS342" s="474"/>
      <c r="AT342" s="474"/>
      <c r="AU342" s="474"/>
      <c r="AV342" s="474"/>
      <c r="AW342" s="474"/>
      <c r="AX342" s="474"/>
      <c r="AY342" s="474"/>
      <c r="AZ342" s="474"/>
      <c r="BA342" s="474"/>
      <c r="BB342" s="474"/>
      <c r="BC342" s="474"/>
      <c r="BD342" s="474"/>
      <c r="BE342" s="474"/>
      <c r="BF342" s="474"/>
      <c r="BG342" s="474"/>
      <c r="BH342" s="474"/>
      <c r="BI342" s="474"/>
      <c r="BJ342" s="474"/>
      <c r="BK342" s="474"/>
      <c r="BL342" s="474"/>
      <c r="BM342" s="474"/>
      <c r="BN342" s="474"/>
      <c r="BO342" s="474"/>
      <c r="BP342" s="474"/>
      <c r="BQ342" s="474"/>
      <c r="BR342" s="474"/>
      <c r="BS342" s="474"/>
      <c r="BT342" s="474"/>
      <c r="BU342" s="474"/>
      <c r="BV342" s="474"/>
      <c r="BW342" s="474"/>
      <c r="BX342" s="474"/>
      <c r="BY342" s="474"/>
      <c r="BZ342" s="474"/>
      <c r="CA342" s="474"/>
      <c r="CB342" s="474"/>
      <c r="CC342" s="474"/>
      <c r="CD342" s="474"/>
      <c r="CE342" s="474"/>
    </row>
    <row r="343" spans="1:83">
      <c r="A343" s="474"/>
      <c r="B343" s="474"/>
      <c r="C343" s="474"/>
      <c r="D343" s="474"/>
      <c r="E343" s="474"/>
      <c r="F343" s="474"/>
      <c r="G343" s="474"/>
      <c r="H343" s="474"/>
      <c r="I343" s="474"/>
      <c r="J343" s="474"/>
      <c r="K343" s="474"/>
      <c r="L343" s="474"/>
      <c r="M343" s="474"/>
      <c r="N343" s="474"/>
      <c r="O343" s="474"/>
      <c r="P343" s="474"/>
      <c r="Q343" s="474"/>
      <c r="R343" s="474"/>
      <c r="S343" s="474"/>
      <c r="T343" s="474"/>
      <c r="U343" s="474"/>
      <c r="V343" s="474"/>
      <c r="W343" s="474"/>
      <c r="X343" s="474"/>
      <c r="Y343" s="474"/>
      <c r="Z343" s="474"/>
      <c r="AA343" s="474"/>
      <c r="AB343" s="474"/>
      <c r="AC343" s="474"/>
      <c r="AD343" s="474"/>
      <c r="AE343" s="474"/>
      <c r="AF343" s="474"/>
      <c r="AG343" s="474"/>
      <c r="AH343" s="474"/>
      <c r="AI343" s="474"/>
      <c r="AJ343" s="474"/>
      <c r="AK343" s="474"/>
      <c r="AL343" s="474"/>
      <c r="AM343" s="474"/>
      <c r="AN343" s="474"/>
      <c r="AO343" s="474"/>
      <c r="AP343" s="474"/>
      <c r="AQ343" s="474"/>
      <c r="AR343" s="474"/>
      <c r="AS343" s="474"/>
      <c r="AT343" s="474"/>
      <c r="AU343" s="474"/>
      <c r="AV343" s="474"/>
      <c r="AW343" s="474"/>
      <c r="AX343" s="474"/>
      <c r="AY343" s="474"/>
      <c r="AZ343" s="474"/>
      <c r="BA343" s="474"/>
      <c r="BB343" s="474"/>
      <c r="BC343" s="474"/>
      <c r="BD343" s="474"/>
      <c r="BE343" s="474"/>
      <c r="BF343" s="474"/>
      <c r="BG343" s="474"/>
      <c r="BH343" s="474"/>
      <c r="BI343" s="474"/>
      <c r="BJ343" s="474"/>
      <c r="BK343" s="474"/>
      <c r="BL343" s="474"/>
      <c r="BM343" s="474"/>
      <c r="BN343" s="474"/>
      <c r="BO343" s="474"/>
      <c r="BP343" s="474"/>
      <c r="BQ343" s="474"/>
      <c r="BR343" s="474"/>
      <c r="BS343" s="474"/>
      <c r="BT343" s="474"/>
      <c r="BU343" s="474"/>
      <c r="BV343" s="474"/>
      <c r="BW343" s="474"/>
      <c r="BX343" s="474"/>
      <c r="BY343" s="474"/>
      <c r="BZ343" s="474"/>
      <c r="CA343" s="474"/>
      <c r="CB343" s="474"/>
      <c r="CC343" s="474"/>
      <c r="CD343" s="474"/>
      <c r="CE343" s="474"/>
    </row>
    <row r="344" spans="1:83">
      <c r="A344" s="474"/>
      <c r="B344" s="474"/>
      <c r="C344" s="474"/>
      <c r="D344" s="474"/>
      <c r="E344" s="474"/>
      <c r="F344" s="474"/>
      <c r="G344" s="474"/>
      <c r="H344" s="474"/>
      <c r="I344" s="474"/>
      <c r="J344" s="474"/>
      <c r="K344" s="474"/>
      <c r="L344" s="474"/>
      <c r="M344" s="474"/>
      <c r="N344" s="474"/>
      <c r="O344" s="474"/>
      <c r="P344" s="474"/>
      <c r="Q344" s="474"/>
      <c r="R344" s="474"/>
      <c r="S344" s="474"/>
      <c r="T344" s="474"/>
      <c r="U344" s="474"/>
      <c r="V344" s="474"/>
      <c r="W344" s="474"/>
      <c r="X344" s="474"/>
      <c r="Y344" s="474"/>
      <c r="Z344" s="474"/>
      <c r="AA344" s="474"/>
      <c r="AB344" s="474"/>
      <c r="AC344" s="474"/>
      <c r="AD344" s="474"/>
      <c r="AE344" s="474"/>
      <c r="AF344" s="474"/>
      <c r="AG344" s="474"/>
      <c r="AH344" s="474"/>
      <c r="AI344" s="474"/>
      <c r="AJ344" s="474"/>
      <c r="AK344" s="474"/>
      <c r="AL344" s="474"/>
      <c r="AM344" s="474"/>
      <c r="AN344" s="474"/>
      <c r="AO344" s="474"/>
      <c r="AP344" s="474"/>
      <c r="AQ344" s="474"/>
      <c r="AR344" s="474"/>
      <c r="AS344" s="474"/>
      <c r="AT344" s="474"/>
      <c r="AU344" s="474"/>
      <c r="AV344" s="474"/>
      <c r="AW344" s="474"/>
      <c r="AX344" s="474"/>
      <c r="AY344" s="474"/>
      <c r="AZ344" s="474"/>
      <c r="BA344" s="474"/>
      <c r="BB344" s="474"/>
      <c r="BC344" s="474"/>
      <c r="BD344" s="474"/>
      <c r="BE344" s="474"/>
      <c r="BF344" s="474"/>
      <c r="BG344" s="474"/>
      <c r="BH344" s="474"/>
      <c r="BI344" s="474"/>
      <c r="BJ344" s="474"/>
      <c r="BK344" s="474"/>
      <c r="BL344" s="474"/>
      <c r="BM344" s="474"/>
      <c r="BN344" s="474"/>
      <c r="BO344" s="474"/>
      <c r="BP344" s="474"/>
      <c r="BQ344" s="474"/>
      <c r="BR344" s="474"/>
      <c r="BS344" s="474"/>
      <c r="BT344" s="474"/>
      <c r="BU344" s="474"/>
      <c r="BV344" s="474"/>
      <c r="BW344" s="474"/>
      <c r="BX344" s="474"/>
      <c r="BY344" s="474"/>
      <c r="BZ344" s="474"/>
      <c r="CA344" s="474"/>
      <c r="CB344" s="474"/>
      <c r="CC344" s="474"/>
      <c r="CD344" s="474"/>
      <c r="CE344" s="474"/>
    </row>
    <row r="345" spans="1:83">
      <c r="A345" s="474"/>
      <c r="B345" s="474"/>
      <c r="C345" s="474"/>
      <c r="D345" s="474"/>
      <c r="E345" s="474"/>
      <c r="F345" s="474"/>
      <c r="G345" s="474"/>
      <c r="H345" s="474"/>
      <c r="I345" s="474"/>
      <c r="J345" s="474"/>
      <c r="K345" s="474"/>
      <c r="L345" s="474"/>
      <c r="M345" s="474"/>
      <c r="N345" s="474"/>
      <c r="O345" s="474"/>
      <c r="P345" s="474"/>
      <c r="Q345" s="474"/>
      <c r="R345" s="474"/>
      <c r="S345" s="474"/>
      <c r="T345" s="474"/>
      <c r="U345" s="474"/>
      <c r="V345" s="474"/>
      <c r="W345" s="474"/>
      <c r="X345" s="474"/>
      <c r="Y345" s="474"/>
      <c r="Z345" s="474"/>
      <c r="AA345" s="474"/>
      <c r="AB345" s="474"/>
      <c r="AC345" s="474"/>
      <c r="AD345" s="474"/>
      <c r="AE345" s="474"/>
      <c r="AF345" s="474"/>
      <c r="AG345" s="474"/>
      <c r="AH345" s="474"/>
      <c r="AI345" s="474"/>
      <c r="AJ345" s="474"/>
      <c r="AK345" s="474"/>
      <c r="AL345" s="474"/>
      <c r="AM345" s="474"/>
      <c r="AN345" s="474"/>
      <c r="AO345" s="474"/>
      <c r="AP345" s="474"/>
      <c r="AQ345" s="474"/>
      <c r="AR345" s="474"/>
      <c r="AS345" s="474"/>
      <c r="AT345" s="474"/>
      <c r="AU345" s="474"/>
      <c r="AV345" s="474"/>
      <c r="AW345" s="474"/>
      <c r="AX345" s="474"/>
      <c r="AY345" s="474"/>
      <c r="AZ345" s="474"/>
      <c r="BA345" s="474"/>
      <c r="BB345" s="474"/>
      <c r="BC345" s="474"/>
      <c r="BD345" s="474"/>
      <c r="BE345" s="474"/>
      <c r="BF345" s="474"/>
      <c r="BG345" s="474"/>
      <c r="BH345" s="474"/>
      <c r="BI345" s="474"/>
      <c r="BJ345" s="474"/>
      <c r="BK345" s="474"/>
      <c r="BL345" s="474"/>
      <c r="BM345" s="474"/>
      <c r="BN345" s="474"/>
      <c r="BO345" s="474"/>
      <c r="BP345" s="474"/>
      <c r="BQ345" s="474"/>
      <c r="BR345" s="474"/>
      <c r="BS345" s="474"/>
      <c r="BT345" s="474"/>
      <c r="BU345" s="474"/>
      <c r="BV345" s="474"/>
      <c r="BW345" s="474"/>
      <c r="BX345" s="474"/>
      <c r="BY345" s="474"/>
      <c r="BZ345" s="474"/>
      <c r="CA345" s="474"/>
      <c r="CB345" s="474"/>
      <c r="CC345" s="474"/>
      <c r="CD345" s="474"/>
      <c r="CE345" s="474"/>
    </row>
    <row r="346" spans="1:83">
      <c r="A346" s="474"/>
      <c r="B346" s="474"/>
      <c r="C346" s="474"/>
      <c r="D346" s="474"/>
      <c r="E346" s="474"/>
      <c r="F346" s="474"/>
      <c r="G346" s="474"/>
      <c r="H346" s="474"/>
      <c r="I346" s="474"/>
      <c r="J346" s="474"/>
      <c r="K346" s="474"/>
      <c r="L346" s="474"/>
      <c r="M346" s="474"/>
      <c r="N346" s="474"/>
      <c r="O346" s="474"/>
      <c r="P346" s="474"/>
      <c r="Q346" s="474"/>
      <c r="R346" s="474"/>
      <c r="S346" s="474"/>
      <c r="T346" s="474"/>
      <c r="U346" s="474"/>
      <c r="V346" s="474"/>
      <c r="W346" s="474"/>
      <c r="X346" s="474"/>
      <c r="Y346" s="474"/>
      <c r="Z346" s="474"/>
      <c r="AA346" s="474"/>
      <c r="AB346" s="474"/>
      <c r="AC346" s="474"/>
      <c r="AD346" s="474"/>
      <c r="AE346" s="474"/>
      <c r="AF346" s="474"/>
      <c r="AG346" s="474"/>
      <c r="AH346" s="474"/>
      <c r="AI346" s="474"/>
      <c r="AJ346" s="474"/>
      <c r="AK346" s="474"/>
      <c r="AL346" s="474"/>
      <c r="AM346" s="474"/>
      <c r="AN346" s="474"/>
      <c r="AO346" s="474"/>
      <c r="AP346" s="474"/>
      <c r="AQ346" s="474"/>
      <c r="AR346" s="474"/>
      <c r="AS346" s="474"/>
      <c r="AT346" s="474"/>
      <c r="AU346" s="474"/>
      <c r="AV346" s="474"/>
      <c r="AW346" s="474"/>
      <c r="AX346" s="474"/>
      <c r="AY346" s="474"/>
      <c r="AZ346" s="474"/>
      <c r="BA346" s="474"/>
      <c r="BB346" s="474"/>
      <c r="BC346" s="474"/>
      <c r="BD346" s="474"/>
      <c r="BE346" s="474"/>
      <c r="BF346" s="474"/>
      <c r="BG346" s="474"/>
      <c r="BH346" s="474"/>
      <c r="BI346" s="474"/>
      <c r="BJ346" s="474"/>
      <c r="BK346" s="474"/>
      <c r="BL346" s="474"/>
      <c r="BM346" s="474"/>
      <c r="BN346" s="474"/>
      <c r="BO346" s="474"/>
      <c r="BP346" s="474"/>
      <c r="BQ346" s="474"/>
      <c r="BR346" s="474"/>
      <c r="BS346" s="474"/>
      <c r="BT346" s="474"/>
      <c r="BU346" s="474"/>
      <c r="BV346" s="474"/>
      <c r="BW346" s="474"/>
      <c r="BX346" s="474"/>
      <c r="BY346" s="474"/>
      <c r="BZ346" s="474"/>
      <c r="CA346" s="474"/>
      <c r="CB346" s="474"/>
      <c r="CC346" s="474"/>
      <c r="CD346" s="474"/>
      <c r="CE346" s="474"/>
    </row>
    <row r="347" spans="1:83">
      <c r="A347" s="474"/>
      <c r="B347" s="474"/>
      <c r="C347" s="474"/>
      <c r="D347" s="474"/>
      <c r="E347" s="474"/>
      <c r="F347" s="474"/>
      <c r="G347" s="474"/>
      <c r="H347" s="474"/>
      <c r="I347" s="474"/>
      <c r="J347" s="474"/>
      <c r="K347" s="474"/>
      <c r="L347" s="474"/>
      <c r="M347" s="474"/>
      <c r="N347" s="474"/>
      <c r="O347" s="474"/>
      <c r="P347" s="474"/>
      <c r="Q347" s="474"/>
      <c r="R347" s="474"/>
      <c r="S347" s="474"/>
      <c r="T347" s="474"/>
      <c r="U347" s="474"/>
      <c r="V347" s="474"/>
      <c r="W347" s="474"/>
      <c r="X347" s="474"/>
      <c r="Y347" s="474"/>
      <c r="Z347" s="474"/>
      <c r="AA347" s="474"/>
      <c r="AB347" s="474"/>
      <c r="AC347" s="474"/>
      <c r="AD347" s="474"/>
      <c r="AE347" s="474"/>
      <c r="AF347" s="474"/>
      <c r="AG347" s="474"/>
      <c r="AH347" s="474"/>
      <c r="AI347" s="474"/>
      <c r="AJ347" s="474"/>
      <c r="AK347" s="474"/>
      <c r="AL347" s="474"/>
      <c r="AM347" s="474"/>
      <c r="AN347" s="474"/>
      <c r="AO347" s="474"/>
      <c r="AP347" s="474"/>
      <c r="AQ347" s="474"/>
      <c r="AR347" s="474"/>
      <c r="AS347" s="474"/>
      <c r="AT347" s="474"/>
      <c r="AU347" s="474"/>
      <c r="AV347" s="474"/>
      <c r="AW347" s="474"/>
      <c r="AX347" s="474"/>
      <c r="AY347" s="474"/>
      <c r="AZ347" s="474"/>
      <c r="BA347" s="474"/>
      <c r="BB347" s="474"/>
      <c r="BC347" s="474"/>
      <c r="BD347" s="474"/>
      <c r="BE347" s="474"/>
      <c r="BF347" s="474"/>
      <c r="BG347" s="474"/>
      <c r="BH347" s="474"/>
      <c r="BI347" s="474"/>
      <c r="BJ347" s="474"/>
      <c r="BK347" s="474"/>
      <c r="BL347" s="474"/>
      <c r="BM347" s="474"/>
      <c r="BN347" s="474"/>
      <c r="BO347" s="474"/>
      <c r="BP347" s="474"/>
      <c r="BQ347" s="474"/>
      <c r="BR347" s="474"/>
      <c r="BS347" s="474"/>
      <c r="BT347" s="474"/>
      <c r="BU347" s="474"/>
      <c r="BV347" s="474"/>
      <c r="BW347" s="474"/>
      <c r="BX347" s="474"/>
      <c r="BY347" s="474"/>
      <c r="BZ347" s="474"/>
      <c r="CA347" s="474"/>
      <c r="CB347" s="474"/>
      <c r="CC347" s="474"/>
      <c r="CD347" s="474"/>
      <c r="CE347" s="474"/>
    </row>
    <row r="348" spans="1:83">
      <c r="A348" s="474"/>
      <c r="B348" s="474"/>
      <c r="C348" s="474"/>
      <c r="D348" s="474"/>
      <c r="E348" s="474"/>
      <c r="F348" s="474"/>
      <c r="G348" s="474"/>
      <c r="H348" s="474"/>
      <c r="I348" s="474"/>
      <c r="J348" s="474"/>
      <c r="K348" s="474"/>
      <c r="L348" s="474"/>
      <c r="M348" s="474"/>
      <c r="N348" s="474"/>
      <c r="O348" s="474"/>
      <c r="P348" s="474"/>
      <c r="Q348" s="474"/>
      <c r="R348" s="474"/>
      <c r="S348" s="474"/>
      <c r="T348" s="474"/>
      <c r="U348" s="474"/>
      <c r="V348" s="474"/>
      <c r="W348" s="474"/>
      <c r="X348" s="474"/>
      <c r="Y348" s="474"/>
      <c r="Z348" s="474"/>
      <c r="AA348" s="474"/>
      <c r="AB348" s="474"/>
      <c r="AC348" s="474"/>
      <c r="AD348" s="474"/>
      <c r="AE348" s="474"/>
      <c r="AF348" s="474"/>
      <c r="AG348" s="474"/>
      <c r="AH348" s="474"/>
      <c r="AI348" s="474"/>
      <c r="AJ348" s="474"/>
      <c r="AK348" s="474"/>
      <c r="AL348" s="474"/>
      <c r="AM348" s="474"/>
      <c r="AN348" s="474"/>
      <c r="AO348" s="474"/>
      <c r="AP348" s="474"/>
      <c r="AQ348" s="474"/>
      <c r="AR348" s="474"/>
      <c r="AS348" s="474"/>
      <c r="AT348" s="474"/>
      <c r="AU348" s="474"/>
      <c r="AV348" s="474"/>
      <c r="AW348" s="474"/>
      <c r="AX348" s="474"/>
      <c r="AY348" s="474"/>
      <c r="AZ348" s="474"/>
      <c r="BA348" s="474"/>
      <c r="BB348" s="474"/>
      <c r="BC348" s="474"/>
      <c r="BD348" s="474"/>
      <c r="BE348" s="474"/>
      <c r="BF348" s="474"/>
      <c r="BG348" s="474"/>
      <c r="BH348" s="474"/>
      <c r="BI348" s="474"/>
      <c r="BJ348" s="474"/>
      <c r="BK348" s="474"/>
      <c r="BL348" s="474"/>
      <c r="BM348" s="474"/>
      <c r="BN348" s="474"/>
      <c r="BO348" s="474"/>
      <c r="BP348" s="474"/>
      <c r="BQ348" s="474"/>
      <c r="BR348" s="474"/>
      <c r="BS348" s="474"/>
      <c r="BT348" s="474"/>
      <c r="BU348" s="474"/>
      <c r="BV348" s="474"/>
      <c r="BW348" s="474"/>
      <c r="BX348" s="474"/>
      <c r="BY348" s="474"/>
      <c r="BZ348" s="474"/>
      <c r="CA348" s="474"/>
      <c r="CB348" s="474"/>
      <c r="CC348" s="474"/>
      <c r="CD348" s="474"/>
      <c r="CE348" s="474"/>
    </row>
    <row r="349" spans="1:83">
      <c r="A349" s="474"/>
      <c r="B349" s="474"/>
      <c r="C349" s="474"/>
      <c r="D349" s="474"/>
      <c r="E349" s="474"/>
      <c r="F349" s="474"/>
      <c r="G349" s="474"/>
      <c r="H349" s="474"/>
      <c r="I349" s="474"/>
      <c r="J349" s="474"/>
      <c r="K349" s="474"/>
      <c r="L349" s="474"/>
      <c r="M349" s="474"/>
      <c r="N349" s="474"/>
      <c r="O349" s="474"/>
      <c r="P349" s="474"/>
      <c r="Q349" s="474"/>
      <c r="R349" s="474"/>
      <c r="S349" s="474"/>
      <c r="T349" s="474"/>
      <c r="U349" s="474"/>
      <c r="V349" s="474"/>
      <c r="W349" s="474"/>
      <c r="X349" s="474"/>
      <c r="Y349" s="474"/>
      <c r="Z349" s="474"/>
      <c r="AA349" s="474"/>
      <c r="AB349" s="474"/>
      <c r="AC349" s="474"/>
      <c r="AD349" s="474"/>
      <c r="AE349" s="474"/>
      <c r="AF349" s="474"/>
      <c r="AG349" s="474"/>
      <c r="AH349" s="474"/>
      <c r="AI349" s="474"/>
      <c r="AJ349" s="474"/>
      <c r="AK349" s="474"/>
      <c r="AL349" s="474"/>
      <c r="AM349" s="474"/>
      <c r="AN349" s="474"/>
      <c r="AO349" s="474"/>
      <c r="AP349" s="474"/>
      <c r="AQ349" s="474"/>
      <c r="AR349" s="474"/>
      <c r="AS349" s="474"/>
      <c r="AT349" s="474"/>
      <c r="AU349" s="474"/>
      <c r="AV349" s="474"/>
      <c r="AW349" s="474"/>
      <c r="AX349" s="474"/>
      <c r="AY349" s="474"/>
      <c r="AZ349" s="474"/>
      <c r="BA349" s="474"/>
      <c r="BB349" s="474"/>
      <c r="BC349" s="474"/>
      <c r="BD349" s="474"/>
      <c r="BE349" s="474"/>
      <c r="BF349" s="474"/>
      <c r="BG349" s="474"/>
      <c r="BH349" s="474"/>
      <c r="BI349" s="474"/>
      <c r="BJ349" s="474"/>
      <c r="BK349" s="474"/>
      <c r="BL349" s="474"/>
      <c r="BM349" s="474"/>
      <c r="BN349" s="474"/>
      <c r="BO349" s="474"/>
      <c r="BP349" s="474"/>
      <c r="BQ349" s="474"/>
      <c r="BR349" s="474"/>
      <c r="BS349" s="474"/>
      <c r="BT349" s="474"/>
      <c r="BU349" s="474"/>
      <c r="BV349" s="474"/>
      <c r="BW349" s="474"/>
      <c r="BX349" s="474"/>
      <c r="BY349" s="474"/>
      <c r="BZ349" s="474"/>
      <c r="CA349" s="474"/>
      <c r="CB349" s="474"/>
      <c r="CC349" s="474"/>
      <c r="CD349" s="474"/>
      <c r="CE349" s="474"/>
    </row>
    <row r="350" spans="1:83">
      <c r="A350" s="474"/>
      <c r="B350" s="474"/>
      <c r="C350" s="474"/>
      <c r="D350" s="474"/>
      <c r="E350" s="474"/>
      <c r="F350" s="474"/>
      <c r="G350" s="474"/>
      <c r="H350" s="474"/>
      <c r="I350" s="474"/>
      <c r="J350" s="474"/>
      <c r="K350" s="474"/>
      <c r="L350" s="474"/>
      <c r="M350" s="474"/>
      <c r="N350" s="474"/>
      <c r="O350" s="474"/>
      <c r="P350" s="474"/>
      <c r="Q350" s="474"/>
      <c r="R350" s="474"/>
      <c r="S350" s="474"/>
      <c r="T350" s="474"/>
      <c r="U350" s="474"/>
      <c r="V350" s="474"/>
      <c r="W350" s="474"/>
      <c r="X350" s="474"/>
      <c r="Y350" s="474"/>
      <c r="Z350" s="474"/>
      <c r="AA350" s="474"/>
      <c r="AB350" s="474"/>
      <c r="AC350" s="474"/>
      <c r="AD350" s="474"/>
      <c r="AE350" s="474"/>
      <c r="AF350" s="474"/>
      <c r="AG350" s="474"/>
      <c r="AH350" s="474"/>
      <c r="AI350" s="474"/>
      <c r="AJ350" s="474"/>
      <c r="AK350" s="474"/>
      <c r="AL350" s="474"/>
      <c r="AM350" s="474"/>
      <c r="AN350" s="474"/>
      <c r="AO350" s="474"/>
      <c r="AP350" s="474"/>
      <c r="AQ350" s="474"/>
      <c r="AR350" s="474"/>
      <c r="AS350" s="474"/>
      <c r="AT350" s="474"/>
      <c r="AU350" s="474"/>
      <c r="AV350" s="474"/>
      <c r="AW350" s="474"/>
      <c r="AX350" s="474"/>
      <c r="AY350" s="474"/>
      <c r="AZ350" s="474"/>
      <c r="BA350" s="474"/>
      <c r="BB350" s="474"/>
      <c r="BC350" s="474"/>
      <c r="BD350" s="474"/>
      <c r="BE350" s="474"/>
      <c r="BF350" s="474"/>
      <c r="BG350" s="474"/>
      <c r="BH350" s="474"/>
      <c r="BI350" s="474"/>
      <c r="BJ350" s="474"/>
      <c r="BK350" s="474"/>
      <c r="BL350" s="474"/>
      <c r="BM350" s="474"/>
      <c r="BN350" s="474"/>
      <c r="BO350" s="474"/>
      <c r="BP350" s="474"/>
      <c r="BQ350" s="474"/>
      <c r="BR350" s="474"/>
      <c r="BS350" s="474"/>
      <c r="BT350" s="474"/>
      <c r="BU350" s="474"/>
      <c r="BV350" s="474"/>
      <c r="BW350" s="474"/>
      <c r="BX350" s="474"/>
      <c r="BY350" s="474"/>
      <c r="BZ350" s="474"/>
      <c r="CA350" s="474"/>
      <c r="CB350" s="474"/>
      <c r="CC350" s="474"/>
      <c r="CD350" s="474"/>
      <c r="CE350" s="474"/>
    </row>
    <row r="351" spans="1:83">
      <c r="A351" s="474"/>
      <c r="B351" s="474"/>
      <c r="C351" s="474"/>
      <c r="D351" s="474"/>
      <c r="E351" s="474"/>
      <c r="F351" s="474"/>
      <c r="G351" s="474"/>
      <c r="H351" s="474"/>
      <c r="I351" s="474"/>
      <c r="J351" s="474"/>
      <c r="K351" s="474"/>
      <c r="L351" s="474"/>
      <c r="M351" s="474"/>
      <c r="N351" s="474"/>
      <c r="O351" s="474"/>
      <c r="P351" s="474"/>
      <c r="Q351" s="474"/>
      <c r="R351" s="474"/>
      <c r="S351" s="474"/>
      <c r="T351" s="474"/>
      <c r="U351" s="474"/>
      <c r="V351" s="474"/>
      <c r="W351" s="474"/>
      <c r="X351" s="474"/>
      <c r="Y351" s="474"/>
      <c r="Z351" s="474"/>
      <c r="AA351" s="474"/>
      <c r="AB351" s="474"/>
      <c r="AC351" s="474"/>
      <c r="AD351" s="474"/>
      <c r="AE351" s="474"/>
      <c r="AF351" s="474"/>
      <c r="AG351" s="474"/>
      <c r="AH351" s="474"/>
      <c r="AI351" s="474"/>
      <c r="AJ351" s="474"/>
      <c r="AK351" s="474"/>
      <c r="AL351" s="474"/>
      <c r="AM351" s="474"/>
      <c r="AN351" s="474"/>
      <c r="AO351" s="474"/>
      <c r="AP351" s="474"/>
      <c r="AQ351" s="474"/>
      <c r="AR351" s="474"/>
      <c r="AS351" s="474"/>
      <c r="AT351" s="474"/>
      <c r="AU351" s="474"/>
      <c r="AV351" s="474"/>
      <c r="AW351" s="474"/>
      <c r="AX351" s="474"/>
      <c r="AY351" s="474"/>
      <c r="AZ351" s="474"/>
      <c r="BA351" s="474"/>
      <c r="BB351" s="474"/>
      <c r="BC351" s="474"/>
      <c r="BD351" s="474"/>
      <c r="BE351" s="474"/>
      <c r="BF351" s="474"/>
      <c r="BG351" s="474"/>
      <c r="BH351" s="474"/>
      <c r="BI351" s="474"/>
      <c r="BJ351" s="474"/>
      <c r="BK351" s="474"/>
      <c r="BL351" s="474"/>
      <c r="BM351" s="474"/>
      <c r="BN351" s="474"/>
      <c r="BO351" s="474"/>
      <c r="BP351" s="474"/>
      <c r="BQ351" s="474"/>
      <c r="BR351" s="474"/>
      <c r="BS351" s="474"/>
      <c r="BT351" s="474"/>
      <c r="BU351" s="474"/>
      <c r="BV351" s="474"/>
      <c r="BW351" s="474"/>
      <c r="BX351" s="474"/>
      <c r="BY351" s="474"/>
      <c r="BZ351" s="474"/>
      <c r="CA351" s="474"/>
      <c r="CB351" s="474"/>
      <c r="CC351" s="474"/>
      <c r="CD351" s="474"/>
      <c r="CE351" s="474"/>
    </row>
    <row r="352" spans="1:83">
      <c r="A352" s="474"/>
      <c r="B352" s="474"/>
      <c r="C352" s="474"/>
      <c r="D352" s="474"/>
      <c r="E352" s="474"/>
      <c r="F352" s="474"/>
      <c r="G352" s="474"/>
      <c r="H352" s="474"/>
      <c r="I352" s="474"/>
      <c r="J352" s="474"/>
      <c r="K352" s="474"/>
      <c r="L352" s="474"/>
      <c r="M352" s="474"/>
      <c r="N352" s="474"/>
      <c r="O352" s="474"/>
      <c r="P352" s="474"/>
      <c r="Q352" s="474"/>
      <c r="R352" s="474"/>
      <c r="S352" s="474"/>
      <c r="T352" s="474"/>
      <c r="U352" s="474"/>
      <c r="V352" s="474"/>
      <c r="W352" s="474"/>
      <c r="X352" s="474"/>
      <c r="Y352" s="474"/>
      <c r="Z352" s="474"/>
      <c r="AA352" s="474"/>
      <c r="AB352" s="474"/>
      <c r="AC352" s="474"/>
      <c r="AD352" s="474"/>
      <c r="AE352" s="474"/>
      <c r="AF352" s="474"/>
      <c r="AG352" s="474"/>
      <c r="AH352" s="474"/>
      <c r="AI352" s="474"/>
      <c r="AJ352" s="474"/>
      <c r="AK352" s="474"/>
      <c r="AL352" s="474"/>
      <c r="AM352" s="474"/>
      <c r="AN352" s="474"/>
      <c r="AO352" s="474"/>
      <c r="AP352" s="474"/>
      <c r="AQ352" s="474"/>
      <c r="AR352" s="474"/>
      <c r="AS352" s="474"/>
      <c r="AT352" s="474"/>
      <c r="AU352" s="474"/>
      <c r="AV352" s="474"/>
      <c r="AW352" s="474"/>
      <c r="AX352" s="474"/>
      <c r="AY352" s="474"/>
      <c r="AZ352" s="474"/>
      <c r="BA352" s="474"/>
      <c r="BB352" s="474"/>
      <c r="BC352" s="474"/>
      <c r="BD352" s="474"/>
      <c r="BE352" s="474"/>
      <c r="BF352" s="474"/>
      <c r="BG352" s="474"/>
      <c r="BH352" s="474"/>
      <c r="BI352" s="474"/>
      <c r="BJ352" s="474"/>
      <c r="BK352" s="474"/>
      <c r="BL352" s="474"/>
      <c r="BM352" s="474"/>
      <c r="BN352" s="474"/>
      <c r="BO352" s="474"/>
      <c r="BP352" s="474"/>
      <c r="BQ352" s="474"/>
      <c r="BR352" s="474"/>
      <c r="BS352" s="474"/>
      <c r="BT352" s="474"/>
      <c r="BU352" s="474"/>
      <c r="BV352" s="474"/>
      <c r="BW352" s="474"/>
      <c r="BX352" s="474"/>
      <c r="BY352" s="474"/>
      <c r="BZ352" s="474"/>
      <c r="CA352" s="474"/>
      <c r="CB352" s="474"/>
      <c r="CC352" s="474"/>
      <c r="CD352" s="474"/>
      <c r="CE352" s="474"/>
    </row>
    <row r="353" spans="1:83">
      <c r="A353" s="474"/>
      <c r="B353" s="474"/>
      <c r="C353" s="474"/>
      <c r="D353" s="474"/>
      <c r="E353" s="474"/>
      <c r="F353" s="474"/>
      <c r="G353" s="474"/>
      <c r="H353" s="474"/>
      <c r="I353" s="474"/>
      <c r="J353" s="474"/>
      <c r="K353" s="474"/>
      <c r="L353" s="474"/>
      <c r="M353" s="474"/>
      <c r="N353" s="474"/>
      <c r="O353" s="474"/>
      <c r="P353" s="474"/>
      <c r="Q353" s="474"/>
      <c r="R353" s="474"/>
      <c r="S353" s="474"/>
      <c r="T353" s="474"/>
      <c r="U353" s="474"/>
      <c r="V353" s="474"/>
      <c r="W353" s="474"/>
      <c r="X353" s="474"/>
      <c r="Y353" s="474"/>
      <c r="Z353" s="474"/>
      <c r="AA353" s="474"/>
      <c r="AB353" s="474"/>
      <c r="AC353" s="474"/>
      <c r="AD353" s="474"/>
      <c r="AE353" s="474"/>
      <c r="AF353" s="474"/>
      <c r="AG353" s="474"/>
      <c r="AH353" s="474"/>
      <c r="AI353" s="474"/>
      <c r="AJ353" s="474"/>
      <c r="AK353" s="474"/>
      <c r="AL353" s="474"/>
      <c r="AM353" s="474"/>
      <c r="AN353" s="474"/>
      <c r="AO353" s="474"/>
      <c r="AP353" s="474"/>
      <c r="AQ353" s="474"/>
      <c r="AR353" s="474"/>
      <c r="AS353" s="474"/>
      <c r="AT353" s="474"/>
      <c r="AU353" s="474"/>
      <c r="AV353" s="474"/>
      <c r="AW353" s="474"/>
      <c r="AX353" s="474"/>
      <c r="AY353" s="474"/>
      <c r="AZ353" s="474"/>
      <c r="BA353" s="474"/>
      <c r="BB353" s="474"/>
      <c r="BC353" s="474"/>
      <c r="BD353" s="474"/>
      <c r="BE353" s="474"/>
      <c r="BF353" s="474"/>
      <c r="BG353" s="474"/>
      <c r="BH353" s="474"/>
      <c r="BI353" s="474"/>
      <c r="BJ353" s="474"/>
      <c r="BK353" s="474"/>
      <c r="BL353" s="474"/>
      <c r="BM353" s="474"/>
      <c r="BN353" s="474"/>
      <c r="BO353" s="474"/>
      <c r="BP353" s="474"/>
      <c r="BQ353" s="474"/>
      <c r="BR353" s="474"/>
      <c r="BS353" s="474"/>
      <c r="BT353" s="474"/>
      <c r="BU353" s="474"/>
      <c r="BV353" s="474"/>
      <c r="BW353" s="474"/>
      <c r="BX353" s="474"/>
      <c r="BY353" s="474"/>
      <c r="BZ353" s="474"/>
      <c r="CA353" s="474"/>
      <c r="CB353" s="474"/>
      <c r="CC353" s="474"/>
      <c r="CD353" s="474"/>
      <c r="CE353" s="474"/>
    </row>
    <row r="354" spans="1:83">
      <c r="A354" s="474"/>
      <c r="B354" s="474"/>
      <c r="C354" s="474"/>
      <c r="D354" s="474"/>
      <c r="E354" s="474"/>
      <c r="F354" s="474"/>
      <c r="G354" s="474"/>
      <c r="H354" s="474"/>
      <c r="I354" s="474"/>
      <c r="J354" s="474"/>
      <c r="K354" s="474"/>
      <c r="L354" s="474"/>
      <c r="M354" s="474"/>
      <c r="N354" s="474"/>
      <c r="O354" s="474"/>
      <c r="P354" s="474"/>
      <c r="Q354" s="474"/>
      <c r="R354" s="474"/>
      <c r="S354" s="474"/>
      <c r="T354" s="474"/>
      <c r="U354" s="474"/>
      <c r="V354" s="474"/>
      <c r="W354" s="474"/>
      <c r="X354" s="474"/>
      <c r="Y354" s="474"/>
      <c r="Z354" s="474"/>
      <c r="AA354" s="474"/>
      <c r="AB354" s="474"/>
      <c r="AC354" s="474"/>
      <c r="AD354" s="474"/>
      <c r="AE354" s="474"/>
      <c r="AF354" s="474"/>
      <c r="AG354" s="474"/>
      <c r="AH354" s="474"/>
      <c r="AI354" s="474"/>
      <c r="AJ354" s="474"/>
      <c r="AK354" s="474"/>
      <c r="AL354" s="474"/>
      <c r="AM354" s="474"/>
      <c r="AN354" s="474"/>
      <c r="AO354" s="474"/>
      <c r="AP354" s="474"/>
      <c r="AQ354" s="474"/>
      <c r="AR354" s="474"/>
      <c r="AS354" s="474"/>
      <c r="AT354" s="474"/>
      <c r="AU354" s="474"/>
      <c r="AV354" s="474"/>
      <c r="AW354" s="474"/>
      <c r="AX354" s="474"/>
      <c r="AY354" s="474"/>
      <c r="AZ354" s="474"/>
      <c r="BA354" s="474"/>
      <c r="BB354" s="474"/>
      <c r="BC354" s="474"/>
      <c r="BD354" s="474"/>
      <c r="BE354" s="474"/>
      <c r="BF354" s="474"/>
      <c r="BG354" s="474"/>
      <c r="BH354" s="474"/>
      <c r="BI354" s="474"/>
      <c r="BJ354" s="474"/>
      <c r="BK354" s="474"/>
      <c r="BL354" s="474"/>
      <c r="BM354" s="474"/>
      <c r="BN354" s="474"/>
      <c r="BO354" s="474"/>
      <c r="BP354" s="474"/>
      <c r="BQ354" s="474"/>
      <c r="BR354" s="474"/>
      <c r="BS354" s="474"/>
      <c r="BT354" s="474"/>
      <c r="BU354" s="474"/>
      <c r="BV354" s="474"/>
      <c r="BW354" s="474"/>
      <c r="BX354" s="474"/>
      <c r="BY354" s="474"/>
      <c r="BZ354" s="474"/>
      <c r="CA354" s="474"/>
      <c r="CB354" s="474"/>
      <c r="CC354" s="474"/>
      <c r="CD354" s="474"/>
      <c r="CE354" s="474"/>
    </row>
    <row r="355" spans="1:83">
      <c r="A355" s="474"/>
      <c r="B355" s="474"/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  <c r="Z355" s="474"/>
      <c r="AA355" s="474"/>
      <c r="AB355" s="474"/>
      <c r="AC355" s="474"/>
      <c r="AD355" s="474"/>
      <c r="AE355" s="474"/>
      <c r="AF355" s="474"/>
      <c r="AG355" s="474"/>
      <c r="AH355" s="474"/>
      <c r="AI355" s="474"/>
      <c r="AJ355" s="474"/>
      <c r="AK355" s="474"/>
      <c r="AL355" s="474"/>
      <c r="AM355" s="474"/>
      <c r="AN355" s="474"/>
      <c r="AO355" s="474"/>
      <c r="AP355" s="474"/>
      <c r="AQ355" s="474"/>
      <c r="AR355" s="474"/>
      <c r="AS355" s="474"/>
      <c r="AT355" s="474"/>
      <c r="AU355" s="474"/>
      <c r="AV355" s="474"/>
      <c r="AW355" s="474"/>
      <c r="AX355" s="474"/>
      <c r="AY355" s="474"/>
      <c r="AZ355" s="474"/>
      <c r="BA355" s="474"/>
      <c r="BB355" s="474"/>
      <c r="BC355" s="474"/>
      <c r="BD355" s="474"/>
      <c r="BE355" s="474"/>
      <c r="BF355" s="474"/>
      <c r="BG355" s="474"/>
      <c r="BH355" s="474"/>
      <c r="BI355" s="474"/>
      <c r="BJ355" s="474"/>
      <c r="BK355" s="474"/>
      <c r="BL355" s="474"/>
      <c r="BM355" s="474"/>
      <c r="BN355" s="474"/>
      <c r="BO355" s="474"/>
      <c r="BP355" s="474"/>
      <c r="BQ355" s="474"/>
      <c r="BR355" s="474"/>
      <c r="BS355" s="474"/>
      <c r="BT355" s="474"/>
      <c r="BU355" s="474"/>
      <c r="BV355" s="474"/>
      <c r="BW355" s="474"/>
      <c r="BX355" s="474"/>
      <c r="BY355" s="474"/>
      <c r="BZ355" s="474"/>
      <c r="CA355" s="474"/>
      <c r="CB355" s="474"/>
      <c r="CC355" s="474"/>
      <c r="CD355" s="474"/>
      <c r="CE355" s="474"/>
    </row>
    <row r="356" spans="1:83">
      <c r="A356" s="474"/>
      <c r="B356" s="474"/>
      <c r="C356" s="474"/>
      <c r="D356" s="474"/>
      <c r="E356" s="474"/>
      <c r="F356" s="474"/>
      <c r="G356" s="474"/>
      <c r="H356" s="474"/>
      <c r="I356" s="474"/>
      <c r="J356" s="474"/>
      <c r="K356" s="474"/>
      <c r="L356" s="474"/>
      <c r="M356" s="474"/>
      <c r="N356" s="474"/>
      <c r="O356" s="474"/>
      <c r="P356" s="474"/>
      <c r="Q356" s="474"/>
      <c r="R356" s="474"/>
      <c r="S356" s="474"/>
      <c r="T356" s="474"/>
      <c r="U356" s="474"/>
      <c r="V356" s="474"/>
      <c r="W356" s="474"/>
      <c r="X356" s="474"/>
      <c r="Y356" s="474"/>
      <c r="Z356" s="474"/>
      <c r="AA356" s="474"/>
      <c r="AB356" s="474"/>
      <c r="AC356" s="474"/>
      <c r="AD356" s="474"/>
      <c r="AE356" s="474"/>
      <c r="AF356" s="474"/>
      <c r="AG356" s="474"/>
      <c r="AH356" s="474"/>
      <c r="AI356" s="474"/>
      <c r="AJ356" s="474"/>
      <c r="AK356" s="474"/>
      <c r="AL356" s="474"/>
      <c r="AM356" s="474"/>
      <c r="AN356" s="474"/>
      <c r="AO356" s="474"/>
      <c r="AP356" s="474"/>
      <c r="AQ356" s="474"/>
      <c r="AR356" s="474"/>
      <c r="AS356" s="474"/>
      <c r="AT356" s="474"/>
      <c r="AU356" s="474"/>
      <c r="AV356" s="474"/>
      <c r="AW356" s="474"/>
      <c r="AX356" s="474"/>
      <c r="AY356" s="474"/>
      <c r="AZ356" s="474"/>
      <c r="BA356" s="474"/>
      <c r="BB356" s="474"/>
      <c r="BC356" s="474"/>
      <c r="BD356" s="474"/>
      <c r="BE356" s="474"/>
      <c r="BF356" s="474"/>
      <c r="BG356" s="474"/>
      <c r="BH356" s="474"/>
      <c r="BI356" s="474"/>
      <c r="BJ356" s="474"/>
      <c r="BK356" s="474"/>
      <c r="BL356" s="474"/>
      <c r="BM356" s="474"/>
      <c r="BN356" s="474"/>
      <c r="BO356" s="474"/>
      <c r="BP356" s="474"/>
      <c r="BQ356" s="474"/>
      <c r="BR356" s="474"/>
      <c r="BS356" s="474"/>
      <c r="BT356" s="474"/>
      <c r="BU356" s="474"/>
      <c r="BV356" s="474"/>
      <c r="BW356" s="474"/>
      <c r="BX356" s="474"/>
      <c r="BY356" s="474"/>
      <c r="BZ356" s="474"/>
      <c r="CA356" s="474"/>
      <c r="CB356" s="474"/>
      <c r="CC356" s="474"/>
      <c r="CD356" s="474"/>
      <c r="CE356" s="474"/>
    </row>
    <row r="357" spans="1:83">
      <c r="A357" s="474"/>
      <c r="B357" s="474"/>
      <c r="C357" s="474"/>
      <c r="D357" s="474"/>
      <c r="E357" s="474"/>
      <c r="F357" s="474"/>
      <c r="G357" s="474"/>
      <c r="H357" s="474"/>
      <c r="I357" s="474"/>
      <c r="J357" s="474"/>
      <c r="K357" s="474"/>
      <c r="L357" s="474"/>
      <c r="M357" s="474"/>
      <c r="N357" s="474"/>
      <c r="O357" s="474"/>
      <c r="P357" s="474"/>
      <c r="Q357" s="474"/>
      <c r="R357" s="474"/>
      <c r="S357" s="474"/>
      <c r="T357" s="474"/>
      <c r="U357" s="474"/>
      <c r="V357" s="474"/>
      <c r="W357" s="474"/>
      <c r="X357" s="474"/>
      <c r="Y357" s="474"/>
      <c r="Z357" s="474"/>
      <c r="AA357" s="474"/>
      <c r="AB357" s="474"/>
      <c r="AC357" s="474"/>
      <c r="AD357" s="474"/>
      <c r="AE357" s="474"/>
      <c r="AF357" s="474"/>
      <c r="AG357" s="474"/>
      <c r="AH357" s="474"/>
      <c r="AI357" s="474"/>
      <c r="AJ357" s="474"/>
      <c r="AK357" s="474"/>
      <c r="AL357" s="474"/>
      <c r="AM357" s="474"/>
      <c r="AN357" s="474"/>
      <c r="AO357" s="474"/>
      <c r="AP357" s="474"/>
      <c r="AQ357" s="474"/>
      <c r="AR357" s="474"/>
      <c r="AS357" s="474"/>
      <c r="AT357" s="474"/>
      <c r="AU357" s="474"/>
      <c r="AV357" s="474"/>
      <c r="AW357" s="474"/>
      <c r="AX357" s="474"/>
      <c r="AY357" s="474"/>
      <c r="AZ357" s="474"/>
      <c r="BA357" s="474"/>
      <c r="BB357" s="474"/>
      <c r="BC357" s="474"/>
      <c r="BD357" s="474"/>
      <c r="BE357" s="474"/>
      <c r="BF357" s="474"/>
      <c r="BG357" s="474"/>
      <c r="BH357" s="474"/>
      <c r="BI357" s="474"/>
      <c r="BJ357" s="474"/>
      <c r="BK357" s="474"/>
      <c r="BL357" s="474"/>
      <c r="BM357" s="474"/>
      <c r="BN357" s="474"/>
      <c r="BO357" s="474"/>
      <c r="BP357" s="474"/>
      <c r="BQ357" s="474"/>
      <c r="BR357" s="474"/>
      <c r="BS357" s="474"/>
      <c r="BT357" s="474"/>
      <c r="BU357" s="474"/>
      <c r="BV357" s="474"/>
      <c r="BW357" s="474"/>
      <c r="BX357" s="474"/>
      <c r="BY357" s="474"/>
      <c r="BZ357" s="474"/>
      <c r="CA357" s="474"/>
      <c r="CB357" s="474"/>
      <c r="CC357" s="474"/>
      <c r="CD357" s="474"/>
      <c r="CE357" s="474"/>
    </row>
    <row r="358" spans="1:83">
      <c r="A358" s="474"/>
      <c r="B358" s="474"/>
      <c r="C358" s="474"/>
      <c r="D358" s="474"/>
      <c r="E358" s="474"/>
      <c r="F358" s="474"/>
      <c r="G358" s="474"/>
      <c r="H358" s="474"/>
      <c r="I358" s="474"/>
      <c r="J358" s="474"/>
      <c r="K358" s="474"/>
      <c r="L358" s="474"/>
      <c r="M358" s="474"/>
      <c r="N358" s="474"/>
      <c r="O358" s="474"/>
      <c r="P358" s="474"/>
      <c r="Q358" s="474"/>
      <c r="R358" s="474"/>
      <c r="S358" s="474"/>
      <c r="T358" s="474"/>
      <c r="U358" s="474"/>
      <c r="V358" s="474"/>
      <c r="W358" s="474"/>
      <c r="X358" s="474"/>
      <c r="Y358" s="474"/>
      <c r="Z358" s="474"/>
      <c r="AA358" s="474"/>
      <c r="AB358" s="474"/>
      <c r="AC358" s="474"/>
      <c r="AD358" s="474"/>
      <c r="AE358" s="474"/>
      <c r="AF358" s="474"/>
      <c r="AG358" s="474"/>
      <c r="AH358" s="474"/>
      <c r="AI358" s="474"/>
      <c r="AJ358" s="474"/>
      <c r="AK358" s="474"/>
      <c r="AL358" s="474"/>
      <c r="AM358" s="474"/>
      <c r="AN358" s="474"/>
      <c r="AO358" s="474"/>
      <c r="AP358" s="474"/>
      <c r="AQ358" s="474"/>
      <c r="AR358" s="474"/>
      <c r="AS358" s="474"/>
      <c r="AT358" s="474"/>
      <c r="AU358" s="474"/>
      <c r="AV358" s="474"/>
      <c r="AW358" s="474"/>
      <c r="AX358" s="474"/>
      <c r="AY358" s="474"/>
      <c r="AZ358" s="474"/>
      <c r="BA358" s="474"/>
      <c r="BB358" s="474"/>
      <c r="BC358" s="474"/>
      <c r="BD358" s="474"/>
      <c r="BE358" s="474"/>
      <c r="BF358" s="474"/>
      <c r="BG358" s="474"/>
      <c r="BH358" s="474"/>
      <c r="BI358" s="474"/>
      <c r="BJ358" s="474"/>
      <c r="BK358" s="474"/>
      <c r="BL358" s="474"/>
      <c r="BM358" s="474"/>
      <c r="BN358" s="474"/>
      <c r="BO358" s="474"/>
      <c r="BP358" s="474"/>
      <c r="BQ358" s="474"/>
      <c r="BR358" s="474"/>
      <c r="BS358" s="474"/>
      <c r="BT358" s="474"/>
      <c r="BU358" s="474"/>
      <c r="BV358" s="474"/>
      <c r="BW358" s="474"/>
      <c r="BX358" s="474"/>
      <c r="BY358" s="474"/>
      <c r="BZ358" s="474"/>
      <c r="CA358" s="474"/>
      <c r="CB358" s="474"/>
      <c r="CC358" s="474"/>
      <c r="CD358" s="474"/>
      <c r="CE358" s="474"/>
    </row>
    <row r="359" spans="1:83">
      <c r="A359" s="474"/>
      <c r="B359" s="474"/>
      <c r="C359" s="474"/>
      <c r="D359" s="474"/>
      <c r="E359" s="474"/>
      <c r="F359" s="474"/>
      <c r="G359" s="474"/>
      <c r="H359" s="474"/>
      <c r="I359" s="474"/>
      <c r="J359" s="474"/>
      <c r="K359" s="474"/>
      <c r="L359" s="474"/>
      <c r="M359" s="474"/>
      <c r="N359" s="474"/>
      <c r="O359" s="474"/>
      <c r="P359" s="474"/>
      <c r="Q359" s="474"/>
      <c r="R359" s="474"/>
      <c r="S359" s="474"/>
      <c r="T359" s="474"/>
      <c r="U359" s="474"/>
      <c r="V359" s="474"/>
      <c r="W359" s="474"/>
      <c r="X359" s="474"/>
      <c r="Y359" s="474"/>
      <c r="Z359" s="474"/>
      <c r="AA359" s="474"/>
      <c r="AB359" s="474"/>
      <c r="AC359" s="474"/>
      <c r="AD359" s="474"/>
      <c r="AE359" s="474"/>
      <c r="AF359" s="474"/>
      <c r="AG359" s="474"/>
      <c r="AH359" s="474"/>
      <c r="AI359" s="474"/>
      <c r="AJ359" s="474"/>
      <c r="AK359" s="474"/>
      <c r="AL359" s="474"/>
      <c r="AM359" s="474"/>
      <c r="AN359" s="474"/>
      <c r="AO359" s="474"/>
      <c r="AP359" s="474"/>
      <c r="AQ359" s="474"/>
      <c r="AR359" s="474"/>
      <c r="AS359" s="474"/>
      <c r="AT359" s="474"/>
      <c r="AU359" s="474"/>
      <c r="AV359" s="474"/>
      <c r="AW359" s="474"/>
      <c r="AX359" s="474"/>
      <c r="AY359" s="474"/>
      <c r="AZ359" s="474"/>
      <c r="BA359" s="474"/>
      <c r="BB359" s="474"/>
      <c r="BC359" s="474"/>
      <c r="BD359" s="474"/>
      <c r="BE359" s="474"/>
      <c r="BF359" s="474"/>
      <c r="BG359" s="474"/>
      <c r="BH359" s="474"/>
      <c r="BI359" s="474"/>
      <c r="BJ359" s="474"/>
      <c r="BK359" s="474"/>
      <c r="BL359" s="474"/>
      <c r="BM359" s="474"/>
      <c r="BN359" s="474"/>
      <c r="BO359" s="474"/>
      <c r="BP359" s="474"/>
      <c r="BQ359" s="474"/>
      <c r="BR359" s="474"/>
      <c r="BS359" s="474"/>
      <c r="BT359" s="474"/>
      <c r="BU359" s="474"/>
      <c r="BV359" s="474"/>
      <c r="BW359" s="474"/>
      <c r="BX359" s="474"/>
      <c r="BY359" s="474"/>
      <c r="BZ359" s="474"/>
      <c r="CA359" s="474"/>
      <c r="CB359" s="474"/>
      <c r="CC359" s="474"/>
      <c r="CD359" s="474"/>
      <c r="CE359" s="474"/>
    </row>
    <row r="360" spans="1:83">
      <c r="A360" s="474"/>
      <c r="B360" s="474"/>
      <c r="C360" s="474"/>
      <c r="D360" s="474"/>
      <c r="E360" s="474"/>
      <c r="F360" s="474"/>
      <c r="G360" s="474"/>
      <c r="H360" s="474"/>
      <c r="I360" s="474"/>
      <c r="J360" s="474"/>
      <c r="K360" s="474"/>
      <c r="L360" s="474"/>
      <c r="M360" s="474"/>
      <c r="N360" s="474"/>
      <c r="O360" s="474"/>
      <c r="P360" s="474"/>
      <c r="Q360" s="474"/>
      <c r="R360" s="474"/>
      <c r="S360" s="474"/>
      <c r="T360" s="474"/>
      <c r="U360" s="474"/>
      <c r="V360" s="474"/>
      <c r="W360" s="474"/>
      <c r="X360" s="474"/>
      <c r="Y360" s="474"/>
      <c r="Z360" s="474"/>
      <c r="AA360" s="474"/>
      <c r="AB360" s="474"/>
      <c r="AC360" s="474"/>
      <c r="AD360" s="474"/>
      <c r="AE360" s="474"/>
      <c r="AF360" s="474"/>
      <c r="AG360" s="474"/>
      <c r="AH360" s="474"/>
      <c r="AI360" s="474"/>
      <c r="AJ360" s="474"/>
      <c r="AK360" s="474"/>
      <c r="AL360" s="474"/>
      <c r="AM360" s="474"/>
      <c r="AN360" s="474"/>
      <c r="AO360" s="474"/>
      <c r="AP360" s="474"/>
      <c r="AQ360" s="474"/>
      <c r="AR360" s="474"/>
      <c r="AS360" s="474"/>
      <c r="AT360" s="474"/>
      <c r="AU360" s="474"/>
      <c r="AV360" s="474"/>
      <c r="AW360" s="474"/>
      <c r="AX360" s="474"/>
      <c r="AY360" s="474"/>
      <c r="AZ360" s="474"/>
      <c r="BA360" s="474"/>
      <c r="BB360" s="474"/>
      <c r="BC360" s="474"/>
      <c r="BD360" s="474"/>
      <c r="BE360" s="474"/>
      <c r="BF360" s="474"/>
      <c r="BG360" s="474"/>
      <c r="BH360" s="474"/>
      <c r="BI360" s="474"/>
      <c r="BJ360" s="474"/>
      <c r="BK360" s="474"/>
      <c r="BL360" s="474"/>
      <c r="BM360" s="474"/>
      <c r="BN360" s="474"/>
      <c r="BO360" s="474"/>
      <c r="BP360" s="474"/>
      <c r="BQ360" s="474"/>
      <c r="BR360" s="474"/>
      <c r="BS360" s="474"/>
      <c r="BT360" s="474"/>
      <c r="BU360" s="474"/>
      <c r="BV360" s="474"/>
      <c r="BW360" s="474"/>
      <c r="BX360" s="474"/>
      <c r="BY360" s="474"/>
      <c r="BZ360" s="474"/>
      <c r="CA360" s="474"/>
      <c r="CB360" s="474"/>
      <c r="CC360" s="474"/>
      <c r="CD360" s="474"/>
      <c r="CE360" s="474"/>
    </row>
    <row r="361" spans="1:83">
      <c r="A361" s="474"/>
      <c r="B361" s="474"/>
      <c r="C361" s="474"/>
      <c r="D361" s="474"/>
      <c r="E361" s="474"/>
      <c r="F361" s="474"/>
      <c r="G361" s="474"/>
      <c r="H361" s="474"/>
      <c r="I361" s="474"/>
      <c r="J361" s="474"/>
      <c r="K361" s="474"/>
      <c r="L361" s="474"/>
      <c r="M361" s="474"/>
      <c r="N361" s="474"/>
      <c r="O361" s="474"/>
      <c r="P361" s="474"/>
      <c r="Q361" s="474"/>
      <c r="R361" s="474"/>
      <c r="S361" s="474"/>
      <c r="T361" s="474"/>
      <c r="U361" s="474"/>
      <c r="V361" s="474"/>
      <c r="W361" s="474"/>
      <c r="X361" s="474"/>
      <c r="Y361" s="474"/>
      <c r="Z361" s="474"/>
      <c r="AA361" s="474"/>
      <c r="AB361" s="474"/>
      <c r="AC361" s="474"/>
      <c r="AD361" s="474"/>
      <c r="AE361" s="474"/>
      <c r="AF361" s="474"/>
      <c r="AG361" s="474"/>
      <c r="AH361" s="474"/>
      <c r="AI361" s="474"/>
      <c r="AJ361" s="474"/>
      <c r="AK361" s="474"/>
      <c r="AL361" s="474"/>
      <c r="AM361" s="474"/>
      <c r="AN361" s="474"/>
      <c r="AO361" s="474"/>
      <c r="AP361" s="474"/>
      <c r="AQ361" s="474"/>
      <c r="AR361" s="474"/>
      <c r="AS361" s="474"/>
      <c r="AT361" s="474"/>
      <c r="AU361" s="474"/>
      <c r="AV361" s="474"/>
      <c r="AW361" s="474"/>
      <c r="AX361" s="474"/>
      <c r="AY361" s="474"/>
      <c r="AZ361" s="474"/>
      <c r="BA361" s="474"/>
      <c r="BB361" s="474"/>
      <c r="BC361" s="474"/>
      <c r="BD361" s="474"/>
      <c r="BE361" s="474"/>
      <c r="BF361" s="474"/>
      <c r="BG361" s="474"/>
      <c r="BH361" s="474"/>
      <c r="BI361" s="474"/>
      <c r="BJ361" s="474"/>
      <c r="BK361" s="474"/>
      <c r="BL361" s="474"/>
      <c r="BM361" s="474"/>
      <c r="BN361" s="474"/>
      <c r="BO361" s="474"/>
      <c r="BP361" s="474"/>
      <c r="BQ361" s="474"/>
      <c r="BR361" s="474"/>
      <c r="BS361" s="474"/>
      <c r="BT361" s="474"/>
      <c r="BU361" s="474"/>
      <c r="BV361" s="474"/>
      <c r="BW361" s="474"/>
      <c r="BX361" s="474"/>
      <c r="BY361" s="474"/>
      <c r="BZ361" s="474"/>
      <c r="CA361" s="474"/>
      <c r="CB361" s="474"/>
      <c r="CC361" s="474"/>
      <c r="CD361" s="474"/>
      <c r="CE361" s="474"/>
    </row>
    <row r="362" spans="1:83">
      <c r="A362" s="474"/>
      <c r="B362" s="474"/>
      <c r="C362" s="474"/>
      <c r="D362" s="474"/>
      <c r="E362" s="474"/>
      <c r="F362" s="474"/>
      <c r="G362" s="474"/>
      <c r="H362" s="474"/>
      <c r="I362" s="474"/>
      <c r="J362" s="474"/>
      <c r="K362" s="474"/>
      <c r="L362" s="474"/>
      <c r="M362" s="474"/>
      <c r="N362" s="474"/>
      <c r="O362" s="474"/>
      <c r="P362" s="474"/>
      <c r="Q362" s="474"/>
      <c r="R362" s="474"/>
      <c r="S362" s="474"/>
      <c r="T362" s="474"/>
      <c r="U362" s="474"/>
      <c r="V362" s="474"/>
      <c r="W362" s="474"/>
      <c r="X362" s="474"/>
      <c r="Y362" s="474"/>
      <c r="Z362" s="474"/>
      <c r="AA362" s="474"/>
      <c r="AB362" s="474"/>
      <c r="AC362" s="474"/>
      <c r="AD362" s="474"/>
      <c r="AE362" s="474"/>
      <c r="AF362" s="474"/>
      <c r="AG362" s="474"/>
      <c r="AH362" s="474"/>
      <c r="AI362" s="474"/>
      <c r="AJ362" s="474"/>
      <c r="AK362" s="474"/>
      <c r="AL362" s="474"/>
      <c r="AM362" s="474"/>
      <c r="AN362" s="474"/>
      <c r="AO362" s="474"/>
      <c r="AP362" s="474"/>
      <c r="AQ362" s="474"/>
      <c r="AR362" s="474"/>
      <c r="AS362" s="474"/>
      <c r="AT362" s="474"/>
      <c r="AU362" s="474"/>
      <c r="AV362" s="474"/>
      <c r="AW362" s="474"/>
      <c r="AX362" s="474"/>
      <c r="AY362" s="474"/>
      <c r="AZ362" s="474"/>
      <c r="BA362" s="474"/>
      <c r="BB362" s="474"/>
      <c r="BC362" s="474"/>
      <c r="BD362" s="474"/>
      <c r="BE362" s="474"/>
      <c r="BF362" s="474"/>
      <c r="BG362" s="474"/>
      <c r="BH362" s="474"/>
      <c r="BI362" s="474"/>
      <c r="BJ362" s="474"/>
      <c r="BK362" s="474"/>
      <c r="BL362" s="474"/>
      <c r="BM362" s="474"/>
      <c r="BN362" s="474"/>
      <c r="BO362" s="474"/>
      <c r="BP362" s="474"/>
      <c r="BQ362" s="474"/>
      <c r="BR362" s="474"/>
      <c r="BS362" s="474"/>
      <c r="BT362" s="474"/>
      <c r="BU362" s="474"/>
      <c r="BV362" s="474"/>
      <c r="BW362" s="474"/>
      <c r="BX362" s="474"/>
      <c r="BY362" s="474"/>
      <c r="BZ362" s="474"/>
      <c r="CA362" s="474"/>
      <c r="CB362" s="474"/>
      <c r="CC362" s="474"/>
      <c r="CD362" s="474"/>
      <c r="CE362" s="474"/>
    </row>
    <row r="363" spans="1:83">
      <c r="A363" s="474"/>
      <c r="B363" s="474"/>
      <c r="C363" s="474"/>
      <c r="D363" s="474"/>
      <c r="E363" s="474"/>
      <c r="F363" s="474"/>
      <c r="G363" s="474"/>
      <c r="H363" s="474"/>
      <c r="I363" s="474"/>
      <c r="J363" s="474"/>
      <c r="K363" s="474"/>
      <c r="L363" s="474"/>
      <c r="M363" s="474"/>
      <c r="N363" s="474"/>
      <c r="O363" s="474"/>
      <c r="P363" s="474"/>
      <c r="Q363" s="474"/>
      <c r="R363" s="474"/>
      <c r="S363" s="474"/>
      <c r="T363" s="474"/>
      <c r="U363" s="474"/>
      <c r="V363" s="474"/>
      <c r="W363" s="474"/>
      <c r="X363" s="474"/>
      <c r="Y363" s="474"/>
      <c r="Z363" s="474"/>
      <c r="AA363" s="474"/>
      <c r="AB363" s="474"/>
      <c r="AC363" s="474"/>
      <c r="AD363" s="474"/>
      <c r="AE363" s="474"/>
      <c r="AF363" s="474"/>
      <c r="AG363" s="474"/>
      <c r="AH363" s="474"/>
      <c r="AI363" s="474"/>
      <c r="AJ363" s="474"/>
      <c r="AK363" s="474"/>
      <c r="AL363" s="474"/>
      <c r="AM363" s="474"/>
      <c r="AN363" s="474"/>
      <c r="AO363" s="474"/>
      <c r="AP363" s="474"/>
      <c r="AQ363" s="474"/>
      <c r="AR363" s="474"/>
      <c r="AS363" s="474"/>
      <c r="AT363" s="474"/>
      <c r="AU363" s="474"/>
      <c r="AV363" s="474"/>
      <c r="AW363" s="474"/>
      <c r="AX363" s="474"/>
      <c r="AY363" s="474"/>
      <c r="AZ363" s="474"/>
      <c r="BA363" s="474"/>
      <c r="BB363" s="474"/>
      <c r="BC363" s="474"/>
      <c r="BD363" s="474"/>
      <c r="BE363" s="474"/>
      <c r="BF363" s="474"/>
      <c r="BG363" s="474"/>
      <c r="BH363" s="474"/>
      <c r="BI363" s="474"/>
      <c r="BJ363" s="474"/>
      <c r="BK363" s="474"/>
      <c r="BL363" s="474"/>
      <c r="BM363" s="474"/>
      <c r="BN363" s="474"/>
      <c r="BO363" s="474"/>
      <c r="BP363" s="474"/>
      <c r="BQ363" s="474"/>
      <c r="BR363" s="474"/>
      <c r="BS363" s="474"/>
      <c r="BT363" s="474"/>
      <c r="BU363" s="474"/>
      <c r="BV363" s="474"/>
      <c r="BW363" s="474"/>
      <c r="BX363" s="474"/>
      <c r="BY363" s="474"/>
      <c r="BZ363" s="474"/>
      <c r="CA363" s="474"/>
      <c r="CB363" s="474"/>
      <c r="CC363" s="474"/>
      <c r="CD363" s="474"/>
      <c r="CE363" s="474"/>
    </row>
    <row r="364" spans="1:83">
      <c r="A364" s="474"/>
      <c r="B364" s="474"/>
      <c r="C364" s="474"/>
      <c r="D364" s="474"/>
      <c r="E364" s="474"/>
      <c r="F364" s="474"/>
      <c r="G364" s="474"/>
      <c r="H364" s="474"/>
      <c r="I364" s="474"/>
      <c r="J364" s="474"/>
      <c r="K364" s="474"/>
      <c r="L364" s="474"/>
      <c r="M364" s="474"/>
      <c r="N364" s="474"/>
      <c r="O364" s="474"/>
      <c r="P364" s="474"/>
      <c r="Q364" s="474"/>
      <c r="R364" s="474"/>
      <c r="S364" s="474"/>
      <c r="T364" s="474"/>
      <c r="U364" s="474"/>
      <c r="V364" s="474"/>
      <c r="W364" s="474"/>
      <c r="X364" s="474"/>
      <c r="Y364" s="474"/>
      <c r="Z364" s="474"/>
      <c r="AA364" s="474"/>
      <c r="AB364" s="474"/>
      <c r="AC364" s="474"/>
      <c r="AD364" s="474"/>
      <c r="AE364" s="474"/>
      <c r="AF364" s="474"/>
      <c r="AG364" s="474"/>
      <c r="AH364" s="474"/>
      <c r="AI364" s="474"/>
      <c r="AJ364" s="474"/>
      <c r="AK364" s="474"/>
      <c r="AL364" s="474"/>
      <c r="AM364" s="474"/>
      <c r="AN364" s="474"/>
      <c r="AO364" s="474"/>
      <c r="AP364" s="474"/>
      <c r="AQ364" s="474"/>
      <c r="AR364" s="474"/>
      <c r="AS364" s="474"/>
      <c r="AT364" s="474"/>
      <c r="AU364" s="474"/>
      <c r="AV364" s="474"/>
      <c r="AW364" s="474"/>
      <c r="AX364" s="474"/>
      <c r="AY364" s="474"/>
      <c r="AZ364" s="474"/>
      <c r="BA364" s="474"/>
      <c r="BB364" s="474"/>
      <c r="BC364" s="474"/>
      <c r="BD364" s="474"/>
      <c r="BE364" s="474"/>
      <c r="BF364" s="474"/>
      <c r="BG364" s="474"/>
      <c r="BH364" s="474"/>
      <c r="BI364" s="474"/>
      <c r="BJ364" s="474"/>
      <c r="BK364" s="474"/>
      <c r="BL364" s="474"/>
      <c r="BM364" s="474"/>
      <c r="BN364" s="474"/>
      <c r="BO364" s="474"/>
      <c r="BP364" s="474"/>
      <c r="BQ364" s="474"/>
      <c r="BR364" s="474"/>
      <c r="BS364" s="474"/>
      <c r="BT364" s="474"/>
      <c r="BU364" s="474"/>
      <c r="BV364" s="474"/>
      <c r="BW364" s="474"/>
      <c r="BX364" s="474"/>
      <c r="BY364" s="474"/>
      <c r="BZ364" s="474"/>
      <c r="CA364" s="474"/>
      <c r="CB364" s="474"/>
      <c r="CC364" s="474"/>
      <c r="CD364" s="474"/>
      <c r="CE364" s="474"/>
    </row>
    <row r="365" spans="1:83">
      <c r="A365" s="474"/>
      <c r="B365" s="474"/>
      <c r="C365" s="474"/>
      <c r="D365" s="474"/>
      <c r="E365" s="474"/>
      <c r="F365" s="474"/>
      <c r="G365" s="474"/>
      <c r="H365" s="474"/>
      <c r="I365" s="474"/>
      <c r="J365" s="474"/>
      <c r="K365" s="474"/>
      <c r="L365" s="474"/>
      <c r="M365" s="474"/>
      <c r="N365" s="474"/>
      <c r="O365" s="474"/>
      <c r="P365" s="474"/>
      <c r="Q365" s="474"/>
      <c r="R365" s="474"/>
      <c r="S365" s="474"/>
      <c r="T365" s="474"/>
      <c r="U365" s="474"/>
      <c r="V365" s="474"/>
      <c r="W365" s="474"/>
      <c r="X365" s="474"/>
      <c r="Y365" s="474"/>
      <c r="Z365" s="474"/>
      <c r="AA365" s="474"/>
      <c r="AB365" s="474"/>
      <c r="AC365" s="474"/>
      <c r="AD365" s="474"/>
      <c r="AE365" s="474"/>
      <c r="AF365" s="474"/>
      <c r="AG365" s="474"/>
      <c r="AH365" s="474"/>
      <c r="AI365" s="474"/>
      <c r="AJ365" s="474"/>
      <c r="AK365" s="474"/>
      <c r="AL365" s="474"/>
      <c r="AM365" s="474"/>
      <c r="AN365" s="474"/>
      <c r="AO365" s="474"/>
      <c r="AP365" s="474"/>
      <c r="AQ365" s="474"/>
      <c r="AR365" s="474"/>
      <c r="AS365" s="474"/>
      <c r="AT365" s="474"/>
      <c r="AU365" s="474"/>
      <c r="AV365" s="474"/>
      <c r="AW365" s="474"/>
      <c r="AX365" s="474"/>
      <c r="AY365" s="474"/>
      <c r="AZ365" s="474"/>
      <c r="BA365" s="474"/>
      <c r="BB365" s="474"/>
      <c r="BC365" s="474"/>
      <c r="BD365" s="474"/>
      <c r="BE365" s="474"/>
      <c r="BF365" s="474"/>
      <c r="BG365" s="474"/>
      <c r="BH365" s="474"/>
      <c r="BI365" s="474"/>
      <c r="BJ365" s="474"/>
      <c r="BK365" s="474"/>
      <c r="BL365" s="474"/>
      <c r="BM365" s="474"/>
      <c r="BN365" s="474"/>
      <c r="BO365" s="474"/>
      <c r="BP365" s="474"/>
      <c r="BQ365" s="474"/>
      <c r="BR365" s="474"/>
      <c r="BS365" s="474"/>
      <c r="BT365" s="474"/>
      <c r="BU365" s="474"/>
      <c r="BV365" s="474"/>
      <c r="BW365" s="474"/>
      <c r="BX365" s="474"/>
      <c r="BY365" s="474"/>
      <c r="BZ365" s="474"/>
      <c r="CA365" s="474"/>
      <c r="CB365" s="474"/>
      <c r="CC365" s="474"/>
      <c r="CD365" s="474"/>
      <c r="CE365" s="474"/>
    </row>
    <row r="366" spans="1:83">
      <c r="A366" s="474"/>
      <c r="B366" s="474"/>
      <c r="C366" s="474"/>
      <c r="D366" s="474"/>
      <c r="E366" s="474"/>
      <c r="F366" s="474"/>
      <c r="G366" s="474"/>
      <c r="H366" s="474"/>
      <c r="I366" s="474"/>
      <c r="J366" s="474"/>
      <c r="K366" s="474"/>
      <c r="L366" s="474"/>
      <c r="M366" s="474"/>
      <c r="N366" s="474"/>
      <c r="O366" s="474"/>
      <c r="P366" s="474"/>
      <c r="Q366" s="474"/>
      <c r="R366" s="474"/>
      <c r="S366" s="474"/>
      <c r="T366" s="474"/>
      <c r="U366" s="474"/>
      <c r="V366" s="474"/>
      <c r="W366" s="474"/>
      <c r="X366" s="474"/>
      <c r="Y366" s="474"/>
      <c r="Z366" s="474"/>
      <c r="AA366" s="474"/>
      <c r="AB366" s="474"/>
      <c r="AC366" s="474"/>
      <c r="AD366" s="474"/>
      <c r="AE366" s="474"/>
      <c r="AF366" s="474"/>
      <c r="AG366" s="474"/>
      <c r="AH366" s="474"/>
      <c r="AI366" s="474"/>
      <c r="AJ366" s="474"/>
      <c r="AK366" s="474"/>
      <c r="AL366" s="474"/>
      <c r="AM366" s="474"/>
      <c r="AN366" s="474"/>
      <c r="AO366" s="474"/>
      <c r="AP366" s="474"/>
      <c r="AQ366" s="474"/>
      <c r="AR366" s="474"/>
      <c r="AS366" s="474"/>
      <c r="AT366" s="474"/>
      <c r="AU366" s="474"/>
      <c r="AV366" s="474"/>
      <c r="AW366" s="474"/>
      <c r="AX366" s="474"/>
      <c r="AY366" s="474"/>
      <c r="AZ366" s="474"/>
      <c r="BA366" s="474"/>
      <c r="BB366" s="474"/>
      <c r="BC366" s="474"/>
      <c r="BD366" s="474"/>
      <c r="BE366" s="474"/>
      <c r="BF366" s="474"/>
      <c r="BG366" s="474"/>
      <c r="BH366" s="474"/>
      <c r="BI366" s="474"/>
      <c r="BJ366" s="474"/>
      <c r="BK366" s="474"/>
      <c r="BL366" s="474"/>
      <c r="BM366" s="474"/>
      <c r="BN366" s="474"/>
      <c r="BO366" s="474"/>
      <c r="BP366" s="474"/>
      <c r="BQ366" s="474"/>
      <c r="BR366" s="474"/>
      <c r="BS366" s="474"/>
      <c r="BT366" s="474"/>
      <c r="BU366" s="474"/>
      <c r="BV366" s="474"/>
      <c r="BW366" s="474"/>
      <c r="BX366" s="474"/>
      <c r="BY366" s="474"/>
      <c r="BZ366" s="474"/>
      <c r="CA366" s="474"/>
      <c r="CB366" s="474"/>
      <c r="CC366" s="474"/>
      <c r="CD366" s="474"/>
      <c r="CE366" s="474"/>
    </row>
    <row r="367" spans="1:83">
      <c r="A367" s="474"/>
      <c r="B367" s="474"/>
      <c r="C367" s="474"/>
      <c r="D367" s="474"/>
      <c r="E367" s="474"/>
      <c r="F367" s="474"/>
      <c r="G367" s="474"/>
      <c r="H367" s="474"/>
      <c r="I367" s="474"/>
      <c r="J367" s="474"/>
      <c r="K367" s="474"/>
      <c r="L367" s="474"/>
      <c r="M367" s="474"/>
      <c r="N367" s="474"/>
      <c r="O367" s="474"/>
      <c r="P367" s="474"/>
      <c r="Q367" s="474"/>
      <c r="R367" s="474"/>
      <c r="S367" s="474"/>
      <c r="T367" s="474"/>
      <c r="U367" s="474"/>
      <c r="V367" s="474"/>
      <c r="W367" s="474"/>
      <c r="X367" s="474"/>
      <c r="Y367" s="474"/>
      <c r="Z367" s="474"/>
      <c r="AA367" s="474"/>
      <c r="AB367" s="474"/>
      <c r="AC367" s="474"/>
      <c r="AD367" s="474"/>
      <c r="AE367" s="474"/>
      <c r="AF367" s="474"/>
      <c r="AG367" s="474"/>
      <c r="AH367" s="474"/>
      <c r="AI367" s="474"/>
      <c r="AJ367" s="474"/>
      <c r="AK367" s="474"/>
      <c r="AL367" s="474"/>
      <c r="AM367" s="474"/>
      <c r="AN367" s="474"/>
      <c r="AO367" s="474"/>
      <c r="AP367" s="474"/>
      <c r="AQ367" s="474"/>
      <c r="AR367" s="474"/>
      <c r="AS367" s="474"/>
      <c r="AT367" s="474"/>
      <c r="AU367" s="474"/>
      <c r="AV367" s="474"/>
      <c r="AW367" s="474"/>
      <c r="AX367" s="474"/>
      <c r="AY367" s="474"/>
      <c r="AZ367" s="474"/>
      <c r="BA367" s="474"/>
      <c r="BB367" s="474"/>
      <c r="BC367" s="474"/>
      <c r="BD367" s="474"/>
      <c r="BE367" s="474"/>
      <c r="BF367" s="474"/>
      <c r="BG367" s="474"/>
      <c r="BH367" s="474"/>
      <c r="BI367" s="474"/>
      <c r="BJ367" s="474"/>
      <c r="BK367" s="474"/>
      <c r="BL367" s="474"/>
      <c r="BM367" s="474"/>
      <c r="BN367" s="474"/>
      <c r="BO367" s="474"/>
      <c r="BP367" s="474"/>
      <c r="BQ367" s="474"/>
      <c r="BR367" s="474"/>
      <c r="BS367" s="474"/>
      <c r="BT367" s="474"/>
      <c r="BU367" s="474"/>
      <c r="BV367" s="474"/>
      <c r="BW367" s="474"/>
      <c r="BX367" s="474"/>
      <c r="BY367" s="474"/>
      <c r="BZ367" s="474"/>
      <c r="CA367" s="474"/>
      <c r="CB367" s="474"/>
      <c r="CC367" s="474"/>
      <c r="CD367" s="474"/>
      <c r="CE367" s="474"/>
    </row>
    <row r="368" spans="1:83">
      <c r="A368" s="474"/>
      <c r="B368" s="474"/>
      <c r="C368" s="474"/>
      <c r="D368" s="474"/>
      <c r="E368" s="474"/>
      <c r="F368" s="474"/>
      <c r="G368" s="474"/>
      <c r="H368" s="474"/>
      <c r="I368" s="474"/>
      <c r="J368" s="474"/>
      <c r="K368" s="474"/>
      <c r="L368" s="474"/>
      <c r="M368" s="474"/>
      <c r="N368" s="474"/>
      <c r="O368" s="474"/>
      <c r="P368" s="474"/>
      <c r="Q368" s="474"/>
      <c r="R368" s="474"/>
      <c r="S368" s="474"/>
      <c r="T368" s="474"/>
      <c r="U368" s="474"/>
      <c r="V368" s="474"/>
      <c r="W368" s="474"/>
      <c r="X368" s="474"/>
      <c r="Y368" s="474"/>
      <c r="Z368" s="474"/>
      <c r="AA368" s="474"/>
      <c r="AB368" s="474"/>
      <c r="AC368" s="474"/>
      <c r="AD368" s="474"/>
      <c r="AE368" s="474"/>
      <c r="AF368" s="474"/>
      <c r="AG368" s="474"/>
      <c r="AH368" s="474"/>
      <c r="AI368" s="474"/>
      <c r="AJ368" s="474"/>
      <c r="AK368" s="474"/>
      <c r="AL368" s="474"/>
      <c r="AM368" s="474"/>
      <c r="AN368" s="474"/>
      <c r="AO368" s="474"/>
      <c r="AP368" s="474"/>
      <c r="AQ368" s="474"/>
      <c r="AR368" s="474"/>
      <c r="AS368" s="474"/>
      <c r="AT368" s="474"/>
      <c r="AU368" s="474"/>
      <c r="AV368" s="474"/>
      <c r="AW368" s="474"/>
      <c r="AX368" s="474"/>
      <c r="AY368" s="474"/>
      <c r="AZ368" s="474"/>
      <c r="BA368" s="474"/>
      <c r="BB368" s="474"/>
      <c r="BC368" s="474"/>
      <c r="BD368" s="474"/>
      <c r="BE368" s="474"/>
      <c r="BF368" s="474"/>
      <c r="BG368" s="474"/>
      <c r="BH368" s="474"/>
      <c r="BI368" s="474"/>
      <c r="BJ368" s="474"/>
      <c r="BK368" s="474"/>
      <c r="BL368" s="474"/>
      <c r="BM368" s="474"/>
      <c r="BN368" s="474"/>
      <c r="BO368" s="474"/>
      <c r="BP368" s="474"/>
      <c r="BQ368" s="474"/>
      <c r="BR368" s="474"/>
      <c r="BS368" s="474"/>
      <c r="BT368" s="474"/>
      <c r="BU368" s="474"/>
      <c r="BV368" s="474"/>
      <c r="BW368" s="474"/>
      <c r="BX368" s="474"/>
      <c r="BY368" s="474"/>
      <c r="BZ368" s="474"/>
      <c r="CA368" s="474"/>
      <c r="CB368" s="474"/>
      <c r="CC368" s="474"/>
      <c r="CD368" s="474"/>
      <c r="CE368" s="474"/>
    </row>
    <row r="369" spans="1:83">
      <c r="A369" s="474"/>
      <c r="B369" s="474"/>
      <c r="C369" s="474"/>
      <c r="D369" s="474"/>
      <c r="E369" s="474"/>
      <c r="F369" s="474"/>
      <c r="G369" s="474"/>
      <c r="H369" s="474"/>
      <c r="I369" s="474"/>
      <c r="J369" s="474"/>
      <c r="K369" s="474"/>
      <c r="L369" s="474"/>
      <c r="M369" s="474"/>
      <c r="N369" s="474"/>
      <c r="O369" s="474"/>
      <c r="P369" s="474"/>
      <c r="Q369" s="474"/>
      <c r="R369" s="474"/>
      <c r="S369" s="474"/>
      <c r="T369" s="474"/>
      <c r="U369" s="474"/>
      <c r="V369" s="474"/>
      <c r="W369" s="474"/>
      <c r="X369" s="474"/>
      <c r="Y369" s="474"/>
      <c r="Z369" s="474"/>
      <c r="AA369" s="474"/>
      <c r="AB369" s="474"/>
      <c r="AC369" s="474"/>
      <c r="AD369" s="474"/>
      <c r="AE369" s="474"/>
      <c r="AF369" s="474"/>
      <c r="AG369" s="474"/>
      <c r="AH369" s="474"/>
      <c r="AI369" s="474"/>
      <c r="AJ369" s="474"/>
      <c r="AK369" s="474"/>
      <c r="AL369" s="474"/>
      <c r="AM369" s="474"/>
      <c r="AN369" s="474"/>
      <c r="AO369" s="474"/>
      <c r="AP369" s="474"/>
      <c r="AQ369" s="474"/>
      <c r="AR369" s="474"/>
      <c r="AS369" s="474"/>
      <c r="AT369" s="474"/>
      <c r="AU369" s="474"/>
      <c r="AV369" s="474"/>
      <c r="AW369" s="474"/>
      <c r="AX369" s="474"/>
      <c r="AY369" s="474"/>
      <c r="AZ369" s="474"/>
      <c r="BA369" s="474"/>
      <c r="BB369" s="474"/>
      <c r="BC369" s="474"/>
      <c r="BD369" s="474"/>
      <c r="BE369" s="474"/>
      <c r="BF369" s="474"/>
      <c r="BG369" s="474"/>
      <c r="BH369" s="474"/>
      <c r="BI369" s="474"/>
      <c r="BJ369" s="474"/>
      <c r="BK369" s="474"/>
      <c r="BL369" s="474"/>
      <c r="BM369" s="474"/>
      <c r="BN369" s="474"/>
      <c r="BO369" s="474"/>
      <c r="BP369" s="474"/>
      <c r="BQ369" s="474"/>
      <c r="BR369" s="474"/>
      <c r="BS369" s="474"/>
      <c r="BT369" s="474"/>
      <c r="BU369" s="474"/>
      <c r="BV369" s="474"/>
      <c r="BW369" s="474"/>
      <c r="BX369" s="474"/>
      <c r="BY369" s="474"/>
      <c r="BZ369" s="474"/>
      <c r="CA369" s="474"/>
      <c r="CB369" s="474"/>
      <c r="CC369" s="474"/>
      <c r="CD369" s="474"/>
      <c r="CE369" s="474"/>
    </row>
    <row r="370" spans="1:83">
      <c r="A370" s="474"/>
      <c r="B370" s="474"/>
      <c r="C370" s="474"/>
      <c r="D370" s="474"/>
      <c r="E370" s="474"/>
      <c r="F370" s="474"/>
      <c r="G370" s="474"/>
      <c r="H370" s="474"/>
      <c r="I370" s="474"/>
      <c r="J370" s="474"/>
      <c r="K370" s="474"/>
      <c r="L370" s="474"/>
      <c r="M370" s="474"/>
      <c r="N370" s="474"/>
      <c r="O370" s="474"/>
      <c r="P370" s="474"/>
      <c r="Q370" s="474"/>
      <c r="R370" s="474"/>
      <c r="S370" s="474"/>
      <c r="T370" s="474"/>
      <c r="U370" s="474"/>
      <c r="V370" s="474"/>
      <c r="W370" s="474"/>
      <c r="X370" s="474"/>
      <c r="Y370" s="474"/>
      <c r="Z370" s="474"/>
      <c r="AA370" s="474"/>
      <c r="AB370" s="474"/>
      <c r="AC370" s="474"/>
      <c r="AD370" s="474"/>
      <c r="AE370" s="474"/>
      <c r="AF370" s="474"/>
      <c r="AG370" s="474"/>
      <c r="AH370" s="474"/>
      <c r="AI370" s="474"/>
      <c r="AJ370" s="474"/>
      <c r="AK370" s="474"/>
      <c r="AL370" s="474"/>
      <c r="AM370" s="474"/>
      <c r="AN370" s="474"/>
      <c r="AO370" s="474"/>
      <c r="AP370" s="474"/>
      <c r="AQ370" s="474"/>
      <c r="AR370" s="474"/>
      <c r="AS370" s="474"/>
      <c r="AT370" s="474"/>
      <c r="AU370" s="474"/>
      <c r="AV370" s="474"/>
      <c r="AW370" s="474"/>
      <c r="AX370" s="474"/>
      <c r="AY370" s="474"/>
      <c r="AZ370" s="474"/>
      <c r="BA370" s="474"/>
      <c r="BB370" s="474"/>
      <c r="BC370" s="474"/>
      <c r="BD370" s="474"/>
      <c r="BE370" s="474"/>
      <c r="BF370" s="474"/>
      <c r="BG370" s="474"/>
      <c r="BH370" s="474"/>
      <c r="BI370" s="474"/>
      <c r="BJ370" s="474"/>
      <c r="BK370" s="474"/>
      <c r="BL370" s="474"/>
      <c r="BM370" s="474"/>
      <c r="BN370" s="474"/>
      <c r="BO370" s="474"/>
      <c r="BP370" s="474"/>
      <c r="BQ370" s="474"/>
      <c r="BR370" s="474"/>
      <c r="BS370" s="474"/>
      <c r="BT370" s="474"/>
      <c r="BU370" s="474"/>
      <c r="BV370" s="474"/>
      <c r="BW370" s="474"/>
      <c r="BX370" s="474"/>
      <c r="BY370" s="474"/>
      <c r="BZ370" s="474"/>
      <c r="CA370" s="474"/>
      <c r="CB370" s="474"/>
      <c r="CC370" s="474"/>
      <c r="CD370" s="474"/>
      <c r="CE370" s="474"/>
    </row>
    <row r="371" spans="1:83">
      <c r="A371" s="474"/>
      <c r="B371" s="474"/>
      <c r="C371" s="474"/>
      <c r="D371" s="474"/>
      <c r="E371" s="474"/>
      <c r="F371" s="474"/>
      <c r="G371" s="474"/>
      <c r="H371" s="474"/>
      <c r="I371" s="474"/>
      <c r="J371" s="474"/>
      <c r="K371" s="474"/>
      <c r="L371" s="474"/>
      <c r="M371" s="474"/>
      <c r="N371" s="474"/>
      <c r="O371" s="474"/>
      <c r="P371" s="474"/>
      <c r="Q371" s="474"/>
      <c r="R371" s="474"/>
      <c r="S371" s="474"/>
      <c r="T371" s="474"/>
      <c r="U371" s="474"/>
      <c r="V371" s="474"/>
      <c r="W371" s="474"/>
      <c r="X371" s="474"/>
      <c r="Y371" s="474"/>
      <c r="Z371" s="474"/>
      <c r="AA371" s="474"/>
      <c r="AB371" s="474"/>
      <c r="AC371" s="474"/>
      <c r="AD371" s="474"/>
      <c r="AE371" s="474"/>
      <c r="AF371" s="474"/>
      <c r="AG371" s="474"/>
      <c r="AH371" s="474"/>
      <c r="AI371" s="474"/>
      <c r="AJ371" s="474"/>
      <c r="AK371" s="474"/>
      <c r="AL371" s="474"/>
      <c r="AM371" s="474"/>
      <c r="AN371" s="474"/>
      <c r="AO371" s="474"/>
      <c r="AP371" s="474"/>
      <c r="AQ371" s="474"/>
      <c r="AR371" s="474"/>
      <c r="AS371" s="474"/>
      <c r="AT371" s="474"/>
      <c r="AU371" s="474"/>
      <c r="AV371" s="474"/>
      <c r="AW371" s="474"/>
      <c r="AX371" s="474"/>
      <c r="AY371" s="474"/>
      <c r="AZ371" s="474"/>
      <c r="BA371" s="474"/>
      <c r="BB371" s="474"/>
      <c r="BC371" s="474"/>
      <c r="BD371" s="474"/>
      <c r="BE371" s="474"/>
      <c r="BF371" s="474"/>
      <c r="BG371" s="474"/>
      <c r="BH371" s="474"/>
      <c r="BI371" s="474"/>
      <c r="BJ371" s="474"/>
      <c r="BK371" s="474"/>
      <c r="BL371" s="474"/>
      <c r="BM371" s="474"/>
      <c r="BN371" s="474"/>
      <c r="BO371" s="474"/>
      <c r="BP371" s="474"/>
      <c r="BQ371" s="474"/>
      <c r="BR371" s="474"/>
      <c r="BS371" s="474"/>
      <c r="BT371" s="474"/>
      <c r="BU371" s="474"/>
      <c r="BV371" s="474"/>
      <c r="BW371" s="474"/>
      <c r="BX371" s="474"/>
      <c r="BY371" s="474"/>
      <c r="BZ371" s="474"/>
      <c r="CA371" s="474"/>
      <c r="CB371" s="474"/>
      <c r="CC371" s="474"/>
      <c r="CD371" s="474"/>
      <c r="CE371" s="474"/>
    </row>
    <row r="372" spans="1:83">
      <c r="A372" s="474"/>
      <c r="B372" s="474"/>
      <c r="C372" s="474"/>
      <c r="D372" s="474"/>
      <c r="E372" s="474"/>
      <c r="F372" s="474"/>
      <c r="G372" s="474"/>
      <c r="H372" s="474"/>
      <c r="I372" s="474"/>
      <c r="J372" s="474"/>
      <c r="K372" s="474"/>
      <c r="L372" s="474"/>
      <c r="M372" s="474"/>
      <c r="N372" s="474"/>
      <c r="O372" s="474"/>
      <c r="P372" s="474"/>
      <c r="Q372" s="474"/>
      <c r="R372" s="474"/>
      <c r="S372" s="474"/>
      <c r="T372" s="474"/>
      <c r="U372" s="474"/>
      <c r="V372" s="474"/>
      <c r="W372" s="474"/>
      <c r="X372" s="474"/>
      <c r="Y372" s="474"/>
      <c r="Z372" s="474"/>
      <c r="AA372" s="474"/>
      <c r="AB372" s="474"/>
      <c r="AC372" s="474"/>
      <c r="AD372" s="474"/>
      <c r="AE372" s="474"/>
      <c r="AF372" s="474"/>
      <c r="AG372" s="474"/>
      <c r="AH372" s="474"/>
      <c r="AI372" s="474"/>
      <c r="AJ372" s="474"/>
      <c r="AK372" s="474"/>
      <c r="AL372" s="474"/>
      <c r="AM372" s="474"/>
      <c r="AN372" s="474"/>
      <c r="AO372" s="474"/>
      <c r="AP372" s="474"/>
      <c r="AQ372" s="474"/>
      <c r="AR372" s="474"/>
      <c r="AS372" s="474"/>
      <c r="AT372" s="474"/>
      <c r="AU372" s="474"/>
      <c r="AV372" s="474"/>
      <c r="AW372" s="474"/>
      <c r="AX372" s="474"/>
      <c r="AY372" s="474"/>
      <c r="AZ372" s="474"/>
      <c r="BA372" s="474"/>
      <c r="BB372" s="474"/>
      <c r="BC372" s="474"/>
      <c r="BD372" s="474"/>
      <c r="BE372" s="474"/>
      <c r="BF372" s="474"/>
      <c r="BG372" s="474"/>
      <c r="BH372" s="474"/>
      <c r="BI372" s="474"/>
      <c r="BJ372" s="474"/>
      <c r="BK372" s="474"/>
      <c r="BL372" s="474"/>
      <c r="BM372" s="474"/>
      <c r="BN372" s="474"/>
      <c r="BO372" s="474"/>
      <c r="BP372" s="474"/>
      <c r="BQ372" s="474"/>
      <c r="BR372" s="474"/>
      <c r="BS372" s="474"/>
      <c r="BT372" s="474"/>
      <c r="BU372" s="474"/>
      <c r="BV372" s="474"/>
      <c r="BW372" s="474"/>
      <c r="BX372" s="474"/>
      <c r="BY372" s="474"/>
      <c r="BZ372" s="474"/>
      <c r="CA372" s="474"/>
      <c r="CB372" s="474"/>
      <c r="CC372" s="474"/>
      <c r="CD372" s="474"/>
      <c r="CE372" s="474"/>
    </row>
    <row r="373" spans="1:83">
      <c r="A373" s="474"/>
      <c r="B373" s="474"/>
      <c r="C373" s="474"/>
      <c r="D373" s="474"/>
      <c r="E373" s="474"/>
      <c r="F373" s="474"/>
      <c r="G373" s="474"/>
      <c r="H373" s="474"/>
      <c r="I373" s="474"/>
      <c r="J373" s="474"/>
      <c r="K373" s="474"/>
      <c r="L373" s="474"/>
      <c r="M373" s="474"/>
      <c r="N373" s="474"/>
      <c r="O373" s="474"/>
      <c r="P373" s="474"/>
      <c r="Q373" s="474"/>
      <c r="R373" s="474"/>
      <c r="S373" s="474"/>
      <c r="T373" s="474"/>
      <c r="U373" s="474"/>
      <c r="V373" s="474"/>
      <c r="W373" s="474"/>
      <c r="X373" s="474"/>
      <c r="Y373" s="474"/>
      <c r="Z373" s="474"/>
      <c r="AA373" s="474"/>
      <c r="AB373" s="474"/>
      <c r="AC373" s="474"/>
      <c r="AD373" s="474"/>
      <c r="AE373" s="474"/>
      <c r="AF373" s="474"/>
      <c r="AG373" s="474"/>
      <c r="AH373" s="474"/>
      <c r="AI373" s="474"/>
      <c r="AJ373" s="474"/>
      <c r="AK373" s="474"/>
      <c r="AL373" s="474"/>
      <c r="AM373" s="474"/>
      <c r="AN373" s="474"/>
      <c r="AO373" s="474"/>
      <c r="AP373" s="474"/>
      <c r="AQ373" s="474"/>
      <c r="AR373" s="474"/>
      <c r="AS373" s="474"/>
      <c r="AT373" s="474"/>
      <c r="AU373" s="474"/>
      <c r="AV373" s="474"/>
      <c r="AW373" s="474"/>
      <c r="AX373" s="474"/>
      <c r="AY373" s="474"/>
      <c r="AZ373" s="474"/>
      <c r="BA373" s="474"/>
      <c r="BB373" s="474"/>
      <c r="BC373" s="474"/>
      <c r="BD373" s="474"/>
      <c r="BE373" s="474"/>
      <c r="BF373" s="474"/>
      <c r="BG373" s="474"/>
      <c r="BH373" s="474"/>
      <c r="BI373" s="474"/>
      <c r="BJ373" s="474"/>
      <c r="BK373" s="474"/>
      <c r="BL373" s="474"/>
      <c r="BM373" s="474"/>
      <c r="BN373" s="474"/>
      <c r="BO373" s="474"/>
      <c r="BP373" s="474"/>
      <c r="BQ373" s="474"/>
      <c r="BR373" s="474"/>
      <c r="BS373" s="474"/>
      <c r="BT373" s="474"/>
      <c r="BU373" s="474"/>
      <c r="BV373" s="474"/>
      <c r="BW373" s="474"/>
      <c r="BX373" s="474"/>
      <c r="BY373" s="474"/>
      <c r="BZ373" s="474"/>
      <c r="CA373" s="474"/>
      <c r="CB373" s="474"/>
      <c r="CC373" s="474"/>
      <c r="CD373" s="474"/>
      <c r="CE373" s="474"/>
    </row>
    <row r="374" spans="1:83">
      <c r="A374" s="474"/>
      <c r="B374" s="474"/>
      <c r="C374" s="474"/>
      <c r="D374" s="474"/>
      <c r="E374" s="474"/>
      <c r="F374" s="474"/>
      <c r="G374" s="474"/>
      <c r="H374" s="474"/>
      <c r="I374" s="474"/>
      <c r="J374" s="474"/>
      <c r="K374" s="474"/>
      <c r="L374" s="474"/>
      <c r="M374" s="474"/>
      <c r="N374" s="474"/>
      <c r="O374" s="474"/>
      <c r="P374" s="474"/>
      <c r="Q374" s="474"/>
      <c r="R374" s="474"/>
      <c r="S374" s="474"/>
      <c r="T374" s="474"/>
      <c r="U374" s="474"/>
      <c r="V374" s="474"/>
      <c r="W374" s="474"/>
      <c r="X374" s="474"/>
      <c r="Y374" s="474"/>
      <c r="Z374" s="474"/>
      <c r="AA374" s="474"/>
      <c r="AB374" s="474"/>
      <c r="AC374" s="474"/>
      <c r="AD374" s="474"/>
      <c r="AE374" s="474"/>
      <c r="AF374" s="474"/>
      <c r="AG374" s="474"/>
      <c r="AH374" s="474"/>
      <c r="AI374" s="474"/>
      <c r="AJ374" s="474"/>
      <c r="AK374" s="474"/>
      <c r="AL374" s="474"/>
      <c r="AM374" s="474"/>
      <c r="AN374" s="474"/>
      <c r="AO374" s="474"/>
      <c r="AP374" s="474"/>
      <c r="AQ374" s="474"/>
      <c r="AR374" s="474"/>
      <c r="AS374" s="474"/>
      <c r="AT374" s="474"/>
      <c r="AU374" s="474"/>
      <c r="AV374" s="474"/>
      <c r="AW374" s="474"/>
      <c r="AX374" s="474"/>
      <c r="AY374" s="474"/>
      <c r="AZ374" s="474"/>
      <c r="BA374" s="474"/>
      <c r="BB374" s="474"/>
      <c r="BC374" s="474"/>
      <c r="BD374" s="474"/>
      <c r="BE374" s="474"/>
      <c r="BF374" s="474"/>
      <c r="BG374" s="474"/>
      <c r="BH374" s="474"/>
      <c r="BI374" s="474"/>
      <c r="BJ374" s="474"/>
      <c r="BK374" s="474"/>
      <c r="BL374" s="474"/>
      <c r="BM374" s="474"/>
      <c r="BN374" s="474"/>
      <c r="BO374" s="474"/>
      <c r="BP374" s="474"/>
      <c r="BQ374" s="474"/>
      <c r="BR374" s="474"/>
      <c r="BS374" s="474"/>
      <c r="BT374" s="474"/>
      <c r="BU374" s="474"/>
      <c r="BV374" s="474"/>
      <c r="BW374" s="474"/>
      <c r="BX374" s="474"/>
      <c r="BY374" s="474"/>
      <c r="BZ374" s="474"/>
      <c r="CA374" s="474"/>
      <c r="CB374" s="474"/>
      <c r="CC374" s="474"/>
      <c r="CD374" s="474"/>
      <c r="CE374" s="474"/>
    </row>
    <row r="375" spans="1:83">
      <c r="A375" s="474"/>
      <c r="B375" s="474"/>
      <c r="C375" s="474"/>
      <c r="D375" s="474"/>
      <c r="E375" s="474"/>
      <c r="F375" s="474"/>
      <c r="G375" s="474"/>
      <c r="H375" s="474"/>
      <c r="I375" s="474"/>
      <c r="J375" s="474"/>
      <c r="K375" s="474"/>
      <c r="L375" s="474"/>
      <c r="M375" s="474"/>
      <c r="N375" s="474"/>
      <c r="O375" s="474"/>
      <c r="P375" s="474"/>
      <c r="Q375" s="474"/>
      <c r="R375" s="474"/>
      <c r="S375" s="474"/>
      <c r="T375" s="474"/>
      <c r="U375" s="474"/>
      <c r="V375" s="474"/>
      <c r="W375" s="474"/>
      <c r="X375" s="474"/>
      <c r="Y375" s="474"/>
      <c r="Z375" s="474"/>
      <c r="AA375" s="474"/>
      <c r="AB375" s="474"/>
      <c r="AC375" s="474"/>
      <c r="AD375" s="474"/>
      <c r="AE375" s="474"/>
      <c r="AF375" s="474"/>
      <c r="AG375" s="474"/>
      <c r="AH375" s="474"/>
      <c r="AI375" s="474"/>
      <c r="AJ375" s="474"/>
      <c r="AK375" s="474"/>
      <c r="AL375" s="474"/>
      <c r="AM375" s="474"/>
      <c r="AN375" s="474"/>
      <c r="AO375" s="474"/>
      <c r="AP375" s="474"/>
      <c r="AQ375" s="474"/>
      <c r="AR375" s="474"/>
      <c r="AS375" s="474"/>
      <c r="AT375" s="474"/>
      <c r="AU375" s="474"/>
      <c r="AV375" s="474"/>
      <c r="AW375" s="474"/>
      <c r="AX375" s="474"/>
      <c r="AY375" s="474"/>
      <c r="AZ375" s="474"/>
      <c r="BA375" s="474"/>
      <c r="BB375" s="474"/>
      <c r="BC375" s="474"/>
      <c r="BD375" s="474"/>
      <c r="BE375" s="474"/>
      <c r="BF375" s="474"/>
      <c r="BG375" s="474"/>
      <c r="BH375" s="474"/>
      <c r="BI375" s="474"/>
      <c r="BJ375" s="474"/>
      <c r="BK375" s="474"/>
      <c r="BL375" s="474"/>
      <c r="BM375" s="474"/>
      <c r="BN375" s="474"/>
      <c r="BO375" s="474"/>
      <c r="BP375" s="474"/>
      <c r="BQ375" s="474"/>
      <c r="BR375" s="474"/>
      <c r="BS375" s="474"/>
      <c r="BT375" s="474"/>
      <c r="BU375" s="474"/>
      <c r="BV375" s="474"/>
      <c r="BW375" s="474"/>
      <c r="BX375" s="474"/>
      <c r="BY375" s="474"/>
      <c r="BZ375" s="474"/>
      <c r="CA375" s="474"/>
      <c r="CB375" s="474"/>
      <c r="CC375" s="474"/>
      <c r="CD375" s="474"/>
      <c r="CE375" s="474"/>
    </row>
    <row r="376" spans="1:83">
      <c r="A376" s="474"/>
      <c r="B376" s="474"/>
      <c r="C376" s="474"/>
      <c r="D376" s="474"/>
      <c r="E376" s="474"/>
      <c r="F376" s="474"/>
      <c r="G376" s="474"/>
      <c r="H376" s="474"/>
      <c r="I376" s="474"/>
      <c r="J376" s="474"/>
      <c r="K376" s="474"/>
      <c r="L376" s="474"/>
      <c r="M376" s="474"/>
      <c r="N376" s="474"/>
      <c r="O376" s="474"/>
      <c r="P376" s="474"/>
      <c r="Q376" s="474"/>
      <c r="R376" s="474"/>
      <c r="S376" s="474"/>
      <c r="T376" s="474"/>
      <c r="U376" s="474"/>
      <c r="V376" s="474"/>
      <c r="W376" s="474"/>
      <c r="X376" s="474"/>
      <c r="Y376" s="474"/>
      <c r="Z376" s="474"/>
      <c r="AA376" s="474"/>
      <c r="AB376" s="474"/>
      <c r="AC376" s="474"/>
      <c r="AD376" s="474"/>
      <c r="AE376" s="474"/>
      <c r="AF376" s="474"/>
      <c r="AG376" s="474"/>
      <c r="AH376" s="474"/>
      <c r="AI376" s="474"/>
      <c r="AJ376" s="474"/>
      <c r="AK376" s="474"/>
      <c r="AL376" s="474"/>
      <c r="AM376" s="474"/>
      <c r="AN376" s="474"/>
      <c r="AO376" s="474"/>
      <c r="AP376" s="474"/>
      <c r="AQ376" s="474"/>
      <c r="AR376" s="474"/>
      <c r="AS376" s="474"/>
      <c r="AT376" s="474"/>
      <c r="AU376" s="474"/>
      <c r="AV376" s="474"/>
      <c r="AW376" s="474"/>
      <c r="AX376" s="474"/>
      <c r="AY376" s="474"/>
      <c r="AZ376" s="474"/>
      <c r="BA376" s="474"/>
      <c r="BB376" s="474"/>
      <c r="BC376" s="474"/>
      <c r="BD376" s="474"/>
      <c r="BE376" s="474"/>
      <c r="BF376" s="474"/>
      <c r="BG376" s="474"/>
      <c r="BH376" s="474"/>
      <c r="BI376" s="474"/>
      <c r="BJ376" s="474"/>
      <c r="BK376" s="474"/>
      <c r="BL376" s="474"/>
      <c r="BM376" s="474"/>
      <c r="BN376" s="474"/>
      <c r="BO376" s="474"/>
      <c r="BP376" s="474"/>
      <c r="BQ376" s="474"/>
      <c r="BR376" s="474"/>
      <c r="BS376" s="474"/>
      <c r="BT376" s="474"/>
      <c r="BU376" s="474"/>
      <c r="BV376" s="474"/>
      <c r="BW376" s="474"/>
      <c r="BX376" s="474"/>
      <c r="BY376" s="474"/>
      <c r="BZ376" s="474"/>
      <c r="CA376" s="474"/>
      <c r="CB376" s="474"/>
      <c r="CC376" s="474"/>
      <c r="CD376" s="474"/>
      <c r="CE376" s="474"/>
    </row>
    <row r="377" spans="1:83">
      <c r="A377" s="474"/>
      <c r="B377" s="474"/>
      <c r="C377" s="474"/>
      <c r="D377" s="474"/>
      <c r="E377" s="474"/>
      <c r="F377" s="474"/>
      <c r="G377" s="474"/>
      <c r="H377" s="474"/>
      <c r="I377" s="474"/>
      <c r="J377" s="474"/>
      <c r="K377" s="474"/>
      <c r="L377" s="474"/>
      <c r="M377" s="474"/>
      <c r="N377" s="474"/>
      <c r="O377" s="474"/>
      <c r="P377" s="474"/>
      <c r="Q377" s="474"/>
      <c r="R377" s="474"/>
      <c r="S377" s="474"/>
      <c r="T377" s="474"/>
      <c r="U377" s="474"/>
      <c r="V377" s="474"/>
      <c r="W377" s="474"/>
      <c r="X377" s="474"/>
      <c r="Y377" s="474"/>
      <c r="Z377" s="474"/>
      <c r="AA377" s="474"/>
      <c r="AB377" s="474"/>
      <c r="AC377" s="474"/>
      <c r="AD377" s="474"/>
      <c r="AE377" s="474"/>
      <c r="AF377" s="474"/>
      <c r="AG377" s="474"/>
      <c r="AH377" s="474"/>
      <c r="AI377" s="474"/>
      <c r="AJ377" s="474"/>
      <c r="AK377" s="474"/>
      <c r="AL377" s="474"/>
      <c r="AM377" s="474"/>
      <c r="AN377" s="474"/>
      <c r="AO377" s="474"/>
      <c r="AP377" s="474"/>
      <c r="AQ377" s="474"/>
      <c r="AR377" s="474"/>
      <c r="AS377" s="474"/>
      <c r="AT377" s="474"/>
      <c r="AU377" s="474"/>
      <c r="AV377" s="474"/>
      <c r="AW377" s="474"/>
      <c r="AX377" s="474"/>
      <c r="AY377" s="474"/>
      <c r="AZ377" s="474"/>
      <c r="BA377" s="474"/>
      <c r="BB377" s="474"/>
      <c r="BC377" s="474"/>
      <c r="BD377" s="474"/>
      <c r="BE377" s="474"/>
      <c r="BF377" s="474"/>
      <c r="BG377" s="474"/>
      <c r="BH377" s="474"/>
      <c r="BI377" s="474"/>
      <c r="BJ377" s="474"/>
      <c r="BK377" s="474"/>
      <c r="BL377" s="474"/>
      <c r="BM377" s="474"/>
      <c r="BN377" s="474"/>
      <c r="BO377" s="474"/>
      <c r="BP377" s="474"/>
      <c r="BQ377" s="474"/>
      <c r="BR377" s="474"/>
      <c r="BS377" s="474"/>
      <c r="BT377" s="474"/>
      <c r="BU377" s="474"/>
      <c r="BV377" s="474"/>
      <c r="BW377" s="474"/>
      <c r="BX377" s="474"/>
      <c r="BY377" s="474"/>
      <c r="BZ377" s="474"/>
      <c r="CA377" s="474"/>
      <c r="CB377" s="474"/>
      <c r="CC377" s="474"/>
      <c r="CD377" s="474"/>
      <c r="CE377" s="474"/>
    </row>
    <row r="378" spans="1:83">
      <c r="A378" s="474"/>
      <c r="B378" s="474"/>
      <c r="C378" s="474"/>
      <c r="D378" s="474"/>
      <c r="E378" s="474"/>
      <c r="F378" s="474"/>
      <c r="G378" s="474"/>
      <c r="H378" s="474"/>
      <c r="I378" s="474"/>
      <c r="J378" s="474"/>
      <c r="K378" s="474"/>
      <c r="L378" s="474"/>
      <c r="M378" s="474"/>
      <c r="N378" s="474"/>
      <c r="O378" s="474"/>
      <c r="P378" s="474"/>
      <c r="Q378" s="474"/>
      <c r="R378" s="474"/>
      <c r="S378" s="474"/>
      <c r="T378" s="474"/>
      <c r="U378" s="474"/>
      <c r="V378" s="474"/>
      <c r="W378" s="474"/>
      <c r="X378" s="474"/>
      <c r="Y378" s="474"/>
      <c r="Z378" s="474"/>
      <c r="AA378" s="474"/>
      <c r="AB378" s="474"/>
      <c r="AC378" s="474"/>
      <c r="AD378" s="474"/>
      <c r="AE378" s="474"/>
      <c r="AF378" s="474"/>
      <c r="AG378" s="474"/>
      <c r="AH378" s="474"/>
      <c r="AI378" s="474"/>
      <c r="AJ378" s="474"/>
      <c r="AK378" s="474"/>
      <c r="AL378" s="474"/>
      <c r="AM378" s="474"/>
      <c r="AN378" s="474"/>
      <c r="AO378" s="474"/>
      <c r="AP378" s="474"/>
      <c r="AQ378" s="474"/>
      <c r="AR378" s="474"/>
      <c r="AS378" s="474"/>
      <c r="AT378" s="474"/>
      <c r="AU378" s="474"/>
      <c r="AV378" s="474"/>
      <c r="AW378" s="474"/>
      <c r="AX378" s="474"/>
      <c r="AY378" s="474"/>
      <c r="AZ378" s="474"/>
      <c r="BA378" s="474"/>
      <c r="BB378" s="474"/>
      <c r="BC378" s="474"/>
      <c r="BD378" s="474"/>
      <c r="BE378" s="474"/>
      <c r="BF378" s="474"/>
      <c r="BG378" s="474"/>
      <c r="BH378" s="474"/>
      <c r="BI378" s="474"/>
      <c r="BJ378" s="474"/>
      <c r="BK378" s="474"/>
      <c r="BL378" s="474"/>
      <c r="BM378" s="474"/>
      <c r="BN378" s="474"/>
      <c r="BO378" s="474"/>
      <c r="BP378" s="474"/>
      <c r="BQ378" s="474"/>
      <c r="BR378" s="474"/>
      <c r="BS378" s="474"/>
      <c r="BT378" s="474"/>
      <c r="BU378" s="474"/>
      <c r="BV378" s="474"/>
      <c r="BW378" s="474"/>
      <c r="BX378" s="474"/>
      <c r="BY378" s="474"/>
      <c r="BZ378" s="474"/>
      <c r="CA378" s="474"/>
      <c r="CB378" s="474"/>
      <c r="CC378" s="474"/>
      <c r="CD378" s="474"/>
      <c r="CE378" s="474"/>
    </row>
    <row r="379" spans="1:83">
      <c r="A379" s="474"/>
      <c r="B379" s="474"/>
      <c r="C379" s="474"/>
      <c r="D379" s="474"/>
      <c r="E379" s="474"/>
      <c r="F379" s="474"/>
      <c r="G379" s="474"/>
      <c r="H379" s="474"/>
      <c r="I379" s="474"/>
      <c r="J379" s="474"/>
      <c r="K379" s="474"/>
      <c r="L379" s="474"/>
      <c r="M379" s="474"/>
      <c r="N379" s="474"/>
      <c r="O379" s="474"/>
      <c r="P379" s="474"/>
      <c r="Q379" s="474"/>
      <c r="R379" s="474"/>
      <c r="S379" s="474"/>
      <c r="T379" s="474"/>
      <c r="U379" s="474"/>
      <c r="V379" s="474"/>
      <c r="W379" s="474"/>
      <c r="X379" s="474"/>
      <c r="Y379" s="474"/>
      <c r="Z379" s="474"/>
      <c r="AA379" s="474"/>
      <c r="AB379" s="474"/>
      <c r="AC379" s="474"/>
      <c r="AD379" s="474"/>
      <c r="AE379" s="474"/>
      <c r="AF379" s="474"/>
      <c r="AG379" s="474"/>
      <c r="AH379" s="474"/>
      <c r="AI379" s="474"/>
      <c r="AJ379" s="474"/>
      <c r="AK379" s="474"/>
      <c r="AL379" s="474"/>
      <c r="AM379" s="474"/>
      <c r="AN379" s="474"/>
      <c r="AO379" s="474"/>
      <c r="AP379" s="474"/>
      <c r="AQ379" s="474"/>
      <c r="AR379" s="474"/>
      <c r="AS379" s="474"/>
      <c r="AT379" s="474"/>
      <c r="AU379" s="474"/>
      <c r="AV379" s="474"/>
      <c r="AW379" s="474"/>
      <c r="AX379" s="474"/>
      <c r="AY379" s="474"/>
      <c r="AZ379" s="474"/>
      <c r="BA379" s="474"/>
      <c r="BB379" s="474"/>
      <c r="BC379" s="474"/>
      <c r="BD379" s="474"/>
      <c r="BE379" s="474"/>
      <c r="BF379" s="474"/>
      <c r="BG379" s="474"/>
      <c r="BH379" s="474"/>
      <c r="BI379" s="474"/>
      <c r="BJ379" s="474"/>
      <c r="BK379" s="474"/>
      <c r="BL379" s="474"/>
      <c r="BM379" s="474"/>
      <c r="BN379" s="474"/>
      <c r="BO379" s="474"/>
      <c r="BP379" s="474"/>
      <c r="BQ379" s="474"/>
      <c r="BR379" s="474"/>
      <c r="BS379" s="474"/>
      <c r="BT379" s="474"/>
      <c r="BU379" s="474"/>
      <c r="BV379" s="474"/>
      <c r="BW379" s="474"/>
      <c r="BX379" s="474"/>
      <c r="BY379" s="474"/>
      <c r="BZ379" s="474"/>
      <c r="CA379" s="474"/>
      <c r="CB379" s="474"/>
      <c r="CC379" s="474"/>
      <c r="CD379" s="474"/>
      <c r="CE379" s="474"/>
    </row>
    <row r="380" spans="1:83">
      <c r="A380" s="474"/>
      <c r="B380" s="474"/>
      <c r="C380" s="474"/>
      <c r="D380" s="474"/>
      <c r="E380" s="474"/>
      <c r="F380" s="474"/>
      <c r="G380" s="474"/>
      <c r="H380" s="474"/>
      <c r="I380" s="474"/>
      <c r="J380" s="474"/>
      <c r="K380" s="474"/>
      <c r="L380" s="474"/>
      <c r="M380" s="474"/>
      <c r="N380" s="474"/>
      <c r="O380" s="474"/>
      <c r="P380" s="474"/>
      <c r="Q380" s="474"/>
      <c r="R380" s="474"/>
      <c r="S380" s="474"/>
      <c r="T380" s="474"/>
      <c r="U380" s="474"/>
      <c r="V380" s="474"/>
      <c r="W380" s="474"/>
      <c r="X380" s="474"/>
      <c r="Y380" s="474"/>
      <c r="Z380" s="474"/>
      <c r="AA380" s="474"/>
      <c r="AB380" s="474"/>
      <c r="AC380" s="474"/>
      <c r="AD380" s="474"/>
      <c r="AE380" s="474"/>
      <c r="AF380" s="474"/>
      <c r="AG380" s="474"/>
      <c r="AH380" s="474"/>
      <c r="AI380" s="474"/>
      <c r="AJ380" s="474"/>
      <c r="AK380" s="474"/>
      <c r="AL380" s="474"/>
      <c r="AM380" s="474"/>
      <c r="AN380" s="474"/>
      <c r="AO380" s="474"/>
      <c r="AP380" s="474"/>
      <c r="AQ380" s="474"/>
      <c r="AR380" s="474"/>
      <c r="AS380" s="474"/>
      <c r="AT380" s="474"/>
      <c r="AU380" s="474"/>
      <c r="AV380" s="474"/>
      <c r="AW380" s="474"/>
      <c r="AX380" s="474"/>
      <c r="AY380" s="474"/>
      <c r="AZ380" s="474"/>
      <c r="BA380" s="474"/>
      <c r="BB380" s="474"/>
      <c r="BC380" s="474"/>
      <c r="BD380" s="474"/>
      <c r="BE380" s="474"/>
      <c r="BF380" s="474"/>
      <c r="BG380" s="474"/>
      <c r="BH380" s="474"/>
      <c r="BI380" s="474"/>
      <c r="BJ380" s="474"/>
      <c r="BK380" s="474"/>
      <c r="BL380" s="474"/>
      <c r="BM380" s="474"/>
      <c r="BN380" s="474"/>
      <c r="BO380" s="474"/>
      <c r="BP380" s="474"/>
      <c r="BQ380" s="474"/>
      <c r="BR380" s="474"/>
      <c r="BS380" s="474"/>
      <c r="BT380" s="474"/>
      <c r="BU380" s="474"/>
      <c r="BV380" s="474"/>
      <c r="BW380" s="474"/>
      <c r="BX380" s="474"/>
      <c r="BY380" s="474"/>
      <c r="BZ380" s="474"/>
      <c r="CA380" s="474"/>
      <c r="CB380" s="474"/>
      <c r="CC380" s="474"/>
      <c r="CD380" s="474"/>
      <c r="CE380" s="474"/>
    </row>
    <row r="381" spans="1:83">
      <c r="A381" s="474"/>
      <c r="B381" s="474"/>
      <c r="C381" s="474"/>
      <c r="D381" s="474"/>
      <c r="E381" s="474"/>
      <c r="F381" s="474"/>
      <c r="G381" s="474"/>
      <c r="H381" s="474"/>
      <c r="I381" s="474"/>
      <c r="J381" s="474"/>
      <c r="K381" s="474"/>
      <c r="L381" s="474"/>
      <c r="M381" s="474"/>
      <c r="N381" s="474"/>
      <c r="O381" s="474"/>
      <c r="P381" s="474"/>
      <c r="Q381" s="474"/>
      <c r="R381" s="474"/>
      <c r="S381" s="474"/>
      <c r="T381" s="474"/>
      <c r="U381" s="474"/>
      <c r="V381" s="474"/>
      <c r="W381" s="474"/>
      <c r="X381" s="474"/>
      <c r="Y381" s="474"/>
      <c r="Z381" s="474"/>
      <c r="AA381" s="474"/>
      <c r="AB381" s="474"/>
      <c r="AC381" s="474"/>
      <c r="AD381" s="474"/>
      <c r="AE381" s="474"/>
      <c r="AF381" s="474"/>
      <c r="AG381" s="474"/>
      <c r="AH381" s="474"/>
      <c r="AI381" s="474"/>
      <c r="AJ381" s="474"/>
      <c r="AK381" s="474"/>
      <c r="AL381" s="474"/>
      <c r="AM381" s="474"/>
      <c r="AN381" s="474"/>
      <c r="AO381" s="474"/>
      <c r="AP381" s="474"/>
      <c r="AQ381" s="474"/>
      <c r="AR381" s="474"/>
      <c r="AS381" s="474"/>
      <c r="AT381" s="474"/>
      <c r="AU381" s="474"/>
      <c r="AV381" s="474"/>
      <c r="AW381" s="474"/>
      <c r="AX381" s="474"/>
      <c r="AY381" s="474"/>
      <c r="AZ381" s="474"/>
      <c r="BA381" s="474"/>
      <c r="BB381" s="474"/>
      <c r="BC381" s="474"/>
      <c r="BD381" s="474"/>
      <c r="BE381" s="474"/>
      <c r="BF381" s="474"/>
      <c r="BG381" s="474"/>
      <c r="BH381" s="474"/>
      <c r="BI381" s="474"/>
      <c r="BJ381" s="474"/>
      <c r="BK381" s="474"/>
      <c r="BL381" s="474"/>
      <c r="BM381" s="474"/>
      <c r="BN381" s="474"/>
      <c r="BO381" s="474"/>
      <c r="BP381" s="474"/>
      <c r="BQ381" s="474"/>
      <c r="BR381" s="474"/>
      <c r="BS381" s="474"/>
      <c r="BT381" s="474"/>
      <c r="BU381" s="474"/>
      <c r="BV381" s="474"/>
      <c r="BW381" s="474"/>
      <c r="BX381" s="474"/>
      <c r="BY381" s="474"/>
      <c r="BZ381" s="474"/>
      <c r="CA381" s="474"/>
      <c r="CB381" s="474"/>
      <c r="CC381" s="474"/>
      <c r="CD381" s="474"/>
      <c r="CE381" s="474"/>
    </row>
    <row r="382" spans="1:83">
      <c r="A382" s="474"/>
      <c r="B382" s="474"/>
      <c r="C382" s="474"/>
      <c r="D382" s="474"/>
      <c r="E382" s="474"/>
      <c r="F382" s="474"/>
      <c r="G382" s="474"/>
      <c r="H382" s="474"/>
      <c r="I382" s="474"/>
      <c r="J382" s="474"/>
      <c r="K382" s="474"/>
      <c r="L382" s="474"/>
      <c r="M382" s="474"/>
      <c r="N382" s="474"/>
      <c r="O382" s="474"/>
      <c r="P382" s="474"/>
      <c r="Q382" s="474"/>
      <c r="R382" s="474"/>
      <c r="S382" s="474"/>
      <c r="T382" s="474"/>
      <c r="U382" s="474"/>
      <c r="V382" s="474"/>
      <c r="W382" s="474"/>
      <c r="X382" s="474"/>
      <c r="Y382" s="474"/>
      <c r="Z382" s="474"/>
      <c r="AA382" s="474"/>
      <c r="AB382" s="474"/>
      <c r="AC382" s="474"/>
      <c r="AD382" s="474"/>
      <c r="AE382" s="474"/>
      <c r="AF382" s="474"/>
      <c r="AG382" s="474"/>
      <c r="AH382" s="474"/>
      <c r="AI382" s="474"/>
      <c r="AJ382" s="474"/>
      <c r="AK382" s="474"/>
      <c r="AL382" s="474"/>
      <c r="AM382" s="474"/>
      <c r="AN382" s="474"/>
      <c r="AO382" s="474"/>
      <c r="AP382" s="474"/>
      <c r="AQ382" s="474"/>
      <c r="AR382" s="474"/>
      <c r="AS382" s="474"/>
      <c r="AT382" s="474"/>
      <c r="AU382" s="474"/>
      <c r="AV382" s="474"/>
      <c r="AW382" s="474"/>
      <c r="AX382" s="474"/>
      <c r="AY382" s="474"/>
      <c r="AZ382" s="474"/>
      <c r="BA382" s="474"/>
      <c r="BB382" s="474"/>
      <c r="BC382" s="474"/>
      <c r="BD382" s="474"/>
      <c r="BE382" s="474"/>
      <c r="BF382" s="474"/>
      <c r="BG382" s="474"/>
      <c r="BH382" s="474"/>
      <c r="BI382" s="474"/>
      <c r="BJ382" s="474"/>
      <c r="BK382" s="474"/>
      <c r="BL382" s="474"/>
      <c r="BM382" s="474"/>
      <c r="BN382" s="474"/>
      <c r="BO382" s="474"/>
      <c r="BP382" s="474"/>
      <c r="BQ382" s="474"/>
      <c r="BR382" s="474"/>
      <c r="BS382" s="474"/>
      <c r="BT382" s="474"/>
      <c r="BU382" s="474"/>
      <c r="BV382" s="474"/>
      <c r="BW382" s="474"/>
      <c r="BX382" s="474"/>
      <c r="BY382" s="474"/>
      <c r="BZ382" s="474"/>
      <c r="CA382" s="474"/>
      <c r="CB382" s="474"/>
      <c r="CC382" s="474"/>
      <c r="CD382" s="474"/>
      <c r="CE382" s="474"/>
    </row>
    <row r="383" spans="1:83">
      <c r="A383" s="474"/>
      <c r="B383" s="474"/>
      <c r="C383" s="474"/>
      <c r="D383" s="474"/>
      <c r="E383" s="474"/>
      <c r="F383" s="474"/>
      <c r="G383" s="474"/>
      <c r="H383" s="474"/>
      <c r="I383" s="474"/>
      <c r="J383" s="474"/>
      <c r="K383" s="474"/>
      <c r="L383" s="474"/>
      <c r="M383" s="474"/>
      <c r="N383" s="474"/>
      <c r="O383" s="474"/>
      <c r="P383" s="474"/>
      <c r="Q383" s="474"/>
      <c r="R383" s="474"/>
      <c r="S383" s="474"/>
      <c r="T383" s="474"/>
      <c r="U383" s="474"/>
      <c r="V383" s="474"/>
      <c r="W383" s="474"/>
      <c r="X383" s="474"/>
      <c r="Y383" s="474"/>
      <c r="Z383" s="474"/>
      <c r="AA383" s="474"/>
      <c r="AB383" s="474"/>
      <c r="AC383" s="474"/>
      <c r="AD383" s="474"/>
      <c r="AE383" s="474"/>
      <c r="AF383" s="474"/>
      <c r="AG383" s="474"/>
      <c r="AH383" s="474"/>
      <c r="AI383" s="474"/>
      <c r="AJ383" s="474"/>
      <c r="AK383" s="474"/>
      <c r="AL383" s="474"/>
      <c r="AM383" s="474"/>
      <c r="AN383" s="474"/>
      <c r="AO383" s="474"/>
      <c r="AP383" s="474"/>
      <c r="AQ383" s="474"/>
      <c r="AR383" s="474"/>
      <c r="AS383" s="474"/>
      <c r="AT383" s="474"/>
      <c r="AU383" s="474"/>
      <c r="AV383" s="474"/>
      <c r="AW383" s="474"/>
      <c r="AX383" s="474"/>
      <c r="AY383" s="474"/>
      <c r="AZ383" s="474"/>
      <c r="BA383" s="474"/>
      <c r="BB383" s="474"/>
      <c r="BC383" s="474"/>
      <c r="BD383" s="474"/>
      <c r="BE383" s="474"/>
      <c r="BF383" s="474"/>
      <c r="BG383" s="474"/>
      <c r="BH383" s="474"/>
      <c r="BI383" s="474"/>
      <c r="BJ383" s="474"/>
      <c r="BK383" s="474"/>
      <c r="BL383" s="474"/>
      <c r="BM383" s="474"/>
      <c r="BN383" s="474"/>
      <c r="BO383" s="474"/>
      <c r="BP383" s="474"/>
      <c r="BQ383" s="474"/>
      <c r="BR383" s="474"/>
      <c r="BS383" s="474"/>
      <c r="BT383" s="474"/>
      <c r="BU383" s="474"/>
      <c r="BV383" s="474"/>
      <c r="BW383" s="474"/>
      <c r="BX383" s="474"/>
      <c r="BY383" s="474"/>
      <c r="BZ383" s="474"/>
      <c r="CA383" s="474"/>
      <c r="CB383" s="474"/>
      <c r="CC383" s="474"/>
      <c r="CD383" s="474"/>
      <c r="CE383" s="474"/>
    </row>
    <row r="384" spans="1:83">
      <c r="A384" s="474"/>
      <c r="B384" s="474"/>
      <c r="C384" s="474"/>
      <c r="D384" s="474"/>
      <c r="E384" s="474"/>
      <c r="F384" s="474"/>
      <c r="G384" s="474"/>
      <c r="H384" s="474"/>
      <c r="I384" s="474"/>
      <c r="J384" s="474"/>
      <c r="K384" s="474"/>
      <c r="L384" s="474"/>
      <c r="M384" s="474"/>
      <c r="N384" s="474"/>
      <c r="O384" s="474"/>
      <c r="P384" s="474"/>
      <c r="Q384" s="474"/>
      <c r="R384" s="474"/>
      <c r="S384" s="474"/>
      <c r="T384" s="474"/>
      <c r="U384" s="474"/>
      <c r="V384" s="474"/>
      <c r="W384" s="474"/>
      <c r="X384" s="474"/>
      <c r="Y384" s="474"/>
      <c r="Z384" s="474"/>
      <c r="AA384" s="474"/>
      <c r="AB384" s="474"/>
      <c r="AC384" s="474"/>
      <c r="AD384" s="474"/>
      <c r="AE384" s="474"/>
      <c r="AF384" s="474"/>
      <c r="AG384" s="474"/>
      <c r="AH384" s="474"/>
      <c r="AI384" s="474"/>
      <c r="AJ384" s="474"/>
      <c r="AK384" s="474"/>
      <c r="AL384" s="474"/>
      <c r="AM384" s="474"/>
      <c r="AN384" s="474"/>
      <c r="AO384" s="474"/>
      <c r="AP384" s="474"/>
      <c r="AQ384" s="474"/>
      <c r="AR384" s="474"/>
      <c r="AS384" s="474"/>
      <c r="AT384" s="474"/>
      <c r="AU384" s="474"/>
      <c r="AV384" s="474"/>
      <c r="AW384" s="474"/>
      <c r="AX384" s="474"/>
      <c r="AY384" s="474"/>
      <c r="AZ384" s="474"/>
      <c r="BA384" s="474"/>
      <c r="BB384" s="474"/>
      <c r="BC384" s="474"/>
      <c r="BD384" s="474"/>
      <c r="BE384" s="474"/>
      <c r="BF384" s="474"/>
      <c r="BG384" s="474"/>
      <c r="BH384" s="474"/>
      <c r="BI384" s="474"/>
      <c r="BJ384" s="474"/>
      <c r="BK384" s="474"/>
      <c r="BL384" s="474"/>
      <c r="BM384" s="474"/>
      <c r="BN384" s="474"/>
      <c r="BO384" s="474"/>
      <c r="BP384" s="474"/>
      <c r="BQ384" s="474"/>
      <c r="BR384" s="474"/>
      <c r="BS384" s="474"/>
      <c r="BT384" s="474"/>
      <c r="BU384" s="474"/>
      <c r="BV384" s="474"/>
      <c r="BW384" s="474"/>
      <c r="BX384" s="474"/>
      <c r="BY384" s="474"/>
      <c r="BZ384" s="474"/>
      <c r="CA384" s="474"/>
      <c r="CB384" s="474"/>
      <c r="CC384" s="474"/>
      <c r="CD384" s="474"/>
      <c r="CE384" s="474"/>
    </row>
    <row r="385" spans="1:83">
      <c r="A385" s="474"/>
      <c r="B385" s="474"/>
      <c r="C385" s="474"/>
      <c r="D385" s="474"/>
      <c r="E385" s="474"/>
      <c r="F385" s="474"/>
      <c r="G385" s="474"/>
      <c r="H385" s="474"/>
      <c r="I385" s="474"/>
      <c r="J385" s="474"/>
      <c r="K385" s="474"/>
      <c r="L385" s="474"/>
      <c r="M385" s="474"/>
      <c r="N385" s="474"/>
      <c r="O385" s="474"/>
      <c r="P385" s="474"/>
      <c r="Q385" s="474"/>
      <c r="R385" s="474"/>
      <c r="S385" s="474"/>
      <c r="T385" s="474"/>
      <c r="U385" s="474"/>
      <c r="V385" s="474"/>
      <c r="W385" s="474"/>
      <c r="X385" s="474"/>
      <c r="Y385" s="474"/>
      <c r="Z385" s="474"/>
      <c r="AA385" s="474"/>
      <c r="AB385" s="474"/>
      <c r="AC385" s="474"/>
      <c r="AD385" s="474"/>
      <c r="AE385" s="474"/>
      <c r="AF385" s="474"/>
      <c r="AG385" s="474"/>
      <c r="AH385" s="474"/>
      <c r="AI385" s="474"/>
      <c r="AJ385" s="474"/>
      <c r="AK385" s="474"/>
      <c r="AL385" s="474"/>
      <c r="AM385" s="474"/>
      <c r="AN385" s="474"/>
      <c r="AO385" s="474"/>
      <c r="AP385" s="474"/>
      <c r="AQ385" s="474"/>
      <c r="AR385" s="474"/>
      <c r="AS385" s="474"/>
      <c r="AT385" s="474"/>
      <c r="AU385" s="474"/>
      <c r="AV385" s="474"/>
      <c r="AW385" s="474"/>
      <c r="AX385" s="474"/>
      <c r="AY385" s="474"/>
      <c r="AZ385" s="474"/>
      <c r="BA385" s="474"/>
      <c r="BB385" s="474"/>
      <c r="BC385" s="474"/>
      <c r="BD385" s="474"/>
      <c r="BE385" s="474"/>
      <c r="BF385" s="474"/>
      <c r="BG385" s="474"/>
      <c r="BH385" s="474"/>
      <c r="BI385" s="474"/>
      <c r="BJ385" s="474"/>
      <c r="BK385" s="474"/>
      <c r="BL385" s="474"/>
      <c r="BM385" s="474"/>
      <c r="BN385" s="474"/>
      <c r="BO385" s="474"/>
      <c r="BP385" s="474"/>
      <c r="BQ385" s="474"/>
      <c r="BR385" s="474"/>
      <c r="BS385" s="474"/>
      <c r="BT385" s="474"/>
      <c r="BU385" s="474"/>
      <c r="BV385" s="474"/>
      <c r="BW385" s="474"/>
      <c r="BX385" s="474"/>
      <c r="BY385" s="474"/>
      <c r="BZ385" s="474"/>
      <c r="CA385" s="474"/>
      <c r="CB385" s="474"/>
      <c r="CC385" s="474"/>
      <c r="CD385" s="474"/>
      <c r="CE385" s="474"/>
    </row>
    <row r="386" spans="1:83">
      <c r="A386" s="474"/>
      <c r="B386" s="474"/>
      <c r="C386" s="474"/>
      <c r="D386" s="474"/>
      <c r="E386" s="474"/>
      <c r="F386" s="474"/>
      <c r="G386" s="474"/>
      <c r="H386" s="474"/>
      <c r="I386" s="474"/>
      <c r="J386" s="474"/>
      <c r="K386" s="474"/>
      <c r="L386" s="474"/>
      <c r="M386" s="474"/>
      <c r="N386" s="474"/>
      <c r="O386" s="474"/>
      <c r="P386" s="474"/>
      <c r="Q386" s="474"/>
      <c r="R386" s="474"/>
      <c r="S386" s="474"/>
      <c r="T386" s="474"/>
      <c r="U386" s="474"/>
      <c r="V386" s="474"/>
      <c r="W386" s="474"/>
      <c r="X386" s="474"/>
      <c r="Y386" s="474"/>
      <c r="Z386" s="474"/>
      <c r="AA386" s="474"/>
      <c r="AB386" s="474"/>
      <c r="AC386" s="474"/>
      <c r="AD386" s="474"/>
      <c r="AE386" s="474"/>
      <c r="AF386" s="474"/>
      <c r="AG386" s="474"/>
      <c r="AH386" s="474"/>
      <c r="AI386" s="474"/>
      <c r="AJ386" s="474"/>
      <c r="AK386" s="474"/>
      <c r="AL386" s="474"/>
      <c r="AM386" s="474"/>
      <c r="AN386" s="474"/>
      <c r="AO386" s="474"/>
      <c r="AP386" s="474"/>
      <c r="AQ386" s="474"/>
      <c r="AR386" s="474"/>
      <c r="AS386" s="474"/>
      <c r="AT386" s="474"/>
      <c r="AU386" s="474"/>
      <c r="AV386" s="474"/>
      <c r="AW386" s="474"/>
      <c r="AX386" s="474"/>
      <c r="AY386" s="474"/>
      <c r="AZ386" s="474"/>
      <c r="BA386" s="474"/>
      <c r="BB386" s="474"/>
      <c r="BC386" s="474"/>
      <c r="BD386" s="474"/>
      <c r="BE386" s="474"/>
      <c r="BF386" s="474"/>
      <c r="BG386" s="474"/>
      <c r="BH386" s="474"/>
      <c r="BI386" s="474"/>
      <c r="BJ386" s="474"/>
      <c r="BK386" s="474"/>
      <c r="BL386" s="474"/>
      <c r="BM386" s="474"/>
      <c r="BN386" s="474"/>
      <c r="BO386" s="474"/>
      <c r="BP386" s="474"/>
      <c r="BQ386" s="474"/>
      <c r="BR386" s="474"/>
      <c r="BS386" s="474"/>
      <c r="BT386" s="474"/>
      <c r="BU386" s="474"/>
      <c r="BV386" s="474"/>
      <c r="BW386" s="474"/>
      <c r="BX386" s="474"/>
      <c r="BY386" s="474"/>
      <c r="BZ386" s="474"/>
      <c r="CA386" s="474"/>
      <c r="CB386" s="474"/>
      <c r="CC386" s="474"/>
      <c r="CD386" s="474"/>
      <c r="CE386" s="474"/>
    </row>
    <row r="387" spans="1:83">
      <c r="A387" s="474"/>
      <c r="B387" s="474"/>
      <c r="C387" s="474"/>
      <c r="D387" s="474"/>
      <c r="E387" s="474"/>
      <c r="F387" s="474"/>
      <c r="G387" s="474"/>
      <c r="H387" s="474"/>
      <c r="I387" s="474"/>
      <c r="J387" s="474"/>
      <c r="K387" s="474"/>
      <c r="L387" s="474"/>
      <c r="M387" s="474"/>
      <c r="N387" s="474"/>
      <c r="O387" s="474"/>
      <c r="P387" s="474"/>
      <c r="Q387" s="474"/>
      <c r="R387" s="474"/>
      <c r="S387" s="474"/>
      <c r="T387" s="474"/>
      <c r="U387" s="474"/>
      <c r="V387" s="474"/>
      <c r="W387" s="474"/>
      <c r="X387" s="474"/>
      <c r="Y387" s="474"/>
      <c r="Z387" s="474"/>
      <c r="AA387" s="474"/>
      <c r="AB387" s="474"/>
      <c r="AC387" s="474"/>
      <c r="AD387" s="474"/>
      <c r="AE387" s="474"/>
      <c r="AF387" s="474"/>
      <c r="AG387" s="474"/>
      <c r="AH387" s="474"/>
      <c r="AI387" s="474"/>
      <c r="AJ387" s="474"/>
      <c r="AK387" s="474"/>
      <c r="AL387" s="474"/>
      <c r="AM387" s="474"/>
      <c r="AN387" s="474"/>
      <c r="AO387" s="474"/>
      <c r="AP387" s="474"/>
      <c r="AQ387" s="474"/>
      <c r="AR387" s="474"/>
      <c r="AS387" s="474"/>
      <c r="AT387" s="474"/>
      <c r="AU387" s="474"/>
      <c r="AV387" s="474"/>
      <c r="AW387" s="474"/>
      <c r="AX387" s="474"/>
      <c r="AY387" s="474"/>
      <c r="AZ387" s="474"/>
      <c r="BA387" s="474"/>
      <c r="BB387" s="474"/>
      <c r="BC387" s="474"/>
      <c r="BD387" s="474"/>
      <c r="BE387" s="474"/>
      <c r="BF387" s="474"/>
      <c r="BG387" s="474"/>
      <c r="BH387" s="474"/>
      <c r="BI387" s="474"/>
      <c r="BJ387" s="474"/>
      <c r="BK387" s="474"/>
      <c r="BL387" s="474"/>
      <c r="BM387" s="474"/>
      <c r="BN387" s="474"/>
      <c r="BO387" s="474"/>
      <c r="BP387" s="474"/>
      <c r="BQ387" s="474"/>
      <c r="BR387" s="474"/>
      <c r="BS387" s="474"/>
      <c r="BT387" s="474"/>
      <c r="BU387" s="474"/>
      <c r="BV387" s="474"/>
      <c r="BW387" s="474"/>
      <c r="BX387" s="474"/>
      <c r="BY387" s="474"/>
      <c r="BZ387" s="474"/>
      <c r="CA387" s="474"/>
      <c r="CB387" s="474"/>
      <c r="CC387" s="474"/>
      <c r="CD387" s="474"/>
      <c r="CE387" s="474"/>
    </row>
    <row r="388" spans="1:83">
      <c r="A388" s="474"/>
      <c r="B388" s="474"/>
      <c r="C388" s="474"/>
      <c r="D388" s="474"/>
      <c r="E388" s="474"/>
      <c r="F388" s="474"/>
      <c r="G388" s="474"/>
      <c r="H388" s="474"/>
      <c r="I388" s="474"/>
      <c r="J388" s="474"/>
      <c r="K388" s="474"/>
      <c r="L388" s="474"/>
      <c r="M388" s="474"/>
      <c r="N388" s="474"/>
      <c r="O388" s="474"/>
      <c r="P388" s="474"/>
      <c r="Q388" s="474"/>
      <c r="R388" s="474"/>
      <c r="S388" s="474"/>
      <c r="T388" s="474"/>
      <c r="U388" s="474"/>
      <c r="V388" s="474"/>
      <c r="W388" s="474"/>
      <c r="X388" s="474"/>
      <c r="Y388" s="474"/>
      <c r="Z388" s="474"/>
      <c r="AA388" s="474"/>
      <c r="AB388" s="474"/>
      <c r="AC388" s="474"/>
      <c r="AD388" s="474"/>
      <c r="AE388" s="474"/>
      <c r="AF388" s="474"/>
      <c r="AG388" s="474"/>
      <c r="AH388" s="474"/>
      <c r="AI388" s="474"/>
      <c r="AJ388" s="474"/>
      <c r="AK388" s="474"/>
      <c r="AL388" s="474"/>
      <c r="AM388" s="474"/>
      <c r="AN388" s="474"/>
      <c r="AO388" s="474"/>
      <c r="AP388" s="474"/>
      <c r="AQ388" s="474"/>
      <c r="AR388" s="474"/>
      <c r="AS388" s="474"/>
      <c r="AT388" s="474"/>
      <c r="AU388" s="474"/>
      <c r="AV388" s="474"/>
      <c r="AW388" s="474"/>
      <c r="AX388" s="474"/>
      <c r="AY388" s="474"/>
      <c r="AZ388" s="474"/>
      <c r="BA388" s="474"/>
      <c r="BB388" s="474"/>
      <c r="BC388" s="474"/>
      <c r="BD388" s="474"/>
      <c r="BE388" s="474"/>
      <c r="BF388" s="474"/>
      <c r="BG388" s="474"/>
      <c r="BH388" s="474"/>
      <c r="BI388" s="474"/>
      <c r="BJ388" s="474"/>
      <c r="BK388" s="474"/>
      <c r="BL388" s="474"/>
      <c r="BM388" s="474"/>
      <c r="BN388" s="474"/>
      <c r="BO388" s="474"/>
      <c r="BP388" s="474"/>
      <c r="BQ388" s="474"/>
      <c r="BR388" s="474"/>
      <c r="BS388" s="474"/>
      <c r="BT388" s="474"/>
      <c r="BU388" s="474"/>
      <c r="BV388" s="474"/>
      <c r="BW388" s="474"/>
      <c r="BX388" s="474"/>
      <c r="BY388" s="474"/>
      <c r="BZ388" s="474"/>
      <c r="CA388" s="474"/>
      <c r="CB388" s="474"/>
      <c r="CC388" s="474"/>
      <c r="CD388" s="474"/>
      <c r="CE388" s="474"/>
    </row>
    <row r="389" spans="1:83">
      <c r="A389" s="474"/>
      <c r="B389" s="474"/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  <c r="Z389" s="474"/>
      <c r="AA389" s="474"/>
      <c r="AB389" s="474"/>
      <c r="AC389" s="474"/>
      <c r="AD389" s="474"/>
      <c r="AE389" s="474"/>
      <c r="AF389" s="474"/>
      <c r="AG389" s="474"/>
      <c r="AH389" s="474"/>
      <c r="AI389" s="474"/>
      <c r="AJ389" s="474"/>
      <c r="AK389" s="474"/>
      <c r="AL389" s="474"/>
      <c r="AM389" s="474"/>
      <c r="AN389" s="474"/>
      <c r="AO389" s="474"/>
      <c r="AP389" s="474"/>
      <c r="AQ389" s="474"/>
      <c r="AR389" s="474"/>
      <c r="AS389" s="474"/>
      <c r="AT389" s="474"/>
      <c r="AU389" s="474"/>
      <c r="AV389" s="474"/>
      <c r="AW389" s="474"/>
      <c r="AX389" s="474"/>
      <c r="AY389" s="474"/>
      <c r="AZ389" s="474"/>
      <c r="BA389" s="474"/>
      <c r="BB389" s="474"/>
      <c r="BC389" s="474"/>
      <c r="BD389" s="474"/>
      <c r="BE389" s="474"/>
      <c r="BF389" s="474"/>
      <c r="BG389" s="474"/>
      <c r="BH389" s="474"/>
      <c r="BI389" s="474"/>
      <c r="BJ389" s="474"/>
      <c r="BK389" s="474"/>
      <c r="BL389" s="474"/>
      <c r="BM389" s="474"/>
      <c r="BN389" s="474"/>
      <c r="BO389" s="474"/>
      <c r="BP389" s="474"/>
      <c r="BQ389" s="474"/>
      <c r="BR389" s="474"/>
      <c r="BS389" s="474"/>
      <c r="BT389" s="474"/>
      <c r="BU389" s="474"/>
      <c r="BV389" s="474"/>
      <c r="BW389" s="474"/>
      <c r="BX389" s="474"/>
      <c r="BY389" s="474"/>
      <c r="BZ389" s="474"/>
      <c r="CA389" s="474"/>
      <c r="CB389" s="474"/>
      <c r="CC389" s="474"/>
      <c r="CD389" s="474"/>
      <c r="CE389" s="474"/>
    </row>
    <row r="390" spans="1:83">
      <c r="A390" s="474"/>
      <c r="B390" s="474"/>
      <c r="C390" s="474"/>
      <c r="D390" s="474"/>
      <c r="E390" s="474"/>
      <c r="F390" s="474"/>
      <c r="G390" s="474"/>
      <c r="H390" s="474"/>
      <c r="I390" s="474"/>
      <c r="J390" s="474"/>
      <c r="K390" s="474"/>
      <c r="L390" s="474"/>
      <c r="M390" s="474"/>
      <c r="N390" s="474"/>
      <c r="O390" s="474"/>
      <c r="P390" s="474"/>
      <c r="Q390" s="474"/>
      <c r="R390" s="474"/>
      <c r="S390" s="474"/>
      <c r="T390" s="474"/>
      <c r="U390" s="474"/>
      <c r="V390" s="474"/>
      <c r="W390" s="474"/>
      <c r="X390" s="474"/>
      <c r="Y390" s="474"/>
      <c r="Z390" s="474"/>
      <c r="AA390" s="474"/>
      <c r="AB390" s="474"/>
      <c r="AC390" s="474"/>
      <c r="AD390" s="474"/>
      <c r="AE390" s="474"/>
      <c r="AF390" s="474"/>
      <c r="AG390" s="474"/>
      <c r="AH390" s="474"/>
      <c r="AI390" s="474"/>
      <c r="AJ390" s="474"/>
      <c r="AK390" s="474"/>
      <c r="AL390" s="474"/>
      <c r="AM390" s="474"/>
      <c r="AN390" s="474"/>
      <c r="AO390" s="474"/>
      <c r="AP390" s="474"/>
      <c r="AQ390" s="474"/>
      <c r="AR390" s="474"/>
      <c r="AS390" s="474"/>
      <c r="AT390" s="474"/>
      <c r="AU390" s="474"/>
      <c r="AV390" s="474"/>
      <c r="AW390" s="474"/>
      <c r="AX390" s="474"/>
      <c r="AY390" s="474"/>
      <c r="AZ390" s="474"/>
      <c r="BA390" s="474"/>
      <c r="BB390" s="474"/>
      <c r="BC390" s="474"/>
      <c r="BD390" s="474"/>
      <c r="BE390" s="474"/>
      <c r="BF390" s="474"/>
      <c r="BG390" s="474"/>
      <c r="BH390" s="474"/>
      <c r="BI390" s="474"/>
      <c r="BJ390" s="474"/>
      <c r="BK390" s="474"/>
      <c r="BL390" s="474"/>
      <c r="BM390" s="474"/>
      <c r="BN390" s="474"/>
      <c r="BO390" s="474"/>
      <c r="BP390" s="474"/>
      <c r="BQ390" s="474"/>
      <c r="BR390" s="474"/>
      <c r="BS390" s="474"/>
      <c r="BT390" s="474"/>
      <c r="BU390" s="474"/>
      <c r="BV390" s="474"/>
      <c r="BW390" s="474"/>
      <c r="BX390" s="474"/>
      <c r="BY390" s="474"/>
      <c r="BZ390" s="474"/>
      <c r="CA390" s="474"/>
      <c r="CB390" s="474"/>
      <c r="CC390" s="474"/>
      <c r="CD390" s="474"/>
      <c r="CE390" s="474"/>
    </row>
    <row r="391" spans="1:83">
      <c r="A391" s="474"/>
      <c r="B391" s="474"/>
      <c r="C391" s="474"/>
      <c r="D391" s="474"/>
      <c r="E391" s="474"/>
      <c r="F391" s="474"/>
      <c r="G391" s="474"/>
      <c r="H391" s="474"/>
      <c r="I391" s="474"/>
      <c r="J391" s="474"/>
      <c r="K391" s="474"/>
      <c r="L391" s="474"/>
      <c r="M391" s="474"/>
      <c r="N391" s="474"/>
      <c r="O391" s="474"/>
      <c r="P391" s="474"/>
      <c r="Q391" s="474"/>
      <c r="R391" s="474"/>
      <c r="S391" s="474"/>
      <c r="T391" s="474"/>
      <c r="U391" s="474"/>
      <c r="V391" s="474"/>
      <c r="W391" s="474"/>
      <c r="X391" s="474"/>
      <c r="Y391" s="474"/>
      <c r="Z391" s="474"/>
      <c r="AA391" s="474"/>
      <c r="AB391" s="474"/>
      <c r="AC391" s="474"/>
      <c r="AD391" s="474"/>
      <c r="AE391" s="474"/>
      <c r="AF391" s="474"/>
      <c r="AG391" s="474"/>
      <c r="AH391" s="474"/>
      <c r="AI391" s="474"/>
      <c r="AJ391" s="474"/>
      <c r="AK391" s="474"/>
      <c r="AL391" s="474"/>
      <c r="AM391" s="474"/>
      <c r="AN391" s="474"/>
      <c r="AO391" s="474"/>
      <c r="AP391" s="474"/>
      <c r="AQ391" s="474"/>
      <c r="AR391" s="474"/>
      <c r="AS391" s="474"/>
      <c r="AT391" s="474"/>
      <c r="AU391" s="474"/>
      <c r="AV391" s="474"/>
      <c r="AW391" s="474"/>
      <c r="AX391" s="474"/>
      <c r="AY391" s="474"/>
      <c r="AZ391" s="474"/>
      <c r="BA391" s="474"/>
      <c r="BB391" s="474"/>
      <c r="BC391" s="474"/>
      <c r="BD391" s="474"/>
      <c r="BE391" s="474"/>
      <c r="BF391" s="474"/>
      <c r="BG391" s="474"/>
      <c r="BH391" s="474"/>
      <c r="BI391" s="474"/>
      <c r="BJ391" s="474"/>
      <c r="BK391" s="474"/>
      <c r="BL391" s="474"/>
      <c r="BM391" s="474"/>
      <c r="BN391" s="474"/>
      <c r="BO391" s="474"/>
      <c r="BP391" s="474"/>
      <c r="BQ391" s="474"/>
      <c r="BR391" s="474"/>
      <c r="BS391" s="474"/>
      <c r="BT391" s="474"/>
      <c r="BU391" s="474"/>
      <c r="BV391" s="474"/>
      <c r="BW391" s="474"/>
      <c r="BX391" s="474"/>
      <c r="BY391" s="474"/>
      <c r="BZ391" s="474"/>
      <c r="CA391" s="474"/>
      <c r="CB391" s="474"/>
      <c r="CC391" s="474"/>
      <c r="CD391" s="474"/>
      <c r="CE391" s="474"/>
    </row>
    <row r="392" spans="1:83">
      <c r="A392" s="474"/>
      <c r="B392" s="474"/>
      <c r="C392" s="474"/>
      <c r="D392" s="474"/>
      <c r="E392" s="474"/>
      <c r="F392" s="474"/>
      <c r="G392" s="474"/>
      <c r="H392" s="474"/>
      <c r="I392" s="474"/>
      <c r="J392" s="474"/>
      <c r="K392" s="474"/>
      <c r="L392" s="474"/>
      <c r="M392" s="474"/>
      <c r="N392" s="474"/>
      <c r="O392" s="474"/>
      <c r="P392" s="474"/>
      <c r="Q392" s="474"/>
      <c r="R392" s="474"/>
      <c r="S392" s="474"/>
      <c r="T392" s="474"/>
      <c r="U392" s="474"/>
      <c r="V392" s="474"/>
      <c r="W392" s="474"/>
      <c r="X392" s="474"/>
      <c r="Y392" s="474"/>
      <c r="Z392" s="474"/>
      <c r="AA392" s="474"/>
      <c r="AB392" s="474"/>
      <c r="AC392" s="474"/>
      <c r="AD392" s="474"/>
      <c r="AE392" s="474"/>
      <c r="AF392" s="474"/>
      <c r="AG392" s="474"/>
      <c r="AH392" s="474"/>
      <c r="AI392" s="474"/>
      <c r="AJ392" s="474"/>
      <c r="AK392" s="474"/>
      <c r="AL392" s="474"/>
      <c r="AM392" s="474"/>
      <c r="AN392" s="474"/>
      <c r="AO392" s="474"/>
      <c r="AP392" s="474"/>
      <c r="AQ392" s="474"/>
      <c r="AR392" s="474"/>
      <c r="AS392" s="474"/>
      <c r="AT392" s="474"/>
      <c r="AU392" s="474"/>
      <c r="AV392" s="474"/>
      <c r="AW392" s="474"/>
      <c r="AX392" s="474"/>
      <c r="AY392" s="474"/>
      <c r="AZ392" s="474"/>
      <c r="BA392" s="474"/>
      <c r="BB392" s="474"/>
      <c r="BC392" s="474"/>
      <c r="BD392" s="474"/>
      <c r="BE392" s="474"/>
      <c r="BF392" s="474"/>
      <c r="BG392" s="474"/>
      <c r="BH392" s="474"/>
      <c r="BI392" s="474"/>
      <c r="BJ392" s="474"/>
      <c r="BK392" s="474"/>
      <c r="BL392" s="474"/>
      <c r="BM392" s="474"/>
      <c r="BN392" s="474"/>
      <c r="BO392" s="474"/>
      <c r="BP392" s="474"/>
      <c r="BQ392" s="474"/>
      <c r="BR392" s="474"/>
      <c r="BS392" s="474"/>
      <c r="BT392" s="474"/>
      <c r="BU392" s="474"/>
      <c r="BV392" s="474"/>
      <c r="BW392" s="474"/>
      <c r="BX392" s="474"/>
      <c r="BY392" s="474"/>
      <c r="BZ392" s="474"/>
      <c r="CA392" s="474"/>
      <c r="CB392" s="474"/>
      <c r="CC392" s="474"/>
      <c r="CD392" s="474"/>
      <c r="CE392" s="474"/>
    </row>
    <row r="393" spans="1:83">
      <c r="A393" s="474"/>
      <c r="B393" s="474"/>
      <c r="C393" s="474"/>
      <c r="D393" s="474"/>
      <c r="E393" s="474"/>
      <c r="F393" s="474"/>
      <c r="G393" s="474"/>
      <c r="H393" s="474"/>
      <c r="I393" s="474"/>
      <c r="J393" s="474"/>
      <c r="K393" s="474"/>
      <c r="L393" s="474"/>
      <c r="M393" s="474"/>
      <c r="N393" s="474"/>
      <c r="O393" s="474"/>
      <c r="P393" s="474"/>
      <c r="Q393" s="474"/>
      <c r="R393" s="474"/>
      <c r="S393" s="474"/>
      <c r="T393" s="474"/>
      <c r="U393" s="474"/>
      <c r="V393" s="474"/>
      <c r="W393" s="474"/>
      <c r="X393" s="474"/>
      <c r="Y393" s="474"/>
      <c r="Z393" s="474"/>
      <c r="AA393" s="474"/>
      <c r="AB393" s="474"/>
      <c r="AC393" s="474"/>
      <c r="AD393" s="474"/>
      <c r="AE393" s="474"/>
      <c r="AF393" s="474"/>
      <c r="AG393" s="474"/>
      <c r="AH393" s="474"/>
      <c r="AI393" s="474"/>
      <c r="AJ393" s="474"/>
      <c r="AK393" s="474"/>
      <c r="AL393" s="474"/>
      <c r="AM393" s="474"/>
      <c r="AN393" s="474"/>
      <c r="AO393" s="474"/>
      <c r="AP393" s="474"/>
      <c r="AQ393" s="474"/>
      <c r="AR393" s="474"/>
      <c r="AS393" s="474"/>
      <c r="AT393" s="474"/>
      <c r="AU393" s="474"/>
      <c r="AV393" s="474"/>
      <c r="AW393" s="474"/>
      <c r="AX393" s="474"/>
      <c r="AY393" s="474"/>
      <c r="AZ393" s="474"/>
      <c r="BA393" s="474"/>
      <c r="BB393" s="474"/>
      <c r="BC393" s="474"/>
      <c r="BD393" s="474"/>
      <c r="BE393" s="474"/>
      <c r="BF393" s="474"/>
      <c r="BG393" s="474"/>
      <c r="BH393" s="474"/>
      <c r="BI393" s="474"/>
      <c r="BJ393" s="474"/>
      <c r="BK393" s="474"/>
      <c r="BL393" s="474"/>
      <c r="BM393" s="474"/>
      <c r="BN393" s="474"/>
      <c r="BO393" s="474"/>
      <c r="BP393" s="474"/>
      <c r="BQ393" s="474"/>
      <c r="BR393" s="474"/>
      <c r="BS393" s="474"/>
      <c r="BT393" s="474"/>
      <c r="BU393" s="474"/>
      <c r="BV393" s="474"/>
      <c r="BW393" s="474"/>
      <c r="BX393" s="474"/>
      <c r="BY393" s="474"/>
      <c r="BZ393" s="474"/>
      <c r="CA393" s="474"/>
      <c r="CB393" s="474"/>
      <c r="CC393" s="474"/>
      <c r="CD393" s="474"/>
      <c r="CE393" s="474"/>
    </row>
    <row r="394" spans="1:83">
      <c r="A394" s="474"/>
      <c r="B394" s="474"/>
      <c r="C394" s="474"/>
      <c r="D394" s="474"/>
      <c r="E394" s="474"/>
      <c r="F394" s="474"/>
      <c r="G394" s="474"/>
      <c r="H394" s="474"/>
      <c r="I394" s="474"/>
      <c r="J394" s="474"/>
      <c r="K394" s="474"/>
      <c r="L394" s="474"/>
      <c r="M394" s="474"/>
      <c r="N394" s="474"/>
      <c r="O394" s="474"/>
      <c r="P394" s="474"/>
      <c r="Q394" s="474"/>
      <c r="R394" s="474"/>
      <c r="S394" s="474"/>
      <c r="T394" s="474"/>
      <c r="U394" s="474"/>
      <c r="V394" s="474"/>
      <c r="W394" s="474"/>
      <c r="X394" s="474"/>
      <c r="Y394" s="474"/>
      <c r="Z394" s="474"/>
      <c r="AA394" s="474"/>
      <c r="AB394" s="474"/>
      <c r="AC394" s="474"/>
      <c r="AD394" s="474"/>
      <c r="AE394" s="474"/>
      <c r="AF394" s="474"/>
      <c r="AG394" s="474"/>
      <c r="AH394" s="474"/>
      <c r="AI394" s="474"/>
      <c r="AJ394" s="474"/>
      <c r="AK394" s="474"/>
      <c r="AL394" s="474"/>
      <c r="AM394" s="474"/>
      <c r="AN394" s="474"/>
      <c r="AO394" s="474"/>
      <c r="AP394" s="474"/>
      <c r="AQ394" s="474"/>
      <c r="AR394" s="474"/>
      <c r="AS394" s="474"/>
      <c r="AT394" s="474"/>
      <c r="AU394" s="474"/>
      <c r="AV394" s="474"/>
      <c r="AW394" s="474"/>
      <c r="AX394" s="474"/>
      <c r="AY394" s="474"/>
      <c r="AZ394" s="474"/>
      <c r="BA394" s="474"/>
      <c r="BB394" s="474"/>
      <c r="BC394" s="474"/>
      <c r="BD394" s="474"/>
      <c r="BE394" s="474"/>
      <c r="BF394" s="474"/>
      <c r="BG394" s="474"/>
      <c r="BH394" s="474"/>
      <c r="BI394" s="474"/>
      <c r="BJ394" s="474"/>
      <c r="BK394" s="474"/>
      <c r="BL394" s="474"/>
      <c r="BM394" s="474"/>
      <c r="BN394" s="474"/>
      <c r="BO394" s="474"/>
      <c r="BP394" s="474"/>
      <c r="BQ394" s="474"/>
      <c r="BR394" s="474"/>
      <c r="BS394" s="474"/>
      <c r="BT394" s="474"/>
      <c r="BU394" s="474"/>
      <c r="BV394" s="474"/>
      <c r="BW394" s="474"/>
      <c r="BX394" s="474"/>
      <c r="BY394" s="474"/>
      <c r="BZ394" s="474"/>
      <c r="CA394" s="474"/>
      <c r="CB394" s="474"/>
      <c r="CC394" s="474"/>
      <c r="CD394" s="474"/>
      <c r="CE394" s="474"/>
    </row>
    <row r="395" spans="1:83">
      <c r="A395" s="474"/>
      <c r="B395" s="474"/>
      <c r="C395" s="474"/>
      <c r="D395" s="474"/>
      <c r="E395" s="474"/>
      <c r="F395" s="474"/>
      <c r="G395" s="474"/>
      <c r="H395" s="474"/>
      <c r="I395" s="474"/>
      <c r="J395" s="474"/>
      <c r="K395" s="474"/>
      <c r="L395" s="474"/>
      <c r="M395" s="474"/>
      <c r="N395" s="474"/>
      <c r="O395" s="474"/>
      <c r="P395" s="474"/>
      <c r="Q395" s="474"/>
      <c r="R395" s="474"/>
      <c r="S395" s="474"/>
      <c r="T395" s="474"/>
      <c r="U395" s="474"/>
      <c r="V395" s="474"/>
      <c r="W395" s="474"/>
      <c r="X395" s="474"/>
      <c r="Y395" s="474"/>
      <c r="Z395" s="474"/>
      <c r="AA395" s="474"/>
      <c r="AB395" s="474"/>
      <c r="AC395" s="474"/>
      <c r="AD395" s="474"/>
      <c r="AE395" s="474"/>
      <c r="AF395" s="474"/>
      <c r="AG395" s="474"/>
      <c r="AH395" s="474"/>
      <c r="AI395" s="474"/>
      <c r="AJ395" s="474"/>
      <c r="AK395" s="474"/>
      <c r="AL395" s="474"/>
      <c r="AM395" s="474"/>
      <c r="AN395" s="474"/>
      <c r="AO395" s="474"/>
      <c r="AP395" s="474"/>
      <c r="AQ395" s="474"/>
      <c r="AR395" s="474"/>
      <c r="AS395" s="474"/>
      <c r="AT395" s="474"/>
      <c r="AU395" s="474"/>
      <c r="AV395" s="474"/>
      <c r="AW395" s="474"/>
      <c r="AX395" s="474"/>
      <c r="AY395" s="474"/>
      <c r="AZ395" s="474"/>
      <c r="BA395" s="474"/>
      <c r="BB395" s="474"/>
      <c r="BC395" s="474"/>
      <c r="BD395" s="474"/>
      <c r="BE395" s="474"/>
      <c r="BF395" s="474"/>
      <c r="BG395" s="474"/>
      <c r="BH395" s="474"/>
      <c r="BI395" s="474"/>
      <c r="BJ395" s="474"/>
      <c r="BK395" s="474"/>
      <c r="BL395" s="474"/>
      <c r="BM395" s="474"/>
      <c r="BN395" s="474"/>
      <c r="BO395" s="474"/>
      <c r="BP395" s="474"/>
      <c r="BQ395" s="474"/>
      <c r="BR395" s="474"/>
      <c r="BS395" s="474"/>
      <c r="BT395" s="474"/>
      <c r="BU395" s="474"/>
      <c r="BV395" s="474"/>
      <c r="BW395" s="474"/>
      <c r="BX395" s="474"/>
      <c r="BY395" s="474"/>
      <c r="BZ395" s="474"/>
      <c r="CA395" s="474"/>
      <c r="CB395" s="474"/>
      <c r="CC395" s="474"/>
      <c r="CD395" s="474"/>
      <c r="CE395" s="474"/>
    </row>
    <row r="396" spans="1:83">
      <c r="A396" s="474"/>
      <c r="B396" s="474"/>
      <c r="C396" s="474"/>
      <c r="D396" s="474"/>
      <c r="E396" s="474"/>
      <c r="F396" s="474"/>
      <c r="G396" s="474"/>
      <c r="H396" s="474"/>
      <c r="I396" s="474"/>
      <c r="J396" s="474"/>
      <c r="K396" s="474"/>
      <c r="L396" s="474"/>
      <c r="M396" s="474"/>
      <c r="N396" s="474"/>
      <c r="O396" s="474"/>
      <c r="P396" s="474"/>
      <c r="Q396" s="474"/>
      <c r="R396" s="474"/>
      <c r="S396" s="474"/>
      <c r="T396" s="474"/>
      <c r="U396" s="474"/>
      <c r="V396" s="474"/>
      <c r="W396" s="474"/>
      <c r="X396" s="474"/>
      <c r="Y396" s="474"/>
      <c r="Z396" s="474"/>
      <c r="AA396" s="474"/>
      <c r="AB396" s="474"/>
      <c r="AC396" s="474"/>
      <c r="AD396" s="474"/>
      <c r="AE396" s="474"/>
      <c r="AF396" s="474"/>
      <c r="AG396" s="474"/>
      <c r="AH396" s="474"/>
      <c r="AI396" s="474"/>
      <c r="AJ396" s="474"/>
      <c r="AK396" s="474"/>
      <c r="AL396" s="474"/>
      <c r="AM396" s="474"/>
      <c r="AN396" s="474"/>
      <c r="AO396" s="474"/>
      <c r="AP396" s="474"/>
      <c r="AQ396" s="474"/>
      <c r="AR396" s="474"/>
      <c r="AS396" s="474"/>
      <c r="AT396" s="474"/>
      <c r="AU396" s="474"/>
      <c r="AV396" s="474"/>
      <c r="AW396" s="474"/>
      <c r="AX396" s="474"/>
      <c r="AY396" s="474"/>
      <c r="AZ396" s="474"/>
      <c r="BA396" s="474"/>
      <c r="BB396" s="474"/>
      <c r="BC396" s="474"/>
      <c r="BD396" s="474"/>
      <c r="BE396" s="474"/>
      <c r="BF396" s="474"/>
      <c r="BG396" s="474"/>
      <c r="BH396" s="474"/>
      <c r="BI396" s="474"/>
      <c r="BJ396" s="474"/>
      <c r="BK396" s="474"/>
      <c r="BL396" s="474"/>
      <c r="BM396" s="474"/>
      <c r="BN396" s="474"/>
      <c r="BO396" s="474"/>
      <c r="BP396" s="474"/>
      <c r="BQ396" s="474"/>
      <c r="BR396" s="474"/>
      <c r="BS396" s="474"/>
      <c r="BT396" s="474"/>
      <c r="BU396" s="474"/>
      <c r="BV396" s="474"/>
      <c r="BW396" s="474"/>
      <c r="BX396" s="474"/>
      <c r="BY396" s="474"/>
      <c r="BZ396" s="474"/>
      <c r="CA396" s="474"/>
      <c r="CB396" s="474"/>
      <c r="CC396" s="474"/>
      <c r="CD396" s="474"/>
      <c r="CE396" s="474"/>
    </row>
    <row r="397" spans="1:83">
      <c r="A397" s="474"/>
      <c r="B397" s="474"/>
      <c r="C397" s="474"/>
      <c r="D397" s="474"/>
      <c r="E397" s="474"/>
      <c r="F397" s="474"/>
      <c r="G397" s="474"/>
      <c r="H397" s="474"/>
      <c r="I397" s="474"/>
      <c r="J397" s="474"/>
      <c r="K397" s="474"/>
      <c r="L397" s="474"/>
      <c r="M397" s="474"/>
      <c r="N397" s="474"/>
      <c r="O397" s="474"/>
      <c r="P397" s="474"/>
      <c r="Q397" s="474"/>
      <c r="R397" s="474"/>
      <c r="S397" s="474"/>
      <c r="T397" s="474"/>
      <c r="U397" s="474"/>
      <c r="V397" s="474"/>
      <c r="W397" s="474"/>
      <c r="X397" s="474"/>
      <c r="Y397" s="474"/>
      <c r="Z397" s="474"/>
      <c r="AA397" s="474"/>
      <c r="AB397" s="474"/>
      <c r="AC397" s="474"/>
      <c r="AD397" s="474"/>
      <c r="AE397" s="474"/>
      <c r="AF397" s="474"/>
      <c r="AG397" s="474"/>
      <c r="AH397" s="474"/>
      <c r="AI397" s="474"/>
      <c r="AJ397" s="474"/>
      <c r="AK397" s="474"/>
      <c r="AL397" s="474"/>
      <c r="AM397" s="474"/>
      <c r="AN397" s="474"/>
      <c r="AO397" s="474"/>
      <c r="AP397" s="474"/>
      <c r="AQ397" s="474"/>
      <c r="AR397" s="474"/>
      <c r="AS397" s="474"/>
      <c r="AT397" s="474"/>
      <c r="AU397" s="474"/>
      <c r="AV397" s="474"/>
      <c r="AW397" s="474"/>
      <c r="AX397" s="474"/>
      <c r="AY397" s="474"/>
      <c r="AZ397" s="474"/>
      <c r="BA397" s="474"/>
      <c r="BB397" s="474"/>
      <c r="BC397" s="474"/>
      <c r="BD397" s="474"/>
      <c r="BE397" s="474"/>
      <c r="BF397" s="474"/>
      <c r="BG397" s="474"/>
      <c r="BH397" s="474"/>
      <c r="BI397" s="474"/>
      <c r="BJ397" s="474"/>
      <c r="BK397" s="474"/>
      <c r="BL397" s="474"/>
      <c r="BM397" s="474"/>
      <c r="BN397" s="474"/>
      <c r="BO397" s="474"/>
      <c r="BP397" s="474"/>
      <c r="BQ397" s="474"/>
      <c r="BR397" s="474"/>
      <c r="BS397" s="474"/>
      <c r="BT397" s="474"/>
      <c r="BU397" s="474"/>
      <c r="BV397" s="474"/>
      <c r="BW397" s="474"/>
      <c r="BX397" s="474"/>
      <c r="BY397" s="474"/>
      <c r="BZ397" s="474"/>
      <c r="CA397" s="474"/>
      <c r="CB397" s="474"/>
      <c r="CC397" s="474"/>
      <c r="CD397" s="474"/>
      <c r="CE397" s="474"/>
    </row>
    <row r="398" spans="1:83">
      <c r="A398" s="474"/>
      <c r="B398" s="474"/>
      <c r="C398" s="474"/>
      <c r="D398" s="474"/>
      <c r="E398" s="474"/>
      <c r="F398" s="474"/>
      <c r="G398" s="474"/>
      <c r="H398" s="474"/>
      <c r="I398" s="474"/>
      <c r="J398" s="474"/>
      <c r="K398" s="474"/>
      <c r="L398" s="474"/>
      <c r="M398" s="474"/>
      <c r="N398" s="474"/>
      <c r="O398" s="474"/>
      <c r="P398" s="474"/>
      <c r="Q398" s="474"/>
      <c r="R398" s="474"/>
      <c r="S398" s="474"/>
      <c r="T398" s="474"/>
      <c r="U398" s="474"/>
      <c r="V398" s="474"/>
      <c r="W398" s="474"/>
      <c r="X398" s="474"/>
      <c r="Y398" s="474"/>
      <c r="Z398" s="474"/>
      <c r="AA398" s="474"/>
      <c r="AB398" s="474"/>
      <c r="AC398" s="474"/>
      <c r="AD398" s="474"/>
      <c r="AE398" s="474"/>
      <c r="AF398" s="474"/>
      <c r="AG398" s="474"/>
      <c r="AH398" s="474"/>
      <c r="AI398" s="474"/>
      <c r="AJ398" s="474"/>
      <c r="AK398" s="474"/>
      <c r="AL398" s="474"/>
      <c r="AM398" s="474"/>
      <c r="AN398" s="474"/>
      <c r="AO398" s="474"/>
      <c r="AP398" s="474"/>
      <c r="AQ398" s="474"/>
      <c r="AR398" s="474"/>
      <c r="AS398" s="474"/>
      <c r="AT398" s="474"/>
      <c r="AU398" s="474"/>
      <c r="AV398" s="474"/>
      <c r="AW398" s="474"/>
      <c r="AX398" s="474"/>
      <c r="AY398" s="474"/>
      <c r="AZ398" s="474"/>
      <c r="BA398" s="474"/>
      <c r="BB398" s="474"/>
      <c r="BC398" s="474"/>
      <c r="BD398" s="474"/>
      <c r="BE398" s="474"/>
      <c r="BF398" s="474"/>
      <c r="BG398" s="474"/>
      <c r="BH398" s="474"/>
      <c r="BI398" s="474"/>
      <c r="BJ398" s="474"/>
      <c r="BK398" s="474"/>
      <c r="BL398" s="474"/>
      <c r="BM398" s="474"/>
      <c r="BN398" s="474"/>
      <c r="BO398" s="474"/>
      <c r="BP398" s="474"/>
      <c r="BQ398" s="474"/>
      <c r="BR398" s="474"/>
      <c r="BS398" s="474"/>
      <c r="BT398" s="474"/>
      <c r="BU398" s="474"/>
      <c r="BV398" s="474"/>
      <c r="BW398" s="474"/>
      <c r="BX398" s="474"/>
      <c r="BY398" s="474"/>
      <c r="BZ398" s="474"/>
      <c r="CA398" s="474"/>
      <c r="CB398" s="474"/>
      <c r="CC398" s="474"/>
      <c r="CD398" s="474"/>
      <c r="CE398" s="474"/>
    </row>
    <row r="399" spans="1:83">
      <c r="A399" s="474"/>
      <c r="B399" s="474"/>
      <c r="C399" s="474"/>
      <c r="D399" s="474"/>
      <c r="E399" s="474"/>
      <c r="F399" s="474"/>
      <c r="G399" s="474"/>
      <c r="H399" s="474"/>
      <c r="I399" s="474"/>
      <c r="J399" s="474"/>
      <c r="K399" s="474"/>
      <c r="L399" s="474"/>
      <c r="M399" s="474"/>
      <c r="N399" s="474"/>
      <c r="O399" s="474"/>
      <c r="P399" s="474"/>
      <c r="Q399" s="474"/>
      <c r="R399" s="474"/>
      <c r="S399" s="474"/>
      <c r="T399" s="474"/>
      <c r="U399" s="474"/>
      <c r="V399" s="474"/>
      <c r="W399" s="474"/>
      <c r="X399" s="474"/>
      <c r="Y399" s="474"/>
      <c r="Z399" s="474"/>
      <c r="AA399" s="474"/>
      <c r="AB399" s="474"/>
      <c r="AC399" s="474"/>
      <c r="AD399" s="474"/>
      <c r="AE399" s="474"/>
      <c r="AF399" s="474"/>
      <c r="AG399" s="474"/>
      <c r="AH399" s="474"/>
      <c r="AI399" s="474"/>
      <c r="AJ399" s="474"/>
      <c r="AK399" s="474"/>
      <c r="AL399" s="474"/>
      <c r="AM399" s="474"/>
      <c r="AN399" s="474"/>
      <c r="AO399" s="474"/>
      <c r="AP399" s="474"/>
      <c r="AQ399" s="474"/>
      <c r="AR399" s="474"/>
      <c r="AS399" s="474"/>
      <c r="AT399" s="474"/>
      <c r="AU399" s="474"/>
      <c r="AV399" s="474"/>
      <c r="AW399" s="474"/>
      <c r="AX399" s="474"/>
      <c r="AY399" s="474"/>
      <c r="AZ399" s="474"/>
      <c r="BA399" s="474"/>
      <c r="BB399" s="474"/>
      <c r="BC399" s="474"/>
      <c r="BD399" s="474"/>
      <c r="BE399" s="474"/>
      <c r="BF399" s="474"/>
      <c r="BG399" s="474"/>
      <c r="BH399" s="474"/>
      <c r="BI399" s="474"/>
      <c r="BJ399" s="474"/>
      <c r="BK399" s="474"/>
      <c r="BL399" s="474"/>
      <c r="BM399" s="474"/>
      <c r="BN399" s="474"/>
      <c r="BO399" s="474"/>
      <c r="BP399" s="474"/>
      <c r="BQ399" s="474"/>
      <c r="BR399" s="474"/>
      <c r="BS399" s="474"/>
      <c r="BT399" s="474"/>
      <c r="BU399" s="474"/>
      <c r="BV399" s="474"/>
      <c r="BW399" s="474"/>
      <c r="BX399" s="474"/>
      <c r="BY399" s="474"/>
      <c r="BZ399" s="474"/>
      <c r="CA399" s="474"/>
      <c r="CB399" s="474"/>
      <c r="CC399" s="474"/>
      <c r="CD399" s="474"/>
      <c r="CE399" s="474"/>
    </row>
    <row r="400" spans="1:83">
      <c r="A400" s="474"/>
      <c r="B400" s="474"/>
      <c r="C400" s="474"/>
      <c r="D400" s="474"/>
      <c r="E400" s="474"/>
      <c r="F400" s="474"/>
      <c r="G400" s="474"/>
      <c r="H400" s="474"/>
      <c r="I400" s="474"/>
      <c r="J400" s="474"/>
      <c r="K400" s="474"/>
      <c r="L400" s="474"/>
      <c r="M400" s="474"/>
      <c r="N400" s="474"/>
      <c r="O400" s="474"/>
      <c r="P400" s="474"/>
      <c r="Q400" s="474"/>
      <c r="R400" s="474"/>
      <c r="S400" s="474"/>
      <c r="T400" s="474"/>
      <c r="U400" s="474"/>
      <c r="V400" s="474"/>
      <c r="W400" s="474"/>
      <c r="X400" s="474"/>
      <c r="Y400" s="474"/>
      <c r="Z400" s="474"/>
      <c r="AA400" s="474"/>
      <c r="AB400" s="474"/>
      <c r="AC400" s="474"/>
      <c r="AD400" s="474"/>
      <c r="AE400" s="474"/>
      <c r="AF400" s="474"/>
      <c r="AG400" s="474"/>
      <c r="AH400" s="474"/>
      <c r="AI400" s="474"/>
      <c r="AJ400" s="474"/>
      <c r="AK400" s="474"/>
      <c r="AL400" s="474"/>
      <c r="AM400" s="474"/>
      <c r="AN400" s="474"/>
      <c r="AO400" s="474"/>
      <c r="AP400" s="474"/>
      <c r="AQ400" s="474"/>
      <c r="AR400" s="474"/>
      <c r="AS400" s="474"/>
      <c r="AT400" s="474"/>
      <c r="AU400" s="474"/>
      <c r="AV400" s="474"/>
      <c r="AW400" s="474"/>
      <c r="AX400" s="474"/>
      <c r="AY400" s="474"/>
      <c r="AZ400" s="474"/>
      <c r="BA400" s="474"/>
      <c r="BB400" s="474"/>
      <c r="BC400" s="474"/>
      <c r="BD400" s="474"/>
      <c r="BE400" s="474"/>
      <c r="BF400" s="474"/>
      <c r="BG400" s="474"/>
      <c r="BH400" s="474"/>
      <c r="BI400" s="474"/>
      <c r="BJ400" s="474"/>
      <c r="BK400" s="474"/>
      <c r="BL400" s="474"/>
      <c r="BM400" s="474"/>
      <c r="BN400" s="474"/>
      <c r="BO400" s="474"/>
      <c r="BP400" s="474"/>
      <c r="BQ400" s="474"/>
      <c r="BR400" s="474"/>
      <c r="BS400" s="474"/>
      <c r="BT400" s="474"/>
      <c r="BU400" s="474"/>
      <c r="BV400" s="474"/>
      <c r="BW400" s="474"/>
      <c r="BX400" s="474"/>
      <c r="BY400" s="474"/>
      <c r="BZ400" s="474"/>
      <c r="CA400" s="474"/>
      <c r="CB400" s="474"/>
      <c r="CC400" s="474"/>
      <c r="CD400" s="474"/>
      <c r="CE400" s="474"/>
    </row>
    <row r="401" spans="1:83">
      <c r="A401" s="474"/>
      <c r="B401" s="474"/>
      <c r="C401" s="474"/>
      <c r="D401" s="474"/>
      <c r="E401" s="474"/>
      <c r="F401" s="474"/>
      <c r="G401" s="474"/>
      <c r="H401" s="474"/>
      <c r="I401" s="474"/>
      <c r="J401" s="474"/>
      <c r="K401" s="474"/>
      <c r="L401" s="474"/>
      <c r="M401" s="474"/>
      <c r="N401" s="474"/>
      <c r="O401" s="474"/>
      <c r="P401" s="474"/>
      <c r="Q401" s="474"/>
      <c r="R401" s="474"/>
      <c r="S401" s="474"/>
      <c r="T401" s="474"/>
      <c r="U401" s="474"/>
      <c r="V401" s="474"/>
      <c r="W401" s="474"/>
      <c r="X401" s="474"/>
      <c r="Y401" s="474"/>
      <c r="Z401" s="474"/>
      <c r="AA401" s="474"/>
      <c r="AB401" s="474"/>
      <c r="AC401" s="474"/>
      <c r="AD401" s="474"/>
      <c r="AE401" s="474"/>
      <c r="AF401" s="474"/>
      <c r="AG401" s="474"/>
      <c r="AH401" s="474"/>
      <c r="AI401" s="474"/>
      <c r="AJ401" s="474"/>
      <c r="AK401" s="474"/>
      <c r="AL401" s="474"/>
      <c r="AM401" s="474"/>
      <c r="AN401" s="474"/>
      <c r="AO401" s="474"/>
      <c r="AP401" s="474"/>
      <c r="AQ401" s="474"/>
      <c r="AR401" s="474"/>
      <c r="AS401" s="474"/>
      <c r="AT401" s="474"/>
      <c r="AU401" s="474"/>
      <c r="AV401" s="474"/>
      <c r="AW401" s="474"/>
      <c r="AX401" s="474"/>
      <c r="AY401" s="474"/>
      <c r="AZ401" s="474"/>
      <c r="BA401" s="474"/>
      <c r="BB401" s="474"/>
      <c r="BC401" s="474"/>
      <c r="BD401" s="474"/>
      <c r="BE401" s="474"/>
      <c r="BF401" s="474"/>
      <c r="BG401" s="474"/>
      <c r="BH401" s="474"/>
      <c r="BI401" s="474"/>
      <c r="BJ401" s="474"/>
      <c r="BK401" s="474"/>
      <c r="BL401" s="474"/>
      <c r="BM401" s="474"/>
      <c r="BN401" s="474"/>
      <c r="BO401" s="474"/>
      <c r="BP401" s="474"/>
      <c r="BQ401" s="474"/>
      <c r="BR401" s="474"/>
      <c r="BS401" s="474"/>
      <c r="BT401" s="474"/>
      <c r="BU401" s="474"/>
      <c r="BV401" s="474"/>
      <c r="BW401" s="474"/>
      <c r="BX401" s="474"/>
      <c r="BY401" s="474"/>
      <c r="BZ401" s="474"/>
      <c r="CA401" s="474"/>
      <c r="CB401" s="474"/>
      <c r="CC401" s="474"/>
      <c r="CD401" s="474"/>
      <c r="CE401" s="474"/>
    </row>
    <row r="402" spans="1:83">
      <c r="A402" s="474"/>
      <c r="B402" s="474"/>
      <c r="C402" s="474"/>
      <c r="D402" s="474"/>
      <c r="E402" s="474"/>
      <c r="F402" s="474"/>
      <c r="G402" s="474"/>
      <c r="H402" s="474"/>
      <c r="I402" s="474"/>
      <c r="J402" s="474"/>
      <c r="K402" s="474"/>
      <c r="L402" s="474"/>
      <c r="M402" s="474"/>
      <c r="N402" s="474"/>
      <c r="O402" s="474"/>
      <c r="P402" s="474"/>
      <c r="Q402" s="474"/>
      <c r="R402" s="474"/>
      <c r="S402" s="474"/>
      <c r="T402" s="474"/>
      <c r="U402" s="474"/>
      <c r="V402" s="474"/>
      <c r="W402" s="474"/>
      <c r="X402" s="474"/>
      <c r="Y402" s="474"/>
      <c r="Z402" s="474"/>
      <c r="AA402" s="474"/>
      <c r="AB402" s="474"/>
      <c r="AC402" s="474"/>
      <c r="AD402" s="474"/>
      <c r="AE402" s="474"/>
      <c r="AF402" s="474"/>
      <c r="AG402" s="474"/>
      <c r="AH402" s="474"/>
      <c r="AI402" s="474"/>
      <c r="AJ402" s="474"/>
      <c r="AK402" s="474"/>
      <c r="AL402" s="474"/>
      <c r="AM402" s="474"/>
      <c r="AN402" s="474"/>
      <c r="AO402" s="474"/>
      <c r="AP402" s="474"/>
      <c r="AQ402" s="474"/>
      <c r="AR402" s="474"/>
      <c r="AS402" s="474"/>
      <c r="AT402" s="474"/>
      <c r="AU402" s="474"/>
      <c r="AV402" s="474"/>
      <c r="AW402" s="474"/>
      <c r="AX402" s="474"/>
      <c r="AY402" s="474"/>
      <c r="AZ402" s="474"/>
      <c r="BA402" s="474"/>
      <c r="BB402" s="474"/>
      <c r="BC402" s="474"/>
      <c r="BD402" s="474"/>
      <c r="BE402" s="474"/>
      <c r="BF402" s="474"/>
      <c r="BG402" s="474"/>
      <c r="BH402" s="474"/>
      <c r="BI402" s="474"/>
      <c r="BJ402" s="474"/>
      <c r="BK402" s="474"/>
      <c r="BL402" s="474"/>
      <c r="BM402" s="474"/>
      <c r="BN402" s="474"/>
      <c r="BO402" s="474"/>
      <c r="BP402" s="474"/>
      <c r="BQ402" s="474"/>
      <c r="BR402" s="474"/>
      <c r="BS402" s="474"/>
      <c r="BT402" s="474"/>
      <c r="BU402" s="474"/>
      <c r="BV402" s="474"/>
      <c r="BW402" s="474"/>
      <c r="BX402" s="474"/>
      <c r="BY402" s="474"/>
      <c r="BZ402" s="474"/>
      <c r="CA402" s="474"/>
      <c r="CB402" s="474"/>
      <c r="CC402" s="474"/>
      <c r="CD402" s="474"/>
      <c r="CE402" s="474"/>
    </row>
    <row r="403" spans="1:83">
      <c r="A403" s="474"/>
      <c r="B403" s="474"/>
      <c r="C403" s="474"/>
      <c r="D403" s="474"/>
      <c r="E403" s="474"/>
      <c r="F403" s="474"/>
      <c r="G403" s="474"/>
      <c r="H403" s="474"/>
      <c r="I403" s="474"/>
      <c r="J403" s="474"/>
      <c r="K403" s="474"/>
      <c r="L403" s="474"/>
      <c r="M403" s="474"/>
      <c r="N403" s="474"/>
      <c r="O403" s="474"/>
      <c r="P403" s="474"/>
      <c r="Q403" s="474"/>
      <c r="R403" s="474"/>
      <c r="S403" s="474"/>
      <c r="T403" s="474"/>
      <c r="U403" s="474"/>
      <c r="V403" s="474"/>
      <c r="W403" s="474"/>
      <c r="X403" s="474"/>
      <c r="Y403" s="474"/>
      <c r="Z403" s="474"/>
      <c r="AA403" s="474"/>
      <c r="AB403" s="474"/>
      <c r="AC403" s="474"/>
      <c r="AD403" s="474"/>
      <c r="AE403" s="474"/>
      <c r="AF403" s="474"/>
      <c r="AG403" s="474"/>
      <c r="AH403" s="474"/>
      <c r="AI403" s="474"/>
      <c r="AJ403" s="474"/>
      <c r="AK403" s="474"/>
      <c r="AL403" s="474"/>
      <c r="AM403" s="474"/>
      <c r="AN403" s="474"/>
      <c r="AO403" s="474"/>
      <c r="AP403" s="474"/>
      <c r="AQ403" s="474"/>
      <c r="AR403" s="474"/>
      <c r="AS403" s="474"/>
      <c r="AT403" s="474"/>
      <c r="AU403" s="474"/>
      <c r="AV403" s="474"/>
      <c r="AW403" s="474"/>
      <c r="AX403" s="474"/>
      <c r="AY403" s="474"/>
      <c r="AZ403" s="474"/>
      <c r="BA403" s="474"/>
      <c r="BB403" s="474"/>
      <c r="BC403" s="474"/>
      <c r="BD403" s="474"/>
      <c r="BE403" s="474"/>
      <c r="BF403" s="474"/>
      <c r="BG403" s="474"/>
      <c r="BH403" s="474"/>
      <c r="BI403" s="474"/>
      <c r="BJ403" s="474"/>
      <c r="BK403" s="474"/>
      <c r="BL403" s="474"/>
      <c r="BM403" s="474"/>
      <c r="BN403" s="474"/>
      <c r="BO403" s="474"/>
      <c r="BP403" s="474"/>
      <c r="BQ403" s="474"/>
      <c r="BR403" s="474"/>
      <c r="BS403" s="474"/>
      <c r="BT403" s="474"/>
      <c r="BU403" s="474"/>
      <c r="BV403" s="474"/>
      <c r="BW403" s="474"/>
      <c r="BX403" s="474"/>
      <c r="BY403" s="474"/>
      <c r="BZ403" s="474"/>
      <c r="CA403" s="474"/>
      <c r="CB403" s="474"/>
      <c r="CC403" s="474"/>
      <c r="CD403" s="474"/>
      <c r="CE403" s="474"/>
    </row>
    <row r="404" spans="1:83">
      <c r="A404" s="474"/>
      <c r="B404" s="474"/>
      <c r="C404" s="474"/>
      <c r="D404" s="474"/>
      <c r="E404" s="474"/>
      <c r="F404" s="474"/>
      <c r="G404" s="474"/>
      <c r="H404" s="474"/>
      <c r="I404" s="474"/>
      <c r="J404" s="474"/>
      <c r="K404" s="474"/>
      <c r="L404" s="474"/>
      <c r="M404" s="474"/>
      <c r="N404" s="474"/>
      <c r="O404" s="474"/>
      <c r="P404" s="474"/>
      <c r="Q404" s="474"/>
      <c r="R404" s="474"/>
      <c r="S404" s="474"/>
      <c r="T404" s="474"/>
      <c r="U404" s="474"/>
      <c r="V404" s="474"/>
      <c r="W404" s="474"/>
      <c r="X404" s="474"/>
      <c r="Y404" s="474"/>
      <c r="Z404" s="474"/>
      <c r="AA404" s="474"/>
      <c r="AB404" s="474"/>
      <c r="AC404" s="474"/>
      <c r="AD404" s="474"/>
      <c r="AE404" s="474"/>
      <c r="AF404" s="474"/>
      <c r="AG404" s="474"/>
      <c r="AH404" s="474"/>
      <c r="AI404" s="474"/>
      <c r="AJ404" s="474"/>
      <c r="AK404" s="474"/>
      <c r="AL404" s="474"/>
      <c r="AM404" s="474"/>
      <c r="AN404" s="474"/>
      <c r="AO404" s="474"/>
      <c r="AP404" s="474"/>
      <c r="AQ404" s="474"/>
      <c r="AR404" s="474"/>
      <c r="AS404" s="474"/>
      <c r="AT404" s="474"/>
      <c r="AU404" s="474"/>
      <c r="AV404" s="474"/>
      <c r="AW404" s="474"/>
      <c r="AX404" s="474"/>
      <c r="AY404" s="474"/>
      <c r="AZ404" s="474"/>
      <c r="BA404" s="474"/>
      <c r="BB404" s="474"/>
      <c r="BC404" s="474"/>
      <c r="BD404" s="474"/>
      <c r="BE404" s="474"/>
      <c r="BF404" s="474"/>
      <c r="BG404" s="474"/>
      <c r="BH404" s="474"/>
      <c r="BI404" s="474"/>
      <c r="BJ404" s="474"/>
      <c r="BK404" s="474"/>
      <c r="BL404" s="474"/>
      <c r="BM404" s="474"/>
      <c r="BN404" s="474"/>
      <c r="BO404" s="474"/>
      <c r="BP404" s="474"/>
      <c r="BQ404" s="474"/>
      <c r="BR404" s="474"/>
      <c r="BS404" s="474"/>
      <c r="BT404" s="474"/>
      <c r="BU404" s="474"/>
      <c r="BV404" s="474"/>
      <c r="BW404" s="474"/>
      <c r="BX404" s="474"/>
      <c r="BY404" s="474"/>
      <c r="BZ404" s="474"/>
      <c r="CA404" s="474"/>
      <c r="CB404" s="474"/>
      <c r="CC404" s="474"/>
      <c r="CD404" s="474"/>
      <c r="CE404" s="474"/>
    </row>
    <row r="405" spans="1:83">
      <c r="A405" s="474"/>
      <c r="B405" s="474"/>
      <c r="C405" s="474"/>
      <c r="D405" s="474"/>
      <c r="E405" s="474"/>
      <c r="F405" s="474"/>
      <c r="G405" s="474"/>
      <c r="H405" s="474"/>
      <c r="I405" s="474"/>
      <c r="J405" s="474"/>
      <c r="K405" s="474"/>
      <c r="L405" s="474"/>
      <c r="M405" s="474"/>
      <c r="N405" s="474"/>
      <c r="O405" s="474"/>
      <c r="P405" s="474"/>
      <c r="Q405" s="474"/>
      <c r="R405" s="474"/>
      <c r="S405" s="474"/>
      <c r="T405" s="474"/>
      <c r="U405" s="474"/>
      <c r="V405" s="474"/>
      <c r="W405" s="474"/>
      <c r="X405" s="474"/>
      <c r="Y405" s="474"/>
      <c r="Z405" s="474"/>
      <c r="AA405" s="474"/>
      <c r="AB405" s="474"/>
      <c r="AC405" s="474"/>
      <c r="AD405" s="474"/>
      <c r="AE405" s="474"/>
      <c r="AF405" s="474"/>
      <c r="AG405" s="474"/>
      <c r="AH405" s="474"/>
      <c r="AI405" s="474"/>
      <c r="AJ405" s="474"/>
      <c r="AK405" s="474"/>
      <c r="AL405" s="474"/>
      <c r="AM405" s="474"/>
      <c r="AN405" s="474"/>
      <c r="AO405" s="474"/>
      <c r="AP405" s="474"/>
      <c r="AQ405" s="474"/>
      <c r="AR405" s="474"/>
      <c r="AS405" s="474"/>
      <c r="AT405" s="474"/>
      <c r="AU405" s="474"/>
      <c r="AV405" s="474"/>
      <c r="AW405" s="474"/>
      <c r="AX405" s="474"/>
      <c r="AY405" s="474"/>
      <c r="AZ405" s="474"/>
      <c r="BA405" s="474"/>
      <c r="BB405" s="474"/>
      <c r="BC405" s="474"/>
      <c r="BD405" s="474"/>
      <c r="BE405" s="474"/>
      <c r="BF405" s="474"/>
      <c r="BG405" s="474"/>
      <c r="BH405" s="474"/>
      <c r="BI405" s="474"/>
      <c r="BJ405" s="474"/>
      <c r="BK405" s="474"/>
      <c r="BL405" s="474"/>
      <c r="BM405" s="474"/>
      <c r="BN405" s="474"/>
      <c r="BO405" s="474"/>
      <c r="BP405" s="474"/>
      <c r="BQ405" s="474"/>
      <c r="BR405" s="474"/>
      <c r="BS405" s="474"/>
      <c r="BT405" s="474"/>
      <c r="BU405" s="474"/>
      <c r="BV405" s="474"/>
      <c r="BW405" s="474"/>
      <c r="BX405" s="474"/>
      <c r="BY405" s="474"/>
      <c r="BZ405" s="474"/>
      <c r="CA405" s="474"/>
      <c r="CB405" s="474"/>
      <c r="CC405" s="474"/>
      <c r="CD405" s="474"/>
      <c r="CE405" s="474"/>
    </row>
    <row r="406" spans="1:83">
      <c r="A406" s="474"/>
      <c r="B406" s="474"/>
      <c r="C406" s="474"/>
      <c r="D406" s="474"/>
      <c r="E406" s="474"/>
      <c r="F406" s="474"/>
      <c r="G406" s="474"/>
      <c r="H406" s="474"/>
      <c r="I406" s="474"/>
      <c r="J406" s="474"/>
      <c r="K406" s="474"/>
      <c r="L406" s="474"/>
      <c r="M406" s="474"/>
      <c r="N406" s="474"/>
      <c r="O406" s="474"/>
      <c r="P406" s="474"/>
      <c r="Q406" s="474"/>
      <c r="R406" s="474"/>
      <c r="S406" s="474"/>
      <c r="T406" s="474"/>
      <c r="U406" s="474"/>
      <c r="V406" s="474"/>
      <c r="W406" s="474"/>
      <c r="X406" s="474"/>
      <c r="Y406" s="474"/>
      <c r="Z406" s="474"/>
      <c r="AA406" s="474"/>
      <c r="AB406" s="474"/>
      <c r="AC406" s="474"/>
      <c r="AD406" s="474"/>
      <c r="AE406" s="474"/>
      <c r="AF406" s="474"/>
      <c r="AG406" s="474"/>
      <c r="AH406" s="474"/>
      <c r="AI406" s="474"/>
      <c r="AJ406" s="474"/>
      <c r="AK406" s="474"/>
      <c r="AL406" s="474"/>
      <c r="AM406" s="474"/>
      <c r="AN406" s="474"/>
      <c r="AO406" s="474"/>
      <c r="AP406" s="474"/>
      <c r="AQ406" s="474"/>
      <c r="AR406" s="474"/>
      <c r="AS406" s="474"/>
      <c r="AT406" s="474"/>
      <c r="AU406" s="474"/>
      <c r="AV406" s="474"/>
      <c r="AW406" s="474"/>
      <c r="AX406" s="474"/>
      <c r="AY406" s="474"/>
      <c r="AZ406" s="474"/>
      <c r="BA406" s="474"/>
      <c r="BB406" s="474"/>
      <c r="BC406" s="474"/>
      <c r="BD406" s="474"/>
      <c r="BE406" s="474"/>
      <c r="BF406" s="474"/>
      <c r="BG406" s="474"/>
      <c r="BH406" s="474"/>
      <c r="BI406" s="474"/>
      <c r="BJ406" s="474"/>
      <c r="BK406" s="474"/>
      <c r="BL406" s="474"/>
      <c r="BM406" s="474"/>
      <c r="BN406" s="474"/>
      <c r="BO406" s="474"/>
      <c r="BP406" s="474"/>
      <c r="BQ406" s="474"/>
      <c r="BR406" s="474"/>
      <c r="BS406" s="474"/>
      <c r="BT406" s="474"/>
      <c r="BU406" s="474"/>
      <c r="BV406" s="474"/>
      <c r="BW406" s="474"/>
      <c r="BX406" s="474"/>
      <c r="BY406" s="474"/>
      <c r="BZ406" s="474"/>
      <c r="CA406" s="474"/>
      <c r="CB406" s="474"/>
      <c r="CC406" s="474"/>
      <c r="CD406" s="474"/>
      <c r="CE406" s="474"/>
    </row>
    <row r="407" spans="1:83">
      <c r="A407" s="474"/>
      <c r="B407" s="474"/>
      <c r="C407" s="474"/>
      <c r="D407" s="474"/>
      <c r="E407" s="474"/>
      <c r="F407" s="474"/>
      <c r="G407" s="474"/>
      <c r="H407" s="474"/>
      <c r="I407" s="474"/>
      <c r="J407" s="474"/>
      <c r="K407" s="474"/>
      <c r="L407" s="474"/>
      <c r="M407" s="474"/>
      <c r="N407" s="474"/>
      <c r="O407" s="474"/>
      <c r="P407" s="474"/>
      <c r="Q407" s="474"/>
      <c r="R407" s="474"/>
      <c r="S407" s="474"/>
      <c r="T407" s="474"/>
      <c r="U407" s="474"/>
      <c r="V407" s="474"/>
      <c r="W407" s="474"/>
      <c r="X407" s="474"/>
      <c r="Y407" s="474"/>
      <c r="Z407" s="474"/>
      <c r="AA407" s="474"/>
      <c r="AB407" s="474"/>
      <c r="AC407" s="474"/>
      <c r="AD407" s="474"/>
      <c r="AE407" s="474"/>
      <c r="AF407" s="474"/>
      <c r="AG407" s="474"/>
      <c r="AH407" s="474"/>
      <c r="AI407" s="474"/>
      <c r="AJ407" s="474"/>
      <c r="AK407" s="474"/>
      <c r="AL407" s="474"/>
      <c r="AM407" s="474"/>
      <c r="AN407" s="474"/>
      <c r="AO407" s="474"/>
      <c r="AP407" s="474"/>
      <c r="AQ407" s="474"/>
      <c r="AR407" s="474"/>
      <c r="AS407" s="474"/>
      <c r="AT407" s="474"/>
      <c r="AU407" s="474"/>
      <c r="AV407" s="474"/>
      <c r="AW407" s="474"/>
      <c r="AX407" s="474"/>
      <c r="AY407" s="474"/>
      <c r="AZ407" s="474"/>
      <c r="BA407" s="474"/>
      <c r="BB407" s="474"/>
      <c r="BC407" s="474"/>
      <c r="BD407" s="474"/>
      <c r="BE407" s="474"/>
      <c r="BF407" s="474"/>
      <c r="BG407" s="474"/>
      <c r="BH407" s="474"/>
      <c r="BI407" s="474"/>
      <c r="BJ407" s="474"/>
      <c r="BK407" s="474"/>
      <c r="BL407" s="474"/>
      <c r="BM407" s="474"/>
      <c r="BN407" s="474"/>
      <c r="BO407" s="474"/>
      <c r="BP407" s="474"/>
      <c r="BQ407" s="474"/>
      <c r="BR407" s="474"/>
      <c r="BS407" s="474"/>
      <c r="BT407" s="474"/>
      <c r="BU407" s="474"/>
      <c r="BV407" s="474"/>
      <c r="BW407" s="474"/>
      <c r="BX407" s="474"/>
      <c r="BY407" s="474"/>
      <c r="BZ407" s="474"/>
      <c r="CA407" s="474"/>
      <c r="CB407" s="474"/>
      <c r="CC407" s="474"/>
      <c r="CD407" s="474"/>
      <c r="CE407" s="474"/>
    </row>
    <row r="408" spans="1:83">
      <c r="A408" s="474"/>
      <c r="B408" s="474"/>
      <c r="C408" s="474"/>
      <c r="D408" s="474"/>
      <c r="E408" s="474"/>
      <c r="F408" s="474"/>
      <c r="G408" s="474"/>
      <c r="H408" s="474"/>
      <c r="I408" s="474"/>
      <c r="J408" s="474"/>
      <c r="K408" s="474"/>
      <c r="L408" s="474"/>
      <c r="M408" s="474"/>
      <c r="N408" s="474"/>
      <c r="O408" s="474"/>
      <c r="P408" s="474"/>
      <c r="Q408" s="474"/>
      <c r="R408" s="474"/>
      <c r="S408" s="474"/>
      <c r="T408" s="474"/>
      <c r="U408" s="474"/>
      <c r="V408" s="474"/>
      <c r="W408" s="474"/>
      <c r="X408" s="474"/>
      <c r="Y408" s="474"/>
      <c r="Z408" s="474"/>
      <c r="AA408" s="474"/>
      <c r="AB408" s="474"/>
      <c r="AC408" s="474"/>
      <c r="AD408" s="474"/>
      <c r="AE408" s="474"/>
      <c r="AF408" s="474"/>
      <c r="AG408" s="474"/>
      <c r="AH408" s="474"/>
      <c r="AI408" s="474"/>
      <c r="AJ408" s="474"/>
      <c r="AK408" s="474"/>
      <c r="AL408" s="474"/>
      <c r="AM408" s="474"/>
      <c r="AN408" s="474"/>
      <c r="AO408" s="474"/>
      <c r="AP408" s="474"/>
      <c r="AQ408" s="474"/>
      <c r="AR408" s="474"/>
      <c r="AS408" s="474"/>
      <c r="AT408" s="474"/>
      <c r="AU408" s="474"/>
      <c r="AV408" s="474"/>
      <c r="AW408" s="474"/>
      <c r="AX408" s="474"/>
      <c r="AY408" s="474"/>
      <c r="AZ408" s="474"/>
      <c r="BA408" s="474"/>
      <c r="BB408" s="474"/>
      <c r="BC408" s="474"/>
      <c r="BD408" s="474"/>
      <c r="BE408" s="474"/>
      <c r="BF408" s="474"/>
      <c r="BG408" s="474"/>
      <c r="BH408" s="474"/>
      <c r="BI408" s="474"/>
      <c r="BJ408" s="474"/>
      <c r="BK408" s="474"/>
      <c r="BL408" s="474"/>
      <c r="BM408" s="474"/>
      <c r="BN408" s="474"/>
      <c r="BO408" s="474"/>
      <c r="BP408" s="474"/>
      <c r="BQ408" s="474"/>
      <c r="BR408" s="474"/>
      <c r="BS408" s="474"/>
      <c r="BT408" s="474"/>
      <c r="BU408" s="474"/>
      <c r="BV408" s="474"/>
      <c r="BW408" s="474"/>
      <c r="BX408" s="474"/>
      <c r="BY408" s="474"/>
      <c r="BZ408" s="474"/>
      <c r="CA408" s="474"/>
      <c r="CB408" s="474"/>
      <c r="CC408" s="474"/>
      <c r="CD408" s="474"/>
      <c r="CE408" s="474"/>
    </row>
    <row r="409" spans="1:83">
      <c r="A409" s="474"/>
      <c r="B409" s="474"/>
      <c r="C409" s="474"/>
      <c r="D409" s="474"/>
      <c r="E409" s="474"/>
      <c r="F409" s="474"/>
      <c r="G409" s="474"/>
      <c r="H409" s="474"/>
      <c r="I409" s="474"/>
      <c r="J409" s="474"/>
      <c r="K409" s="474"/>
      <c r="L409" s="474"/>
      <c r="M409" s="474"/>
      <c r="N409" s="474"/>
      <c r="O409" s="474"/>
      <c r="P409" s="474"/>
      <c r="Q409" s="474"/>
      <c r="R409" s="474"/>
      <c r="S409" s="474"/>
      <c r="T409" s="474"/>
      <c r="U409" s="474"/>
      <c r="V409" s="474"/>
      <c r="W409" s="474"/>
      <c r="X409" s="474"/>
      <c r="Y409" s="474"/>
      <c r="Z409" s="474"/>
      <c r="AA409" s="474"/>
      <c r="AB409" s="474"/>
      <c r="AC409" s="474"/>
      <c r="AD409" s="474"/>
      <c r="AE409" s="474"/>
      <c r="AF409" s="474"/>
      <c r="AG409" s="474"/>
      <c r="AH409" s="474"/>
      <c r="AI409" s="474"/>
      <c r="AJ409" s="474"/>
      <c r="AK409" s="474"/>
      <c r="AL409" s="474"/>
      <c r="AM409" s="474"/>
      <c r="AN409" s="474"/>
      <c r="AO409" s="474"/>
      <c r="AP409" s="474"/>
      <c r="AQ409" s="474"/>
      <c r="AR409" s="474"/>
      <c r="AS409" s="474"/>
      <c r="AT409" s="474"/>
      <c r="AU409" s="474"/>
      <c r="AV409" s="474"/>
      <c r="AW409" s="474"/>
      <c r="AX409" s="474"/>
      <c r="AY409" s="474"/>
      <c r="AZ409" s="474"/>
      <c r="BA409" s="474"/>
      <c r="BB409" s="474"/>
      <c r="BC409" s="474"/>
      <c r="BD409" s="474"/>
      <c r="BE409" s="474"/>
      <c r="BF409" s="474"/>
      <c r="BG409" s="474"/>
      <c r="BH409" s="474"/>
      <c r="BI409" s="474"/>
      <c r="BJ409" s="474"/>
      <c r="BK409" s="474"/>
      <c r="BL409" s="474"/>
      <c r="BM409" s="474"/>
      <c r="BN409" s="474"/>
      <c r="BO409" s="474"/>
      <c r="BP409" s="474"/>
      <c r="BQ409" s="474"/>
      <c r="BR409" s="474"/>
      <c r="BS409" s="474"/>
      <c r="BT409" s="474"/>
      <c r="BU409" s="474"/>
      <c r="BV409" s="474"/>
      <c r="BW409" s="474"/>
      <c r="BX409" s="474"/>
      <c r="BY409" s="474"/>
      <c r="BZ409" s="474"/>
      <c r="CA409" s="474"/>
      <c r="CB409" s="474"/>
      <c r="CC409" s="474"/>
      <c r="CD409" s="474"/>
      <c r="CE409" s="474"/>
    </row>
    <row r="410" spans="1:83">
      <c r="A410" s="474"/>
      <c r="B410" s="474"/>
      <c r="C410" s="474"/>
      <c r="D410" s="474"/>
      <c r="E410" s="474"/>
      <c r="F410" s="474"/>
      <c r="G410" s="474"/>
      <c r="H410" s="474"/>
      <c r="I410" s="474"/>
      <c r="J410" s="474"/>
      <c r="K410" s="474"/>
      <c r="L410" s="474"/>
      <c r="M410" s="474"/>
      <c r="N410" s="474"/>
      <c r="O410" s="474"/>
      <c r="P410" s="474"/>
      <c r="Q410" s="474"/>
      <c r="R410" s="474"/>
      <c r="S410" s="474"/>
      <c r="T410" s="474"/>
      <c r="U410" s="474"/>
      <c r="V410" s="474"/>
      <c r="W410" s="474"/>
      <c r="X410" s="474"/>
      <c r="Y410" s="474"/>
      <c r="Z410" s="474"/>
      <c r="AA410" s="474"/>
      <c r="AB410" s="474"/>
      <c r="AC410" s="474"/>
      <c r="AD410" s="474"/>
      <c r="AE410" s="474"/>
      <c r="AF410" s="474"/>
      <c r="AG410" s="474"/>
      <c r="AH410" s="474"/>
      <c r="AI410" s="474"/>
      <c r="AJ410" s="474"/>
      <c r="AK410" s="474"/>
      <c r="AL410" s="474"/>
      <c r="AM410" s="474"/>
      <c r="AN410" s="474"/>
      <c r="AO410" s="474"/>
      <c r="AP410" s="474"/>
      <c r="AQ410" s="474"/>
      <c r="AR410" s="474"/>
      <c r="AS410" s="474"/>
      <c r="AT410" s="474"/>
      <c r="AU410" s="474"/>
      <c r="AV410" s="474"/>
      <c r="AW410" s="474"/>
      <c r="AX410" s="474"/>
      <c r="AY410" s="474"/>
      <c r="AZ410" s="474"/>
      <c r="BA410" s="474"/>
      <c r="BB410" s="474"/>
      <c r="BC410" s="474"/>
      <c r="BD410" s="474"/>
      <c r="BE410" s="474"/>
      <c r="BF410" s="474"/>
      <c r="BG410" s="474"/>
      <c r="BH410" s="474"/>
      <c r="BI410" s="474"/>
      <c r="BJ410" s="474"/>
      <c r="BK410" s="474"/>
      <c r="BL410" s="474"/>
      <c r="BM410" s="474"/>
      <c r="BN410" s="474"/>
      <c r="BO410" s="474"/>
      <c r="BP410" s="474"/>
      <c r="BQ410" s="474"/>
      <c r="BR410" s="474"/>
      <c r="BS410" s="474"/>
      <c r="BT410" s="474"/>
      <c r="BU410" s="474"/>
      <c r="BV410" s="474"/>
      <c r="BW410" s="474"/>
      <c r="BX410" s="474"/>
      <c r="BY410" s="474"/>
      <c r="BZ410" s="474"/>
      <c r="CA410" s="474"/>
      <c r="CB410" s="474"/>
      <c r="CC410" s="474"/>
      <c r="CD410" s="474"/>
      <c r="CE410" s="474"/>
    </row>
    <row r="411" spans="1:83">
      <c r="A411" s="474"/>
      <c r="B411" s="474"/>
      <c r="C411" s="474"/>
      <c r="D411" s="474"/>
      <c r="E411" s="474"/>
      <c r="F411" s="474"/>
      <c r="G411" s="474"/>
      <c r="H411" s="474"/>
      <c r="I411" s="474"/>
      <c r="J411" s="474"/>
      <c r="K411" s="474"/>
      <c r="L411" s="474"/>
      <c r="M411" s="474"/>
      <c r="N411" s="474"/>
      <c r="O411" s="474"/>
      <c r="P411" s="474"/>
      <c r="Q411" s="474"/>
      <c r="R411" s="474"/>
      <c r="S411" s="474"/>
      <c r="T411" s="474"/>
      <c r="U411" s="474"/>
      <c r="V411" s="474"/>
      <c r="W411" s="474"/>
      <c r="X411" s="474"/>
      <c r="Y411" s="474"/>
      <c r="Z411" s="474"/>
      <c r="AA411" s="474"/>
      <c r="AB411" s="474"/>
      <c r="AC411" s="474"/>
      <c r="AD411" s="474"/>
      <c r="AE411" s="474"/>
      <c r="AF411" s="474"/>
      <c r="AG411" s="474"/>
      <c r="AH411" s="474"/>
      <c r="AI411" s="474"/>
      <c r="AJ411" s="474"/>
      <c r="AK411" s="474"/>
      <c r="AL411" s="474"/>
      <c r="AM411" s="474"/>
      <c r="AN411" s="474"/>
      <c r="AO411" s="474"/>
      <c r="AP411" s="474"/>
      <c r="AQ411" s="474"/>
      <c r="AR411" s="474"/>
      <c r="AS411" s="474"/>
      <c r="AT411" s="474"/>
      <c r="AU411" s="474"/>
      <c r="AV411" s="474"/>
      <c r="AW411" s="474"/>
      <c r="AX411" s="474"/>
      <c r="AY411" s="474"/>
      <c r="AZ411" s="474"/>
      <c r="BA411" s="474"/>
      <c r="BB411" s="474"/>
      <c r="BC411" s="474"/>
      <c r="BD411" s="474"/>
      <c r="BE411" s="474"/>
      <c r="BF411" s="474"/>
      <c r="BG411" s="474"/>
      <c r="BH411" s="474"/>
      <c r="BI411" s="474"/>
      <c r="BJ411" s="474"/>
      <c r="BK411" s="474"/>
      <c r="BL411" s="474"/>
      <c r="BM411" s="474"/>
      <c r="BN411" s="474"/>
      <c r="BO411" s="474"/>
      <c r="BP411" s="474"/>
      <c r="BQ411" s="474"/>
      <c r="BR411" s="474"/>
      <c r="BS411" s="474"/>
      <c r="BT411" s="474"/>
      <c r="BU411" s="474"/>
      <c r="BV411" s="474"/>
      <c r="BW411" s="474"/>
      <c r="BX411" s="474"/>
      <c r="BY411" s="474"/>
      <c r="BZ411" s="474"/>
      <c r="CA411" s="474"/>
      <c r="CB411" s="474"/>
      <c r="CC411" s="474"/>
      <c r="CD411" s="474"/>
      <c r="CE411" s="474"/>
    </row>
    <row r="412" spans="1:83">
      <c r="A412" s="474"/>
      <c r="B412" s="474"/>
      <c r="C412" s="474"/>
      <c r="D412" s="474"/>
      <c r="E412" s="474"/>
      <c r="F412" s="474"/>
      <c r="G412" s="474"/>
      <c r="H412" s="474"/>
      <c r="I412" s="474"/>
      <c r="J412" s="474"/>
      <c r="K412" s="474"/>
      <c r="L412" s="474"/>
      <c r="M412" s="474"/>
      <c r="N412" s="474"/>
      <c r="O412" s="474"/>
      <c r="P412" s="474"/>
      <c r="Q412" s="474"/>
      <c r="R412" s="474"/>
      <c r="S412" s="474"/>
      <c r="T412" s="474"/>
      <c r="U412" s="474"/>
      <c r="V412" s="474"/>
      <c r="W412" s="474"/>
      <c r="X412" s="474"/>
      <c r="Y412" s="474"/>
      <c r="Z412" s="474"/>
      <c r="AA412" s="474"/>
      <c r="AB412" s="474"/>
      <c r="AC412" s="474"/>
      <c r="AD412" s="474"/>
      <c r="AE412" s="474"/>
      <c r="AF412" s="474"/>
      <c r="AG412" s="474"/>
      <c r="AH412" s="474"/>
      <c r="AI412" s="474"/>
      <c r="AJ412" s="474"/>
      <c r="AK412" s="474"/>
      <c r="AL412" s="474"/>
      <c r="AM412" s="474"/>
      <c r="AN412" s="474"/>
      <c r="AO412" s="474"/>
      <c r="AP412" s="474"/>
      <c r="AQ412" s="474"/>
      <c r="AR412" s="474"/>
      <c r="AS412" s="474"/>
      <c r="AT412" s="474"/>
      <c r="AU412" s="474"/>
      <c r="AV412" s="474"/>
      <c r="AW412" s="474"/>
      <c r="AX412" s="474"/>
      <c r="AY412" s="474"/>
      <c r="AZ412" s="474"/>
      <c r="BA412" s="474"/>
      <c r="BB412" s="474"/>
      <c r="BC412" s="474"/>
      <c r="BD412" s="474"/>
      <c r="BE412" s="474"/>
      <c r="BF412" s="474"/>
      <c r="BG412" s="474"/>
      <c r="BH412" s="474"/>
      <c r="BI412" s="474"/>
      <c r="BJ412" s="474"/>
      <c r="BK412" s="474"/>
      <c r="BL412" s="474"/>
      <c r="BM412" s="474"/>
      <c r="BN412" s="474"/>
      <c r="BO412" s="474"/>
      <c r="BP412" s="474"/>
      <c r="BQ412" s="474"/>
      <c r="BR412" s="474"/>
      <c r="BS412" s="474"/>
      <c r="BT412" s="474"/>
      <c r="BU412" s="474"/>
      <c r="BV412" s="474"/>
      <c r="BW412" s="474"/>
      <c r="BX412" s="474"/>
      <c r="BY412" s="474"/>
      <c r="BZ412" s="474"/>
      <c r="CA412" s="474"/>
      <c r="CB412" s="474"/>
      <c r="CC412" s="474"/>
      <c r="CD412" s="474"/>
      <c r="CE412" s="474"/>
    </row>
    <row r="413" spans="1:83">
      <c r="A413" s="474"/>
      <c r="B413" s="474"/>
      <c r="C413" s="474"/>
      <c r="D413" s="474"/>
      <c r="E413" s="474"/>
      <c r="F413" s="474"/>
      <c r="G413" s="474"/>
      <c r="H413" s="474"/>
      <c r="I413" s="474"/>
      <c r="J413" s="474"/>
      <c r="K413" s="474"/>
      <c r="L413" s="474"/>
      <c r="M413" s="474"/>
      <c r="N413" s="474"/>
      <c r="O413" s="474"/>
      <c r="P413" s="474"/>
      <c r="Q413" s="474"/>
      <c r="R413" s="474"/>
      <c r="S413" s="474"/>
      <c r="T413" s="474"/>
      <c r="U413" s="474"/>
      <c r="V413" s="474"/>
      <c r="W413" s="474"/>
      <c r="X413" s="474"/>
      <c r="Y413" s="474"/>
      <c r="Z413" s="474"/>
      <c r="AA413" s="474"/>
      <c r="AB413" s="474"/>
      <c r="AC413" s="474"/>
      <c r="AD413" s="474"/>
      <c r="AE413" s="474"/>
      <c r="AF413" s="474"/>
      <c r="AG413" s="474"/>
      <c r="AH413" s="474"/>
      <c r="AI413" s="474"/>
      <c r="AJ413" s="474"/>
      <c r="AK413" s="474"/>
      <c r="AL413" s="474"/>
      <c r="AM413" s="474"/>
      <c r="AN413" s="474"/>
      <c r="AO413" s="474"/>
      <c r="AP413" s="474"/>
      <c r="AQ413" s="474"/>
      <c r="AR413" s="474"/>
      <c r="AS413" s="474"/>
      <c r="AT413" s="474"/>
      <c r="AU413" s="474"/>
      <c r="AV413" s="474"/>
      <c r="AW413" s="474"/>
      <c r="AX413" s="474"/>
      <c r="AY413" s="474"/>
      <c r="AZ413" s="474"/>
      <c r="BA413" s="474"/>
      <c r="BB413" s="474"/>
      <c r="BC413" s="474"/>
      <c r="BD413" s="474"/>
      <c r="BE413" s="474"/>
      <c r="BF413" s="474"/>
      <c r="BG413" s="474"/>
      <c r="BH413" s="474"/>
      <c r="BI413" s="474"/>
      <c r="BJ413" s="474"/>
      <c r="BK413" s="474"/>
      <c r="BL413" s="474"/>
      <c r="BM413" s="474"/>
      <c r="BN413" s="474"/>
      <c r="BO413" s="474"/>
      <c r="BP413" s="474"/>
      <c r="BQ413" s="474"/>
      <c r="BR413" s="474"/>
      <c r="BS413" s="474"/>
      <c r="BT413" s="474"/>
      <c r="BU413" s="474"/>
      <c r="BV413" s="474"/>
      <c r="BW413" s="474"/>
      <c r="BX413" s="474"/>
      <c r="BY413" s="474"/>
      <c r="BZ413" s="474"/>
      <c r="CA413" s="474"/>
      <c r="CB413" s="474"/>
      <c r="CC413" s="474"/>
      <c r="CD413" s="474"/>
      <c r="CE413" s="474"/>
    </row>
    <row r="414" spans="1:83">
      <c r="A414" s="474"/>
      <c r="B414" s="474"/>
      <c r="C414" s="474"/>
      <c r="D414" s="474"/>
      <c r="E414" s="474"/>
      <c r="F414" s="474"/>
      <c r="G414" s="474"/>
      <c r="H414" s="474"/>
      <c r="I414" s="474"/>
      <c r="J414" s="474"/>
      <c r="K414" s="474"/>
      <c r="L414" s="474"/>
      <c r="M414" s="474"/>
      <c r="N414" s="474"/>
      <c r="O414" s="474"/>
      <c r="P414" s="474"/>
      <c r="Q414" s="474"/>
      <c r="R414" s="474"/>
      <c r="S414" s="474"/>
      <c r="T414" s="474"/>
      <c r="U414" s="474"/>
      <c r="V414" s="474"/>
      <c r="W414" s="474"/>
      <c r="X414" s="474"/>
      <c r="Y414" s="474"/>
      <c r="Z414" s="474"/>
      <c r="AA414" s="474"/>
      <c r="AB414" s="474"/>
      <c r="AC414" s="474"/>
      <c r="AD414" s="474"/>
      <c r="AE414" s="474"/>
      <c r="AF414" s="474"/>
      <c r="AG414" s="474"/>
      <c r="AH414" s="474"/>
      <c r="AI414" s="474"/>
      <c r="AJ414" s="474"/>
      <c r="AK414" s="474"/>
      <c r="AL414" s="474"/>
      <c r="AM414" s="474"/>
      <c r="AN414" s="474"/>
      <c r="AO414" s="474"/>
      <c r="AP414" s="474"/>
      <c r="AQ414" s="474"/>
      <c r="AR414" s="474"/>
      <c r="AS414" s="474"/>
      <c r="AT414" s="474"/>
      <c r="AU414" s="474"/>
      <c r="AV414" s="474"/>
      <c r="AW414" s="474"/>
      <c r="AX414" s="474"/>
      <c r="AY414" s="474"/>
      <c r="AZ414" s="474"/>
      <c r="BA414" s="474"/>
      <c r="BB414" s="474"/>
      <c r="BC414" s="474"/>
      <c r="BD414" s="474"/>
      <c r="BE414" s="474"/>
      <c r="BF414" s="474"/>
      <c r="BG414" s="474"/>
      <c r="BH414" s="474"/>
      <c r="BI414" s="474"/>
      <c r="BJ414" s="474"/>
      <c r="BK414" s="474"/>
      <c r="BL414" s="474"/>
      <c r="BM414" s="474"/>
      <c r="BN414" s="474"/>
      <c r="BO414" s="474"/>
      <c r="BP414" s="474"/>
      <c r="BQ414" s="474"/>
      <c r="BR414" s="474"/>
      <c r="BS414" s="474"/>
      <c r="BT414" s="474"/>
      <c r="BU414" s="474"/>
      <c r="BV414" s="474"/>
      <c r="BW414" s="474"/>
      <c r="BX414" s="474"/>
      <c r="BY414" s="474"/>
      <c r="BZ414" s="474"/>
      <c r="CA414" s="474"/>
      <c r="CB414" s="474"/>
      <c r="CC414" s="474"/>
      <c r="CD414" s="474"/>
      <c r="CE414" s="474"/>
    </row>
    <row r="415" spans="1:83">
      <c r="A415" s="474"/>
      <c r="B415" s="474"/>
      <c r="C415" s="474"/>
      <c r="D415" s="474"/>
      <c r="E415" s="474"/>
      <c r="F415" s="474"/>
      <c r="G415" s="474"/>
      <c r="H415" s="474"/>
      <c r="I415" s="474"/>
      <c r="J415" s="474"/>
      <c r="K415" s="474"/>
      <c r="L415" s="474"/>
      <c r="M415" s="474"/>
      <c r="N415" s="474"/>
      <c r="O415" s="474"/>
      <c r="P415" s="474"/>
      <c r="Q415" s="474"/>
      <c r="R415" s="474"/>
      <c r="S415" s="474"/>
      <c r="T415" s="474"/>
      <c r="U415" s="474"/>
      <c r="V415" s="474"/>
      <c r="W415" s="474"/>
      <c r="X415" s="474"/>
      <c r="Y415" s="474"/>
      <c r="Z415" s="474"/>
      <c r="AA415" s="474"/>
      <c r="AB415" s="474"/>
      <c r="AC415" s="474"/>
      <c r="AD415" s="474"/>
      <c r="AE415" s="474"/>
      <c r="AF415" s="474"/>
      <c r="AG415" s="474"/>
      <c r="AH415" s="474"/>
      <c r="AI415" s="474"/>
      <c r="AJ415" s="474"/>
      <c r="AK415" s="474"/>
      <c r="AL415" s="474"/>
      <c r="AM415" s="474"/>
      <c r="AN415" s="474"/>
      <c r="AO415" s="474"/>
      <c r="AP415" s="474"/>
      <c r="AQ415" s="474"/>
      <c r="AR415" s="474"/>
      <c r="AS415" s="474"/>
      <c r="AT415" s="474"/>
      <c r="AU415" s="474"/>
      <c r="AV415" s="474"/>
      <c r="AW415" s="474"/>
      <c r="AX415" s="474"/>
      <c r="AY415" s="474"/>
      <c r="AZ415" s="474"/>
      <c r="BA415" s="474"/>
      <c r="BB415" s="474"/>
      <c r="BC415" s="474"/>
      <c r="BD415" s="474"/>
      <c r="BE415" s="474"/>
      <c r="BF415" s="474"/>
      <c r="BG415" s="474"/>
      <c r="BH415" s="474"/>
      <c r="BI415" s="474"/>
      <c r="BJ415" s="474"/>
      <c r="BK415" s="474"/>
      <c r="BL415" s="474"/>
      <c r="BM415" s="474"/>
      <c r="BN415" s="474"/>
      <c r="BO415" s="474"/>
      <c r="BP415" s="474"/>
      <c r="BQ415" s="474"/>
      <c r="BR415" s="474"/>
      <c r="BS415" s="474"/>
      <c r="BT415" s="474"/>
      <c r="BU415" s="474"/>
      <c r="BV415" s="474"/>
      <c r="BW415" s="474"/>
      <c r="BX415" s="474"/>
      <c r="BY415" s="474"/>
      <c r="BZ415" s="474"/>
      <c r="CA415" s="474"/>
      <c r="CB415" s="474"/>
      <c r="CC415" s="474"/>
      <c r="CD415" s="474"/>
      <c r="CE415" s="474"/>
    </row>
    <row r="416" spans="1:83">
      <c r="A416" s="474"/>
      <c r="B416" s="474"/>
      <c r="C416" s="474"/>
      <c r="D416" s="474"/>
      <c r="E416" s="474"/>
      <c r="F416" s="474"/>
      <c r="G416" s="474"/>
      <c r="H416" s="474"/>
      <c r="I416" s="474"/>
      <c r="J416" s="474"/>
      <c r="K416" s="474"/>
      <c r="L416" s="474"/>
      <c r="M416" s="474"/>
      <c r="N416" s="474"/>
      <c r="O416" s="474"/>
      <c r="P416" s="474"/>
      <c r="Q416" s="474"/>
      <c r="R416" s="474"/>
      <c r="S416" s="474"/>
      <c r="T416" s="474"/>
      <c r="U416" s="474"/>
      <c r="V416" s="474"/>
      <c r="W416" s="474"/>
      <c r="X416" s="474"/>
      <c r="Y416" s="474"/>
      <c r="Z416" s="474"/>
      <c r="AA416" s="474"/>
      <c r="AB416" s="474"/>
      <c r="AC416" s="474"/>
      <c r="AD416" s="474"/>
      <c r="AE416" s="474"/>
      <c r="AF416" s="474"/>
      <c r="AG416" s="474"/>
      <c r="AH416" s="474"/>
      <c r="AI416" s="474"/>
      <c r="AJ416" s="474"/>
      <c r="AK416" s="474"/>
      <c r="AL416" s="474"/>
      <c r="AM416" s="474"/>
      <c r="AN416" s="474"/>
      <c r="AO416" s="474"/>
      <c r="AP416" s="474"/>
      <c r="AQ416" s="474"/>
      <c r="AR416" s="474"/>
      <c r="AS416" s="474"/>
      <c r="AT416" s="474"/>
      <c r="AU416" s="474"/>
      <c r="AV416" s="474"/>
      <c r="AW416" s="474"/>
      <c r="AX416" s="474"/>
      <c r="AY416" s="474"/>
      <c r="AZ416" s="474"/>
      <c r="BA416" s="474"/>
      <c r="BB416" s="474"/>
      <c r="BC416" s="474"/>
      <c r="BD416" s="474"/>
      <c r="BE416" s="474"/>
      <c r="BF416" s="474"/>
      <c r="BG416" s="474"/>
      <c r="BH416" s="474"/>
      <c r="BI416" s="474"/>
      <c r="BJ416" s="474"/>
      <c r="BK416" s="474"/>
      <c r="BL416" s="474"/>
      <c r="BM416" s="474"/>
      <c r="BN416" s="474"/>
      <c r="BO416" s="474"/>
      <c r="BP416" s="474"/>
      <c r="BQ416" s="474"/>
      <c r="BR416" s="474"/>
      <c r="BS416" s="474"/>
      <c r="BT416" s="474"/>
      <c r="BU416" s="474"/>
      <c r="BV416" s="474"/>
      <c r="BW416" s="474"/>
      <c r="BX416" s="474"/>
      <c r="BY416" s="474"/>
      <c r="BZ416" s="474"/>
      <c r="CA416" s="474"/>
      <c r="CB416" s="474"/>
      <c r="CC416" s="474"/>
      <c r="CD416" s="474"/>
      <c r="CE416" s="474"/>
    </row>
    <row r="417" spans="1:83">
      <c r="A417" s="474"/>
      <c r="B417" s="474"/>
      <c r="C417" s="474"/>
      <c r="D417" s="474"/>
      <c r="E417" s="474"/>
      <c r="F417" s="474"/>
      <c r="G417" s="474"/>
      <c r="H417" s="474"/>
      <c r="I417" s="474"/>
      <c r="J417" s="474"/>
      <c r="K417" s="474"/>
      <c r="L417" s="474"/>
      <c r="M417" s="474"/>
      <c r="N417" s="474"/>
      <c r="O417" s="474"/>
      <c r="P417" s="474"/>
      <c r="Q417" s="474"/>
      <c r="R417" s="474"/>
      <c r="S417" s="474"/>
      <c r="T417" s="474"/>
      <c r="U417" s="474"/>
      <c r="V417" s="474"/>
      <c r="W417" s="474"/>
      <c r="X417" s="474"/>
      <c r="Y417" s="474"/>
      <c r="Z417" s="474"/>
      <c r="AA417" s="474"/>
      <c r="AB417" s="474"/>
      <c r="AC417" s="474"/>
      <c r="AD417" s="474"/>
      <c r="AE417" s="474"/>
      <c r="AF417" s="474"/>
      <c r="AG417" s="474"/>
      <c r="AH417" s="474"/>
      <c r="AI417" s="474"/>
      <c r="AJ417" s="474"/>
      <c r="AK417" s="474"/>
      <c r="AL417" s="474"/>
      <c r="AM417" s="474"/>
      <c r="AN417" s="474"/>
      <c r="AO417" s="474"/>
      <c r="AP417" s="474"/>
      <c r="AQ417" s="474"/>
      <c r="AR417" s="474"/>
      <c r="AS417" s="474"/>
      <c r="AT417" s="474"/>
      <c r="AU417" s="474"/>
      <c r="AV417" s="474"/>
      <c r="AW417" s="474"/>
      <c r="AX417" s="474"/>
      <c r="AY417" s="474"/>
      <c r="AZ417" s="474"/>
      <c r="BA417" s="474"/>
      <c r="BB417" s="474"/>
      <c r="BC417" s="474"/>
      <c r="BD417" s="474"/>
      <c r="BE417" s="474"/>
      <c r="BF417" s="474"/>
      <c r="BG417" s="474"/>
      <c r="BH417" s="474"/>
      <c r="BI417" s="474"/>
      <c r="BJ417" s="474"/>
      <c r="BK417" s="474"/>
      <c r="BL417" s="474"/>
      <c r="BM417" s="474"/>
      <c r="BN417" s="474"/>
      <c r="BO417" s="474"/>
      <c r="BP417" s="474"/>
      <c r="BQ417" s="474"/>
      <c r="BR417" s="474"/>
      <c r="BS417" s="474"/>
      <c r="BT417" s="474"/>
      <c r="BU417" s="474"/>
      <c r="BV417" s="474"/>
      <c r="BW417" s="474"/>
      <c r="BX417" s="474"/>
      <c r="BY417" s="474"/>
      <c r="BZ417" s="474"/>
      <c r="CA417" s="474"/>
      <c r="CB417" s="474"/>
      <c r="CC417" s="474"/>
      <c r="CD417" s="474"/>
      <c r="CE417" s="474"/>
    </row>
    <row r="418" spans="1:83">
      <c r="A418" s="474"/>
      <c r="B418" s="474"/>
      <c r="C418" s="474"/>
      <c r="D418" s="474"/>
      <c r="E418" s="474"/>
      <c r="F418" s="474"/>
      <c r="G418" s="474"/>
      <c r="H418" s="474"/>
      <c r="I418" s="474"/>
      <c r="J418" s="474"/>
      <c r="K418" s="474"/>
      <c r="L418" s="474"/>
      <c r="M418" s="474"/>
      <c r="N418" s="474"/>
      <c r="O418" s="474"/>
      <c r="P418" s="474"/>
      <c r="Q418" s="474"/>
      <c r="R418" s="474"/>
      <c r="S418" s="474"/>
      <c r="T418" s="474"/>
      <c r="U418" s="474"/>
      <c r="V418" s="474"/>
      <c r="W418" s="474"/>
      <c r="X418" s="474"/>
      <c r="Y418" s="474"/>
      <c r="Z418" s="474"/>
      <c r="AA418" s="474"/>
      <c r="AB418" s="474"/>
      <c r="AC418" s="474"/>
      <c r="AD418" s="474"/>
      <c r="AE418" s="474"/>
      <c r="AF418" s="474"/>
      <c r="AG418" s="474"/>
      <c r="AH418" s="474"/>
      <c r="AI418" s="474"/>
      <c r="AJ418" s="474"/>
      <c r="AK418" s="474"/>
      <c r="AL418" s="474"/>
      <c r="AM418" s="474"/>
      <c r="AN418" s="474"/>
      <c r="AO418" s="474"/>
      <c r="AP418" s="474"/>
      <c r="AQ418" s="474"/>
      <c r="AR418" s="474"/>
      <c r="AS418" s="474"/>
      <c r="AT418" s="474"/>
      <c r="AU418" s="474"/>
      <c r="AV418" s="474"/>
      <c r="AW418" s="474"/>
      <c r="AX418" s="474"/>
      <c r="AY418" s="474"/>
      <c r="AZ418" s="474"/>
      <c r="BA418" s="474"/>
      <c r="BB418" s="474"/>
      <c r="BC418" s="474"/>
      <c r="BD418" s="474"/>
      <c r="BE418" s="474"/>
      <c r="BF418" s="474"/>
      <c r="BG418" s="474"/>
      <c r="BH418" s="474"/>
      <c r="BI418" s="474"/>
      <c r="BJ418" s="474"/>
      <c r="BK418" s="474"/>
      <c r="BL418" s="474"/>
      <c r="BM418" s="474"/>
      <c r="BN418" s="474"/>
      <c r="BO418" s="474"/>
      <c r="BP418" s="474"/>
      <c r="BQ418" s="474"/>
      <c r="BR418" s="474"/>
      <c r="BS418" s="474"/>
      <c r="BT418" s="474"/>
      <c r="BU418" s="474"/>
      <c r="BV418" s="474"/>
      <c r="BW418" s="474"/>
      <c r="BX418" s="474"/>
      <c r="BY418" s="474"/>
      <c r="BZ418" s="474"/>
      <c r="CA418" s="474"/>
      <c r="CB418" s="474"/>
      <c r="CC418" s="474"/>
      <c r="CD418" s="474"/>
      <c r="CE418" s="474"/>
    </row>
    <row r="419" spans="1:83">
      <c r="A419" s="474"/>
      <c r="B419" s="474"/>
      <c r="C419" s="474"/>
      <c r="D419" s="474"/>
      <c r="E419" s="474"/>
      <c r="F419" s="474"/>
      <c r="G419" s="474"/>
      <c r="H419" s="474"/>
      <c r="I419" s="474"/>
      <c r="J419" s="474"/>
      <c r="K419" s="474"/>
      <c r="L419" s="474"/>
      <c r="M419" s="474"/>
      <c r="N419" s="474"/>
      <c r="O419" s="474"/>
      <c r="P419" s="474"/>
      <c r="Q419" s="474"/>
      <c r="R419" s="474"/>
      <c r="S419" s="474"/>
      <c r="T419" s="474"/>
      <c r="U419" s="474"/>
      <c r="V419" s="474"/>
      <c r="W419" s="474"/>
      <c r="X419" s="474"/>
      <c r="Y419" s="474"/>
      <c r="Z419" s="474"/>
      <c r="AA419" s="474"/>
      <c r="AB419" s="474"/>
      <c r="AC419" s="474"/>
      <c r="AD419" s="474"/>
      <c r="AE419" s="474"/>
      <c r="AF419" s="474"/>
      <c r="AG419" s="474"/>
      <c r="AH419" s="474"/>
      <c r="AI419" s="474"/>
      <c r="AJ419" s="474"/>
      <c r="AK419" s="474"/>
      <c r="AL419" s="474"/>
      <c r="AM419" s="474"/>
      <c r="AN419" s="474"/>
      <c r="AO419" s="474"/>
      <c r="AP419" s="474"/>
      <c r="AQ419" s="474"/>
      <c r="AR419" s="474"/>
      <c r="AS419" s="474"/>
      <c r="AT419" s="474"/>
      <c r="AU419" s="474"/>
      <c r="AV419" s="474"/>
      <c r="AW419" s="474"/>
      <c r="AX419" s="474"/>
      <c r="AY419" s="474"/>
      <c r="AZ419" s="474"/>
      <c r="BA419" s="474"/>
      <c r="BB419" s="474"/>
      <c r="BC419" s="474"/>
      <c r="BD419" s="474"/>
      <c r="BE419" s="474"/>
      <c r="BF419" s="474"/>
      <c r="BG419" s="474"/>
      <c r="BH419" s="474"/>
      <c r="BI419" s="474"/>
      <c r="BJ419" s="474"/>
      <c r="BK419" s="474"/>
      <c r="BL419" s="474"/>
      <c r="BM419" s="474"/>
      <c r="BN419" s="474"/>
      <c r="BO419" s="474"/>
      <c r="BP419" s="474"/>
      <c r="BQ419" s="474"/>
      <c r="BR419" s="474"/>
      <c r="BS419" s="474"/>
      <c r="BT419" s="474"/>
      <c r="BU419" s="474"/>
      <c r="BV419" s="474"/>
      <c r="BW419" s="474"/>
      <c r="BX419" s="474"/>
      <c r="BY419" s="474"/>
      <c r="BZ419" s="474"/>
      <c r="CA419" s="474"/>
      <c r="CB419" s="474"/>
      <c r="CC419" s="474"/>
      <c r="CD419" s="474"/>
      <c r="CE419" s="474"/>
    </row>
    <row r="420" spans="1:83">
      <c r="A420" s="474"/>
      <c r="B420" s="474"/>
      <c r="C420" s="474"/>
      <c r="D420" s="474"/>
      <c r="E420" s="474"/>
      <c r="F420" s="474"/>
      <c r="G420" s="474"/>
      <c r="H420" s="474"/>
      <c r="I420" s="474"/>
      <c r="J420" s="474"/>
      <c r="K420" s="474"/>
      <c r="L420" s="474"/>
      <c r="M420" s="474"/>
      <c r="N420" s="474"/>
      <c r="O420" s="474"/>
      <c r="P420" s="474"/>
      <c r="Q420" s="474"/>
      <c r="R420" s="474"/>
      <c r="S420" s="474"/>
      <c r="T420" s="474"/>
      <c r="U420" s="474"/>
      <c r="V420" s="474"/>
      <c r="W420" s="474"/>
      <c r="X420" s="474"/>
      <c r="Y420" s="474"/>
      <c r="Z420" s="474"/>
      <c r="AA420" s="474"/>
      <c r="AB420" s="474"/>
      <c r="AC420" s="474"/>
      <c r="AD420" s="474"/>
      <c r="AE420" s="474"/>
      <c r="AF420" s="474"/>
      <c r="AG420" s="474"/>
      <c r="AH420" s="474"/>
      <c r="AI420" s="474"/>
      <c r="AJ420" s="474"/>
      <c r="AK420" s="474"/>
      <c r="AL420" s="474"/>
      <c r="AM420" s="474"/>
      <c r="AN420" s="474"/>
      <c r="AO420" s="474"/>
      <c r="AP420" s="474"/>
      <c r="AQ420" s="474"/>
      <c r="AR420" s="474"/>
      <c r="AS420" s="474"/>
      <c r="AT420" s="474"/>
      <c r="AU420" s="474"/>
      <c r="AV420" s="474"/>
      <c r="AW420" s="474"/>
      <c r="AX420" s="474"/>
      <c r="AY420" s="474"/>
      <c r="AZ420" s="474"/>
      <c r="BA420" s="474"/>
      <c r="BB420" s="474"/>
      <c r="BC420" s="474"/>
      <c r="BD420" s="474"/>
      <c r="BE420" s="474"/>
      <c r="BF420" s="474"/>
      <c r="BG420" s="474"/>
      <c r="BH420" s="474"/>
      <c r="BI420" s="474"/>
      <c r="BJ420" s="474"/>
      <c r="BK420" s="474"/>
      <c r="BL420" s="474"/>
      <c r="BM420" s="474"/>
      <c r="BN420" s="474"/>
      <c r="BO420" s="474"/>
      <c r="BP420" s="474"/>
      <c r="BQ420" s="474"/>
      <c r="BR420" s="474"/>
      <c r="BS420" s="474"/>
      <c r="BT420" s="474"/>
      <c r="BU420" s="474"/>
      <c r="BV420" s="474"/>
      <c r="BW420" s="474"/>
      <c r="BX420" s="474"/>
      <c r="BY420" s="474"/>
      <c r="BZ420" s="474"/>
      <c r="CA420" s="474"/>
      <c r="CB420" s="474"/>
      <c r="CC420" s="474"/>
      <c r="CD420" s="474"/>
      <c r="CE420" s="474"/>
    </row>
    <row r="421" spans="1:83">
      <c r="A421" s="474"/>
      <c r="B421" s="474"/>
      <c r="C421" s="474"/>
      <c r="D421" s="474"/>
      <c r="E421" s="474"/>
      <c r="F421" s="474"/>
      <c r="G421" s="474"/>
      <c r="H421" s="474"/>
      <c r="I421" s="474"/>
      <c r="J421" s="474"/>
      <c r="K421" s="474"/>
      <c r="L421" s="474"/>
      <c r="M421" s="474"/>
      <c r="N421" s="474"/>
      <c r="O421" s="474"/>
      <c r="P421" s="474"/>
      <c r="Q421" s="474"/>
      <c r="R421" s="474"/>
      <c r="S421" s="474"/>
      <c r="T421" s="474"/>
      <c r="U421" s="474"/>
      <c r="V421" s="474"/>
      <c r="W421" s="474"/>
      <c r="X421" s="474"/>
      <c r="Y421" s="474"/>
      <c r="Z421" s="474"/>
      <c r="AA421" s="474"/>
      <c r="AB421" s="474"/>
      <c r="AC421" s="474"/>
      <c r="AD421" s="474"/>
      <c r="AE421" s="474"/>
      <c r="AF421" s="474"/>
      <c r="AG421" s="474"/>
      <c r="AH421" s="474"/>
      <c r="AI421" s="474"/>
      <c r="AJ421" s="474"/>
      <c r="AK421" s="474"/>
      <c r="AL421" s="474"/>
      <c r="AM421" s="474"/>
      <c r="AN421" s="474"/>
      <c r="AO421" s="474"/>
      <c r="AP421" s="474"/>
      <c r="AQ421" s="474"/>
      <c r="AR421" s="474"/>
      <c r="AS421" s="474"/>
      <c r="AT421" s="474"/>
      <c r="AU421" s="474"/>
      <c r="AV421" s="474"/>
      <c r="AW421" s="474"/>
      <c r="AX421" s="474"/>
      <c r="AY421" s="474"/>
      <c r="AZ421" s="474"/>
      <c r="BA421" s="474"/>
      <c r="BB421" s="474"/>
      <c r="BC421" s="474"/>
      <c r="BD421" s="474"/>
      <c r="BE421" s="474"/>
      <c r="BF421" s="474"/>
      <c r="BG421" s="474"/>
      <c r="BH421" s="474"/>
      <c r="BI421" s="474"/>
      <c r="BJ421" s="474"/>
      <c r="BK421" s="474"/>
      <c r="BL421" s="474"/>
      <c r="BM421" s="474"/>
      <c r="BN421" s="474"/>
      <c r="BO421" s="474"/>
      <c r="BP421" s="474"/>
      <c r="BQ421" s="474"/>
      <c r="BR421" s="474"/>
      <c r="BS421" s="474"/>
      <c r="BT421" s="474"/>
      <c r="BU421" s="474"/>
      <c r="BV421" s="474"/>
      <c r="BW421" s="474"/>
      <c r="BX421" s="474"/>
      <c r="BY421" s="474"/>
      <c r="BZ421" s="474"/>
      <c r="CA421" s="474"/>
      <c r="CB421" s="474"/>
      <c r="CC421" s="474"/>
      <c r="CD421" s="474"/>
      <c r="CE421" s="474"/>
    </row>
    <row r="422" spans="1:83">
      <c r="A422" s="474"/>
      <c r="B422" s="474"/>
      <c r="C422" s="474"/>
      <c r="D422" s="474"/>
      <c r="E422" s="474"/>
      <c r="F422" s="474"/>
      <c r="G422" s="474"/>
      <c r="H422" s="474"/>
      <c r="I422" s="474"/>
      <c r="J422" s="474"/>
      <c r="K422" s="474"/>
      <c r="L422" s="474"/>
      <c r="M422" s="474"/>
      <c r="N422" s="474"/>
      <c r="O422" s="474"/>
      <c r="P422" s="474"/>
      <c r="Q422" s="474"/>
      <c r="R422" s="474"/>
      <c r="S422" s="474"/>
      <c r="T422" s="474"/>
      <c r="U422" s="474"/>
      <c r="V422" s="474"/>
      <c r="W422" s="474"/>
      <c r="X422" s="474"/>
      <c r="Y422" s="474"/>
      <c r="Z422" s="474"/>
      <c r="AA422" s="474"/>
      <c r="AB422" s="474"/>
      <c r="AC422" s="474"/>
      <c r="AD422" s="474"/>
      <c r="AE422" s="474"/>
      <c r="AF422" s="474"/>
      <c r="AG422" s="474"/>
      <c r="AH422" s="474"/>
      <c r="AI422" s="474"/>
      <c r="AJ422" s="474"/>
      <c r="AK422" s="474"/>
      <c r="AL422" s="474"/>
      <c r="AM422" s="474"/>
      <c r="AN422" s="474"/>
      <c r="AO422" s="474"/>
      <c r="AP422" s="474"/>
      <c r="AQ422" s="474"/>
      <c r="AR422" s="474"/>
      <c r="AS422" s="474"/>
      <c r="AT422" s="474"/>
      <c r="AU422" s="474"/>
      <c r="AV422" s="474"/>
      <c r="AW422" s="474"/>
      <c r="AX422" s="474"/>
      <c r="AY422" s="474"/>
      <c r="AZ422" s="474"/>
      <c r="BA422" s="474"/>
      <c r="BB422" s="474"/>
      <c r="BC422" s="474"/>
      <c r="BD422" s="474"/>
      <c r="BE422" s="474"/>
      <c r="BF422" s="474"/>
      <c r="BG422" s="474"/>
      <c r="BH422" s="474"/>
      <c r="BI422" s="474"/>
      <c r="BJ422" s="474"/>
      <c r="BK422" s="474"/>
      <c r="BL422" s="474"/>
      <c r="BM422" s="474"/>
      <c r="BN422" s="474"/>
      <c r="BO422" s="474"/>
      <c r="BP422" s="474"/>
      <c r="BQ422" s="474"/>
      <c r="BR422" s="474"/>
      <c r="BS422" s="474"/>
      <c r="BT422" s="474"/>
      <c r="BU422" s="474"/>
      <c r="BV422" s="474"/>
      <c r="BW422" s="474"/>
      <c r="BX422" s="474"/>
      <c r="BY422" s="474"/>
      <c r="BZ422" s="474"/>
      <c r="CA422" s="474"/>
      <c r="CB422" s="474"/>
      <c r="CC422" s="474"/>
      <c r="CD422" s="474"/>
      <c r="CE422" s="474"/>
    </row>
    <row r="423" spans="1:83">
      <c r="A423" s="474"/>
      <c r="B423" s="474"/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  <c r="Z423" s="474"/>
      <c r="AA423" s="474"/>
      <c r="AB423" s="474"/>
      <c r="AC423" s="474"/>
      <c r="AD423" s="474"/>
      <c r="AE423" s="474"/>
      <c r="AF423" s="474"/>
      <c r="AG423" s="474"/>
      <c r="AH423" s="474"/>
      <c r="AI423" s="474"/>
      <c r="AJ423" s="474"/>
      <c r="AK423" s="474"/>
      <c r="AL423" s="474"/>
      <c r="AM423" s="474"/>
      <c r="AN423" s="474"/>
      <c r="AO423" s="474"/>
      <c r="AP423" s="474"/>
      <c r="AQ423" s="474"/>
      <c r="AR423" s="474"/>
      <c r="AS423" s="474"/>
      <c r="AT423" s="474"/>
      <c r="AU423" s="474"/>
      <c r="AV423" s="474"/>
      <c r="AW423" s="474"/>
      <c r="AX423" s="474"/>
      <c r="AY423" s="474"/>
      <c r="AZ423" s="474"/>
      <c r="BA423" s="474"/>
      <c r="BB423" s="474"/>
      <c r="BC423" s="474"/>
      <c r="BD423" s="474"/>
      <c r="BE423" s="474"/>
      <c r="BF423" s="474"/>
      <c r="BG423" s="474"/>
      <c r="BH423" s="474"/>
      <c r="BI423" s="474"/>
      <c r="BJ423" s="474"/>
      <c r="BK423" s="474"/>
      <c r="BL423" s="474"/>
      <c r="BM423" s="474"/>
      <c r="BN423" s="474"/>
      <c r="BO423" s="474"/>
      <c r="BP423" s="474"/>
      <c r="BQ423" s="474"/>
      <c r="BR423" s="474"/>
      <c r="BS423" s="474"/>
      <c r="BT423" s="474"/>
      <c r="BU423" s="474"/>
      <c r="BV423" s="474"/>
      <c r="BW423" s="474"/>
      <c r="BX423" s="474"/>
      <c r="BY423" s="474"/>
      <c r="BZ423" s="474"/>
      <c r="CA423" s="474"/>
      <c r="CB423" s="474"/>
      <c r="CC423" s="474"/>
      <c r="CD423" s="474"/>
      <c r="CE423" s="474"/>
    </row>
    <row r="424" spans="1:83">
      <c r="A424" s="474"/>
      <c r="B424" s="474"/>
      <c r="C424" s="474"/>
      <c r="D424" s="474"/>
      <c r="E424" s="474"/>
      <c r="F424" s="474"/>
      <c r="G424" s="474"/>
      <c r="H424" s="474"/>
      <c r="I424" s="474"/>
      <c r="J424" s="474"/>
      <c r="K424" s="474"/>
      <c r="L424" s="474"/>
      <c r="M424" s="474"/>
      <c r="N424" s="474"/>
      <c r="O424" s="474"/>
      <c r="P424" s="474"/>
      <c r="Q424" s="474"/>
      <c r="R424" s="474"/>
      <c r="S424" s="474"/>
      <c r="T424" s="474"/>
      <c r="U424" s="474"/>
      <c r="V424" s="474"/>
      <c r="W424" s="474"/>
      <c r="X424" s="474"/>
      <c r="Y424" s="474"/>
      <c r="Z424" s="474"/>
      <c r="AA424" s="474"/>
      <c r="AB424" s="474"/>
      <c r="AC424" s="474"/>
      <c r="AD424" s="474"/>
      <c r="AE424" s="474"/>
      <c r="AF424" s="474"/>
      <c r="AG424" s="474"/>
      <c r="AH424" s="474"/>
      <c r="AI424" s="474"/>
      <c r="AJ424" s="474"/>
      <c r="AK424" s="474"/>
      <c r="AL424" s="474"/>
      <c r="AM424" s="474"/>
      <c r="AN424" s="474"/>
      <c r="AO424" s="474"/>
      <c r="AP424" s="474"/>
      <c r="AQ424" s="474"/>
      <c r="AR424" s="474"/>
      <c r="AS424" s="474"/>
      <c r="AT424" s="474"/>
      <c r="AU424" s="474"/>
      <c r="AV424" s="474"/>
      <c r="AW424" s="474"/>
      <c r="AX424" s="474"/>
      <c r="AY424" s="474"/>
      <c r="AZ424" s="474"/>
      <c r="BA424" s="474"/>
      <c r="BB424" s="474"/>
      <c r="BC424" s="474"/>
      <c r="BD424" s="474"/>
      <c r="BE424" s="474"/>
      <c r="BF424" s="474"/>
      <c r="BG424" s="474"/>
      <c r="BH424" s="474"/>
      <c r="BI424" s="474"/>
      <c r="BJ424" s="474"/>
      <c r="BK424" s="474"/>
      <c r="BL424" s="474"/>
      <c r="BM424" s="474"/>
      <c r="BN424" s="474"/>
      <c r="BO424" s="474"/>
      <c r="BP424" s="474"/>
      <c r="BQ424" s="474"/>
      <c r="BR424" s="474"/>
      <c r="BS424" s="474"/>
      <c r="BT424" s="474"/>
      <c r="BU424" s="474"/>
      <c r="BV424" s="474"/>
      <c r="BW424" s="474"/>
      <c r="BX424" s="474"/>
      <c r="BY424" s="474"/>
      <c r="BZ424" s="474"/>
      <c r="CA424" s="474"/>
      <c r="CB424" s="474"/>
      <c r="CC424" s="474"/>
      <c r="CD424" s="474"/>
      <c r="CE424" s="474"/>
    </row>
    <row r="425" spans="1:83">
      <c r="A425" s="474"/>
      <c r="B425" s="474"/>
      <c r="C425" s="474"/>
      <c r="D425" s="474"/>
      <c r="E425" s="474"/>
      <c r="F425" s="474"/>
      <c r="G425" s="474"/>
      <c r="H425" s="474"/>
      <c r="I425" s="474"/>
      <c r="J425" s="474"/>
      <c r="K425" s="474"/>
      <c r="L425" s="474"/>
      <c r="M425" s="474"/>
      <c r="N425" s="474"/>
      <c r="O425" s="474"/>
      <c r="P425" s="474"/>
      <c r="Q425" s="474"/>
      <c r="R425" s="474"/>
      <c r="S425" s="474"/>
      <c r="T425" s="474"/>
      <c r="U425" s="474"/>
      <c r="V425" s="474"/>
      <c r="W425" s="474"/>
      <c r="X425" s="474"/>
      <c r="Y425" s="474"/>
      <c r="Z425" s="474"/>
      <c r="AA425" s="474"/>
      <c r="AB425" s="474"/>
      <c r="AC425" s="474"/>
      <c r="AD425" s="474"/>
      <c r="AE425" s="474"/>
      <c r="AF425" s="474"/>
      <c r="AG425" s="474"/>
      <c r="AH425" s="474"/>
      <c r="AI425" s="474"/>
      <c r="AJ425" s="474"/>
      <c r="AK425" s="474"/>
      <c r="AL425" s="474"/>
      <c r="AM425" s="474"/>
      <c r="AN425" s="474"/>
      <c r="AO425" s="474"/>
      <c r="AP425" s="474"/>
      <c r="AQ425" s="474"/>
      <c r="AR425" s="474"/>
      <c r="AS425" s="474"/>
      <c r="AT425" s="474"/>
      <c r="AU425" s="474"/>
      <c r="AV425" s="474"/>
      <c r="AW425" s="474"/>
      <c r="AX425" s="474"/>
      <c r="AY425" s="474"/>
      <c r="AZ425" s="474"/>
      <c r="BA425" s="474"/>
      <c r="BB425" s="474"/>
      <c r="BC425" s="474"/>
      <c r="BD425" s="474"/>
      <c r="BE425" s="474"/>
      <c r="BF425" s="474"/>
      <c r="BG425" s="474"/>
      <c r="BH425" s="474"/>
      <c r="BI425" s="474"/>
      <c r="BJ425" s="474"/>
      <c r="BK425" s="474"/>
      <c r="BL425" s="474"/>
      <c r="BM425" s="474"/>
      <c r="BN425" s="474"/>
      <c r="BO425" s="474"/>
      <c r="BP425" s="474"/>
      <c r="BQ425" s="474"/>
      <c r="BR425" s="474"/>
      <c r="BS425" s="474"/>
      <c r="BT425" s="474"/>
      <c r="BU425" s="474"/>
      <c r="BV425" s="474"/>
      <c r="BW425" s="474"/>
      <c r="BX425" s="474"/>
      <c r="BY425" s="474"/>
      <c r="BZ425" s="474"/>
      <c r="CA425" s="474"/>
      <c r="CB425" s="474"/>
      <c r="CC425" s="474"/>
      <c r="CD425" s="474"/>
      <c r="CE425" s="474"/>
    </row>
    <row r="426" spans="1:83">
      <c r="A426" s="474"/>
      <c r="B426" s="474"/>
      <c r="C426" s="474"/>
      <c r="D426" s="474"/>
      <c r="E426" s="474"/>
      <c r="F426" s="474"/>
      <c r="G426" s="474"/>
      <c r="H426" s="474"/>
      <c r="I426" s="474"/>
      <c r="J426" s="474"/>
      <c r="K426" s="474"/>
      <c r="L426" s="474"/>
      <c r="M426" s="474"/>
      <c r="N426" s="474"/>
      <c r="O426" s="474"/>
      <c r="P426" s="474"/>
      <c r="Q426" s="474"/>
      <c r="R426" s="474"/>
      <c r="S426" s="474"/>
      <c r="T426" s="474"/>
      <c r="U426" s="474"/>
      <c r="V426" s="474"/>
      <c r="W426" s="474"/>
      <c r="X426" s="474"/>
      <c r="Y426" s="474"/>
      <c r="Z426" s="474"/>
      <c r="AA426" s="474"/>
      <c r="AB426" s="474"/>
      <c r="AC426" s="474"/>
      <c r="AD426" s="474"/>
      <c r="AE426" s="474"/>
      <c r="AF426" s="474"/>
      <c r="AG426" s="474"/>
      <c r="AH426" s="474"/>
      <c r="AI426" s="474"/>
      <c r="AJ426" s="474"/>
      <c r="AK426" s="474"/>
      <c r="AL426" s="474"/>
      <c r="AM426" s="474"/>
      <c r="AN426" s="474"/>
      <c r="AO426" s="474"/>
      <c r="AP426" s="474"/>
      <c r="AQ426" s="474"/>
      <c r="AR426" s="474"/>
      <c r="AS426" s="474"/>
      <c r="AT426" s="474"/>
      <c r="AU426" s="474"/>
      <c r="AV426" s="474"/>
      <c r="AW426" s="474"/>
      <c r="AX426" s="474"/>
      <c r="AY426" s="474"/>
      <c r="AZ426" s="474"/>
      <c r="BA426" s="474"/>
      <c r="BB426" s="474"/>
      <c r="BC426" s="474"/>
      <c r="BD426" s="474"/>
      <c r="BE426" s="474"/>
      <c r="BF426" s="474"/>
      <c r="BG426" s="474"/>
      <c r="BH426" s="474"/>
      <c r="BI426" s="474"/>
      <c r="BJ426" s="474"/>
      <c r="BK426" s="474"/>
      <c r="BL426" s="474"/>
      <c r="BM426" s="474"/>
      <c r="BN426" s="474"/>
      <c r="BO426" s="474"/>
      <c r="BP426" s="474"/>
      <c r="BQ426" s="474"/>
      <c r="BR426" s="474"/>
      <c r="BS426" s="474"/>
      <c r="BT426" s="474"/>
      <c r="BU426" s="474"/>
      <c r="BV426" s="474"/>
      <c r="BW426" s="474"/>
      <c r="BX426" s="474"/>
      <c r="BY426" s="474"/>
      <c r="BZ426" s="474"/>
      <c r="CA426" s="474"/>
      <c r="CB426" s="474"/>
      <c r="CC426" s="474"/>
      <c r="CD426" s="474"/>
      <c r="CE426" s="474"/>
    </row>
    <row r="427" spans="1:83">
      <c r="A427" s="474"/>
      <c r="B427" s="474"/>
      <c r="C427" s="474"/>
      <c r="D427" s="474"/>
      <c r="E427" s="474"/>
      <c r="F427" s="474"/>
      <c r="G427" s="474"/>
      <c r="H427" s="474"/>
      <c r="I427" s="474"/>
      <c r="J427" s="474"/>
      <c r="K427" s="474"/>
      <c r="L427" s="474"/>
      <c r="M427" s="474"/>
      <c r="N427" s="474"/>
      <c r="O427" s="474"/>
      <c r="P427" s="474"/>
      <c r="Q427" s="474"/>
      <c r="R427" s="474"/>
      <c r="S427" s="474"/>
      <c r="T427" s="474"/>
      <c r="U427" s="474"/>
      <c r="V427" s="474"/>
      <c r="W427" s="474"/>
      <c r="X427" s="474"/>
      <c r="Y427" s="474"/>
      <c r="Z427" s="474"/>
      <c r="AA427" s="474"/>
      <c r="AB427" s="474"/>
      <c r="AC427" s="474"/>
      <c r="AD427" s="474"/>
      <c r="AE427" s="474"/>
      <c r="AF427" s="474"/>
      <c r="AG427" s="474"/>
      <c r="AH427" s="474"/>
      <c r="AI427" s="474"/>
      <c r="AJ427" s="474"/>
      <c r="AK427" s="474"/>
      <c r="AL427" s="474"/>
      <c r="AM427" s="474"/>
      <c r="AN427" s="474"/>
      <c r="AO427" s="474"/>
      <c r="AP427" s="474"/>
      <c r="AQ427" s="474"/>
      <c r="AR427" s="474"/>
      <c r="AS427" s="474"/>
      <c r="AT427" s="474"/>
      <c r="AU427" s="474"/>
      <c r="AV427" s="474"/>
      <c r="AW427" s="474"/>
      <c r="AX427" s="474"/>
      <c r="AY427" s="474"/>
      <c r="AZ427" s="474"/>
      <c r="BA427" s="474"/>
      <c r="BB427" s="474"/>
      <c r="BC427" s="474"/>
      <c r="BD427" s="474"/>
      <c r="BE427" s="474"/>
      <c r="BF427" s="474"/>
      <c r="BG427" s="474"/>
      <c r="BH427" s="474"/>
      <c r="BI427" s="474"/>
      <c r="BJ427" s="474"/>
      <c r="BK427" s="474"/>
      <c r="BL427" s="474"/>
      <c r="BM427" s="474"/>
      <c r="BN427" s="474"/>
      <c r="BO427" s="474"/>
      <c r="BP427" s="474"/>
      <c r="BQ427" s="474"/>
      <c r="BR427" s="474"/>
      <c r="BS427" s="474"/>
      <c r="BT427" s="474"/>
      <c r="BU427" s="474"/>
      <c r="BV427" s="474"/>
      <c r="BW427" s="474"/>
      <c r="BX427" s="474"/>
      <c r="BY427" s="474"/>
      <c r="BZ427" s="474"/>
      <c r="CA427" s="474"/>
      <c r="CB427" s="474"/>
      <c r="CC427" s="474"/>
      <c r="CD427" s="474"/>
      <c r="CE427" s="474"/>
    </row>
    <row r="428" spans="1:83">
      <c r="A428" s="474"/>
      <c r="B428" s="474"/>
      <c r="C428" s="474"/>
      <c r="D428" s="474"/>
      <c r="E428" s="474"/>
      <c r="F428" s="474"/>
      <c r="G428" s="474"/>
      <c r="H428" s="474"/>
      <c r="I428" s="474"/>
      <c r="J428" s="474"/>
      <c r="K428" s="474"/>
      <c r="L428" s="474"/>
      <c r="M428" s="474"/>
      <c r="N428" s="474"/>
      <c r="O428" s="474"/>
      <c r="P428" s="474"/>
      <c r="Q428" s="474"/>
      <c r="R428" s="474"/>
      <c r="S428" s="474"/>
      <c r="T428" s="474"/>
      <c r="U428" s="474"/>
      <c r="V428" s="474"/>
      <c r="W428" s="474"/>
      <c r="X428" s="474"/>
      <c r="Y428" s="474"/>
      <c r="Z428" s="474"/>
      <c r="AA428" s="474"/>
      <c r="AB428" s="474"/>
      <c r="AC428" s="474"/>
      <c r="AD428" s="474"/>
      <c r="AE428" s="474"/>
      <c r="AF428" s="474"/>
      <c r="AG428" s="474"/>
      <c r="AH428" s="474"/>
      <c r="AI428" s="474"/>
      <c r="AJ428" s="474"/>
      <c r="AK428" s="474"/>
      <c r="AL428" s="474"/>
      <c r="AM428" s="474"/>
      <c r="AN428" s="474"/>
      <c r="AO428" s="474"/>
      <c r="AP428" s="474"/>
      <c r="AQ428" s="474"/>
      <c r="AR428" s="474"/>
      <c r="AS428" s="474"/>
      <c r="AT428" s="474"/>
      <c r="AU428" s="474"/>
      <c r="AV428" s="474"/>
      <c r="AW428" s="474"/>
      <c r="AX428" s="474"/>
      <c r="AY428" s="474"/>
      <c r="AZ428" s="474"/>
      <c r="BA428" s="474"/>
      <c r="BB428" s="474"/>
      <c r="BC428" s="474"/>
      <c r="BD428" s="474"/>
      <c r="BE428" s="474"/>
      <c r="BF428" s="474"/>
      <c r="BG428" s="474"/>
      <c r="BH428" s="474"/>
      <c r="BI428" s="474"/>
      <c r="BJ428" s="474"/>
      <c r="BK428" s="474"/>
      <c r="BL428" s="474"/>
      <c r="BM428" s="474"/>
      <c r="BN428" s="474"/>
      <c r="BO428" s="474"/>
      <c r="BP428" s="474"/>
      <c r="BQ428" s="474"/>
      <c r="BR428" s="474"/>
      <c r="BS428" s="474"/>
      <c r="BT428" s="474"/>
      <c r="BU428" s="474"/>
      <c r="BV428" s="474"/>
      <c r="BW428" s="474"/>
      <c r="BX428" s="474"/>
      <c r="BY428" s="474"/>
      <c r="BZ428" s="474"/>
      <c r="CA428" s="474"/>
      <c r="CB428" s="474"/>
      <c r="CC428" s="474"/>
      <c r="CD428" s="474"/>
      <c r="CE428" s="474"/>
    </row>
    <row r="429" spans="1:83">
      <c r="A429" s="474"/>
      <c r="B429" s="474"/>
      <c r="C429" s="474"/>
      <c r="D429" s="474"/>
      <c r="E429" s="474"/>
      <c r="F429" s="474"/>
      <c r="G429" s="474"/>
      <c r="H429" s="474"/>
      <c r="I429" s="474"/>
      <c r="J429" s="474"/>
      <c r="K429" s="474"/>
      <c r="L429" s="474"/>
      <c r="M429" s="474"/>
      <c r="N429" s="474"/>
      <c r="O429" s="474"/>
      <c r="P429" s="474"/>
      <c r="Q429" s="474"/>
      <c r="R429" s="474"/>
      <c r="S429" s="474"/>
      <c r="T429" s="474"/>
      <c r="U429" s="474"/>
      <c r="V429" s="474"/>
      <c r="W429" s="474"/>
      <c r="X429" s="474"/>
      <c r="Y429" s="474"/>
      <c r="Z429" s="474"/>
      <c r="AA429" s="474"/>
      <c r="AB429" s="474"/>
      <c r="AC429" s="474"/>
      <c r="AD429" s="474"/>
      <c r="AE429" s="474"/>
      <c r="AF429" s="474"/>
      <c r="AG429" s="474"/>
      <c r="AH429" s="474"/>
      <c r="AI429" s="474"/>
      <c r="AJ429" s="474"/>
      <c r="AK429" s="474"/>
      <c r="AL429" s="474"/>
      <c r="AM429" s="474"/>
      <c r="AN429" s="474"/>
      <c r="AO429" s="474"/>
      <c r="AP429" s="474"/>
      <c r="AQ429" s="474"/>
      <c r="AR429" s="474"/>
      <c r="AS429" s="474"/>
      <c r="AT429" s="474"/>
      <c r="AU429" s="474"/>
      <c r="AV429" s="474"/>
      <c r="AW429" s="474"/>
      <c r="AX429" s="474"/>
      <c r="AY429" s="474"/>
      <c r="AZ429" s="474"/>
      <c r="BA429" s="474"/>
      <c r="BB429" s="474"/>
      <c r="BC429" s="474"/>
      <c r="BD429" s="474"/>
      <c r="BE429" s="474"/>
      <c r="BF429" s="474"/>
      <c r="BG429" s="474"/>
      <c r="BH429" s="474"/>
      <c r="BI429" s="474"/>
      <c r="BJ429" s="474"/>
      <c r="BK429" s="474"/>
      <c r="BL429" s="474"/>
      <c r="BM429" s="474"/>
      <c r="BN429" s="474"/>
      <c r="BO429" s="474"/>
      <c r="BP429" s="474"/>
      <c r="BQ429" s="474"/>
      <c r="BR429" s="474"/>
      <c r="BS429" s="474"/>
      <c r="BT429" s="474"/>
      <c r="BU429" s="474"/>
      <c r="BV429" s="474"/>
      <c r="BW429" s="474"/>
      <c r="BX429" s="474"/>
      <c r="BY429" s="474"/>
      <c r="BZ429" s="474"/>
      <c r="CA429" s="474"/>
      <c r="CB429" s="474"/>
      <c r="CC429" s="474"/>
      <c r="CD429" s="474"/>
      <c r="CE429" s="474"/>
    </row>
    <row r="430" spans="1:83">
      <c r="A430" s="474"/>
      <c r="B430" s="474"/>
      <c r="C430" s="474"/>
      <c r="D430" s="474"/>
      <c r="E430" s="474"/>
      <c r="F430" s="474"/>
      <c r="G430" s="474"/>
      <c r="H430" s="474"/>
      <c r="I430" s="474"/>
      <c r="J430" s="474"/>
      <c r="K430" s="474"/>
      <c r="L430" s="474"/>
      <c r="M430" s="474"/>
      <c r="N430" s="474"/>
      <c r="O430" s="474"/>
      <c r="P430" s="474"/>
      <c r="Q430" s="474"/>
      <c r="R430" s="474"/>
      <c r="S430" s="474"/>
      <c r="T430" s="474"/>
      <c r="U430" s="474"/>
      <c r="V430" s="474"/>
      <c r="W430" s="474"/>
      <c r="X430" s="474"/>
      <c r="Y430" s="474"/>
      <c r="Z430" s="474"/>
      <c r="AA430" s="474"/>
      <c r="AB430" s="474"/>
      <c r="AC430" s="474"/>
      <c r="AD430" s="474"/>
      <c r="AE430" s="474"/>
      <c r="AF430" s="474"/>
      <c r="AG430" s="474"/>
      <c r="AH430" s="474"/>
      <c r="AI430" s="474"/>
      <c r="AJ430" s="474"/>
      <c r="AK430" s="474"/>
      <c r="AL430" s="474"/>
      <c r="AM430" s="474"/>
      <c r="AN430" s="474"/>
      <c r="AO430" s="474"/>
      <c r="AP430" s="474"/>
      <c r="AQ430" s="474"/>
      <c r="AR430" s="474"/>
      <c r="AS430" s="474"/>
      <c r="AT430" s="474"/>
      <c r="AU430" s="474"/>
      <c r="AV430" s="474"/>
      <c r="AW430" s="474"/>
      <c r="AX430" s="474"/>
      <c r="AY430" s="474"/>
      <c r="AZ430" s="474"/>
      <c r="BA430" s="474"/>
      <c r="BB430" s="474"/>
      <c r="BC430" s="474"/>
      <c r="BD430" s="474"/>
      <c r="BE430" s="474"/>
      <c r="BF430" s="474"/>
      <c r="BG430" s="474"/>
      <c r="BH430" s="474"/>
      <c r="BI430" s="474"/>
      <c r="BJ430" s="474"/>
      <c r="BK430" s="474"/>
      <c r="BL430" s="474"/>
      <c r="BM430" s="474"/>
      <c r="BN430" s="474"/>
      <c r="BO430" s="474"/>
      <c r="BP430" s="474"/>
      <c r="BQ430" s="474"/>
      <c r="BR430" s="474"/>
      <c r="BS430" s="474"/>
      <c r="BT430" s="474"/>
      <c r="BU430" s="474"/>
      <c r="BV430" s="474"/>
      <c r="BW430" s="474"/>
      <c r="BX430" s="474"/>
      <c r="BY430" s="474"/>
      <c r="BZ430" s="474"/>
      <c r="CA430" s="474"/>
      <c r="CB430" s="474"/>
      <c r="CC430" s="474"/>
      <c r="CD430" s="474"/>
      <c r="CE430" s="474"/>
    </row>
    <row r="431" spans="1:83">
      <c r="A431" s="474"/>
      <c r="B431" s="474"/>
      <c r="C431" s="474"/>
      <c r="D431" s="474"/>
      <c r="E431" s="474"/>
      <c r="F431" s="474"/>
      <c r="G431" s="474"/>
      <c r="H431" s="474"/>
      <c r="I431" s="474"/>
      <c r="J431" s="474"/>
      <c r="K431" s="474"/>
      <c r="L431" s="474"/>
      <c r="M431" s="474"/>
      <c r="N431" s="474"/>
      <c r="O431" s="474"/>
      <c r="P431" s="474"/>
      <c r="Q431" s="474"/>
      <c r="R431" s="474"/>
      <c r="S431" s="474"/>
      <c r="T431" s="474"/>
      <c r="U431" s="474"/>
      <c r="V431" s="474"/>
      <c r="W431" s="474"/>
      <c r="X431" s="474"/>
      <c r="Y431" s="474"/>
      <c r="Z431" s="474"/>
      <c r="AA431" s="474"/>
      <c r="AB431" s="474"/>
      <c r="AC431" s="474"/>
      <c r="AD431" s="474"/>
      <c r="AE431" s="474"/>
      <c r="AF431" s="474"/>
      <c r="AG431" s="474"/>
      <c r="AH431" s="474"/>
      <c r="AI431" s="474"/>
      <c r="AJ431" s="474"/>
      <c r="AK431" s="474"/>
      <c r="AL431" s="474"/>
      <c r="AM431" s="474"/>
      <c r="AN431" s="474"/>
      <c r="AO431" s="474"/>
      <c r="AP431" s="474"/>
      <c r="AQ431" s="474"/>
      <c r="AR431" s="474"/>
      <c r="AS431" s="474"/>
      <c r="AT431" s="474"/>
      <c r="AU431" s="474"/>
      <c r="AV431" s="474"/>
      <c r="AW431" s="474"/>
      <c r="AX431" s="474"/>
      <c r="AY431" s="474"/>
      <c r="AZ431" s="474"/>
      <c r="BA431" s="474"/>
      <c r="BB431" s="474"/>
      <c r="BC431" s="474"/>
      <c r="BD431" s="474"/>
      <c r="BE431" s="474"/>
      <c r="BF431" s="474"/>
      <c r="BG431" s="474"/>
      <c r="BH431" s="474"/>
      <c r="BI431" s="474"/>
      <c r="BJ431" s="474"/>
      <c r="BK431" s="474"/>
      <c r="BL431" s="474"/>
      <c r="BM431" s="474"/>
      <c r="BN431" s="474"/>
      <c r="BO431" s="474"/>
      <c r="BP431" s="474"/>
      <c r="BQ431" s="474"/>
      <c r="BR431" s="474"/>
      <c r="BS431" s="474"/>
      <c r="BT431" s="474"/>
      <c r="BU431" s="474"/>
      <c r="BV431" s="474"/>
      <c r="BW431" s="474"/>
      <c r="BX431" s="474"/>
      <c r="BY431" s="474"/>
      <c r="BZ431" s="474"/>
      <c r="CA431" s="474"/>
      <c r="CB431" s="474"/>
      <c r="CC431" s="474"/>
      <c r="CD431" s="474"/>
      <c r="CE431" s="474"/>
    </row>
    <row r="432" spans="1:83">
      <c r="A432" s="474"/>
      <c r="B432" s="474"/>
      <c r="C432" s="474"/>
      <c r="D432" s="474"/>
      <c r="E432" s="474"/>
      <c r="F432" s="474"/>
      <c r="G432" s="474"/>
      <c r="H432" s="474"/>
      <c r="I432" s="474"/>
      <c r="J432" s="474"/>
      <c r="K432" s="474"/>
      <c r="L432" s="474"/>
      <c r="M432" s="474"/>
      <c r="N432" s="474"/>
      <c r="O432" s="474"/>
      <c r="P432" s="474"/>
      <c r="Q432" s="474"/>
      <c r="R432" s="474"/>
      <c r="S432" s="474"/>
      <c r="T432" s="474"/>
      <c r="U432" s="474"/>
      <c r="V432" s="474"/>
      <c r="W432" s="474"/>
      <c r="X432" s="474"/>
      <c r="Y432" s="474"/>
      <c r="Z432" s="474"/>
      <c r="AA432" s="474"/>
      <c r="AB432" s="474"/>
      <c r="AC432" s="474"/>
      <c r="AD432" s="474"/>
      <c r="AE432" s="474"/>
      <c r="AF432" s="474"/>
      <c r="AG432" s="474"/>
      <c r="AH432" s="474"/>
      <c r="AI432" s="474"/>
      <c r="AJ432" s="474"/>
      <c r="AK432" s="474"/>
      <c r="AL432" s="474"/>
      <c r="AM432" s="474"/>
      <c r="AN432" s="474"/>
      <c r="AO432" s="474"/>
      <c r="AP432" s="474"/>
      <c r="AQ432" s="474"/>
      <c r="AR432" s="474"/>
      <c r="AS432" s="474"/>
      <c r="AT432" s="474"/>
      <c r="AU432" s="474"/>
      <c r="AV432" s="474"/>
      <c r="AW432" s="474"/>
      <c r="AX432" s="474"/>
      <c r="AY432" s="474"/>
      <c r="AZ432" s="474"/>
      <c r="BA432" s="474"/>
      <c r="BB432" s="474"/>
      <c r="BC432" s="474"/>
      <c r="BD432" s="474"/>
      <c r="BE432" s="474"/>
      <c r="BF432" s="474"/>
      <c r="BG432" s="474"/>
      <c r="BH432" s="474"/>
      <c r="BI432" s="474"/>
      <c r="BJ432" s="474"/>
      <c r="BK432" s="474"/>
      <c r="BL432" s="474"/>
      <c r="BM432" s="474"/>
      <c r="BN432" s="474"/>
      <c r="BO432" s="474"/>
      <c r="BP432" s="474"/>
      <c r="BQ432" s="474"/>
      <c r="BR432" s="474"/>
      <c r="BS432" s="474"/>
      <c r="BT432" s="474"/>
      <c r="BU432" s="474"/>
      <c r="BV432" s="474"/>
      <c r="BW432" s="474"/>
      <c r="BX432" s="474"/>
      <c r="BY432" s="474"/>
      <c r="BZ432" s="474"/>
      <c r="CA432" s="474"/>
      <c r="CB432" s="474"/>
      <c r="CC432" s="474"/>
      <c r="CD432" s="474"/>
      <c r="CE432" s="474"/>
    </row>
    <row r="433" spans="1:83">
      <c r="A433" s="474"/>
      <c r="B433" s="474"/>
      <c r="C433" s="474"/>
      <c r="D433" s="474"/>
      <c r="E433" s="474"/>
      <c r="F433" s="474"/>
      <c r="G433" s="474"/>
      <c r="H433" s="474"/>
      <c r="I433" s="474"/>
      <c r="J433" s="474"/>
      <c r="K433" s="474"/>
      <c r="L433" s="474"/>
      <c r="M433" s="474"/>
      <c r="N433" s="474"/>
      <c r="O433" s="474"/>
      <c r="P433" s="474"/>
      <c r="Q433" s="474"/>
      <c r="R433" s="474"/>
      <c r="S433" s="474"/>
      <c r="T433" s="474"/>
      <c r="U433" s="474"/>
      <c r="V433" s="474"/>
      <c r="W433" s="474"/>
      <c r="X433" s="474"/>
      <c r="Y433" s="474"/>
      <c r="Z433" s="474"/>
      <c r="AA433" s="474"/>
      <c r="AB433" s="474"/>
      <c r="AC433" s="474"/>
      <c r="AD433" s="474"/>
      <c r="AE433" s="474"/>
      <c r="AF433" s="474"/>
      <c r="AG433" s="474"/>
      <c r="AH433" s="474"/>
      <c r="AI433" s="474"/>
      <c r="AJ433" s="474"/>
      <c r="AK433" s="474"/>
      <c r="AL433" s="474"/>
      <c r="AM433" s="474"/>
      <c r="AN433" s="474"/>
      <c r="AO433" s="474"/>
      <c r="AP433" s="474"/>
      <c r="AQ433" s="474"/>
      <c r="AR433" s="474"/>
      <c r="AS433" s="474"/>
      <c r="AT433" s="474"/>
      <c r="AU433" s="474"/>
      <c r="AV433" s="474"/>
      <c r="AW433" s="474"/>
      <c r="AX433" s="474"/>
      <c r="AY433" s="474"/>
      <c r="AZ433" s="474"/>
      <c r="BA433" s="474"/>
      <c r="BB433" s="474"/>
      <c r="BC433" s="474"/>
      <c r="BD433" s="474"/>
      <c r="BE433" s="474"/>
      <c r="BF433" s="474"/>
      <c r="BG433" s="474"/>
      <c r="BH433" s="474"/>
      <c r="BI433" s="474"/>
      <c r="BJ433" s="474"/>
      <c r="BK433" s="474"/>
      <c r="BL433" s="474"/>
      <c r="BM433" s="474"/>
      <c r="BN433" s="474"/>
      <c r="BO433" s="474"/>
      <c r="BP433" s="474"/>
      <c r="BQ433" s="474"/>
      <c r="BR433" s="474"/>
      <c r="BS433" s="474"/>
      <c r="BT433" s="474"/>
      <c r="BU433" s="474"/>
      <c r="BV433" s="474"/>
      <c r="BW433" s="474"/>
      <c r="BX433" s="474"/>
      <c r="BY433" s="474"/>
      <c r="BZ433" s="474"/>
      <c r="CA433" s="474"/>
      <c r="CB433" s="474"/>
      <c r="CC433" s="474"/>
      <c r="CD433" s="474"/>
      <c r="CE433" s="474"/>
    </row>
    <row r="434" spans="1:83">
      <c r="A434" s="474"/>
      <c r="B434" s="474"/>
      <c r="C434" s="474"/>
      <c r="D434" s="474"/>
      <c r="E434" s="474"/>
      <c r="F434" s="474"/>
      <c r="G434" s="474"/>
      <c r="H434" s="474"/>
      <c r="I434" s="474"/>
      <c r="J434" s="474"/>
      <c r="K434" s="474"/>
      <c r="L434" s="474"/>
      <c r="M434" s="474"/>
      <c r="N434" s="474"/>
      <c r="O434" s="474"/>
      <c r="P434" s="474"/>
      <c r="Q434" s="474"/>
      <c r="R434" s="474"/>
      <c r="S434" s="474"/>
      <c r="T434" s="474"/>
      <c r="U434" s="474"/>
      <c r="V434" s="474"/>
      <c r="W434" s="474"/>
      <c r="X434" s="474"/>
      <c r="Y434" s="474"/>
      <c r="Z434" s="474"/>
      <c r="AA434" s="474"/>
      <c r="AB434" s="474"/>
      <c r="AC434" s="474"/>
      <c r="AD434" s="474"/>
      <c r="AE434" s="474"/>
      <c r="AF434" s="474"/>
      <c r="AG434" s="474"/>
      <c r="AH434" s="474"/>
      <c r="AI434" s="474"/>
      <c r="AJ434" s="474"/>
      <c r="AK434" s="474"/>
      <c r="AL434" s="474"/>
      <c r="AM434" s="474"/>
      <c r="AN434" s="474"/>
      <c r="AO434" s="474"/>
      <c r="AP434" s="474"/>
      <c r="AQ434" s="474"/>
      <c r="AR434" s="474"/>
      <c r="AS434" s="474"/>
      <c r="AT434" s="474"/>
      <c r="AU434" s="474"/>
      <c r="AV434" s="474"/>
      <c r="AW434" s="474"/>
      <c r="AX434" s="474"/>
      <c r="AY434" s="474"/>
      <c r="AZ434" s="474"/>
      <c r="BA434" s="474"/>
      <c r="BB434" s="474"/>
      <c r="BC434" s="474"/>
      <c r="BD434" s="474"/>
      <c r="BE434" s="474"/>
      <c r="BF434" s="474"/>
      <c r="BG434" s="474"/>
      <c r="BH434" s="474"/>
      <c r="BI434" s="474"/>
      <c r="BJ434" s="474"/>
      <c r="BK434" s="474"/>
      <c r="BL434" s="474"/>
      <c r="BM434" s="474"/>
      <c r="BN434" s="474"/>
      <c r="BO434" s="474"/>
      <c r="BP434" s="474"/>
      <c r="BQ434" s="474"/>
      <c r="BR434" s="474"/>
      <c r="BS434" s="474"/>
      <c r="BT434" s="474"/>
      <c r="BU434" s="474"/>
      <c r="BV434" s="474"/>
      <c r="BW434" s="474"/>
      <c r="BX434" s="474"/>
      <c r="BY434" s="474"/>
      <c r="BZ434" s="474"/>
      <c r="CA434" s="474"/>
      <c r="CB434" s="474"/>
      <c r="CC434" s="474"/>
      <c r="CD434" s="474"/>
      <c r="CE434" s="474"/>
    </row>
    <row r="435" spans="1:83">
      <c r="A435" s="474"/>
      <c r="B435" s="474"/>
      <c r="C435" s="474"/>
      <c r="D435" s="474"/>
      <c r="E435" s="474"/>
      <c r="F435" s="474"/>
      <c r="G435" s="474"/>
      <c r="H435" s="474"/>
      <c r="I435" s="474"/>
      <c r="J435" s="474"/>
      <c r="K435" s="474"/>
      <c r="L435" s="474"/>
      <c r="M435" s="474"/>
      <c r="N435" s="474"/>
      <c r="O435" s="474"/>
      <c r="P435" s="474"/>
      <c r="Q435" s="474"/>
      <c r="R435" s="474"/>
      <c r="S435" s="474"/>
      <c r="T435" s="474"/>
      <c r="U435" s="474"/>
      <c r="V435" s="474"/>
      <c r="W435" s="474"/>
      <c r="X435" s="474"/>
      <c r="Y435" s="474"/>
      <c r="Z435" s="474"/>
      <c r="AA435" s="474"/>
      <c r="AB435" s="474"/>
      <c r="AC435" s="474"/>
      <c r="AD435" s="474"/>
      <c r="AE435" s="474"/>
      <c r="AF435" s="474"/>
      <c r="AG435" s="474"/>
      <c r="AH435" s="474"/>
      <c r="AI435" s="474"/>
      <c r="AJ435" s="474"/>
      <c r="AK435" s="474"/>
      <c r="AL435" s="474"/>
      <c r="AM435" s="474"/>
      <c r="AN435" s="474"/>
      <c r="AO435" s="474"/>
      <c r="AP435" s="474"/>
      <c r="AQ435" s="474"/>
      <c r="AR435" s="474"/>
      <c r="AS435" s="474"/>
      <c r="AT435" s="474"/>
      <c r="AU435" s="474"/>
      <c r="AV435" s="474"/>
      <c r="AW435" s="474"/>
      <c r="AX435" s="474"/>
      <c r="AY435" s="474"/>
      <c r="AZ435" s="474"/>
      <c r="BA435" s="474"/>
      <c r="BB435" s="474"/>
      <c r="BC435" s="474"/>
      <c r="BD435" s="474"/>
      <c r="BE435" s="474"/>
      <c r="BF435" s="474"/>
      <c r="BG435" s="474"/>
      <c r="BH435" s="474"/>
      <c r="BI435" s="474"/>
      <c r="BJ435" s="474"/>
      <c r="BK435" s="474"/>
      <c r="BL435" s="474"/>
      <c r="BM435" s="474"/>
      <c r="BN435" s="474"/>
      <c r="BO435" s="474"/>
      <c r="BP435" s="474"/>
      <c r="BQ435" s="474"/>
      <c r="BR435" s="474"/>
      <c r="BS435" s="474"/>
      <c r="BT435" s="474"/>
      <c r="BU435" s="474"/>
      <c r="BV435" s="474"/>
      <c r="BW435" s="474"/>
      <c r="BX435" s="474"/>
      <c r="BY435" s="474"/>
      <c r="BZ435" s="474"/>
      <c r="CA435" s="474"/>
      <c r="CB435" s="474"/>
      <c r="CC435" s="474"/>
      <c r="CD435" s="474"/>
      <c r="CE435" s="474"/>
    </row>
    <row r="436" spans="1:83">
      <c r="A436" s="474"/>
      <c r="B436" s="474"/>
      <c r="C436" s="474"/>
      <c r="D436" s="474"/>
      <c r="E436" s="474"/>
      <c r="F436" s="474"/>
      <c r="G436" s="474"/>
      <c r="H436" s="474"/>
      <c r="I436" s="474"/>
      <c r="J436" s="474"/>
      <c r="K436" s="474"/>
      <c r="L436" s="474"/>
      <c r="M436" s="474"/>
      <c r="N436" s="474"/>
      <c r="O436" s="474"/>
      <c r="P436" s="474"/>
      <c r="Q436" s="474"/>
      <c r="R436" s="474"/>
      <c r="S436" s="474"/>
      <c r="T436" s="474"/>
      <c r="U436" s="474"/>
      <c r="V436" s="474"/>
      <c r="W436" s="474"/>
      <c r="X436" s="474"/>
      <c r="Y436" s="474"/>
      <c r="Z436" s="474"/>
      <c r="AA436" s="474"/>
      <c r="AB436" s="474"/>
      <c r="AC436" s="474"/>
      <c r="AD436" s="474"/>
      <c r="AE436" s="474"/>
      <c r="AF436" s="474"/>
      <c r="AG436" s="474"/>
      <c r="AH436" s="474"/>
      <c r="AI436" s="474"/>
      <c r="AJ436" s="474"/>
      <c r="AK436" s="474"/>
      <c r="AL436" s="474"/>
      <c r="AM436" s="474"/>
      <c r="AN436" s="474"/>
      <c r="AO436" s="474"/>
      <c r="AP436" s="474"/>
      <c r="AQ436" s="474"/>
      <c r="AR436" s="474"/>
      <c r="AS436" s="474"/>
      <c r="AT436" s="474"/>
      <c r="AU436" s="474"/>
      <c r="AV436" s="474"/>
      <c r="AW436" s="474"/>
      <c r="AX436" s="474"/>
      <c r="AY436" s="474"/>
      <c r="AZ436" s="474"/>
      <c r="BA436" s="474"/>
      <c r="BB436" s="474"/>
      <c r="BC436" s="474"/>
      <c r="BD436" s="474"/>
      <c r="BE436" s="474"/>
      <c r="BF436" s="474"/>
      <c r="BG436" s="474"/>
      <c r="BH436" s="474"/>
      <c r="BI436" s="474"/>
      <c r="BJ436" s="474"/>
      <c r="BK436" s="474"/>
      <c r="BL436" s="474"/>
      <c r="BM436" s="474"/>
      <c r="BN436" s="474"/>
      <c r="BO436" s="474"/>
      <c r="BP436" s="474"/>
      <c r="BQ436" s="474"/>
      <c r="BR436" s="474"/>
      <c r="BS436" s="474"/>
      <c r="BT436" s="474"/>
      <c r="BU436" s="474"/>
      <c r="BV436" s="474"/>
      <c r="BW436" s="474"/>
      <c r="BX436" s="474"/>
      <c r="BY436" s="474"/>
      <c r="BZ436" s="474"/>
      <c r="CA436" s="474"/>
      <c r="CB436" s="474"/>
      <c r="CC436" s="474"/>
      <c r="CD436" s="474"/>
      <c r="CE436" s="474"/>
    </row>
    <row r="437" spans="1:83">
      <c r="A437" s="474"/>
      <c r="B437" s="474"/>
      <c r="C437" s="474"/>
      <c r="D437" s="474"/>
      <c r="E437" s="474"/>
      <c r="F437" s="474"/>
      <c r="G437" s="474"/>
      <c r="H437" s="474"/>
      <c r="I437" s="474"/>
      <c r="J437" s="474"/>
      <c r="K437" s="474"/>
      <c r="L437" s="474"/>
      <c r="M437" s="474"/>
      <c r="N437" s="474"/>
      <c r="O437" s="474"/>
      <c r="P437" s="474"/>
      <c r="Q437" s="474"/>
      <c r="R437" s="474"/>
      <c r="S437" s="474"/>
      <c r="T437" s="474"/>
      <c r="U437" s="474"/>
      <c r="V437" s="474"/>
      <c r="W437" s="474"/>
      <c r="X437" s="474"/>
      <c r="Y437" s="474"/>
      <c r="Z437" s="474"/>
      <c r="AA437" s="474"/>
      <c r="AB437" s="474"/>
      <c r="AC437" s="474"/>
      <c r="AD437" s="474"/>
      <c r="AE437" s="474"/>
      <c r="AF437" s="474"/>
      <c r="AG437" s="474"/>
      <c r="AH437" s="474"/>
      <c r="AI437" s="474"/>
      <c r="AJ437" s="474"/>
      <c r="AK437" s="474"/>
      <c r="AL437" s="474"/>
      <c r="AM437" s="474"/>
      <c r="AN437" s="474"/>
      <c r="AO437" s="474"/>
      <c r="AP437" s="474"/>
      <c r="AQ437" s="474"/>
      <c r="AR437" s="474"/>
      <c r="AS437" s="474"/>
      <c r="AT437" s="474"/>
      <c r="AU437" s="474"/>
      <c r="AV437" s="474"/>
      <c r="AW437" s="474"/>
      <c r="AX437" s="474"/>
      <c r="AY437" s="474"/>
      <c r="AZ437" s="474"/>
      <c r="BA437" s="474"/>
      <c r="BB437" s="474"/>
      <c r="BC437" s="474"/>
      <c r="BD437" s="474"/>
      <c r="BE437" s="474"/>
      <c r="BF437" s="474"/>
      <c r="BG437" s="474"/>
      <c r="BH437" s="474"/>
      <c r="BI437" s="474"/>
      <c r="BJ437" s="474"/>
      <c r="BK437" s="474"/>
      <c r="BL437" s="474"/>
      <c r="BM437" s="474"/>
      <c r="BN437" s="474"/>
      <c r="BO437" s="474"/>
      <c r="BP437" s="474"/>
      <c r="BQ437" s="474"/>
      <c r="BR437" s="474"/>
      <c r="BS437" s="474"/>
      <c r="BT437" s="474"/>
      <c r="BU437" s="474"/>
      <c r="BV437" s="474"/>
      <c r="BW437" s="474"/>
      <c r="BX437" s="474"/>
      <c r="BY437" s="474"/>
      <c r="BZ437" s="474"/>
      <c r="CA437" s="474"/>
      <c r="CB437" s="474"/>
      <c r="CC437" s="474"/>
      <c r="CD437" s="474"/>
      <c r="CE437" s="474"/>
    </row>
    <row r="438" spans="1:83">
      <c r="A438" s="474"/>
      <c r="B438" s="474"/>
      <c r="C438" s="474"/>
      <c r="D438" s="474"/>
      <c r="E438" s="474"/>
      <c r="F438" s="474"/>
      <c r="G438" s="474"/>
      <c r="H438" s="474"/>
      <c r="I438" s="474"/>
      <c r="J438" s="474"/>
      <c r="K438" s="474"/>
      <c r="L438" s="474"/>
      <c r="M438" s="474"/>
      <c r="N438" s="474"/>
      <c r="O438" s="474"/>
      <c r="P438" s="474"/>
      <c r="Q438" s="474"/>
      <c r="R438" s="474"/>
      <c r="S438" s="474"/>
      <c r="T438" s="474"/>
      <c r="U438" s="474"/>
      <c r="V438" s="474"/>
      <c r="W438" s="474"/>
      <c r="X438" s="474"/>
      <c r="Y438" s="474"/>
      <c r="Z438" s="474"/>
      <c r="AA438" s="474"/>
      <c r="AB438" s="474"/>
      <c r="AC438" s="474"/>
      <c r="AD438" s="474"/>
      <c r="AE438" s="474"/>
      <c r="AF438" s="474"/>
      <c r="AG438" s="474"/>
      <c r="AH438" s="474"/>
      <c r="AI438" s="474"/>
      <c r="AJ438" s="474"/>
      <c r="AK438" s="474"/>
      <c r="AL438" s="474"/>
      <c r="AM438" s="474"/>
      <c r="AN438" s="474"/>
      <c r="AO438" s="474"/>
      <c r="AP438" s="474"/>
      <c r="AQ438" s="474"/>
      <c r="AR438" s="474"/>
      <c r="AS438" s="474"/>
      <c r="AT438" s="474"/>
      <c r="AU438" s="474"/>
      <c r="AV438" s="474"/>
      <c r="AW438" s="474"/>
      <c r="AX438" s="474"/>
      <c r="AY438" s="474"/>
      <c r="AZ438" s="474"/>
      <c r="BA438" s="474"/>
      <c r="BB438" s="474"/>
      <c r="BC438" s="474"/>
      <c r="BD438" s="474"/>
      <c r="BE438" s="474"/>
      <c r="BF438" s="474"/>
      <c r="BG438" s="474"/>
      <c r="BH438" s="474"/>
      <c r="BI438" s="474"/>
      <c r="BJ438" s="474"/>
      <c r="BK438" s="474"/>
      <c r="BL438" s="474"/>
      <c r="BM438" s="474"/>
      <c r="BN438" s="474"/>
      <c r="BO438" s="474"/>
      <c r="BP438" s="474"/>
      <c r="BQ438" s="474"/>
      <c r="BR438" s="474"/>
      <c r="BS438" s="474"/>
      <c r="BT438" s="474"/>
      <c r="BU438" s="474"/>
      <c r="BV438" s="474"/>
      <c r="BW438" s="474"/>
      <c r="BX438" s="474"/>
      <c r="BY438" s="474"/>
      <c r="BZ438" s="474"/>
      <c r="CA438" s="474"/>
      <c r="CB438" s="474"/>
      <c r="CC438" s="474"/>
      <c r="CD438" s="474"/>
      <c r="CE438" s="474"/>
    </row>
    <row r="439" spans="1:83">
      <c r="A439" s="474"/>
      <c r="B439" s="474"/>
      <c r="C439" s="474"/>
      <c r="D439" s="474"/>
      <c r="E439" s="474"/>
      <c r="F439" s="474"/>
      <c r="G439" s="474"/>
      <c r="H439" s="474"/>
      <c r="I439" s="474"/>
      <c r="J439" s="474"/>
      <c r="K439" s="474"/>
      <c r="L439" s="474"/>
      <c r="M439" s="474"/>
      <c r="N439" s="474"/>
      <c r="O439" s="474"/>
      <c r="P439" s="474"/>
      <c r="Q439" s="474"/>
      <c r="R439" s="474"/>
      <c r="S439" s="474"/>
      <c r="T439" s="474"/>
      <c r="U439" s="474"/>
      <c r="V439" s="474"/>
      <c r="W439" s="474"/>
      <c r="X439" s="474"/>
      <c r="Y439" s="474"/>
      <c r="Z439" s="474"/>
      <c r="AA439" s="474"/>
      <c r="AB439" s="474"/>
      <c r="AC439" s="474"/>
      <c r="AD439" s="474"/>
      <c r="AE439" s="474"/>
      <c r="AF439" s="474"/>
      <c r="AG439" s="474"/>
      <c r="AH439" s="474"/>
      <c r="AI439" s="474"/>
      <c r="AJ439" s="474"/>
      <c r="AK439" s="474"/>
      <c r="AL439" s="474"/>
      <c r="AM439" s="474"/>
      <c r="AN439" s="474"/>
      <c r="AO439" s="474"/>
      <c r="AP439" s="474"/>
      <c r="AQ439" s="474"/>
      <c r="AR439" s="474"/>
      <c r="AS439" s="474"/>
      <c r="AT439" s="474"/>
      <c r="AU439" s="474"/>
      <c r="AV439" s="474"/>
      <c r="AW439" s="474"/>
      <c r="AX439" s="474"/>
      <c r="AY439" s="474"/>
      <c r="AZ439" s="474"/>
      <c r="BA439" s="474"/>
      <c r="BB439" s="474"/>
      <c r="BC439" s="474"/>
      <c r="BD439" s="474"/>
      <c r="BE439" s="474"/>
      <c r="BF439" s="474"/>
      <c r="BG439" s="474"/>
      <c r="BH439" s="474"/>
      <c r="BI439" s="474"/>
      <c r="BJ439" s="474"/>
      <c r="BK439" s="474"/>
      <c r="BL439" s="474"/>
      <c r="BM439" s="474"/>
      <c r="BN439" s="474"/>
      <c r="BO439" s="474"/>
      <c r="BP439" s="474"/>
      <c r="BQ439" s="474"/>
      <c r="BR439" s="474"/>
      <c r="BS439" s="474"/>
      <c r="BT439" s="474"/>
      <c r="BU439" s="474"/>
      <c r="BV439" s="474"/>
      <c r="BW439" s="474"/>
      <c r="BX439" s="474"/>
      <c r="BY439" s="474"/>
      <c r="BZ439" s="474"/>
      <c r="CA439" s="474"/>
      <c r="CB439" s="474"/>
      <c r="CC439" s="474"/>
      <c r="CD439" s="474"/>
      <c r="CE439" s="474"/>
    </row>
    <row r="440" spans="1:83">
      <c r="A440" s="474"/>
      <c r="B440" s="474"/>
      <c r="C440" s="474"/>
      <c r="D440" s="474"/>
      <c r="E440" s="474"/>
      <c r="F440" s="474"/>
      <c r="G440" s="474"/>
      <c r="H440" s="474"/>
      <c r="I440" s="474"/>
      <c r="J440" s="474"/>
      <c r="K440" s="474"/>
      <c r="L440" s="474"/>
      <c r="M440" s="474"/>
      <c r="N440" s="474"/>
      <c r="O440" s="474"/>
      <c r="P440" s="474"/>
      <c r="Q440" s="474"/>
      <c r="R440" s="474"/>
      <c r="S440" s="474"/>
      <c r="T440" s="474"/>
      <c r="U440" s="474"/>
      <c r="V440" s="474"/>
      <c r="W440" s="474"/>
      <c r="X440" s="474"/>
      <c r="Y440" s="474"/>
      <c r="Z440" s="474"/>
      <c r="AA440" s="474"/>
      <c r="AB440" s="474"/>
      <c r="AC440" s="474"/>
      <c r="AD440" s="474"/>
      <c r="AE440" s="474"/>
      <c r="AF440" s="474"/>
      <c r="AG440" s="474"/>
      <c r="AH440" s="474"/>
      <c r="AI440" s="474"/>
      <c r="AJ440" s="474"/>
      <c r="AK440" s="474"/>
      <c r="AL440" s="474"/>
      <c r="AM440" s="474"/>
      <c r="AN440" s="474"/>
      <c r="AO440" s="474"/>
      <c r="AP440" s="474"/>
      <c r="AQ440" s="474"/>
      <c r="AR440" s="474"/>
      <c r="AS440" s="474"/>
      <c r="AT440" s="474"/>
      <c r="AU440" s="474"/>
      <c r="AV440" s="474"/>
      <c r="AW440" s="474"/>
      <c r="AX440" s="474"/>
      <c r="AY440" s="474"/>
      <c r="AZ440" s="474"/>
      <c r="BA440" s="474"/>
      <c r="BB440" s="474"/>
      <c r="BC440" s="474"/>
      <c r="BD440" s="474"/>
      <c r="BE440" s="474"/>
      <c r="BF440" s="474"/>
      <c r="BG440" s="474"/>
      <c r="BH440" s="474"/>
      <c r="BI440" s="474"/>
      <c r="BJ440" s="474"/>
      <c r="BK440" s="474"/>
      <c r="BL440" s="474"/>
      <c r="BM440" s="474"/>
      <c r="BN440" s="474"/>
      <c r="BO440" s="474"/>
      <c r="BP440" s="474"/>
      <c r="BQ440" s="474"/>
      <c r="BR440" s="474"/>
      <c r="BS440" s="474"/>
      <c r="BT440" s="474"/>
      <c r="BU440" s="474"/>
      <c r="BV440" s="474"/>
      <c r="BW440" s="474"/>
      <c r="BX440" s="474"/>
      <c r="BY440" s="474"/>
      <c r="BZ440" s="474"/>
      <c r="CA440" s="474"/>
      <c r="CB440" s="474"/>
      <c r="CC440" s="474"/>
      <c r="CD440" s="474"/>
      <c r="CE440" s="474"/>
    </row>
    <row r="441" spans="1:83">
      <c r="A441" s="474"/>
      <c r="B441" s="474"/>
      <c r="C441" s="474"/>
      <c r="D441" s="474"/>
      <c r="E441" s="474"/>
      <c r="F441" s="474"/>
      <c r="G441" s="474"/>
      <c r="H441" s="474"/>
      <c r="I441" s="474"/>
      <c r="J441" s="474"/>
      <c r="K441" s="474"/>
      <c r="L441" s="474"/>
      <c r="M441" s="474"/>
      <c r="N441" s="474"/>
      <c r="O441" s="474"/>
      <c r="P441" s="474"/>
      <c r="Q441" s="474"/>
      <c r="R441" s="474"/>
      <c r="S441" s="474"/>
      <c r="T441" s="474"/>
      <c r="U441" s="474"/>
      <c r="V441" s="474"/>
      <c r="W441" s="474"/>
      <c r="X441" s="474"/>
      <c r="Y441" s="474"/>
      <c r="Z441" s="474"/>
      <c r="AA441" s="474"/>
      <c r="AB441" s="474"/>
      <c r="AC441" s="474"/>
      <c r="AD441" s="474"/>
      <c r="AE441" s="474"/>
      <c r="AF441" s="474"/>
      <c r="AG441" s="474"/>
      <c r="AH441" s="474"/>
      <c r="AI441" s="474"/>
      <c r="AJ441" s="474"/>
      <c r="AK441" s="474"/>
      <c r="AL441" s="474"/>
      <c r="AM441" s="474"/>
      <c r="AN441" s="474"/>
      <c r="AO441" s="474"/>
      <c r="AP441" s="474"/>
      <c r="AQ441" s="474"/>
      <c r="AR441" s="474"/>
      <c r="AS441" s="474"/>
      <c r="AT441" s="474"/>
      <c r="AU441" s="474"/>
      <c r="AV441" s="474"/>
      <c r="AW441" s="474"/>
      <c r="AX441" s="474"/>
      <c r="AY441" s="474"/>
      <c r="AZ441" s="474"/>
      <c r="BA441" s="474"/>
      <c r="BB441" s="474"/>
      <c r="BC441" s="474"/>
      <c r="BD441" s="474"/>
      <c r="BE441" s="474"/>
      <c r="BF441" s="474"/>
      <c r="BG441" s="474"/>
      <c r="BH441" s="474"/>
      <c r="BI441" s="474"/>
      <c r="BJ441" s="474"/>
      <c r="BK441" s="474"/>
      <c r="BL441" s="474"/>
      <c r="BM441" s="474"/>
      <c r="BN441" s="474"/>
      <c r="BO441" s="474"/>
      <c r="BP441" s="474"/>
      <c r="BQ441" s="474"/>
      <c r="BR441" s="474"/>
      <c r="BS441" s="474"/>
      <c r="BT441" s="474"/>
      <c r="BU441" s="474"/>
      <c r="BV441" s="474"/>
      <c r="BW441" s="474"/>
      <c r="BX441" s="474"/>
      <c r="BY441" s="474"/>
      <c r="BZ441" s="474"/>
      <c r="CA441" s="474"/>
      <c r="CB441" s="474"/>
      <c r="CC441" s="474"/>
      <c r="CD441" s="474"/>
      <c r="CE441" s="474"/>
    </row>
    <row r="442" spans="1:83">
      <c r="A442" s="474"/>
      <c r="B442" s="474"/>
      <c r="C442" s="474"/>
      <c r="D442" s="474"/>
      <c r="E442" s="474"/>
      <c r="F442" s="474"/>
      <c r="G442" s="474"/>
      <c r="H442" s="474"/>
      <c r="I442" s="474"/>
      <c r="J442" s="474"/>
      <c r="K442" s="474"/>
      <c r="L442" s="474"/>
      <c r="M442" s="474"/>
      <c r="N442" s="474"/>
      <c r="O442" s="474"/>
      <c r="P442" s="474"/>
      <c r="Q442" s="474"/>
      <c r="R442" s="474"/>
      <c r="S442" s="474"/>
      <c r="T442" s="474"/>
      <c r="U442" s="474"/>
      <c r="V442" s="474"/>
      <c r="W442" s="474"/>
      <c r="X442" s="474"/>
      <c r="Y442" s="474"/>
      <c r="Z442" s="474"/>
      <c r="AA442" s="474"/>
      <c r="AB442" s="474"/>
      <c r="AC442" s="474"/>
      <c r="AD442" s="474"/>
      <c r="AE442" s="474"/>
      <c r="AF442" s="474"/>
      <c r="AG442" s="474"/>
      <c r="AH442" s="474"/>
      <c r="AI442" s="474"/>
      <c r="AJ442" s="474"/>
      <c r="AK442" s="474"/>
      <c r="AL442" s="474"/>
      <c r="AM442" s="474"/>
      <c r="AN442" s="474"/>
      <c r="AO442" s="474"/>
      <c r="AP442" s="474"/>
      <c r="AQ442" s="474"/>
      <c r="AR442" s="474"/>
      <c r="AS442" s="474"/>
      <c r="AT442" s="474"/>
      <c r="AU442" s="474"/>
      <c r="AV442" s="474"/>
      <c r="AW442" s="474"/>
      <c r="AX442" s="474"/>
      <c r="AY442" s="474"/>
      <c r="AZ442" s="474"/>
      <c r="BA442" s="474"/>
      <c r="BB442" s="474"/>
      <c r="BC442" s="474"/>
      <c r="BD442" s="474"/>
      <c r="BE442" s="474"/>
      <c r="BF442" s="474"/>
      <c r="BG442" s="474"/>
      <c r="BH442" s="474"/>
      <c r="BI442" s="474"/>
      <c r="BJ442" s="474"/>
      <c r="BK442" s="474"/>
      <c r="BL442" s="474"/>
      <c r="BM442" s="474"/>
      <c r="BN442" s="474"/>
      <c r="BO442" s="474"/>
      <c r="BP442" s="474"/>
      <c r="BQ442" s="474"/>
      <c r="BR442" s="474"/>
      <c r="BS442" s="474"/>
      <c r="BT442" s="474"/>
      <c r="BU442" s="474"/>
      <c r="BV442" s="474"/>
      <c r="BW442" s="474"/>
      <c r="BX442" s="474"/>
      <c r="BY442" s="474"/>
      <c r="BZ442" s="474"/>
      <c r="CA442" s="474"/>
      <c r="CB442" s="474"/>
      <c r="CC442" s="474"/>
      <c r="CD442" s="474"/>
      <c r="CE442" s="474"/>
    </row>
    <row r="443" spans="1:83">
      <c r="A443" s="474"/>
      <c r="B443" s="474"/>
      <c r="C443" s="474"/>
      <c r="D443" s="474"/>
      <c r="E443" s="474"/>
      <c r="F443" s="474"/>
      <c r="G443" s="474"/>
      <c r="H443" s="474"/>
      <c r="I443" s="474"/>
      <c r="J443" s="474"/>
      <c r="K443" s="474"/>
      <c r="L443" s="474"/>
      <c r="M443" s="474"/>
      <c r="N443" s="474"/>
      <c r="O443" s="474"/>
      <c r="P443" s="474"/>
      <c r="Q443" s="474"/>
      <c r="R443" s="474"/>
      <c r="S443" s="474"/>
      <c r="T443" s="474"/>
      <c r="U443" s="474"/>
      <c r="V443" s="474"/>
      <c r="W443" s="474"/>
      <c r="X443" s="474"/>
      <c r="Y443" s="474"/>
      <c r="Z443" s="474"/>
      <c r="AA443" s="474"/>
      <c r="AB443" s="474"/>
      <c r="AC443" s="474"/>
      <c r="AD443" s="474"/>
      <c r="AE443" s="474"/>
      <c r="AF443" s="474"/>
      <c r="AG443" s="474"/>
      <c r="AH443" s="474"/>
      <c r="AI443" s="474"/>
      <c r="AJ443" s="474"/>
      <c r="AK443" s="474"/>
      <c r="AL443" s="474"/>
      <c r="AM443" s="474"/>
      <c r="AN443" s="474"/>
      <c r="AO443" s="474"/>
      <c r="AP443" s="474"/>
      <c r="AQ443" s="474"/>
      <c r="AR443" s="474"/>
      <c r="AS443" s="474"/>
      <c r="AT443" s="474"/>
      <c r="AU443" s="474"/>
      <c r="AV443" s="474"/>
      <c r="AW443" s="474"/>
      <c r="AX443" s="474"/>
      <c r="AY443" s="474"/>
      <c r="AZ443" s="474"/>
      <c r="BA443" s="474"/>
      <c r="BB443" s="474"/>
      <c r="BC443" s="474"/>
      <c r="BD443" s="474"/>
      <c r="BE443" s="474"/>
      <c r="BF443" s="474"/>
      <c r="BG443" s="474"/>
      <c r="BH443" s="474"/>
      <c r="BI443" s="474"/>
      <c r="BJ443" s="474"/>
      <c r="BK443" s="474"/>
      <c r="BL443" s="474"/>
      <c r="BM443" s="474"/>
      <c r="BN443" s="474"/>
      <c r="BO443" s="474"/>
      <c r="BP443" s="474"/>
      <c r="BQ443" s="474"/>
      <c r="BR443" s="474"/>
      <c r="BS443" s="474"/>
      <c r="BT443" s="474"/>
      <c r="BU443" s="474"/>
      <c r="BV443" s="474"/>
      <c r="BW443" s="474"/>
      <c r="BX443" s="474"/>
      <c r="BY443" s="474"/>
      <c r="BZ443" s="474"/>
      <c r="CA443" s="474"/>
      <c r="CB443" s="474"/>
      <c r="CC443" s="474"/>
      <c r="CD443" s="474"/>
      <c r="CE443" s="474"/>
    </row>
    <row r="444" spans="1:83">
      <c r="A444" s="474"/>
      <c r="B444" s="474"/>
      <c r="C444" s="474"/>
      <c r="D444" s="474"/>
      <c r="E444" s="474"/>
      <c r="F444" s="474"/>
      <c r="G444" s="474"/>
      <c r="H444" s="474"/>
      <c r="I444" s="474"/>
      <c r="J444" s="474"/>
      <c r="K444" s="474"/>
      <c r="L444" s="474"/>
      <c r="M444" s="474"/>
      <c r="N444" s="474"/>
      <c r="O444" s="474"/>
      <c r="P444" s="474"/>
      <c r="Q444" s="474"/>
      <c r="R444" s="474"/>
      <c r="S444" s="474"/>
      <c r="T444" s="474"/>
      <c r="U444" s="474"/>
      <c r="V444" s="474"/>
      <c r="W444" s="474"/>
      <c r="X444" s="474"/>
      <c r="Y444" s="474"/>
      <c r="Z444" s="474"/>
      <c r="AA444" s="474"/>
      <c r="AB444" s="474"/>
      <c r="AC444" s="474"/>
      <c r="AD444" s="474"/>
      <c r="AE444" s="474"/>
      <c r="AF444" s="474"/>
      <c r="AG444" s="474"/>
      <c r="AH444" s="474"/>
      <c r="AI444" s="474"/>
      <c r="AJ444" s="474"/>
      <c r="AK444" s="474"/>
      <c r="AL444" s="474"/>
      <c r="AM444" s="474"/>
      <c r="AN444" s="474"/>
      <c r="AO444" s="474"/>
      <c r="AP444" s="474"/>
      <c r="AQ444" s="474"/>
      <c r="AR444" s="474"/>
      <c r="AS444" s="474"/>
      <c r="AT444" s="474"/>
      <c r="AU444" s="474"/>
      <c r="AV444" s="474"/>
      <c r="AW444" s="474"/>
      <c r="AX444" s="474"/>
      <c r="AY444" s="474"/>
      <c r="AZ444" s="474"/>
      <c r="BA444" s="474"/>
      <c r="BB444" s="474"/>
      <c r="BC444" s="474"/>
      <c r="BD444" s="474"/>
      <c r="BE444" s="474"/>
      <c r="BF444" s="474"/>
      <c r="BG444" s="474"/>
      <c r="BH444" s="474"/>
      <c r="BI444" s="474"/>
      <c r="BJ444" s="474"/>
      <c r="BK444" s="474"/>
      <c r="BL444" s="474"/>
      <c r="BM444" s="474"/>
      <c r="BN444" s="474"/>
      <c r="BO444" s="474"/>
      <c r="BP444" s="474"/>
      <c r="BQ444" s="474"/>
      <c r="BR444" s="474"/>
      <c r="BS444" s="474"/>
      <c r="BT444" s="474"/>
      <c r="BU444" s="474"/>
      <c r="BV444" s="474"/>
      <c r="BW444" s="474"/>
      <c r="BX444" s="474"/>
      <c r="BY444" s="474"/>
      <c r="BZ444" s="474"/>
      <c r="CA444" s="474"/>
      <c r="CB444" s="474"/>
      <c r="CC444" s="474"/>
      <c r="CD444" s="474"/>
      <c r="CE444" s="474"/>
    </row>
    <row r="445" spans="1:83">
      <c r="A445" s="474"/>
      <c r="B445" s="474"/>
      <c r="C445" s="474"/>
      <c r="D445" s="474"/>
      <c r="E445" s="474"/>
      <c r="F445" s="474"/>
      <c r="G445" s="474"/>
      <c r="H445" s="474"/>
      <c r="I445" s="474"/>
      <c r="J445" s="474"/>
      <c r="K445" s="474"/>
      <c r="L445" s="474"/>
      <c r="M445" s="474"/>
      <c r="N445" s="474"/>
      <c r="O445" s="474"/>
      <c r="P445" s="474"/>
      <c r="Q445" s="474"/>
      <c r="R445" s="474"/>
      <c r="S445" s="474"/>
      <c r="T445" s="474"/>
      <c r="U445" s="474"/>
      <c r="V445" s="474"/>
      <c r="W445" s="474"/>
      <c r="X445" s="474"/>
      <c r="Y445" s="474"/>
      <c r="Z445" s="474"/>
      <c r="AA445" s="474"/>
      <c r="AB445" s="474"/>
      <c r="AC445" s="474"/>
      <c r="AD445" s="474"/>
      <c r="AE445" s="474"/>
      <c r="AF445" s="474"/>
      <c r="AG445" s="474"/>
      <c r="AH445" s="474"/>
      <c r="AI445" s="474"/>
      <c r="AJ445" s="474"/>
      <c r="AK445" s="474"/>
      <c r="AL445" s="474"/>
      <c r="AM445" s="474"/>
      <c r="AN445" s="474"/>
      <c r="AO445" s="474"/>
      <c r="AP445" s="474"/>
      <c r="AQ445" s="474"/>
      <c r="AR445" s="474"/>
      <c r="AS445" s="474"/>
      <c r="AT445" s="474"/>
      <c r="AU445" s="474"/>
      <c r="AV445" s="474"/>
      <c r="AW445" s="474"/>
      <c r="AX445" s="474"/>
      <c r="AY445" s="474"/>
      <c r="AZ445" s="474"/>
      <c r="BA445" s="474"/>
      <c r="BB445" s="474"/>
      <c r="BC445" s="474"/>
      <c r="BD445" s="474"/>
      <c r="BE445" s="474"/>
      <c r="BF445" s="474"/>
      <c r="BG445" s="474"/>
      <c r="BH445" s="474"/>
      <c r="BI445" s="474"/>
      <c r="BJ445" s="474"/>
      <c r="BK445" s="474"/>
      <c r="BL445" s="474"/>
      <c r="BM445" s="474"/>
      <c r="BN445" s="474"/>
      <c r="BO445" s="474"/>
      <c r="BP445" s="474"/>
      <c r="BQ445" s="474"/>
      <c r="BR445" s="474"/>
      <c r="BS445" s="474"/>
      <c r="BT445" s="474"/>
      <c r="BU445" s="474"/>
      <c r="BV445" s="474"/>
      <c r="BW445" s="474"/>
      <c r="BX445" s="474"/>
      <c r="BY445" s="474"/>
      <c r="BZ445" s="474"/>
      <c r="CA445" s="474"/>
      <c r="CB445" s="474"/>
      <c r="CC445" s="474"/>
      <c r="CD445" s="474"/>
      <c r="CE445" s="474"/>
    </row>
    <row r="446" spans="1:83">
      <c r="A446" s="474"/>
      <c r="B446" s="474"/>
      <c r="C446" s="474"/>
      <c r="D446" s="474"/>
      <c r="E446" s="474"/>
      <c r="F446" s="474"/>
      <c r="G446" s="474"/>
      <c r="H446" s="474"/>
      <c r="I446" s="474"/>
      <c r="J446" s="474"/>
      <c r="K446" s="474"/>
      <c r="L446" s="474"/>
      <c r="M446" s="474"/>
      <c r="N446" s="474"/>
      <c r="O446" s="474"/>
      <c r="P446" s="474"/>
      <c r="Q446" s="474"/>
      <c r="R446" s="474"/>
      <c r="S446" s="474"/>
      <c r="T446" s="474"/>
      <c r="U446" s="474"/>
      <c r="V446" s="474"/>
      <c r="W446" s="474"/>
      <c r="X446" s="474"/>
      <c r="Y446" s="474"/>
      <c r="Z446" s="474"/>
      <c r="AA446" s="474"/>
      <c r="AB446" s="474"/>
      <c r="AC446" s="474"/>
      <c r="AD446" s="474"/>
      <c r="AE446" s="474"/>
      <c r="AF446" s="474"/>
      <c r="AG446" s="474"/>
      <c r="AH446" s="474"/>
      <c r="AI446" s="474"/>
      <c r="AJ446" s="474"/>
      <c r="AK446" s="474"/>
      <c r="AL446" s="474"/>
      <c r="AM446" s="474"/>
      <c r="AN446" s="474"/>
      <c r="AO446" s="474"/>
      <c r="AP446" s="474"/>
      <c r="AQ446" s="474"/>
      <c r="AR446" s="474"/>
      <c r="AS446" s="474"/>
      <c r="AT446" s="474"/>
      <c r="AU446" s="474"/>
      <c r="AV446" s="474"/>
      <c r="AW446" s="474"/>
      <c r="AX446" s="474"/>
      <c r="AY446" s="474"/>
      <c r="AZ446" s="474"/>
      <c r="BA446" s="474"/>
      <c r="BB446" s="474"/>
      <c r="BC446" s="474"/>
      <c r="BD446" s="474"/>
      <c r="BE446" s="474"/>
      <c r="BF446" s="474"/>
      <c r="BG446" s="474"/>
      <c r="BH446" s="474"/>
      <c r="BI446" s="474"/>
      <c r="BJ446" s="474"/>
      <c r="BK446" s="474"/>
      <c r="BL446" s="474"/>
      <c r="BM446" s="474"/>
      <c r="BN446" s="474"/>
      <c r="BO446" s="474"/>
      <c r="BP446" s="474"/>
      <c r="BQ446" s="474"/>
      <c r="BR446" s="474"/>
      <c r="BS446" s="474"/>
      <c r="BT446" s="474"/>
      <c r="BU446" s="474"/>
      <c r="BV446" s="474"/>
      <c r="BW446" s="474"/>
      <c r="BX446" s="474"/>
      <c r="BY446" s="474"/>
      <c r="BZ446" s="474"/>
      <c r="CA446" s="474"/>
      <c r="CB446" s="474"/>
      <c r="CC446" s="474"/>
      <c r="CD446" s="474"/>
      <c r="CE446" s="474"/>
    </row>
    <row r="447" spans="1:83">
      <c r="A447" s="474"/>
      <c r="B447" s="474"/>
      <c r="C447" s="474"/>
      <c r="D447" s="474"/>
      <c r="E447" s="474"/>
      <c r="F447" s="474"/>
      <c r="G447" s="474"/>
      <c r="H447" s="474"/>
      <c r="I447" s="474"/>
      <c r="J447" s="474"/>
      <c r="K447" s="474"/>
      <c r="L447" s="474"/>
      <c r="M447" s="474"/>
      <c r="N447" s="474"/>
      <c r="O447" s="474"/>
      <c r="P447" s="474"/>
      <c r="Q447" s="474"/>
      <c r="R447" s="474"/>
      <c r="S447" s="474"/>
      <c r="T447" s="474"/>
      <c r="U447" s="474"/>
      <c r="V447" s="474"/>
      <c r="W447" s="474"/>
      <c r="X447" s="474"/>
      <c r="Y447" s="474"/>
      <c r="Z447" s="474"/>
      <c r="AA447" s="474"/>
      <c r="AB447" s="474"/>
      <c r="AC447" s="474"/>
      <c r="AD447" s="474"/>
      <c r="AE447" s="474"/>
      <c r="AF447" s="474"/>
      <c r="AG447" s="474"/>
      <c r="AH447" s="474"/>
      <c r="AI447" s="474"/>
      <c r="AJ447" s="474"/>
      <c r="AK447" s="474"/>
      <c r="AL447" s="474"/>
      <c r="AM447" s="474"/>
      <c r="AN447" s="474"/>
      <c r="AO447" s="474"/>
      <c r="AP447" s="474"/>
      <c r="AQ447" s="474"/>
      <c r="AR447" s="474"/>
      <c r="AS447" s="474"/>
      <c r="AT447" s="474"/>
      <c r="AU447" s="474"/>
      <c r="AV447" s="474"/>
      <c r="AW447" s="474"/>
      <c r="AX447" s="474"/>
      <c r="AY447" s="474"/>
      <c r="AZ447" s="474"/>
      <c r="BA447" s="474"/>
      <c r="BB447" s="474"/>
      <c r="BC447" s="474"/>
      <c r="BD447" s="474"/>
      <c r="BE447" s="474"/>
      <c r="BF447" s="474"/>
      <c r="BG447" s="474"/>
      <c r="BH447" s="474"/>
      <c r="BI447" s="474"/>
      <c r="BJ447" s="474"/>
      <c r="BK447" s="474"/>
      <c r="BL447" s="474"/>
      <c r="BM447" s="474"/>
      <c r="BN447" s="474"/>
      <c r="BO447" s="474"/>
      <c r="BP447" s="474"/>
      <c r="BQ447" s="474"/>
      <c r="BR447" s="474"/>
      <c r="BS447" s="474"/>
      <c r="BT447" s="474"/>
      <c r="BU447" s="474"/>
      <c r="BV447" s="474"/>
      <c r="BW447" s="474"/>
      <c r="BX447" s="474"/>
      <c r="BY447" s="474"/>
      <c r="BZ447" s="474"/>
      <c r="CA447" s="474"/>
      <c r="CB447" s="474"/>
      <c r="CC447" s="474"/>
      <c r="CD447" s="474"/>
      <c r="CE447" s="474"/>
    </row>
    <row r="448" spans="1:83">
      <c r="A448" s="474"/>
      <c r="B448" s="474"/>
      <c r="C448" s="474"/>
      <c r="D448" s="474"/>
      <c r="E448" s="474"/>
      <c r="F448" s="474"/>
      <c r="G448" s="474"/>
      <c r="H448" s="474"/>
      <c r="I448" s="474"/>
      <c r="J448" s="474"/>
      <c r="K448" s="474"/>
      <c r="L448" s="474"/>
      <c r="M448" s="474"/>
      <c r="N448" s="474"/>
      <c r="O448" s="474"/>
      <c r="P448" s="474"/>
      <c r="Q448" s="474"/>
      <c r="R448" s="474"/>
      <c r="S448" s="474"/>
      <c r="T448" s="474"/>
      <c r="U448" s="474"/>
      <c r="V448" s="474"/>
      <c r="W448" s="474"/>
      <c r="X448" s="474"/>
      <c r="Y448" s="474"/>
      <c r="Z448" s="474"/>
      <c r="AA448" s="474"/>
      <c r="AB448" s="474"/>
      <c r="AC448" s="474"/>
      <c r="AD448" s="474"/>
      <c r="AE448" s="474"/>
      <c r="AF448" s="474"/>
      <c r="AG448" s="474"/>
      <c r="AH448" s="474"/>
      <c r="AI448" s="474"/>
      <c r="AJ448" s="474"/>
      <c r="AK448" s="474"/>
      <c r="AL448" s="474"/>
      <c r="AM448" s="474"/>
      <c r="AN448" s="474"/>
      <c r="AO448" s="474"/>
      <c r="AP448" s="474"/>
      <c r="AQ448" s="474"/>
      <c r="AR448" s="474"/>
      <c r="AS448" s="474"/>
      <c r="AT448" s="474"/>
      <c r="AU448" s="474"/>
      <c r="AV448" s="474"/>
      <c r="AW448" s="474"/>
      <c r="AX448" s="474"/>
      <c r="AY448" s="474"/>
      <c r="AZ448" s="474"/>
      <c r="BA448" s="474"/>
      <c r="BB448" s="474"/>
      <c r="BC448" s="474"/>
      <c r="BD448" s="474"/>
      <c r="BE448" s="474"/>
      <c r="BF448" s="474"/>
      <c r="BG448" s="474"/>
      <c r="BH448" s="474"/>
      <c r="BI448" s="474"/>
      <c r="BJ448" s="474"/>
      <c r="BK448" s="474"/>
      <c r="BL448" s="474"/>
      <c r="BM448" s="474"/>
      <c r="BN448" s="474"/>
      <c r="BO448" s="474"/>
      <c r="BP448" s="474"/>
      <c r="BQ448" s="474"/>
      <c r="BR448" s="474"/>
      <c r="BS448" s="474"/>
      <c r="BT448" s="474"/>
      <c r="BU448" s="474"/>
      <c r="BV448" s="474"/>
      <c r="BW448" s="474"/>
      <c r="BX448" s="474"/>
      <c r="BY448" s="474"/>
      <c r="BZ448" s="474"/>
      <c r="CA448" s="474"/>
      <c r="CB448" s="474"/>
      <c r="CC448" s="474"/>
      <c r="CD448" s="474"/>
      <c r="CE448" s="474"/>
    </row>
    <row r="449" spans="1:83">
      <c r="A449" s="474"/>
      <c r="B449" s="474"/>
      <c r="C449" s="474"/>
      <c r="D449" s="474"/>
      <c r="E449" s="474"/>
      <c r="F449" s="474"/>
      <c r="G449" s="474"/>
      <c r="H449" s="474"/>
      <c r="I449" s="474"/>
      <c r="J449" s="474"/>
      <c r="K449" s="474"/>
      <c r="L449" s="474"/>
      <c r="M449" s="474"/>
      <c r="N449" s="474"/>
      <c r="O449" s="474"/>
      <c r="P449" s="474"/>
      <c r="Q449" s="474"/>
      <c r="R449" s="474"/>
      <c r="S449" s="474"/>
      <c r="T449" s="474"/>
      <c r="U449" s="474"/>
      <c r="V449" s="474"/>
      <c r="W449" s="474"/>
      <c r="X449" s="474"/>
      <c r="Y449" s="474"/>
      <c r="Z449" s="474"/>
      <c r="AA449" s="474"/>
      <c r="AB449" s="474"/>
      <c r="AC449" s="474"/>
      <c r="AD449" s="474"/>
      <c r="AE449" s="474"/>
      <c r="AF449" s="474"/>
      <c r="AG449" s="474"/>
      <c r="AH449" s="474"/>
      <c r="AI449" s="474"/>
      <c r="AJ449" s="474"/>
      <c r="AK449" s="474"/>
      <c r="AL449" s="474"/>
      <c r="AM449" s="474"/>
      <c r="AN449" s="474"/>
      <c r="AO449" s="474"/>
      <c r="AP449" s="474"/>
      <c r="AQ449" s="474"/>
      <c r="AR449" s="474"/>
      <c r="AS449" s="474"/>
      <c r="AT449" s="474"/>
      <c r="AU449" s="474"/>
      <c r="AV449" s="474"/>
      <c r="AW449" s="474"/>
      <c r="AX449" s="474"/>
      <c r="AY449" s="474"/>
      <c r="AZ449" s="474"/>
      <c r="BA449" s="474"/>
      <c r="BB449" s="474"/>
      <c r="BC449" s="474"/>
      <c r="BD449" s="474"/>
      <c r="BE449" s="474"/>
      <c r="BF449" s="474"/>
      <c r="BG449" s="474"/>
      <c r="BH449" s="474"/>
      <c r="BI449" s="474"/>
      <c r="BJ449" s="474"/>
      <c r="BK449" s="474"/>
      <c r="BL449" s="474"/>
      <c r="BM449" s="474"/>
      <c r="BN449" s="474"/>
      <c r="BO449" s="474"/>
      <c r="BP449" s="474"/>
      <c r="BQ449" s="474"/>
      <c r="BR449" s="474"/>
      <c r="BS449" s="474"/>
      <c r="BT449" s="474"/>
      <c r="BU449" s="474"/>
      <c r="BV449" s="474"/>
      <c r="BW449" s="474"/>
      <c r="BX449" s="474"/>
      <c r="BY449" s="474"/>
      <c r="BZ449" s="474"/>
      <c r="CA449" s="474"/>
      <c r="CB449" s="474"/>
      <c r="CC449" s="474"/>
      <c r="CD449" s="474"/>
      <c r="CE449" s="474"/>
    </row>
    <row r="450" spans="1:83">
      <c r="A450" s="474"/>
      <c r="B450" s="474"/>
      <c r="C450" s="474"/>
      <c r="D450" s="474"/>
      <c r="E450" s="474"/>
      <c r="F450" s="474"/>
      <c r="G450" s="474"/>
      <c r="H450" s="474"/>
      <c r="I450" s="474"/>
      <c r="J450" s="474"/>
      <c r="K450" s="474"/>
      <c r="L450" s="474"/>
      <c r="M450" s="474"/>
      <c r="N450" s="474"/>
      <c r="O450" s="474"/>
      <c r="P450" s="474"/>
      <c r="Q450" s="474"/>
      <c r="R450" s="474"/>
      <c r="S450" s="474"/>
      <c r="T450" s="474"/>
      <c r="U450" s="474"/>
      <c r="V450" s="474"/>
      <c r="W450" s="474"/>
      <c r="X450" s="474"/>
      <c r="Y450" s="474"/>
      <c r="Z450" s="474"/>
      <c r="AA450" s="474"/>
      <c r="AB450" s="474"/>
      <c r="AC450" s="474"/>
      <c r="AD450" s="474"/>
      <c r="AE450" s="474"/>
      <c r="AF450" s="474"/>
      <c r="AG450" s="474"/>
      <c r="AH450" s="474"/>
      <c r="AI450" s="474"/>
      <c r="AJ450" s="474"/>
      <c r="AK450" s="474"/>
      <c r="AL450" s="474"/>
      <c r="AM450" s="474"/>
      <c r="AN450" s="474"/>
      <c r="AO450" s="474"/>
      <c r="AP450" s="474"/>
      <c r="AQ450" s="474"/>
      <c r="AR450" s="474"/>
      <c r="AS450" s="474"/>
      <c r="AT450" s="474"/>
      <c r="AU450" s="474"/>
      <c r="AV450" s="474"/>
      <c r="AW450" s="474"/>
      <c r="AX450" s="474"/>
      <c r="AY450" s="474"/>
      <c r="AZ450" s="474"/>
      <c r="BA450" s="474"/>
      <c r="BB450" s="474"/>
      <c r="BC450" s="474"/>
      <c r="BD450" s="474"/>
      <c r="BE450" s="474"/>
      <c r="BF450" s="474"/>
      <c r="BG450" s="474"/>
      <c r="BH450" s="474"/>
      <c r="BI450" s="474"/>
      <c r="BJ450" s="474"/>
      <c r="BK450" s="474"/>
      <c r="BL450" s="474"/>
      <c r="BM450" s="474"/>
      <c r="BN450" s="474"/>
      <c r="BO450" s="474"/>
      <c r="BP450" s="474"/>
      <c r="BQ450" s="474"/>
      <c r="BR450" s="474"/>
      <c r="BS450" s="474"/>
      <c r="BT450" s="474"/>
      <c r="BU450" s="474"/>
      <c r="BV450" s="474"/>
      <c r="BW450" s="474"/>
      <c r="BX450" s="474"/>
      <c r="BY450" s="474"/>
      <c r="BZ450" s="474"/>
      <c r="CA450" s="474"/>
      <c r="CB450" s="474"/>
      <c r="CC450" s="474"/>
      <c r="CD450" s="474"/>
      <c r="CE450" s="474"/>
    </row>
    <row r="451" spans="1:83">
      <c r="A451" s="474"/>
      <c r="B451" s="474"/>
      <c r="C451" s="474"/>
      <c r="D451" s="474"/>
      <c r="E451" s="474"/>
      <c r="F451" s="474"/>
      <c r="G451" s="474"/>
      <c r="H451" s="474"/>
      <c r="I451" s="474"/>
      <c r="J451" s="474"/>
      <c r="K451" s="474"/>
      <c r="L451" s="474"/>
      <c r="M451" s="474"/>
      <c r="N451" s="474"/>
      <c r="O451" s="474"/>
      <c r="P451" s="474"/>
      <c r="Q451" s="474"/>
      <c r="R451" s="474"/>
      <c r="S451" s="474"/>
      <c r="T451" s="474"/>
      <c r="U451" s="474"/>
      <c r="V451" s="474"/>
      <c r="W451" s="474"/>
      <c r="X451" s="474"/>
      <c r="Y451" s="474"/>
      <c r="Z451" s="474"/>
      <c r="AA451" s="474"/>
      <c r="AB451" s="474"/>
      <c r="AC451" s="474"/>
      <c r="AD451" s="474"/>
      <c r="AE451" s="474"/>
      <c r="AF451" s="474"/>
      <c r="AG451" s="474"/>
      <c r="AH451" s="474"/>
      <c r="AI451" s="474"/>
      <c r="AJ451" s="474"/>
      <c r="AK451" s="474"/>
      <c r="AL451" s="474"/>
      <c r="AM451" s="474"/>
      <c r="AN451" s="474"/>
      <c r="AO451" s="474"/>
      <c r="AP451" s="474"/>
      <c r="AQ451" s="474"/>
      <c r="AR451" s="474"/>
      <c r="AS451" s="474"/>
      <c r="AT451" s="474"/>
      <c r="AU451" s="474"/>
      <c r="AV451" s="474"/>
      <c r="AW451" s="474"/>
      <c r="AX451" s="474"/>
      <c r="AY451" s="474"/>
      <c r="AZ451" s="474"/>
      <c r="BA451" s="474"/>
      <c r="BB451" s="474"/>
      <c r="BC451" s="474"/>
      <c r="BD451" s="474"/>
      <c r="BE451" s="474"/>
      <c r="BF451" s="474"/>
      <c r="BG451" s="474"/>
      <c r="BH451" s="474"/>
      <c r="BI451" s="474"/>
      <c r="BJ451" s="474"/>
      <c r="BK451" s="474"/>
      <c r="BL451" s="474"/>
      <c r="BM451" s="474"/>
      <c r="BN451" s="474"/>
      <c r="BO451" s="474"/>
      <c r="BP451" s="474"/>
      <c r="BQ451" s="474"/>
      <c r="BR451" s="474"/>
      <c r="BS451" s="474"/>
      <c r="BT451" s="474"/>
      <c r="BU451" s="474"/>
      <c r="BV451" s="474"/>
      <c r="BW451" s="474"/>
      <c r="BX451" s="474"/>
      <c r="BY451" s="474"/>
      <c r="BZ451" s="474"/>
      <c r="CA451" s="474"/>
      <c r="CB451" s="474"/>
      <c r="CC451" s="474"/>
      <c r="CD451" s="474"/>
      <c r="CE451" s="474"/>
    </row>
    <row r="452" spans="1:83">
      <c r="A452" s="474"/>
      <c r="B452" s="474"/>
      <c r="C452" s="474"/>
      <c r="D452" s="474"/>
      <c r="E452" s="474"/>
      <c r="F452" s="474"/>
      <c r="G452" s="474"/>
      <c r="H452" s="474"/>
      <c r="I452" s="474"/>
      <c r="J452" s="474"/>
      <c r="K452" s="474"/>
      <c r="L452" s="474"/>
      <c r="M452" s="474"/>
      <c r="N452" s="474"/>
      <c r="O452" s="474"/>
      <c r="P452" s="474"/>
      <c r="Q452" s="474"/>
      <c r="R452" s="474"/>
      <c r="S452" s="474"/>
      <c r="T452" s="474"/>
      <c r="U452" s="474"/>
      <c r="V452" s="474"/>
      <c r="W452" s="474"/>
      <c r="X452" s="474"/>
      <c r="Y452" s="474"/>
      <c r="Z452" s="474"/>
      <c r="AA452" s="474"/>
      <c r="AB452" s="474"/>
      <c r="AC452" s="474"/>
      <c r="AD452" s="474"/>
      <c r="AE452" s="474"/>
      <c r="AF452" s="474"/>
      <c r="AG452" s="474"/>
      <c r="AH452" s="474"/>
      <c r="AI452" s="474"/>
      <c r="AJ452" s="474"/>
      <c r="AK452" s="474"/>
      <c r="AL452" s="474"/>
      <c r="AM452" s="474"/>
      <c r="AN452" s="474"/>
      <c r="AO452" s="474"/>
      <c r="AP452" s="474"/>
      <c r="AQ452" s="474"/>
      <c r="AR452" s="474"/>
      <c r="AS452" s="474"/>
      <c r="AT452" s="474"/>
      <c r="AU452" s="474"/>
      <c r="AV452" s="474"/>
      <c r="AW452" s="474"/>
      <c r="AX452" s="474"/>
      <c r="AY452" s="474"/>
      <c r="AZ452" s="474"/>
      <c r="BA452" s="474"/>
      <c r="BB452" s="474"/>
      <c r="BC452" s="474"/>
      <c r="BD452" s="474"/>
      <c r="BE452" s="474"/>
      <c r="BF452" s="474"/>
      <c r="BG452" s="474"/>
      <c r="BH452" s="474"/>
      <c r="BI452" s="474"/>
      <c r="BJ452" s="474"/>
      <c r="BK452" s="474"/>
      <c r="BL452" s="474"/>
      <c r="BM452" s="474"/>
      <c r="BN452" s="474"/>
      <c r="BO452" s="474"/>
      <c r="BP452" s="474"/>
      <c r="BQ452" s="474"/>
      <c r="BR452" s="474"/>
      <c r="BS452" s="474"/>
      <c r="BT452" s="474"/>
      <c r="BU452" s="474"/>
      <c r="BV452" s="474"/>
      <c r="BW452" s="474"/>
      <c r="BX452" s="474"/>
      <c r="BY452" s="474"/>
      <c r="BZ452" s="474"/>
      <c r="CA452" s="474"/>
      <c r="CB452" s="474"/>
      <c r="CC452" s="474"/>
      <c r="CD452" s="474"/>
      <c r="CE452" s="474"/>
    </row>
    <row r="453" spans="1:83">
      <c r="A453" s="474"/>
      <c r="B453" s="474"/>
      <c r="C453" s="474"/>
      <c r="D453" s="474"/>
      <c r="E453" s="474"/>
      <c r="F453" s="474"/>
      <c r="G453" s="474"/>
      <c r="H453" s="474"/>
      <c r="I453" s="474"/>
      <c r="J453" s="474"/>
      <c r="K453" s="474"/>
      <c r="L453" s="474"/>
      <c r="M453" s="474"/>
      <c r="N453" s="474"/>
      <c r="O453" s="474"/>
      <c r="P453" s="474"/>
      <c r="Q453" s="474"/>
      <c r="R453" s="474"/>
      <c r="S453" s="474"/>
      <c r="T453" s="474"/>
      <c r="U453" s="474"/>
      <c r="V453" s="474"/>
      <c r="W453" s="474"/>
      <c r="X453" s="474"/>
      <c r="Y453" s="474"/>
      <c r="Z453" s="474"/>
      <c r="AA453" s="474"/>
      <c r="AB453" s="474"/>
      <c r="AC453" s="474"/>
      <c r="AD453" s="474"/>
      <c r="AE453" s="474"/>
      <c r="AF453" s="474"/>
      <c r="AG453" s="474"/>
      <c r="AH453" s="474"/>
      <c r="AI453" s="474"/>
      <c r="AJ453" s="474"/>
      <c r="AK453" s="474"/>
      <c r="AL453" s="474"/>
      <c r="AM453" s="474"/>
      <c r="AN453" s="474"/>
      <c r="AO453" s="474"/>
      <c r="AP453" s="474"/>
      <c r="AQ453" s="474"/>
      <c r="AR453" s="474"/>
      <c r="AS453" s="474"/>
      <c r="AT453" s="474"/>
      <c r="AU453" s="474"/>
      <c r="AV453" s="474"/>
      <c r="AW453" s="474"/>
      <c r="AX453" s="474"/>
      <c r="AY453" s="474"/>
      <c r="AZ453" s="474"/>
      <c r="BA453" s="474"/>
      <c r="BB453" s="474"/>
      <c r="BC453" s="474"/>
      <c r="BD453" s="474"/>
      <c r="BE453" s="474"/>
      <c r="BF453" s="474"/>
      <c r="BG453" s="474"/>
      <c r="BH453" s="474"/>
      <c r="BI453" s="474"/>
      <c r="BJ453" s="474"/>
      <c r="BK453" s="474"/>
      <c r="BL453" s="474"/>
      <c r="BM453" s="474"/>
      <c r="BN453" s="474"/>
      <c r="BO453" s="474"/>
      <c r="BP453" s="474"/>
      <c r="BQ453" s="474"/>
      <c r="BR453" s="474"/>
      <c r="BS453" s="474"/>
      <c r="BT453" s="474"/>
      <c r="BU453" s="474"/>
      <c r="BV453" s="474"/>
      <c r="BW453" s="474"/>
      <c r="BX453" s="474"/>
      <c r="BY453" s="474"/>
      <c r="BZ453" s="474"/>
      <c r="CA453" s="474"/>
      <c r="CB453" s="474"/>
      <c r="CC453" s="474"/>
      <c r="CD453" s="474"/>
      <c r="CE453" s="474"/>
    </row>
    <row r="454" spans="1:83">
      <c r="A454" s="474"/>
      <c r="B454" s="474"/>
      <c r="C454" s="474"/>
      <c r="D454" s="474"/>
      <c r="E454" s="474"/>
      <c r="F454" s="474"/>
      <c r="G454" s="474"/>
      <c r="H454" s="474"/>
      <c r="I454" s="474"/>
      <c r="J454" s="474"/>
      <c r="K454" s="474"/>
      <c r="L454" s="474"/>
      <c r="M454" s="474"/>
      <c r="N454" s="474"/>
      <c r="O454" s="474"/>
      <c r="P454" s="474"/>
      <c r="Q454" s="474"/>
      <c r="R454" s="474"/>
      <c r="S454" s="474"/>
      <c r="T454" s="474"/>
      <c r="U454" s="474"/>
      <c r="V454" s="474"/>
      <c r="W454" s="474"/>
      <c r="X454" s="474"/>
      <c r="Y454" s="474"/>
      <c r="Z454" s="474"/>
      <c r="AA454" s="474"/>
      <c r="AB454" s="474"/>
      <c r="AC454" s="474"/>
      <c r="AD454" s="474"/>
      <c r="AE454" s="474"/>
      <c r="AF454" s="474"/>
      <c r="AG454" s="474"/>
      <c r="AH454" s="474"/>
      <c r="AI454" s="474"/>
      <c r="AJ454" s="474"/>
      <c r="AK454" s="474"/>
      <c r="AL454" s="474"/>
      <c r="AM454" s="474"/>
      <c r="AN454" s="474"/>
      <c r="AO454" s="474"/>
      <c r="AP454" s="474"/>
      <c r="AQ454" s="474"/>
      <c r="AR454" s="474"/>
      <c r="AS454" s="474"/>
      <c r="AT454" s="474"/>
      <c r="AU454" s="474"/>
      <c r="AV454" s="474"/>
      <c r="AW454" s="474"/>
      <c r="AX454" s="474"/>
      <c r="AY454" s="474"/>
      <c r="AZ454" s="474"/>
      <c r="BA454" s="474"/>
      <c r="BB454" s="474"/>
      <c r="BC454" s="474"/>
      <c r="BD454" s="474"/>
      <c r="BE454" s="474"/>
      <c r="BF454" s="474"/>
      <c r="BG454" s="474"/>
      <c r="BH454" s="474"/>
      <c r="BI454" s="474"/>
      <c r="BJ454" s="474"/>
      <c r="BK454" s="474"/>
      <c r="BL454" s="474"/>
      <c r="BM454" s="474"/>
      <c r="BN454" s="474"/>
      <c r="BO454" s="474"/>
      <c r="BP454" s="474"/>
      <c r="BQ454" s="474"/>
      <c r="BR454" s="474"/>
      <c r="BS454" s="474"/>
      <c r="BT454" s="474"/>
      <c r="BU454" s="474"/>
      <c r="BV454" s="474"/>
      <c r="BW454" s="474"/>
      <c r="BX454" s="474"/>
      <c r="BY454" s="474"/>
      <c r="BZ454" s="474"/>
      <c r="CA454" s="474"/>
      <c r="CB454" s="474"/>
      <c r="CC454" s="474"/>
      <c r="CD454" s="474"/>
      <c r="CE454" s="474"/>
    </row>
    <row r="455" spans="1:83">
      <c r="A455" s="474"/>
      <c r="B455" s="474"/>
      <c r="C455" s="474"/>
      <c r="D455" s="474"/>
      <c r="E455" s="474"/>
      <c r="F455" s="474"/>
      <c r="G455" s="474"/>
      <c r="H455" s="474"/>
      <c r="I455" s="474"/>
      <c r="J455" s="474"/>
      <c r="K455" s="474"/>
      <c r="L455" s="474"/>
      <c r="M455" s="474"/>
      <c r="N455" s="474"/>
      <c r="O455" s="474"/>
      <c r="P455" s="474"/>
      <c r="Q455" s="474"/>
      <c r="R455" s="474"/>
      <c r="S455" s="474"/>
      <c r="T455" s="474"/>
      <c r="U455" s="474"/>
      <c r="V455" s="474"/>
      <c r="W455" s="474"/>
      <c r="X455" s="474"/>
      <c r="Y455" s="474"/>
      <c r="Z455" s="474"/>
      <c r="AA455" s="474"/>
      <c r="AB455" s="474"/>
      <c r="AC455" s="474"/>
      <c r="AD455" s="474"/>
      <c r="AE455" s="474"/>
      <c r="AF455" s="474"/>
      <c r="AG455" s="474"/>
      <c r="AH455" s="474"/>
      <c r="AI455" s="474"/>
      <c r="AJ455" s="474"/>
      <c r="AK455" s="474"/>
      <c r="AL455" s="474"/>
      <c r="AM455" s="474"/>
      <c r="AN455" s="474"/>
      <c r="AO455" s="474"/>
      <c r="AP455" s="474"/>
      <c r="AQ455" s="474"/>
      <c r="AR455" s="474"/>
      <c r="AS455" s="474"/>
      <c r="AT455" s="474"/>
      <c r="AU455" s="474"/>
      <c r="AV455" s="474"/>
      <c r="AW455" s="474"/>
      <c r="AX455" s="474"/>
      <c r="AY455" s="474"/>
      <c r="AZ455" s="474"/>
      <c r="BA455" s="474"/>
      <c r="BB455" s="474"/>
      <c r="BC455" s="474"/>
      <c r="BD455" s="474"/>
      <c r="BE455" s="474"/>
      <c r="BF455" s="474"/>
      <c r="BG455" s="474"/>
      <c r="BH455" s="474"/>
      <c r="BI455" s="474"/>
      <c r="BJ455" s="474"/>
      <c r="BK455" s="474"/>
      <c r="BL455" s="474"/>
      <c r="BM455" s="474"/>
      <c r="BN455" s="474"/>
      <c r="BO455" s="474"/>
      <c r="BP455" s="474"/>
      <c r="BQ455" s="474"/>
      <c r="BR455" s="474"/>
      <c r="BS455" s="474"/>
      <c r="BT455" s="474"/>
      <c r="BU455" s="474"/>
      <c r="BV455" s="474"/>
      <c r="BW455" s="474"/>
      <c r="BX455" s="474"/>
      <c r="BY455" s="474"/>
      <c r="BZ455" s="474"/>
      <c r="CA455" s="474"/>
      <c r="CB455" s="474"/>
      <c r="CC455" s="474"/>
      <c r="CD455" s="474"/>
      <c r="CE455" s="474"/>
    </row>
    <row r="456" spans="1:83">
      <c r="A456" s="474"/>
      <c r="B456" s="474"/>
      <c r="C456" s="474"/>
      <c r="D456" s="474"/>
      <c r="E456" s="474"/>
      <c r="F456" s="474"/>
      <c r="G456" s="474"/>
      <c r="H456" s="474"/>
      <c r="I456" s="474"/>
      <c r="J456" s="474"/>
      <c r="K456" s="474"/>
      <c r="L456" s="474"/>
      <c r="M456" s="474"/>
      <c r="N456" s="474"/>
      <c r="O456" s="474"/>
      <c r="P456" s="474"/>
      <c r="Q456" s="474"/>
      <c r="R456" s="474"/>
      <c r="S456" s="474"/>
      <c r="T456" s="474"/>
      <c r="U456" s="474"/>
      <c r="V456" s="474"/>
      <c r="W456" s="474"/>
      <c r="X456" s="474"/>
      <c r="Y456" s="474"/>
      <c r="Z456" s="474"/>
      <c r="AA456" s="474"/>
      <c r="AB456" s="474"/>
      <c r="AC456" s="474"/>
      <c r="AD456" s="474"/>
      <c r="AE456" s="474"/>
      <c r="AF456" s="474"/>
      <c r="AG456" s="474"/>
      <c r="AH456" s="474"/>
      <c r="AI456" s="474"/>
      <c r="AJ456" s="474"/>
      <c r="AK456" s="474"/>
      <c r="AL456" s="474"/>
      <c r="AM456" s="474"/>
      <c r="AN456" s="474"/>
      <c r="AO456" s="474"/>
      <c r="AP456" s="474"/>
      <c r="AQ456" s="474"/>
      <c r="AR456" s="474"/>
      <c r="AS456" s="474"/>
      <c r="AT456" s="474"/>
      <c r="AU456" s="474"/>
      <c r="AV456" s="474"/>
      <c r="AW456" s="474"/>
      <c r="AX456" s="474"/>
      <c r="AY456" s="474"/>
      <c r="AZ456" s="474"/>
      <c r="BA456" s="474"/>
      <c r="BB456" s="474"/>
      <c r="BC456" s="474"/>
      <c r="BD456" s="474"/>
      <c r="BE456" s="474"/>
      <c r="BF456" s="474"/>
      <c r="BG456" s="474"/>
      <c r="BH456" s="474"/>
      <c r="BI456" s="474"/>
      <c r="BJ456" s="474"/>
      <c r="BK456" s="474"/>
      <c r="BL456" s="474"/>
      <c r="BM456" s="474"/>
      <c r="BN456" s="474"/>
      <c r="BO456" s="474"/>
      <c r="BP456" s="474"/>
      <c r="BQ456" s="474"/>
      <c r="BR456" s="474"/>
      <c r="BS456" s="474"/>
      <c r="BT456" s="474"/>
      <c r="BU456" s="474"/>
      <c r="BV456" s="474"/>
      <c r="BW456" s="474"/>
      <c r="BX456" s="474"/>
      <c r="BY456" s="474"/>
      <c r="BZ456" s="474"/>
      <c r="CA456" s="474"/>
      <c r="CB456" s="474"/>
      <c r="CC456" s="474"/>
      <c r="CD456" s="474"/>
      <c r="CE456" s="474"/>
    </row>
    <row r="457" spans="1:83">
      <c r="A457" s="474"/>
      <c r="B457" s="474"/>
      <c r="C457" s="474"/>
      <c r="D457" s="474"/>
      <c r="E457" s="474"/>
      <c r="F457" s="474"/>
      <c r="G457" s="474"/>
      <c r="H457" s="474"/>
      <c r="I457" s="474"/>
      <c r="J457" s="474"/>
      <c r="K457" s="474"/>
      <c r="L457" s="474"/>
      <c r="M457" s="474"/>
      <c r="N457" s="474"/>
      <c r="O457" s="474"/>
      <c r="P457" s="474"/>
      <c r="Q457" s="474"/>
      <c r="R457" s="474"/>
      <c r="S457" s="474"/>
      <c r="T457" s="474"/>
      <c r="U457" s="474"/>
      <c r="V457" s="474"/>
      <c r="W457" s="474"/>
      <c r="X457" s="474"/>
      <c r="Y457" s="474"/>
      <c r="Z457" s="474"/>
      <c r="AA457" s="474"/>
      <c r="AB457" s="474"/>
      <c r="AC457" s="474"/>
      <c r="AD457" s="474"/>
      <c r="AE457" s="474"/>
      <c r="AF457" s="474"/>
      <c r="AG457" s="474"/>
      <c r="AH457" s="474"/>
      <c r="AI457" s="474"/>
      <c r="AJ457" s="474"/>
      <c r="AK457" s="474"/>
      <c r="AL457" s="474"/>
      <c r="AM457" s="474"/>
      <c r="AN457" s="474"/>
      <c r="AO457" s="474"/>
      <c r="AP457" s="474"/>
      <c r="AQ457" s="474"/>
      <c r="AR457" s="474"/>
      <c r="AS457" s="474"/>
      <c r="AT457" s="474"/>
      <c r="AU457" s="474"/>
      <c r="AV457" s="474"/>
      <c r="AW457" s="474"/>
      <c r="AX457" s="474"/>
      <c r="AY457" s="474"/>
      <c r="AZ457" s="474"/>
      <c r="BA457" s="474"/>
      <c r="BB457" s="474"/>
      <c r="BC457" s="474"/>
      <c r="BD457" s="474"/>
      <c r="BE457" s="474"/>
      <c r="BF457" s="474"/>
      <c r="BG457" s="474"/>
      <c r="BH457" s="474"/>
      <c r="BI457" s="474"/>
      <c r="BJ457" s="474"/>
      <c r="BK457" s="474"/>
      <c r="BL457" s="474"/>
      <c r="BM457" s="474"/>
      <c r="BN457" s="474"/>
      <c r="BO457" s="474"/>
      <c r="BP457" s="474"/>
      <c r="BQ457" s="474"/>
      <c r="BR457" s="474"/>
      <c r="BS457" s="474"/>
      <c r="BT457" s="474"/>
      <c r="BU457" s="474"/>
      <c r="BV457" s="474"/>
      <c r="BW457" s="474"/>
      <c r="BX457" s="474"/>
      <c r="BY457" s="474"/>
      <c r="BZ457" s="474"/>
      <c r="CA457" s="474"/>
      <c r="CB457" s="474"/>
      <c r="CC457" s="474"/>
      <c r="CD457" s="474"/>
      <c r="CE457" s="474"/>
    </row>
    <row r="458" spans="1:83">
      <c r="A458" s="474"/>
      <c r="B458" s="474"/>
      <c r="C458" s="474"/>
      <c r="D458" s="474"/>
      <c r="E458" s="474"/>
      <c r="F458" s="474"/>
      <c r="G458" s="474"/>
      <c r="H458" s="474"/>
      <c r="I458" s="474"/>
      <c r="J458" s="474"/>
      <c r="K458" s="474"/>
      <c r="L458" s="474"/>
      <c r="M458" s="474"/>
      <c r="N458" s="474"/>
      <c r="O458" s="474"/>
      <c r="P458" s="474"/>
      <c r="Q458" s="474"/>
      <c r="R458" s="474"/>
      <c r="S458" s="474"/>
      <c r="T458" s="474"/>
      <c r="U458" s="474"/>
      <c r="V458" s="474"/>
      <c r="W458" s="474"/>
      <c r="X458" s="474"/>
      <c r="Y458" s="474"/>
      <c r="Z458" s="474"/>
      <c r="AA458" s="474"/>
      <c r="AB458" s="474"/>
      <c r="AC458" s="474"/>
      <c r="AD458" s="474"/>
      <c r="AE458" s="474"/>
      <c r="AF458" s="474"/>
      <c r="AG458" s="474"/>
      <c r="AH458" s="474"/>
      <c r="AI458" s="474"/>
      <c r="AJ458" s="474"/>
      <c r="AK458" s="474"/>
      <c r="AL458" s="474"/>
      <c r="AM458" s="474"/>
      <c r="AN458" s="474"/>
      <c r="AO458" s="474"/>
      <c r="AP458" s="474"/>
      <c r="AQ458" s="474"/>
      <c r="AR458" s="474"/>
      <c r="AS458" s="474"/>
      <c r="AT458" s="474"/>
      <c r="AU458" s="474"/>
      <c r="AV458" s="474"/>
      <c r="AW458" s="474"/>
      <c r="AX458" s="474"/>
      <c r="AY458" s="474"/>
      <c r="AZ458" s="474"/>
      <c r="BA458" s="474"/>
      <c r="BB458" s="474"/>
      <c r="BC458" s="474"/>
      <c r="BD458" s="474"/>
      <c r="BE458" s="474"/>
      <c r="BF458" s="474"/>
      <c r="BG458" s="474"/>
      <c r="BH458" s="474"/>
      <c r="BI458" s="474"/>
      <c r="BJ458" s="474"/>
      <c r="BK458" s="474"/>
      <c r="BL458" s="474"/>
      <c r="BM458" s="474"/>
      <c r="BN458" s="474"/>
      <c r="BO458" s="474"/>
      <c r="BP458" s="474"/>
      <c r="BQ458" s="474"/>
      <c r="BR458" s="474"/>
      <c r="BS458" s="474"/>
      <c r="BT458" s="474"/>
      <c r="BU458" s="474"/>
      <c r="BV458" s="474"/>
      <c r="BW458" s="474"/>
      <c r="BX458" s="474"/>
      <c r="BY458" s="474"/>
      <c r="BZ458" s="474"/>
      <c r="CA458" s="474"/>
      <c r="CB458" s="474"/>
      <c r="CC458" s="474"/>
      <c r="CD458" s="474"/>
      <c r="CE458" s="474"/>
    </row>
    <row r="459" spans="1:83">
      <c r="A459" s="474"/>
      <c r="B459" s="474"/>
      <c r="C459" s="474"/>
      <c r="D459" s="474"/>
      <c r="E459" s="474"/>
      <c r="F459" s="474"/>
      <c r="G459" s="474"/>
      <c r="H459" s="474"/>
      <c r="I459" s="474"/>
      <c r="J459" s="474"/>
      <c r="K459" s="474"/>
      <c r="L459" s="474"/>
      <c r="M459" s="474"/>
      <c r="N459" s="474"/>
      <c r="O459" s="474"/>
      <c r="P459" s="474"/>
      <c r="Q459" s="474"/>
      <c r="R459" s="474"/>
      <c r="S459" s="474"/>
      <c r="T459" s="474"/>
      <c r="U459" s="474"/>
      <c r="V459" s="474"/>
      <c r="W459" s="474"/>
      <c r="X459" s="474"/>
      <c r="Y459" s="474"/>
      <c r="Z459" s="474"/>
      <c r="AA459" s="474"/>
      <c r="AB459" s="474"/>
      <c r="AC459" s="474"/>
      <c r="AD459" s="474"/>
      <c r="AE459" s="474"/>
      <c r="AF459" s="474"/>
      <c r="AG459" s="474"/>
      <c r="AH459" s="474"/>
      <c r="AI459" s="474"/>
      <c r="AJ459" s="474"/>
      <c r="AK459" s="474"/>
      <c r="AL459" s="474"/>
      <c r="AM459" s="474"/>
      <c r="AN459" s="474"/>
      <c r="AO459" s="474"/>
      <c r="AP459" s="474"/>
      <c r="AQ459" s="474"/>
      <c r="AR459" s="474"/>
      <c r="AS459" s="474"/>
      <c r="AT459" s="474"/>
      <c r="AU459" s="474"/>
      <c r="AV459" s="474"/>
      <c r="AW459" s="474"/>
      <c r="AX459" s="474"/>
      <c r="AY459" s="474"/>
      <c r="AZ459" s="474"/>
      <c r="BA459" s="474"/>
      <c r="BB459" s="474"/>
      <c r="BC459" s="474"/>
      <c r="BD459" s="474"/>
      <c r="BE459" s="474"/>
      <c r="BF459" s="474"/>
      <c r="BG459" s="474"/>
      <c r="BH459" s="474"/>
      <c r="BI459" s="474"/>
      <c r="BJ459" s="474"/>
      <c r="BK459" s="474"/>
      <c r="BL459" s="474"/>
      <c r="BM459" s="474"/>
      <c r="BN459" s="474"/>
      <c r="BO459" s="474"/>
      <c r="BP459" s="474"/>
      <c r="BQ459" s="474"/>
      <c r="BR459" s="474"/>
      <c r="BS459" s="474"/>
      <c r="BT459" s="474"/>
      <c r="BU459" s="474"/>
      <c r="BV459" s="474"/>
      <c r="BW459" s="474"/>
      <c r="BX459" s="474"/>
      <c r="BY459" s="474"/>
      <c r="BZ459" s="474"/>
      <c r="CA459" s="474"/>
      <c r="CB459" s="474"/>
      <c r="CC459" s="474"/>
      <c r="CD459" s="474"/>
      <c r="CE459" s="474"/>
    </row>
    <row r="460" spans="1:83">
      <c r="A460" s="474"/>
      <c r="B460" s="474"/>
      <c r="C460" s="474"/>
      <c r="D460" s="474"/>
      <c r="E460" s="474"/>
      <c r="F460" s="474"/>
      <c r="G460" s="474"/>
      <c r="H460" s="474"/>
      <c r="I460" s="474"/>
      <c r="J460" s="474"/>
      <c r="K460" s="474"/>
      <c r="L460" s="474"/>
      <c r="M460" s="474"/>
      <c r="N460" s="474"/>
      <c r="O460" s="474"/>
      <c r="P460" s="474"/>
      <c r="Q460" s="474"/>
      <c r="R460" s="474"/>
      <c r="S460" s="474"/>
      <c r="T460" s="474"/>
      <c r="U460" s="474"/>
      <c r="V460" s="474"/>
      <c r="W460" s="474"/>
      <c r="X460" s="474"/>
      <c r="Y460" s="474"/>
      <c r="Z460" s="474"/>
      <c r="AA460" s="474"/>
      <c r="AB460" s="474"/>
      <c r="AC460" s="474"/>
      <c r="AD460" s="474"/>
      <c r="AE460" s="474"/>
      <c r="AF460" s="474"/>
      <c r="AG460" s="474"/>
      <c r="AH460" s="474"/>
      <c r="AI460" s="474"/>
      <c r="AJ460" s="474"/>
      <c r="AK460" s="474"/>
      <c r="AL460" s="474"/>
      <c r="AM460" s="474"/>
      <c r="AN460" s="474"/>
      <c r="AO460" s="474"/>
      <c r="AP460" s="474"/>
      <c r="AQ460" s="474"/>
      <c r="AR460" s="474"/>
      <c r="AS460" s="474"/>
      <c r="AT460" s="474"/>
      <c r="AU460" s="474"/>
      <c r="AV460" s="474"/>
      <c r="AW460" s="474"/>
      <c r="AX460" s="474"/>
      <c r="AY460" s="474"/>
      <c r="AZ460" s="474"/>
      <c r="BA460" s="474"/>
      <c r="BB460" s="474"/>
      <c r="BC460" s="474"/>
      <c r="BD460" s="474"/>
      <c r="BE460" s="474"/>
      <c r="BF460" s="474"/>
      <c r="BG460" s="474"/>
      <c r="BH460" s="474"/>
      <c r="BI460" s="474"/>
      <c r="BJ460" s="474"/>
      <c r="BK460" s="474"/>
      <c r="BL460" s="474"/>
      <c r="BM460" s="474"/>
      <c r="BN460" s="474"/>
      <c r="BO460" s="474"/>
      <c r="BP460" s="474"/>
      <c r="BQ460" s="474"/>
      <c r="BR460" s="474"/>
      <c r="BS460" s="474"/>
      <c r="BT460" s="474"/>
      <c r="BU460" s="474"/>
      <c r="BV460" s="474"/>
      <c r="BW460" s="474"/>
      <c r="BX460" s="474"/>
      <c r="BY460" s="474"/>
      <c r="BZ460" s="474"/>
      <c r="CA460" s="474"/>
      <c r="CB460" s="474"/>
      <c r="CC460" s="474"/>
      <c r="CD460" s="474"/>
      <c r="CE460" s="474"/>
    </row>
    <row r="461" spans="1:83">
      <c r="A461" s="474"/>
      <c r="B461" s="474"/>
      <c r="C461" s="474"/>
      <c r="D461" s="474"/>
      <c r="E461" s="474"/>
      <c r="F461" s="474"/>
      <c r="G461" s="474"/>
      <c r="H461" s="474"/>
      <c r="I461" s="474"/>
      <c r="J461" s="474"/>
      <c r="K461" s="474"/>
      <c r="L461" s="474"/>
      <c r="M461" s="474"/>
      <c r="N461" s="474"/>
      <c r="O461" s="474"/>
      <c r="P461" s="474"/>
      <c r="Q461" s="474"/>
      <c r="R461" s="474"/>
      <c r="S461" s="474"/>
      <c r="T461" s="474"/>
      <c r="U461" s="474"/>
      <c r="V461" s="474"/>
      <c r="W461" s="474"/>
      <c r="X461" s="474"/>
      <c r="Y461" s="474"/>
      <c r="Z461" s="474"/>
      <c r="AA461" s="474"/>
      <c r="AB461" s="474"/>
      <c r="AC461" s="474"/>
      <c r="AD461" s="474"/>
      <c r="AE461" s="474"/>
      <c r="AF461" s="474"/>
      <c r="AG461" s="474"/>
      <c r="AH461" s="474"/>
      <c r="AI461" s="474"/>
      <c r="AJ461" s="474"/>
      <c r="AK461" s="474"/>
      <c r="AL461" s="474"/>
      <c r="AM461" s="474"/>
      <c r="AN461" s="474"/>
      <c r="AO461" s="474"/>
      <c r="AP461" s="474"/>
      <c r="AQ461" s="474"/>
      <c r="AR461" s="474"/>
      <c r="AS461" s="474"/>
      <c r="AT461" s="474"/>
      <c r="AU461" s="474"/>
      <c r="AV461" s="474"/>
      <c r="AW461" s="474"/>
      <c r="AX461" s="474"/>
      <c r="AY461" s="474"/>
      <c r="AZ461" s="474"/>
      <c r="BA461" s="474"/>
      <c r="BB461" s="474"/>
      <c r="BC461" s="474"/>
      <c r="BD461" s="474"/>
      <c r="BE461" s="474"/>
      <c r="BF461" s="474"/>
      <c r="BG461" s="474"/>
      <c r="BH461" s="474"/>
      <c r="BI461" s="474"/>
      <c r="BJ461" s="474"/>
      <c r="BK461" s="474"/>
      <c r="BL461" s="474"/>
      <c r="BM461" s="474"/>
      <c r="BN461" s="474"/>
      <c r="BO461" s="474"/>
      <c r="BP461" s="474"/>
      <c r="BQ461" s="474"/>
      <c r="BR461" s="474"/>
      <c r="BS461" s="474"/>
      <c r="BT461" s="474"/>
      <c r="BU461" s="474"/>
      <c r="BV461" s="474"/>
      <c r="BW461" s="474"/>
      <c r="BX461" s="474"/>
      <c r="BY461" s="474"/>
      <c r="BZ461" s="474"/>
      <c r="CA461" s="474"/>
      <c r="CB461" s="474"/>
      <c r="CC461" s="474"/>
      <c r="CD461" s="474"/>
      <c r="CE461" s="474"/>
    </row>
    <row r="462" spans="1:83">
      <c r="A462" s="474"/>
      <c r="B462" s="474"/>
      <c r="C462" s="474"/>
      <c r="D462" s="474"/>
      <c r="E462" s="474"/>
      <c r="F462" s="474"/>
      <c r="G462" s="474"/>
      <c r="H462" s="474"/>
      <c r="I462" s="474"/>
      <c r="J462" s="474"/>
      <c r="K462" s="474"/>
      <c r="L462" s="474"/>
      <c r="M462" s="474"/>
      <c r="N462" s="474"/>
      <c r="O462" s="474"/>
      <c r="P462" s="474"/>
      <c r="Q462" s="474"/>
      <c r="R462" s="474"/>
      <c r="S462" s="474"/>
      <c r="T462" s="474"/>
      <c r="U462" s="474"/>
      <c r="V462" s="474"/>
      <c r="W462" s="474"/>
      <c r="X462" s="474"/>
      <c r="Y462" s="474"/>
      <c r="Z462" s="474"/>
      <c r="AA462" s="474"/>
      <c r="AB462" s="474"/>
      <c r="AC462" s="474"/>
      <c r="AD462" s="474"/>
      <c r="AE462" s="474"/>
      <c r="AF462" s="474"/>
      <c r="AG462" s="474"/>
      <c r="AH462" s="474"/>
      <c r="AI462" s="474"/>
      <c r="AJ462" s="474"/>
      <c r="AK462" s="474"/>
      <c r="AL462" s="474"/>
      <c r="AM462" s="474"/>
      <c r="AN462" s="474"/>
      <c r="AO462" s="474"/>
      <c r="AP462" s="474"/>
      <c r="AQ462" s="474"/>
      <c r="AR462" s="474"/>
      <c r="AS462" s="474"/>
      <c r="AT462" s="474"/>
      <c r="AU462" s="474"/>
      <c r="AV462" s="474"/>
      <c r="AW462" s="474"/>
      <c r="AX462" s="474"/>
      <c r="AY462" s="474"/>
      <c r="AZ462" s="474"/>
      <c r="BA462" s="474"/>
      <c r="BB462" s="474"/>
      <c r="BC462" s="474"/>
      <c r="BD462" s="474"/>
      <c r="BE462" s="474"/>
      <c r="BF462" s="474"/>
      <c r="BG462" s="474"/>
      <c r="BH462" s="474"/>
      <c r="BI462" s="474"/>
      <c r="BJ462" s="474"/>
      <c r="BK462" s="474"/>
      <c r="BL462" s="474"/>
      <c r="BM462" s="474"/>
      <c r="BN462" s="474"/>
      <c r="BO462" s="474"/>
      <c r="BP462" s="474"/>
      <c r="BQ462" s="474"/>
      <c r="BR462" s="474"/>
      <c r="BS462" s="474"/>
      <c r="BT462" s="474"/>
      <c r="BU462" s="474"/>
      <c r="BV462" s="474"/>
      <c r="BW462" s="474"/>
      <c r="BX462" s="474"/>
      <c r="BY462" s="474"/>
      <c r="BZ462" s="474"/>
      <c r="CA462" s="474"/>
      <c r="CB462" s="474"/>
      <c r="CC462" s="474"/>
      <c r="CD462" s="474"/>
      <c r="CE462" s="474"/>
    </row>
    <row r="463" spans="1:83">
      <c r="A463" s="474"/>
      <c r="B463" s="474"/>
      <c r="C463" s="474"/>
      <c r="D463" s="474"/>
      <c r="E463" s="474"/>
      <c r="F463" s="474"/>
      <c r="G463" s="474"/>
      <c r="H463" s="474"/>
      <c r="I463" s="474"/>
      <c r="J463" s="474"/>
      <c r="K463" s="474"/>
      <c r="L463" s="474"/>
      <c r="M463" s="474"/>
      <c r="N463" s="474"/>
      <c r="O463" s="474"/>
      <c r="P463" s="474"/>
      <c r="Q463" s="474"/>
      <c r="R463" s="474"/>
      <c r="S463" s="474"/>
      <c r="T463" s="474"/>
      <c r="U463" s="474"/>
      <c r="V463" s="474"/>
      <c r="W463" s="474"/>
      <c r="X463" s="474"/>
      <c r="Y463" s="474"/>
      <c r="Z463" s="474"/>
      <c r="AA463" s="474"/>
      <c r="AB463" s="474"/>
      <c r="AC463" s="474"/>
      <c r="AD463" s="474"/>
      <c r="AE463" s="474"/>
      <c r="AF463" s="474"/>
      <c r="AG463" s="474"/>
      <c r="AH463" s="474"/>
      <c r="AI463" s="474"/>
      <c r="AJ463" s="474"/>
      <c r="AK463" s="474"/>
      <c r="AL463" s="474"/>
      <c r="AM463" s="474"/>
      <c r="AN463" s="474"/>
      <c r="AO463" s="474"/>
      <c r="AP463" s="474"/>
      <c r="AQ463" s="474"/>
      <c r="AR463" s="474"/>
      <c r="AS463" s="474"/>
      <c r="AT463" s="474"/>
      <c r="AU463" s="474"/>
      <c r="AV463" s="474"/>
      <c r="AW463" s="474"/>
      <c r="AX463" s="474"/>
      <c r="AY463" s="474"/>
      <c r="AZ463" s="474"/>
      <c r="BA463" s="474"/>
      <c r="BB463" s="474"/>
      <c r="BC463" s="474"/>
      <c r="BD463" s="474"/>
      <c r="BE463" s="474"/>
      <c r="BF463" s="474"/>
      <c r="BG463" s="474"/>
      <c r="BH463" s="474"/>
      <c r="BI463" s="474"/>
      <c r="BJ463" s="474"/>
      <c r="BK463" s="474"/>
      <c r="BL463" s="474"/>
      <c r="BM463" s="474"/>
      <c r="BN463" s="474"/>
      <c r="BO463" s="474"/>
      <c r="BP463" s="474"/>
      <c r="BQ463" s="474"/>
      <c r="BR463" s="474"/>
      <c r="BS463" s="474"/>
      <c r="BT463" s="474"/>
      <c r="BU463" s="474"/>
      <c r="BV463" s="474"/>
      <c r="BW463" s="474"/>
      <c r="BX463" s="474"/>
      <c r="BY463" s="474"/>
      <c r="BZ463" s="474"/>
      <c r="CA463" s="474"/>
      <c r="CB463" s="474"/>
      <c r="CC463" s="474"/>
      <c r="CD463" s="474"/>
      <c r="CE463" s="474"/>
    </row>
    <row r="464" spans="1:83">
      <c r="A464" s="474"/>
      <c r="B464" s="474"/>
      <c r="C464" s="474"/>
      <c r="D464" s="474"/>
      <c r="E464" s="474"/>
      <c r="F464" s="474"/>
      <c r="G464" s="474"/>
      <c r="H464" s="474"/>
      <c r="I464" s="474"/>
      <c r="J464" s="474"/>
      <c r="K464" s="474"/>
      <c r="L464" s="474"/>
      <c r="M464" s="474"/>
      <c r="N464" s="474"/>
      <c r="O464" s="474"/>
      <c r="P464" s="474"/>
      <c r="Q464" s="474"/>
      <c r="R464" s="474"/>
      <c r="S464" s="474"/>
      <c r="T464" s="474"/>
      <c r="U464" s="474"/>
      <c r="V464" s="474"/>
      <c r="W464" s="474"/>
      <c r="X464" s="474"/>
      <c r="Y464" s="474"/>
      <c r="Z464" s="474"/>
      <c r="AA464" s="474"/>
      <c r="AB464" s="474"/>
      <c r="AC464" s="474"/>
      <c r="AD464" s="474"/>
      <c r="AE464" s="474"/>
      <c r="AF464" s="474"/>
      <c r="AG464" s="474"/>
      <c r="AH464" s="474"/>
      <c r="AI464" s="474"/>
      <c r="AJ464" s="474"/>
      <c r="AK464" s="474"/>
      <c r="AL464" s="474"/>
      <c r="AM464" s="474"/>
      <c r="AN464" s="474"/>
      <c r="AO464" s="474"/>
      <c r="AP464" s="474"/>
      <c r="AQ464" s="474"/>
      <c r="AR464" s="474"/>
      <c r="AS464" s="474"/>
      <c r="AT464" s="474"/>
      <c r="AU464" s="474"/>
      <c r="AV464" s="474"/>
      <c r="AW464" s="474"/>
      <c r="AX464" s="474"/>
      <c r="AY464" s="474"/>
      <c r="AZ464" s="474"/>
      <c r="BA464" s="474"/>
      <c r="BB464" s="474"/>
      <c r="BC464" s="474"/>
      <c r="BD464" s="474"/>
      <c r="BE464" s="474"/>
      <c r="BF464" s="474"/>
      <c r="BG464" s="474"/>
      <c r="BH464" s="474"/>
      <c r="BI464" s="474"/>
      <c r="BJ464" s="474"/>
      <c r="BK464" s="474"/>
      <c r="BL464" s="474"/>
      <c r="BM464" s="474"/>
      <c r="BN464" s="474"/>
      <c r="BO464" s="474"/>
      <c r="BP464" s="474"/>
      <c r="BQ464" s="474"/>
      <c r="BR464" s="474"/>
      <c r="BS464" s="474"/>
      <c r="BT464" s="474"/>
      <c r="BU464" s="474"/>
      <c r="BV464" s="474"/>
      <c r="BW464" s="474"/>
      <c r="BX464" s="474"/>
      <c r="BY464" s="474"/>
      <c r="BZ464" s="474"/>
      <c r="CA464" s="474"/>
      <c r="CB464" s="474"/>
      <c r="CC464" s="474"/>
      <c r="CD464" s="474"/>
      <c r="CE464" s="474"/>
    </row>
  </sheetData>
  <mergeCells count="3">
    <mergeCell ref="B5:J5"/>
    <mergeCell ref="C8:E8"/>
    <mergeCell ref="C9:E9"/>
  </mergeCells>
  <pageMargins left="0.7" right="0.7" top="0.75" bottom="0.75" header="0.3" footer="0.3"/>
  <headerFooter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45"/>
  <sheetViews>
    <sheetView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314</v>
      </c>
      <c r="B5" s="4" t="s">
        <v>315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343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437">
        <f>('SD_genero (16)'!O12-'SD_genero (16)'!C12)/'SD_genero (16)'!C12</f>
        <v>-0.0720981677031596</v>
      </c>
      <c r="D11" s="438">
        <f>('SD_genero (16)'!P12-'SD_genero (16)'!D12)/'SD_genero (16)'!D12</f>
        <v>-0.151888281128635</v>
      </c>
      <c r="E11" s="439">
        <f>('SD_genero (16)'!Q12-'SD_genero (16)'!E12)/'SD_genero (16)'!E12</f>
        <v>-0.112407167227037</v>
      </c>
    </row>
    <row r="12" s="1" customFormat="1" ht="14.25" customHeight="1" spans="2:5">
      <c r="B12" s="14" t="s">
        <v>48</v>
      </c>
      <c r="C12" s="440">
        <f>('SD_genero (16)'!O13-'SD_genero (16)'!C13)/'SD_genero (16)'!C13</f>
        <v>-0.0630911929470107</v>
      </c>
      <c r="D12" s="168">
        <f>('SD_genero (16)'!P13-'SD_genero (16)'!D13)/'SD_genero (16)'!D13</f>
        <v>-0.133209143723162</v>
      </c>
      <c r="E12" s="441">
        <f>('SD_genero (16)'!Q13-'SD_genero (16)'!E13)/'SD_genero (16)'!E13</f>
        <v>-0.0976079827165483</v>
      </c>
    </row>
    <row r="13" s="1" customFormat="1" ht="14.25" customHeight="1" spans="2:5">
      <c r="B13" s="14" t="s">
        <v>87</v>
      </c>
      <c r="C13" s="440">
        <f>('SD_genero (16)'!O14-'SD_genero (16)'!C14)/'SD_genero (16)'!C14</f>
        <v>-0.0633006188167593</v>
      </c>
      <c r="D13" s="168">
        <f>('SD_genero (16)'!P14-'SD_genero (16)'!D14)/'SD_genero (16)'!D14</f>
        <v>-0.130631565834821</v>
      </c>
      <c r="E13" s="441">
        <f>('SD_genero (16)'!Q14-'SD_genero (16)'!E14)/'SD_genero (16)'!E14</f>
        <v>-0.0960892951025195</v>
      </c>
    </row>
    <row r="14" s="1" customFormat="1" ht="14.25" customHeight="1" spans="2:5">
      <c r="B14" s="14" t="s">
        <v>50</v>
      </c>
      <c r="C14" s="442">
        <f>('SD_genero (16)'!O15-'SD_genero (16)'!C15)/'SD_genero (16)'!C15</f>
        <v>-0.060140636565507</v>
      </c>
      <c r="D14" s="443">
        <f>('SD_genero (16)'!P15-'SD_genero (16)'!D15)/'SD_genero (16)'!D15</f>
        <v>-0.0946354363430298</v>
      </c>
      <c r="E14" s="444">
        <f>('SD_genero (16)'!Q15-'SD_genero (16)'!E15)/'SD_genero (16)'!E15</f>
        <v>-0.0772106935875865</v>
      </c>
    </row>
    <row r="15" s="1" customFormat="1" ht="14.25" customHeight="1" spans="2:5">
      <c r="B15" s="17" t="str">
        <f>'PD_genero % (12)'!B15</f>
        <v>Ajuda </v>
      </c>
      <c r="C15" s="437">
        <f>('SD_genero (16)'!O16-'SD_genero (16)'!C16)/'SD_genero (16)'!C16</f>
        <v>0.0326797385620915</v>
      </c>
      <c r="D15" s="438">
        <f>('SD_genero (16)'!P16-'SD_genero (16)'!D16)/'SD_genero (16)'!D16</f>
        <v>-0.137404580152672</v>
      </c>
      <c r="E15" s="439">
        <f>('SD_genero (16)'!Q16-'SD_genero (16)'!E16)/'SD_genero (16)'!E16</f>
        <v>-0.0457746478873239</v>
      </c>
    </row>
    <row r="16" s="1" customFormat="1" ht="14.25" customHeight="1" spans="2:5">
      <c r="B16" s="17" t="str">
        <f>'PD_genero % (12)'!B16</f>
        <v>Alcântara </v>
      </c>
      <c r="C16" s="440">
        <f>('SD_genero (16)'!O17-'SD_genero (16)'!C17)/'SD_genero (16)'!C17</f>
        <v>-0.154838709677419</v>
      </c>
      <c r="D16" s="168">
        <f>('SD_genero (16)'!P17-'SD_genero (16)'!D17)/'SD_genero (16)'!D17</f>
        <v>-0.108108108108108</v>
      </c>
      <c r="E16" s="441">
        <f>('SD_genero (16)'!Q17-'SD_genero (16)'!E17)/'SD_genero (16)'!E17</f>
        <v>-0.132013201320132</v>
      </c>
    </row>
    <row r="17" s="1" customFormat="1" ht="14.25" customHeight="1" spans="2:5">
      <c r="B17" s="17" t="str">
        <f>'PD_genero % (12)'!B17</f>
        <v>Alvalade </v>
      </c>
      <c r="C17" s="440">
        <f>('SD_genero (16)'!O18-'SD_genero (16)'!C18)/'SD_genero (16)'!C18</f>
        <v>-0.0353356890459364</v>
      </c>
      <c r="D17" s="168">
        <f>('SD_genero (16)'!P18-'SD_genero (16)'!D18)/'SD_genero (16)'!D18</f>
        <v>-0.164285714285714</v>
      </c>
      <c r="E17" s="441">
        <f>('SD_genero (16)'!Q18-'SD_genero (16)'!E18)/'SD_genero (16)'!E18</f>
        <v>-0.0994671403197158</v>
      </c>
    </row>
    <row r="18" s="1" customFormat="1" ht="14.25" customHeight="1" spans="2:5">
      <c r="B18" s="17" t="str">
        <f>'PD_genero % (12)'!B18</f>
        <v>Areeiro </v>
      </c>
      <c r="C18" s="440">
        <f>('SD_genero (16)'!O19-'SD_genero (16)'!C19)/'SD_genero (16)'!C19</f>
        <v>0.0050761421319797</v>
      </c>
      <c r="D18" s="168">
        <f>('SD_genero (16)'!P19-'SD_genero (16)'!D19)/'SD_genero (16)'!D19</f>
        <v>-0.0842696629213483</v>
      </c>
      <c r="E18" s="441">
        <f>('SD_genero (16)'!Q19-'SD_genero (16)'!E19)/'SD_genero (16)'!E19</f>
        <v>-0.0373333333333333</v>
      </c>
    </row>
    <row r="19" s="1" customFormat="1" ht="14.25" customHeight="1" spans="2:5">
      <c r="B19" s="17" t="str">
        <f>'PD_genero % (12)'!B19</f>
        <v>Arroios </v>
      </c>
      <c r="C19" s="440">
        <f>('SD_genero (16)'!O20-'SD_genero (16)'!C20)/'SD_genero (16)'!C20</f>
        <v>-0.0692771084337349</v>
      </c>
      <c r="D19" s="168">
        <f>('SD_genero (16)'!P20-'SD_genero (16)'!D20)/'SD_genero (16)'!D20</f>
        <v>-0.0596590909090909</v>
      </c>
      <c r="E19" s="441">
        <f>('SD_genero (16)'!Q20-'SD_genero (16)'!E20)/'SD_genero (16)'!E20</f>
        <v>-0.064327485380117</v>
      </c>
    </row>
    <row r="20" s="1" customFormat="1" ht="14.25" customHeight="1" spans="2:5">
      <c r="B20" s="17" t="str">
        <f>'PD_genero % (12)'!B20</f>
        <v>Avenidas Novas </v>
      </c>
      <c r="C20" s="440">
        <f>('SD_genero (16)'!O21-'SD_genero (16)'!C21)/'SD_genero (16)'!C21</f>
        <v>-0.0495049504950495</v>
      </c>
      <c r="D20" s="168">
        <f>('SD_genero (16)'!P21-'SD_genero (16)'!D21)/'SD_genero (16)'!D21</f>
        <v>0.127388535031847</v>
      </c>
      <c r="E20" s="441">
        <f>('SD_genero (16)'!Q21-'SD_genero (16)'!E21)/'SD_genero (16)'!E21</f>
        <v>0.0278551532033426</v>
      </c>
    </row>
    <row r="21" s="1" customFormat="1" ht="14.25" customHeight="1" spans="2:5">
      <c r="B21" s="17" t="str">
        <f>'PD_genero % (12)'!B21</f>
        <v>Beato </v>
      </c>
      <c r="C21" s="440">
        <f>('SD_genero (16)'!O22-'SD_genero (16)'!C22)/'SD_genero (16)'!C22</f>
        <v>-0.0666666666666667</v>
      </c>
      <c r="D21" s="168">
        <f>('SD_genero (16)'!P22-'SD_genero (16)'!D22)/'SD_genero (16)'!D22</f>
        <v>-0.191489361702128</v>
      </c>
      <c r="E21" s="441">
        <f>('SD_genero (16)'!Q22-'SD_genero (16)'!E22)/'SD_genero (16)'!E22</f>
        <v>-0.130434782608696</v>
      </c>
    </row>
    <row r="22" s="1" customFormat="1" ht="14.25" customHeight="1" spans="2:5">
      <c r="B22" s="17" t="str">
        <f>'PD_genero % (12)'!B22</f>
        <v>Belém </v>
      </c>
      <c r="C22" s="440">
        <f>('SD_genero (16)'!O23-'SD_genero (16)'!C23)/'SD_genero (16)'!C23</f>
        <v>-0.0902255639097744</v>
      </c>
      <c r="D22" s="168">
        <f>('SD_genero (16)'!P23-'SD_genero (16)'!D23)/'SD_genero (16)'!D23</f>
        <v>-0.0176991150442478</v>
      </c>
      <c r="E22" s="441">
        <f>('SD_genero (16)'!Q23-'SD_genero (16)'!E23)/'SD_genero (16)'!E23</f>
        <v>-0.0569105691056911</v>
      </c>
    </row>
    <row r="23" s="1" customFormat="1" ht="14.25" customHeight="1" spans="2:5">
      <c r="B23" s="17" t="str">
        <f>'PD_genero % (12)'!B23</f>
        <v>Benfica </v>
      </c>
      <c r="C23" s="440">
        <f>('SD_genero (16)'!O24-'SD_genero (16)'!C24)/'SD_genero (16)'!C24</f>
        <v>-0.0956284153005464</v>
      </c>
      <c r="D23" s="168">
        <f>('SD_genero (16)'!P24-'SD_genero (16)'!D24)/'SD_genero (16)'!D24</f>
        <v>-0.123626373626374</v>
      </c>
      <c r="E23" s="441">
        <f>('SD_genero (16)'!Q24-'SD_genero (16)'!E24)/'SD_genero (16)'!E24</f>
        <v>-0.10958904109589</v>
      </c>
    </row>
    <row r="24" s="1" customFormat="1" ht="14.25" customHeight="1" spans="2:5">
      <c r="B24" s="17" t="str">
        <f>'PD_genero % (12)'!B24</f>
        <v>Campo de Ourique </v>
      </c>
      <c r="C24" s="440">
        <f>('SD_genero (16)'!O25-'SD_genero (16)'!C25)/'SD_genero (16)'!C25</f>
        <v>-0.0878661087866109</v>
      </c>
      <c r="D24" s="168">
        <f>('SD_genero (16)'!P25-'SD_genero (16)'!D25)/'SD_genero (16)'!D25</f>
        <v>-0.0677083333333333</v>
      </c>
      <c r="E24" s="441">
        <f>('SD_genero (16)'!Q25-'SD_genero (16)'!E25)/'SD_genero (16)'!E25</f>
        <v>-0.0788863109048724</v>
      </c>
    </row>
    <row r="25" s="1" customFormat="1" ht="14.25" customHeight="1" spans="2:5">
      <c r="B25" s="17" t="str">
        <f>'PD_genero % (12)'!B25</f>
        <v>Campolide </v>
      </c>
      <c r="C25" s="440">
        <f>('SD_genero (16)'!O26-'SD_genero (16)'!C26)/'SD_genero (16)'!C26</f>
        <v>0.0738255033557047</v>
      </c>
      <c r="D25" s="168">
        <f>('SD_genero (16)'!P26-'SD_genero (16)'!D26)/'SD_genero (16)'!D26</f>
        <v>-0.0705882352941176</v>
      </c>
      <c r="E25" s="441">
        <f>('SD_genero (16)'!Q26-'SD_genero (16)'!E26)/'SD_genero (16)'!E26</f>
        <v>-0.00313479623824451</v>
      </c>
    </row>
    <row r="26" s="1" customFormat="1" ht="14.25" customHeight="1" spans="2:5">
      <c r="B26" s="17" t="str">
        <f>'PD_genero % (12)'!B26</f>
        <v>Carnide </v>
      </c>
      <c r="C26" s="440">
        <f>('SD_genero (16)'!O27-'SD_genero (16)'!C27)/'SD_genero (16)'!C27</f>
        <v>-0.0282485875706215</v>
      </c>
      <c r="D26" s="168">
        <f>('SD_genero (16)'!P27-'SD_genero (16)'!D27)/'SD_genero (16)'!D27</f>
        <v>-0.0109289617486339</v>
      </c>
      <c r="E26" s="441">
        <f>('SD_genero (16)'!Q27-'SD_genero (16)'!E27)/'SD_genero (16)'!E27</f>
        <v>-0.0194444444444444</v>
      </c>
    </row>
    <row r="27" s="1" customFormat="1" ht="14.25" customHeight="1" spans="2:5">
      <c r="B27" s="17" t="str">
        <f>'PD_genero % (12)'!B27</f>
        <v>Estrela </v>
      </c>
      <c r="C27" s="440">
        <f>('SD_genero (16)'!O28-'SD_genero (16)'!C28)/'SD_genero (16)'!C28</f>
        <v>-0.0394088669950739</v>
      </c>
      <c r="D27" s="168">
        <f>('SD_genero (16)'!P28-'SD_genero (16)'!D28)/'SD_genero (16)'!D28</f>
        <v>-0.096969696969697</v>
      </c>
      <c r="E27" s="441">
        <f>('SD_genero (16)'!Q28-'SD_genero (16)'!E28)/'SD_genero (16)'!E28</f>
        <v>-0.0652173913043478</v>
      </c>
    </row>
    <row r="28" s="1" customFormat="1" ht="14.25" customHeight="1" spans="2:5">
      <c r="B28" s="17" t="str">
        <f>'PD_genero % (12)'!B28</f>
        <v>Lumiar </v>
      </c>
      <c r="C28" s="440">
        <f>('SD_genero (16)'!O29-'SD_genero (16)'!C29)/'SD_genero (16)'!C29</f>
        <v>-0.111959287531807</v>
      </c>
      <c r="D28" s="168">
        <f>('SD_genero (16)'!P29-'SD_genero (16)'!D29)/'SD_genero (16)'!D29</f>
        <v>-0.050531914893617</v>
      </c>
      <c r="E28" s="441">
        <f>('SD_genero (16)'!Q29-'SD_genero (16)'!E29)/'SD_genero (16)'!E29</f>
        <v>-0.081924577373212</v>
      </c>
    </row>
    <row r="29" s="1" customFormat="1" ht="14.25" customHeight="1" spans="2:5">
      <c r="B29" s="17" t="str">
        <f>'PD_genero % (12)'!B29</f>
        <v>Marvila </v>
      </c>
      <c r="C29" s="440">
        <f>('SD_genero (16)'!O30-'SD_genero (16)'!C30)/'SD_genero (16)'!C30</f>
        <v>-0.0302267002518892</v>
      </c>
      <c r="D29" s="168">
        <f>('SD_genero (16)'!P30-'SD_genero (16)'!D30)/'SD_genero (16)'!D30</f>
        <v>-0.154022988505747</v>
      </c>
      <c r="E29" s="441">
        <f>('SD_genero (16)'!Q30-'SD_genero (16)'!E30)/'SD_genero (16)'!E30</f>
        <v>-0.0949519230769231</v>
      </c>
    </row>
    <row r="30" s="1" customFormat="1" ht="14.25" customHeight="1" spans="2:5">
      <c r="B30" s="17" t="str">
        <f>'PD_genero % (12)'!B30</f>
        <v>Misericórdia </v>
      </c>
      <c r="C30" s="440">
        <f>('SD_genero (16)'!O31-'SD_genero (16)'!C31)/'SD_genero (16)'!C31</f>
        <v>-0.213740458015267</v>
      </c>
      <c r="D30" s="168">
        <f>('SD_genero (16)'!P31-'SD_genero (16)'!D31)/'SD_genero (16)'!D31</f>
        <v>-0.145985401459854</v>
      </c>
      <c r="E30" s="441">
        <f>('SD_genero (16)'!Q31-'SD_genero (16)'!E31)/'SD_genero (16)'!E31</f>
        <v>-0.17910447761194</v>
      </c>
    </row>
    <row r="31" s="1" customFormat="1" ht="14.25" customHeight="1" spans="2:5">
      <c r="B31" s="17" t="str">
        <f>'PD_genero % (12)'!B31</f>
        <v>Olivais </v>
      </c>
      <c r="C31" s="440">
        <f>('SD_genero (16)'!O32-'SD_genero (16)'!C32)/'SD_genero (16)'!C32</f>
        <v>0.0416666666666667</v>
      </c>
      <c r="D31" s="168">
        <f>('SD_genero (16)'!P32-'SD_genero (16)'!D32)/'SD_genero (16)'!D32</f>
        <v>-0.175879396984925</v>
      </c>
      <c r="E31" s="441">
        <f>('SD_genero (16)'!Q32-'SD_genero (16)'!E32)/'SD_genero (16)'!E32</f>
        <v>-0.0802816901408451</v>
      </c>
    </row>
    <row r="32" s="1" customFormat="1" ht="14.25" customHeight="1" spans="2:5">
      <c r="B32" s="17" t="str">
        <f>'PD_genero % (12)'!B32</f>
        <v>Parque das Nações </v>
      </c>
      <c r="C32" s="440">
        <f>('SD_genero (16)'!O33-'SD_genero (16)'!C33)/'SD_genero (16)'!C33</f>
        <v>0</v>
      </c>
      <c r="D32" s="168">
        <f>('SD_genero (16)'!P33-'SD_genero (16)'!D33)/'SD_genero (16)'!D33</f>
        <v>0.0650406504065041</v>
      </c>
      <c r="E32" s="441">
        <f>('SD_genero (16)'!Q33-'SD_genero (16)'!E33)/'SD_genero (16)'!E33</f>
        <v>0.0299625468164794</v>
      </c>
    </row>
    <row r="33" s="1" customFormat="1" ht="14.25" customHeight="1" spans="2:5">
      <c r="B33" s="17" t="str">
        <f>'PD_genero % (12)'!B33</f>
        <v>Penha de França </v>
      </c>
      <c r="C33" s="440">
        <f>('SD_genero (16)'!O34-'SD_genero (16)'!C34)/'SD_genero (16)'!C34</f>
        <v>-0.0735294117647059</v>
      </c>
      <c r="D33" s="168">
        <f>('SD_genero (16)'!P34-'SD_genero (16)'!D34)/'SD_genero (16)'!D34</f>
        <v>-0.0967741935483871</v>
      </c>
      <c r="E33" s="441">
        <f>('SD_genero (16)'!Q34-'SD_genero (16)'!E34)/'SD_genero (16)'!E34</f>
        <v>-0.0846153846153846</v>
      </c>
    </row>
    <row r="34" s="1" customFormat="1" ht="14.25" customHeight="1" spans="2:5">
      <c r="B34" s="17" t="str">
        <f>'PD_genero % (12)'!B34</f>
        <v>Santa Clara </v>
      </c>
      <c r="C34" s="440">
        <f>('SD_genero (16)'!O35-'SD_genero (16)'!C35)/'SD_genero (16)'!C35</f>
        <v>-0.0599078341013825</v>
      </c>
      <c r="D34" s="168">
        <f>('SD_genero (16)'!P35-'SD_genero (16)'!D35)/'SD_genero (16)'!D35</f>
        <v>-0.137254901960784</v>
      </c>
      <c r="E34" s="441">
        <f>('SD_genero (16)'!Q35-'SD_genero (16)'!E35)/'SD_genero (16)'!E35</f>
        <v>-0.101694915254237</v>
      </c>
    </row>
    <row r="35" s="1" customFormat="1" ht="14.25" customHeight="1" spans="2:5">
      <c r="B35" s="17" t="str">
        <f>'PD_genero % (12)'!B35</f>
        <v>Santa Maria Maior </v>
      </c>
      <c r="C35" s="440">
        <f>('SD_genero (16)'!O36-'SD_genero (16)'!C36)/'SD_genero (16)'!C36</f>
        <v>-0.120300751879699</v>
      </c>
      <c r="D35" s="168">
        <f>('SD_genero (16)'!P36-'SD_genero (16)'!D36)/'SD_genero (16)'!D36</f>
        <v>-0.0719424460431655</v>
      </c>
      <c r="E35" s="441">
        <f>('SD_genero (16)'!Q36-'SD_genero (16)'!E36)/'SD_genero (16)'!E36</f>
        <v>-0.0955882352941176</v>
      </c>
    </row>
    <row r="36" s="1" customFormat="1" ht="14.25" customHeight="1" spans="2:5">
      <c r="B36" s="17" t="str">
        <f>'PD_genero % (12)'!B36</f>
        <v>Santo António </v>
      </c>
      <c r="C36" s="440">
        <f>('SD_genero (16)'!O37-'SD_genero (16)'!C37)/'SD_genero (16)'!C37</f>
        <v>-0.1484375</v>
      </c>
      <c r="D36" s="168">
        <f>('SD_genero (16)'!P37-'SD_genero (16)'!D37)/'SD_genero (16)'!D37</f>
        <v>0.0185185185185185</v>
      </c>
      <c r="E36" s="441">
        <f>('SD_genero (16)'!Q37-'SD_genero (16)'!E37)/'SD_genero (16)'!E37</f>
        <v>-0.0720338983050847</v>
      </c>
    </row>
    <row r="37" s="1" customFormat="1" ht="14.25" customHeight="1" spans="2:5">
      <c r="B37" s="17" t="str">
        <f>'PD_genero % (12)'!B37</f>
        <v>São Domingos de Benfica </v>
      </c>
      <c r="C37" s="440">
        <f>('SD_genero (16)'!O38-'SD_genero (16)'!C38)/'SD_genero (16)'!C38</f>
        <v>-0.0802469135802469</v>
      </c>
      <c r="D37" s="168">
        <f>('SD_genero (16)'!P38-'SD_genero (16)'!D38)/'SD_genero (16)'!D38</f>
        <v>-0.0638297872340425</v>
      </c>
      <c r="E37" s="441">
        <f>('SD_genero (16)'!Q38-'SD_genero (16)'!E38)/'SD_genero (16)'!E38</f>
        <v>-0.0726072607260726</v>
      </c>
    </row>
    <row r="38" s="1" customFormat="1" ht="14.25" customHeight="1" spans="2:5">
      <c r="B38" s="17" t="str">
        <f>'PD_genero % (12)'!B38</f>
        <v>São Vicente </v>
      </c>
      <c r="C38" s="445">
        <f>('SD_genero (16)'!O39-'SD_genero (16)'!C39)/'SD_genero (16)'!C39</f>
        <v>-0.093167701863354</v>
      </c>
      <c r="D38" s="446">
        <f>('SD_genero (16)'!P39-'SD_genero (16)'!D39)/'SD_genero (16)'!D39</f>
        <v>-0.184713375796178</v>
      </c>
      <c r="E38" s="447">
        <f>('SD_genero (16)'!Q39-'SD_genero (16)'!E39)/'SD_genero (16)'!E39</f>
        <v>-0.138364779874214</v>
      </c>
    </row>
    <row r="39" s="145" customFormat="1" ht="15" spans="2:4">
      <c r="B39" s="19"/>
      <c r="C39" s="157"/>
      <c r="D39" s="158"/>
    </row>
    <row r="40" s="473" customFormat="1" spans="2:2">
      <c r="B40" s="19"/>
    </row>
    <row r="41" s="473" customFormat="1"/>
    <row r="42" s="473" customFormat="1"/>
    <row r="43" s="473" customFormat="1"/>
    <row r="44" s="473" customFormat="1"/>
    <row r="45" s="473" customFormat="1"/>
    <row r="46" s="473" customFormat="1"/>
    <row r="47" s="473" customFormat="1"/>
    <row r="48" s="473" customFormat="1"/>
    <row r="49" s="473" customFormat="1"/>
    <row r="50" s="473" customFormat="1"/>
    <row r="51" s="473" customFormat="1"/>
    <row r="52" s="473" customFormat="1"/>
    <row r="53" s="473" customFormat="1"/>
    <row r="54" s="473" customFormat="1"/>
    <row r="55" s="473" customFormat="1"/>
    <row r="56" s="473" customFormat="1"/>
    <row r="57" s="473" customFormat="1"/>
    <row r="58" s="473" customFormat="1"/>
    <row r="59" s="473" customFormat="1"/>
    <row r="60" s="473" customFormat="1"/>
    <row r="61" s="473" customFormat="1"/>
    <row r="62" s="473" customFormat="1"/>
    <row r="63" s="473" customFormat="1"/>
    <row r="64" s="473" customFormat="1"/>
    <row r="65" s="473" customFormat="1"/>
    <row r="66" s="473" customFormat="1"/>
    <row r="67" s="473" customFormat="1"/>
    <row r="68" s="473" customFormat="1"/>
    <row r="69" s="473" customFormat="1"/>
    <row r="70" s="473" customFormat="1"/>
    <row r="71" s="473" customFormat="1"/>
    <row r="72" s="473" customFormat="1"/>
    <row r="73" s="473" customFormat="1"/>
    <row r="74" s="473" customFormat="1"/>
    <row r="75" s="473" customFormat="1"/>
    <row r="76" s="473" customFormat="1"/>
    <row r="77" s="473" customFormat="1"/>
    <row r="78" s="473" customFormat="1"/>
    <row r="79" s="473" customFormat="1"/>
    <row r="80" s="473" customFormat="1"/>
    <row r="81" s="473" customFormat="1"/>
    <row r="82" s="473" customFormat="1"/>
    <row r="83" s="473" customFormat="1"/>
    <row r="84" s="473" customFormat="1"/>
    <row r="85" s="473" customFormat="1"/>
    <row r="86" s="473" customFormat="1"/>
    <row r="87" s="473" customFormat="1"/>
    <row r="88" s="473" customFormat="1"/>
    <row r="89" s="473" customFormat="1"/>
    <row r="90" s="473" customFormat="1"/>
    <row r="91" s="473" customFormat="1"/>
    <row r="92" s="473" customFormat="1"/>
    <row r="93" s="473" customFormat="1"/>
    <row r="94" s="473" customFormat="1"/>
    <row r="95" s="473" customFormat="1"/>
    <row r="96" s="473" customFormat="1"/>
    <row r="97" s="473" customFormat="1"/>
    <row r="98" s="473" customFormat="1"/>
    <row r="99" s="473" customFormat="1"/>
    <row r="100" s="473" customFormat="1"/>
    <row r="101" s="473" customFormat="1"/>
    <row r="102" s="473" customFormat="1"/>
    <row r="103" s="473" customFormat="1"/>
    <row r="104" s="473" customFormat="1"/>
    <row r="105" s="473" customFormat="1"/>
    <row r="106" s="473" customFormat="1"/>
    <row r="107" s="473" customFormat="1"/>
    <row r="108" s="473" customFormat="1"/>
    <row r="109" s="473" customFormat="1"/>
    <row r="110" s="473" customFormat="1"/>
    <row r="111" s="473" customFormat="1"/>
    <row r="112" s="473" customFormat="1"/>
    <row r="113" s="473" customFormat="1"/>
    <row r="114" s="473" customFormat="1"/>
    <row r="115" s="473" customFormat="1"/>
    <row r="116" s="473" customFormat="1"/>
    <row r="117" s="473" customFormat="1"/>
    <row r="118" s="473" customFormat="1"/>
    <row r="119" s="473" customFormat="1"/>
    <row r="120" s="473" customFormat="1"/>
    <row r="121" s="473" customFormat="1"/>
    <row r="122" s="473" customFormat="1"/>
    <row r="123" s="473" customFormat="1"/>
    <row r="124" s="473" customFormat="1"/>
    <row r="125" s="473" customFormat="1"/>
    <row r="126" s="473" customFormat="1"/>
    <row r="127" s="473" customFormat="1"/>
    <row r="128" s="473" customFormat="1"/>
    <row r="129" s="473" customFormat="1"/>
    <row r="130" s="473" customFormat="1"/>
    <row r="131" s="473" customFormat="1"/>
    <row r="132" s="473" customFormat="1"/>
    <row r="133" s="473" customFormat="1"/>
    <row r="134" s="473" customFormat="1"/>
    <row r="135" s="473" customFormat="1"/>
    <row r="136" s="473" customFormat="1"/>
    <row r="137" s="473" customFormat="1"/>
    <row r="138" s="473" customFormat="1"/>
    <row r="139" s="473" customFormat="1"/>
    <row r="140" s="473" customFormat="1"/>
    <row r="141" s="473" customFormat="1"/>
    <row r="142" s="473" customFormat="1"/>
    <row r="143" s="473" customFormat="1"/>
    <row r="144" s="473" customFormat="1"/>
    <row r="145" s="473" customFormat="1"/>
    <row r="146" s="473" customFormat="1"/>
    <row r="147" s="473" customFormat="1"/>
    <row r="148" s="473" customFormat="1"/>
    <row r="149" s="473" customFormat="1"/>
    <row r="150" s="473" customFormat="1"/>
    <row r="151" s="473" customFormat="1"/>
    <row r="152" s="473" customFormat="1"/>
    <row r="153" s="473" customFormat="1"/>
    <row r="154" s="473" customFormat="1"/>
    <row r="155" s="473" customFormat="1"/>
    <row r="156" s="473" customFormat="1"/>
    <row r="157" s="473" customFormat="1"/>
    <row r="158" s="473" customFormat="1"/>
    <row r="159" s="473" customFormat="1"/>
    <row r="160" s="473" customFormat="1"/>
    <row r="161" s="473" customFormat="1"/>
    <row r="162" s="473" customFormat="1"/>
    <row r="163" s="473" customFormat="1"/>
    <row r="164" s="473" customFormat="1"/>
    <row r="165" s="473" customFormat="1"/>
    <row r="166" s="473" customFormat="1"/>
    <row r="167" s="473" customFormat="1"/>
    <row r="168" s="473" customFormat="1"/>
    <row r="169" s="473" customFormat="1"/>
    <row r="170" s="473" customFormat="1"/>
    <row r="171" s="473" customFormat="1"/>
    <row r="172" s="473" customFormat="1"/>
    <row r="173" s="473" customFormat="1"/>
    <row r="174" s="473" customFormat="1"/>
    <row r="175" s="473" customFormat="1"/>
    <row r="176" s="473" customFormat="1"/>
    <row r="177" s="473" customFormat="1"/>
    <row r="178" s="473" customFormat="1"/>
    <row r="179" s="473" customFormat="1"/>
    <row r="180" s="473" customFormat="1"/>
    <row r="181" s="473" customFormat="1"/>
    <row r="182" s="473" customFormat="1"/>
    <row r="183" s="473" customFormat="1"/>
    <row r="184" s="473" customFormat="1"/>
    <row r="185" s="473" customFormat="1"/>
    <row r="186" s="473" customFormat="1"/>
    <row r="187" s="473" customFormat="1"/>
    <row r="188" s="473" customFormat="1"/>
    <row r="189" s="473" customFormat="1"/>
    <row r="190" s="473" customFormat="1"/>
    <row r="191" s="473" customFormat="1"/>
    <row r="192" s="473" customFormat="1"/>
    <row r="193" s="473" customFormat="1"/>
    <row r="194" s="473" customFormat="1"/>
    <row r="195" s="473" customFormat="1"/>
    <row r="196" s="473" customFormat="1"/>
    <row r="197" s="473" customFormat="1"/>
    <row r="198" s="473" customFormat="1"/>
    <row r="199" s="473" customFormat="1"/>
    <row r="200" s="473" customFormat="1"/>
    <row r="201" s="473" customFormat="1"/>
    <row r="202" s="473" customFormat="1"/>
    <row r="203" s="473" customFormat="1"/>
    <row r="204" s="473" customFormat="1"/>
    <row r="205" s="473" customFormat="1"/>
    <row r="206" s="473" customFormat="1"/>
    <row r="207" s="473" customFormat="1"/>
    <row r="208" s="473" customFormat="1"/>
    <row r="209" s="473" customFormat="1"/>
    <row r="210" s="473" customFormat="1"/>
    <row r="211" s="473" customFormat="1"/>
    <row r="212" s="473" customFormat="1"/>
    <row r="213" s="473" customFormat="1"/>
    <row r="214" s="473" customFormat="1"/>
    <row r="215" s="473" customFormat="1"/>
    <row r="216" s="473" customFormat="1"/>
    <row r="217" s="473" customFormat="1"/>
    <row r="218" s="473" customFormat="1"/>
    <row r="219" s="473" customFormat="1"/>
    <row r="220" s="473" customFormat="1"/>
    <row r="221" s="473" customFormat="1"/>
    <row r="222" s="473" customFormat="1"/>
    <row r="223" s="473" customFormat="1"/>
    <row r="224" s="473" customFormat="1"/>
    <row r="225" s="473" customFormat="1"/>
    <row r="226" s="473" customFormat="1"/>
    <row r="227" s="473" customFormat="1"/>
    <row r="228" s="473" customFormat="1"/>
    <row r="229" s="473" customFormat="1"/>
    <row r="230" s="473" customFormat="1"/>
    <row r="231" s="473" customFormat="1"/>
    <row r="232" s="473" customFormat="1"/>
    <row r="233" s="473" customFormat="1"/>
    <row r="234" s="473" customFormat="1"/>
    <row r="235" s="473" customFormat="1"/>
    <row r="236" s="473" customFormat="1"/>
    <row r="237" s="473" customFormat="1"/>
    <row r="238" s="473" customFormat="1"/>
    <row r="239" s="473" customFormat="1"/>
    <row r="240" s="473" customFormat="1"/>
    <row r="241" s="473" customFormat="1"/>
    <row r="242" s="473" customFormat="1"/>
    <row r="243" s="473" customFormat="1"/>
    <row r="244" s="473" customFormat="1"/>
    <row r="245" s="473" customFormat="1"/>
    <row r="246" s="473" customFormat="1"/>
    <row r="247" s="473" customFormat="1"/>
    <row r="248" s="473" customFormat="1"/>
    <row r="249" s="473" customFormat="1"/>
    <row r="250" s="473" customFormat="1"/>
    <row r="251" s="473" customFormat="1"/>
    <row r="252" s="473" customFormat="1"/>
    <row r="253" s="473" customFormat="1"/>
    <row r="254" s="473" customFormat="1"/>
    <row r="255" s="473" customFormat="1"/>
    <row r="256" s="473" customFormat="1"/>
    <row r="257" s="473" customFormat="1"/>
    <row r="258" s="473" customFormat="1"/>
    <row r="259" s="473" customFormat="1"/>
    <row r="260" s="473" customFormat="1"/>
    <row r="261" s="473" customFormat="1"/>
    <row r="262" s="473" customFormat="1"/>
    <row r="263" s="473" customFormat="1"/>
    <row r="264" s="473" customFormat="1"/>
    <row r="265" s="473" customFormat="1"/>
    <row r="266" s="473" customFormat="1"/>
    <row r="267" s="473" customFormat="1"/>
    <row r="268" s="473" customFormat="1"/>
    <row r="269" s="473" customFormat="1"/>
    <row r="270" s="473" customFormat="1"/>
    <row r="271" s="473" customFormat="1"/>
    <row r="272" s="473" customFormat="1"/>
    <row r="273" s="473" customFormat="1"/>
    <row r="274" s="473" customFormat="1"/>
    <row r="275" s="473" customFormat="1"/>
    <row r="276" s="473" customFormat="1"/>
    <row r="277" s="473" customFormat="1"/>
    <row r="278" s="473" customFormat="1"/>
    <row r="279" s="473" customFormat="1"/>
    <row r="280" s="473" customFormat="1"/>
    <row r="281" s="473" customFormat="1"/>
    <row r="282" s="473" customFormat="1"/>
    <row r="283" s="473" customFormat="1"/>
    <row r="284" s="473" customFormat="1"/>
    <row r="285" s="473" customFormat="1"/>
    <row r="286" s="473" customFormat="1"/>
    <row r="287" s="473" customFormat="1"/>
    <row r="288" s="473" customFormat="1"/>
    <row r="289" s="473" customFormat="1"/>
    <row r="290" s="473" customFormat="1"/>
    <row r="291" s="473" customFormat="1"/>
    <row r="292" s="473" customFormat="1"/>
    <row r="293" s="473" customFormat="1"/>
    <row r="294" s="473" customFormat="1"/>
    <row r="295" s="473" customFormat="1"/>
    <row r="296" s="473" customFormat="1"/>
    <row r="297" s="473" customFormat="1"/>
    <row r="298" s="473" customFormat="1"/>
    <row r="299" s="473" customFormat="1"/>
    <row r="300" s="473" customFormat="1"/>
    <row r="301" s="473" customFormat="1"/>
    <row r="302" s="473" customFormat="1"/>
    <row r="303" s="473" customFormat="1"/>
    <row r="304" s="473" customFormat="1"/>
    <row r="305" s="473" customFormat="1"/>
    <row r="306" s="473" customFormat="1"/>
    <row r="307" s="473" customFormat="1"/>
    <row r="308" s="473" customFormat="1"/>
    <row r="309" s="473" customFormat="1"/>
    <row r="310" s="473" customFormat="1"/>
    <row r="311" s="473" customFormat="1"/>
    <row r="312" s="473" customFormat="1"/>
    <row r="313" s="473" customFormat="1"/>
    <row r="314" s="473" customFormat="1"/>
    <row r="315" s="473" customFormat="1"/>
    <row r="316" s="473" customFormat="1"/>
    <row r="317" s="473" customFormat="1"/>
    <row r="318" s="473" customFormat="1"/>
    <row r="319" s="473" customFormat="1"/>
    <row r="320" s="473" customFormat="1"/>
    <row r="321" s="473" customFormat="1"/>
    <row r="322" s="473" customFormat="1"/>
    <row r="323" s="473" customFormat="1"/>
    <row r="324" s="473" customFormat="1"/>
    <row r="325" s="473" customFormat="1"/>
    <row r="326" s="473" customFormat="1"/>
    <row r="327" s="473" customFormat="1"/>
    <row r="328" s="473" customFormat="1"/>
    <row r="329" s="473" customFormat="1"/>
    <row r="330" s="473" customFormat="1"/>
    <row r="331" s="473" customFormat="1"/>
    <row r="332" s="473" customFormat="1"/>
    <row r="333" s="473" customFormat="1"/>
    <row r="334" s="473" customFormat="1"/>
    <row r="335" s="473" customFormat="1"/>
    <row r="336" s="473" customFormat="1"/>
    <row r="337" s="473" customFormat="1"/>
    <row r="338" s="473" customFormat="1"/>
    <row r="339" s="473" customFormat="1"/>
    <row r="340" s="473" customFormat="1"/>
    <row r="341" s="473" customFormat="1"/>
    <row r="342" s="473" customFormat="1"/>
    <row r="343" s="473" customFormat="1"/>
    <row r="344" s="473" customFormat="1"/>
    <row r="345" s="473" customFormat="1"/>
    <row r="346" s="473" customFormat="1"/>
    <row r="347" s="473" customFormat="1"/>
    <row r="348" s="473" customFormat="1"/>
    <row r="349" s="473" customFormat="1"/>
    <row r="350" s="473" customFormat="1"/>
    <row r="351" s="473" customFormat="1"/>
    <row r="352" s="473" customFormat="1"/>
    <row r="353" s="473" customFormat="1"/>
    <row r="354" s="473" customFormat="1"/>
    <row r="355" s="473" customFormat="1"/>
    <row r="356" s="473" customFormat="1"/>
    <row r="357" s="473" customFormat="1"/>
    <row r="358" s="473" customFormat="1"/>
    <row r="359" s="473" customFormat="1"/>
    <row r="360" s="473" customFormat="1"/>
    <row r="361" s="473" customFormat="1"/>
    <row r="362" s="473" customFormat="1"/>
    <row r="363" s="473" customFormat="1"/>
    <row r="364" s="473" customFormat="1"/>
    <row r="365" s="473" customFormat="1"/>
    <row r="366" s="473" customFormat="1"/>
    <row r="367" s="473" customFormat="1"/>
    <row r="368" s="473" customFormat="1"/>
    <row r="369" s="473" customFormat="1"/>
    <row r="370" s="473" customFormat="1"/>
    <row r="371" s="473" customFormat="1"/>
    <row r="372" s="473" customFormat="1"/>
    <row r="373" s="473" customFormat="1"/>
    <row r="374" s="473" customFormat="1"/>
    <row r="375" s="473" customFormat="1"/>
    <row r="376" s="473" customFormat="1"/>
    <row r="377" s="473" customFormat="1"/>
    <row r="378" s="473" customFormat="1"/>
    <row r="379" s="473" customFormat="1"/>
    <row r="380" s="473" customFormat="1"/>
    <row r="381" s="473" customFormat="1"/>
    <row r="382" s="473" customFormat="1"/>
    <row r="383" s="473" customFormat="1"/>
    <row r="384" s="473" customFormat="1"/>
    <row r="385" s="473" customFormat="1"/>
    <row r="386" s="473" customFormat="1"/>
    <row r="387" s="473" customFormat="1"/>
    <row r="388" s="473" customFormat="1"/>
    <row r="389" s="473" customFormat="1"/>
    <row r="390" s="473" customFormat="1"/>
    <row r="391" s="473" customFormat="1"/>
    <row r="392" s="473" customFormat="1"/>
    <row r="393" s="473" customFormat="1"/>
    <row r="394" s="473" customFormat="1"/>
    <row r="395" s="473" customFormat="1"/>
    <row r="396" s="473" customFormat="1"/>
    <row r="397" s="473" customFormat="1"/>
    <row r="398" s="473" customFormat="1"/>
    <row r="399" s="473" customFormat="1"/>
    <row r="400" s="473" customFormat="1"/>
    <row r="401" s="473" customFormat="1"/>
    <row r="402" s="473" customFormat="1"/>
    <row r="403" s="473" customFormat="1"/>
    <row r="404" s="473" customFormat="1"/>
    <row r="405" s="473" customFormat="1"/>
    <row r="406" s="473" customFormat="1"/>
    <row r="407" s="473" customFormat="1"/>
    <row r="408" s="473" customFormat="1"/>
    <row r="409" s="473" customFormat="1"/>
    <row r="410" s="473" customFormat="1"/>
    <row r="411" s="473" customFormat="1"/>
    <row r="412" s="473" customFormat="1"/>
    <row r="413" s="473" customFormat="1"/>
    <row r="414" s="473" customFormat="1"/>
    <row r="415" s="473" customFormat="1"/>
    <row r="416" s="473" customFormat="1"/>
    <row r="417" s="473" customFormat="1"/>
    <row r="418" s="473" customFormat="1"/>
    <row r="419" s="473" customFormat="1"/>
    <row r="420" s="473" customFormat="1"/>
    <row r="421" s="473" customFormat="1"/>
    <row r="422" s="473" customFormat="1"/>
    <row r="423" s="473" customFormat="1"/>
    <row r="424" s="473" customFormat="1"/>
    <row r="425" s="473" customFormat="1"/>
    <row r="426" s="473" customFormat="1"/>
    <row r="427" s="473" customFormat="1"/>
    <row r="428" s="473" customFormat="1"/>
    <row r="429" s="473" customFormat="1"/>
    <row r="430" s="473" customFormat="1"/>
    <row r="431" s="473" customFormat="1"/>
    <row r="432" s="473" customFormat="1"/>
    <row r="433" s="473" customFormat="1"/>
    <row r="434" s="473" customFormat="1"/>
    <row r="435" s="473" customFormat="1"/>
    <row r="436" s="473" customFormat="1"/>
    <row r="437" s="473" customFormat="1"/>
    <row r="438" s="473" customFormat="1"/>
    <row r="439" s="473" customFormat="1"/>
    <row r="440" s="473" customFormat="1"/>
    <row r="441" s="473" customFormat="1"/>
    <row r="442" s="473" customFormat="1"/>
    <row r="443" s="473" customFormat="1"/>
    <row r="444" s="473" customFormat="1"/>
    <row r="445" s="473" customFormat="1"/>
    <row r="446" s="473" customFormat="1"/>
    <row r="447" s="473" customFormat="1"/>
    <row r="448" s="473" customFormat="1"/>
    <row r="449" s="473" customFormat="1"/>
    <row r="450" s="473" customFormat="1"/>
    <row r="451" s="473" customFormat="1"/>
    <row r="452" s="473" customFormat="1"/>
    <row r="453" s="473" customFormat="1"/>
    <row r="454" s="473" customFormat="1"/>
    <row r="455" s="473" customFormat="1"/>
    <row r="456" s="473" customFormat="1"/>
    <row r="457" s="473" customFormat="1"/>
    <row r="458" s="473" customFormat="1"/>
    <row r="459" s="473" customFormat="1"/>
    <row r="460" s="473" customFormat="1"/>
    <row r="461" s="473" customFormat="1"/>
    <row r="462" s="473" customFormat="1"/>
    <row r="463" s="473" customFormat="1"/>
    <row r="464" s="473" customFormat="1"/>
    <row r="465" s="473" customFormat="1"/>
    <row r="466" s="473" customFormat="1"/>
    <row r="467" s="473" customFormat="1"/>
    <row r="468" s="473" customFormat="1"/>
    <row r="469" s="473" customFormat="1"/>
    <row r="470" s="473" customFormat="1"/>
    <row r="471" s="473" customFormat="1"/>
    <row r="472" s="473" customFormat="1"/>
    <row r="473" s="473" customFormat="1"/>
    <row r="474" s="473" customFormat="1"/>
    <row r="475" s="473" customFormat="1"/>
    <row r="476" s="473" customFormat="1"/>
    <row r="477" s="473" customFormat="1"/>
    <row r="478" s="473" customFormat="1"/>
    <row r="479" s="473" customFormat="1"/>
    <row r="480" s="473" customFormat="1"/>
    <row r="481" s="473" customFormat="1"/>
    <row r="482" s="473" customFormat="1"/>
    <row r="483" s="473" customFormat="1"/>
    <row r="484" s="473" customFormat="1"/>
    <row r="485" s="473" customFormat="1"/>
    <row r="486" s="473" customFormat="1"/>
    <row r="487" s="473" customFormat="1"/>
    <row r="488" s="473" customFormat="1"/>
    <row r="489" s="473" customFormat="1"/>
    <row r="490" s="473" customFormat="1"/>
    <row r="491" s="473" customFormat="1"/>
    <row r="492" s="473" customFormat="1"/>
    <row r="493" s="473" customFormat="1"/>
    <row r="494" s="473" customFormat="1"/>
    <row r="495" s="473" customFormat="1"/>
    <row r="496" s="473" customFormat="1"/>
    <row r="497" s="473" customFormat="1"/>
    <row r="498" s="473" customFormat="1"/>
    <row r="499" s="473" customFormat="1"/>
    <row r="500" s="473" customFormat="1"/>
    <row r="501" s="473" customFormat="1"/>
    <row r="502" s="473" customFormat="1"/>
    <row r="503" s="473" customFormat="1"/>
    <row r="504" s="473" customFormat="1"/>
    <row r="505" s="473" customFormat="1"/>
    <row r="506" s="473" customFormat="1"/>
    <row r="507" s="473" customFormat="1"/>
    <row r="508" s="473" customFormat="1"/>
    <row r="509" s="473" customFormat="1"/>
    <row r="510" s="473" customFormat="1"/>
    <row r="511" s="473" customFormat="1"/>
    <row r="512" s="473" customFormat="1"/>
    <row r="513" s="473" customFormat="1"/>
    <row r="514" s="473" customFormat="1"/>
    <row r="515" s="473" customFormat="1"/>
    <row r="516" s="473" customFormat="1"/>
    <row r="517" s="473" customFormat="1"/>
    <row r="518" s="473" customFormat="1"/>
    <row r="519" s="473" customFormat="1"/>
    <row r="520" s="473" customFormat="1"/>
    <row r="521" s="473" customFormat="1"/>
    <row r="522" s="473" customFormat="1"/>
    <row r="523" s="473" customFormat="1"/>
    <row r="524" s="473" customFormat="1"/>
    <row r="525" s="473" customFormat="1"/>
    <row r="526" s="473" customFormat="1"/>
    <row r="527" s="473" customFormat="1"/>
    <row r="528" s="473" customFormat="1"/>
    <row r="529" s="473" customFormat="1"/>
    <row r="530" s="473" customFormat="1"/>
    <row r="531" s="473" customFormat="1"/>
    <row r="532" s="473" customFormat="1"/>
    <row r="533" s="473" customFormat="1"/>
    <row r="534" s="473" customFormat="1"/>
    <row r="535" s="473" customFormat="1"/>
    <row r="536" s="473" customFormat="1"/>
    <row r="537" s="473" customFormat="1"/>
    <row r="538" s="473" customFormat="1"/>
    <row r="539" s="473" customFormat="1"/>
    <row r="540" s="473" customFormat="1"/>
    <row r="541" s="473" customFormat="1"/>
    <row r="542" s="473" customFormat="1"/>
    <row r="543" s="473" customFormat="1"/>
    <row r="544" s="473" customFormat="1"/>
    <row r="545" s="473" customFormat="1"/>
    <row r="546" s="473" customFormat="1"/>
    <row r="547" s="473" customFormat="1"/>
    <row r="548" s="473" customFormat="1"/>
    <row r="549" s="473" customFormat="1"/>
    <row r="550" s="473" customFormat="1"/>
    <row r="551" s="473" customFormat="1"/>
    <row r="552" s="473" customFormat="1"/>
    <row r="553" s="473" customFormat="1"/>
    <row r="554" s="473" customFormat="1"/>
    <row r="555" s="473" customFormat="1"/>
    <row r="556" s="473" customFormat="1"/>
    <row r="557" s="473" customFormat="1"/>
    <row r="558" s="473" customFormat="1"/>
    <row r="559" s="473" customFormat="1"/>
    <row r="560" s="473" customFormat="1"/>
    <row r="561" s="473" customFormat="1"/>
    <row r="562" s="473" customFormat="1"/>
    <row r="563" s="473" customFormat="1"/>
    <row r="564" s="473" customFormat="1"/>
    <row r="565" s="473" customFormat="1"/>
    <row r="566" s="473" customFormat="1"/>
    <row r="567" s="473" customFormat="1"/>
    <row r="568" s="473" customFormat="1"/>
    <row r="569" s="473" customFormat="1"/>
    <row r="570" s="473" customFormat="1"/>
    <row r="571" s="473" customFormat="1"/>
    <row r="572" s="473" customFormat="1"/>
    <row r="573" s="473" customFormat="1"/>
    <row r="574" s="473" customFormat="1"/>
    <row r="575" s="473" customFormat="1"/>
    <row r="576" s="473" customFormat="1"/>
    <row r="577" s="473" customFormat="1"/>
    <row r="578" s="473" customFormat="1"/>
    <row r="579" s="473" customFormat="1"/>
    <row r="580" s="473" customFormat="1"/>
    <row r="581" s="473" customFormat="1"/>
    <row r="582" s="473" customFormat="1"/>
    <row r="583" s="473" customFormat="1"/>
    <row r="584" s="473" customFormat="1"/>
    <row r="585" s="473" customFormat="1"/>
    <row r="586" s="473" customFormat="1"/>
    <row r="587" s="473" customFormat="1"/>
    <row r="588" s="473" customFormat="1"/>
    <row r="589" s="473" customFormat="1"/>
    <row r="590" s="473" customFormat="1"/>
    <row r="591" s="473" customFormat="1"/>
    <row r="592" s="473" customFormat="1"/>
    <row r="593" s="473" customFormat="1"/>
    <row r="594" s="473" customFormat="1"/>
    <row r="595" s="473" customFormat="1"/>
    <row r="596" s="473" customFormat="1"/>
    <row r="597" s="473" customFormat="1"/>
    <row r="598" s="473" customFormat="1"/>
    <row r="599" s="473" customFormat="1"/>
    <row r="600" s="473" customFormat="1"/>
    <row r="601" s="473" customFormat="1"/>
    <row r="602" s="473" customFormat="1"/>
    <row r="603" s="473" customFormat="1"/>
    <row r="604" s="473" customFormat="1"/>
    <row r="605" s="473" customFormat="1"/>
    <row r="606" s="473" customFormat="1"/>
    <row r="607" s="473" customFormat="1"/>
    <row r="608" s="473" customFormat="1"/>
    <row r="609" s="473" customFormat="1"/>
    <row r="610" s="473" customFormat="1"/>
    <row r="611" s="473" customFormat="1"/>
    <row r="612" s="473" customFormat="1"/>
    <row r="613" s="473" customFormat="1"/>
    <row r="614" s="473" customFormat="1"/>
    <row r="615" s="473" customFormat="1"/>
    <row r="616" s="473" customFormat="1"/>
    <row r="617" s="473" customFormat="1"/>
    <row r="618" s="473" customFormat="1"/>
    <row r="619" s="473" customFormat="1"/>
    <row r="620" s="473" customFormat="1"/>
    <row r="621" s="473" customFormat="1"/>
    <row r="622" s="473" customFormat="1"/>
    <row r="623" s="473" customFormat="1"/>
    <row r="624" s="473" customFormat="1"/>
    <row r="625" s="473" customFormat="1"/>
    <row r="626" s="473" customFormat="1"/>
    <row r="627" s="473" customFormat="1"/>
    <row r="628" s="473" customFormat="1"/>
    <row r="629" s="473" customFormat="1"/>
    <row r="630" s="473" customFormat="1"/>
    <row r="631" s="473" customFormat="1"/>
    <row r="632" s="473" customFormat="1"/>
    <row r="633" s="473" customFormat="1"/>
    <row r="634" s="473" customFormat="1"/>
    <row r="635" s="473" customFormat="1"/>
    <row r="636" s="473" customFormat="1"/>
    <row r="637" s="473" customFormat="1"/>
    <row r="638" s="473" customFormat="1"/>
    <row r="639" s="473" customFormat="1"/>
    <row r="640" s="473" customFormat="1"/>
    <row r="641" s="473" customFormat="1"/>
    <row r="642" s="473" customFormat="1"/>
    <row r="643" s="473" customFormat="1"/>
    <row r="644" s="473" customFormat="1"/>
    <row r="645" s="473" customFormat="1"/>
    <row r="646" s="473" customFormat="1"/>
    <row r="647" s="473" customFormat="1"/>
    <row r="648" s="473" customFormat="1"/>
    <row r="649" s="473" customFormat="1"/>
    <row r="650" s="473" customFormat="1"/>
    <row r="651" s="473" customFormat="1"/>
    <row r="652" s="473" customFormat="1"/>
    <row r="653" s="473" customFormat="1"/>
    <row r="654" s="473" customFormat="1"/>
    <row r="655" s="473" customFormat="1"/>
    <row r="656" s="473" customFormat="1"/>
    <row r="657" s="473" customFormat="1"/>
    <row r="658" s="473" customFormat="1"/>
    <row r="659" s="473" customFormat="1"/>
    <row r="660" s="473" customFormat="1"/>
    <row r="661" s="473" customFormat="1"/>
    <row r="662" s="473" customFormat="1"/>
    <row r="663" s="473" customFormat="1"/>
    <row r="664" s="473" customFormat="1"/>
    <row r="665" s="473" customFormat="1"/>
    <row r="666" s="473" customFormat="1"/>
    <row r="667" s="473" customFormat="1"/>
    <row r="668" s="473" customFormat="1"/>
    <row r="669" s="473" customFormat="1"/>
    <row r="670" s="473" customFormat="1"/>
    <row r="671" s="473" customFormat="1"/>
    <row r="672" s="473" customFormat="1"/>
    <row r="673" s="473" customFormat="1"/>
    <row r="674" s="473" customFormat="1"/>
    <row r="675" s="473" customFormat="1"/>
    <row r="676" s="473" customFormat="1"/>
    <row r="677" s="473" customFormat="1"/>
    <row r="678" s="473" customFormat="1"/>
    <row r="679" s="473" customFormat="1"/>
    <row r="680" s="473" customFormat="1"/>
    <row r="681" s="473" customFormat="1"/>
    <row r="682" s="473" customFormat="1"/>
    <row r="683" s="473" customFormat="1"/>
    <row r="684" s="473" customFormat="1"/>
    <row r="685" s="473" customFormat="1"/>
    <row r="686" s="473" customFormat="1"/>
    <row r="687" s="473" customFormat="1"/>
    <row r="688" s="473" customFormat="1"/>
    <row r="689" s="473" customFormat="1"/>
    <row r="690" s="473" customFormat="1"/>
    <row r="691" s="473" customFormat="1"/>
    <row r="692" s="473" customFormat="1"/>
    <row r="693" s="473" customFormat="1"/>
    <row r="694" s="473" customFormat="1"/>
    <row r="695" s="473" customFormat="1"/>
    <row r="696" s="473" customFormat="1"/>
    <row r="697" s="473" customFormat="1"/>
    <row r="698" s="473" customFormat="1"/>
    <row r="699" s="473" customFormat="1"/>
    <row r="700" s="473" customFormat="1"/>
    <row r="701" s="473" customFormat="1"/>
    <row r="702" s="473" customFormat="1"/>
    <row r="703" s="473" customFormat="1"/>
    <row r="704" s="473" customFormat="1"/>
    <row r="705" s="473" customFormat="1"/>
    <row r="706" s="473" customFormat="1"/>
    <row r="707" s="473" customFormat="1"/>
    <row r="708" s="473" customFormat="1"/>
    <row r="709" s="473" customFormat="1"/>
    <row r="710" s="473" customFormat="1"/>
    <row r="711" s="473" customFormat="1"/>
    <row r="712" s="473" customFormat="1"/>
    <row r="713" s="473" customFormat="1"/>
    <row r="714" s="473" customFormat="1"/>
    <row r="715" s="473" customFormat="1"/>
    <row r="716" s="473" customFormat="1"/>
    <row r="717" s="473" customFormat="1"/>
    <row r="718" s="473" customFormat="1"/>
    <row r="719" s="473" customFormat="1"/>
    <row r="720" s="473" customFormat="1"/>
    <row r="721" s="473" customFormat="1"/>
    <row r="722" s="473" customFormat="1"/>
    <row r="723" s="473" customFormat="1"/>
    <row r="724" s="473" customFormat="1"/>
    <row r="725" s="473" customFormat="1"/>
    <row r="726" s="473" customFormat="1"/>
    <row r="727" s="473" customFormat="1"/>
    <row r="728" s="473" customFormat="1"/>
    <row r="729" s="473" customFormat="1"/>
    <row r="730" s="473" customFormat="1"/>
    <row r="731" s="473" customFormat="1"/>
    <row r="732" s="473" customFormat="1"/>
    <row r="733" s="473" customFormat="1"/>
    <row r="734" s="473" customFormat="1"/>
    <row r="735" s="473" customFormat="1"/>
    <row r="736" s="473" customFormat="1"/>
    <row r="737" s="473" customFormat="1"/>
    <row r="738" s="473" customFormat="1"/>
    <row r="739" s="473" customFormat="1"/>
    <row r="740" s="473" customFormat="1"/>
    <row r="741" s="473" customFormat="1"/>
    <row r="742" s="473" customFormat="1"/>
    <row r="743" s="473" customFormat="1"/>
    <row r="744" s="473" customFormat="1"/>
    <row r="745" s="473" customFormat="1"/>
    <row r="746" s="473" customFormat="1"/>
    <row r="747" s="473" customFormat="1"/>
    <row r="748" s="473" customFormat="1"/>
    <row r="749" s="473" customFormat="1"/>
    <row r="750" s="473" customFormat="1"/>
    <row r="751" s="473" customFormat="1"/>
    <row r="752" s="473" customFormat="1"/>
    <row r="753" s="473" customFormat="1"/>
    <row r="754" s="473" customFormat="1"/>
    <row r="755" s="473" customFormat="1"/>
    <row r="756" s="473" customFormat="1"/>
    <row r="757" s="473" customFormat="1"/>
    <row r="758" s="473" customFormat="1"/>
    <row r="759" s="473" customFormat="1"/>
    <row r="760" s="473" customFormat="1"/>
    <row r="761" s="473" customFormat="1"/>
    <row r="762" s="473" customFormat="1"/>
    <row r="763" s="473" customFormat="1"/>
    <row r="764" s="473" customFormat="1"/>
    <row r="765" s="473" customFormat="1"/>
    <row r="766" s="473" customFormat="1"/>
    <row r="767" s="473" customFormat="1"/>
    <row r="768" s="473" customFormat="1"/>
    <row r="769" s="473" customFormat="1"/>
    <row r="770" s="473" customFormat="1"/>
    <row r="771" s="473" customFormat="1"/>
    <row r="772" s="473" customFormat="1"/>
    <row r="773" s="473" customFormat="1"/>
    <row r="774" s="473" customFormat="1"/>
    <row r="775" s="473" customFormat="1"/>
    <row r="776" s="473" customFormat="1"/>
    <row r="777" s="473" customFormat="1"/>
    <row r="778" s="473" customFormat="1"/>
    <row r="779" s="473" customFormat="1"/>
    <row r="780" s="473" customFormat="1"/>
    <row r="781" s="473" customFormat="1"/>
    <row r="782" s="473" customFormat="1"/>
    <row r="783" s="473" customFormat="1"/>
    <row r="784" s="473" customFormat="1"/>
    <row r="785" s="473" customFormat="1"/>
    <row r="786" s="473" customFormat="1"/>
    <row r="787" s="473" customFormat="1"/>
    <row r="788" s="473" customFormat="1"/>
    <row r="789" s="473" customFormat="1"/>
    <row r="790" s="473" customFormat="1"/>
    <row r="791" s="473" customFormat="1"/>
    <row r="792" s="473" customFormat="1"/>
    <row r="793" s="473" customFormat="1"/>
    <row r="794" s="473" customFormat="1"/>
    <row r="795" s="473" customFormat="1"/>
    <row r="796" s="473" customFormat="1"/>
    <row r="797" s="473" customFormat="1"/>
    <row r="798" s="473" customFormat="1"/>
    <row r="799" s="473" customFormat="1"/>
    <row r="800" s="473" customFormat="1"/>
    <row r="801" s="473" customFormat="1"/>
    <row r="802" s="473" customFormat="1"/>
    <row r="803" s="473" customFormat="1"/>
    <row r="804" s="473" customFormat="1"/>
    <row r="805" s="473" customFormat="1"/>
    <row r="806" s="473" customFormat="1"/>
    <row r="807" s="473" customFormat="1"/>
    <row r="808" s="473" customFormat="1"/>
    <row r="809" s="473" customFormat="1"/>
    <row r="810" s="473" customFormat="1"/>
    <row r="811" s="473" customFormat="1"/>
    <row r="812" s="473" customFormat="1"/>
    <row r="813" s="473" customFormat="1"/>
    <row r="814" s="473" customFormat="1"/>
    <row r="815" s="473" customFormat="1"/>
    <row r="816" s="473" customFormat="1"/>
    <row r="817" s="473" customFormat="1"/>
    <row r="818" s="473" customFormat="1"/>
    <row r="819" s="473" customFormat="1"/>
    <row r="820" s="473" customFormat="1"/>
    <row r="821" s="473" customFormat="1"/>
    <row r="822" s="473" customFormat="1"/>
    <row r="823" s="473" customFormat="1"/>
    <row r="824" s="473" customFormat="1"/>
    <row r="825" s="473" customFormat="1"/>
    <row r="826" s="473" customFormat="1"/>
    <row r="827" s="473" customFormat="1"/>
    <row r="828" s="473" customFormat="1"/>
    <row r="829" s="473" customFormat="1"/>
    <row r="830" s="473" customFormat="1"/>
    <row r="831" s="473" customFormat="1"/>
    <row r="832" s="473" customFormat="1"/>
    <row r="833" s="473" customFormat="1"/>
    <row r="834" s="473" customFormat="1"/>
    <row r="835" s="473" customFormat="1"/>
    <row r="836" s="473" customFormat="1"/>
    <row r="837" s="473" customFormat="1"/>
    <row r="838" s="473" customFormat="1"/>
    <row r="839" s="473" customFormat="1"/>
    <row r="840" s="473" customFormat="1"/>
    <row r="841" s="473" customFormat="1"/>
    <row r="842" s="473" customFormat="1"/>
    <row r="843" s="473" customFormat="1"/>
    <row r="844" s="473" customFormat="1"/>
    <row r="845" s="473" customFormat="1"/>
    <row r="846" s="473" customFormat="1"/>
    <row r="847" s="473" customFormat="1"/>
    <row r="848" s="473" customFormat="1"/>
    <row r="849" s="473" customFormat="1"/>
    <row r="850" s="473" customFormat="1"/>
    <row r="851" s="473" customFormat="1"/>
    <row r="852" s="473" customFormat="1"/>
    <row r="853" s="473" customFormat="1"/>
    <row r="854" s="473" customFormat="1"/>
    <row r="855" s="473" customFormat="1"/>
    <row r="856" s="473" customFormat="1"/>
    <row r="857" s="473" customFormat="1"/>
    <row r="858" s="473" customFormat="1"/>
    <row r="859" s="473" customFormat="1"/>
    <row r="860" s="473" customFormat="1"/>
    <row r="861" s="473" customFormat="1"/>
    <row r="862" s="473" customFormat="1"/>
    <row r="863" s="473" customFormat="1"/>
    <row r="864" s="473" customFormat="1"/>
    <row r="865" s="473" customFormat="1"/>
    <row r="866" s="473" customFormat="1"/>
    <row r="867" s="473" customFormat="1"/>
    <row r="868" s="473" customFormat="1"/>
    <row r="869" s="473" customFormat="1"/>
    <row r="870" s="473" customFormat="1"/>
    <row r="871" s="473" customFormat="1"/>
    <row r="872" s="473" customFormat="1"/>
    <row r="873" s="473" customFormat="1"/>
    <row r="874" s="473" customFormat="1"/>
    <row r="875" s="473" customFormat="1"/>
    <row r="876" s="473" customFormat="1"/>
    <row r="877" s="473" customFormat="1"/>
    <row r="878" s="473" customFormat="1"/>
    <row r="879" s="473" customFormat="1"/>
    <row r="880" s="473" customFormat="1"/>
    <row r="881" s="473" customFormat="1"/>
    <row r="882" s="473" customFormat="1"/>
    <row r="883" s="473" customFormat="1"/>
    <row r="884" s="473" customFormat="1"/>
    <row r="885" s="473" customFormat="1"/>
    <row r="886" s="473" customFormat="1"/>
    <row r="887" s="473" customFormat="1"/>
    <row r="888" s="473" customFormat="1"/>
    <row r="889" s="473" customFormat="1"/>
    <row r="890" s="473" customFormat="1"/>
    <row r="891" s="473" customFormat="1"/>
    <row r="892" s="473" customFormat="1"/>
    <row r="893" s="473" customFormat="1"/>
    <row r="894" s="473" customFormat="1"/>
    <row r="895" s="473" customFormat="1"/>
    <row r="896" s="473" customFormat="1"/>
    <row r="897" s="473" customFormat="1"/>
    <row r="898" s="473" customFormat="1"/>
    <row r="899" s="473" customFormat="1"/>
    <row r="900" s="473" customFormat="1"/>
    <row r="901" s="473" customFormat="1"/>
    <row r="902" s="473" customFormat="1"/>
    <row r="903" s="473" customFormat="1"/>
    <row r="904" s="473" customFormat="1"/>
    <row r="905" s="473" customFormat="1"/>
    <row r="906" s="473" customFormat="1"/>
    <row r="907" s="473" customFormat="1"/>
    <row r="908" s="473" customFormat="1"/>
    <row r="909" s="473" customFormat="1"/>
    <row r="910" s="473" customFormat="1"/>
    <row r="911" s="473" customFormat="1"/>
    <row r="912" s="473" customFormat="1"/>
    <row r="913" s="473" customFormat="1"/>
    <row r="914" s="473" customFormat="1"/>
    <row r="915" s="473" customFormat="1"/>
    <row r="916" s="473" customFormat="1"/>
    <row r="917" s="473" customFormat="1"/>
    <row r="918" s="473" customFormat="1"/>
    <row r="919" s="473" customFormat="1"/>
    <row r="920" s="473" customFormat="1"/>
    <row r="921" s="473" customFormat="1"/>
    <row r="922" s="473" customFormat="1"/>
    <row r="923" s="473" customFormat="1"/>
    <row r="924" s="473" customFormat="1"/>
    <row r="925" s="473" customFormat="1"/>
    <row r="926" s="473" customFormat="1"/>
    <row r="927" s="473" customFormat="1"/>
    <row r="928" s="473" customFormat="1"/>
    <row r="929" s="473" customFormat="1"/>
    <row r="930" s="473" customFormat="1"/>
    <row r="931" s="473" customFormat="1"/>
    <row r="932" s="473" customFormat="1"/>
    <row r="933" s="473" customFormat="1"/>
    <row r="934" s="473" customFormat="1"/>
    <row r="935" s="473" customFormat="1"/>
    <row r="936" s="473" customFormat="1"/>
    <row r="937" s="473" customFormat="1"/>
    <row r="938" s="473" customFormat="1"/>
    <row r="939" s="473" customFormat="1"/>
    <row r="940" s="473" customFormat="1"/>
    <row r="941" s="473" customFormat="1"/>
    <row r="942" s="473" customFormat="1"/>
    <row r="943" s="473" customFormat="1"/>
    <row r="944" s="473" customFormat="1"/>
    <row r="945" s="473" customFormat="1"/>
    <row r="946" s="473" customFormat="1"/>
    <row r="947" s="473" customFormat="1"/>
    <row r="948" s="473" customFormat="1"/>
    <row r="949" s="473" customFormat="1"/>
    <row r="950" s="473" customFormat="1"/>
    <row r="951" s="473" customFormat="1"/>
    <row r="952" s="473" customFormat="1"/>
    <row r="953" s="473" customFormat="1"/>
    <row r="954" s="473" customFormat="1"/>
    <row r="955" s="473" customFormat="1"/>
    <row r="956" s="473" customFormat="1"/>
    <row r="957" s="473" customFormat="1"/>
    <row r="958" s="473" customFormat="1"/>
    <row r="959" s="473" customFormat="1"/>
    <row r="960" s="473" customFormat="1"/>
    <row r="961" s="473" customFormat="1"/>
    <row r="962" s="473" customFormat="1"/>
    <row r="963" s="473" customFormat="1"/>
    <row r="964" s="473" customFormat="1"/>
    <row r="965" s="473" customFormat="1"/>
    <row r="966" s="473" customFormat="1"/>
    <row r="967" s="473" customFormat="1"/>
    <row r="968" s="473" customFormat="1"/>
    <row r="969" s="473" customFormat="1"/>
    <row r="970" s="473" customFormat="1"/>
    <row r="971" s="473" customFormat="1"/>
    <row r="972" s="473" customFormat="1"/>
    <row r="973" s="473" customFormat="1"/>
    <row r="974" s="473" customFormat="1"/>
    <row r="975" s="473" customFormat="1"/>
    <row r="976" s="473" customFormat="1"/>
    <row r="977" s="473" customFormat="1"/>
    <row r="978" s="473" customFormat="1"/>
    <row r="979" s="473" customFormat="1"/>
    <row r="980" s="473" customFormat="1"/>
    <row r="981" s="473" customFormat="1"/>
    <row r="982" s="473" customFormat="1"/>
    <row r="983" s="473" customFormat="1"/>
    <row r="984" s="473" customFormat="1"/>
    <row r="985" s="473" customFormat="1"/>
    <row r="986" s="473" customFormat="1"/>
    <row r="987" s="473" customFormat="1"/>
    <row r="988" s="473" customFormat="1"/>
    <row r="989" s="473" customFormat="1"/>
    <row r="990" s="473" customFormat="1"/>
    <row r="991" s="473" customFormat="1"/>
    <row r="992" s="473" customFormat="1"/>
    <row r="993" s="473" customFormat="1"/>
    <row r="994" s="473" customFormat="1"/>
    <row r="995" s="473" customFormat="1"/>
    <row r="996" s="473" customFormat="1"/>
    <row r="997" s="473" customFormat="1"/>
    <row r="998" s="473" customFormat="1"/>
    <row r="999" s="473" customFormat="1"/>
    <row r="1000" s="473" customFormat="1"/>
    <row r="1001" s="473" customFormat="1"/>
    <row r="1002" s="473" customFormat="1"/>
    <row r="1003" s="473" customFormat="1"/>
    <row r="1004" s="473" customFormat="1"/>
    <row r="1005" s="473" customFormat="1"/>
    <row r="1006" s="473" customFormat="1"/>
    <row r="1007" s="473" customFormat="1"/>
    <row r="1008" s="473" customFormat="1"/>
    <row r="1009" s="473" customFormat="1"/>
    <row r="1010" s="473" customFormat="1"/>
    <row r="1011" s="473" customFormat="1"/>
    <row r="1012" s="473" customFormat="1"/>
    <row r="1013" s="473" customFormat="1"/>
    <row r="1014" s="473" customFormat="1"/>
    <row r="1015" s="473" customFormat="1"/>
    <row r="1016" s="473" customFormat="1"/>
    <row r="1017" s="473" customFormat="1"/>
    <row r="1018" s="473" customFormat="1"/>
    <row r="1019" s="473" customFormat="1"/>
    <row r="1020" s="473" customFormat="1"/>
    <row r="1021" s="473" customFormat="1"/>
    <row r="1022" s="473" customFormat="1"/>
    <row r="1023" s="473" customFormat="1"/>
    <row r="1024" s="473" customFormat="1"/>
    <row r="1025" s="473" customFormat="1"/>
    <row r="1026" s="473" customFormat="1"/>
    <row r="1027" s="473" customFormat="1"/>
    <row r="1028" s="473" customFormat="1"/>
    <row r="1029" s="473" customFormat="1"/>
    <row r="1030" s="473" customFormat="1"/>
    <row r="1031" s="473" customFormat="1"/>
    <row r="1032" s="473" customFormat="1"/>
    <row r="1033" s="473" customFormat="1"/>
    <row r="1034" s="473" customFormat="1"/>
    <row r="1035" s="473" customFormat="1"/>
    <row r="1036" s="473" customFormat="1"/>
    <row r="1037" s="473" customFormat="1"/>
    <row r="1038" s="473" customFormat="1"/>
    <row r="1039" s="473" customFormat="1"/>
    <row r="1040" s="473" customFormat="1"/>
    <row r="1041" s="473" customFormat="1"/>
    <row r="1042" s="473" customFormat="1"/>
    <row r="1043" s="473" customFormat="1"/>
    <row r="1044" s="473" customFormat="1"/>
    <row r="1045" s="473" customFormat="1"/>
    <row r="1046" s="473" customFormat="1"/>
    <row r="1047" s="473" customFormat="1"/>
    <row r="1048" s="473" customFormat="1"/>
    <row r="1049" s="473" customFormat="1"/>
    <row r="1050" s="473" customFormat="1"/>
    <row r="1051" s="473" customFormat="1"/>
    <row r="1052" s="473" customFormat="1"/>
    <row r="1053" s="473" customFormat="1"/>
    <row r="1054" s="473" customFormat="1"/>
    <row r="1055" s="473" customFormat="1"/>
    <row r="1056" s="473" customFormat="1"/>
    <row r="1057" s="473" customFormat="1"/>
    <row r="1058" s="473" customFormat="1"/>
    <row r="1059" s="473" customFormat="1"/>
    <row r="1060" s="473" customFormat="1"/>
    <row r="1061" s="473" customFormat="1"/>
    <row r="1062" s="473" customFormat="1"/>
    <row r="1063" s="473" customFormat="1"/>
    <row r="1064" s="473" customFormat="1"/>
    <row r="1065" s="473" customFormat="1"/>
    <row r="1066" s="473" customFormat="1"/>
    <row r="1067" s="473" customFormat="1"/>
    <row r="1068" s="473" customFormat="1"/>
    <row r="1069" s="473" customFormat="1"/>
    <row r="1070" s="473" customFormat="1"/>
    <row r="1071" s="473" customFormat="1"/>
    <row r="1072" s="473" customFormat="1"/>
    <row r="1073" s="473" customFormat="1"/>
    <row r="1074" s="473" customFormat="1"/>
    <row r="1075" s="473" customFormat="1"/>
    <row r="1076" s="473" customFormat="1"/>
    <row r="1077" s="473" customFormat="1"/>
    <row r="1078" s="473" customFormat="1"/>
    <row r="1079" s="473" customFormat="1"/>
    <row r="1080" s="473" customFormat="1"/>
    <row r="1081" s="473" customFormat="1"/>
    <row r="1082" s="473" customFormat="1"/>
    <row r="1083" s="473" customFormat="1"/>
    <row r="1084" s="473" customFormat="1"/>
    <row r="1085" s="473" customFormat="1"/>
    <row r="1086" s="473" customFormat="1"/>
    <row r="1087" s="473" customFormat="1"/>
    <row r="1088" s="473" customFormat="1"/>
    <row r="1089" s="473" customFormat="1"/>
    <row r="1090" s="473" customFormat="1"/>
    <row r="1091" s="473" customFormat="1"/>
    <row r="1092" s="473" customFormat="1"/>
    <row r="1093" s="473" customFormat="1"/>
    <row r="1094" s="473" customFormat="1"/>
    <row r="1095" s="473" customFormat="1"/>
    <row r="1096" s="473" customFormat="1"/>
    <row r="1097" s="473" customFormat="1"/>
    <row r="1098" s="473" customFormat="1"/>
    <row r="1099" s="473" customFormat="1"/>
    <row r="1100" s="473" customFormat="1"/>
    <row r="1101" s="473" customFormat="1"/>
    <row r="1102" s="473" customFormat="1"/>
    <row r="1103" s="473" customFormat="1"/>
    <row r="1104" s="473" customFormat="1"/>
    <row r="1105" s="473" customFormat="1"/>
    <row r="1106" s="473" customFormat="1"/>
    <row r="1107" s="473" customFormat="1"/>
    <row r="1108" s="473" customFormat="1"/>
    <row r="1109" s="473" customFormat="1"/>
    <row r="1110" s="473" customFormat="1"/>
    <row r="1111" s="473" customFormat="1"/>
    <row r="1112" s="473" customFormat="1"/>
    <row r="1113" s="473" customFormat="1"/>
    <row r="1114" s="473" customFormat="1"/>
    <row r="1115" s="473" customFormat="1"/>
    <row r="1116" s="473" customFormat="1"/>
    <row r="1117" s="473" customFormat="1"/>
    <row r="1118" s="473" customFormat="1"/>
    <row r="1119" s="473" customFormat="1"/>
    <row r="1120" s="473" customFormat="1"/>
    <row r="1121" s="473" customFormat="1"/>
    <row r="1122" s="473" customFormat="1"/>
    <row r="1123" s="473" customFormat="1"/>
    <row r="1124" s="473" customFormat="1"/>
    <row r="1125" s="473" customFormat="1"/>
    <row r="1126" s="473" customFormat="1"/>
    <row r="1127" s="473" customFormat="1"/>
    <row r="1128" s="473" customFormat="1"/>
    <row r="1129" s="473" customFormat="1"/>
    <row r="1130" s="473" customFormat="1"/>
    <row r="1131" s="473" customFormat="1"/>
    <row r="1132" s="473" customFormat="1"/>
    <row r="1133" s="473" customFormat="1"/>
    <row r="1134" s="473" customFormat="1"/>
    <row r="1135" s="473" customFormat="1"/>
    <row r="1136" s="473" customFormat="1"/>
    <row r="1137" s="473" customFormat="1"/>
    <row r="1138" s="473" customFormat="1"/>
    <row r="1139" s="473" customFormat="1"/>
    <row r="1140" s="473" customFormat="1"/>
    <row r="1141" s="473" customFormat="1"/>
    <row r="1142" s="473" customFormat="1"/>
    <row r="1143" s="473" customFormat="1"/>
    <row r="1144" s="473" customFormat="1"/>
    <row r="1145" s="473" customFormat="1"/>
  </sheetData>
  <mergeCells count="2">
    <mergeCell ref="C8:E8"/>
    <mergeCell ref="C9:E9"/>
  </mergeCells>
  <pageMargins left="0.7" right="0.7" top="0.75" bottom="0.75" header="0.3" footer="0.3"/>
  <headerFooter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316</v>
      </c>
      <c r="B5" s="4" t="s">
        <v>344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344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customHeight="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461">
        <v>31210</v>
      </c>
      <c r="D12" s="462">
        <v>25729</v>
      </c>
      <c r="E12" s="462">
        <v>27953</v>
      </c>
      <c r="F12" s="462">
        <v>27989</v>
      </c>
      <c r="G12" s="462">
        <v>27131</v>
      </c>
      <c r="H12" s="462">
        <v>32734</v>
      </c>
      <c r="I12" s="462">
        <v>34158</v>
      </c>
      <c r="J12" s="462">
        <v>35198</v>
      </c>
      <c r="K12" s="469">
        <v>242102</v>
      </c>
      <c r="L12" s="207"/>
      <c r="M12" s="461">
        <v>28565</v>
      </c>
      <c r="N12" s="462">
        <v>23311</v>
      </c>
      <c r="O12" s="462">
        <v>25013</v>
      </c>
      <c r="P12" s="462">
        <v>25580</v>
      </c>
      <c r="Q12" s="462">
        <v>24628</v>
      </c>
      <c r="R12" s="462">
        <v>29456</v>
      </c>
      <c r="S12" s="462">
        <v>31432</v>
      </c>
      <c r="T12" s="462">
        <v>31490</v>
      </c>
      <c r="U12" s="469">
        <v>219475</v>
      </c>
      <c r="V12" s="91"/>
      <c r="W12" s="461">
        <v>26804</v>
      </c>
      <c r="X12" s="462">
        <v>22970</v>
      </c>
      <c r="Y12" s="462">
        <v>26829</v>
      </c>
      <c r="Z12" s="462">
        <v>26493</v>
      </c>
      <c r="AA12" s="462">
        <v>23742</v>
      </c>
      <c r="AB12" s="462">
        <v>27349</v>
      </c>
      <c r="AC12" s="462">
        <v>29831</v>
      </c>
      <c r="AD12" s="462">
        <v>29268</v>
      </c>
      <c r="AE12" s="469">
        <v>213286</v>
      </c>
      <c r="AF12" s="275"/>
      <c r="AG12" s="461">
        <v>31211</v>
      </c>
      <c r="AH12" s="462">
        <v>23978</v>
      </c>
      <c r="AI12" s="462">
        <v>25816</v>
      </c>
      <c r="AJ12" s="462">
        <v>25988</v>
      </c>
      <c r="AK12" s="462">
        <v>23533</v>
      </c>
      <c r="AL12" s="462">
        <v>26958</v>
      </c>
      <c r="AM12" s="462">
        <v>29585</v>
      </c>
      <c r="AN12" s="462">
        <v>27819</v>
      </c>
      <c r="AO12" s="469">
        <v>214888</v>
      </c>
      <c r="AP12" s="275"/>
      <c r="AQ12" s="461">
        <v>63150</v>
      </c>
      <c r="AR12" s="462">
        <v>46572</v>
      </c>
      <c r="AS12" s="462">
        <v>50192</v>
      </c>
      <c r="AT12" s="462">
        <v>47687</v>
      </c>
      <c r="AU12" s="462">
        <v>42030</v>
      </c>
      <c r="AV12" s="462">
        <v>45310</v>
      </c>
      <c r="AW12" s="462">
        <v>45130</v>
      </c>
      <c r="AX12" s="462">
        <v>42810</v>
      </c>
      <c r="AY12" s="469">
        <v>382881</v>
      </c>
      <c r="AZ12" s="40"/>
    </row>
    <row r="13" spans="2:52">
      <c r="B13" s="14" t="s">
        <v>48</v>
      </c>
      <c r="C13" s="463">
        <v>7938</v>
      </c>
      <c r="D13" s="464">
        <v>6774</v>
      </c>
      <c r="E13" s="464">
        <v>7759</v>
      </c>
      <c r="F13" s="464">
        <v>7951</v>
      </c>
      <c r="G13" s="464">
        <v>7245</v>
      </c>
      <c r="H13" s="464">
        <v>8432</v>
      </c>
      <c r="I13" s="464">
        <v>8609</v>
      </c>
      <c r="J13" s="464">
        <v>9631</v>
      </c>
      <c r="K13" s="470">
        <v>64339</v>
      </c>
      <c r="L13" s="207"/>
      <c r="M13" s="463">
        <v>7853</v>
      </c>
      <c r="N13" s="464">
        <v>6443</v>
      </c>
      <c r="O13" s="464">
        <v>7254</v>
      </c>
      <c r="P13" s="464">
        <v>7595</v>
      </c>
      <c r="Q13" s="464">
        <v>6806</v>
      </c>
      <c r="R13" s="464">
        <v>7763</v>
      </c>
      <c r="S13" s="464">
        <v>7979</v>
      </c>
      <c r="T13" s="464">
        <v>8568</v>
      </c>
      <c r="U13" s="470">
        <v>60261</v>
      </c>
      <c r="V13" s="91"/>
      <c r="W13" s="463">
        <v>7420</v>
      </c>
      <c r="X13" s="464">
        <v>6370</v>
      </c>
      <c r="Y13" s="464">
        <v>7469</v>
      </c>
      <c r="Z13" s="464">
        <v>7720</v>
      </c>
      <c r="AA13" s="464">
        <v>6669</v>
      </c>
      <c r="AB13" s="464">
        <v>7358</v>
      </c>
      <c r="AC13" s="464">
        <v>7747</v>
      </c>
      <c r="AD13" s="464">
        <v>8069</v>
      </c>
      <c r="AE13" s="470">
        <v>58822</v>
      </c>
      <c r="AF13" s="275"/>
      <c r="AG13" s="463">
        <v>8191</v>
      </c>
      <c r="AH13" s="464">
        <v>6569</v>
      </c>
      <c r="AI13" s="464">
        <v>7370</v>
      </c>
      <c r="AJ13" s="464">
        <v>7609</v>
      </c>
      <c r="AK13" s="464">
        <v>6395</v>
      </c>
      <c r="AL13" s="464">
        <v>6954</v>
      </c>
      <c r="AM13" s="464">
        <v>7398</v>
      </c>
      <c r="AN13" s="464">
        <v>7573</v>
      </c>
      <c r="AO13" s="470">
        <v>58059</v>
      </c>
      <c r="AP13" s="275"/>
      <c r="AQ13" s="463">
        <v>16205</v>
      </c>
      <c r="AR13" s="464">
        <v>12304</v>
      </c>
      <c r="AS13" s="464">
        <v>13557</v>
      </c>
      <c r="AT13" s="464">
        <v>13340</v>
      </c>
      <c r="AU13" s="464">
        <v>11019</v>
      </c>
      <c r="AV13" s="464">
        <v>11414</v>
      </c>
      <c r="AW13" s="464">
        <v>11133</v>
      </c>
      <c r="AX13" s="464">
        <v>11647</v>
      </c>
      <c r="AY13" s="470">
        <v>100619</v>
      </c>
      <c r="AZ13" s="40"/>
    </row>
    <row r="14" spans="2:52">
      <c r="B14" s="14" t="s">
        <v>87</v>
      </c>
      <c r="C14" s="463">
        <v>5861</v>
      </c>
      <c r="D14" s="464">
        <v>5219</v>
      </c>
      <c r="E14" s="464">
        <v>5859</v>
      </c>
      <c r="F14" s="464">
        <v>6020</v>
      </c>
      <c r="G14" s="464">
        <v>5590</v>
      </c>
      <c r="H14" s="464">
        <v>6662</v>
      </c>
      <c r="I14" s="464">
        <v>6688</v>
      </c>
      <c r="J14" s="464">
        <v>7555</v>
      </c>
      <c r="K14" s="470">
        <v>49454</v>
      </c>
      <c r="L14" s="207"/>
      <c r="M14" s="463">
        <v>5937</v>
      </c>
      <c r="N14" s="464">
        <v>4935</v>
      </c>
      <c r="O14" s="464">
        <v>5480</v>
      </c>
      <c r="P14" s="464">
        <v>5766</v>
      </c>
      <c r="Q14" s="464">
        <v>5296</v>
      </c>
      <c r="R14" s="464">
        <v>6076</v>
      </c>
      <c r="S14" s="464">
        <v>6205</v>
      </c>
      <c r="T14" s="464">
        <v>6696</v>
      </c>
      <c r="U14" s="470">
        <v>46391</v>
      </c>
      <c r="V14" s="353"/>
      <c r="W14" s="463">
        <v>5680</v>
      </c>
      <c r="X14" s="464">
        <v>4941</v>
      </c>
      <c r="Y14" s="464">
        <v>5679</v>
      </c>
      <c r="Z14" s="464">
        <v>5882</v>
      </c>
      <c r="AA14" s="464">
        <v>5163</v>
      </c>
      <c r="AB14" s="464">
        <v>5785</v>
      </c>
      <c r="AC14" s="464">
        <v>6035</v>
      </c>
      <c r="AD14" s="464">
        <v>6252</v>
      </c>
      <c r="AE14" s="470">
        <v>45417</v>
      </c>
      <c r="AF14" s="275"/>
      <c r="AG14" s="463">
        <v>6268</v>
      </c>
      <c r="AH14" s="464">
        <v>5076</v>
      </c>
      <c r="AI14" s="464">
        <v>5597</v>
      </c>
      <c r="AJ14" s="464">
        <v>5778</v>
      </c>
      <c r="AK14" s="464">
        <v>4940</v>
      </c>
      <c r="AL14" s="464">
        <v>5438</v>
      </c>
      <c r="AM14" s="464">
        <v>5769</v>
      </c>
      <c r="AN14" s="464">
        <v>5836</v>
      </c>
      <c r="AO14" s="470">
        <v>44702</v>
      </c>
      <c r="AP14" s="275"/>
      <c r="AQ14" s="463">
        <v>12314</v>
      </c>
      <c r="AR14" s="464">
        <v>9500</v>
      </c>
      <c r="AS14" s="464">
        <v>10276</v>
      </c>
      <c r="AT14" s="464">
        <v>10141</v>
      </c>
      <c r="AU14" s="464">
        <v>8530</v>
      </c>
      <c r="AV14" s="464">
        <v>8996</v>
      </c>
      <c r="AW14" s="464">
        <v>8685</v>
      </c>
      <c r="AX14" s="464">
        <v>9079</v>
      </c>
      <c r="AY14" s="470">
        <v>77521</v>
      </c>
      <c r="AZ14" s="40"/>
    </row>
    <row r="15" spans="2:52">
      <c r="B15" s="14" t="s">
        <v>50</v>
      </c>
      <c r="C15" s="465">
        <v>1162</v>
      </c>
      <c r="D15" s="466">
        <v>1277</v>
      </c>
      <c r="E15" s="466">
        <v>1356</v>
      </c>
      <c r="F15" s="466">
        <v>1280</v>
      </c>
      <c r="G15" s="466">
        <v>1168</v>
      </c>
      <c r="H15" s="466">
        <v>1401</v>
      </c>
      <c r="I15" s="466">
        <v>1425</v>
      </c>
      <c r="J15" s="466">
        <v>1629</v>
      </c>
      <c r="K15" s="471">
        <v>10698</v>
      </c>
      <c r="L15" s="210"/>
      <c r="M15" s="465">
        <v>1202</v>
      </c>
      <c r="N15" s="466">
        <v>1170</v>
      </c>
      <c r="O15" s="466">
        <v>1269</v>
      </c>
      <c r="P15" s="466">
        <v>1265</v>
      </c>
      <c r="Q15" s="466">
        <v>1122</v>
      </c>
      <c r="R15" s="466">
        <v>1299</v>
      </c>
      <c r="S15" s="466">
        <v>1315</v>
      </c>
      <c r="T15" s="466">
        <v>1433</v>
      </c>
      <c r="U15" s="471">
        <v>10075</v>
      </c>
      <c r="V15" s="259"/>
      <c r="W15" s="465">
        <v>1147</v>
      </c>
      <c r="X15" s="466">
        <v>1147</v>
      </c>
      <c r="Y15" s="466">
        <v>1255</v>
      </c>
      <c r="Z15" s="466">
        <v>1273</v>
      </c>
      <c r="AA15" s="466">
        <v>1093</v>
      </c>
      <c r="AB15" s="466">
        <v>1242</v>
      </c>
      <c r="AC15" s="466">
        <v>1262</v>
      </c>
      <c r="AD15" s="466">
        <v>1356</v>
      </c>
      <c r="AE15" s="471">
        <v>9775</v>
      </c>
      <c r="AF15" s="252"/>
      <c r="AG15" s="465">
        <v>1288</v>
      </c>
      <c r="AH15" s="466">
        <v>1236</v>
      </c>
      <c r="AI15" s="466">
        <v>1309</v>
      </c>
      <c r="AJ15" s="466">
        <v>1298</v>
      </c>
      <c r="AK15" s="466">
        <v>1047</v>
      </c>
      <c r="AL15" s="466">
        <v>1182</v>
      </c>
      <c r="AM15" s="466">
        <v>1242</v>
      </c>
      <c r="AN15" s="466">
        <v>1270</v>
      </c>
      <c r="AO15" s="471">
        <v>9872</v>
      </c>
      <c r="AP15" s="252"/>
      <c r="AQ15" s="465">
        <v>2483</v>
      </c>
      <c r="AR15" s="466">
        <v>2278</v>
      </c>
      <c r="AS15" s="466">
        <v>2305</v>
      </c>
      <c r="AT15" s="466">
        <v>2170</v>
      </c>
      <c r="AU15" s="466">
        <v>1765</v>
      </c>
      <c r="AV15" s="466">
        <v>1868</v>
      </c>
      <c r="AW15" s="466">
        <v>1822</v>
      </c>
      <c r="AX15" s="466">
        <v>1945</v>
      </c>
      <c r="AY15" s="471">
        <v>16636</v>
      </c>
      <c r="AZ15" s="40"/>
    </row>
    <row r="16" spans="2:52">
      <c r="B16" s="17" t="s">
        <v>88</v>
      </c>
      <c r="C16" s="463">
        <v>36</v>
      </c>
      <c r="D16" s="464">
        <v>36</v>
      </c>
      <c r="E16" s="464">
        <v>33</v>
      </c>
      <c r="F16" s="464">
        <v>36</v>
      </c>
      <c r="G16" s="464">
        <v>34</v>
      </c>
      <c r="H16" s="464">
        <v>32</v>
      </c>
      <c r="I16" s="464">
        <v>43</v>
      </c>
      <c r="J16" s="464">
        <v>34</v>
      </c>
      <c r="K16" s="470">
        <v>284</v>
      </c>
      <c r="L16" s="207"/>
      <c r="M16" s="463">
        <v>43</v>
      </c>
      <c r="N16" s="464">
        <v>34</v>
      </c>
      <c r="O16" s="464">
        <v>32</v>
      </c>
      <c r="P16" s="464">
        <v>33</v>
      </c>
      <c r="Q16" s="464">
        <v>33</v>
      </c>
      <c r="R16" s="464">
        <v>25</v>
      </c>
      <c r="S16" s="464">
        <v>43</v>
      </c>
      <c r="T16" s="464">
        <v>29</v>
      </c>
      <c r="U16" s="470">
        <v>272</v>
      </c>
      <c r="V16" s="354"/>
      <c r="W16" s="463">
        <v>47</v>
      </c>
      <c r="X16" s="464">
        <v>31</v>
      </c>
      <c r="Y16" s="464">
        <v>26</v>
      </c>
      <c r="Z16" s="464">
        <v>28</v>
      </c>
      <c r="AA16" s="464">
        <v>28</v>
      </c>
      <c r="AB16" s="464">
        <v>21</v>
      </c>
      <c r="AC16" s="464">
        <v>36</v>
      </c>
      <c r="AD16" s="464">
        <v>32</v>
      </c>
      <c r="AE16" s="470">
        <v>249</v>
      </c>
      <c r="AF16" s="275"/>
      <c r="AG16" s="463">
        <v>51</v>
      </c>
      <c r="AH16" s="464">
        <v>38</v>
      </c>
      <c r="AI16" s="464">
        <v>26</v>
      </c>
      <c r="AJ16" s="464">
        <v>35</v>
      </c>
      <c r="AK16" s="464">
        <v>26</v>
      </c>
      <c r="AL16" s="464">
        <v>25</v>
      </c>
      <c r="AM16" s="464">
        <v>39</v>
      </c>
      <c r="AN16" s="464">
        <v>31</v>
      </c>
      <c r="AO16" s="470">
        <v>271</v>
      </c>
      <c r="AP16" s="275"/>
      <c r="AQ16" s="463">
        <v>85</v>
      </c>
      <c r="AR16" s="464">
        <v>64</v>
      </c>
      <c r="AS16" s="464">
        <v>53</v>
      </c>
      <c r="AT16" s="464">
        <v>60</v>
      </c>
      <c r="AU16" s="464">
        <v>46</v>
      </c>
      <c r="AV16" s="464">
        <v>41</v>
      </c>
      <c r="AW16" s="464">
        <v>60</v>
      </c>
      <c r="AX16" s="464">
        <v>42</v>
      </c>
      <c r="AY16" s="470">
        <v>451</v>
      </c>
      <c r="AZ16" s="40"/>
    </row>
    <row r="17" spans="2:51">
      <c r="B17" s="17" t="s">
        <v>89</v>
      </c>
      <c r="C17" s="463">
        <v>39</v>
      </c>
      <c r="D17" s="464">
        <v>38</v>
      </c>
      <c r="E17" s="464">
        <v>38</v>
      </c>
      <c r="F17" s="464">
        <v>36</v>
      </c>
      <c r="G17" s="464">
        <v>33</v>
      </c>
      <c r="H17" s="464">
        <v>49</v>
      </c>
      <c r="I17" s="464">
        <v>30</v>
      </c>
      <c r="J17" s="464">
        <v>40</v>
      </c>
      <c r="K17" s="470">
        <v>303</v>
      </c>
      <c r="L17" s="207"/>
      <c r="M17" s="463">
        <v>40</v>
      </c>
      <c r="N17" s="464">
        <v>39</v>
      </c>
      <c r="O17" s="464">
        <v>31</v>
      </c>
      <c r="P17" s="464">
        <v>37</v>
      </c>
      <c r="Q17" s="464">
        <v>33</v>
      </c>
      <c r="R17" s="464">
        <v>45</v>
      </c>
      <c r="S17" s="464">
        <v>29</v>
      </c>
      <c r="T17" s="464">
        <v>36</v>
      </c>
      <c r="U17" s="470">
        <v>290</v>
      </c>
      <c r="V17" s="95"/>
      <c r="W17" s="463">
        <v>38</v>
      </c>
      <c r="X17" s="464">
        <v>33</v>
      </c>
      <c r="Y17" s="464">
        <v>32</v>
      </c>
      <c r="Z17" s="464">
        <v>36</v>
      </c>
      <c r="AA17" s="464">
        <v>34</v>
      </c>
      <c r="AB17" s="464">
        <v>40</v>
      </c>
      <c r="AC17" s="464">
        <v>23</v>
      </c>
      <c r="AD17" s="464">
        <v>35</v>
      </c>
      <c r="AE17" s="470">
        <v>271</v>
      </c>
      <c r="AF17" s="275"/>
      <c r="AG17" s="463">
        <v>38</v>
      </c>
      <c r="AH17" s="464">
        <v>30</v>
      </c>
      <c r="AI17" s="464">
        <v>29</v>
      </c>
      <c r="AJ17" s="464">
        <v>35</v>
      </c>
      <c r="AK17" s="464">
        <v>38</v>
      </c>
      <c r="AL17" s="464">
        <v>36</v>
      </c>
      <c r="AM17" s="464">
        <v>19</v>
      </c>
      <c r="AN17" s="464">
        <v>38</v>
      </c>
      <c r="AO17" s="470">
        <v>263</v>
      </c>
      <c r="AP17" s="275"/>
      <c r="AQ17" s="463">
        <v>88</v>
      </c>
      <c r="AR17" s="464">
        <v>69</v>
      </c>
      <c r="AS17" s="464">
        <v>60</v>
      </c>
      <c r="AT17" s="464">
        <v>56</v>
      </c>
      <c r="AU17" s="464">
        <v>53</v>
      </c>
      <c r="AV17" s="464">
        <v>56</v>
      </c>
      <c r="AW17" s="464">
        <v>36</v>
      </c>
      <c r="AX17" s="464">
        <v>50</v>
      </c>
      <c r="AY17" s="470">
        <v>468</v>
      </c>
    </row>
    <row r="18" spans="2:51">
      <c r="B18" s="17" t="s">
        <v>90</v>
      </c>
      <c r="C18" s="463">
        <v>57</v>
      </c>
      <c r="D18" s="464">
        <v>68</v>
      </c>
      <c r="E18" s="464">
        <v>62</v>
      </c>
      <c r="F18" s="464">
        <v>65</v>
      </c>
      <c r="G18" s="464">
        <v>61</v>
      </c>
      <c r="H18" s="464">
        <v>73</v>
      </c>
      <c r="I18" s="464">
        <v>83</v>
      </c>
      <c r="J18" s="464">
        <v>94</v>
      </c>
      <c r="K18" s="470">
        <v>563</v>
      </c>
      <c r="L18" s="207"/>
      <c r="M18" s="463">
        <v>50</v>
      </c>
      <c r="N18" s="464">
        <v>60</v>
      </c>
      <c r="O18" s="464">
        <v>63</v>
      </c>
      <c r="P18" s="464">
        <v>69</v>
      </c>
      <c r="Q18" s="464">
        <v>54</v>
      </c>
      <c r="R18" s="464">
        <v>60</v>
      </c>
      <c r="S18" s="464">
        <v>78</v>
      </c>
      <c r="T18" s="464">
        <v>84</v>
      </c>
      <c r="U18" s="470">
        <v>518</v>
      </c>
      <c r="V18" s="95"/>
      <c r="W18" s="463">
        <v>56</v>
      </c>
      <c r="X18" s="464">
        <v>57</v>
      </c>
      <c r="Y18" s="464">
        <v>67</v>
      </c>
      <c r="Z18" s="464">
        <v>76</v>
      </c>
      <c r="AA18" s="464">
        <v>48</v>
      </c>
      <c r="AB18" s="464">
        <v>64</v>
      </c>
      <c r="AC18" s="464">
        <v>75</v>
      </c>
      <c r="AD18" s="464">
        <v>73</v>
      </c>
      <c r="AE18" s="470">
        <v>516</v>
      </c>
      <c r="AF18" s="275"/>
      <c r="AG18" s="463">
        <v>55</v>
      </c>
      <c r="AH18" s="464">
        <v>59</v>
      </c>
      <c r="AI18" s="464">
        <v>67</v>
      </c>
      <c r="AJ18" s="464">
        <v>72</v>
      </c>
      <c r="AK18" s="464">
        <v>50</v>
      </c>
      <c r="AL18" s="464">
        <v>61</v>
      </c>
      <c r="AM18" s="464">
        <v>72</v>
      </c>
      <c r="AN18" s="464">
        <v>71</v>
      </c>
      <c r="AO18" s="470">
        <v>507</v>
      </c>
      <c r="AP18" s="275"/>
      <c r="AQ18" s="463">
        <v>112</v>
      </c>
      <c r="AR18" s="464">
        <v>113</v>
      </c>
      <c r="AS18" s="464">
        <v>122</v>
      </c>
      <c r="AT18" s="464">
        <v>120</v>
      </c>
      <c r="AU18" s="464">
        <v>81</v>
      </c>
      <c r="AV18" s="464">
        <v>102</v>
      </c>
      <c r="AW18" s="464">
        <v>102</v>
      </c>
      <c r="AX18" s="464">
        <v>104</v>
      </c>
      <c r="AY18" s="470">
        <v>856</v>
      </c>
    </row>
    <row r="19" spans="2:51">
      <c r="B19" s="17" t="s">
        <v>91</v>
      </c>
      <c r="C19" s="463">
        <v>40</v>
      </c>
      <c r="D19" s="464">
        <v>47</v>
      </c>
      <c r="E19" s="464">
        <v>36</v>
      </c>
      <c r="F19" s="464">
        <v>42</v>
      </c>
      <c r="G19" s="464">
        <v>38</v>
      </c>
      <c r="H19" s="464">
        <v>43</v>
      </c>
      <c r="I19" s="464">
        <v>47</v>
      </c>
      <c r="J19" s="464">
        <v>82</v>
      </c>
      <c r="K19" s="470">
        <v>375</v>
      </c>
      <c r="L19" s="207"/>
      <c r="M19" s="463">
        <v>39</v>
      </c>
      <c r="N19" s="464">
        <v>44</v>
      </c>
      <c r="O19" s="464">
        <v>38</v>
      </c>
      <c r="P19" s="464">
        <v>48</v>
      </c>
      <c r="Q19" s="464">
        <v>40</v>
      </c>
      <c r="R19" s="464">
        <v>41</v>
      </c>
      <c r="S19" s="464">
        <v>40</v>
      </c>
      <c r="T19" s="464">
        <v>74</v>
      </c>
      <c r="U19" s="470">
        <v>364</v>
      </c>
      <c r="V19" s="95"/>
      <c r="W19" s="463">
        <v>31</v>
      </c>
      <c r="X19" s="464">
        <v>39</v>
      </c>
      <c r="Y19" s="464">
        <v>37</v>
      </c>
      <c r="Z19" s="464">
        <v>44</v>
      </c>
      <c r="AA19" s="464">
        <v>31</v>
      </c>
      <c r="AB19" s="464">
        <v>41</v>
      </c>
      <c r="AC19" s="464">
        <v>47</v>
      </c>
      <c r="AD19" s="464">
        <v>68</v>
      </c>
      <c r="AE19" s="470">
        <v>338</v>
      </c>
      <c r="AF19" s="275"/>
      <c r="AG19" s="463">
        <v>30</v>
      </c>
      <c r="AH19" s="464">
        <v>44</v>
      </c>
      <c r="AI19" s="464">
        <v>46</v>
      </c>
      <c r="AJ19" s="464">
        <v>53</v>
      </c>
      <c r="AK19" s="464">
        <v>33</v>
      </c>
      <c r="AL19" s="464">
        <v>43</v>
      </c>
      <c r="AM19" s="464">
        <v>52</v>
      </c>
      <c r="AN19" s="464">
        <v>60</v>
      </c>
      <c r="AO19" s="470">
        <v>361</v>
      </c>
      <c r="AP19" s="275"/>
      <c r="AQ19" s="463">
        <v>71</v>
      </c>
      <c r="AR19" s="464">
        <v>81</v>
      </c>
      <c r="AS19" s="464">
        <v>70</v>
      </c>
      <c r="AT19" s="464">
        <v>75</v>
      </c>
      <c r="AU19" s="464">
        <v>56</v>
      </c>
      <c r="AV19" s="464">
        <v>58</v>
      </c>
      <c r="AW19" s="464">
        <v>69</v>
      </c>
      <c r="AX19" s="464">
        <v>95</v>
      </c>
      <c r="AY19" s="470">
        <v>575</v>
      </c>
    </row>
    <row r="20" spans="2:51">
      <c r="B20" s="17" t="s">
        <v>92</v>
      </c>
      <c r="C20" s="463">
        <v>73</v>
      </c>
      <c r="D20" s="464">
        <v>97</v>
      </c>
      <c r="E20" s="464">
        <v>118</v>
      </c>
      <c r="F20" s="464">
        <v>85</v>
      </c>
      <c r="G20" s="464">
        <v>71</v>
      </c>
      <c r="H20" s="464">
        <v>88</v>
      </c>
      <c r="I20" s="464">
        <v>65</v>
      </c>
      <c r="J20" s="464">
        <v>87</v>
      </c>
      <c r="K20" s="470">
        <v>684</v>
      </c>
      <c r="L20" s="207"/>
      <c r="M20" s="463">
        <v>81</v>
      </c>
      <c r="N20" s="464">
        <v>80</v>
      </c>
      <c r="O20" s="464">
        <v>111</v>
      </c>
      <c r="P20" s="464">
        <v>77</v>
      </c>
      <c r="Q20" s="464">
        <v>68</v>
      </c>
      <c r="R20" s="464">
        <v>79</v>
      </c>
      <c r="S20" s="464">
        <v>58</v>
      </c>
      <c r="T20" s="464">
        <v>76</v>
      </c>
      <c r="U20" s="470">
        <v>630</v>
      </c>
      <c r="V20" s="95"/>
      <c r="W20" s="463">
        <v>79</v>
      </c>
      <c r="X20" s="464">
        <v>76</v>
      </c>
      <c r="Y20" s="464">
        <v>109</v>
      </c>
      <c r="Z20" s="464">
        <v>76</v>
      </c>
      <c r="AA20" s="464">
        <v>63</v>
      </c>
      <c r="AB20" s="464">
        <v>71</v>
      </c>
      <c r="AC20" s="464">
        <v>51</v>
      </c>
      <c r="AD20" s="464">
        <v>68</v>
      </c>
      <c r="AE20" s="470">
        <v>593</v>
      </c>
      <c r="AF20" s="275"/>
      <c r="AG20" s="463">
        <v>91</v>
      </c>
      <c r="AH20" s="464">
        <v>102</v>
      </c>
      <c r="AI20" s="464">
        <v>108</v>
      </c>
      <c r="AJ20" s="464">
        <v>85</v>
      </c>
      <c r="AK20" s="464">
        <v>61</v>
      </c>
      <c r="AL20" s="464">
        <v>71</v>
      </c>
      <c r="AM20" s="464">
        <v>55</v>
      </c>
      <c r="AN20" s="464">
        <v>67</v>
      </c>
      <c r="AO20" s="470">
        <v>640</v>
      </c>
      <c r="AP20" s="275"/>
      <c r="AQ20" s="463">
        <v>172</v>
      </c>
      <c r="AR20" s="464">
        <v>177</v>
      </c>
      <c r="AS20" s="464">
        <v>192</v>
      </c>
      <c r="AT20" s="464">
        <v>148</v>
      </c>
      <c r="AU20" s="464">
        <v>110</v>
      </c>
      <c r="AV20" s="464">
        <v>116</v>
      </c>
      <c r="AW20" s="464">
        <v>85</v>
      </c>
      <c r="AX20" s="464">
        <v>106</v>
      </c>
      <c r="AY20" s="470">
        <v>1106</v>
      </c>
    </row>
    <row r="21" spans="2:51">
      <c r="B21" s="17" t="s">
        <v>93</v>
      </c>
      <c r="C21" s="463">
        <v>28</v>
      </c>
      <c r="D21" s="464">
        <v>41</v>
      </c>
      <c r="E21" s="464">
        <v>46</v>
      </c>
      <c r="F21" s="464">
        <v>37</v>
      </c>
      <c r="G21" s="464">
        <v>46</v>
      </c>
      <c r="H21" s="464">
        <v>44</v>
      </c>
      <c r="I21" s="464">
        <v>53</v>
      </c>
      <c r="J21" s="464">
        <v>64</v>
      </c>
      <c r="K21" s="470">
        <v>359</v>
      </c>
      <c r="L21" s="207"/>
      <c r="M21" s="463">
        <v>33</v>
      </c>
      <c r="N21" s="464">
        <v>43</v>
      </c>
      <c r="O21" s="464">
        <v>51</v>
      </c>
      <c r="P21" s="464">
        <v>32</v>
      </c>
      <c r="Q21" s="464">
        <v>54</v>
      </c>
      <c r="R21" s="464">
        <v>38</v>
      </c>
      <c r="S21" s="464">
        <v>51</v>
      </c>
      <c r="T21" s="464">
        <v>47</v>
      </c>
      <c r="U21" s="470">
        <v>349</v>
      </c>
      <c r="V21" s="95"/>
      <c r="W21" s="463">
        <v>32</v>
      </c>
      <c r="X21" s="464">
        <v>53</v>
      </c>
      <c r="Y21" s="464">
        <v>44</v>
      </c>
      <c r="Z21" s="464">
        <v>37</v>
      </c>
      <c r="AA21" s="464">
        <v>49</v>
      </c>
      <c r="AB21" s="464">
        <v>39</v>
      </c>
      <c r="AC21" s="464">
        <v>46</v>
      </c>
      <c r="AD21" s="464">
        <v>50</v>
      </c>
      <c r="AE21" s="470">
        <v>350</v>
      </c>
      <c r="AF21" s="275"/>
      <c r="AG21" s="463">
        <v>38</v>
      </c>
      <c r="AH21" s="464">
        <v>50</v>
      </c>
      <c r="AI21" s="464">
        <v>60</v>
      </c>
      <c r="AJ21" s="464">
        <v>42</v>
      </c>
      <c r="AK21" s="464">
        <v>47</v>
      </c>
      <c r="AL21" s="464">
        <v>40</v>
      </c>
      <c r="AM21" s="464">
        <v>42</v>
      </c>
      <c r="AN21" s="464">
        <v>50</v>
      </c>
      <c r="AO21" s="470">
        <v>369</v>
      </c>
      <c r="AP21" s="275"/>
      <c r="AQ21" s="463">
        <v>68</v>
      </c>
      <c r="AR21" s="464">
        <v>83</v>
      </c>
      <c r="AS21" s="464">
        <v>92</v>
      </c>
      <c r="AT21" s="464">
        <v>70</v>
      </c>
      <c r="AU21" s="464">
        <v>72</v>
      </c>
      <c r="AV21" s="464">
        <v>57</v>
      </c>
      <c r="AW21" s="464">
        <v>70</v>
      </c>
      <c r="AX21" s="464">
        <v>75</v>
      </c>
      <c r="AY21" s="470">
        <v>587</v>
      </c>
    </row>
    <row r="22" spans="2:51">
      <c r="B22" s="17" t="s">
        <v>94</v>
      </c>
      <c r="C22" s="463">
        <v>44</v>
      </c>
      <c r="D22" s="464">
        <v>28</v>
      </c>
      <c r="E22" s="464">
        <v>25</v>
      </c>
      <c r="F22" s="464">
        <v>29</v>
      </c>
      <c r="G22" s="464">
        <v>28</v>
      </c>
      <c r="H22" s="464">
        <v>35</v>
      </c>
      <c r="I22" s="464">
        <v>46</v>
      </c>
      <c r="J22" s="464">
        <v>41</v>
      </c>
      <c r="K22" s="470">
        <v>276</v>
      </c>
      <c r="L22" s="207"/>
      <c r="M22" s="463">
        <v>48</v>
      </c>
      <c r="N22" s="464">
        <v>22</v>
      </c>
      <c r="O22" s="464">
        <v>25</v>
      </c>
      <c r="P22" s="464">
        <v>35</v>
      </c>
      <c r="Q22" s="464">
        <v>19</v>
      </c>
      <c r="R22" s="464">
        <v>32</v>
      </c>
      <c r="S22" s="464">
        <v>43</v>
      </c>
      <c r="T22" s="464">
        <v>34</v>
      </c>
      <c r="U22" s="470">
        <v>258</v>
      </c>
      <c r="V22" s="95"/>
      <c r="W22" s="463">
        <v>44</v>
      </c>
      <c r="X22" s="464">
        <v>21</v>
      </c>
      <c r="Y22" s="464">
        <v>26</v>
      </c>
      <c r="Z22" s="464">
        <v>40</v>
      </c>
      <c r="AA22" s="464">
        <v>23</v>
      </c>
      <c r="AB22" s="464">
        <v>30</v>
      </c>
      <c r="AC22" s="464">
        <v>41</v>
      </c>
      <c r="AD22" s="464">
        <v>34</v>
      </c>
      <c r="AE22" s="470">
        <v>259</v>
      </c>
      <c r="AF22" s="275"/>
      <c r="AG22" s="463">
        <v>50</v>
      </c>
      <c r="AH22" s="464">
        <v>17</v>
      </c>
      <c r="AI22" s="464">
        <v>22</v>
      </c>
      <c r="AJ22" s="464">
        <v>36</v>
      </c>
      <c r="AK22" s="464">
        <v>20</v>
      </c>
      <c r="AL22" s="464">
        <v>26</v>
      </c>
      <c r="AM22" s="464">
        <v>43</v>
      </c>
      <c r="AN22" s="464">
        <v>26</v>
      </c>
      <c r="AO22" s="470">
        <v>240</v>
      </c>
      <c r="AP22" s="275"/>
      <c r="AQ22" s="463">
        <v>96</v>
      </c>
      <c r="AR22" s="464">
        <v>41</v>
      </c>
      <c r="AS22" s="464">
        <v>42</v>
      </c>
      <c r="AT22" s="464">
        <v>53</v>
      </c>
      <c r="AU22" s="464">
        <v>42</v>
      </c>
      <c r="AV22" s="464">
        <v>44</v>
      </c>
      <c r="AW22" s="464">
        <v>58</v>
      </c>
      <c r="AX22" s="464">
        <v>50</v>
      </c>
      <c r="AY22" s="470">
        <v>426</v>
      </c>
    </row>
    <row r="23" spans="2:51">
      <c r="B23" s="17" t="s">
        <v>95</v>
      </c>
      <c r="C23" s="463">
        <v>14</v>
      </c>
      <c r="D23" s="464">
        <v>14</v>
      </c>
      <c r="E23" s="464">
        <v>36</v>
      </c>
      <c r="F23" s="464">
        <v>41</v>
      </c>
      <c r="G23" s="464">
        <v>28</v>
      </c>
      <c r="H23" s="464">
        <v>37</v>
      </c>
      <c r="I23" s="464">
        <v>34</v>
      </c>
      <c r="J23" s="464">
        <v>42</v>
      </c>
      <c r="K23" s="470">
        <v>246</v>
      </c>
      <c r="L23" s="207"/>
      <c r="M23" s="463">
        <v>23</v>
      </c>
      <c r="N23" s="464">
        <v>17</v>
      </c>
      <c r="O23" s="464">
        <v>36</v>
      </c>
      <c r="P23" s="464">
        <v>44</v>
      </c>
      <c r="Q23" s="464">
        <v>22</v>
      </c>
      <c r="R23" s="464">
        <v>31</v>
      </c>
      <c r="S23" s="464">
        <v>32</v>
      </c>
      <c r="T23" s="464">
        <v>36</v>
      </c>
      <c r="U23" s="470">
        <v>241</v>
      </c>
      <c r="V23" s="95"/>
      <c r="W23" s="463">
        <v>22</v>
      </c>
      <c r="X23" s="464">
        <v>24</v>
      </c>
      <c r="Y23" s="464">
        <v>31</v>
      </c>
      <c r="Z23" s="464">
        <v>38</v>
      </c>
      <c r="AA23" s="464">
        <v>24</v>
      </c>
      <c r="AB23" s="464">
        <v>24</v>
      </c>
      <c r="AC23" s="464">
        <v>31</v>
      </c>
      <c r="AD23" s="464">
        <v>36</v>
      </c>
      <c r="AE23" s="470">
        <v>230</v>
      </c>
      <c r="AF23" s="275"/>
      <c r="AG23" s="463">
        <v>19</v>
      </c>
      <c r="AH23" s="464">
        <v>29</v>
      </c>
      <c r="AI23" s="464">
        <v>32</v>
      </c>
      <c r="AJ23" s="464">
        <v>37</v>
      </c>
      <c r="AK23" s="464">
        <v>26</v>
      </c>
      <c r="AL23" s="464">
        <v>23</v>
      </c>
      <c r="AM23" s="464">
        <v>34</v>
      </c>
      <c r="AN23" s="464">
        <v>32</v>
      </c>
      <c r="AO23" s="470">
        <v>232</v>
      </c>
      <c r="AP23" s="275"/>
      <c r="AQ23" s="463">
        <v>38</v>
      </c>
      <c r="AR23" s="464">
        <v>43</v>
      </c>
      <c r="AS23" s="464">
        <v>65</v>
      </c>
      <c r="AT23" s="464">
        <v>63</v>
      </c>
      <c r="AU23" s="464">
        <v>43</v>
      </c>
      <c r="AV23" s="464">
        <v>47</v>
      </c>
      <c r="AW23" s="464">
        <v>45</v>
      </c>
      <c r="AX23" s="464">
        <v>49</v>
      </c>
      <c r="AY23" s="470">
        <v>393</v>
      </c>
    </row>
    <row r="24" spans="2:51">
      <c r="B24" s="17" t="s">
        <v>96</v>
      </c>
      <c r="C24" s="463">
        <v>85</v>
      </c>
      <c r="D24" s="464">
        <v>79</v>
      </c>
      <c r="E24" s="464">
        <v>90</v>
      </c>
      <c r="F24" s="464">
        <v>87</v>
      </c>
      <c r="G24" s="464">
        <v>65</v>
      </c>
      <c r="H24" s="464">
        <v>98</v>
      </c>
      <c r="I24" s="464">
        <v>98</v>
      </c>
      <c r="J24" s="464">
        <v>128</v>
      </c>
      <c r="K24" s="470">
        <v>730</v>
      </c>
      <c r="L24" s="207"/>
      <c r="M24" s="463">
        <v>74</v>
      </c>
      <c r="N24" s="464">
        <v>69</v>
      </c>
      <c r="O24" s="464">
        <v>84</v>
      </c>
      <c r="P24" s="464">
        <v>84</v>
      </c>
      <c r="Q24" s="464">
        <v>62</v>
      </c>
      <c r="R24" s="464">
        <v>101</v>
      </c>
      <c r="S24" s="464">
        <v>90</v>
      </c>
      <c r="T24" s="464">
        <v>111</v>
      </c>
      <c r="U24" s="470">
        <v>675</v>
      </c>
      <c r="V24" s="95"/>
      <c r="W24" s="463">
        <v>65</v>
      </c>
      <c r="X24" s="464">
        <v>79</v>
      </c>
      <c r="Y24" s="464">
        <v>83</v>
      </c>
      <c r="Z24" s="464">
        <v>84</v>
      </c>
      <c r="AA24" s="464">
        <v>67</v>
      </c>
      <c r="AB24" s="464">
        <v>102</v>
      </c>
      <c r="AC24" s="464">
        <v>86</v>
      </c>
      <c r="AD24" s="464">
        <v>105</v>
      </c>
      <c r="AE24" s="470">
        <v>671</v>
      </c>
      <c r="AF24" s="275"/>
      <c r="AG24" s="463">
        <v>82</v>
      </c>
      <c r="AH24" s="464">
        <v>77</v>
      </c>
      <c r="AI24" s="464">
        <v>87</v>
      </c>
      <c r="AJ24" s="464">
        <v>82</v>
      </c>
      <c r="AK24" s="464">
        <v>58</v>
      </c>
      <c r="AL24" s="464">
        <v>90</v>
      </c>
      <c r="AM24" s="464">
        <v>76</v>
      </c>
      <c r="AN24" s="464">
        <v>98</v>
      </c>
      <c r="AO24" s="470">
        <v>650</v>
      </c>
      <c r="AP24" s="275"/>
      <c r="AQ24" s="463">
        <v>161</v>
      </c>
      <c r="AR24" s="464">
        <v>139</v>
      </c>
      <c r="AS24" s="464">
        <v>160</v>
      </c>
      <c r="AT24" s="464">
        <v>148</v>
      </c>
      <c r="AU24" s="464">
        <v>104</v>
      </c>
      <c r="AV24" s="464">
        <v>138</v>
      </c>
      <c r="AW24" s="464">
        <v>121</v>
      </c>
      <c r="AX24" s="464">
        <v>149</v>
      </c>
      <c r="AY24" s="470">
        <v>1120</v>
      </c>
    </row>
    <row r="25" spans="2:51">
      <c r="B25" s="17" t="s">
        <v>97</v>
      </c>
      <c r="C25" s="463">
        <v>47</v>
      </c>
      <c r="D25" s="464">
        <v>56</v>
      </c>
      <c r="E25" s="464">
        <v>55</v>
      </c>
      <c r="F25" s="464">
        <v>52</v>
      </c>
      <c r="G25" s="464">
        <v>54</v>
      </c>
      <c r="H25" s="464">
        <v>50</v>
      </c>
      <c r="I25" s="464">
        <v>59</v>
      </c>
      <c r="J25" s="464">
        <v>58</v>
      </c>
      <c r="K25" s="470">
        <v>431</v>
      </c>
      <c r="L25" s="207"/>
      <c r="M25" s="463">
        <v>44</v>
      </c>
      <c r="N25" s="464">
        <v>55</v>
      </c>
      <c r="O25" s="464">
        <v>52</v>
      </c>
      <c r="P25" s="464">
        <v>54</v>
      </c>
      <c r="Q25" s="464">
        <v>49</v>
      </c>
      <c r="R25" s="464">
        <v>46</v>
      </c>
      <c r="S25" s="464">
        <v>56</v>
      </c>
      <c r="T25" s="464">
        <v>53</v>
      </c>
      <c r="U25" s="470">
        <v>409</v>
      </c>
      <c r="V25" s="95"/>
      <c r="W25" s="463">
        <v>44</v>
      </c>
      <c r="X25" s="464">
        <v>49</v>
      </c>
      <c r="Y25" s="464">
        <v>52</v>
      </c>
      <c r="Z25" s="464">
        <v>53</v>
      </c>
      <c r="AA25" s="464">
        <v>45</v>
      </c>
      <c r="AB25" s="464">
        <v>43</v>
      </c>
      <c r="AC25" s="464">
        <v>58</v>
      </c>
      <c r="AD25" s="464">
        <v>53</v>
      </c>
      <c r="AE25" s="470">
        <v>397</v>
      </c>
      <c r="AF25" s="275"/>
      <c r="AG25" s="463">
        <v>52</v>
      </c>
      <c r="AH25" s="464">
        <v>52</v>
      </c>
      <c r="AI25" s="464">
        <v>51</v>
      </c>
      <c r="AJ25" s="464">
        <v>53</v>
      </c>
      <c r="AK25" s="464">
        <v>43</v>
      </c>
      <c r="AL25" s="464">
        <v>39</v>
      </c>
      <c r="AM25" s="464">
        <v>56</v>
      </c>
      <c r="AN25" s="464">
        <v>51</v>
      </c>
      <c r="AO25" s="470">
        <v>397</v>
      </c>
      <c r="AP25" s="275"/>
      <c r="AQ25" s="463">
        <v>99</v>
      </c>
      <c r="AR25" s="464">
        <v>95</v>
      </c>
      <c r="AS25" s="464">
        <v>95</v>
      </c>
      <c r="AT25" s="464">
        <v>90</v>
      </c>
      <c r="AU25" s="464">
        <v>76</v>
      </c>
      <c r="AV25" s="464">
        <v>67</v>
      </c>
      <c r="AW25" s="464">
        <v>74</v>
      </c>
      <c r="AX25" s="464">
        <v>74</v>
      </c>
      <c r="AY25" s="470">
        <v>670</v>
      </c>
    </row>
    <row r="26" spans="2:51">
      <c r="B26" s="17" t="s">
        <v>98</v>
      </c>
      <c r="C26" s="463">
        <v>29</v>
      </c>
      <c r="D26" s="464">
        <v>38</v>
      </c>
      <c r="E26" s="464">
        <v>44</v>
      </c>
      <c r="F26" s="464">
        <v>38</v>
      </c>
      <c r="G26" s="464">
        <v>36</v>
      </c>
      <c r="H26" s="464">
        <v>41</v>
      </c>
      <c r="I26" s="464">
        <v>49</v>
      </c>
      <c r="J26" s="464">
        <v>44</v>
      </c>
      <c r="K26" s="470">
        <v>319</v>
      </c>
      <c r="L26" s="207"/>
      <c r="M26" s="463">
        <v>38</v>
      </c>
      <c r="N26" s="464">
        <v>35</v>
      </c>
      <c r="O26" s="464">
        <v>44</v>
      </c>
      <c r="P26" s="464">
        <v>38</v>
      </c>
      <c r="Q26" s="464">
        <v>38</v>
      </c>
      <c r="R26" s="464">
        <v>42</v>
      </c>
      <c r="S26" s="464">
        <v>49</v>
      </c>
      <c r="T26" s="464">
        <v>38</v>
      </c>
      <c r="U26" s="470">
        <v>322</v>
      </c>
      <c r="V26" s="95"/>
      <c r="W26" s="463">
        <v>36</v>
      </c>
      <c r="X26" s="464">
        <v>33</v>
      </c>
      <c r="Y26" s="464">
        <v>40</v>
      </c>
      <c r="Z26" s="464">
        <v>35</v>
      </c>
      <c r="AA26" s="464">
        <v>28</v>
      </c>
      <c r="AB26" s="464">
        <v>40</v>
      </c>
      <c r="AC26" s="464">
        <v>49</v>
      </c>
      <c r="AD26" s="464">
        <v>40</v>
      </c>
      <c r="AE26" s="470">
        <v>301</v>
      </c>
      <c r="AF26" s="275"/>
      <c r="AG26" s="463">
        <v>46</v>
      </c>
      <c r="AH26" s="464">
        <v>37</v>
      </c>
      <c r="AI26" s="464">
        <v>47</v>
      </c>
      <c r="AJ26" s="464">
        <v>34</v>
      </c>
      <c r="AK26" s="464">
        <v>33</v>
      </c>
      <c r="AL26" s="464">
        <v>38</v>
      </c>
      <c r="AM26" s="464">
        <v>46</v>
      </c>
      <c r="AN26" s="464">
        <v>37</v>
      </c>
      <c r="AO26" s="470">
        <v>318</v>
      </c>
      <c r="AP26" s="275"/>
      <c r="AQ26" s="463">
        <v>79</v>
      </c>
      <c r="AR26" s="464">
        <v>66</v>
      </c>
      <c r="AS26" s="464">
        <v>78</v>
      </c>
      <c r="AT26" s="464">
        <v>60</v>
      </c>
      <c r="AU26" s="464">
        <v>54</v>
      </c>
      <c r="AV26" s="464">
        <v>60</v>
      </c>
      <c r="AW26" s="464">
        <v>66</v>
      </c>
      <c r="AX26" s="464">
        <v>53</v>
      </c>
      <c r="AY26" s="470">
        <v>516</v>
      </c>
    </row>
    <row r="27" spans="2:51">
      <c r="B27" s="17" t="s">
        <v>99</v>
      </c>
      <c r="C27" s="463">
        <v>35</v>
      </c>
      <c r="D27" s="464">
        <v>37</v>
      </c>
      <c r="E27" s="464">
        <v>43</v>
      </c>
      <c r="F27" s="464">
        <v>37</v>
      </c>
      <c r="G27" s="464">
        <v>26</v>
      </c>
      <c r="H27" s="464">
        <v>48</v>
      </c>
      <c r="I27" s="464">
        <v>58</v>
      </c>
      <c r="J27" s="464">
        <v>76</v>
      </c>
      <c r="K27" s="470">
        <v>360</v>
      </c>
      <c r="L27" s="207"/>
      <c r="M27" s="463">
        <v>50</v>
      </c>
      <c r="N27" s="464">
        <v>44</v>
      </c>
      <c r="O27" s="464">
        <v>31</v>
      </c>
      <c r="P27" s="464">
        <v>34</v>
      </c>
      <c r="Q27" s="464">
        <v>25</v>
      </c>
      <c r="R27" s="464">
        <v>44</v>
      </c>
      <c r="S27" s="464">
        <v>51</v>
      </c>
      <c r="T27" s="464">
        <v>68</v>
      </c>
      <c r="U27" s="470">
        <v>347</v>
      </c>
      <c r="V27" s="95"/>
      <c r="W27" s="463">
        <v>42</v>
      </c>
      <c r="X27" s="464">
        <v>56</v>
      </c>
      <c r="Y27" s="464">
        <v>40</v>
      </c>
      <c r="Z27" s="464">
        <v>45</v>
      </c>
      <c r="AA27" s="464">
        <v>26</v>
      </c>
      <c r="AB27" s="464">
        <v>45</v>
      </c>
      <c r="AC27" s="464">
        <v>50</v>
      </c>
      <c r="AD27" s="464">
        <v>66</v>
      </c>
      <c r="AE27" s="470">
        <v>370</v>
      </c>
      <c r="AF27" s="275"/>
      <c r="AG27" s="463">
        <v>43</v>
      </c>
      <c r="AH27" s="464">
        <v>48</v>
      </c>
      <c r="AI27" s="464">
        <v>57</v>
      </c>
      <c r="AJ27" s="464">
        <v>37</v>
      </c>
      <c r="AK27" s="464">
        <v>20</v>
      </c>
      <c r="AL27" s="464">
        <v>42</v>
      </c>
      <c r="AM27" s="464">
        <v>46</v>
      </c>
      <c r="AN27" s="464">
        <v>60</v>
      </c>
      <c r="AO27" s="470">
        <v>353</v>
      </c>
      <c r="AP27" s="275"/>
      <c r="AQ27" s="463">
        <v>89</v>
      </c>
      <c r="AR27" s="464">
        <v>84</v>
      </c>
      <c r="AS27" s="464">
        <v>80</v>
      </c>
      <c r="AT27" s="464">
        <v>64</v>
      </c>
      <c r="AU27" s="464">
        <v>40</v>
      </c>
      <c r="AV27" s="464">
        <v>67</v>
      </c>
      <c r="AW27" s="464">
        <v>68</v>
      </c>
      <c r="AX27" s="464">
        <v>89</v>
      </c>
      <c r="AY27" s="470">
        <v>581</v>
      </c>
    </row>
    <row r="28" spans="2:51">
      <c r="B28" s="17" t="s">
        <v>100</v>
      </c>
      <c r="C28" s="463">
        <v>28</v>
      </c>
      <c r="D28" s="464">
        <v>53</v>
      </c>
      <c r="E28" s="464">
        <v>50</v>
      </c>
      <c r="F28" s="464">
        <v>60</v>
      </c>
      <c r="G28" s="464">
        <v>33</v>
      </c>
      <c r="H28" s="464">
        <v>50</v>
      </c>
      <c r="I28" s="464">
        <v>43</v>
      </c>
      <c r="J28" s="464">
        <v>51</v>
      </c>
      <c r="K28" s="470">
        <v>368</v>
      </c>
      <c r="L28" s="207"/>
      <c r="M28" s="463">
        <v>38</v>
      </c>
      <c r="N28" s="464">
        <v>43</v>
      </c>
      <c r="O28" s="464">
        <v>45</v>
      </c>
      <c r="P28" s="464">
        <v>59</v>
      </c>
      <c r="Q28" s="464">
        <v>35</v>
      </c>
      <c r="R28" s="464">
        <v>52</v>
      </c>
      <c r="S28" s="464">
        <v>47</v>
      </c>
      <c r="T28" s="464">
        <v>45</v>
      </c>
      <c r="U28" s="470">
        <v>364</v>
      </c>
      <c r="V28" s="95"/>
      <c r="W28" s="463">
        <v>35</v>
      </c>
      <c r="X28" s="464">
        <v>31</v>
      </c>
      <c r="Y28" s="464">
        <v>42</v>
      </c>
      <c r="Z28" s="464">
        <v>52</v>
      </c>
      <c r="AA28" s="464">
        <v>43</v>
      </c>
      <c r="AB28" s="464">
        <v>49</v>
      </c>
      <c r="AC28" s="464">
        <v>46</v>
      </c>
      <c r="AD28" s="464">
        <v>41</v>
      </c>
      <c r="AE28" s="470">
        <v>339</v>
      </c>
      <c r="AF28" s="275"/>
      <c r="AG28" s="463">
        <v>37</v>
      </c>
      <c r="AH28" s="464">
        <v>42</v>
      </c>
      <c r="AI28" s="464">
        <v>45</v>
      </c>
      <c r="AJ28" s="464">
        <v>52</v>
      </c>
      <c r="AK28" s="464">
        <v>39</v>
      </c>
      <c r="AL28" s="464">
        <v>46</v>
      </c>
      <c r="AM28" s="464">
        <v>45</v>
      </c>
      <c r="AN28" s="464">
        <v>38</v>
      </c>
      <c r="AO28" s="470">
        <v>344</v>
      </c>
      <c r="AP28" s="275"/>
      <c r="AQ28" s="463">
        <v>68</v>
      </c>
      <c r="AR28" s="464">
        <v>88</v>
      </c>
      <c r="AS28" s="464">
        <v>76</v>
      </c>
      <c r="AT28" s="464">
        <v>87</v>
      </c>
      <c r="AU28" s="464">
        <v>55</v>
      </c>
      <c r="AV28" s="464">
        <v>63</v>
      </c>
      <c r="AW28" s="464">
        <v>61</v>
      </c>
      <c r="AX28" s="464">
        <v>58</v>
      </c>
      <c r="AY28" s="470">
        <v>556</v>
      </c>
    </row>
    <row r="29" spans="2:51">
      <c r="B29" s="17" t="s">
        <v>101</v>
      </c>
      <c r="C29" s="463">
        <v>68</v>
      </c>
      <c r="D29" s="464">
        <v>62</v>
      </c>
      <c r="E29" s="464">
        <v>100</v>
      </c>
      <c r="F29" s="464">
        <v>96</v>
      </c>
      <c r="G29" s="464">
        <v>97</v>
      </c>
      <c r="H29" s="464">
        <v>109</v>
      </c>
      <c r="I29" s="464">
        <v>120</v>
      </c>
      <c r="J29" s="464">
        <v>117</v>
      </c>
      <c r="K29" s="470">
        <v>769</v>
      </c>
      <c r="L29" s="207"/>
      <c r="M29" s="463">
        <v>57</v>
      </c>
      <c r="N29" s="464">
        <v>63</v>
      </c>
      <c r="O29" s="464">
        <v>82</v>
      </c>
      <c r="P29" s="464">
        <v>89</v>
      </c>
      <c r="Q29" s="464">
        <v>97</v>
      </c>
      <c r="R29" s="464">
        <v>101</v>
      </c>
      <c r="S29" s="464">
        <v>107</v>
      </c>
      <c r="T29" s="464">
        <v>104</v>
      </c>
      <c r="U29" s="470">
        <v>700</v>
      </c>
      <c r="V29" s="95"/>
      <c r="W29" s="463">
        <v>67</v>
      </c>
      <c r="X29" s="464">
        <v>69</v>
      </c>
      <c r="Y29" s="464">
        <v>93</v>
      </c>
      <c r="Z29" s="464">
        <v>93</v>
      </c>
      <c r="AA29" s="464">
        <v>95</v>
      </c>
      <c r="AB29" s="464">
        <v>92</v>
      </c>
      <c r="AC29" s="464">
        <v>107</v>
      </c>
      <c r="AD29" s="464">
        <v>107</v>
      </c>
      <c r="AE29" s="470">
        <v>723</v>
      </c>
      <c r="AF29" s="275"/>
      <c r="AG29" s="463">
        <v>77</v>
      </c>
      <c r="AH29" s="464">
        <v>70</v>
      </c>
      <c r="AI29" s="464">
        <v>84</v>
      </c>
      <c r="AJ29" s="464">
        <v>88</v>
      </c>
      <c r="AK29" s="464">
        <v>93</v>
      </c>
      <c r="AL29" s="464">
        <v>82</v>
      </c>
      <c r="AM29" s="464">
        <v>109</v>
      </c>
      <c r="AN29" s="464">
        <v>103</v>
      </c>
      <c r="AO29" s="470">
        <v>706</v>
      </c>
      <c r="AP29" s="275"/>
      <c r="AQ29" s="463">
        <v>144</v>
      </c>
      <c r="AR29" s="464">
        <v>124</v>
      </c>
      <c r="AS29" s="464">
        <v>168</v>
      </c>
      <c r="AT29" s="464">
        <v>160</v>
      </c>
      <c r="AU29" s="464">
        <v>144</v>
      </c>
      <c r="AV29" s="464">
        <v>146</v>
      </c>
      <c r="AW29" s="464">
        <v>155</v>
      </c>
      <c r="AX29" s="464">
        <v>149</v>
      </c>
      <c r="AY29" s="470">
        <v>1190</v>
      </c>
    </row>
    <row r="30" spans="2:51">
      <c r="B30" s="17" t="s">
        <v>102</v>
      </c>
      <c r="C30" s="463">
        <v>114</v>
      </c>
      <c r="D30" s="464">
        <v>91</v>
      </c>
      <c r="E30" s="464">
        <v>97</v>
      </c>
      <c r="F30" s="464">
        <v>75</v>
      </c>
      <c r="G30" s="464">
        <v>80</v>
      </c>
      <c r="H30" s="464">
        <v>108</v>
      </c>
      <c r="I30" s="464">
        <v>121</v>
      </c>
      <c r="J30" s="464">
        <v>146</v>
      </c>
      <c r="K30" s="470">
        <v>832</v>
      </c>
      <c r="L30" s="207"/>
      <c r="M30" s="463">
        <v>130</v>
      </c>
      <c r="N30" s="464">
        <v>75</v>
      </c>
      <c r="O30" s="464">
        <v>89</v>
      </c>
      <c r="P30" s="464">
        <v>71</v>
      </c>
      <c r="Q30" s="464">
        <v>73</v>
      </c>
      <c r="R30" s="464">
        <v>97</v>
      </c>
      <c r="S30" s="464">
        <v>106</v>
      </c>
      <c r="T30" s="464">
        <v>130</v>
      </c>
      <c r="U30" s="470">
        <v>771</v>
      </c>
      <c r="V30" s="95"/>
      <c r="W30" s="463">
        <v>119</v>
      </c>
      <c r="X30" s="464">
        <v>78</v>
      </c>
      <c r="Y30" s="464">
        <v>87</v>
      </c>
      <c r="Z30" s="464">
        <v>76</v>
      </c>
      <c r="AA30" s="464">
        <v>76</v>
      </c>
      <c r="AB30" s="464">
        <v>95</v>
      </c>
      <c r="AC30" s="464">
        <v>97</v>
      </c>
      <c r="AD30" s="464">
        <v>116</v>
      </c>
      <c r="AE30" s="470">
        <v>744</v>
      </c>
      <c r="AF30" s="275"/>
      <c r="AG30" s="463">
        <v>132</v>
      </c>
      <c r="AH30" s="464">
        <v>94</v>
      </c>
      <c r="AI30" s="464">
        <v>88</v>
      </c>
      <c r="AJ30" s="464">
        <v>80</v>
      </c>
      <c r="AK30" s="464">
        <v>75</v>
      </c>
      <c r="AL30" s="464">
        <v>89</v>
      </c>
      <c r="AM30" s="464">
        <v>95</v>
      </c>
      <c r="AN30" s="464">
        <v>100</v>
      </c>
      <c r="AO30" s="470">
        <v>753</v>
      </c>
      <c r="AP30" s="275"/>
      <c r="AQ30" s="463">
        <v>254</v>
      </c>
      <c r="AR30" s="464">
        <v>161</v>
      </c>
      <c r="AS30" s="464">
        <v>156</v>
      </c>
      <c r="AT30" s="464">
        <v>134</v>
      </c>
      <c r="AU30" s="464">
        <v>131</v>
      </c>
      <c r="AV30" s="464">
        <v>136</v>
      </c>
      <c r="AW30" s="464">
        <v>152</v>
      </c>
      <c r="AX30" s="464">
        <v>171</v>
      </c>
      <c r="AY30" s="470">
        <v>1295</v>
      </c>
    </row>
    <row r="31" spans="2:51">
      <c r="B31" s="17" t="s">
        <v>103</v>
      </c>
      <c r="C31" s="463">
        <v>34</v>
      </c>
      <c r="D31" s="464">
        <v>41</v>
      </c>
      <c r="E31" s="464">
        <v>38</v>
      </c>
      <c r="F31" s="464">
        <v>30</v>
      </c>
      <c r="G31" s="464">
        <v>40</v>
      </c>
      <c r="H31" s="464">
        <v>22</v>
      </c>
      <c r="I31" s="464">
        <v>30</v>
      </c>
      <c r="J31" s="464">
        <v>33</v>
      </c>
      <c r="K31" s="470">
        <v>268</v>
      </c>
      <c r="L31" s="207"/>
      <c r="M31" s="463">
        <v>32</v>
      </c>
      <c r="N31" s="464">
        <v>37</v>
      </c>
      <c r="O31" s="464">
        <v>33</v>
      </c>
      <c r="P31" s="464">
        <v>30</v>
      </c>
      <c r="Q31" s="464">
        <v>38</v>
      </c>
      <c r="R31" s="464">
        <v>22</v>
      </c>
      <c r="S31" s="464">
        <v>27</v>
      </c>
      <c r="T31" s="464">
        <v>27</v>
      </c>
      <c r="U31" s="470">
        <v>246</v>
      </c>
      <c r="V31" s="95"/>
      <c r="W31" s="463">
        <v>26</v>
      </c>
      <c r="X31" s="464">
        <v>29</v>
      </c>
      <c r="Y31" s="464">
        <v>24</v>
      </c>
      <c r="Z31" s="464">
        <v>33</v>
      </c>
      <c r="AA31" s="464">
        <v>35</v>
      </c>
      <c r="AB31" s="464">
        <v>22</v>
      </c>
      <c r="AC31" s="464">
        <v>24</v>
      </c>
      <c r="AD31" s="464">
        <v>19</v>
      </c>
      <c r="AE31" s="470">
        <v>212</v>
      </c>
      <c r="AF31" s="275"/>
      <c r="AG31" s="463">
        <v>26</v>
      </c>
      <c r="AH31" s="464">
        <v>34</v>
      </c>
      <c r="AI31" s="464">
        <v>25</v>
      </c>
      <c r="AJ31" s="464">
        <v>37</v>
      </c>
      <c r="AK31" s="464">
        <v>30</v>
      </c>
      <c r="AL31" s="464">
        <v>23</v>
      </c>
      <c r="AM31" s="464">
        <v>25</v>
      </c>
      <c r="AN31" s="464">
        <v>20</v>
      </c>
      <c r="AO31" s="470">
        <v>220</v>
      </c>
      <c r="AP31" s="275"/>
      <c r="AQ31" s="463">
        <v>56</v>
      </c>
      <c r="AR31" s="464">
        <v>64</v>
      </c>
      <c r="AS31" s="464">
        <v>55</v>
      </c>
      <c r="AT31" s="464">
        <v>56</v>
      </c>
      <c r="AU31" s="464">
        <v>56</v>
      </c>
      <c r="AV31" s="464">
        <v>36</v>
      </c>
      <c r="AW31" s="464">
        <v>38</v>
      </c>
      <c r="AX31" s="464">
        <v>35</v>
      </c>
      <c r="AY31" s="470">
        <v>396</v>
      </c>
    </row>
    <row r="32" spans="2:51">
      <c r="B32" s="17" t="s">
        <v>104</v>
      </c>
      <c r="C32" s="463">
        <v>73</v>
      </c>
      <c r="D32" s="464">
        <v>83</v>
      </c>
      <c r="E32" s="464">
        <v>58</v>
      </c>
      <c r="F32" s="464">
        <v>84</v>
      </c>
      <c r="G32" s="464">
        <v>68</v>
      </c>
      <c r="H32" s="464">
        <v>118</v>
      </c>
      <c r="I32" s="464">
        <v>120</v>
      </c>
      <c r="J32" s="464">
        <v>106</v>
      </c>
      <c r="K32" s="470">
        <v>710</v>
      </c>
      <c r="L32" s="207"/>
      <c r="M32" s="463">
        <v>76</v>
      </c>
      <c r="N32" s="464">
        <v>65</v>
      </c>
      <c r="O32" s="464">
        <v>56</v>
      </c>
      <c r="P32" s="464">
        <v>82</v>
      </c>
      <c r="Q32" s="464">
        <v>65</v>
      </c>
      <c r="R32" s="464">
        <v>106</v>
      </c>
      <c r="S32" s="464">
        <v>105</v>
      </c>
      <c r="T32" s="464">
        <v>93</v>
      </c>
      <c r="U32" s="470">
        <v>648</v>
      </c>
      <c r="V32" s="95"/>
      <c r="W32" s="463">
        <v>83</v>
      </c>
      <c r="X32" s="464">
        <v>67</v>
      </c>
      <c r="Y32" s="464">
        <v>66</v>
      </c>
      <c r="Z32" s="464">
        <v>81</v>
      </c>
      <c r="AA32" s="464">
        <v>69</v>
      </c>
      <c r="AB32" s="464">
        <v>102</v>
      </c>
      <c r="AC32" s="464">
        <v>102</v>
      </c>
      <c r="AD32" s="464">
        <v>92</v>
      </c>
      <c r="AE32" s="470">
        <v>662</v>
      </c>
      <c r="AF32" s="275"/>
      <c r="AG32" s="463">
        <v>97</v>
      </c>
      <c r="AH32" s="464">
        <v>70</v>
      </c>
      <c r="AI32" s="464">
        <v>71</v>
      </c>
      <c r="AJ32" s="464">
        <v>78</v>
      </c>
      <c r="AK32" s="464">
        <v>65</v>
      </c>
      <c r="AL32" s="464">
        <v>91</v>
      </c>
      <c r="AM32" s="464">
        <v>100</v>
      </c>
      <c r="AN32" s="464">
        <v>81</v>
      </c>
      <c r="AO32" s="470">
        <v>653</v>
      </c>
      <c r="AP32" s="275"/>
      <c r="AQ32" s="463">
        <v>166</v>
      </c>
      <c r="AR32" s="464">
        <v>141</v>
      </c>
      <c r="AS32" s="464">
        <v>114</v>
      </c>
      <c r="AT32" s="464">
        <v>135</v>
      </c>
      <c r="AU32" s="464">
        <v>105</v>
      </c>
      <c r="AV32" s="464">
        <v>155</v>
      </c>
      <c r="AW32" s="464">
        <v>147</v>
      </c>
      <c r="AX32" s="464">
        <v>125</v>
      </c>
      <c r="AY32" s="470">
        <v>1088</v>
      </c>
    </row>
    <row r="33" spans="2:51">
      <c r="B33" s="17" t="s">
        <v>105</v>
      </c>
      <c r="C33" s="463">
        <v>30</v>
      </c>
      <c r="D33" s="464">
        <v>27</v>
      </c>
      <c r="E33" s="464">
        <v>27</v>
      </c>
      <c r="F33" s="464">
        <v>31</v>
      </c>
      <c r="G33" s="464">
        <v>43</v>
      </c>
      <c r="H33" s="464">
        <v>36</v>
      </c>
      <c r="I33" s="464">
        <v>32</v>
      </c>
      <c r="J33" s="464">
        <v>41</v>
      </c>
      <c r="K33" s="470">
        <v>267</v>
      </c>
      <c r="L33" s="207"/>
      <c r="M33" s="463">
        <v>32</v>
      </c>
      <c r="N33" s="464">
        <v>26</v>
      </c>
      <c r="O33" s="464">
        <v>31</v>
      </c>
      <c r="P33" s="464">
        <v>35</v>
      </c>
      <c r="Q33" s="464">
        <v>43</v>
      </c>
      <c r="R33" s="464">
        <v>40</v>
      </c>
      <c r="S33" s="464">
        <v>33</v>
      </c>
      <c r="T33" s="464">
        <v>34</v>
      </c>
      <c r="U33" s="470">
        <v>274</v>
      </c>
      <c r="V33" s="95"/>
      <c r="W33" s="463">
        <v>16</v>
      </c>
      <c r="X33" s="464">
        <v>23</v>
      </c>
      <c r="Y33" s="464">
        <v>38</v>
      </c>
      <c r="Z33" s="464">
        <v>42</v>
      </c>
      <c r="AA33" s="464">
        <v>40</v>
      </c>
      <c r="AB33" s="464">
        <v>34</v>
      </c>
      <c r="AC33" s="464">
        <v>34</v>
      </c>
      <c r="AD33" s="464">
        <v>33</v>
      </c>
      <c r="AE33" s="470">
        <v>260</v>
      </c>
      <c r="AF33" s="275"/>
      <c r="AG33" s="463">
        <v>25</v>
      </c>
      <c r="AH33" s="464">
        <v>27</v>
      </c>
      <c r="AI33" s="464">
        <v>43</v>
      </c>
      <c r="AJ33" s="464">
        <v>45</v>
      </c>
      <c r="AK33" s="464">
        <v>36</v>
      </c>
      <c r="AL33" s="464">
        <v>34</v>
      </c>
      <c r="AM33" s="464">
        <v>33</v>
      </c>
      <c r="AN33" s="464">
        <v>32</v>
      </c>
      <c r="AO33" s="470">
        <v>275</v>
      </c>
      <c r="AP33" s="275"/>
      <c r="AQ33" s="463">
        <v>51</v>
      </c>
      <c r="AR33" s="464">
        <v>43</v>
      </c>
      <c r="AS33" s="464">
        <v>59</v>
      </c>
      <c r="AT33" s="464">
        <v>64</v>
      </c>
      <c r="AU33" s="464">
        <v>60</v>
      </c>
      <c r="AV33" s="464">
        <v>49</v>
      </c>
      <c r="AW33" s="464">
        <v>44</v>
      </c>
      <c r="AX33" s="464">
        <v>48</v>
      </c>
      <c r="AY33" s="470">
        <v>418</v>
      </c>
    </row>
    <row r="34" spans="2:51">
      <c r="B34" s="17" t="s">
        <v>106</v>
      </c>
      <c r="C34" s="463">
        <v>77</v>
      </c>
      <c r="D34" s="464">
        <v>74</v>
      </c>
      <c r="E34" s="464">
        <v>105</v>
      </c>
      <c r="F34" s="464">
        <v>87</v>
      </c>
      <c r="G34" s="464">
        <v>72</v>
      </c>
      <c r="H34" s="464">
        <v>76</v>
      </c>
      <c r="I34" s="464">
        <v>73</v>
      </c>
      <c r="J34" s="464">
        <v>86</v>
      </c>
      <c r="K34" s="470">
        <v>650</v>
      </c>
      <c r="L34" s="207"/>
      <c r="M34" s="463">
        <v>78</v>
      </c>
      <c r="N34" s="464">
        <v>75</v>
      </c>
      <c r="O34" s="464">
        <v>88</v>
      </c>
      <c r="P34" s="464">
        <v>88</v>
      </c>
      <c r="Q34" s="464">
        <v>68</v>
      </c>
      <c r="R34" s="464">
        <v>70</v>
      </c>
      <c r="S34" s="464">
        <v>65</v>
      </c>
      <c r="T34" s="464">
        <v>70</v>
      </c>
      <c r="U34" s="470">
        <v>602</v>
      </c>
      <c r="V34" s="95"/>
      <c r="W34" s="463">
        <v>80</v>
      </c>
      <c r="X34" s="464">
        <v>71</v>
      </c>
      <c r="Y34" s="464">
        <v>81</v>
      </c>
      <c r="Z34" s="464">
        <v>79</v>
      </c>
      <c r="AA34" s="464">
        <v>66</v>
      </c>
      <c r="AB34" s="464">
        <v>70</v>
      </c>
      <c r="AC34" s="464">
        <v>64</v>
      </c>
      <c r="AD34" s="464">
        <v>69</v>
      </c>
      <c r="AE34" s="470">
        <v>580</v>
      </c>
      <c r="AF34" s="275"/>
      <c r="AG34" s="463">
        <v>91</v>
      </c>
      <c r="AH34" s="464">
        <v>88</v>
      </c>
      <c r="AI34" s="464">
        <v>83</v>
      </c>
      <c r="AJ34" s="464">
        <v>78</v>
      </c>
      <c r="AK34" s="464">
        <v>61</v>
      </c>
      <c r="AL34" s="464">
        <v>68</v>
      </c>
      <c r="AM34" s="464">
        <v>61</v>
      </c>
      <c r="AN34" s="464">
        <v>65</v>
      </c>
      <c r="AO34" s="470">
        <v>595</v>
      </c>
      <c r="AP34" s="275"/>
      <c r="AQ34" s="463">
        <v>168</v>
      </c>
      <c r="AR34" s="464">
        <v>150</v>
      </c>
      <c r="AS34" s="464">
        <v>152</v>
      </c>
      <c r="AT34" s="464">
        <v>139</v>
      </c>
      <c r="AU34" s="464">
        <v>109</v>
      </c>
      <c r="AV34" s="464">
        <v>108</v>
      </c>
      <c r="AW34" s="464">
        <v>92</v>
      </c>
      <c r="AX34" s="464">
        <v>106</v>
      </c>
      <c r="AY34" s="470">
        <v>1024</v>
      </c>
    </row>
    <row r="35" ht="12.75" customHeight="1" spans="2:51">
      <c r="B35" s="17" t="s">
        <v>107</v>
      </c>
      <c r="C35" s="463">
        <v>84</v>
      </c>
      <c r="D35" s="464">
        <v>63</v>
      </c>
      <c r="E35" s="464">
        <v>46</v>
      </c>
      <c r="F35" s="464">
        <v>53</v>
      </c>
      <c r="G35" s="464">
        <v>62</v>
      </c>
      <c r="H35" s="464">
        <v>58</v>
      </c>
      <c r="I35" s="464">
        <v>46</v>
      </c>
      <c r="J35" s="464">
        <v>60</v>
      </c>
      <c r="K35" s="470">
        <v>472</v>
      </c>
      <c r="L35" s="207"/>
      <c r="M35" s="463">
        <v>79</v>
      </c>
      <c r="N35" s="464">
        <v>55</v>
      </c>
      <c r="O35" s="464">
        <v>46</v>
      </c>
      <c r="P35" s="464">
        <v>50</v>
      </c>
      <c r="Q35" s="464">
        <v>56</v>
      </c>
      <c r="R35" s="464">
        <v>57</v>
      </c>
      <c r="S35" s="464">
        <v>48</v>
      </c>
      <c r="T35" s="464">
        <v>56</v>
      </c>
      <c r="U35" s="470">
        <v>447</v>
      </c>
      <c r="V35" s="95"/>
      <c r="W35" s="463">
        <v>73</v>
      </c>
      <c r="X35" s="464">
        <v>48</v>
      </c>
      <c r="Y35" s="464">
        <v>45</v>
      </c>
      <c r="Z35" s="464">
        <v>47</v>
      </c>
      <c r="AA35" s="464">
        <v>55</v>
      </c>
      <c r="AB35" s="464">
        <v>55</v>
      </c>
      <c r="AC35" s="464">
        <v>37</v>
      </c>
      <c r="AD35" s="464">
        <v>53</v>
      </c>
      <c r="AE35" s="470">
        <v>413</v>
      </c>
      <c r="AF35" s="276"/>
      <c r="AG35" s="463">
        <v>84</v>
      </c>
      <c r="AH35" s="464">
        <v>52</v>
      </c>
      <c r="AI35" s="464">
        <v>49</v>
      </c>
      <c r="AJ35" s="464">
        <v>50</v>
      </c>
      <c r="AK35" s="464">
        <v>49</v>
      </c>
      <c r="AL35" s="464">
        <v>53</v>
      </c>
      <c r="AM35" s="464">
        <v>41</v>
      </c>
      <c r="AN35" s="464">
        <v>46</v>
      </c>
      <c r="AO35" s="470">
        <v>424</v>
      </c>
      <c r="AP35" s="276"/>
      <c r="AQ35" s="463">
        <v>167</v>
      </c>
      <c r="AR35" s="464">
        <v>102</v>
      </c>
      <c r="AS35" s="464">
        <v>86</v>
      </c>
      <c r="AT35" s="464">
        <v>89</v>
      </c>
      <c r="AU35" s="464">
        <v>93</v>
      </c>
      <c r="AV35" s="464">
        <v>75</v>
      </c>
      <c r="AW35" s="464">
        <v>63</v>
      </c>
      <c r="AX35" s="464">
        <v>76</v>
      </c>
      <c r="AY35" s="470">
        <v>751</v>
      </c>
    </row>
    <row r="36" spans="2:51">
      <c r="B36" s="17" t="s">
        <v>108</v>
      </c>
      <c r="C36" s="463">
        <v>24</v>
      </c>
      <c r="D36" s="464">
        <v>38</v>
      </c>
      <c r="E36" s="464">
        <v>50</v>
      </c>
      <c r="F36" s="464">
        <v>35</v>
      </c>
      <c r="G36" s="464">
        <v>28</v>
      </c>
      <c r="H36" s="464">
        <v>32</v>
      </c>
      <c r="I36" s="464">
        <v>34</v>
      </c>
      <c r="J36" s="464">
        <v>31</v>
      </c>
      <c r="K36" s="470">
        <v>272</v>
      </c>
      <c r="L36" s="207"/>
      <c r="M36" s="463">
        <v>26</v>
      </c>
      <c r="N36" s="464">
        <v>40</v>
      </c>
      <c r="O36" s="464">
        <v>43</v>
      </c>
      <c r="P36" s="464">
        <v>32</v>
      </c>
      <c r="Q36" s="464">
        <v>20</v>
      </c>
      <c r="R36" s="464">
        <v>28</v>
      </c>
      <c r="S36" s="464">
        <v>31</v>
      </c>
      <c r="T36" s="464">
        <v>29</v>
      </c>
      <c r="U36" s="470">
        <v>249</v>
      </c>
      <c r="V36" s="262"/>
      <c r="W36" s="463">
        <v>24</v>
      </c>
      <c r="X36" s="464">
        <v>42</v>
      </c>
      <c r="Y36" s="464">
        <v>39</v>
      </c>
      <c r="Z36" s="464">
        <v>27</v>
      </c>
      <c r="AA36" s="464">
        <v>24</v>
      </c>
      <c r="AB36" s="464">
        <v>26</v>
      </c>
      <c r="AC36" s="464">
        <v>30</v>
      </c>
      <c r="AD36" s="464">
        <v>28</v>
      </c>
      <c r="AE36" s="470">
        <v>240</v>
      </c>
      <c r="AF36" s="273"/>
      <c r="AG36" s="463">
        <v>26</v>
      </c>
      <c r="AH36" s="464">
        <v>42</v>
      </c>
      <c r="AI36" s="464">
        <v>45</v>
      </c>
      <c r="AJ36" s="464">
        <v>25</v>
      </c>
      <c r="AK36" s="464">
        <v>23</v>
      </c>
      <c r="AL36" s="464">
        <v>29</v>
      </c>
      <c r="AM36" s="464">
        <v>29</v>
      </c>
      <c r="AN36" s="464">
        <v>27</v>
      </c>
      <c r="AO36" s="470">
        <v>246</v>
      </c>
      <c r="AP36" s="273"/>
      <c r="AQ36" s="463">
        <v>53</v>
      </c>
      <c r="AR36" s="464">
        <v>75</v>
      </c>
      <c r="AS36" s="464">
        <v>80</v>
      </c>
      <c r="AT36" s="464">
        <v>50</v>
      </c>
      <c r="AU36" s="464">
        <v>40</v>
      </c>
      <c r="AV36" s="464">
        <v>44</v>
      </c>
      <c r="AW36" s="464">
        <v>40</v>
      </c>
      <c r="AX36" s="464">
        <v>36</v>
      </c>
      <c r="AY36" s="470">
        <v>418</v>
      </c>
    </row>
    <row r="37" spans="2:51">
      <c r="B37" s="17" t="s">
        <v>109</v>
      </c>
      <c r="C37" s="463">
        <v>23</v>
      </c>
      <c r="D37" s="464">
        <v>30</v>
      </c>
      <c r="E37" s="464">
        <v>34</v>
      </c>
      <c r="F37" s="464">
        <v>34</v>
      </c>
      <c r="G37" s="464">
        <v>24</v>
      </c>
      <c r="H37" s="464">
        <v>37</v>
      </c>
      <c r="I37" s="464">
        <v>25</v>
      </c>
      <c r="J37" s="464">
        <v>29</v>
      </c>
      <c r="K37" s="470">
        <v>236</v>
      </c>
      <c r="L37" s="207"/>
      <c r="M37" s="463">
        <v>18</v>
      </c>
      <c r="N37" s="464">
        <v>32</v>
      </c>
      <c r="O37" s="464">
        <v>37</v>
      </c>
      <c r="P37" s="464">
        <v>36</v>
      </c>
      <c r="Q37" s="464">
        <v>27</v>
      </c>
      <c r="R37" s="464">
        <v>34</v>
      </c>
      <c r="S37" s="464">
        <v>24</v>
      </c>
      <c r="T37" s="464">
        <v>29</v>
      </c>
      <c r="U37" s="470">
        <v>237</v>
      </c>
      <c r="V37" s="354"/>
      <c r="W37" s="463">
        <v>23</v>
      </c>
      <c r="X37" s="464">
        <v>32</v>
      </c>
      <c r="Y37" s="464">
        <v>30</v>
      </c>
      <c r="Z37" s="464">
        <v>40</v>
      </c>
      <c r="AA37" s="464">
        <v>23</v>
      </c>
      <c r="AB37" s="464">
        <v>32</v>
      </c>
      <c r="AC37" s="464">
        <v>24</v>
      </c>
      <c r="AD37" s="464">
        <v>23</v>
      </c>
      <c r="AE37" s="470">
        <v>227</v>
      </c>
      <c r="AF37" s="276"/>
      <c r="AG37" s="463">
        <v>32</v>
      </c>
      <c r="AH37" s="464">
        <v>30</v>
      </c>
      <c r="AI37" s="464">
        <v>25</v>
      </c>
      <c r="AJ37" s="464">
        <v>37</v>
      </c>
      <c r="AK37" s="464">
        <v>21</v>
      </c>
      <c r="AL37" s="464">
        <v>29</v>
      </c>
      <c r="AM37" s="464">
        <v>23</v>
      </c>
      <c r="AN37" s="464">
        <v>22</v>
      </c>
      <c r="AO37" s="470">
        <v>219</v>
      </c>
      <c r="AP37" s="276"/>
      <c r="AQ37" s="463">
        <v>51</v>
      </c>
      <c r="AR37" s="464">
        <v>54</v>
      </c>
      <c r="AS37" s="464">
        <v>53</v>
      </c>
      <c r="AT37" s="464">
        <v>57</v>
      </c>
      <c r="AU37" s="464">
        <v>36</v>
      </c>
      <c r="AV37" s="464">
        <v>47</v>
      </c>
      <c r="AW37" s="464">
        <v>30</v>
      </c>
      <c r="AX37" s="464">
        <v>36</v>
      </c>
      <c r="AY37" s="470">
        <v>364</v>
      </c>
    </row>
    <row r="38" spans="2:51">
      <c r="B38" s="17" t="s">
        <v>110</v>
      </c>
      <c r="C38" s="463">
        <v>54</v>
      </c>
      <c r="D38" s="464">
        <v>77</v>
      </c>
      <c r="E38" s="464">
        <v>69</v>
      </c>
      <c r="F38" s="464">
        <v>79</v>
      </c>
      <c r="G38" s="464">
        <v>62</v>
      </c>
      <c r="H38" s="464">
        <v>88</v>
      </c>
      <c r="I38" s="464">
        <v>87</v>
      </c>
      <c r="J38" s="464">
        <v>90</v>
      </c>
      <c r="K38" s="470">
        <v>606</v>
      </c>
      <c r="L38" s="207"/>
      <c r="M38" s="463">
        <v>50</v>
      </c>
      <c r="N38" s="464">
        <v>60</v>
      </c>
      <c r="O38" s="464">
        <v>71</v>
      </c>
      <c r="P38" s="464">
        <v>83</v>
      </c>
      <c r="Q38" s="464">
        <v>62</v>
      </c>
      <c r="R38" s="464">
        <v>80</v>
      </c>
      <c r="S38" s="464">
        <v>73</v>
      </c>
      <c r="T38" s="464">
        <v>88</v>
      </c>
      <c r="U38" s="470">
        <v>567</v>
      </c>
      <c r="V38" s="95"/>
      <c r="W38" s="463">
        <v>42</v>
      </c>
      <c r="X38" s="464">
        <v>55</v>
      </c>
      <c r="Y38" s="464">
        <v>75</v>
      </c>
      <c r="Z38" s="464">
        <v>82</v>
      </c>
      <c r="AA38" s="464">
        <v>64</v>
      </c>
      <c r="AB38" s="464">
        <v>79</v>
      </c>
      <c r="AC38" s="464">
        <v>76</v>
      </c>
      <c r="AD38" s="464">
        <v>77</v>
      </c>
      <c r="AE38" s="470">
        <v>550</v>
      </c>
      <c r="AF38" s="275"/>
      <c r="AG38" s="463">
        <v>45</v>
      </c>
      <c r="AH38" s="464">
        <v>55</v>
      </c>
      <c r="AI38" s="464">
        <v>75</v>
      </c>
      <c r="AJ38" s="464">
        <v>95</v>
      </c>
      <c r="AK38" s="464">
        <v>66</v>
      </c>
      <c r="AL38" s="464">
        <v>75</v>
      </c>
      <c r="AM38" s="464">
        <v>75</v>
      </c>
      <c r="AN38" s="464">
        <v>76</v>
      </c>
      <c r="AO38" s="470">
        <v>562</v>
      </c>
      <c r="AP38" s="275"/>
      <c r="AQ38" s="463">
        <v>105</v>
      </c>
      <c r="AR38" s="464">
        <v>123</v>
      </c>
      <c r="AS38" s="464">
        <v>115</v>
      </c>
      <c r="AT38" s="464">
        <v>140</v>
      </c>
      <c r="AU38" s="464">
        <v>101</v>
      </c>
      <c r="AV38" s="464">
        <v>113</v>
      </c>
      <c r="AW38" s="464">
        <v>109</v>
      </c>
      <c r="AX38" s="464">
        <v>109</v>
      </c>
      <c r="AY38" s="470">
        <v>915</v>
      </c>
    </row>
    <row r="39" spans="2:51">
      <c r="B39" s="17" t="s">
        <v>111</v>
      </c>
      <c r="C39" s="467">
        <v>26</v>
      </c>
      <c r="D39" s="468">
        <v>59</v>
      </c>
      <c r="E39" s="468">
        <v>56</v>
      </c>
      <c r="F39" s="468">
        <v>31</v>
      </c>
      <c r="G39" s="468">
        <v>39</v>
      </c>
      <c r="H39" s="468">
        <v>29</v>
      </c>
      <c r="I39" s="468">
        <v>29</v>
      </c>
      <c r="J39" s="468">
        <v>49</v>
      </c>
      <c r="K39" s="472">
        <v>318</v>
      </c>
      <c r="L39" s="207"/>
      <c r="M39" s="467">
        <v>23</v>
      </c>
      <c r="N39" s="468">
        <v>57</v>
      </c>
      <c r="O39" s="468">
        <v>50</v>
      </c>
      <c r="P39" s="468">
        <v>25</v>
      </c>
      <c r="Q39" s="468">
        <v>41</v>
      </c>
      <c r="R39" s="468">
        <v>28</v>
      </c>
      <c r="S39" s="468">
        <v>29</v>
      </c>
      <c r="T39" s="468">
        <v>42</v>
      </c>
      <c r="U39" s="472">
        <v>295</v>
      </c>
      <c r="V39" s="98"/>
      <c r="W39" s="467">
        <v>23</v>
      </c>
      <c r="X39" s="468">
        <v>51</v>
      </c>
      <c r="Y39" s="468">
        <v>48</v>
      </c>
      <c r="Z39" s="468">
        <v>29</v>
      </c>
      <c r="AA39" s="468">
        <v>37</v>
      </c>
      <c r="AB39" s="468">
        <v>26</v>
      </c>
      <c r="AC39" s="468">
        <v>28</v>
      </c>
      <c r="AD39" s="468">
        <v>38</v>
      </c>
      <c r="AE39" s="472">
        <v>280</v>
      </c>
      <c r="AF39" s="275"/>
      <c r="AG39" s="467">
        <v>21</v>
      </c>
      <c r="AH39" s="468">
        <v>49</v>
      </c>
      <c r="AI39" s="468">
        <v>44</v>
      </c>
      <c r="AJ39" s="468">
        <v>32</v>
      </c>
      <c r="AK39" s="468">
        <v>34</v>
      </c>
      <c r="AL39" s="468">
        <v>29</v>
      </c>
      <c r="AM39" s="468">
        <v>26</v>
      </c>
      <c r="AN39" s="468">
        <v>39</v>
      </c>
      <c r="AO39" s="472">
        <v>274</v>
      </c>
      <c r="AP39" s="275"/>
      <c r="AQ39" s="467">
        <v>42</v>
      </c>
      <c r="AR39" s="468">
        <v>98</v>
      </c>
      <c r="AS39" s="468">
        <v>82</v>
      </c>
      <c r="AT39" s="468">
        <v>52</v>
      </c>
      <c r="AU39" s="468">
        <v>58</v>
      </c>
      <c r="AV39" s="468">
        <v>43</v>
      </c>
      <c r="AW39" s="468">
        <v>37</v>
      </c>
      <c r="AX39" s="468">
        <v>60</v>
      </c>
      <c r="AY39" s="472">
        <v>472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L12">
    <cfRule type="cellIs" dxfId="0" priority="1516" operator="between">
      <formula>1</formula>
      <formula>2</formula>
    </cfRule>
  </conditionalFormatting>
  <conditionalFormatting sqref="L13">
    <cfRule type="cellIs" dxfId="0" priority="1515" operator="between">
      <formula>1</formula>
      <formula>2</formula>
    </cfRule>
  </conditionalFormatting>
  <conditionalFormatting sqref="L14">
    <cfRule type="cellIs" dxfId="0" priority="1514" operator="between">
      <formula>1</formula>
      <formula>2</formula>
    </cfRule>
  </conditionalFormatting>
  <conditionalFormatting sqref="L15">
    <cfRule type="cellIs" dxfId="0" priority="1513" operator="between">
      <formula>1</formula>
      <formula>2</formula>
    </cfRule>
  </conditionalFormatting>
  <conditionalFormatting sqref="L16">
    <cfRule type="cellIs" dxfId="0" priority="1512" operator="between">
      <formula>1</formula>
      <formula>2</formula>
    </cfRule>
  </conditionalFormatting>
  <conditionalFormatting sqref="L17">
    <cfRule type="cellIs" dxfId="0" priority="1511" operator="between">
      <formula>1</formula>
      <formula>2</formula>
    </cfRule>
  </conditionalFormatting>
  <conditionalFormatting sqref="L18">
    <cfRule type="cellIs" dxfId="0" priority="1510" operator="between">
      <formula>1</formula>
      <formula>2</formula>
    </cfRule>
  </conditionalFormatting>
  <conditionalFormatting sqref="L19">
    <cfRule type="cellIs" dxfId="0" priority="1509" operator="between">
      <formula>1</formula>
      <formula>2</formula>
    </cfRule>
  </conditionalFormatting>
  <conditionalFormatting sqref="L20">
    <cfRule type="cellIs" dxfId="0" priority="1508" operator="between">
      <formula>1</formula>
      <formula>2</formula>
    </cfRule>
  </conditionalFormatting>
  <conditionalFormatting sqref="L21">
    <cfRule type="cellIs" dxfId="0" priority="1507" operator="between">
      <formula>1</formula>
      <formula>2</formula>
    </cfRule>
  </conditionalFormatting>
  <conditionalFormatting sqref="L22">
    <cfRule type="cellIs" dxfId="0" priority="1506" operator="between">
      <formula>1</formula>
      <formula>2</formula>
    </cfRule>
  </conditionalFormatting>
  <conditionalFormatting sqref="L23">
    <cfRule type="cellIs" dxfId="0" priority="1505" operator="between">
      <formula>1</formula>
      <formula>2</formula>
    </cfRule>
  </conditionalFormatting>
  <conditionalFormatting sqref="L24">
    <cfRule type="cellIs" dxfId="0" priority="1504" operator="between">
      <formula>1</formula>
      <formula>2</formula>
    </cfRule>
  </conditionalFormatting>
  <conditionalFormatting sqref="L25">
    <cfRule type="cellIs" dxfId="0" priority="1503" operator="between">
      <formula>1</formula>
      <formula>2</formula>
    </cfRule>
  </conditionalFormatting>
  <conditionalFormatting sqref="L26">
    <cfRule type="cellIs" dxfId="0" priority="1502" operator="between">
      <formula>1</formula>
      <formula>2</formula>
    </cfRule>
  </conditionalFormatting>
  <conditionalFormatting sqref="L27">
    <cfRule type="cellIs" dxfId="0" priority="1501" operator="between">
      <formula>1</formula>
      <formula>2</formula>
    </cfRule>
  </conditionalFormatting>
  <conditionalFormatting sqref="L28">
    <cfRule type="cellIs" dxfId="0" priority="1500" operator="between">
      <formula>1</formula>
      <formula>2</formula>
    </cfRule>
  </conditionalFormatting>
  <conditionalFormatting sqref="L29">
    <cfRule type="cellIs" dxfId="0" priority="1499" operator="between">
      <formula>1</formula>
      <formula>2</formula>
    </cfRule>
  </conditionalFormatting>
  <conditionalFormatting sqref="L30">
    <cfRule type="cellIs" dxfId="0" priority="1498" operator="between">
      <formula>1</formula>
      <formula>2</formula>
    </cfRule>
  </conditionalFormatting>
  <conditionalFormatting sqref="L31">
    <cfRule type="cellIs" dxfId="0" priority="1497" operator="between">
      <formula>1</formula>
      <formula>2</formula>
    </cfRule>
  </conditionalFormatting>
  <conditionalFormatting sqref="L32">
    <cfRule type="cellIs" dxfId="0" priority="1496" operator="between">
      <formula>1</formula>
      <formula>2</formula>
    </cfRule>
  </conditionalFormatting>
  <conditionalFormatting sqref="L33">
    <cfRule type="cellIs" dxfId="0" priority="1495" operator="between">
      <formula>1</formula>
      <formula>2</formula>
    </cfRule>
  </conditionalFormatting>
  <conditionalFormatting sqref="L34">
    <cfRule type="cellIs" dxfId="0" priority="1494" operator="between">
      <formula>1</formula>
      <formula>2</formula>
    </cfRule>
  </conditionalFormatting>
  <conditionalFormatting sqref="L35">
    <cfRule type="cellIs" dxfId="0" priority="1493" operator="between">
      <formula>1</formula>
      <formula>2</formula>
    </cfRule>
  </conditionalFormatting>
  <conditionalFormatting sqref="L36">
    <cfRule type="cellIs" dxfId="0" priority="1492" operator="between">
      <formula>1</formula>
      <formula>2</formula>
    </cfRule>
  </conditionalFormatting>
  <conditionalFormatting sqref="L37">
    <cfRule type="cellIs" dxfId="0" priority="1491" operator="between">
      <formula>1</formula>
      <formula>2</formula>
    </cfRule>
  </conditionalFormatting>
  <conditionalFormatting sqref="L38">
    <cfRule type="cellIs" dxfId="0" priority="1490" operator="between">
      <formula>1</formula>
      <formula>2</formula>
    </cfRule>
  </conditionalFormatting>
  <conditionalFormatting sqref="L39">
    <cfRule type="cellIs" dxfId="0" priority="1489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35"/>
  <sheetViews>
    <sheetView showGridLines="0" showRowColHeaders="0" workbookViewId="0">
      <selection activeCell="B8" sqref="B8:J8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3" spans="4:4">
      <c r="D3" s="403"/>
    </row>
    <row r="4" spans="4:4">
      <c r="D4" s="403"/>
    </row>
    <row r="5" spans="2:4">
      <c r="B5" s="388" t="s">
        <v>117</v>
      </c>
      <c r="C5" s="389"/>
      <c r="D5" s="389"/>
    </row>
    <row r="6" spans="2:11">
      <c r="B6" s="390" t="s">
        <v>18</v>
      </c>
      <c r="C6" s="409"/>
      <c r="D6" s="409"/>
      <c r="E6" s="409"/>
      <c r="F6" s="409"/>
      <c r="G6" s="409"/>
      <c r="H6" s="409"/>
      <c r="I6" s="409"/>
      <c r="J6" s="409"/>
      <c r="K6" s="409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118</v>
      </c>
      <c r="C8" s="395"/>
      <c r="D8" s="395"/>
      <c r="E8" s="395"/>
      <c r="F8" s="395"/>
      <c r="G8" s="395"/>
      <c r="H8" s="395"/>
      <c r="I8" s="395"/>
      <c r="J8" s="395"/>
      <c r="K8" s="404"/>
    </row>
    <row r="9" spans="1:11">
      <c r="A9" s="394" t="s">
        <v>22</v>
      </c>
      <c r="B9" s="395" t="s">
        <v>119</v>
      </c>
      <c r="C9" s="395"/>
      <c r="D9" s="395"/>
      <c r="E9" s="395"/>
      <c r="F9" s="395"/>
      <c r="G9" s="395"/>
      <c r="H9" s="395"/>
      <c r="I9" s="395"/>
      <c r="J9" s="395"/>
      <c r="K9" s="404"/>
    </row>
    <row r="10" spans="1:12">
      <c r="A10" s="394"/>
      <c r="B10" s="392" t="s">
        <v>24</v>
      </c>
      <c r="C10" s="395"/>
      <c r="D10" s="395"/>
      <c r="E10" s="395"/>
      <c r="F10" s="395"/>
      <c r="G10" s="395"/>
      <c r="H10" s="395"/>
      <c r="I10" s="395"/>
      <c r="J10" s="395"/>
      <c r="K10" s="405"/>
      <c r="L10" s="406"/>
    </row>
    <row r="11" spans="1:14">
      <c r="A11" s="394" t="s">
        <v>25</v>
      </c>
      <c r="B11" s="395" t="s">
        <v>120</v>
      </c>
      <c r="C11" s="395"/>
      <c r="D11" s="395"/>
      <c r="E11" s="395"/>
      <c r="F11" s="395"/>
      <c r="G11" s="395"/>
      <c r="H11" s="395"/>
      <c r="I11" s="395"/>
      <c r="J11" s="395"/>
      <c r="K11" s="402"/>
      <c r="N11" s="407"/>
    </row>
    <row r="12" spans="1:14">
      <c r="A12" s="394" t="s">
        <v>27</v>
      </c>
      <c r="B12" s="395" t="s">
        <v>121</v>
      </c>
      <c r="C12" s="395"/>
      <c r="D12" s="395"/>
      <c r="E12" s="395"/>
      <c r="F12" s="395"/>
      <c r="G12" s="395"/>
      <c r="H12" s="395"/>
      <c r="I12" s="395"/>
      <c r="J12" s="395"/>
      <c r="K12" s="402"/>
      <c r="N12" s="407"/>
    </row>
    <row r="13" spans="1:12">
      <c r="A13" s="394"/>
      <c r="B13" s="392" t="s">
        <v>29</v>
      </c>
      <c r="C13" s="395"/>
      <c r="D13" s="395"/>
      <c r="E13" s="395"/>
      <c r="F13" s="395"/>
      <c r="G13" s="395"/>
      <c r="H13" s="395"/>
      <c r="I13" s="395"/>
      <c r="J13" s="395"/>
      <c r="K13" s="402"/>
      <c r="L13" s="408"/>
    </row>
    <row r="14" spans="1:11">
      <c r="A14" s="394" t="s">
        <v>30</v>
      </c>
      <c r="B14" s="395" t="s">
        <v>122</v>
      </c>
      <c r="C14" s="395"/>
      <c r="D14" s="395"/>
      <c r="E14" s="395"/>
      <c r="F14" s="395"/>
      <c r="G14" s="395"/>
      <c r="H14" s="395"/>
      <c r="I14" s="395"/>
      <c r="J14" s="395"/>
      <c r="K14" s="403"/>
    </row>
    <row r="15" spans="1:11">
      <c r="A15" s="394"/>
      <c r="B15" s="529"/>
      <c r="C15" s="529"/>
      <c r="D15" s="529"/>
      <c r="E15" s="529"/>
      <c r="F15" s="529"/>
      <c r="G15" s="529"/>
      <c r="H15" s="529"/>
      <c r="I15" s="529"/>
      <c r="J15" s="529"/>
      <c r="K15" s="403"/>
    </row>
    <row r="16" spans="1:10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</row>
    <row r="17" spans="1:10">
      <c r="A17" s="394" t="s">
        <v>33</v>
      </c>
      <c r="B17" s="395" t="s">
        <v>123</v>
      </c>
      <c r="C17" s="395"/>
      <c r="D17" s="395"/>
      <c r="E17" s="395"/>
      <c r="F17" s="395"/>
      <c r="G17" s="395"/>
      <c r="H17" s="395"/>
      <c r="I17" s="395"/>
      <c r="J17" s="395"/>
    </row>
    <row r="18" spans="1:10">
      <c r="A18" s="394" t="s">
        <v>35</v>
      </c>
      <c r="B18" s="395" t="s">
        <v>124</v>
      </c>
      <c r="C18" s="395"/>
      <c r="D18" s="395"/>
      <c r="E18" s="395"/>
      <c r="F18" s="395"/>
      <c r="G18" s="395"/>
      <c r="H18" s="395"/>
      <c r="I18" s="395"/>
      <c r="J18" s="395"/>
    </row>
    <row r="19" spans="1:10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</row>
    <row r="20" spans="1:10">
      <c r="A20" s="394" t="s">
        <v>37</v>
      </c>
      <c r="B20" s="395" t="s">
        <v>125</v>
      </c>
      <c r="C20" s="395"/>
      <c r="D20" s="395"/>
      <c r="E20" s="395"/>
      <c r="F20" s="395"/>
      <c r="G20" s="395"/>
      <c r="H20" s="395"/>
      <c r="I20" s="395"/>
      <c r="J20" s="395"/>
    </row>
    <row r="21" spans="1:10">
      <c r="A21" s="394" t="s">
        <v>39</v>
      </c>
      <c r="B21" s="395" t="s">
        <v>125</v>
      </c>
      <c r="C21" s="395"/>
      <c r="D21" s="395"/>
      <c r="E21" s="395"/>
      <c r="F21" s="395"/>
      <c r="G21" s="395"/>
      <c r="H21" s="395"/>
      <c r="I21" s="395"/>
      <c r="J21" s="395"/>
    </row>
    <row r="22" spans="1:10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</row>
    <row r="23" spans="1:10">
      <c r="A23" s="394" t="s">
        <v>41</v>
      </c>
      <c r="B23" s="395" t="s">
        <v>122</v>
      </c>
      <c r="C23" s="395"/>
      <c r="D23" s="395"/>
      <c r="E23" s="395"/>
      <c r="F23" s="395"/>
      <c r="G23" s="395"/>
      <c r="H23" s="395"/>
      <c r="I23" s="395"/>
      <c r="J23" s="395"/>
    </row>
    <row r="24" spans="1:10">
      <c r="A24" s="394"/>
      <c r="B24" s="398"/>
      <c r="C24" s="396"/>
      <c r="D24" s="396"/>
      <c r="E24" s="397"/>
      <c r="F24" s="397"/>
      <c r="G24" s="397"/>
      <c r="H24" s="397"/>
      <c r="I24" s="397"/>
      <c r="J24" s="397"/>
    </row>
    <row r="25" spans="1:10">
      <c r="A25" s="394"/>
      <c r="B25" s="398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398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398"/>
      <c r="C27" s="396"/>
      <c r="D27" s="396"/>
      <c r="E27" s="397"/>
      <c r="F27" s="397"/>
      <c r="G27" s="397"/>
      <c r="H27" s="397"/>
      <c r="I27" s="397"/>
      <c r="J27" s="397"/>
    </row>
    <row r="28" spans="1:10">
      <c r="A28" s="394"/>
      <c r="B28" s="398"/>
      <c r="C28" s="396"/>
      <c r="D28" s="396"/>
      <c r="E28" s="397"/>
      <c r="F28" s="397"/>
      <c r="G28" s="397"/>
      <c r="H28" s="397"/>
      <c r="I28" s="397"/>
      <c r="J28" s="397"/>
    </row>
    <row r="29" spans="1:10">
      <c r="A29" s="394"/>
      <c r="B29" s="398"/>
      <c r="C29" s="396"/>
      <c r="D29" s="396"/>
      <c r="E29" s="397"/>
      <c r="F29" s="397"/>
      <c r="G29" s="397"/>
      <c r="H29" s="397"/>
      <c r="I29" s="397"/>
      <c r="J29" s="397"/>
    </row>
    <row r="30" spans="1:10">
      <c r="A30" s="394"/>
      <c r="B30" s="398"/>
      <c r="C30" s="396"/>
      <c r="D30" s="396"/>
      <c r="E30" s="397"/>
      <c r="F30" s="397"/>
      <c r="G30" s="397"/>
      <c r="H30" s="397"/>
      <c r="I30" s="397"/>
      <c r="J30" s="397"/>
    </row>
    <row r="31" spans="1:10">
      <c r="A31" s="394"/>
      <c r="B31" s="398"/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/>
      <c r="B32" s="454"/>
      <c r="C32" s="397"/>
      <c r="D32" s="397"/>
      <c r="E32" s="397"/>
      <c r="F32" s="397"/>
      <c r="G32" s="397"/>
      <c r="H32" s="397"/>
      <c r="I32" s="397"/>
      <c r="J32" s="397"/>
    </row>
    <row r="33" spans="1:10">
      <c r="A33" s="394"/>
      <c r="B33" s="454"/>
      <c r="C33" s="397"/>
      <c r="D33" s="397"/>
      <c r="E33" s="397"/>
      <c r="F33" s="397"/>
      <c r="G33" s="397"/>
      <c r="H33" s="397"/>
      <c r="I33" s="397"/>
      <c r="J33" s="397"/>
    </row>
    <row r="34" spans="1:10">
      <c r="A34" s="394"/>
      <c r="B34" s="454"/>
      <c r="C34" s="397"/>
      <c r="D34" s="397"/>
      <c r="E34" s="397"/>
      <c r="F34" s="397"/>
      <c r="G34" s="397"/>
      <c r="H34" s="397"/>
      <c r="I34" s="397"/>
      <c r="J34" s="397"/>
    </row>
    <row r="35" spans="1:10">
      <c r="A35" s="394"/>
      <c r="B35" s="454"/>
      <c r="C35" s="397"/>
      <c r="D35" s="397"/>
      <c r="E35" s="397"/>
      <c r="F35" s="397"/>
      <c r="G35" s="397"/>
      <c r="H35" s="397"/>
      <c r="I35" s="397"/>
      <c r="J35" s="397"/>
    </row>
  </sheetData>
  <mergeCells count="12">
    <mergeCell ref="B5:D5"/>
    <mergeCell ref="B8:J8"/>
    <mergeCell ref="B9:J9"/>
    <mergeCell ref="B11:J11"/>
    <mergeCell ref="B12:J12"/>
    <mergeCell ref="B14:J14"/>
    <mergeCell ref="B15:J15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06"/>
    <hyperlink ref="B9:I9" location="'Ev. 1º trim-4º trim_Genero'!A1" display="Número de beneficiários de prestações de desemprego, género, 2006 (%)"/>
    <hyperlink ref="B12:J12" location="'PD_idade %(06)'!A1" display="Número de beneficiários com de prestações de desemprego, idade, 2006 (%)"/>
    <hyperlink ref="B14:J14" location="'PD_valor medio mensal € (06)'!A1" display="Valor médio mensal processado por beneficiário, 2006"/>
    <hyperlink ref="B8:J8" location="'PD_genero (06)'!A1" display="Número de beneficiários de prestações de desemprego, género, 2006"/>
    <hyperlink ref="B9:J9" location="'PD_genero % (06)'!A1" display="Número de beneficiários de prestações de desemprego, género, 2006 (%)"/>
    <hyperlink ref="B11:J11" location="'PD_idade (06)'!A1" display="Número de beneficiários de prestações de desemprego, idade, 2006"/>
    <hyperlink ref="B17:I17" location="Desempregados_Genero!A1" display="Número de beneficiários de subsídio de desemprego, género, 2006"/>
    <hyperlink ref="B17:J17" location="'SD_genero (06)'!A1" display="Número de beneficiários de subsídio de desemprego, género, 2006"/>
    <hyperlink ref="B18:I18" location="'Ev. 1º trim-4º trim_Genero'!A1" display="Número de beneficiários de subsídio de desemprego, género, 2006 (%)"/>
    <hyperlink ref="B18:J18" location="'SD_genero % (06)'!A1" display="Número de beneficiários de subsídio de desemprego, género, 2006 (%)"/>
    <hyperlink ref="B20:J20" location="'SD_idade (06)'!A1" display="Número de beneficiários de subsídio de desemprego, idade, 2006 (%)"/>
    <hyperlink ref="B21:J21" location="'SD_idade %(6)'!A1" display="Número de beneficiários de subsídio de desemprego, idade, 2006 (%)"/>
    <hyperlink ref="B23:J23" location="'SD_valor medio mensal € (06)'!A1" display="Valor médio mensal processado por beneficiário, 2006"/>
  </hyperlinks>
  <pageMargins left="0.7" right="0.7" top="0.75" bottom="0.75" header="0.3" footer="0.3"/>
  <pageSetup paperSize="1" orientation="portrait"/>
  <headerFooter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318</v>
      </c>
      <c r="B5" s="4" t="s">
        <v>317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344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customHeight="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172" t="s">
        <v>46</v>
      </c>
      <c r="L11" s="379" t="s">
        <v>79</v>
      </c>
      <c r="M11" s="379" t="s">
        <v>80</v>
      </c>
      <c r="N11" s="379" t="s">
        <v>81</v>
      </c>
      <c r="O11" s="379" t="s">
        <v>82</v>
      </c>
      <c r="P11" s="379" t="s">
        <v>83</v>
      </c>
      <c r="Q11" s="379" t="s">
        <v>84</v>
      </c>
      <c r="R11" s="379" t="s">
        <v>85</v>
      </c>
      <c r="S11" s="379" t="s">
        <v>86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tr">
        <f t="shared" ref="AE11:AL11" si="0">U11</f>
        <v>15 a 29 anos </v>
      </c>
      <c r="AF11" s="45" t="str">
        <f t="shared" si="0"/>
        <v>30 a 34 anos</v>
      </c>
      <c r="AG11" s="45" t="str">
        <f t="shared" si="0"/>
        <v>35 a 39 anos</v>
      </c>
      <c r="AH11" s="45" t="str">
        <f t="shared" si="0"/>
        <v>40 a 44 anos</v>
      </c>
      <c r="AI11" s="45" t="str">
        <f t="shared" si="0"/>
        <v>45 a 49 anos</v>
      </c>
      <c r="AJ11" s="45" t="str">
        <f t="shared" si="0"/>
        <v>50 a 54 anos</v>
      </c>
      <c r="AK11" s="45" t="str">
        <f t="shared" si="0"/>
        <v>55 a 59 anos</v>
      </c>
      <c r="AL11" s="45" t="str">
        <f t="shared" si="0"/>
        <v>&gt;=60 anos</v>
      </c>
      <c r="AM11" s="112" t="s">
        <v>46</v>
      </c>
    </row>
    <row r="12" spans="2:40">
      <c r="B12" s="12" t="s">
        <v>47</v>
      </c>
      <c r="C12" s="84">
        <f>'SD_idade (16)'!C12/'SD_idade (16)'!K12</f>
        <v>0.128912607082965</v>
      </c>
      <c r="D12" s="85">
        <f>'SD_idade (16)'!D12/'SD_idade (16)'!K12</f>
        <v>0.106273388902198</v>
      </c>
      <c r="E12" s="85">
        <f>'SD_idade (16)'!E12/'SD_idade (16)'!K12</f>
        <v>0.115459599672865</v>
      </c>
      <c r="F12" s="85">
        <f>'SD_idade (16)'!F12/'SD_idade (16)'!K12</f>
        <v>0.115608297329225</v>
      </c>
      <c r="G12" s="85">
        <f>('SD_idade (16)'!G12/'SD_idade (16)'!K12)</f>
        <v>0.112064336519318</v>
      </c>
      <c r="H12" s="85">
        <f>('SD_idade (16)'!H12/'SD_idade (16)'!K12)</f>
        <v>0.135207474535526</v>
      </c>
      <c r="I12" s="85">
        <f>'SD_idade (16)'!I12/'SD_idade (16)'!K12</f>
        <v>0.141089292942644</v>
      </c>
      <c r="J12" s="94">
        <f>'SD_idade (16)'!J12/'SD_idade (16)'!K12</f>
        <v>0.145385003015258</v>
      </c>
      <c r="K12" s="91"/>
      <c r="L12" s="415">
        <f>'SD_idade (16)'!M12/'SD_idade (16)'!U12</f>
        <v>0.130151497892698</v>
      </c>
      <c r="M12" s="82">
        <f>'SD_idade (16)'!N12/'SD_idade (16)'!U12</f>
        <v>0.106212552682538</v>
      </c>
      <c r="N12" s="82">
        <f>'SD_idade (16)'!O12/'SD_idade (16)'!U12</f>
        <v>0.11396742225766</v>
      </c>
      <c r="O12" s="82">
        <f>'SD_idade (16)'!P12/'SD_idade (16)'!U12</f>
        <v>0.116550860006834</v>
      </c>
      <c r="P12" s="82">
        <f>'SD_idade (16)'!Q12/'SD_idade (16)'!U12</f>
        <v>0.112213236131678</v>
      </c>
      <c r="Q12" s="82">
        <f>'SD_idade (16)'!R12/'SD_idade (16)'!U12</f>
        <v>0.134211185784258</v>
      </c>
      <c r="R12" s="82">
        <f>'SD_idade (16)'!S12/'SD_idade (16)'!U12</f>
        <v>0.143214489121768</v>
      </c>
      <c r="S12" s="421">
        <f>'SD_idade (16)'!T12/'SD_idade (16)'!U12</f>
        <v>0.143478756122565</v>
      </c>
      <c r="T12" s="233"/>
      <c r="U12" s="84">
        <f>'SD_idade (16)'!W12/'SD_idade (16)'!AE12</f>
        <v>0.125671633393659</v>
      </c>
      <c r="V12" s="85">
        <f>'SD_idade (16)'!X12/'SD_idade (16)'!AE12</f>
        <v>0.107695769998969</v>
      </c>
      <c r="W12" s="85">
        <f>'SD_idade (16)'!Y12/'SD_idade (16)'!AE12</f>
        <v>0.125788846900406</v>
      </c>
      <c r="X12" s="85">
        <f>'SD_idade (16)'!Z12/'SD_idade (16)'!AE12</f>
        <v>0.124213497369729</v>
      </c>
      <c r="Y12" s="85">
        <f>'SD_idade (16)'!AA12/'SD_idade (16)'!AE12</f>
        <v>0.11131532308731</v>
      </c>
      <c r="Z12" s="85">
        <f>'SD_idade (16)'!AB12/'SD_idade (16)'!AE12</f>
        <v>0.12822688784074</v>
      </c>
      <c r="AA12" s="85">
        <f>'SD_idade (16)'!AC12/'SD_idade (16)'!AE12</f>
        <v>0.139863844790563</v>
      </c>
      <c r="AB12" s="94">
        <f>'SD_idade (16)'!AD12/'SD_idade (16)'!AE12</f>
        <v>0.137224196618625</v>
      </c>
      <c r="AC12" s="103"/>
      <c r="AD12" s="434"/>
      <c r="AE12" s="79">
        <f>'SD_idade (16)'!AG12/'SD_idade (16)'!AO12</f>
        <v>0.145243103384088</v>
      </c>
      <c r="AF12" s="80">
        <f>'SD_idade (16)'!AH12/'SD_idade (16)'!AO12</f>
        <v>0.111583708722683</v>
      </c>
      <c r="AG12" s="80">
        <f>'SD_idade (16)'!AI12/'SD_idade (16)'!AO12</f>
        <v>0.120137001600834</v>
      </c>
      <c r="AH12" s="80">
        <f>'SD_idade (16)'!AJ12/'SD_idade (16)'!AO12</f>
        <v>0.120937418562228</v>
      </c>
      <c r="AI12" s="80">
        <f>'SD_idade (16)'!AK12/'SD_idade (16)'!AO12</f>
        <v>0.109512862514426</v>
      </c>
      <c r="AJ12" s="80">
        <f>'SD_idade (16)'!AL12/'SD_idade (16)'!AO12</f>
        <v>0.12545139793753</v>
      </c>
      <c r="AK12" s="80">
        <f>'SD_idade (16)'!AM12/'SD_idade (16)'!AO12</f>
        <v>0.137676370946726</v>
      </c>
      <c r="AL12" s="90">
        <f>'SD_idade (16)'!AN12/'SD_idade (16)'!AO12</f>
        <v>0.129458136331484</v>
      </c>
      <c r="AM12" s="113">
        <v>301306</v>
      </c>
      <c r="AN12" s="114"/>
    </row>
    <row r="13" spans="2:40">
      <c r="B13" s="14" t="s">
        <v>48</v>
      </c>
      <c r="C13" s="86">
        <f>'SD_idade (16)'!C13/'SD_idade (16)'!K13</f>
        <v>0.12337773356751</v>
      </c>
      <c r="D13" s="82">
        <f>'SD_idade (16)'!D13/'SD_idade (16)'!K13</f>
        <v>0.105286062885653</v>
      </c>
      <c r="E13" s="82">
        <f>'SD_idade (16)'!E13/'SD_idade (16)'!K13</f>
        <v>0.12059559520664</v>
      </c>
      <c r="F13" s="82">
        <f>'SD_idade (16)'!F13/'SD_idade (16)'!K13</f>
        <v>0.123579788308802</v>
      </c>
      <c r="G13" s="82">
        <f>('SD_idade (16)'!G13/'SD_idade (16)'!K13)</f>
        <v>0.112606661589394</v>
      </c>
      <c r="H13" s="82">
        <f>('SD_idade (16)'!H13/'SD_idade (16)'!K13)</f>
        <v>0.131055813736614</v>
      </c>
      <c r="I13" s="82">
        <f>'SD_idade (16)'!I13/'SD_idade (16)'!K13</f>
        <v>0.133806866752669</v>
      </c>
      <c r="J13" s="96">
        <f>'SD_idade (16)'!J13/'SD_idade (16)'!K13</f>
        <v>0.149691477952719</v>
      </c>
      <c r="K13" s="91"/>
      <c r="L13" s="415">
        <f>'SD_idade (16)'!M13/'SD_idade (16)'!U13</f>
        <v>0.130316456746486</v>
      </c>
      <c r="M13" s="82">
        <f>'SD_idade (16)'!N13/'SD_idade (16)'!U13</f>
        <v>0.106918238993711</v>
      </c>
      <c r="N13" s="82">
        <f>'SD_idade (16)'!O13/'SD_idade (16)'!U13</f>
        <v>0.120376362821725</v>
      </c>
      <c r="O13" s="82">
        <f>'SD_idade (16)'!P13/'SD_idade (16)'!U13</f>
        <v>0.126035080732148</v>
      </c>
      <c r="P13" s="82">
        <f>'SD_idade (16)'!Q13/'SD_idade (16)'!U13</f>
        <v>0.112942035479</v>
      </c>
      <c r="Q13" s="82">
        <f>'SD_idade (16)'!R13/'SD_idade (16)'!U13</f>
        <v>0.128822953485671</v>
      </c>
      <c r="R13" s="82">
        <f>'SD_idade (16)'!S13/'SD_idade (16)'!U13</f>
        <v>0.132407361311628</v>
      </c>
      <c r="S13" s="421">
        <f>'SD_idade (16)'!T13/'SD_idade (16)'!U13</f>
        <v>0.142181510429631</v>
      </c>
      <c r="T13" s="233"/>
      <c r="U13" s="86">
        <f>'SD_idade (16)'!W13/'SD_idade (16)'!AE13</f>
        <v>0.126143279725273</v>
      </c>
      <c r="V13" s="82">
        <f>'SD_idade (16)'!X13/'SD_idade (16)'!AE13</f>
        <v>0.108292815613206</v>
      </c>
      <c r="W13" s="82">
        <f>'SD_idade (16)'!Y13/'SD_idade (16)'!AE13</f>
        <v>0.126976301383836</v>
      </c>
      <c r="X13" s="82">
        <f>'SD_idade (16)'!Z13/'SD_idade (16)'!AE13</f>
        <v>0.131243412328721</v>
      </c>
      <c r="Y13" s="82">
        <f>'SD_idade (16)'!AA13/'SD_idade (16)'!AE13</f>
        <v>0.113375947774642</v>
      </c>
      <c r="Z13" s="82">
        <f>'SD_idade (16)'!AB13/'SD_idade (16)'!AE13</f>
        <v>0.12508925232056</v>
      </c>
      <c r="AA13" s="82">
        <f>'SD_idade (16)'!AC13/'SD_idade (16)'!AE13</f>
        <v>0.131702424263031</v>
      </c>
      <c r="AB13" s="96">
        <f>'SD_idade (16)'!AD13/'SD_idade (16)'!AE13</f>
        <v>0.137176566590731</v>
      </c>
      <c r="AC13" s="105"/>
      <c r="AD13" s="434"/>
      <c r="AE13" s="81">
        <f>'SD_idade (16)'!AG13/'SD_idade (16)'!AO13</f>
        <v>0.141080624881586</v>
      </c>
      <c r="AF13" s="82">
        <f>'SD_idade (16)'!AH13/'SD_idade (16)'!AO13</f>
        <v>0.113143526412787</v>
      </c>
      <c r="AG13" s="82">
        <f>'SD_idade (16)'!AI13/'SD_idade (16)'!AO13</f>
        <v>0.126939837062299</v>
      </c>
      <c r="AH13" s="82">
        <f>'SD_idade (16)'!AJ13/'SD_idade (16)'!AO13</f>
        <v>0.131056339241117</v>
      </c>
      <c r="AI13" s="82">
        <f>'SD_idade (16)'!AK13/'SD_idade (16)'!AO13</f>
        <v>0.11014657503574</v>
      </c>
      <c r="AJ13" s="82">
        <f>'SD_idade (16)'!AL13/'SD_idade (16)'!AO13</f>
        <v>0.119774711930967</v>
      </c>
      <c r="AK13" s="82">
        <f>'SD_idade (16)'!AM13/'SD_idade (16)'!AO13</f>
        <v>0.127422105099985</v>
      </c>
      <c r="AL13" s="92">
        <f>'SD_idade (16)'!AN13/'SD_idade (16)'!AO13</f>
        <v>0.130436280335521</v>
      </c>
      <c r="AM13" s="115">
        <v>81610</v>
      </c>
      <c r="AN13" s="114"/>
    </row>
    <row r="14" spans="2:40">
      <c r="B14" s="226" t="s">
        <v>87</v>
      </c>
      <c r="C14" s="86">
        <f>'SD_idade (16)'!C14/'SD_idade (16)'!K14</f>
        <v>0.118514174788693</v>
      </c>
      <c r="D14" s="82">
        <f>'SD_idade (16)'!D14/'SD_idade (16)'!K14</f>
        <v>0.105532413960448</v>
      </c>
      <c r="E14" s="82">
        <f>'SD_idade (16)'!E14/'SD_idade (16)'!K14</f>
        <v>0.118473733166175</v>
      </c>
      <c r="F14" s="82">
        <f>'SD_idade (16)'!F14/'SD_idade (16)'!K14</f>
        <v>0.121729283778865</v>
      </c>
      <c r="G14" s="82">
        <f>('SD_idade (16)'!G14/'SD_idade (16)'!K14)</f>
        <v>0.113034334937518</v>
      </c>
      <c r="H14" s="82">
        <f>('SD_idade (16)'!H14/'SD_idade (16)'!K14)</f>
        <v>0.13471104460711</v>
      </c>
      <c r="I14" s="82">
        <f>'SD_idade (16)'!I14/'SD_idade (16)'!K14</f>
        <v>0.135236785699842</v>
      </c>
      <c r="J14" s="96">
        <f>'SD_idade (16)'!J14/'SD_idade (16)'!K14</f>
        <v>0.15276822906135</v>
      </c>
      <c r="K14" s="91"/>
      <c r="L14" s="415">
        <f>'SD_idade (16)'!M14/'SD_idade (16)'!U14</f>
        <v>0.127977409411308</v>
      </c>
      <c r="M14" s="82">
        <f>'SD_idade (16)'!N14/'SD_idade (16)'!U14</f>
        <v>0.106378392360587</v>
      </c>
      <c r="N14" s="82">
        <f>'SD_idade (16)'!O14/'SD_idade (16)'!U14</f>
        <v>0.118126360716518</v>
      </c>
      <c r="O14" s="82">
        <f>'SD_idade (16)'!P14/'SD_idade (16)'!U14</f>
        <v>0.124291349615227</v>
      </c>
      <c r="P14" s="82">
        <f>'SD_idade (16)'!Q14/'SD_idade (16)'!U14</f>
        <v>0.114160074152314</v>
      </c>
      <c r="Q14" s="82">
        <f>'SD_idade (16)'!R14/'SD_idade (16)'!U14</f>
        <v>0.130973680239702</v>
      </c>
      <c r="R14" s="82">
        <f>'SD_idade (16)'!S14/'SD_idade (16)'!U14</f>
        <v>0.133754392015693</v>
      </c>
      <c r="S14" s="421">
        <f>'SD_idade (16)'!T14/'SD_idade (16)'!U14</f>
        <v>0.144338341488651</v>
      </c>
      <c r="T14" s="233"/>
      <c r="U14" s="86">
        <f>'SD_idade (16)'!W14/'SD_idade (16)'!AE14</f>
        <v>0.12506330228769</v>
      </c>
      <c r="V14" s="82">
        <f>'SD_idade (16)'!X14/'SD_idade (16)'!AE14</f>
        <v>0.108791862078076</v>
      </c>
      <c r="W14" s="82">
        <f>'SD_idade (16)'!Y14/'SD_idade (16)'!AE14</f>
        <v>0.125041284100667</v>
      </c>
      <c r="X14" s="82">
        <f>'SD_idade (16)'!Z14/'SD_idade (16)'!AE14</f>
        <v>0.129510976066231</v>
      </c>
      <c r="Y14" s="82">
        <f>'SD_idade (16)'!AA14/'SD_idade (16)'!AE14</f>
        <v>0.113679899597067</v>
      </c>
      <c r="Z14" s="82">
        <f>'SD_idade (16)'!AB14/'SD_idade (16)'!AE14</f>
        <v>0.12737521192505</v>
      </c>
      <c r="AA14" s="82">
        <f>'SD_idade (16)'!AC14/'SD_idade (16)'!AE14</f>
        <v>0.13287975868067</v>
      </c>
      <c r="AB14" s="96">
        <f>'SD_idade (16)'!AD14/'SD_idade (16)'!AE14</f>
        <v>0.137657705264549</v>
      </c>
      <c r="AC14" s="106"/>
      <c r="AD14" s="434"/>
      <c r="AE14" s="81">
        <f>'SD_idade (16)'!AG14/'SD_idade (16)'!AO14</f>
        <v>0.140217439935573</v>
      </c>
      <c r="AF14" s="82">
        <f>'SD_idade (16)'!AH14/'SD_idade (16)'!AO14</f>
        <v>0.113551966354973</v>
      </c>
      <c r="AG14" s="82">
        <f>'SD_idade (16)'!AI14/'SD_idade (16)'!AO14</f>
        <v>0.125206925864615</v>
      </c>
      <c r="AH14" s="82">
        <f>'SD_idade (16)'!AJ14/'SD_idade (16)'!AO14</f>
        <v>0.129255961701937</v>
      </c>
      <c r="AI14" s="82">
        <f>'SD_idade (16)'!AK14/'SD_idade (16)'!AO14</f>
        <v>0.110509596886045</v>
      </c>
      <c r="AJ14" s="82">
        <f>'SD_idade (16)'!AL14/'SD_idade (16)'!AO14</f>
        <v>0.121650038029618</v>
      </c>
      <c r="AK14" s="82">
        <f>'SD_idade (16)'!AM14/'SD_idade (16)'!AO14</f>
        <v>0.129054628428258</v>
      </c>
      <c r="AL14" s="92">
        <f>'SD_idade (16)'!AN14/'SD_idade (16)'!AO14</f>
        <v>0.13055344279898</v>
      </c>
      <c r="AM14" s="115">
        <v>61094</v>
      </c>
      <c r="AN14" s="114"/>
    </row>
    <row r="15" spans="2:40">
      <c r="B15" s="226" t="s">
        <v>50</v>
      </c>
      <c r="C15" s="87">
        <f>'SD_idade (16)'!C15/'SD_idade (16)'!K15</f>
        <v>0.108618433352028</v>
      </c>
      <c r="D15" s="88">
        <f>'SD_idade (16)'!D15/'SD_idade (16)'!K15</f>
        <v>0.119368106188073</v>
      </c>
      <c r="E15" s="88">
        <f>'SD_idade (16)'!E15/'SD_idade (16)'!K15</f>
        <v>0.126752664049355</v>
      </c>
      <c r="F15" s="88">
        <f>'SD_idade (16)'!F15/'SD_idade (16)'!K15</f>
        <v>0.119648532435969</v>
      </c>
      <c r="G15" s="88">
        <f>('SD_idade (16)'!G15/'SD_idade (16)'!K15)</f>
        <v>0.109179285847822</v>
      </c>
      <c r="H15" s="88">
        <f>('SD_idade (16)'!H15/'SD_idade (16)'!K15)</f>
        <v>0.130959057767807</v>
      </c>
      <c r="I15" s="88">
        <f>'SD_idade (16)'!I15/'SD_idade (16)'!K15</f>
        <v>0.133202467750981</v>
      </c>
      <c r="J15" s="97">
        <f>'SD_idade (16)'!J15/'SD_idade (16)'!K15</f>
        <v>0.152271452607964</v>
      </c>
      <c r="K15" s="93"/>
      <c r="L15" s="418">
        <f>'SD_idade (16)'!M15/'SD_idade (16)'!U15</f>
        <v>0.119305210918114</v>
      </c>
      <c r="M15" s="419">
        <f>'SD_idade (16)'!N15/'SD_idade (16)'!U15</f>
        <v>0.116129032258065</v>
      </c>
      <c r="N15" s="419">
        <f>'SD_idade (16)'!O15/'SD_idade (16)'!U15</f>
        <v>0.125955334987593</v>
      </c>
      <c r="O15" s="419">
        <f>'SD_idade (16)'!P15/'SD_idade (16)'!U15</f>
        <v>0.125558312655087</v>
      </c>
      <c r="P15" s="419">
        <f>'SD_idade (16)'!Q15/'SD_idade (16)'!U15</f>
        <v>0.11136476426799</v>
      </c>
      <c r="Q15" s="419">
        <f>'SD_idade (16)'!R15/'SD_idade (16)'!U15</f>
        <v>0.12893300248139</v>
      </c>
      <c r="R15" s="419">
        <f>'SD_idade (16)'!S15/'SD_idade (16)'!U15</f>
        <v>0.130521091811414</v>
      </c>
      <c r="S15" s="424">
        <f>'SD_idade (16)'!T15/'SD_idade (16)'!U15</f>
        <v>0.142233250620347</v>
      </c>
      <c r="T15" s="235"/>
      <c r="U15" s="87">
        <f>'SD_idade (16)'!W15/'SD_idade (16)'!AE15</f>
        <v>0.117340153452685</v>
      </c>
      <c r="V15" s="88">
        <f>'SD_idade (16)'!X15/'SD_idade (16)'!AE15</f>
        <v>0.117340153452685</v>
      </c>
      <c r="W15" s="88">
        <f>'SD_idade (16)'!Y15/'SD_idade (16)'!AE15</f>
        <v>0.128388746803069</v>
      </c>
      <c r="X15" s="88">
        <f>'SD_idade (16)'!Z15/'SD_idade (16)'!AE15</f>
        <v>0.130230179028133</v>
      </c>
      <c r="Y15" s="88">
        <f>'SD_idade (16)'!AA15/'SD_idade (16)'!AE15</f>
        <v>0.111815856777494</v>
      </c>
      <c r="Z15" s="88">
        <f>'SD_idade (16)'!AB15/'SD_idade (16)'!AE15</f>
        <v>0.127058823529412</v>
      </c>
      <c r="AA15" s="88">
        <f>'SD_idade (16)'!AC15/'SD_idade (16)'!AE15</f>
        <v>0.129104859335038</v>
      </c>
      <c r="AB15" s="97">
        <f>'SD_idade (16)'!AD15/'SD_idade (16)'!AE15</f>
        <v>0.138721227621483</v>
      </c>
      <c r="AC15" s="107"/>
      <c r="AD15" s="104"/>
      <c r="AE15" s="175">
        <f>'SD_idade (16)'!AG15/'SD_idade (16)'!AO15</f>
        <v>0.130470016207455</v>
      </c>
      <c r="AF15" s="232">
        <f>'SD_idade (16)'!AH15/'SD_idade (16)'!AO15</f>
        <v>0.125202593192869</v>
      </c>
      <c r="AG15" s="232">
        <f>'SD_idade (16)'!AI15/'SD_idade (16)'!AO15</f>
        <v>0.132597244732577</v>
      </c>
      <c r="AH15" s="232">
        <f>'SD_idade (16)'!AJ15/'SD_idade (16)'!AO15</f>
        <v>0.131482982171799</v>
      </c>
      <c r="AI15" s="232">
        <f>'SD_idade (16)'!AK15/'SD_idade (16)'!AO15</f>
        <v>0.106057536466775</v>
      </c>
      <c r="AJ15" s="232">
        <f>'SD_idade (16)'!AL15/'SD_idade (16)'!AO15</f>
        <v>0.119732576985413</v>
      </c>
      <c r="AK15" s="232">
        <f>'SD_idade (16)'!AM15/'SD_idade (16)'!AO15</f>
        <v>0.125810372771475</v>
      </c>
      <c r="AL15" s="176">
        <f>'SD_idade (16)'!AN15/'SD_idade (16)'!AO15</f>
        <v>0.128646677471637</v>
      </c>
      <c r="AM15" s="116">
        <v>21700</v>
      </c>
      <c r="AN15" s="114"/>
    </row>
    <row r="16" spans="2:40">
      <c r="B16" s="83" t="s">
        <v>88</v>
      </c>
      <c r="C16" s="84">
        <f>'SD_idade (16)'!C16/'SD_idade (16)'!K16</f>
        <v>0.126760563380282</v>
      </c>
      <c r="D16" s="85">
        <f>'SD_idade (16)'!D16/'SD_idade (16)'!K16</f>
        <v>0.126760563380282</v>
      </c>
      <c r="E16" s="85">
        <f>'SD_idade (16)'!E16/'SD_idade (16)'!K16</f>
        <v>0.116197183098592</v>
      </c>
      <c r="F16" s="85">
        <f>'SD_idade (16)'!F16/'SD_idade (16)'!K16</f>
        <v>0.126760563380282</v>
      </c>
      <c r="G16" s="85">
        <f>('SD_idade (16)'!G16/'SD_idade (16)'!K16)</f>
        <v>0.119718309859155</v>
      </c>
      <c r="H16" s="85">
        <f>('SD_idade (16)'!H16/'SD_idade (16)'!K16)</f>
        <v>0.112676056338028</v>
      </c>
      <c r="I16" s="85">
        <f>'SD_idade (16)'!I16/'SD_idade (16)'!K16</f>
        <v>0.151408450704225</v>
      </c>
      <c r="J16" s="94">
        <f>'SD_idade (16)'!J16/'SD_idade (16)'!K16</f>
        <v>0.119718309859155</v>
      </c>
      <c r="K16" s="95"/>
      <c r="L16" s="414">
        <f>'SD_idade (16)'!M16/'SD_idade (16)'!U16</f>
        <v>0.158088235294118</v>
      </c>
      <c r="M16" s="376">
        <f>'SD_idade (16)'!N16/'SD_idade (16)'!U16</f>
        <v>0.125</v>
      </c>
      <c r="N16" s="376">
        <f>'SD_idade (16)'!O16/'SD_idade (16)'!U16</f>
        <v>0.117647058823529</v>
      </c>
      <c r="O16" s="376">
        <f>'SD_idade (16)'!P16/'SD_idade (16)'!U16</f>
        <v>0.121323529411765</v>
      </c>
      <c r="P16" s="376">
        <f>'SD_idade (16)'!Q16/'SD_idade (16)'!U16</f>
        <v>0.121323529411765</v>
      </c>
      <c r="Q16" s="376">
        <f>'SD_idade (16)'!R16/'SD_idade (16)'!U16</f>
        <v>0.0919117647058824</v>
      </c>
      <c r="R16" s="376">
        <f>'SD_idade (16)'!S16/'SD_idade (16)'!U16</f>
        <v>0.158088235294118</v>
      </c>
      <c r="S16" s="420">
        <f>'SD_idade (16)'!T16/'SD_idade (16)'!U16</f>
        <v>0.106617647058824</v>
      </c>
      <c r="T16" s="236"/>
      <c r="U16" s="84">
        <f>'SD_idade (16)'!W16/'SD_idade (16)'!AE16</f>
        <v>0.188755020080321</v>
      </c>
      <c r="V16" s="85">
        <f>'SD_idade (16)'!X16/'SD_idade (16)'!AE16</f>
        <v>0.124497991967871</v>
      </c>
      <c r="W16" s="85">
        <f>'SD_idade (16)'!Y16/'SD_idade (16)'!AE16</f>
        <v>0.104417670682731</v>
      </c>
      <c r="X16" s="85">
        <f>'SD_idade (16)'!Z16/'SD_idade (16)'!AE16</f>
        <v>0.112449799196787</v>
      </c>
      <c r="Y16" s="85">
        <f>'SD_idade (16)'!AA16/'SD_idade (16)'!AE16</f>
        <v>0.112449799196787</v>
      </c>
      <c r="Z16" s="85">
        <f>'SD_idade (16)'!AB16/'SD_idade (16)'!AE16</f>
        <v>0.0843373493975904</v>
      </c>
      <c r="AA16" s="85">
        <f>'SD_idade (16)'!AC16/'SD_idade (16)'!AE16</f>
        <v>0.144578313253012</v>
      </c>
      <c r="AB16" s="94">
        <f>'SD_idade (16)'!AD16/'SD_idade (16)'!AE16</f>
        <v>0.1285140562249</v>
      </c>
      <c r="AC16" s="105"/>
      <c r="AD16" s="434"/>
      <c r="AE16" s="79">
        <f>'SD_idade (16)'!AG16/'SD_idade (16)'!AO16</f>
        <v>0.188191881918819</v>
      </c>
      <c r="AF16" s="80">
        <f>'SD_idade (16)'!AH16/'SD_idade (16)'!AO16</f>
        <v>0.140221402214022</v>
      </c>
      <c r="AG16" s="80">
        <f>'SD_idade (16)'!AI16/'SD_idade (16)'!AO16</f>
        <v>0.0959409594095941</v>
      </c>
      <c r="AH16" s="80">
        <f>'SD_idade (16)'!AJ16/'SD_idade (16)'!AO16</f>
        <v>0.129151291512915</v>
      </c>
      <c r="AI16" s="80">
        <f>'SD_idade (16)'!AK16/'SD_idade (16)'!AO16</f>
        <v>0.0959409594095941</v>
      </c>
      <c r="AJ16" s="80">
        <f>'SD_idade (16)'!AL16/'SD_idade (16)'!AO16</f>
        <v>0.0922509225092251</v>
      </c>
      <c r="AK16" s="80">
        <f>'SD_idade (16)'!AM16/'SD_idade (16)'!AO16</f>
        <v>0.143911439114391</v>
      </c>
      <c r="AL16" s="90">
        <f>'SD_idade (16)'!AN16/'SD_idade (16)'!AO16</f>
        <v>0.114391143911439</v>
      </c>
      <c r="AM16" s="113">
        <v>1002</v>
      </c>
      <c r="AN16" s="114"/>
    </row>
    <row r="17" spans="2:40">
      <c r="B17" s="83" t="s">
        <v>89</v>
      </c>
      <c r="C17" s="86">
        <f>'SD_idade (16)'!C17/'SD_idade (16)'!K17</f>
        <v>0.128712871287129</v>
      </c>
      <c r="D17" s="82">
        <f>'SD_idade (16)'!D17/'SD_idade (16)'!K17</f>
        <v>0.125412541254125</v>
      </c>
      <c r="E17" s="82">
        <f>'SD_idade (16)'!E17/'SD_idade (16)'!K17</f>
        <v>0.125412541254125</v>
      </c>
      <c r="F17" s="82">
        <f>'SD_idade (16)'!F17/'SD_idade (16)'!K17</f>
        <v>0.118811881188119</v>
      </c>
      <c r="G17" s="82">
        <f>('SD_idade (16)'!G17/'SD_idade (16)'!K17)</f>
        <v>0.108910891089109</v>
      </c>
      <c r="H17" s="82">
        <f>('SD_idade (16)'!H17/'SD_idade (16)'!K17)</f>
        <v>0.161716171617162</v>
      </c>
      <c r="I17" s="82">
        <f>'SD_idade (16)'!I17/'SD_idade (16)'!K17</f>
        <v>0.099009900990099</v>
      </c>
      <c r="J17" s="96">
        <f>'SD_idade (16)'!J17/'SD_idade (16)'!K17</f>
        <v>0.132013201320132</v>
      </c>
      <c r="K17" s="95"/>
      <c r="L17" s="415">
        <f>'SD_idade (16)'!M17/'SD_idade (16)'!U17</f>
        <v>0.137931034482759</v>
      </c>
      <c r="M17" s="82">
        <f>'SD_idade (16)'!N17/'SD_idade (16)'!U17</f>
        <v>0.13448275862069</v>
      </c>
      <c r="N17" s="82">
        <f>'SD_idade (16)'!O17/'SD_idade (16)'!U17</f>
        <v>0.106896551724138</v>
      </c>
      <c r="O17" s="82">
        <f>'SD_idade (16)'!P17/'SD_idade (16)'!U17</f>
        <v>0.127586206896552</v>
      </c>
      <c r="P17" s="82">
        <f>'SD_idade (16)'!Q17/'SD_idade (16)'!U17</f>
        <v>0.113793103448276</v>
      </c>
      <c r="Q17" s="82">
        <f>'SD_idade (16)'!R17/'SD_idade (16)'!U17</f>
        <v>0.155172413793103</v>
      </c>
      <c r="R17" s="82">
        <f>'SD_idade (16)'!S17/'SD_idade (16)'!U17</f>
        <v>0.1</v>
      </c>
      <c r="S17" s="421">
        <f>'SD_idade (16)'!T17/'SD_idade (16)'!U17</f>
        <v>0.124137931034483</v>
      </c>
      <c r="T17" s="236"/>
      <c r="U17" s="86">
        <f>'SD_idade (16)'!W17/'SD_idade (16)'!AE17</f>
        <v>0.140221402214022</v>
      </c>
      <c r="V17" s="82">
        <f>'SD_idade (16)'!X17/'SD_idade (16)'!AE17</f>
        <v>0.121771217712177</v>
      </c>
      <c r="W17" s="82">
        <f>'SD_idade (16)'!Y17/'SD_idade (16)'!AE17</f>
        <v>0.118081180811808</v>
      </c>
      <c r="X17" s="82">
        <f>'SD_idade (16)'!Z17/'SD_idade (16)'!AE17</f>
        <v>0.132841328413284</v>
      </c>
      <c r="Y17" s="82">
        <f>'SD_idade (16)'!AA17/'SD_idade (16)'!AE17</f>
        <v>0.125461254612546</v>
      </c>
      <c r="Z17" s="82">
        <f>'SD_idade (16)'!AB17/'SD_idade (16)'!AE17</f>
        <v>0.14760147601476</v>
      </c>
      <c r="AA17" s="82">
        <f>'SD_idade (16)'!AC17/'SD_idade (16)'!AE17</f>
        <v>0.0848708487084871</v>
      </c>
      <c r="AB17" s="96">
        <f>'SD_idade (16)'!AD17/'SD_idade (16)'!AE17</f>
        <v>0.129151291512915</v>
      </c>
      <c r="AC17" s="105"/>
      <c r="AD17" s="434"/>
      <c r="AE17" s="81">
        <f>'SD_idade (16)'!AG17/'SD_idade (16)'!AO17</f>
        <v>0.144486692015209</v>
      </c>
      <c r="AF17" s="82">
        <f>'SD_idade (16)'!AH17/'SD_idade (16)'!AO17</f>
        <v>0.114068441064639</v>
      </c>
      <c r="AG17" s="82">
        <f>'SD_idade (16)'!AI17/'SD_idade (16)'!AO17</f>
        <v>0.110266159695817</v>
      </c>
      <c r="AH17" s="82">
        <f>'SD_idade (16)'!AJ17/'SD_idade (16)'!AO17</f>
        <v>0.133079847908745</v>
      </c>
      <c r="AI17" s="82">
        <f>'SD_idade (16)'!AK17/'SD_idade (16)'!AO17</f>
        <v>0.144486692015209</v>
      </c>
      <c r="AJ17" s="82">
        <f>'SD_idade (16)'!AL17/'SD_idade (16)'!AO17</f>
        <v>0.136882129277567</v>
      </c>
      <c r="AK17" s="82">
        <f>'SD_idade (16)'!AM17/'SD_idade (16)'!AO17</f>
        <v>0.0722433460076046</v>
      </c>
      <c r="AL17" s="92">
        <f>'SD_idade (16)'!AN17/'SD_idade (16)'!AO17</f>
        <v>0.144486692015209</v>
      </c>
      <c r="AM17" s="115">
        <v>454</v>
      </c>
      <c r="AN17" s="114"/>
    </row>
    <row r="18" spans="2:40">
      <c r="B18" s="83" t="s">
        <v>90</v>
      </c>
      <c r="C18" s="86">
        <f>'SD_idade (16)'!C18/'SD_idade (16)'!K18</f>
        <v>0.101243339253996</v>
      </c>
      <c r="D18" s="82">
        <f>'SD_idade (16)'!D18/'SD_idade (16)'!K18</f>
        <v>0.120781527531083</v>
      </c>
      <c r="E18" s="82">
        <f>'SD_idade (16)'!E18/'SD_idade (16)'!K18</f>
        <v>0.1101243339254</v>
      </c>
      <c r="F18" s="82">
        <f>'SD_idade (16)'!F18/'SD_idade (16)'!K18</f>
        <v>0.115452930728242</v>
      </c>
      <c r="G18" s="82">
        <f>('SD_idade (16)'!G18/'SD_idade (16)'!K18)</f>
        <v>0.108348134991119</v>
      </c>
      <c r="H18" s="82">
        <f>('SD_idade (16)'!H18/'SD_idade (16)'!K18)</f>
        <v>0.129662522202487</v>
      </c>
      <c r="I18" s="82">
        <f>'SD_idade (16)'!I18/'SD_idade (16)'!K18</f>
        <v>0.147424511545293</v>
      </c>
      <c r="J18" s="96">
        <f>'SD_idade (16)'!J18/'SD_idade (16)'!K18</f>
        <v>0.16696269982238</v>
      </c>
      <c r="K18" s="95"/>
      <c r="L18" s="415">
        <f>'SD_idade (16)'!M18/'SD_idade (16)'!U18</f>
        <v>0.0965250965250965</v>
      </c>
      <c r="M18" s="82">
        <f>'SD_idade (16)'!N18/'SD_idade (16)'!U18</f>
        <v>0.115830115830116</v>
      </c>
      <c r="N18" s="82">
        <f>'SD_idade (16)'!O18/'SD_idade (16)'!U18</f>
        <v>0.121621621621622</v>
      </c>
      <c r="O18" s="82">
        <f>'SD_idade (16)'!P18/'SD_idade (16)'!U18</f>
        <v>0.133204633204633</v>
      </c>
      <c r="P18" s="82">
        <f>'SD_idade (16)'!Q18/'SD_idade (16)'!U18</f>
        <v>0.104247104247104</v>
      </c>
      <c r="Q18" s="82">
        <f>'SD_idade (16)'!R18/'SD_idade (16)'!U18</f>
        <v>0.115830115830116</v>
      </c>
      <c r="R18" s="82">
        <f>'SD_idade (16)'!S18/'SD_idade (16)'!U18</f>
        <v>0.150579150579151</v>
      </c>
      <c r="S18" s="421">
        <f>'SD_idade (16)'!T18/'SD_idade (16)'!U18</f>
        <v>0.162162162162162</v>
      </c>
      <c r="T18" s="236"/>
      <c r="U18" s="86">
        <f>'SD_idade (16)'!W18/'SD_idade (16)'!AE18</f>
        <v>0.108527131782946</v>
      </c>
      <c r="V18" s="82">
        <f>'SD_idade (16)'!X18/'SD_idade (16)'!AE18</f>
        <v>0.11046511627907</v>
      </c>
      <c r="W18" s="82">
        <f>'SD_idade (16)'!Y18/'SD_idade (16)'!AE18</f>
        <v>0.12984496124031</v>
      </c>
      <c r="X18" s="82">
        <f>'SD_idade (16)'!Z18/'SD_idade (16)'!AE18</f>
        <v>0.147286821705426</v>
      </c>
      <c r="Y18" s="82">
        <f>'SD_idade (16)'!AA18/'SD_idade (16)'!AE18</f>
        <v>0.0930232558139535</v>
      </c>
      <c r="Z18" s="82">
        <f>'SD_idade (16)'!AB18/'SD_idade (16)'!AE18</f>
        <v>0.124031007751938</v>
      </c>
      <c r="AA18" s="82">
        <f>'SD_idade (16)'!AC18/'SD_idade (16)'!AE18</f>
        <v>0.145348837209302</v>
      </c>
      <c r="AB18" s="96">
        <f>'SD_idade (16)'!AD18/'SD_idade (16)'!AE18</f>
        <v>0.141472868217054</v>
      </c>
      <c r="AC18" s="105"/>
      <c r="AD18" s="434"/>
      <c r="AE18" s="81">
        <f>'SD_idade (16)'!AG18/'SD_idade (16)'!AO18</f>
        <v>0.108481262327416</v>
      </c>
      <c r="AF18" s="82">
        <f>'SD_idade (16)'!AH18/'SD_idade (16)'!AO18</f>
        <v>0.116370808678501</v>
      </c>
      <c r="AG18" s="82">
        <f>'SD_idade (16)'!AI18/'SD_idade (16)'!AO18</f>
        <v>0.132149901380671</v>
      </c>
      <c r="AH18" s="82">
        <f>'SD_idade (16)'!AJ18/'SD_idade (16)'!AO18</f>
        <v>0.142011834319527</v>
      </c>
      <c r="AI18" s="82">
        <f>'SD_idade (16)'!AK18/'SD_idade (16)'!AO18</f>
        <v>0.0986193293885602</v>
      </c>
      <c r="AJ18" s="82">
        <f>'SD_idade (16)'!AL18/'SD_idade (16)'!AO18</f>
        <v>0.120315581854043</v>
      </c>
      <c r="AK18" s="82">
        <f>'SD_idade (16)'!AM18/'SD_idade (16)'!AO18</f>
        <v>0.142011834319527</v>
      </c>
      <c r="AL18" s="92">
        <f>'SD_idade (16)'!AN18/'SD_idade (16)'!AO18</f>
        <v>0.140039447731755</v>
      </c>
      <c r="AM18" s="115">
        <v>520</v>
      </c>
      <c r="AN18" s="114"/>
    </row>
    <row r="19" spans="2:40">
      <c r="B19" s="83" t="s">
        <v>91</v>
      </c>
      <c r="C19" s="86">
        <f>'SD_idade (16)'!C19/'SD_idade (16)'!K19</f>
        <v>0.106666666666667</v>
      </c>
      <c r="D19" s="82">
        <f>'SD_idade (16)'!D19/'SD_idade (16)'!K19</f>
        <v>0.125333333333333</v>
      </c>
      <c r="E19" s="82">
        <f>'SD_idade (16)'!E19/'SD_idade (16)'!K19</f>
        <v>0.096</v>
      </c>
      <c r="F19" s="82">
        <f>'SD_idade (16)'!F19/'SD_idade (16)'!K19</f>
        <v>0.112</v>
      </c>
      <c r="G19" s="82">
        <f>('SD_idade (16)'!G19/'SD_idade (16)'!K19)</f>
        <v>0.101333333333333</v>
      </c>
      <c r="H19" s="82">
        <f>('SD_idade (16)'!H19/'SD_idade (16)'!K19)</f>
        <v>0.114666666666667</v>
      </c>
      <c r="I19" s="82">
        <f>'SD_idade (16)'!I19/'SD_idade (16)'!K19</f>
        <v>0.125333333333333</v>
      </c>
      <c r="J19" s="96">
        <f>'SD_idade (16)'!J19/'SD_idade (16)'!K19</f>
        <v>0.218666666666667</v>
      </c>
      <c r="K19" s="95"/>
      <c r="L19" s="415">
        <f>'SD_idade (16)'!M19/'SD_idade (16)'!U19</f>
        <v>0.107142857142857</v>
      </c>
      <c r="M19" s="82">
        <f>'SD_idade (16)'!N19/'SD_idade (16)'!U19</f>
        <v>0.120879120879121</v>
      </c>
      <c r="N19" s="82">
        <f>'SD_idade (16)'!O19/'SD_idade (16)'!U19</f>
        <v>0.104395604395604</v>
      </c>
      <c r="O19" s="82">
        <f>'SD_idade (16)'!P19/'SD_idade (16)'!U19</f>
        <v>0.131868131868132</v>
      </c>
      <c r="P19" s="82">
        <f>'SD_idade (16)'!Q19/'SD_idade (16)'!U19</f>
        <v>0.10989010989011</v>
      </c>
      <c r="Q19" s="82">
        <f>'SD_idade (16)'!R19/'SD_idade (16)'!U19</f>
        <v>0.112637362637363</v>
      </c>
      <c r="R19" s="82">
        <f>'SD_idade (16)'!S19/'SD_idade (16)'!U19</f>
        <v>0.10989010989011</v>
      </c>
      <c r="S19" s="421">
        <f>'SD_idade (16)'!T19/'SD_idade (16)'!U19</f>
        <v>0.203296703296703</v>
      </c>
      <c r="T19" s="236"/>
      <c r="U19" s="86">
        <f>'SD_idade (16)'!W19/'SD_idade (16)'!AE19</f>
        <v>0.0917159763313609</v>
      </c>
      <c r="V19" s="82">
        <f>'SD_idade (16)'!X19/'SD_idade (16)'!AE19</f>
        <v>0.115384615384615</v>
      </c>
      <c r="W19" s="82">
        <f>'SD_idade (16)'!Y19/'SD_idade (16)'!AE19</f>
        <v>0.109467455621302</v>
      </c>
      <c r="X19" s="82">
        <f>'SD_idade (16)'!Z19/'SD_idade (16)'!AE19</f>
        <v>0.130177514792899</v>
      </c>
      <c r="Y19" s="82">
        <f>'SD_idade (16)'!AA19/'SD_idade (16)'!AE19</f>
        <v>0.0917159763313609</v>
      </c>
      <c r="Z19" s="82">
        <f>'SD_idade (16)'!AB19/'SD_idade (16)'!AE19</f>
        <v>0.121301775147929</v>
      </c>
      <c r="AA19" s="82">
        <f>'SD_idade (16)'!AC19/'SD_idade (16)'!AE19</f>
        <v>0.13905325443787</v>
      </c>
      <c r="AB19" s="96">
        <f>'SD_idade (16)'!AD19/'SD_idade (16)'!AE19</f>
        <v>0.201183431952663</v>
      </c>
      <c r="AC19" s="105"/>
      <c r="AD19" s="434"/>
      <c r="AE19" s="81">
        <f>'SD_idade (16)'!AG19/'SD_idade (16)'!AO19</f>
        <v>0.0831024930747922</v>
      </c>
      <c r="AF19" s="82">
        <f>'SD_idade (16)'!AH19/'SD_idade (16)'!AO19</f>
        <v>0.121883656509695</v>
      </c>
      <c r="AG19" s="82">
        <f>'SD_idade (16)'!AI19/'SD_idade (16)'!AO19</f>
        <v>0.127423822714681</v>
      </c>
      <c r="AH19" s="82">
        <f>'SD_idade (16)'!AJ19/'SD_idade (16)'!AO19</f>
        <v>0.146814404432133</v>
      </c>
      <c r="AI19" s="82">
        <f>'SD_idade (16)'!AK19/'SD_idade (16)'!AO19</f>
        <v>0.0914127423822715</v>
      </c>
      <c r="AJ19" s="82">
        <f>'SD_idade (16)'!AL19/'SD_idade (16)'!AO19</f>
        <v>0.119113573407202</v>
      </c>
      <c r="AK19" s="82">
        <f>'SD_idade (16)'!AM19/'SD_idade (16)'!AO19</f>
        <v>0.14404432132964</v>
      </c>
      <c r="AL19" s="92">
        <f>'SD_idade (16)'!AN19/'SD_idade (16)'!AO19</f>
        <v>0.166204986149584</v>
      </c>
      <c r="AM19" s="115">
        <v>438</v>
      </c>
      <c r="AN19" s="114"/>
    </row>
    <row r="20" spans="2:40">
      <c r="B20" s="83" t="s">
        <v>92</v>
      </c>
      <c r="C20" s="86">
        <f>'SD_idade (16)'!C20/'SD_idade (16)'!K20</f>
        <v>0.10672514619883</v>
      </c>
      <c r="D20" s="82">
        <f>'SD_idade (16)'!D20/'SD_idade (16)'!K20</f>
        <v>0.141812865497076</v>
      </c>
      <c r="E20" s="82">
        <f>'SD_idade (16)'!E20/'SD_idade (16)'!K20</f>
        <v>0.172514619883041</v>
      </c>
      <c r="F20" s="82">
        <f>'SD_idade (16)'!F20/'SD_idade (16)'!K20</f>
        <v>0.124269005847953</v>
      </c>
      <c r="G20" s="82">
        <f>('SD_idade (16)'!G20/'SD_idade (16)'!K20)</f>
        <v>0.103801169590643</v>
      </c>
      <c r="H20" s="82">
        <f>('SD_idade (16)'!H20/'SD_idade (16)'!K20)</f>
        <v>0.128654970760234</v>
      </c>
      <c r="I20" s="82">
        <f>'SD_idade (16)'!I20/'SD_idade (16)'!K20</f>
        <v>0.0950292397660819</v>
      </c>
      <c r="J20" s="96">
        <f>'SD_idade (16)'!J20/'SD_idade (16)'!K20</f>
        <v>0.12719298245614</v>
      </c>
      <c r="K20" s="95"/>
      <c r="L20" s="415">
        <f>'SD_idade (16)'!M20/'SD_idade (16)'!U20</f>
        <v>0.128571428571429</v>
      </c>
      <c r="M20" s="82">
        <f>'SD_idade (16)'!N20/'SD_idade (16)'!U20</f>
        <v>0.126984126984127</v>
      </c>
      <c r="N20" s="82">
        <f>'SD_idade (16)'!O20/'SD_idade (16)'!U20</f>
        <v>0.176190476190476</v>
      </c>
      <c r="O20" s="82">
        <f>'SD_idade (16)'!P20/'SD_idade (16)'!U20</f>
        <v>0.122222222222222</v>
      </c>
      <c r="P20" s="82">
        <f>'SD_idade (16)'!Q20/'SD_idade (16)'!U20</f>
        <v>0.107936507936508</v>
      </c>
      <c r="Q20" s="82">
        <f>'SD_idade (16)'!R20/'SD_idade (16)'!U20</f>
        <v>0.125396825396825</v>
      </c>
      <c r="R20" s="82">
        <f>'SD_idade (16)'!S20/'SD_idade (16)'!U20</f>
        <v>0.0920634920634921</v>
      </c>
      <c r="S20" s="421">
        <f>'SD_idade (16)'!T20/'SD_idade (16)'!U20</f>
        <v>0.120634920634921</v>
      </c>
      <c r="T20" s="236"/>
      <c r="U20" s="86">
        <f>'SD_idade (16)'!W20/'SD_idade (16)'!AE20</f>
        <v>0.133220910623946</v>
      </c>
      <c r="V20" s="82">
        <f>'SD_idade (16)'!X20/'SD_idade (16)'!AE20</f>
        <v>0.128161888701518</v>
      </c>
      <c r="W20" s="82">
        <f>'SD_idade (16)'!Y20/'SD_idade (16)'!AE20</f>
        <v>0.183811129848229</v>
      </c>
      <c r="X20" s="82">
        <f>'SD_idade (16)'!Z20/'SD_idade (16)'!AE20</f>
        <v>0.128161888701518</v>
      </c>
      <c r="Y20" s="82">
        <f>'SD_idade (16)'!AA20/'SD_idade (16)'!AE20</f>
        <v>0.106239460370995</v>
      </c>
      <c r="Z20" s="82">
        <f>'SD_idade (16)'!AB20/'SD_idade (16)'!AE20</f>
        <v>0.11973018549747</v>
      </c>
      <c r="AA20" s="82">
        <f>'SD_idade (16)'!AC20/'SD_idade (16)'!AE20</f>
        <v>0.0860033726812816</v>
      </c>
      <c r="AB20" s="96">
        <f>'SD_idade (16)'!AD20/'SD_idade (16)'!AE20</f>
        <v>0.114671163575042</v>
      </c>
      <c r="AC20" s="105"/>
      <c r="AD20" s="434"/>
      <c r="AE20" s="81">
        <f>'SD_idade (16)'!AG20/'SD_idade (16)'!AO20</f>
        <v>0.1421875</v>
      </c>
      <c r="AF20" s="82">
        <f>'SD_idade (16)'!AH20/'SD_idade (16)'!AO20</f>
        <v>0.159375</v>
      </c>
      <c r="AG20" s="82">
        <f>'SD_idade (16)'!AI20/'SD_idade (16)'!AO20</f>
        <v>0.16875</v>
      </c>
      <c r="AH20" s="82">
        <f>'SD_idade (16)'!AJ20/'SD_idade (16)'!AO20</f>
        <v>0.1328125</v>
      </c>
      <c r="AI20" s="82">
        <f>'SD_idade (16)'!AK20/'SD_idade (16)'!AO20</f>
        <v>0.0953125</v>
      </c>
      <c r="AJ20" s="82">
        <f>'SD_idade (16)'!AL20/'SD_idade (16)'!AO20</f>
        <v>0.1109375</v>
      </c>
      <c r="AK20" s="82">
        <f>'SD_idade (16)'!AM20/'SD_idade (16)'!AO20</f>
        <v>0.0859375</v>
      </c>
      <c r="AL20" s="92">
        <f>'SD_idade (16)'!AN20/'SD_idade (16)'!AO20</f>
        <v>0.1046875</v>
      </c>
      <c r="AM20" s="115">
        <v>1176</v>
      </c>
      <c r="AN20" s="114"/>
    </row>
    <row r="21" spans="2:40">
      <c r="B21" s="83" t="s">
        <v>93</v>
      </c>
      <c r="C21" s="86">
        <f>'SD_idade (16)'!C21/'SD_idade (16)'!K21</f>
        <v>0.0779944289693593</v>
      </c>
      <c r="D21" s="82">
        <f>'SD_idade (16)'!D21/'SD_idade (16)'!K21</f>
        <v>0.114206128133705</v>
      </c>
      <c r="E21" s="82">
        <f>'SD_idade (16)'!E21/'SD_idade (16)'!K21</f>
        <v>0.128133704735376</v>
      </c>
      <c r="F21" s="82">
        <f>'SD_idade (16)'!F21/'SD_idade (16)'!K21</f>
        <v>0.103064066852368</v>
      </c>
      <c r="G21" s="82">
        <f>('SD_idade (16)'!G21/'SD_idade (16)'!K21)</f>
        <v>0.128133704735376</v>
      </c>
      <c r="H21" s="82">
        <f>('SD_idade (16)'!H21/'SD_idade (16)'!K21)</f>
        <v>0.122562674094708</v>
      </c>
      <c r="I21" s="82">
        <f>'SD_idade (16)'!I21/'SD_idade (16)'!K21</f>
        <v>0.147632311977716</v>
      </c>
      <c r="J21" s="96">
        <f>'SD_idade (16)'!J21/'SD_idade (16)'!K21</f>
        <v>0.178272980501393</v>
      </c>
      <c r="K21" s="95"/>
      <c r="L21" s="415">
        <f>'SD_idade (16)'!M21/'SD_idade (16)'!U21</f>
        <v>0.0945558739255014</v>
      </c>
      <c r="M21" s="82">
        <f>'SD_idade (16)'!N21/'SD_idade (16)'!U21</f>
        <v>0.123209169054441</v>
      </c>
      <c r="N21" s="82">
        <f>'SD_idade (16)'!O21/'SD_idade (16)'!U21</f>
        <v>0.146131805157593</v>
      </c>
      <c r="O21" s="82">
        <f>'SD_idade (16)'!P21/'SD_idade (16)'!U21</f>
        <v>0.0916905444126074</v>
      </c>
      <c r="P21" s="82">
        <f>'SD_idade (16)'!Q21/'SD_idade (16)'!U21</f>
        <v>0.154727793696275</v>
      </c>
      <c r="Q21" s="82">
        <f>'SD_idade (16)'!R21/'SD_idade (16)'!U21</f>
        <v>0.108882521489971</v>
      </c>
      <c r="R21" s="82">
        <f>'SD_idade (16)'!S21/'SD_idade (16)'!U21</f>
        <v>0.146131805157593</v>
      </c>
      <c r="S21" s="421">
        <f>'SD_idade (16)'!T21/'SD_idade (16)'!U21</f>
        <v>0.134670487106017</v>
      </c>
      <c r="T21" s="236"/>
      <c r="U21" s="86">
        <f>'SD_idade (16)'!W21/'SD_idade (16)'!AE21</f>
        <v>0.0914285714285714</v>
      </c>
      <c r="V21" s="82">
        <f>'SD_idade (16)'!X21/'SD_idade (16)'!AE21</f>
        <v>0.151428571428571</v>
      </c>
      <c r="W21" s="82">
        <f>'SD_idade (16)'!Y21/'SD_idade (16)'!AE21</f>
        <v>0.125714285714286</v>
      </c>
      <c r="X21" s="82">
        <f>'SD_idade (16)'!Z21/'SD_idade (16)'!AE21</f>
        <v>0.105714285714286</v>
      </c>
      <c r="Y21" s="82">
        <f>'SD_idade (16)'!AA21/'SD_idade (16)'!AE21</f>
        <v>0.14</v>
      </c>
      <c r="Z21" s="82">
        <f>'SD_idade (16)'!AB21/'SD_idade (16)'!AE21</f>
        <v>0.111428571428571</v>
      </c>
      <c r="AA21" s="82">
        <f>'SD_idade (16)'!AC21/'SD_idade (16)'!AE21</f>
        <v>0.131428571428571</v>
      </c>
      <c r="AB21" s="96">
        <f>'SD_idade (16)'!AD21/'SD_idade (16)'!AE21</f>
        <v>0.142857142857143</v>
      </c>
      <c r="AC21" s="105"/>
      <c r="AD21" s="434"/>
      <c r="AE21" s="81">
        <f>'SD_idade (16)'!AG21/'SD_idade (16)'!AO21</f>
        <v>0.102981029810298</v>
      </c>
      <c r="AF21" s="82">
        <f>'SD_idade (16)'!AH21/'SD_idade (16)'!AO21</f>
        <v>0.13550135501355</v>
      </c>
      <c r="AG21" s="82">
        <f>'SD_idade (16)'!AI21/'SD_idade (16)'!AO21</f>
        <v>0.16260162601626</v>
      </c>
      <c r="AH21" s="82">
        <f>'SD_idade (16)'!AJ21/'SD_idade (16)'!AO21</f>
        <v>0.113821138211382</v>
      </c>
      <c r="AI21" s="82">
        <f>'SD_idade (16)'!AK21/'SD_idade (16)'!AO21</f>
        <v>0.127371273712737</v>
      </c>
      <c r="AJ21" s="82">
        <f>'SD_idade (16)'!AL21/'SD_idade (16)'!AO21</f>
        <v>0.10840108401084</v>
      </c>
      <c r="AK21" s="82">
        <f>'SD_idade (16)'!AM21/'SD_idade (16)'!AO21</f>
        <v>0.113821138211382</v>
      </c>
      <c r="AL21" s="92">
        <f>'SD_idade (16)'!AN21/'SD_idade (16)'!AO21</f>
        <v>0.13550135501355</v>
      </c>
      <c r="AM21" s="115">
        <v>434</v>
      </c>
      <c r="AN21" s="114"/>
    </row>
    <row r="22" spans="2:40">
      <c r="B22" s="83" t="s">
        <v>94</v>
      </c>
      <c r="C22" s="86">
        <f>'SD_idade (16)'!C22/'SD_idade (16)'!K22</f>
        <v>0.159420289855072</v>
      </c>
      <c r="D22" s="82">
        <f>'SD_idade (16)'!D22/'SD_idade (16)'!K22</f>
        <v>0.101449275362319</v>
      </c>
      <c r="E22" s="82">
        <f>'SD_idade (16)'!E22/'SD_idade (16)'!K22</f>
        <v>0.0905797101449275</v>
      </c>
      <c r="F22" s="82">
        <f>'SD_idade (16)'!F22/'SD_idade (16)'!K22</f>
        <v>0.105072463768116</v>
      </c>
      <c r="G22" s="82">
        <f>('SD_idade (16)'!G22/'SD_idade (16)'!K22)</f>
        <v>0.101449275362319</v>
      </c>
      <c r="H22" s="82">
        <f>('SD_idade (16)'!H22/'SD_idade (16)'!K22)</f>
        <v>0.126811594202899</v>
      </c>
      <c r="I22" s="82">
        <f>'SD_idade (16)'!I22/'SD_idade (16)'!K22</f>
        <v>0.166666666666667</v>
      </c>
      <c r="J22" s="96">
        <f>'SD_idade (16)'!J22/'SD_idade (16)'!K22</f>
        <v>0.148550724637681</v>
      </c>
      <c r="K22" s="95"/>
      <c r="L22" s="415">
        <f>'SD_idade (16)'!M22/'SD_idade (16)'!U22</f>
        <v>0.186046511627907</v>
      </c>
      <c r="M22" s="82">
        <f>'SD_idade (16)'!N22/'SD_idade (16)'!U22</f>
        <v>0.0852713178294574</v>
      </c>
      <c r="N22" s="82">
        <f>'SD_idade (16)'!O22/'SD_idade (16)'!U22</f>
        <v>0.0968992248062016</v>
      </c>
      <c r="O22" s="82">
        <f>'SD_idade (16)'!P22/'SD_idade (16)'!U22</f>
        <v>0.135658914728682</v>
      </c>
      <c r="P22" s="82">
        <f>'SD_idade (16)'!Q22/'SD_idade (16)'!U22</f>
        <v>0.0736434108527132</v>
      </c>
      <c r="Q22" s="82">
        <f>'SD_idade (16)'!R22/'SD_idade (16)'!U22</f>
        <v>0.124031007751938</v>
      </c>
      <c r="R22" s="82">
        <f>'SD_idade (16)'!S22/'SD_idade (16)'!U22</f>
        <v>0.166666666666667</v>
      </c>
      <c r="S22" s="421">
        <f>'SD_idade (16)'!T22/'SD_idade (16)'!U22</f>
        <v>0.131782945736434</v>
      </c>
      <c r="T22" s="236"/>
      <c r="U22" s="86">
        <f>'SD_idade (16)'!W22/'SD_idade (16)'!AE22</f>
        <v>0.16988416988417</v>
      </c>
      <c r="V22" s="82">
        <f>'SD_idade (16)'!X22/'SD_idade (16)'!AE22</f>
        <v>0.0810810810810811</v>
      </c>
      <c r="W22" s="82">
        <f>'SD_idade (16)'!Y22/'SD_idade (16)'!AE22</f>
        <v>0.1003861003861</v>
      </c>
      <c r="X22" s="82">
        <f>'SD_idade (16)'!Z22/'SD_idade (16)'!AE22</f>
        <v>0.154440154440154</v>
      </c>
      <c r="Y22" s="82">
        <f>'SD_idade (16)'!AA22/'SD_idade (16)'!AE22</f>
        <v>0.0888030888030888</v>
      </c>
      <c r="Z22" s="82">
        <f>'SD_idade (16)'!AB22/'SD_idade (16)'!AE22</f>
        <v>0.115830115830116</v>
      </c>
      <c r="AA22" s="82">
        <f>'SD_idade (16)'!AC22/'SD_idade (16)'!AE22</f>
        <v>0.158301158301158</v>
      </c>
      <c r="AB22" s="96">
        <f>'SD_idade (16)'!AD22/'SD_idade (16)'!AE22</f>
        <v>0.131274131274131</v>
      </c>
      <c r="AC22" s="105"/>
      <c r="AD22" s="434"/>
      <c r="AE22" s="81">
        <f>'SD_idade (16)'!AG22/'SD_idade (16)'!AO22</f>
        <v>0.208333333333333</v>
      </c>
      <c r="AF22" s="82">
        <f>'SD_idade (16)'!AH22/'SD_idade (16)'!AO22</f>
        <v>0.0708333333333333</v>
      </c>
      <c r="AG22" s="82">
        <f>'SD_idade (16)'!AI22/'SD_idade (16)'!AO22</f>
        <v>0.0916666666666667</v>
      </c>
      <c r="AH22" s="82">
        <f>'SD_idade (16)'!AJ22/'SD_idade (16)'!AO22</f>
        <v>0.15</v>
      </c>
      <c r="AI22" s="82">
        <f>'SD_idade (16)'!AK22/'SD_idade (16)'!AO22</f>
        <v>0.0833333333333333</v>
      </c>
      <c r="AJ22" s="82">
        <f>'SD_idade (16)'!AL22/'SD_idade (16)'!AO22</f>
        <v>0.108333333333333</v>
      </c>
      <c r="AK22" s="82">
        <f>'SD_idade (16)'!AM22/'SD_idade (16)'!AO22</f>
        <v>0.179166666666667</v>
      </c>
      <c r="AL22" s="92">
        <f>'SD_idade (16)'!AN22/'SD_idade (16)'!AO22</f>
        <v>0.108333333333333</v>
      </c>
      <c r="AM22" s="115">
        <v>938</v>
      </c>
      <c r="AN22" s="114"/>
    </row>
    <row r="23" spans="2:40">
      <c r="B23" s="83" t="s">
        <v>95</v>
      </c>
      <c r="C23" s="86">
        <f>'SD_idade (16)'!C23/'SD_idade (16)'!K23</f>
        <v>0.0569105691056911</v>
      </c>
      <c r="D23" s="82">
        <f>'SD_idade (16)'!D23/'SD_idade (16)'!K23</f>
        <v>0.0569105691056911</v>
      </c>
      <c r="E23" s="82">
        <f>'SD_idade (16)'!E23/'SD_idade (16)'!K23</f>
        <v>0.146341463414634</v>
      </c>
      <c r="F23" s="82">
        <f>'SD_idade (16)'!F23/'SD_idade (16)'!K23</f>
        <v>0.166666666666667</v>
      </c>
      <c r="G23" s="82">
        <f>('SD_idade (16)'!G23/'SD_idade (16)'!K23)</f>
        <v>0.113821138211382</v>
      </c>
      <c r="H23" s="82">
        <f>('SD_idade (16)'!H23/'SD_idade (16)'!K23)</f>
        <v>0.150406504065041</v>
      </c>
      <c r="I23" s="82">
        <f>'SD_idade (16)'!I23/'SD_idade (16)'!K23</f>
        <v>0.138211382113821</v>
      </c>
      <c r="J23" s="96">
        <f>'SD_idade (16)'!J23/'SD_idade (16)'!K23</f>
        <v>0.170731707317073</v>
      </c>
      <c r="K23" s="95"/>
      <c r="L23" s="415">
        <f>'SD_idade (16)'!M23/'SD_idade (16)'!U23</f>
        <v>0.0954356846473029</v>
      </c>
      <c r="M23" s="82">
        <f>'SD_idade (16)'!N23/'SD_idade (16)'!U23</f>
        <v>0.0705394190871369</v>
      </c>
      <c r="N23" s="82">
        <f>'SD_idade (16)'!O23/'SD_idade (16)'!U23</f>
        <v>0.149377593360996</v>
      </c>
      <c r="O23" s="82">
        <f>'SD_idade (16)'!P23/'SD_idade (16)'!U23</f>
        <v>0.182572614107884</v>
      </c>
      <c r="P23" s="82">
        <f>'SD_idade (16)'!Q23/'SD_idade (16)'!U23</f>
        <v>0.0912863070539419</v>
      </c>
      <c r="Q23" s="82">
        <f>'SD_idade (16)'!R23/'SD_idade (16)'!U23</f>
        <v>0.128630705394191</v>
      </c>
      <c r="R23" s="82">
        <f>'SD_idade (16)'!S23/'SD_idade (16)'!U23</f>
        <v>0.132780082987552</v>
      </c>
      <c r="S23" s="421">
        <f>'SD_idade (16)'!T23/'SD_idade (16)'!U23</f>
        <v>0.149377593360996</v>
      </c>
      <c r="T23" s="236"/>
      <c r="U23" s="86">
        <f>'SD_idade (16)'!W23/'SD_idade (16)'!AE23</f>
        <v>0.0956521739130435</v>
      </c>
      <c r="V23" s="82">
        <f>'SD_idade (16)'!X23/'SD_idade (16)'!AE23</f>
        <v>0.104347826086957</v>
      </c>
      <c r="W23" s="82">
        <f>'SD_idade (16)'!Y23/'SD_idade (16)'!AE23</f>
        <v>0.134782608695652</v>
      </c>
      <c r="X23" s="82">
        <f>'SD_idade (16)'!Z23/'SD_idade (16)'!AE23</f>
        <v>0.165217391304348</v>
      </c>
      <c r="Y23" s="82">
        <f>'SD_idade (16)'!AA23/'SD_idade (16)'!AE23</f>
        <v>0.104347826086957</v>
      </c>
      <c r="Z23" s="82">
        <f>'SD_idade (16)'!AB23/'SD_idade (16)'!AE23</f>
        <v>0.104347826086957</v>
      </c>
      <c r="AA23" s="82">
        <f>'SD_idade (16)'!AC23/'SD_idade (16)'!AE23</f>
        <v>0.134782608695652</v>
      </c>
      <c r="AB23" s="96">
        <f>'SD_idade (16)'!AD23/'SD_idade (16)'!AE23</f>
        <v>0.156521739130435</v>
      </c>
      <c r="AC23" s="105"/>
      <c r="AD23" s="434"/>
      <c r="AE23" s="81">
        <f>'SD_idade (16)'!AG23/'SD_idade (16)'!AO23</f>
        <v>0.0818965517241379</v>
      </c>
      <c r="AF23" s="82">
        <f>'SD_idade (16)'!AH23/'SD_idade (16)'!AO23</f>
        <v>0.125</v>
      </c>
      <c r="AG23" s="82">
        <f>'SD_idade (16)'!AI23/'SD_idade (16)'!AO23</f>
        <v>0.137931034482759</v>
      </c>
      <c r="AH23" s="82">
        <f>'SD_idade (16)'!AJ23/'SD_idade (16)'!AO23</f>
        <v>0.15948275862069</v>
      </c>
      <c r="AI23" s="82">
        <f>'SD_idade (16)'!AK23/'SD_idade (16)'!AO23</f>
        <v>0.112068965517241</v>
      </c>
      <c r="AJ23" s="82">
        <f>'SD_idade (16)'!AL23/'SD_idade (16)'!AO23</f>
        <v>0.0991379310344828</v>
      </c>
      <c r="AK23" s="82">
        <f>'SD_idade (16)'!AM23/'SD_idade (16)'!AO23</f>
        <v>0.146551724137931</v>
      </c>
      <c r="AL23" s="92">
        <f>'SD_idade (16)'!AN23/'SD_idade (16)'!AO23</f>
        <v>0.137931034482759</v>
      </c>
      <c r="AM23" s="115">
        <v>106</v>
      </c>
      <c r="AN23" s="114"/>
    </row>
    <row r="24" spans="2:40">
      <c r="B24" s="83" t="s">
        <v>96</v>
      </c>
      <c r="C24" s="86">
        <f>'SD_idade (16)'!C24/'SD_idade (16)'!K24</f>
        <v>0.116438356164384</v>
      </c>
      <c r="D24" s="82">
        <f>'SD_idade (16)'!D24/'SD_idade (16)'!K24</f>
        <v>0.108219178082192</v>
      </c>
      <c r="E24" s="82">
        <f>'SD_idade (16)'!E24/'SD_idade (16)'!K24</f>
        <v>0.123287671232877</v>
      </c>
      <c r="F24" s="82">
        <f>'SD_idade (16)'!F24/'SD_idade (16)'!K24</f>
        <v>0.119178082191781</v>
      </c>
      <c r="G24" s="82">
        <f>('SD_idade (16)'!G24/'SD_idade (16)'!K24)</f>
        <v>0.089041095890411</v>
      </c>
      <c r="H24" s="82">
        <f>('SD_idade (16)'!H24/'SD_idade (16)'!K24)</f>
        <v>0.134246575342466</v>
      </c>
      <c r="I24" s="82">
        <f>'SD_idade (16)'!I24/'SD_idade (16)'!K24</f>
        <v>0.134246575342466</v>
      </c>
      <c r="J24" s="96">
        <f>'SD_idade (16)'!J24/'SD_idade (16)'!K24</f>
        <v>0.175342465753425</v>
      </c>
      <c r="K24" s="95"/>
      <c r="L24" s="415">
        <f>'SD_idade (16)'!M24/'SD_idade (16)'!U24</f>
        <v>0.10962962962963</v>
      </c>
      <c r="M24" s="82">
        <f>'SD_idade (16)'!N24/'SD_idade (16)'!U24</f>
        <v>0.102222222222222</v>
      </c>
      <c r="N24" s="82">
        <f>'SD_idade (16)'!O24/'SD_idade (16)'!U24</f>
        <v>0.124444444444444</v>
      </c>
      <c r="O24" s="82">
        <f>'SD_idade (16)'!P24/'SD_idade (16)'!U24</f>
        <v>0.124444444444444</v>
      </c>
      <c r="P24" s="82">
        <f>'SD_idade (16)'!Q24/'SD_idade (16)'!U24</f>
        <v>0.0918518518518519</v>
      </c>
      <c r="Q24" s="82">
        <f>'SD_idade (16)'!R24/'SD_idade (16)'!U24</f>
        <v>0.14962962962963</v>
      </c>
      <c r="R24" s="82">
        <f>'SD_idade (16)'!S24/'SD_idade (16)'!U24</f>
        <v>0.133333333333333</v>
      </c>
      <c r="S24" s="421">
        <f>'SD_idade (16)'!T24/'SD_idade (16)'!U24</f>
        <v>0.164444444444444</v>
      </c>
      <c r="T24" s="236"/>
      <c r="U24" s="86">
        <f>'SD_idade (16)'!W24/'SD_idade (16)'!AE24</f>
        <v>0.0968703427719821</v>
      </c>
      <c r="V24" s="82">
        <f>'SD_idade (16)'!X24/'SD_idade (16)'!AE24</f>
        <v>0.117734724292101</v>
      </c>
      <c r="W24" s="82">
        <f>'SD_idade (16)'!Y24/'SD_idade (16)'!AE24</f>
        <v>0.123695976154993</v>
      </c>
      <c r="X24" s="82">
        <f>'SD_idade (16)'!Z24/'SD_idade (16)'!AE24</f>
        <v>0.125186289120715</v>
      </c>
      <c r="Y24" s="82">
        <f>'SD_idade (16)'!AA24/'SD_idade (16)'!AE24</f>
        <v>0.0998509687034277</v>
      </c>
      <c r="Z24" s="82">
        <f>'SD_idade (16)'!AB24/'SD_idade (16)'!AE24</f>
        <v>0.152011922503726</v>
      </c>
      <c r="AA24" s="82">
        <f>'SD_idade (16)'!AC24/'SD_idade (16)'!AE24</f>
        <v>0.128166915052161</v>
      </c>
      <c r="AB24" s="96">
        <f>'SD_idade (16)'!AD24/'SD_idade (16)'!AE24</f>
        <v>0.156482861400894</v>
      </c>
      <c r="AC24" s="105"/>
      <c r="AD24" s="434"/>
      <c r="AE24" s="81">
        <f>'SD_idade (16)'!AG24/'SD_idade (16)'!AO24</f>
        <v>0.126153846153846</v>
      </c>
      <c r="AF24" s="82">
        <f>'SD_idade (16)'!AH24/'SD_idade (16)'!AO24</f>
        <v>0.118461538461538</v>
      </c>
      <c r="AG24" s="82">
        <f>'SD_idade (16)'!AI24/'SD_idade (16)'!AO24</f>
        <v>0.133846153846154</v>
      </c>
      <c r="AH24" s="82">
        <f>'SD_idade (16)'!AJ24/'SD_idade (16)'!AO24</f>
        <v>0.126153846153846</v>
      </c>
      <c r="AI24" s="82">
        <f>'SD_idade (16)'!AK24/'SD_idade (16)'!AO24</f>
        <v>0.0892307692307692</v>
      </c>
      <c r="AJ24" s="82">
        <f>'SD_idade (16)'!AL24/'SD_idade (16)'!AO24</f>
        <v>0.138461538461538</v>
      </c>
      <c r="AK24" s="82">
        <f>'SD_idade (16)'!AM24/'SD_idade (16)'!AO24</f>
        <v>0.116923076923077</v>
      </c>
      <c r="AL24" s="92">
        <f>'SD_idade (16)'!AN24/'SD_idade (16)'!AO24</f>
        <v>0.150769230769231</v>
      </c>
      <c r="AM24" s="115">
        <v>1383</v>
      </c>
      <c r="AN24" s="114"/>
    </row>
    <row r="25" spans="2:40">
      <c r="B25" s="83" t="s">
        <v>97</v>
      </c>
      <c r="C25" s="86">
        <f>'SD_idade (16)'!C25/'SD_idade (16)'!K25</f>
        <v>0.109048723897912</v>
      </c>
      <c r="D25" s="82">
        <f>'SD_idade (16)'!D25/'SD_idade (16)'!K25</f>
        <v>0.129930394431555</v>
      </c>
      <c r="E25" s="82">
        <f>'SD_idade (16)'!E25/'SD_idade (16)'!K25</f>
        <v>0.127610208816705</v>
      </c>
      <c r="F25" s="82">
        <f>'SD_idade (16)'!F25/'SD_idade (16)'!K25</f>
        <v>0.120649651972158</v>
      </c>
      <c r="G25" s="82">
        <f>('SD_idade (16)'!G25/'SD_idade (16)'!K25)</f>
        <v>0.125290023201856</v>
      </c>
      <c r="H25" s="82">
        <f>('SD_idade (16)'!H25/'SD_idade (16)'!K25)</f>
        <v>0.116009280742459</v>
      </c>
      <c r="I25" s="82">
        <f>'SD_idade (16)'!I25/'SD_idade (16)'!K25</f>
        <v>0.136890951276102</v>
      </c>
      <c r="J25" s="96">
        <f>'SD_idade (16)'!J25/'SD_idade (16)'!K25</f>
        <v>0.134570765661253</v>
      </c>
      <c r="K25" s="95"/>
      <c r="L25" s="415">
        <f>'SD_idade (16)'!M25/'SD_idade (16)'!U25</f>
        <v>0.107579462102689</v>
      </c>
      <c r="M25" s="82">
        <f>'SD_idade (16)'!N25/'SD_idade (16)'!U25</f>
        <v>0.134474327628362</v>
      </c>
      <c r="N25" s="82">
        <f>'SD_idade (16)'!O25/'SD_idade (16)'!U25</f>
        <v>0.127139364303178</v>
      </c>
      <c r="O25" s="82">
        <f>'SD_idade (16)'!P25/'SD_idade (16)'!U25</f>
        <v>0.132029339853301</v>
      </c>
      <c r="P25" s="82">
        <f>'SD_idade (16)'!Q25/'SD_idade (16)'!U25</f>
        <v>0.119804400977995</v>
      </c>
      <c r="Q25" s="82">
        <f>'SD_idade (16)'!R25/'SD_idade (16)'!U25</f>
        <v>0.112469437652812</v>
      </c>
      <c r="R25" s="82">
        <f>'SD_idade (16)'!S25/'SD_idade (16)'!U25</f>
        <v>0.136919315403423</v>
      </c>
      <c r="S25" s="421">
        <f>'SD_idade (16)'!T25/'SD_idade (16)'!U25</f>
        <v>0.12958435207824</v>
      </c>
      <c r="T25" s="236"/>
      <c r="U25" s="86">
        <f>'SD_idade (16)'!W25/'SD_idade (16)'!AE25</f>
        <v>0.110831234256927</v>
      </c>
      <c r="V25" s="82">
        <f>'SD_idade (16)'!X25/'SD_idade (16)'!AE25</f>
        <v>0.123425692695214</v>
      </c>
      <c r="W25" s="82">
        <f>'SD_idade (16)'!Y25/'SD_idade (16)'!AE25</f>
        <v>0.130982367758186</v>
      </c>
      <c r="X25" s="82">
        <f>'SD_idade (16)'!Z25/'SD_idade (16)'!AE25</f>
        <v>0.133501259445844</v>
      </c>
      <c r="Y25" s="82">
        <f>'SD_idade (16)'!AA25/'SD_idade (16)'!AE25</f>
        <v>0.113350125944584</v>
      </c>
      <c r="Z25" s="82">
        <f>'SD_idade (16)'!AB25/'SD_idade (16)'!AE25</f>
        <v>0.10831234256927</v>
      </c>
      <c r="AA25" s="82">
        <f>'SD_idade (16)'!AC25/'SD_idade (16)'!AE25</f>
        <v>0.146095717884131</v>
      </c>
      <c r="AB25" s="96">
        <f>'SD_idade (16)'!AD25/'SD_idade (16)'!AE25</f>
        <v>0.133501259445844</v>
      </c>
      <c r="AC25" s="105"/>
      <c r="AD25" s="434"/>
      <c r="AE25" s="81">
        <f>'SD_idade (16)'!AG25/'SD_idade (16)'!AO25</f>
        <v>0.130982367758186</v>
      </c>
      <c r="AF25" s="82">
        <f>'SD_idade (16)'!AH25/'SD_idade (16)'!AO25</f>
        <v>0.130982367758186</v>
      </c>
      <c r="AG25" s="82">
        <f>'SD_idade (16)'!AI25/'SD_idade (16)'!AO25</f>
        <v>0.128463476070529</v>
      </c>
      <c r="AH25" s="82">
        <f>'SD_idade (16)'!AJ25/'SD_idade (16)'!AO25</f>
        <v>0.133501259445844</v>
      </c>
      <c r="AI25" s="82">
        <f>'SD_idade (16)'!AK25/'SD_idade (16)'!AO25</f>
        <v>0.10831234256927</v>
      </c>
      <c r="AJ25" s="82">
        <f>'SD_idade (16)'!AL25/'SD_idade (16)'!AO25</f>
        <v>0.0982367758186398</v>
      </c>
      <c r="AK25" s="82">
        <f>'SD_idade (16)'!AM25/'SD_idade (16)'!AO25</f>
        <v>0.141057934508816</v>
      </c>
      <c r="AL25" s="92">
        <f>'SD_idade (16)'!AN25/'SD_idade (16)'!AO25</f>
        <v>0.128463476070529</v>
      </c>
      <c r="AM25" s="115">
        <v>500</v>
      </c>
      <c r="AN25" s="114"/>
    </row>
    <row r="26" spans="2:40">
      <c r="B26" s="83" t="s">
        <v>98</v>
      </c>
      <c r="C26" s="86">
        <f>'SD_idade (16)'!C26/'SD_idade (16)'!K26</f>
        <v>0.0909090909090909</v>
      </c>
      <c r="D26" s="82">
        <f>'SD_idade (16)'!D26/'SD_idade (16)'!K26</f>
        <v>0.119122257053292</v>
      </c>
      <c r="E26" s="82">
        <f>'SD_idade (16)'!E26/'SD_idade (16)'!K26</f>
        <v>0.137931034482759</v>
      </c>
      <c r="F26" s="82">
        <f>'SD_idade (16)'!F26/'SD_idade (16)'!K26</f>
        <v>0.119122257053292</v>
      </c>
      <c r="G26" s="82">
        <f>('SD_idade (16)'!G26/'SD_idade (16)'!K26)</f>
        <v>0.112852664576803</v>
      </c>
      <c r="H26" s="82">
        <f>('SD_idade (16)'!H26/'SD_idade (16)'!K26)</f>
        <v>0.128526645768025</v>
      </c>
      <c r="I26" s="82">
        <f>'SD_idade (16)'!I26/'SD_idade (16)'!K26</f>
        <v>0.153605015673981</v>
      </c>
      <c r="J26" s="96">
        <f>'SD_idade (16)'!J26/'SD_idade (16)'!K26</f>
        <v>0.137931034482759</v>
      </c>
      <c r="K26" s="95"/>
      <c r="L26" s="415">
        <f>'SD_idade (16)'!M26/'SD_idade (16)'!U26</f>
        <v>0.118012422360248</v>
      </c>
      <c r="M26" s="82">
        <f>'SD_idade (16)'!N26/'SD_idade (16)'!U26</f>
        <v>0.108695652173913</v>
      </c>
      <c r="N26" s="82">
        <f>'SD_idade (16)'!O26/'SD_idade (16)'!U26</f>
        <v>0.136645962732919</v>
      </c>
      <c r="O26" s="82">
        <f>'SD_idade (16)'!P26/'SD_idade (16)'!U26</f>
        <v>0.118012422360248</v>
      </c>
      <c r="P26" s="82">
        <f>'SD_idade (16)'!Q26/'SD_idade (16)'!U26</f>
        <v>0.118012422360248</v>
      </c>
      <c r="Q26" s="82">
        <f>'SD_idade (16)'!R26/'SD_idade (16)'!U26</f>
        <v>0.130434782608696</v>
      </c>
      <c r="R26" s="82">
        <f>'SD_idade (16)'!S26/'SD_idade (16)'!U26</f>
        <v>0.152173913043478</v>
      </c>
      <c r="S26" s="421">
        <f>'SD_idade (16)'!T26/'SD_idade (16)'!U26</f>
        <v>0.118012422360248</v>
      </c>
      <c r="T26" s="236"/>
      <c r="U26" s="86">
        <f>'SD_idade (16)'!W26/'SD_idade (16)'!AE26</f>
        <v>0.119601328903654</v>
      </c>
      <c r="V26" s="82">
        <f>'SD_idade (16)'!X26/'SD_idade (16)'!AE26</f>
        <v>0.109634551495017</v>
      </c>
      <c r="W26" s="82">
        <f>'SD_idade (16)'!Y26/'SD_idade (16)'!AE26</f>
        <v>0.132890365448505</v>
      </c>
      <c r="X26" s="82">
        <f>'SD_idade (16)'!Z26/'SD_idade (16)'!AE26</f>
        <v>0.116279069767442</v>
      </c>
      <c r="Y26" s="82">
        <f>'SD_idade (16)'!AA26/'SD_idade (16)'!AE26</f>
        <v>0.0930232558139535</v>
      </c>
      <c r="Z26" s="82">
        <f>'SD_idade (16)'!AB26/'SD_idade (16)'!AE26</f>
        <v>0.132890365448505</v>
      </c>
      <c r="AA26" s="82">
        <f>'SD_idade (16)'!AC26/'SD_idade (16)'!AE26</f>
        <v>0.162790697674419</v>
      </c>
      <c r="AB26" s="96">
        <f>'SD_idade (16)'!AD26/'SD_idade (16)'!AE26</f>
        <v>0.132890365448505</v>
      </c>
      <c r="AC26" s="105"/>
      <c r="AD26" s="434"/>
      <c r="AE26" s="81">
        <f>'SD_idade (16)'!AG26/'SD_idade (16)'!AO26</f>
        <v>0.144654088050314</v>
      </c>
      <c r="AF26" s="82">
        <f>'SD_idade (16)'!AH26/'SD_idade (16)'!AO26</f>
        <v>0.116352201257862</v>
      </c>
      <c r="AG26" s="82">
        <f>'SD_idade (16)'!AI26/'SD_idade (16)'!AO26</f>
        <v>0.147798742138365</v>
      </c>
      <c r="AH26" s="82">
        <f>'SD_idade (16)'!AJ26/'SD_idade (16)'!AO26</f>
        <v>0.106918238993711</v>
      </c>
      <c r="AI26" s="82">
        <f>'SD_idade (16)'!AK26/'SD_idade (16)'!AO26</f>
        <v>0.10377358490566</v>
      </c>
      <c r="AJ26" s="82">
        <f>'SD_idade (16)'!AL26/'SD_idade (16)'!AO26</f>
        <v>0.119496855345912</v>
      </c>
      <c r="AK26" s="82">
        <f>'SD_idade (16)'!AM26/'SD_idade (16)'!AO26</f>
        <v>0.144654088050314</v>
      </c>
      <c r="AL26" s="92">
        <f>'SD_idade (16)'!AN26/'SD_idade (16)'!AO26</f>
        <v>0.116352201257862</v>
      </c>
      <c r="AM26" s="115">
        <v>408</v>
      </c>
      <c r="AN26" s="114"/>
    </row>
    <row r="27" spans="2:40">
      <c r="B27" s="83" t="s">
        <v>99</v>
      </c>
      <c r="C27" s="86">
        <f>'SD_idade (16)'!C27/'SD_idade (16)'!K27</f>
        <v>0.0972222222222222</v>
      </c>
      <c r="D27" s="82">
        <f>'SD_idade (16)'!D27/'SD_idade (16)'!K27</f>
        <v>0.102777777777778</v>
      </c>
      <c r="E27" s="82">
        <f>'SD_idade (16)'!E27/'SD_idade (16)'!K27</f>
        <v>0.119444444444444</v>
      </c>
      <c r="F27" s="82">
        <f>'SD_idade (16)'!F27/'SD_idade (16)'!K27</f>
        <v>0.102777777777778</v>
      </c>
      <c r="G27" s="82">
        <f>('SD_idade (16)'!G27/'SD_idade (16)'!K27)</f>
        <v>0.0722222222222222</v>
      </c>
      <c r="H27" s="82">
        <f>('SD_idade (16)'!H27/'SD_idade (16)'!K27)</f>
        <v>0.133333333333333</v>
      </c>
      <c r="I27" s="82">
        <f>'SD_idade (16)'!I27/'SD_idade (16)'!K27</f>
        <v>0.161111111111111</v>
      </c>
      <c r="J27" s="96">
        <f>'SD_idade (16)'!J27/'SD_idade (16)'!K27</f>
        <v>0.211111111111111</v>
      </c>
      <c r="K27" s="95"/>
      <c r="L27" s="415">
        <f>'SD_idade (16)'!M27/'SD_idade (16)'!U27</f>
        <v>0.144092219020173</v>
      </c>
      <c r="M27" s="82">
        <f>'SD_idade (16)'!N27/'SD_idade (16)'!U27</f>
        <v>0.126801152737752</v>
      </c>
      <c r="N27" s="82">
        <f>'SD_idade (16)'!O27/'SD_idade (16)'!U27</f>
        <v>0.0893371757925072</v>
      </c>
      <c r="O27" s="82">
        <f>'SD_idade (16)'!P27/'SD_idade (16)'!U27</f>
        <v>0.0979827089337176</v>
      </c>
      <c r="P27" s="82">
        <f>'SD_idade (16)'!Q27/'SD_idade (16)'!U27</f>
        <v>0.0720461095100865</v>
      </c>
      <c r="Q27" s="82">
        <f>'SD_idade (16)'!R27/'SD_idade (16)'!U27</f>
        <v>0.126801152737752</v>
      </c>
      <c r="R27" s="82">
        <f>'SD_idade (16)'!S27/'SD_idade (16)'!U27</f>
        <v>0.146974063400576</v>
      </c>
      <c r="S27" s="421">
        <f>'SD_idade (16)'!T27/'SD_idade (16)'!U27</f>
        <v>0.195965417867435</v>
      </c>
      <c r="T27" s="236"/>
      <c r="U27" s="86">
        <f>'SD_idade (16)'!W27/'SD_idade (16)'!AE27</f>
        <v>0.113513513513514</v>
      </c>
      <c r="V27" s="82">
        <f>'SD_idade (16)'!X27/'SD_idade (16)'!AE27</f>
        <v>0.151351351351351</v>
      </c>
      <c r="W27" s="82">
        <f>'SD_idade (16)'!Y27/'SD_idade (16)'!AE27</f>
        <v>0.108108108108108</v>
      </c>
      <c r="X27" s="82">
        <f>'SD_idade (16)'!Z27/'SD_idade (16)'!AE27</f>
        <v>0.121621621621622</v>
      </c>
      <c r="Y27" s="82">
        <f>'SD_idade (16)'!AA27/'SD_idade (16)'!AE27</f>
        <v>0.0702702702702703</v>
      </c>
      <c r="Z27" s="82">
        <f>'SD_idade (16)'!AB27/'SD_idade (16)'!AE27</f>
        <v>0.121621621621622</v>
      </c>
      <c r="AA27" s="82">
        <f>'SD_idade (16)'!AC27/'SD_idade (16)'!AE27</f>
        <v>0.135135135135135</v>
      </c>
      <c r="AB27" s="96">
        <f>'SD_idade (16)'!AD27/'SD_idade (16)'!AE27</f>
        <v>0.178378378378378</v>
      </c>
      <c r="AC27" s="105"/>
      <c r="AD27" s="434"/>
      <c r="AE27" s="81">
        <f>'SD_idade (16)'!AG27/'SD_idade (16)'!AO27</f>
        <v>0.121813031161473</v>
      </c>
      <c r="AF27" s="82">
        <f>'SD_idade (16)'!AH27/'SD_idade (16)'!AO27</f>
        <v>0.135977337110482</v>
      </c>
      <c r="AG27" s="82">
        <f>'SD_idade (16)'!AI27/'SD_idade (16)'!AO27</f>
        <v>0.161473087818697</v>
      </c>
      <c r="AH27" s="82">
        <f>'SD_idade (16)'!AJ27/'SD_idade (16)'!AO27</f>
        <v>0.104815864022663</v>
      </c>
      <c r="AI27" s="82">
        <f>'SD_idade (16)'!AK27/'SD_idade (16)'!AO27</f>
        <v>0.056657223796034</v>
      </c>
      <c r="AJ27" s="82">
        <f>'SD_idade (16)'!AL27/'SD_idade (16)'!AO27</f>
        <v>0.118980169971671</v>
      </c>
      <c r="AK27" s="82">
        <f>'SD_idade (16)'!AM27/'SD_idade (16)'!AO27</f>
        <v>0.130311614730878</v>
      </c>
      <c r="AL27" s="92">
        <f>'SD_idade (16)'!AN27/'SD_idade (16)'!AO27</f>
        <v>0.169971671388102</v>
      </c>
      <c r="AM27" s="115">
        <v>1146</v>
      </c>
      <c r="AN27" s="114"/>
    </row>
    <row r="28" spans="2:40">
      <c r="B28" s="83" t="s">
        <v>100</v>
      </c>
      <c r="C28" s="86">
        <f>'SD_idade (16)'!C28/'SD_idade (16)'!K28</f>
        <v>0.0760869565217391</v>
      </c>
      <c r="D28" s="82">
        <f>'SD_idade (16)'!D28/'SD_idade (16)'!K28</f>
        <v>0.144021739130435</v>
      </c>
      <c r="E28" s="82">
        <f>'SD_idade (16)'!E28/'SD_idade (16)'!K28</f>
        <v>0.135869565217391</v>
      </c>
      <c r="F28" s="82">
        <f>'SD_idade (16)'!F28/'SD_idade (16)'!K28</f>
        <v>0.16304347826087</v>
      </c>
      <c r="G28" s="82">
        <f>('SD_idade (16)'!G28/'SD_idade (16)'!K28)</f>
        <v>0.0896739130434783</v>
      </c>
      <c r="H28" s="82">
        <f>('SD_idade (16)'!H28/'SD_idade (16)'!K28)</f>
        <v>0.135869565217391</v>
      </c>
      <c r="I28" s="82">
        <f>'SD_idade (16)'!I28/'SD_idade (16)'!K28</f>
        <v>0.116847826086957</v>
      </c>
      <c r="J28" s="96">
        <f>'SD_idade (16)'!J28/'SD_idade (16)'!K28</f>
        <v>0.138586956521739</v>
      </c>
      <c r="K28" s="95"/>
      <c r="L28" s="415">
        <f>'SD_idade (16)'!M28/'SD_idade (16)'!U28</f>
        <v>0.104395604395604</v>
      </c>
      <c r="M28" s="82">
        <f>'SD_idade (16)'!N28/'SD_idade (16)'!U28</f>
        <v>0.118131868131868</v>
      </c>
      <c r="N28" s="82">
        <f>'SD_idade (16)'!O28/'SD_idade (16)'!U28</f>
        <v>0.123626373626374</v>
      </c>
      <c r="O28" s="82">
        <f>'SD_idade (16)'!P28/'SD_idade (16)'!U28</f>
        <v>0.162087912087912</v>
      </c>
      <c r="P28" s="82">
        <f>'SD_idade (16)'!Q28/'SD_idade (16)'!U28</f>
        <v>0.0961538461538462</v>
      </c>
      <c r="Q28" s="82">
        <f>'SD_idade (16)'!R28/'SD_idade (16)'!U28</f>
        <v>0.142857142857143</v>
      </c>
      <c r="R28" s="82">
        <f>'SD_idade (16)'!S28/'SD_idade (16)'!U28</f>
        <v>0.129120879120879</v>
      </c>
      <c r="S28" s="421">
        <f>'SD_idade (16)'!T28/'SD_idade (16)'!U28</f>
        <v>0.123626373626374</v>
      </c>
      <c r="T28" s="236"/>
      <c r="U28" s="86">
        <f>'SD_idade (16)'!W28/'SD_idade (16)'!AE28</f>
        <v>0.103244837758112</v>
      </c>
      <c r="V28" s="82">
        <f>'SD_idade (16)'!X28/'SD_idade (16)'!AE28</f>
        <v>0.0914454277286136</v>
      </c>
      <c r="W28" s="82">
        <f>'SD_idade (16)'!Y28/'SD_idade (16)'!AE28</f>
        <v>0.123893805309735</v>
      </c>
      <c r="X28" s="82">
        <f>'SD_idade (16)'!Z28/'SD_idade (16)'!AE28</f>
        <v>0.153392330383481</v>
      </c>
      <c r="Y28" s="82">
        <f>'SD_idade (16)'!AA28/'SD_idade (16)'!AE28</f>
        <v>0.126843657817109</v>
      </c>
      <c r="Z28" s="82">
        <f>'SD_idade (16)'!AB28/'SD_idade (16)'!AE28</f>
        <v>0.144542772861357</v>
      </c>
      <c r="AA28" s="82">
        <f>'SD_idade (16)'!AC28/'SD_idade (16)'!AE28</f>
        <v>0.135693215339233</v>
      </c>
      <c r="AB28" s="96">
        <f>'SD_idade (16)'!AD28/'SD_idade (16)'!AE28</f>
        <v>0.12094395280236</v>
      </c>
      <c r="AC28" s="105"/>
      <c r="AD28" s="434"/>
      <c r="AE28" s="81">
        <f>'SD_idade (16)'!AG28/'SD_idade (16)'!AO28</f>
        <v>0.107558139534884</v>
      </c>
      <c r="AF28" s="82">
        <f>'SD_idade (16)'!AH28/'SD_idade (16)'!AO28</f>
        <v>0.122093023255814</v>
      </c>
      <c r="AG28" s="82">
        <f>'SD_idade (16)'!AI28/'SD_idade (16)'!AO28</f>
        <v>0.130813953488372</v>
      </c>
      <c r="AH28" s="82">
        <f>'SD_idade (16)'!AJ28/'SD_idade (16)'!AO28</f>
        <v>0.151162790697674</v>
      </c>
      <c r="AI28" s="82">
        <f>'SD_idade (16)'!AK28/'SD_idade (16)'!AO28</f>
        <v>0.113372093023256</v>
      </c>
      <c r="AJ28" s="82">
        <f>'SD_idade (16)'!AL28/'SD_idade (16)'!AO28</f>
        <v>0.133720930232558</v>
      </c>
      <c r="AK28" s="82">
        <f>'SD_idade (16)'!AM28/'SD_idade (16)'!AO28</f>
        <v>0.130813953488372</v>
      </c>
      <c r="AL28" s="92">
        <f>'SD_idade (16)'!AN28/'SD_idade (16)'!AO28</f>
        <v>0.11046511627907</v>
      </c>
      <c r="AM28" s="115">
        <v>315</v>
      </c>
      <c r="AN28" s="114"/>
    </row>
    <row r="29" spans="2:40">
      <c r="B29" s="83" t="s">
        <v>101</v>
      </c>
      <c r="C29" s="86">
        <f>'SD_idade (16)'!C29/'SD_idade (16)'!K29</f>
        <v>0.0884265279583875</v>
      </c>
      <c r="D29" s="82">
        <f>'SD_idade (16)'!D29/'SD_idade (16)'!K29</f>
        <v>0.0806241872561769</v>
      </c>
      <c r="E29" s="82">
        <f>'SD_idade (16)'!E29/'SD_idade (16)'!K29</f>
        <v>0.130039011703511</v>
      </c>
      <c r="F29" s="82">
        <f>'SD_idade (16)'!F29/'SD_idade (16)'!K29</f>
        <v>0.124837451235371</v>
      </c>
      <c r="G29" s="82">
        <f>('SD_idade (16)'!G29/'SD_idade (16)'!K29)</f>
        <v>0.126137841352406</v>
      </c>
      <c r="H29" s="82">
        <f>('SD_idade (16)'!H29/'SD_idade (16)'!K29)</f>
        <v>0.141742522756827</v>
      </c>
      <c r="I29" s="82">
        <f>'SD_idade (16)'!I29/'SD_idade (16)'!K29</f>
        <v>0.156046814044213</v>
      </c>
      <c r="J29" s="96">
        <f>'SD_idade (16)'!J29/'SD_idade (16)'!K29</f>
        <v>0.152145643693108</v>
      </c>
      <c r="K29" s="95"/>
      <c r="L29" s="415">
        <f>'SD_idade (16)'!M29/'SD_idade (16)'!U29</f>
        <v>0.0814285714285714</v>
      </c>
      <c r="M29" s="82">
        <f>'SD_idade (16)'!N29/'SD_idade (16)'!U29</f>
        <v>0.09</v>
      </c>
      <c r="N29" s="82">
        <f>'SD_idade (16)'!O29/'SD_idade (16)'!U29</f>
        <v>0.117142857142857</v>
      </c>
      <c r="O29" s="82">
        <f>'SD_idade (16)'!P29/'SD_idade (16)'!U29</f>
        <v>0.127142857142857</v>
      </c>
      <c r="P29" s="82">
        <f>'SD_idade (16)'!Q29/'SD_idade (16)'!U29</f>
        <v>0.138571428571429</v>
      </c>
      <c r="Q29" s="82">
        <f>'SD_idade (16)'!R29/'SD_idade (16)'!U29</f>
        <v>0.144285714285714</v>
      </c>
      <c r="R29" s="82">
        <f>'SD_idade (16)'!S29/'SD_idade (16)'!U29</f>
        <v>0.152857142857143</v>
      </c>
      <c r="S29" s="421">
        <f>'SD_idade (16)'!T29/'SD_idade (16)'!U29</f>
        <v>0.148571428571429</v>
      </c>
      <c r="T29" s="236"/>
      <c r="U29" s="86">
        <f>'SD_idade (16)'!W29/'SD_idade (16)'!AE29</f>
        <v>0.0926694329183956</v>
      </c>
      <c r="V29" s="82">
        <f>'SD_idade (16)'!X29/'SD_idade (16)'!AE29</f>
        <v>0.0954356846473029</v>
      </c>
      <c r="W29" s="82">
        <f>'SD_idade (16)'!Y29/'SD_idade (16)'!AE29</f>
        <v>0.128630705394191</v>
      </c>
      <c r="X29" s="82">
        <f>'SD_idade (16)'!Z29/'SD_idade (16)'!AE29</f>
        <v>0.128630705394191</v>
      </c>
      <c r="Y29" s="82">
        <f>'SD_idade (16)'!AA29/'SD_idade (16)'!AE29</f>
        <v>0.131396957123098</v>
      </c>
      <c r="Z29" s="82">
        <f>'SD_idade (16)'!AB29/'SD_idade (16)'!AE29</f>
        <v>0.127247579529737</v>
      </c>
      <c r="AA29" s="82">
        <f>'SD_idade (16)'!AC29/'SD_idade (16)'!AE29</f>
        <v>0.147994467496542</v>
      </c>
      <c r="AB29" s="96">
        <f>'SD_idade (16)'!AD29/'SD_idade (16)'!AE29</f>
        <v>0.147994467496542</v>
      </c>
      <c r="AC29" s="105"/>
      <c r="AD29" s="434"/>
      <c r="AE29" s="81">
        <f>'SD_idade (16)'!AG29/'SD_idade (16)'!AO29</f>
        <v>0.109065155807365</v>
      </c>
      <c r="AF29" s="82">
        <f>'SD_idade (16)'!AH29/'SD_idade (16)'!AO29</f>
        <v>0.0991501416430595</v>
      </c>
      <c r="AG29" s="82">
        <f>'SD_idade (16)'!AI29/'SD_idade (16)'!AO29</f>
        <v>0.118980169971671</v>
      </c>
      <c r="AH29" s="82">
        <f>'SD_idade (16)'!AJ29/'SD_idade (16)'!AO29</f>
        <v>0.124645892351275</v>
      </c>
      <c r="AI29" s="82">
        <f>'SD_idade (16)'!AK29/'SD_idade (16)'!AO29</f>
        <v>0.131728045325779</v>
      </c>
      <c r="AJ29" s="82">
        <f>'SD_idade (16)'!AL29/'SD_idade (16)'!AO29</f>
        <v>0.11614730878187</v>
      </c>
      <c r="AK29" s="82">
        <f>'SD_idade (16)'!AM29/'SD_idade (16)'!AO29</f>
        <v>0.154390934844193</v>
      </c>
      <c r="AL29" s="92">
        <f>'SD_idade (16)'!AN29/'SD_idade (16)'!AO29</f>
        <v>0.145892351274788</v>
      </c>
      <c r="AM29" s="115">
        <v>1082</v>
      </c>
      <c r="AN29" s="114"/>
    </row>
    <row r="30" spans="2:40">
      <c r="B30" s="83" t="s">
        <v>102</v>
      </c>
      <c r="C30" s="86">
        <f>'SD_idade (16)'!C30/'SD_idade (16)'!K30</f>
        <v>0.137019230769231</v>
      </c>
      <c r="D30" s="82">
        <f>'SD_idade (16)'!D30/'SD_idade (16)'!K30</f>
        <v>0.109375</v>
      </c>
      <c r="E30" s="82">
        <f>'SD_idade (16)'!E30/'SD_idade (16)'!K30</f>
        <v>0.116586538461538</v>
      </c>
      <c r="F30" s="82">
        <f>'SD_idade (16)'!F30/'SD_idade (16)'!K30</f>
        <v>0.0901442307692308</v>
      </c>
      <c r="G30" s="82">
        <f>('SD_idade (16)'!G30/'SD_idade (16)'!K30)</f>
        <v>0.0961538461538462</v>
      </c>
      <c r="H30" s="82">
        <f>('SD_idade (16)'!H30/'SD_idade (16)'!K30)</f>
        <v>0.129807692307692</v>
      </c>
      <c r="I30" s="82">
        <f>'SD_idade (16)'!I30/'SD_idade (16)'!K30</f>
        <v>0.145432692307692</v>
      </c>
      <c r="J30" s="96">
        <f>'SD_idade (16)'!J30/'SD_idade (16)'!K30</f>
        <v>0.175480769230769</v>
      </c>
      <c r="K30" s="95"/>
      <c r="L30" s="415">
        <f>'SD_idade (16)'!M30/'SD_idade (16)'!U30</f>
        <v>0.168612191958495</v>
      </c>
      <c r="M30" s="82">
        <f>'SD_idade (16)'!N30/'SD_idade (16)'!U30</f>
        <v>0.0972762645914397</v>
      </c>
      <c r="N30" s="82">
        <f>'SD_idade (16)'!O30/'SD_idade (16)'!U30</f>
        <v>0.115434500648508</v>
      </c>
      <c r="O30" s="82">
        <f>'SD_idade (16)'!P30/'SD_idade (16)'!U30</f>
        <v>0.0920881971465629</v>
      </c>
      <c r="P30" s="82">
        <f>'SD_idade (16)'!Q30/'SD_idade (16)'!U30</f>
        <v>0.0946822308690013</v>
      </c>
      <c r="Q30" s="82">
        <f>'SD_idade (16)'!R30/'SD_idade (16)'!U30</f>
        <v>0.125810635538262</v>
      </c>
      <c r="R30" s="82">
        <f>'SD_idade (16)'!S30/'SD_idade (16)'!U30</f>
        <v>0.137483787289235</v>
      </c>
      <c r="S30" s="421">
        <f>'SD_idade (16)'!T30/'SD_idade (16)'!U30</f>
        <v>0.168612191958495</v>
      </c>
      <c r="T30" s="236"/>
      <c r="U30" s="86">
        <f>'SD_idade (16)'!W30/'SD_idade (16)'!AE30</f>
        <v>0.15994623655914</v>
      </c>
      <c r="V30" s="82">
        <f>'SD_idade (16)'!X30/'SD_idade (16)'!AE30</f>
        <v>0.104838709677419</v>
      </c>
      <c r="W30" s="82">
        <f>'SD_idade (16)'!Y30/'SD_idade (16)'!AE30</f>
        <v>0.116935483870968</v>
      </c>
      <c r="X30" s="82">
        <f>'SD_idade (16)'!Z30/'SD_idade (16)'!AE30</f>
        <v>0.102150537634409</v>
      </c>
      <c r="Y30" s="82">
        <f>'SD_idade (16)'!AA30/'SD_idade (16)'!AE30</f>
        <v>0.102150537634409</v>
      </c>
      <c r="Z30" s="82">
        <f>'SD_idade (16)'!AB30/'SD_idade (16)'!AE30</f>
        <v>0.127688172043011</v>
      </c>
      <c r="AA30" s="82">
        <f>'SD_idade (16)'!AC30/'SD_idade (16)'!AE30</f>
        <v>0.130376344086022</v>
      </c>
      <c r="AB30" s="96">
        <f>'SD_idade (16)'!AD30/'SD_idade (16)'!AE30</f>
        <v>0.155913978494624</v>
      </c>
      <c r="AC30" s="105"/>
      <c r="AD30" s="434"/>
      <c r="AE30" s="81">
        <f>'SD_idade (16)'!AG30/'SD_idade (16)'!AO30</f>
        <v>0.175298804780877</v>
      </c>
      <c r="AF30" s="82">
        <f>'SD_idade (16)'!AH30/'SD_idade (16)'!AO30</f>
        <v>0.124833997343958</v>
      </c>
      <c r="AG30" s="82">
        <f>'SD_idade (16)'!AI30/'SD_idade (16)'!AO30</f>
        <v>0.116865869853918</v>
      </c>
      <c r="AH30" s="82">
        <f>'SD_idade (16)'!AJ30/'SD_idade (16)'!AO30</f>
        <v>0.106241699867198</v>
      </c>
      <c r="AI30" s="82">
        <f>'SD_idade (16)'!AK30/'SD_idade (16)'!AO30</f>
        <v>0.099601593625498</v>
      </c>
      <c r="AJ30" s="82">
        <f>'SD_idade (16)'!AL30/'SD_idade (16)'!AO30</f>
        <v>0.118193891102258</v>
      </c>
      <c r="AK30" s="82">
        <f>'SD_idade (16)'!AM30/'SD_idade (16)'!AO30</f>
        <v>0.126162018592297</v>
      </c>
      <c r="AL30" s="92">
        <f>'SD_idade (16)'!AN30/'SD_idade (16)'!AO30</f>
        <v>0.132802124833997</v>
      </c>
      <c r="AM30" s="115">
        <v>3086</v>
      </c>
      <c r="AN30" s="114"/>
    </row>
    <row r="31" spans="2:40">
      <c r="B31" s="83" t="s">
        <v>103</v>
      </c>
      <c r="C31" s="86">
        <f>'SD_idade (16)'!C31/'SD_idade (16)'!K31</f>
        <v>0.126865671641791</v>
      </c>
      <c r="D31" s="82">
        <f>'SD_idade (16)'!D31/'SD_idade (16)'!K31</f>
        <v>0.152985074626866</v>
      </c>
      <c r="E31" s="82">
        <f>'SD_idade (16)'!E31/'SD_idade (16)'!K31</f>
        <v>0.141791044776119</v>
      </c>
      <c r="F31" s="82">
        <f>'SD_idade (16)'!F31/'SD_idade (16)'!K31</f>
        <v>0.111940298507463</v>
      </c>
      <c r="G31" s="82">
        <f>('SD_idade (16)'!G31/'SD_idade (16)'!K31)</f>
        <v>0.149253731343284</v>
      </c>
      <c r="H31" s="82">
        <f>('SD_idade (16)'!H31/'SD_idade (16)'!K31)</f>
        <v>0.082089552238806</v>
      </c>
      <c r="I31" s="82">
        <f>'SD_idade (16)'!I31/'SD_idade (16)'!K31</f>
        <v>0.111940298507463</v>
      </c>
      <c r="J31" s="96">
        <f>'SD_idade (16)'!J31/'SD_idade (16)'!K31</f>
        <v>0.123134328358209</v>
      </c>
      <c r="K31" s="95"/>
      <c r="L31" s="415">
        <f>'SD_idade (16)'!M31/'SD_idade (16)'!U31</f>
        <v>0.130081300813008</v>
      </c>
      <c r="M31" s="82">
        <f>'SD_idade (16)'!N31/'SD_idade (16)'!U31</f>
        <v>0.150406504065041</v>
      </c>
      <c r="N31" s="82">
        <f>'SD_idade (16)'!O31/'SD_idade (16)'!U31</f>
        <v>0.134146341463415</v>
      </c>
      <c r="O31" s="82">
        <f>'SD_idade (16)'!P31/'SD_idade (16)'!U31</f>
        <v>0.121951219512195</v>
      </c>
      <c r="P31" s="82">
        <f>'SD_idade (16)'!Q31/'SD_idade (16)'!U31</f>
        <v>0.154471544715447</v>
      </c>
      <c r="Q31" s="82">
        <f>'SD_idade (16)'!R31/'SD_idade (16)'!U31</f>
        <v>0.0894308943089431</v>
      </c>
      <c r="R31" s="82">
        <f>'SD_idade (16)'!S31/'SD_idade (16)'!U31</f>
        <v>0.109756097560976</v>
      </c>
      <c r="S31" s="421">
        <f>'SD_idade (16)'!T31/'SD_idade (16)'!U31</f>
        <v>0.109756097560976</v>
      </c>
      <c r="T31" s="236"/>
      <c r="U31" s="86">
        <f>'SD_idade (16)'!W31/'SD_idade (16)'!AE31</f>
        <v>0.122641509433962</v>
      </c>
      <c r="V31" s="82">
        <f>'SD_idade (16)'!X31/'SD_idade (16)'!AE31</f>
        <v>0.136792452830189</v>
      </c>
      <c r="W31" s="82">
        <f>'SD_idade (16)'!Y31/'SD_idade (16)'!AE31</f>
        <v>0.113207547169811</v>
      </c>
      <c r="X31" s="82">
        <f>'SD_idade (16)'!Z31/'SD_idade (16)'!AE31</f>
        <v>0.155660377358491</v>
      </c>
      <c r="Y31" s="82">
        <f>'SD_idade (16)'!AA31/'SD_idade (16)'!AE31</f>
        <v>0.165094339622642</v>
      </c>
      <c r="Z31" s="82">
        <f>'SD_idade (16)'!AB31/'SD_idade (16)'!AE31</f>
        <v>0.10377358490566</v>
      </c>
      <c r="AA31" s="82">
        <f>'SD_idade (16)'!AC31/'SD_idade (16)'!AE31</f>
        <v>0.113207547169811</v>
      </c>
      <c r="AB31" s="96">
        <f>'SD_idade (16)'!AD31/'SD_idade (16)'!AE31</f>
        <v>0.089622641509434</v>
      </c>
      <c r="AC31" s="105"/>
      <c r="AD31" s="434"/>
      <c r="AE31" s="81">
        <f>'SD_idade (16)'!AG31/'SD_idade (16)'!AO31</f>
        <v>0.118181818181818</v>
      </c>
      <c r="AF31" s="82">
        <f>'SD_idade (16)'!AH31/'SD_idade (16)'!AO31</f>
        <v>0.154545454545455</v>
      </c>
      <c r="AG31" s="82">
        <f>'SD_idade (16)'!AI31/'SD_idade (16)'!AO31</f>
        <v>0.113636363636364</v>
      </c>
      <c r="AH31" s="82">
        <f>'SD_idade (16)'!AJ31/'SD_idade (16)'!AO31</f>
        <v>0.168181818181818</v>
      </c>
      <c r="AI31" s="82">
        <f>'SD_idade (16)'!AK31/'SD_idade (16)'!AO31</f>
        <v>0.136363636363636</v>
      </c>
      <c r="AJ31" s="82">
        <f>'SD_idade (16)'!AL31/'SD_idade (16)'!AO31</f>
        <v>0.104545454545455</v>
      </c>
      <c r="AK31" s="82">
        <f>'SD_idade (16)'!AM31/'SD_idade (16)'!AO31</f>
        <v>0.113636363636364</v>
      </c>
      <c r="AL31" s="92">
        <f>'SD_idade (16)'!AN31/'SD_idade (16)'!AO31</f>
        <v>0.0909090909090909</v>
      </c>
      <c r="AM31" s="115">
        <v>367</v>
      </c>
      <c r="AN31" s="114"/>
    </row>
    <row r="32" spans="2:40">
      <c r="B32" s="83" t="s">
        <v>104</v>
      </c>
      <c r="C32" s="86">
        <f>'SD_idade (16)'!C32/'SD_idade (16)'!K32</f>
        <v>0.102816901408451</v>
      </c>
      <c r="D32" s="82">
        <f>'SD_idade (16)'!D32/'SD_idade (16)'!K32</f>
        <v>0.116901408450704</v>
      </c>
      <c r="E32" s="82">
        <f>'SD_idade (16)'!E32/'SD_idade (16)'!K32</f>
        <v>0.0816901408450704</v>
      </c>
      <c r="F32" s="82">
        <f>'SD_idade (16)'!F32/'SD_idade (16)'!K32</f>
        <v>0.11830985915493</v>
      </c>
      <c r="G32" s="82">
        <f>('SD_idade (16)'!G32/'SD_idade (16)'!K32)</f>
        <v>0.0957746478873239</v>
      </c>
      <c r="H32" s="82">
        <f>('SD_idade (16)'!H32/'SD_idade (16)'!K32)</f>
        <v>0.166197183098592</v>
      </c>
      <c r="I32" s="82">
        <f>'SD_idade (16)'!I32/'SD_idade (16)'!K32</f>
        <v>0.169014084507042</v>
      </c>
      <c r="J32" s="96">
        <f>'SD_idade (16)'!J32/'SD_idade (16)'!K32</f>
        <v>0.149295774647887</v>
      </c>
      <c r="K32" s="95"/>
      <c r="L32" s="415">
        <f>'SD_idade (16)'!M32/'SD_idade (16)'!U32</f>
        <v>0.117283950617284</v>
      </c>
      <c r="M32" s="82">
        <f>'SD_idade (16)'!N32/'SD_idade (16)'!U32</f>
        <v>0.100308641975309</v>
      </c>
      <c r="N32" s="82">
        <f>'SD_idade (16)'!O32/'SD_idade (16)'!U32</f>
        <v>0.0864197530864197</v>
      </c>
      <c r="O32" s="82">
        <f>'SD_idade (16)'!P32/'SD_idade (16)'!U32</f>
        <v>0.126543209876543</v>
      </c>
      <c r="P32" s="82">
        <f>'SD_idade (16)'!Q32/'SD_idade (16)'!U32</f>
        <v>0.100308641975309</v>
      </c>
      <c r="Q32" s="82">
        <f>'SD_idade (16)'!R32/'SD_idade (16)'!U32</f>
        <v>0.16358024691358</v>
      </c>
      <c r="R32" s="82">
        <f>'SD_idade (16)'!S32/'SD_idade (16)'!U32</f>
        <v>0.162037037037037</v>
      </c>
      <c r="S32" s="421">
        <f>'SD_idade (16)'!T32/'SD_idade (16)'!U32</f>
        <v>0.143518518518519</v>
      </c>
      <c r="T32" s="236"/>
      <c r="U32" s="86">
        <f>'SD_idade (16)'!W32/'SD_idade (16)'!AE32</f>
        <v>0.125377643504532</v>
      </c>
      <c r="V32" s="82">
        <f>'SD_idade (16)'!X32/'SD_idade (16)'!AE32</f>
        <v>0.101208459214502</v>
      </c>
      <c r="W32" s="82">
        <f>'SD_idade (16)'!Y32/'SD_idade (16)'!AE32</f>
        <v>0.0996978851963746</v>
      </c>
      <c r="X32" s="82">
        <f>'SD_idade (16)'!Z32/'SD_idade (16)'!AE32</f>
        <v>0.122356495468278</v>
      </c>
      <c r="Y32" s="82">
        <f>'SD_idade (16)'!AA32/'SD_idade (16)'!AE32</f>
        <v>0.104229607250755</v>
      </c>
      <c r="Z32" s="82">
        <f>'SD_idade (16)'!AB32/'SD_idade (16)'!AE32</f>
        <v>0.154078549848943</v>
      </c>
      <c r="AA32" s="82">
        <f>'SD_idade (16)'!AC32/'SD_idade (16)'!AE32</f>
        <v>0.154078549848943</v>
      </c>
      <c r="AB32" s="96">
        <f>'SD_idade (16)'!AD32/'SD_idade (16)'!AE32</f>
        <v>0.138972809667674</v>
      </c>
      <c r="AC32" s="105"/>
      <c r="AD32" s="434"/>
      <c r="AE32" s="81">
        <f>'SD_idade (16)'!AG32/'SD_idade (16)'!AO32</f>
        <v>0.14854517611026</v>
      </c>
      <c r="AF32" s="82">
        <f>'SD_idade (16)'!AH32/'SD_idade (16)'!AO32</f>
        <v>0.107197549770291</v>
      </c>
      <c r="AG32" s="82">
        <f>'SD_idade (16)'!AI32/'SD_idade (16)'!AO32</f>
        <v>0.108728943338438</v>
      </c>
      <c r="AH32" s="82">
        <f>'SD_idade (16)'!AJ32/'SD_idade (16)'!AO32</f>
        <v>0.119448698315467</v>
      </c>
      <c r="AI32" s="82">
        <f>'SD_idade (16)'!AK32/'SD_idade (16)'!AO32</f>
        <v>0.0995405819295559</v>
      </c>
      <c r="AJ32" s="82">
        <f>'SD_idade (16)'!AL32/'SD_idade (16)'!AO32</f>
        <v>0.139356814701378</v>
      </c>
      <c r="AK32" s="82">
        <f>'SD_idade (16)'!AM32/'SD_idade (16)'!AO32</f>
        <v>0.153139356814701</v>
      </c>
      <c r="AL32" s="92">
        <f>'SD_idade (16)'!AN32/'SD_idade (16)'!AO32</f>
        <v>0.124042879019908</v>
      </c>
      <c r="AM32" s="115">
        <v>1846</v>
      </c>
      <c r="AN32" s="114"/>
    </row>
    <row r="33" spans="2:40">
      <c r="B33" s="83" t="s">
        <v>105</v>
      </c>
      <c r="C33" s="86">
        <f>'SD_idade (16)'!C33/'SD_idade (16)'!K33</f>
        <v>0.112359550561798</v>
      </c>
      <c r="D33" s="82">
        <f>'SD_idade (16)'!D33/'SD_idade (16)'!K33</f>
        <v>0.101123595505618</v>
      </c>
      <c r="E33" s="82">
        <f>'SD_idade (16)'!E33/'SD_idade (16)'!K33</f>
        <v>0.101123595505618</v>
      </c>
      <c r="F33" s="82">
        <f>'SD_idade (16)'!F33/'SD_idade (16)'!K33</f>
        <v>0.116104868913858</v>
      </c>
      <c r="G33" s="82">
        <f>('SD_idade (16)'!G33/'SD_idade (16)'!K33)</f>
        <v>0.161048689138577</v>
      </c>
      <c r="H33" s="82">
        <f>('SD_idade (16)'!H33/'SD_idade (16)'!K33)</f>
        <v>0.134831460674157</v>
      </c>
      <c r="I33" s="82">
        <f>'SD_idade (16)'!I33/'SD_idade (16)'!K33</f>
        <v>0.119850187265918</v>
      </c>
      <c r="J33" s="96">
        <f>'SD_idade (16)'!J33/'SD_idade (16)'!K33</f>
        <v>0.153558052434457</v>
      </c>
      <c r="K33" s="95"/>
      <c r="L33" s="415">
        <f>'SD_idade (16)'!M33/'SD_idade (16)'!U33</f>
        <v>0.116788321167883</v>
      </c>
      <c r="M33" s="82">
        <f>'SD_idade (16)'!N33/'SD_idade (16)'!U33</f>
        <v>0.0948905109489051</v>
      </c>
      <c r="N33" s="82">
        <f>'SD_idade (16)'!O33/'SD_idade (16)'!U33</f>
        <v>0.113138686131387</v>
      </c>
      <c r="O33" s="82">
        <f>'SD_idade (16)'!P33/'SD_idade (16)'!U33</f>
        <v>0.127737226277372</v>
      </c>
      <c r="P33" s="82">
        <f>'SD_idade (16)'!Q33/'SD_idade (16)'!U33</f>
        <v>0.156934306569343</v>
      </c>
      <c r="Q33" s="82">
        <f>'SD_idade (16)'!R33/'SD_idade (16)'!U33</f>
        <v>0.145985401459854</v>
      </c>
      <c r="R33" s="82">
        <f>'SD_idade (16)'!S33/'SD_idade (16)'!U33</f>
        <v>0.12043795620438</v>
      </c>
      <c r="S33" s="421">
        <f>'SD_idade (16)'!T33/'SD_idade (16)'!U33</f>
        <v>0.124087591240876</v>
      </c>
      <c r="T33" s="236"/>
      <c r="U33" s="86">
        <f>'SD_idade (16)'!W33/'SD_idade (16)'!AE33</f>
        <v>0.0615384615384615</v>
      </c>
      <c r="V33" s="82">
        <f>'SD_idade (16)'!X33/'SD_idade (16)'!AE33</f>
        <v>0.0884615384615385</v>
      </c>
      <c r="W33" s="82">
        <f>'SD_idade (16)'!Y33/'SD_idade (16)'!AE33</f>
        <v>0.146153846153846</v>
      </c>
      <c r="X33" s="82">
        <f>'SD_idade (16)'!Z33/'SD_idade (16)'!AE33</f>
        <v>0.161538461538462</v>
      </c>
      <c r="Y33" s="82">
        <f>'SD_idade (16)'!AA33/'SD_idade (16)'!AE33</f>
        <v>0.153846153846154</v>
      </c>
      <c r="Z33" s="82">
        <f>'SD_idade (16)'!AB33/'SD_idade (16)'!AE33</f>
        <v>0.130769230769231</v>
      </c>
      <c r="AA33" s="82">
        <f>'SD_idade (16)'!AC33/'SD_idade (16)'!AE33</f>
        <v>0.130769230769231</v>
      </c>
      <c r="AB33" s="96">
        <f>'SD_idade (16)'!AD33/'SD_idade (16)'!AE33</f>
        <v>0.126923076923077</v>
      </c>
      <c r="AC33" s="105"/>
      <c r="AD33" s="434"/>
      <c r="AE33" s="81">
        <f>'SD_idade (16)'!AG33/'SD_idade (16)'!AO33</f>
        <v>0.0909090909090909</v>
      </c>
      <c r="AF33" s="82">
        <f>'SD_idade (16)'!AH33/'SD_idade (16)'!AO33</f>
        <v>0.0981818181818182</v>
      </c>
      <c r="AG33" s="82">
        <f>'SD_idade (16)'!AI33/'SD_idade (16)'!AO33</f>
        <v>0.156363636363636</v>
      </c>
      <c r="AH33" s="82">
        <f>'SD_idade (16)'!AJ33/'SD_idade (16)'!AO33</f>
        <v>0.163636363636364</v>
      </c>
      <c r="AI33" s="82">
        <f>'SD_idade (16)'!AK33/'SD_idade (16)'!AO33</f>
        <v>0.130909090909091</v>
      </c>
      <c r="AJ33" s="82">
        <f>'SD_idade (16)'!AL33/'SD_idade (16)'!AO33</f>
        <v>0.123636363636364</v>
      </c>
      <c r="AK33" s="82">
        <f>'SD_idade (16)'!AM33/'SD_idade (16)'!AO33</f>
        <v>0.12</v>
      </c>
      <c r="AL33" s="92">
        <f>'SD_idade (16)'!AN33/'SD_idade (16)'!AO33</f>
        <v>0.116363636363636</v>
      </c>
      <c r="AM33" s="115">
        <v>295</v>
      </c>
      <c r="AN33" s="114"/>
    </row>
    <row r="34" spans="2:40">
      <c r="B34" s="83" t="s">
        <v>106</v>
      </c>
      <c r="C34" s="86">
        <f>'SD_idade (16)'!C34/'SD_idade (16)'!K34</f>
        <v>0.118461538461538</v>
      </c>
      <c r="D34" s="82">
        <f>'SD_idade (16)'!D34/'SD_idade (16)'!K34</f>
        <v>0.113846153846154</v>
      </c>
      <c r="E34" s="82">
        <f>'SD_idade (16)'!E34/'SD_idade (16)'!K34</f>
        <v>0.161538461538462</v>
      </c>
      <c r="F34" s="82">
        <f>'SD_idade (16)'!F34/'SD_idade (16)'!K34</f>
        <v>0.133846153846154</v>
      </c>
      <c r="G34" s="82">
        <f>('SD_idade (16)'!G34/'SD_idade (16)'!K34)</f>
        <v>0.110769230769231</v>
      </c>
      <c r="H34" s="82">
        <f>('SD_idade (16)'!H34/'SD_idade (16)'!K34)</f>
        <v>0.116923076923077</v>
      </c>
      <c r="I34" s="82">
        <f>'SD_idade (16)'!I34/'SD_idade (16)'!K34</f>
        <v>0.112307692307692</v>
      </c>
      <c r="J34" s="96">
        <f>'SD_idade (16)'!J34/'SD_idade (16)'!K34</f>
        <v>0.132307692307692</v>
      </c>
      <c r="K34" s="95"/>
      <c r="L34" s="415">
        <f>'SD_idade (16)'!M34/'SD_idade (16)'!U34</f>
        <v>0.129568106312292</v>
      </c>
      <c r="M34" s="82">
        <f>'SD_idade (16)'!N34/'SD_idade (16)'!U34</f>
        <v>0.124584717607973</v>
      </c>
      <c r="N34" s="82">
        <f>'SD_idade (16)'!O34/'SD_idade (16)'!U34</f>
        <v>0.146179401993355</v>
      </c>
      <c r="O34" s="82">
        <f>'SD_idade (16)'!P34/'SD_idade (16)'!U34</f>
        <v>0.146179401993355</v>
      </c>
      <c r="P34" s="82">
        <f>'SD_idade (16)'!Q34/'SD_idade (16)'!U34</f>
        <v>0.112956810631229</v>
      </c>
      <c r="Q34" s="82">
        <f>'SD_idade (16)'!R34/'SD_idade (16)'!U34</f>
        <v>0.116279069767442</v>
      </c>
      <c r="R34" s="82">
        <f>'SD_idade (16)'!S34/'SD_idade (16)'!U34</f>
        <v>0.10797342192691</v>
      </c>
      <c r="S34" s="421">
        <f>'SD_idade (16)'!T34/'SD_idade (16)'!U34</f>
        <v>0.116279069767442</v>
      </c>
      <c r="T34" s="236"/>
      <c r="U34" s="86">
        <f>'SD_idade (16)'!W34/'SD_idade (16)'!AE34</f>
        <v>0.137931034482759</v>
      </c>
      <c r="V34" s="82">
        <f>'SD_idade (16)'!X34/'SD_idade (16)'!AE34</f>
        <v>0.122413793103448</v>
      </c>
      <c r="W34" s="82">
        <f>'SD_idade (16)'!Y34/'SD_idade (16)'!AE34</f>
        <v>0.139655172413793</v>
      </c>
      <c r="X34" s="82">
        <f>'SD_idade (16)'!Z34/'SD_idade (16)'!AE34</f>
        <v>0.136206896551724</v>
      </c>
      <c r="Y34" s="82">
        <f>'SD_idade (16)'!AA34/'SD_idade (16)'!AE34</f>
        <v>0.113793103448276</v>
      </c>
      <c r="Z34" s="82">
        <f>'SD_idade (16)'!AB34/'SD_idade (16)'!AE34</f>
        <v>0.120689655172414</v>
      </c>
      <c r="AA34" s="82">
        <f>'SD_idade (16)'!AC34/'SD_idade (16)'!AE34</f>
        <v>0.110344827586207</v>
      </c>
      <c r="AB34" s="96">
        <f>'SD_idade (16)'!AD34/'SD_idade (16)'!AE34</f>
        <v>0.118965517241379</v>
      </c>
      <c r="AC34" s="105"/>
      <c r="AD34" s="434"/>
      <c r="AE34" s="81">
        <f>'SD_idade (16)'!AG34/'SD_idade (16)'!AO34</f>
        <v>0.152941176470588</v>
      </c>
      <c r="AF34" s="82">
        <f>'SD_idade (16)'!AH34/'SD_idade (16)'!AO34</f>
        <v>0.147899159663866</v>
      </c>
      <c r="AG34" s="82">
        <f>'SD_idade (16)'!AI34/'SD_idade (16)'!AO34</f>
        <v>0.139495798319328</v>
      </c>
      <c r="AH34" s="82">
        <f>'SD_idade (16)'!AJ34/'SD_idade (16)'!AO34</f>
        <v>0.13109243697479</v>
      </c>
      <c r="AI34" s="82">
        <f>'SD_idade (16)'!AK34/'SD_idade (16)'!AO34</f>
        <v>0.102521008403361</v>
      </c>
      <c r="AJ34" s="82">
        <f>'SD_idade (16)'!AL34/'SD_idade (16)'!AO34</f>
        <v>0.114285714285714</v>
      </c>
      <c r="AK34" s="82">
        <f>'SD_idade (16)'!AM34/'SD_idade (16)'!AO34</f>
        <v>0.102521008403361</v>
      </c>
      <c r="AL34" s="92">
        <f>'SD_idade (16)'!AN34/'SD_idade (16)'!AO34</f>
        <v>0.109243697478992</v>
      </c>
      <c r="AM34" s="115">
        <v>1256</v>
      </c>
      <c r="AN34" s="114"/>
    </row>
    <row r="35" ht="12.75" customHeight="1" spans="2:40">
      <c r="B35" s="83" t="s">
        <v>107</v>
      </c>
      <c r="C35" s="86">
        <f>'SD_idade (16)'!C35/'SD_idade (16)'!K35</f>
        <v>0.177966101694915</v>
      </c>
      <c r="D35" s="82">
        <f>'SD_idade (16)'!D35/'SD_idade (16)'!K35</f>
        <v>0.133474576271186</v>
      </c>
      <c r="E35" s="82">
        <f>'SD_idade (16)'!E35/'SD_idade (16)'!K35</f>
        <v>0.0974576271186441</v>
      </c>
      <c r="F35" s="82">
        <f>'SD_idade (16)'!F35/'SD_idade (16)'!K35</f>
        <v>0.11228813559322</v>
      </c>
      <c r="G35" s="82">
        <f>('SD_idade (16)'!G35/'SD_idade (16)'!K35)</f>
        <v>0.13135593220339</v>
      </c>
      <c r="H35" s="82">
        <f>('SD_idade (16)'!H35/'SD_idade (16)'!K35)</f>
        <v>0.122881355932203</v>
      </c>
      <c r="I35" s="82">
        <f>'SD_idade (16)'!I35/'SD_idade (16)'!K35</f>
        <v>0.0974576271186441</v>
      </c>
      <c r="J35" s="96">
        <f>'SD_idade (16)'!J35/'SD_idade (16)'!K35</f>
        <v>0.127118644067797</v>
      </c>
      <c r="K35" s="95"/>
      <c r="L35" s="415">
        <f>'SD_idade (16)'!M35/'SD_idade (16)'!U35</f>
        <v>0.176733780760626</v>
      </c>
      <c r="M35" s="82">
        <f>'SD_idade (16)'!N35/'SD_idade (16)'!U35</f>
        <v>0.123042505592841</v>
      </c>
      <c r="N35" s="82">
        <f>'SD_idade (16)'!O35/'SD_idade (16)'!U35</f>
        <v>0.102908277404922</v>
      </c>
      <c r="O35" s="82">
        <f>'SD_idade (16)'!P35/'SD_idade (16)'!U35</f>
        <v>0.111856823266219</v>
      </c>
      <c r="P35" s="82">
        <f>'SD_idade (16)'!Q35/'SD_idade (16)'!U35</f>
        <v>0.125279642058166</v>
      </c>
      <c r="Q35" s="82">
        <f>'SD_idade (16)'!R35/'SD_idade (16)'!U35</f>
        <v>0.12751677852349</v>
      </c>
      <c r="R35" s="82">
        <f>'SD_idade (16)'!S35/'SD_idade (16)'!U35</f>
        <v>0.10738255033557</v>
      </c>
      <c r="S35" s="421">
        <f>'SD_idade (16)'!T35/'SD_idade (16)'!U35</f>
        <v>0.125279642058166</v>
      </c>
      <c r="T35" s="236"/>
      <c r="U35" s="86">
        <f>'SD_idade (16)'!W35/'SD_idade (16)'!AE35</f>
        <v>0.176755447941889</v>
      </c>
      <c r="V35" s="82">
        <f>'SD_idade (16)'!X35/'SD_idade (16)'!AE35</f>
        <v>0.116222760290557</v>
      </c>
      <c r="W35" s="82">
        <f>'SD_idade (16)'!Y35/'SD_idade (16)'!AE35</f>
        <v>0.108958837772397</v>
      </c>
      <c r="X35" s="82">
        <f>'SD_idade (16)'!Z35/'SD_idade (16)'!AE35</f>
        <v>0.113801452784504</v>
      </c>
      <c r="Y35" s="82">
        <f>'SD_idade (16)'!AA35/'SD_idade (16)'!AE35</f>
        <v>0.13317191283293</v>
      </c>
      <c r="Z35" s="82">
        <f>'SD_idade (16)'!AB35/'SD_idade (16)'!AE35</f>
        <v>0.13317191283293</v>
      </c>
      <c r="AA35" s="82">
        <f>'SD_idade (16)'!AC35/'SD_idade (16)'!AE35</f>
        <v>0.0895883777239709</v>
      </c>
      <c r="AB35" s="96">
        <f>'SD_idade (16)'!AD35/'SD_idade (16)'!AE35</f>
        <v>0.128329297820823</v>
      </c>
      <c r="AC35" s="105"/>
      <c r="AD35" s="434"/>
      <c r="AE35" s="81">
        <f>'SD_idade (16)'!AG35/'SD_idade (16)'!AO35</f>
        <v>0.19811320754717</v>
      </c>
      <c r="AF35" s="82">
        <f>'SD_idade (16)'!AH35/'SD_idade (16)'!AO35</f>
        <v>0.122641509433962</v>
      </c>
      <c r="AG35" s="82">
        <f>'SD_idade (16)'!AI35/'SD_idade (16)'!AO35</f>
        <v>0.115566037735849</v>
      </c>
      <c r="AH35" s="82">
        <f>'SD_idade (16)'!AJ35/'SD_idade (16)'!AO35</f>
        <v>0.117924528301887</v>
      </c>
      <c r="AI35" s="82">
        <f>'SD_idade (16)'!AK35/'SD_idade (16)'!AO35</f>
        <v>0.115566037735849</v>
      </c>
      <c r="AJ35" s="82">
        <f>'SD_idade (16)'!AL35/'SD_idade (16)'!AO35</f>
        <v>0.125</v>
      </c>
      <c r="AK35" s="82">
        <f>'SD_idade (16)'!AM35/'SD_idade (16)'!AO35</f>
        <v>0.0966981132075472</v>
      </c>
      <c r="AL35" s="92">
        <f>'SD_idade (16)'!AN35/'SD_idade (16)'!AO35</f>
        <v>0.108490566037736</v>
      </c>
      <c r="AM35" s="115">
        <v>2966</v>
      </c>
      <c r="AN35" s="114"/>
    </row>
    <row r="36" spans="2:40">
      <c r="B36" s="83" t="s">
        <v>108</v>
      </c>
      <c r="C36" s="86">
        <f>'SD_idade (16)'!C36/'SD_idade (16)'!K36</f>
        <v>0.0882352941176471</v>
      </c>
      <c r="D36" s="82">
        <f>'SD_idade (16)'!D36/'SD_idade (16)'!K36</f>
        <v>0.139705882352941</v>
      </c>
      <c r="E36" s="82">
        <f>'SD_idade (16)'!E36/'SD_idade (16)'!K36</f>
        <v>0.183823529411765</v>
      </c>
      <c r="F36" s="82">
        <f>'SD_idade (16)'!F36/'SD_idade (16)'!K36</f>
        <v>0.128676470588235</v>
      </c>
      <c r="G36" s="82">
        <f>('SD_idade (16)'!G36/'SD_idade (16)'!K36)</f>
        <v>0.102941176470588</v>
      </c>
      <c r="H36" s="82">
        <f>('SD_idade (16)'!H36/'SD_idade (16)'!K36)</f>
        <v>0.117647058823529</v>
      </c>
      <c r="I36" s="82">
        <f>'SD_idade (16)'!I36/'SD_idade (16)'!K36</f>
        <v>0.125</v>
      </c>
      <c r="J36" s="96">
        <f>'SD_idade (16)'!J36/'SD_idade (16)'!K36</f>
        <v>0.113970588235294</v>
      </c>
      <c r="K36" s="95"/>
      <c r="L36" s="415">
        <f>'SD_idade (16)'!M36/'SD_idade (16)'!U36</f>
        <v>0.104417670682731</v>
      </c>
      <c r="M36" s="82">
        <f>'SD_idade (16)'!N36/'SD_idade (16)'!U36</f>
        <v>0.160642570281124</v>
      </c>
      <c r="N36" s="82">
        <f>'SD_idade (16)'!O36/'SD_idade (16)'!U36</f>
        <v>0.172690763052209</v>
      </c>
      <c r="O36" s="82">
        <f>'SD_idade (16)'!P36/'SD_idade (16)'!U36</f>
        <v>0.1285140562249</v>
      </c>
      <c r="P36" s="82">
        <f>'SD_idade (16)'!Q36/'SD_idade (16)'!U36</f>
        <v>0.0803212851405622</v>
      </c>
      <c r="Q36" s="82">
        <f>'SD_idade (16)'!R36/'SD_idade (16)'!U36</f>
        <v>0.112449799196787</v>
      </c>
      <c r="R36" s="82">
        <f>'SD_idade (16)'!S36/'SD_idade (16)'!U36</f>
        <v>0.124497991967871</v>
      </c>
      <c r="S36" s="421">
        <f>'SD_idade (16)'!T36/'SD_idade (16)'!U36</f>
        <v>0.116465863453815</v>
      </c>
      <c r="T36" s="236"/>
      <c r="U36" s="86">
        <f>'SD_idade (16)'!W36/'SD_idade (16)'!AE36</f>
        <v>0.1</v>
      </c>
      <c r="V36" s="82">
        <f>'SD_idade (16)'!X36/'SD_idade (16)'!AE36</f>
        <v>0.175</v>
      </c>
      <c r="W36" s="82">
        <f>'SD_idade (16)'!Y36/'SD_idade (16)'!AE36</f>
        <v>0.1625</v>
      </c>
      <c r="X36" s="82">
        <f>'SD_idade (16)'!Z36/'SD_idade (16)'!AE36</f>
        <v>0.1125</v>
      </c>
      <c r="Y36" s="82">
        <f>'SD_idade (16)'!AA36/'SD_idade (16)'!AE36</f>
        <v>0.1</v>
      </c>
      <c r="Z36" s="82">
        <f>'SD_idade (16)'!AB36/'SD_idade (16)'!AE36</f>
        <v>0.108333333333333</v>
      </c>
      <c r="AA36" s="82">
        <f>'SD_idade (16)'!AC36/'SD_idade (16)'!AE36</f>
        <v>0.125</v>
      </c>
      <c r="AB36" s="96">
        <f>'SD_idade (16)'!AD36/'SD_idade (16)'!AE36</f>
        <v>0.116666666666667</v>
      </c>
      <c r="AC36" s="435"/>
      <c r="AD36" s="434"/>
      <c r="AE36" s="81">
        <f>'SD_idade (16)'!AG36/'SD_idade (16)'!AO36</f>
        <v>0.105691056910569</v>
      </c>
      <c r="AF36" s="82">
        <f>'SD_idade (16)'!AH36/'SD_idade (16)'!AO36</f>
        <v>0.170731707317073</v>
      </c>
      <c r="AG36" s="82">
        <f>'SD_idade (16)'!AI36/'SD_idade (16)'!AO36</f>
        <v>0.182926829268293</v>
      </c>
      <c r="AH36" s="82">
        <f>'SD_idade (16)'!AJ36/'SD_idade (16)'!AO36</f>
        <v>0.101626016260163</v>
      </c>
      <c r="AI36" s="82">
        <f>'SD_idade (16)'!AK36/'SD_idade (16)'!AO36</f>
        <v>0.0934959349593496</v>
      </c>
      <c r="AJ36" s="82">
        <f>'SD_idade (16)'!AL36/'SD_idade (16)'!AO36</f>
        <v>0.117886178861789</v>
      </c>
      <c r="AK36" s="82">
        <f>'SD_idade (16)'!AM36/'SD_idade (16)'!AO36</f>
        <v>0.117886178861789</v>
      </c>
      <c r="AL36" s="92">
        <f>'SD_idade (16)'!AN36/'SD_idade (16)'!AO36</f>
        <v>0.109756097560976</v>
      </c>
      <c r="AM36" s="116">
        <v>795</v>
      </c>
      <c r="AN36" s="114"/>
    </row>
    <row r="37" spans="2:40">
      <c r="B37" s="83" t="s">
        <v>109</v>
      </c>
      <c r="C37" s="86">
        <f>'SD_idade (16)'!C37/'SD_idade (16)'!K37</f>
        <v>0.0974576271186441</v>
      </c>
      <c r="D37" s="82">
        <f>'SD_idade (16)'!D37/'SD_idade (16)'!K37</f>
        <v>0.127118644067797</v>
      </c>
      <c r="E37" s="82">
        <f>'SD_idade (16)'!E37/'SD_idade (16)'!K37</f>
        <v>0.144067796610169</v>
      </c>
      <c r="F37" s="82">
        <f>'SD_idade (16)'!F37/'SD_idade (16)'!K37</f>
        <v>0.144067796610169</v>
      </c>
      <c r="G37" s="82">
        <f>('SD_idade (16)'!G37/'SD_idade (16)'!K37)</f>
        <v>0.101694915254237</v>
      </c>
      <c r="H37" s="82">
        <f>('SD_idade (16)'!H37/'SD_idade (16)'!K37)</f>
        <v>0.156779661016949</v>
      </c>
      <c r="I37" s="82">
        <f>'SD_idade (16)'!I37/'SD_idade (16)'!K37</f>
        <v>0.105932203389831</v>
      </c>
      <c r="J37" s="96">
        <f>'SD_idade (16)'!J37/'SD_idade (16)'!K37</f>
        <v>0.122881355932203</v>
      </c>
      <c r="K37" s="95"/>
      <c r="L37" s="415">
        <f>'SD_idade (16)'!M37/'SD_idade (16)'!U37</f>
        <v>0.0759493670886076</v>
      </c>
      <c r="M37" s="82">
        <f>'SD_idade (16)'!N37/'SD_idade (16)'!U37</f>
        <v>0.135021097046413</v>
      </c>
      <c r="N37" s="82">
        <f>'SD_idade (16)'!O37/'SD_idade (16)'!U37</f>
        <v>0.156118143459916</v>
      </c>
      <c r="O37" s="82">
        <f>'SD_idade (16)'!P37/'SD_idade (16)'!U37</f>
        <v>0.151898734177215</v>
      </c>
      <c r="P37" s="82">
        <f>'SD_idade (16)'!Q37/'SD_idade (16)'!U37</f>
        <v>0.113924050632911</v>
      </c>
      <c r="Q37" s="82">
        <f>'SD_idade (16)'!R37/'SD_idade (16)'!U37</f>
        <v>0.143459915611814</v>
      </c>
      <c r="R37" s="82">
        <f>'SD_idade (16)'!S37/'SD_idade (16)'!U37</f>
        <v>0.10126582278481</v>
      </c>
      <c r="S37" s="421">
        <f>'SD_idade (16)'!T37/'SD_idade (16)'!U37</f>
        <v>0.122362869198312</v>
      </c>
      <c r="T37" s="236"/>
      <c r="U37" s="86">
        <f>'SD_idade (16)'!W37/'SD_idade (16)'!AE37</f>
        <v>0.101321585903084</v>
      </c>
      <c r="V37" s="82">
        <f>'SD_idade (16)'!X37/'SD_idade (16)'!AE37</f>
        <v>0.140969162995595</v>
      </c>
      <c r="W37" s="82">
        <f>'SD_idade (16)'!Y37/'SD_idade (16)'!AE37</f>
        <v>0.13215859030837</v>
      </c>
      <c r="X37" s="82">
        <f>'SD_idade (16)'!Z37/'SD_idade (16)'!AE37</f>
        <v>0.176211453744493</v>
      </c>
      <c r="Y37" s="82">
        <f>'SD_idade (16)'!AA37/'SD_idade (16)'!AE37</f>
        <v>0.101321585903084</v>
      </c>
      <c r="Z37" s="82">
        <f>'SD_idade (16)'!AB37/'SD_idade (16)'!AE37</f>
        <v>0.140969162995595</v>
      </c>
      <c r="AA37" s="82">
        <f>'SD_idade (16)'!AC37/'SD_idade (16)'!AE37</f>
        <v>0.105726872246696</v>
      </c>
      <c r="AB37" s="96">
        <f>'SD_idade (16)'!AD37/'SD_idade (16)'!AE37</f>
        <v>0.101321585903084</v>
      </c>
      <c r="AC37" s="105"/>
      <c r="AD37" s="434"/>
      <c r="AE37" s="81">
        <f>'SD_idade (16)'!AG37/'SD_idade (16)'!AO37</f>
        <v>0.146118721461187</v>
      </c>
      <c r="AF37" s="82">
        <f>'SD_idade (16)'!AH37/'SD_idade (16)'!AO37</f>
        <v>0.136986301369863</v>
      </c>
      <c r="AG37" s="82">
        <f>'SD_idade (16)'!AI37/'SD_idade (16)'!AO37</f>
        <v>0.114155251141553</v>
      </c>
      <c r="AH37" s="82">
        <f>'SD_idade (16)'!AJ37/'SD_idade (16)'!AO37</f>
        <v>0.168949771689498</v>
      </c>
      <c r="AI37" s="82">
        <f>'SD_idade (16)'!AK37/'SD_idade (16)'!AO37</f>
        <v>0.0958904109589041</v>
      </c>
      <c r="AJ37" s="82">
        <f>'SD_idade (16)'!AL37/'SD_idade (16)'!AO37</f>
        <v>0.132420091324201</v>
      </c>
      <c r="AK37" s="82">
        <f>'SD_idade (16)'!AM37/'SD_idade (16)'!AO37</f>
        <v>0.105022831050228</v>
      </c>
      <c r="AL37" s="92">
        <f>'SD_idade (16)'!AN37/'SD_idade (16)'!AO37</f>
        <v>0.100456621004566</v>
      </c>
      <c r="AM37" s="115">
        <v>272</v>
      </c>
      <c r="AN37" s="114"/>
    </row>
    <row r="38" spans="2:40">
      <c r="B38" s="83" t="s">
        <v>110</v>
      </c>
      <c r="C38" s="86">
        <f>'SD_idade (16)'!C38/'SD_idade (16)'!K38</f>
        <v>0.0891089108910891</v>
      </c>
      <c r="D38" s="82">
        <f>'SD_idade (16)'!D38/'SD_idade (16)'!K38</f>
        <v>0.127062706270627</v>
      </c>
      <c r="E38" s="82">
        <f>'SD_idade (16)'!E38/'SD_idade (16)'!K38</f>
        <v>0.113861386138614</v>
      </c>
      <c r="F38" s="82">
        <f>'SD_idade (16)'!F38/'SD_idade (16)'!K38</f>
        <v>0.13036303630363</v>
      </c>
      <c r="G38" s="82">
        <f>('SD_idade (16)'!G38/'SD_idade (16)'!K38)</f>
        <v>0.102310231023102</v>
      </c>
      <c r="H38" s="82">
        <f>('SD_idade (16)'!H38/'SD_idade (16)'!K38)</f>
        <v>0.145214521452145</v>
      </c>
      <c r="I38" s="82">
        <f>'SD_idade (16)'!I38/'SD_idade (16)'!K38</f>
        <v>0.143564356435644</v>
      </c>
      <c r="J38" s="96">
        <f>'SD_idade (16)'!J38/'SD_idade (16)'!K38</f>
        <v>0.148514851485149</v>
      </c>
      <c r="K38" s="95"/>
      <c r="L38" s="415">
        <f>'SD_idade (16)'!M38/'SD_idade (16)'!U38</f>
        <v>0.0881834215167548</v>
      </c>
      <c r="M38" s="82">
        <f>'SD_idade (16)'!N38/'SD_idade (16)'!U38</f>
        <v>0.105820105820106</v>
      </c>
      <c r="N38" s="82">
        <f>'SD_idade (16)'!O38/'SD_idade (16)'!U38</f>
        <v>0.125220458553792</v>
      </c>
      <c r="O38" s="82">
        <f>'SD_idade (16)'!P38/'SD_idade (16)'!U38</f>
        <v>0.146384479717813</v>
      </c>
      <c r="P38" s="82">
        <f>'SD_idade (16)'!Q38/'SD_idade (16)'!U38</f>
        <v>0.109347442680776</v>
      </c>
      <c r="Q38" s="82">
        <f>'SD_idade (16)'!R38/'SD_idade (16)'!U38</f>
        <v>0.141093474426808</v>
      </c>
      <c r="R38" s="82">
        <f>'SD_idade (16)'!S38/'SD_idade (16)'!U38</f>
        <v>0.128747795414462</v>
      </c>
      <c r="S38" s="421">
        <f>'SD_idade (16)'!T38/'SD_idade (16)'!U38</f>
        <v>0.155202821869489</v>
      </c>
      <c r="T38" s="236"/>
      <c r="U38" s="86">
        <f>'SD_idade (16)'!W38/'SD_idade (16)'!AE38</f>
        <v>0.0763636363636364</v>
      </c>
      <c r="V38" s="82">
        <f>'SD_idade (16)'!X38/'SD_idade (16)'!AE38</f>
        <v>0.1</v>
      </c>
      <c r="W38" s="82">
        <f>'SD_idade (16)'!Y38/'SD_idade (16)'!AE38</f>
        <v>0.136363636363636</v>
      </c>
      <c r="X38" s="82">
        <f>'SD_idade (16)'!Z38/'SD_idade (16)'!AE38</f>
        <v>0.149090909090909</v>
      </c>
      <c r="Y38" s="82">
        <f>'SD_idade (16)'!AA38/'SD_idade (16)'!AE38</f>
        <v>0.116363636363636</v>
      </c>
      <c r="Z38" s="82">
        <f>'SD_idade (16)'!AB38/'SD_idade (16)'!AE38</f>
        <v>0.143636363636364</v>
      </c>
      <c r="AA38" s="82">
        <f>'SD_idade (16)'!AC38/'SD_idade (16)'!AE38</f>
        <v>0.138181818181818</v>
      </c>
      <c r="AB38" s="96">
        <f>'SD_idade (16)'!AD38/'SD_idade (16)'!AE38</f>
        <v>0.14</v>
      </c>
      <c r="AC38" s="105"/>
      <c r="AD38" s="434"/>
      <c r="AE38" s="81">
        <f>'SD_idade (16)'!AG38/'SD_idade (16)'!AO38</f>
        <v>0.0800711743772242</v>
      </c>
      <c r="AF38" s="82">
        <f>'SD_idade (16)'!AH38/'SD_idade (16)'!AO38</f>
        <v>0.097864768683274</v>
      </c>
      <c r="AG38" s="82">
        <f>'SD_idade (16)'!AI38/'SD_idade (16)'!AO38</f>
        <v>0.133451957295374</v>
      </c>
      <c r="AH38" s="82">
        <f>'SD_idade (16)'!AJ38/'SD_idade (16)'!AO38</f>
        <v>0.169039145907473</v>
      </c>
      <c r="AI38" s="82">
        <f>'SD_idade (16)'!AK38/'SD_idade (16)'!AO38</f>
        <v>0.117437722419929</v>
      </c>
      <c r="AJ38" s="82">
        <f>'SD_idade (16)'!AL38/'SD_idade (16)'!AO38</f>
        <v>0.133451957295374</v>
      </c>
      <c r="AK38" s="82">
        <f>'SD_idade (16)'!AM38/'SD_idade (16)'!AO38</f>
        <v>0.133451957295374</v>
      </c>
      <c r="AL38" s="92">
        <f>'SD_idade (16)'!AN38/'SD_idade (16)'!AO38</f>
        <v>0.135231316725979</v>
      </c>
      <c r="AM38" s="115">
        <v>319</v>
      </c>
      <c r="AN38" s="114"/>
    </row>
    <row r="39" spans="2:40">
      <c r="B39" s="83" t="s">
        <v>111</v>
      </c>
      <c r="C39" s="87">
        <f>'SD_idade (16)'!C39/'SD_idade (16)'!K39</f>
        <v>0.0817610062893082</v>
      </c>
      <c r="D39" s="88">
        <f>'SD_idade (16)'!D39/'SD_idade (16)'!K39</f>
        <v>0.185534591194969</v>
      </c>
      <c r="E39" s="88">
        <f>'SD_idade (16)'!E39/'SD_idade (16)'!K39</f>
        <v>0.176100628930818</v>
      </c>
      <c r="F39" s="88">
        <f>'SD_idade (16)'!F39/'SD_idade (16)'!K39</f>
        <v>0.0974842767295598</v>
      </c>
      <c r="G39" s="88">
        <f>('SD_idade (16)'!G39/'SD_idade (16)'!K39)</f>
        <v>0.122641509433962</v>
      </c>
      <c r="H39" s="88">
        <f>('SD_idade (16)'!H39/'SD_idade (16)'!K39)</f>
        <v>0.0911949685534591</v>
      </c>
      <c r="I39" s="88">
        <f>'SD_idade (16)'!I39/'SD_idade (16)'!K39</f>
        <v>0.0911949685534591</v>
      </c>
      <c r="J39" s="97">
        <f>'SD_idade (16)'!J39/'SD_idade (16)'!K39</f>
        <v>0.154088050314465</v>
      </c>
      <c r="K39" s="98"/>
      <c r="L39" s="418">
        <f>'SD_idade (16)'!M39/'SD_idade (16)'!U39</f>
        <v>0.0779661016949153</v>
      </c>
      <c r="M39" s="419">
        <f>'SD_idade (16)'!N39/'SD_idade (16)'!U39</f>
        <v>0.193220338983051</v>
      </c>
      <c r="N39" s="419">
        <f>'SD_idade (16)'!O39/'SD_idade (16)'!U39</f>
        <v>0.169491525423729</v>
      </c>
      <c r="O39" s="419">
        <f>'SD_idade (16)'!P39/'SD_idade (16)'!U39</f>
        <v>0.0847457627118644</v>
      </c>
      <c r="P39" s="419">
        <f>'SD_idade (16)'!Q39/'SD_idade (16)'!U39</f>
        <v>0.138983050847458</v>
      </c>
      <c r="Q39" s="419">
        <f>'SD_idade (16)'!R39/'SD_idade (16)'!U39</f>
        <v>0.0949152542372881</v>
      </c>
      <c r="R39" s="419">
        <f>'SD_idade (16)'!S39/'SD_idade (16)'!U39</f>
        <v>0.0983050847457627</v>
      </c>
      <c r="S39" s="424">
        <f>'SD_idade (16)'!T39/'SD_idade (16)'!U39</f>
        <v>0.142372881355932</v>
      </c>
      <c r="T39" s="236"/>
      <c r="U39" s="87">
        <f>'SD_idade (16)'!W39/'SD_idade (16)'!AE39</f>
        <v>0.0821428571428571</v>
      </c>
      <c r="V39" s="88">
        <f>'SD_idade (16)'!X39/'SD_idade (16)'!AE39</f>
        <v>0.182142857142857</v>
      </c>
      <c r="W39" s="88">
        <f>'SD_idade (16)'!Y39/'SD_idade (16)'!AE39</f>
        <v>0.171428571428571</v>
      </c>
      <c r="X39" s="88">
        <f>'SD_idade (16)'!Z39/'SD_idade (16)'!AE39</f>
        <v>0.103571428571429</v>
      </c>
      <c r="Y39" s="88">
        <f>'SD_idade (16)'!AA39/'SD_idade (16)'!AE39</f>
        <v>0.132142857142857</v>
      </c>
      <c r="Z39" s="88">
        <f>'SD_idade (16)'!AB39/'SD_idade (16)'!AE39</f>
        <v>0.0928571428571429</v>
      </c>
      <c r="AA39" s="88">
        <f>'SD_idade (16)'!AC39/'SD_idade (16)'!AE39</f>
        <v>0.1</v>
      </c>
      <c r="AB39" s="97">
        <f>'SD_idade (16)'!AD39/'SD_idade (16)'!AE39</f>
        <v>0.135714285714286</v>
      </c>
      <c r="AC39" s="109"/>
      <c r="AD39" s="436"/>
      <c r="AE39" s="175">
        <f>'SD_idade (16)'!AG39/'SD_idade (16)'!AO39</f>
        <v>0.0766423357664234</v>
      </c>
      <c r="AF39" s="232">
        <f>'SD_idade (16)'!AH39/'SD_idade (16)'!AO39</f>
        <v>0.178832116788321</v>
      </c>
      <c r="AG39" s="232">
        <f>'SD_idade (16)'!AI39/'SD_idade (16)'!AO39</f>
        <v>0.160583941605839</v>
      </c>
      <c r="AH39" s="232">
        <f>'SD_idade (16)'!AJ39/'SD_idade (16)'!AO39</f>
        <v>0.116788321167883</v>
      </c>
      <c r="AI39" s="232">
        <f>'SD_idade (16)'!AK39/'SD_idade (16)'!AO39</f>
        <v>0.124087591240876</v>
      </c>
      <c r="AJ39" s="232">
        <f>'SD_idade (16)'!AL39/'SD_idade (16)'!AO39</f>
        <v>0.105839416058394</v>
      </c>
      <c r="AK39" s="232">
        <f>'SD_idade (16)'!AM39/'SD_idade (16)'!AO39</f>
        <v>0.0948905109489051</v>
      </c>
      <c r="AL39" s="176">
        <f>'SD_idade (16)'!AN39/'SD_idade (16)'!AO39</f>
        <v>0.142335766423358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319</v>
      </c>
      <c r="B5" s="61" t="s">
        <v>320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345</v>
      </c>
      <c r="D8" s="7"/>
      <c r="E8" s="7"/>
      <c r="F8" s="7"/>
      <c r="G8" s="7"/>
      <c r="H8" s="7"/>
      <c r="I8" s="7"/>
      <c r="J8" s="7"/>
      <c r="K8" s="351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2">
      <c r="B11" s="12" t="s">
        <v>47</v>
      </c>
      <c r="C11" s="62">
        <f>'SD_idade (16)'!AG12-'SD_idade (16)'!C12</f>
        <v>1</v>
      </c>
      <c r="D11" s="63">
        <f>'SD_idade (16)'!AH12-'SD_idade (16)'!D12</f>
        <v>-1751</v>
      </c>
      <c r="E11" s="63">
        <f>'SD_idade (16)'!AI12-'SD_idade (16)'!E12</f>
        <v>-2137</v>
      </c>
      <c r="F11" s="63">
        <f>'SD_idade (16)'!AJ12-'SD_idade (16)'!F12</f>
        <v>-2001</v>
      </c>
      <c r="G11" s="63">
        <f>'SD_idade (16)'!AK12-'SD_idade (16)'!G12</f>
        <v>-3598</v>
      </c>
      <c r="H11" s="63">
        <f>'SD_idade (16)'!AB12-'SD_idade (16)'!H12</f>
        <v>-5385</v>
      </c>
      <c r="I11" s="63">
        <f>'SD_idade (16)'!AM12-'SD_idade (16)'!I12</f>
        <v>-4573</v>
      </c>
      <c r="J11" s="70">
        <f>'SD_idade (16)'!AN12-'SD_idade (16)'!J12</f>
        <v>-7379</v>
      </c>
      <c r="L11" s="71"/>
    </row>
    <row r="12" spans="2:10">
      <c r="B12" s="14" t="s">
        <v>48</v>
      </c>
      <c r="C12" s="64">
        <f>'SD_idade (16)'!AG13-'SD_idade (16)'!C13</f>
        <v>253</v>
      </c>
      <c r="D12" s="65">
        <f>'SD_idade (16)'!AH13-'SD_idade (16)'!D13</f>
        <v>-205</v>
      </c>
      <c r="E12" s="65">
        <f>'SD_idade (16)'!AI13-'SD_idade (16)'!E13</f>
        <v>-389</v>
      </c>
      <c r="F12" s="65">
        <f>'SD_idade (16)'!AJ13-'SD_idade (16)'!F13</f>
        <v>-342</v>
      </c>
      <c r="G12" s="65">
        <f>'SD_idade (16)'!AK13-'SD_idade (16)'!G13</f>
        <v>-850</v>
      </c>
      <c r="H12" s="65">
        <f>'SD_idade (16)'!AB13-'SD_idade (16)'!H13</f>
        <v>-1074</v>
      </c>
      <c r="I12" s="65">
        <f>'SD_idade (16)'!AM13-'SD_idade (16)'!I13</f>
        <v>-1211</v>
      </c>
      <c r="J12" s="72">
        <f>'SD_idade (16)'!AN13-'SD_idade (16)'!J13</f>
        <v>-2058</v>
      </c>
    </row>
    <row r="13" spans="2:10">
      <c r="B13" s="14" t="s">
        <v>87</v>
      </c>
      <c r="C13" s="64">
        <f>'SD_idade (16)'!AG14-'SD_idade (16)'!C14</f>
        <v>407</v>
      </c>
      <c r="D13" s="65">
        <f>'SD_idade (16)'!AH14-'SD_idade (16)'!D14</f>
        <v>-143</v>
      </c>
      <c r="E13" s="65">
        <f>'SD_idade (16)'!AI14-'SD_idade (16)'!E14</f>
        <v>-262</v>
      </c>
      <c r="F13" s="65">
        <f>'SD_idade (16)'!AJ14-'SD_idade (16)'!F14</f>
        <v>-242</v>
      </c>
      <c r="G13" s="65">
        <f>'SD_idade (16)'!AK14-'SD_idade (16)'!G14</f>
        <v>-650</v>
      </c>
      <c r="H13" s="65">
        <f>'SD_idade (16)'!AB14-'SD_idade (16)'!H14</f>
        <v>-877</v>
      </c>
      <c r="I13" s="65">
        <f>'SD_idade (16)'!AM14-'SD_idade (16)'!I14</f>
        <v>-919</v>
      </c>
      <c r="J13" s="72">
        <f>'SD_idade (16)'!AN14-'SD_idade (16)'!J14</f>
        <v>-1719</v>
      </c>
    </row>
    <row r="14" spans="2:10">
      <c r="B14" s="14" t="s">
        <v>50</v>
      </c>
      <c r="C14" s="66">
        <f>'SD_idade (16)'!AG15-'SD_idade (16)'!C15</f>
        <v>126</v>
      </c>
      <c r="D14" s="67">
        <f>'SD_idade (16)'!AH15-'SD_idade (16)'!D15</f>
        <v>-41</v>
      </c>
      <c r="E14" s="67">
        <f>'SD_idade (16)'!AI15-'SD_idade (16)'!E15</f>
        <v>-47</v>
      </c>
      <c r="F14" s="67">
        <f>'SD_idade (16)'!AJ15-'SD_idade (16)'!F15</f>
        <v>18</v>
      </c>
      <c r="G14" s="67">
        <f>'SD_idade (16)'!AK15-'SD_idade (16)'!G15</f>
        <v>-121</v>
      </c>
      <c r="H14" s="67">
        <f>'SD_idade (16)'!AB15-'SD_idade (16)'!H15</f>
        <v>-159</v>
      </c>
      <c r="I14" s="67">
        <f>'SD_idade (16)'!AM15-'SD_idade (16)'!I15</f>
        <v>-183</v>
      </c>
      <c r="J14" s="73">
        <f>'SD_idade (16)'!AN15-'SD_idade (16)'!J15</f>
        <v>-359</v>
      </c>
    </row>
    <row r="15" spans="2:10">
      <c r="B15" s="17" t="s">
        <v>88</v>
      </c>
      <c r="C15" s="62">
        <f>'SD_idade (16)'!AG16-'SD_idade (16)'!C16</f>
        <v>15</v>
      </c>
      <c r="D15" s="63">
        <f>'SD_idade (16)'!AH16-'SD_idade (16)'!D16</f>
        <v>2</v>
      </c>
      <c r="E15" s="63">
        <f>'SD_idade (16)'!AI16-'SD_idade (16)'!E16</f>
        <v>-7</v>
      </c>
      <c r="F15" s="63">
        <f>'SD_idade (16)'!AJ16-'SD_idade (16)'!F16</f>
        <v>-1</v>
      </c>
      <c r="G15" s="63">
        <f>'SD_idade (16)'!AK16-'SD_idade (16)'!G16</f>
        <v>-8</v>
      </c>
      <c r="H15" s="63">
        <f>'SD_idade (16)'!AB16-'SD_idade (16)'!H16</f>
        <v>-11</v>
      </c>
      <c r="I15" s="63">
        <f>'SD_idade (16)'!AM16-'SD_idade (16)'!I16</f>
        <v>-4</v>
      </c>
      <c r="J15" s="70">
        <f>'SD_idade (16)'!AN16-'SD_idade (16)'!J16</f>
        <v>-3</v>
      </c>
    </row>
    <row r="16" spans="2:10">
      <c r="B16" s="17" t="s">
        <v>89</v>
      </c>
      <c r="C16" s="64">
        <f>'SD_idade (16)'!AG17-'SD_idade (16)'!C17</f>
        <v>-1</v>
      </c>
      <c r="D16" s="65">
        <f>'SD_idade (16)'!AH17-'SD_idade (16)'!D17</f>
        <v>-8</v>
      </c>
      <c r="E16" s="65">
        <f>'SD_idade (16)'!AI17-'SD_idade (16)'!E17</f>
        <v>-9</v>
      </c>
      <c r="F16" s="65">
        <f>'SD_idade (16)'!AJ17-'SD_idade (16)'!F17</f>
        <v>-1</v>
      </c>
      <c r="G16" s="65">
        <f>'SD_idade (16)'!AK17-'SD_idade (16)'!G17</f>
        <v>5</v>
      </c>
      <c r="H16" s="65">
        <f>'SD_idade (16)'!AB17-'SD_idade (16)'!H17</f>
        <v>-9</v>
      </c>
      <c r="I16" s="65">
        <f>'SD_idade (16)'!AM17-'SD_idade (16)'!I17</f>
        <v>-11</v>
      </c>
      <c r="J16" s="72">
        <f>'SD_idade (16)'!AN17-'SD_idade (16)'!J17</f>
        <v>-2</v>
      </c>
    </row>
    <row r="17" spans="2:10">
      <c r="B17" s="17" t="s">
        <v>90</v>
      </c>
      <c r="C17" s="64">
        <f>'SD_idade (16)'!AG18-'SD_idade (16)'!C18</f>
        <v>-2</v>
      </c>
      <c r="D17" s="65">
        <f>'SD_idade (16)'!AH18-'SD_idade (16)'!D18</f>
        <v>-9</v>
      </c>
      <c r="E17" s="65">
        <f>'SD_idade (16)'!AI18-'SD_idade (16)'!E18</f>
        <v>5</v>
      </c>
      <c r="F17" s="65">
        <f>'SD_idade (16)'!AJ18-'SD_idade (16)'!F18</f>
        <v>7</v>
      </c>
      <c r="G17" s="65">
        <f>'SD_idade (16)'!AK18-'SD_idade (16)'!G18</f>
        <v>-11</v>
      </c>
      <c r="H17" s="65">
        <f>'SD_idade (16)'!AB18-'SD_idade (16)'!H18</f>
        <v>-9</v>
      </c>
      <c r="I17" s="65">
        <f>'SD_idade (16)'!AM18-'SD_idade (16)'!I18</f>
        <v>-11</v>
      </c>
      <c r="J17" s="72">
        <f>'SD_idade (16)'!AN18-'SD_idade (16)'!J18</f>
        <v>-23</v>
      </c>
    </row>
    <row r="18" spans="2:10">
      <c r="B18" s="17" t="s">
        <v>91</v>
      </c>
      <c r="C18" s="64">
        <f>'SD_idade (16)'!AG19-'SD_idade (16)'!C19</f>
        <v>-10</v>
      </c>
      <c r="D18" s="65">
        <f>'SD_idade (16)'!AH19-'SD_idade (16)'!D19</f>
        <v>-3</v>
      </c>
      <c r="E18" s="65">
        <f>'SD_idade (16)'!AI19-'SD_idade (16)'!E19</f>
        <v>10</v>
      </c>
      <c r="F18" s="65">
        <f>'SD_idade (16)'!AJ19-'SD_idade (16)'!F19</f>
        <v>11</v>
      </c>
      <c r="G18" s="65">
        <f>'SD_idade (16)'!AK19-'SD_idade (16)'!G19</f>
        <v>-5</v>
      </c>
      <c r="H18" s="65">
        <f>'SD_idade (16)'!AB19-'SD_idade (16)'!H19</f>
        <v>-2</v>
      </c>
      <c r="I18" s="65">
        <f>'SD_idade (16)'!AM19-'SD_idade (16)'!I19</f>
        <v>5</v>
      </c>
      <c r="J18" s="72">
        <f>'SD_idade (16)'!AN19-'SD_idade (16)'!J19</f>
        <v>-22</v>
      </c>
    </row>
    <row r="19" spans="2:10">
      <c r="B19" s="17" t="s">
        <v>92</v>
      </c>
      <c r="C19" s="64">
        <f>'SD_idade (16)'!AG20-'SD_idade (16)'!C20</f>
        <v>18</v>
      </c>
      <c r="D19" s="65">
        <f>'SD_idade (16)'!AH20-'SD_idade (16)'!D20</f>
        <v>5</v>
      </c>
      <c r="E19" s="65">
        <f>'SD_idade (16)'!AI20-'SD_idade (16)'!E20</f>
        <v>-10</v>
      </c>
      <c r="F19" s="65">
        <f>'SD_idade (16)'!AJ20-'SD_idade (16)'!F20</f>
        <v>0</v>
      </c>
      <c r="G19" s="65">
        <f>'SD_idade (16)'!AK20-'SD_idade (16)'!G20</f>
        <v>-10</v>
      </c>
      <c r="H19" s="65">
        <f>'SD_idade (16)'!AB20-'SD_idade (16)'!H20</f>
        <v>-17</v>
      </c>
      <c r="I19" s="65">
        <f>'SD_idade (16)'!AM20-'SD_idade (16)'!I20</f>
        <v>-10</v>
      </c>
      <c r="J19" s="72">
        <f>'SD_idade (16)'!AN20-'SD_idade (16)'!J20</f>
        <v>-20</v>
      </c>
    </row>
    <row r="20" spans="2:10">
      <c r="B20" s="17" t="s">
        <v>93</v>
      </c>
      <c r="C20" s="64">
        <f>'SD_idade (16)'!AG21-'SD_idade (16)'!C21</f>
        <v>10</v>
      </c>
      <c r="D20" s="65">
        <f>'SD_idade (16)'!AH21-'SD_idade (16)'!D21</f>
        <v>9</v>
      </c>
      <c r="E20" s="65">
        <f>'SD_idade (16)'!AI21-'SD_idade (16)'!E21</f>
        <v>14</v>
      </c>
      <c r="F20" s="65">
        <f>'SD_idade (16)'!AJ21-'SD_idade (16)'!F21</f>
        <v>5</v>
      </c>
      <c r="G20" s="65">
        <f>'SD_idade (16)'!AK21-'SD_idade (16)'!G21</f>
        <v>1</v>
      </c>
      <c r="H20" s="65">
        <f>'SD_idade (16)'!AB21-'SD_idade (16)'!H21</f>
        <v>-5</v>
      </c>
      <c r="I20" s="65">
        <f>'SD_idade (16)'!AM21-'SD_idade (16)'!I21</f>
        <v>-11</v>
      </c>
      <c r="J20" s="72">
        <f>'SD_idade (16)'!AN21-'SD_idade (16)'!J21</f>
        <v>-14</v>
      </c>
    </row>
    <row r="21" spans="2:10">
      <c r="B21" s="17" t="s">
        <v>94</v>
      </c>
      <c r="C21" s="64">
        <f>'SD_idade (16)'!AG22-'SD_idade (16)'!C22</f>
        <v>6</v>
      </c>
      <c r="D21" s="65">
        <f>'SD_idade (16)'!AH22-'SD_idade (16)'!D22</f>
        <v>-11</v>
      </c>
      <c r="E21" s="65">
        <f>'SD_idade (16)'!AI22-'SD_idade (16)'!E22</f>
        <v>-3</v>
      </c>
      <c r="F21" s="65">
        <f>'SD_idade (16)'!AJ22-'SD_idade (16)'!F22</f>
        <v>7</v>
      </c>
      <c r="G21" s="65">
        <f>'SD_idade (16)'!AK22-'SD_idade (16)'!G22</f>
        <v>-8</v>
      </c>
      <c r="H21" s="65">
        <f>'SD_idade (16)'!AB22-'SD_idade (16)'!H22</f>
        <v>-5</v>
      </c>
      <c r="I21" s="65">
        <f>'SD_idade (16)'!AM22-'SD_idade (16)'!I22</f>
        <v>-3</v>
      </c>
      <c r="J21" s="72">
        <f>'SD_idade (16)'!AN22-'SD_idade (16)'!J22</f>
        <v>-15</v>
      </c>
    </row>
    <row r="22" spans="2:10">
      <c r="B22" s="17" t="s">
        <v>95</v>
      </c>
      <c r="C22" s="64">
        <f>'SD_idade (16)'!AG23-'SD_idade (16)'!C23</f>
        <v>5</v>
      </c>
      <c r="D22" s="65">
        <f>'SD_idade (16)'!AH23-'SD_idade (16)'!D23</f>
        <v>15</v>
      </c>
      <c r="E22" s="65">
        <f>'SD_idade (16)'!AI23-'SD_idade (16)'!E23</f>
        <v>-4</v>
      </c>
      <c r="F22" s="65">
        <f>'SD_idade (16)'!AJ23-'SD_idade (16)'!F23</f>
        <v>-4</v>
      </c>
      <c r="G22" s="65">
        <f>'SD_idade (16)'!AK23-'SD_idade (16)'!G23</f>
        <v>-2</v>
      </c>
      <c r="H22" s="65">
        <f>'SD_idade (16)'!AB23-'SD_idade (16)'!H23</f>
        <v>-13</v>
      </c>
      <c r="I22" s="65">
        <f>'SD_idade (16)'!AM23-'SD_idade (16)'!I23</f>
        <v>0</v>
      </c>
      <c r="J22" s="72">
        <f>'SD_idade (16)'!AN23-'SD_idade (16)'!J23</f>
        <v>-10</v>
      </c>
    </row>
    <row r="23" spans="2:10">
      <c r="B23" s="17" t="s">
        <v>96</v>
      </c>
      <c r="C23" s="64">
        <f>'SD_idade (16)'!AG24-'SD_idade (16)'!C24</f>
        <v>-3</v>
      </c>
      <c r="D23" s="65">
        <f>'SD_idade (16)'!AH24-'SD_idade (16)'!D24</f>
        <v>-2</v>
      </c>
      <c r="E23" s="65">
        <f>'SD_idade (16)'!AI24-'SD_idade (16)'!E24</f>
        <v>-3</v>
      </c>
      <c r="F23" s="65">
        <f>'SD_idade (16)'!AJ24-'SD_idade (16)'!F24</f>
        <v>-5</v>
      </c>
      <c r="G23" s="65">
        <f>'SD_idade (16)'!AK24-'SD_idade (16)'!G24</f>
        <v>-7</v>
      </c>
      <c r="H23" s="65">
        <f>'SD_idade (16)'!AB24-'SD_idade (16)'!H24</f>
        <v>4</v>
      </c>
      <c r="I23" s="65">
        <f>'SD_idade (16)'!AM24-'SD_idade (16)'!I24</f>
        <v>-22</v>
      </c>
      <c r="J23" s="72">
        <f>'SD_idade (16)'!AN24-'SD_idade (16)'!J24</f>
        <v>-30</v>
      </c>
    </row>
    <row r="24" spans="2:10">
      <c r="B24" s="17" t="s">
        <v>97</v>
      </c>
      <c r="C24" s="64">
        <f>'SD_idade (16)'!AG25-'SD_idade (16)'!C25</f>
        <v>5</v>
      </c>
      <c r="D24" s="65">
        <f>'SD_idade (16)'!AH25-'SD_idade (16)'!D25</f>
        <v>-4</v>
      </c>
      <c r="E24" s="65">
        <f>'SD_idade (16)'!AI25-'SD_idade (16)'!E25</f>
        <v>-4</v>
      </c>
      <c r="F24" s="65">
        <f>'SD_idade (16)'!AJ25-'SD_idade (16)'!F25</f>
        <v>1</v>
      </c>
      <c r="G24" s="65">
        <f>'SD_idade (16)'!AK25-'SD_idade (16)'!G25</f>
        <v>-11</v>
      </c>
      <c r="H24" s="65">
        <f>'SD_idade (16)'!AB25-'SD_idade (16)'!H25</f>
        <v>-7</v>
      </c>
      <c r="I24" s="65">
        <f>'SD_idade (16)'!AM25-'SD_idade (16)'!I25</f>
        <v>-3</v>
      </c>
      <c r="J24" s="72">
        <f>'SD_idade (16)'!AN25-'SD_idade (16)'!J25</f>
        <v>-7</v>
      </c>
    </row>
    <row r="25" spans="2:10">
      <c r="B25" s="17" t="s">
        <v>98</v>
      </c>
      <c r="C25" s="64">
        <f>'SD_idade (16)'!AG26-'SD_idade (16)'!C26</f>
        <v>17</v>
      </c>
      <c r="D25" s="65">
        <f>'SD_idade (16)'!AH26-'SD_idade (16)'!D26</f>
        <v>-1</v>
      </c>
      <c r="E25" s="65">
        <f>'SD_idade (16)'!AI26-'SD_idade (16)'!E26</f>
        <v>3</v>
      </c>
      <c r="F25" s="65">
        <f>'SD_idade (16)'!AJ26-'SD_idade (16)'!F26</f>
        <v>-4</v>
      </c>
      <c r="G25" s="65">
        <f>'SD_idade (16)'!AK26-'SD_idade (16)'!G26</f>
        <v>-3</v>
      </c>
      <c r="H25" s="65">
        <f>'SD_idade (16)'!AB26-'SD_idade (16)'!H26</f>
        <v>-1</v>
      </c>
      <c r="I25" s="65">
        <f>'SD_idade (16)'!AM26-'SD_idade (16)'!I26</f>
        <v>-3</v>
      </c>
      <c r="J25" s="72">
        <f>'SD_idade (16)'!AN26-'SD_idade (16)'!J26</f>
        <v>-7</v>
      </c>
    </row>
    <row r="26" spans="2:10">
      <c r="B26" s="17" t="s">
        <v>99</v>
      </c>
      <c r="C26" s="64">
        <f>'SD_idade (16)'!AG27-'SD_idade (16)'!C27</f>
        <v>8</v>
      </c>
      <c r="D26" s="65">
        <f>'SD_idade (16)'!AH27-'SD_idade (16)'!D27</f>
        <v>11</v>
      </c>
      <c r="E26" s="65">
        <f>'SD_idade (16)'!AI27-'SD_idade (16)'!E27</f>
        <v>14</v>
      </c>
      <c r="F26" s="65">
        <f>'SD_idade (16)'!AJ27-'SD_idade (16)'!F27</f>
        <v>0</v>
      </c>
      <c r="G26" s="65">
        <f>'SD_idade (16)'!AK27-'SD_idade (16)'!G27</f>
        <v>-6</v>
      </c>
      <c r="H26" s="65">
        <f>'SD_idade (16)'!AB27-'SD_idade (16)'!H27</f>
        <v>-3</v>
      </c>
      <c r="I26" s="65">
        <f>'SD_idade (16)'!AM27-'SD_idade (16)'!I27</f>
        <v>-12</v>
      </c>
      <c r="J26" s="72">
        <f>'SD_idade (16)'!AN27-'SD_idade (16)'!J27</f>
        <v>-16</v>
      </c>
    </row>
    <row r="27" spans="2:10">
      <c r="B27" s="17" t="s">
        <v>100</v>
      </c>
      <c r="C27" s="64">
        <f>'SD_idade (16)'!AG28-'SD_idade (16)'!C28</f>
        <v>9</v>
      </c>
      <c r="D27" s="65">
        <f>'SD_idade (16)'!AH28-'SD_idade (16)'!D28</f>
        <v>-11</v>
      </c>
      <c r="E27" s="65">
        <f>'SD_idade (16)'!AI28-'SD_idade (16)'!E28</f>
        <v>-5</v>
      </c>
      <c r="F27" s="65">
        <f>'SD_idade (16)'!AJ28-'SD_idade (16)'!F28</f>
        <v>-8</v>
      </c>
      <c r="G27" s="65">
        <f>'SD_idade (16)'!AK28-'SD_idade (16)'!G28</f>
        <v>6</v>
      </c>
      <c r="H27" s="65">
        <f>'SD_idade (16)'!AB28-'SD_idade (16)'!H28</f>
        <v>-1</v>
      </c>
      <c r="I27" s="65">
        <f>'SD_idade (16)'!AM28-'SD_idade (16)'!I28</f>
        <v>2</v>
      </c>
      <c r="J27" s="72">
        <f>'SD_idade (16)'!AN28-'SD_idade (16)'!J28</f>
        <v>-13</v>
      </c>
    </row>
    <row r="28" spans="2:10">
      <c r="B28" s="17" t="s">
        <v>101</v>
      </c>
      <c r="C28" s="64">
        <f>'SD_idade (16)'!AG29-'SD_idade (16)'!C29</f>
        <v>9</v>
      </c>
      <c r="D28" s="65">
        <f>'SD_idade (16)'!AH29-'SD_idade (16)'!D29</f>
        <v>8</v>
      </c>
      <c r="E28" s="65">
        <f>'SD_idade (16)'!AI29-'SD_idade (16)'!E29</f>
        <v>-16</v>
      </c>
      <c r="F28" s="65">
        <f>'SD_idade (16)'!AJ29-'SD_idade (16)'!F29</f>
        <v>-8</v>
      </c>
      <c r="G28" s="65">
        <f>'SD_idade (16)'!AK29-'SD_idade (16)'!G29</f>
        <v>-4</v>
      </c>
      <c r="H28" s="65">
        <f>'SD_idade (16)'!AB29-'SD_idade (16)'!H29</f>
        <v>-17</v>
      </c>
      <c r="I28" s="65">
        <f>'SD_idade (16)'!AM29-'SD_idade (16)'!I29</f>
        <v>-11</v>
      </c>
      <c r="J28" s="72">
        <f>'SD_idade (16)'!AN29-'SD_idade (16)'!J29</f>
        <v>-14</v>
      </c>
    </row>
    <row r="29" spans="2:10">
      <c r="B29" s="17" t="s">
        <v>102</v>
      </c>
      <c r="C29" s="64">
        <f>'SD_idade (16)'!AG30-'SD_idade (16)'!C30</f>
        <v>18</v>
      </c>
      <c r="D29" s="65">
        <f>'SD_idade (16)'!AH30-'SD_idade (16)'!D30</f>
        <v>3</v>
      </c>
      <c r="E29" s="65">
        <f>'SD_idade (16)'!AI30-'SD_idade (16)'!E30</f>
        <v>-9</v>
      </c>
      <c r="F29" s="65">
        <f>'SD_idade (16)'!AJ30-'SD_idade (16)'!F30</f>
        <v>5</v>
      </c>
      <c r="G29" s="65">
        <f>'SD_idade (16)'!AK30-'SD_idade (16)'!G30</f>
        <v>-5</v>
      </c>
      <c r="H29" s="65">
        <f>'SD_idade (16)'!AB30-'SD_idade (16)'!H30</f>
        <v>-13</v>
      </c>
      <c r="I29" s="65">
        <f>'SD_idade (16)'!AM30-'SD_idade (16)'!I30</f>
        <v>-26</v>
      </c>
      <c r="J29" s="72">
        <f>'SD_idade (16)'!AN30-'SD_idade (16)'!J30</f>
        <v>-46</v>
      </c>
    </row>
    <row r="30" spans="2:10">
      <c r="B30" s="17" t="s">
        <v>103</v>
      </c>
      <c r="C30" s="64">
        <f>'SD_idade (16)'!AG31-'SD_idade (16)'!C31</f>
        <v>-8</v>
      </c>
      <c r="D30" s="65">
        <f>'SD_idade (16)'!AH31-'SD_idade (16)'!D31</f>
        <v>-7</v>
      </c>
      <c r="E30" s="65">
        <f>'SD_idade (16)'!AI31-'SD_idade (16)'!E31</f>
        <v>-13</v>
      </c>
      <c r="F30" s="65">
        <f>'SD_idade (16)'!AJ31-'SD_idade (16)'!F31</f>
        <v>7</v>
      </c>
      <c r="G30" s="65">
        <f>'SD_idade (16)'!AK31-'SD_idade (16)'!G31</f>
        <v>-10</v>
      </c>
      <c r="H30" s="65">
        <f>'SD_idade (16)'!AB31-'SD_idade (16)'!H31</f>
        <v>0</v>
      </c>
      <c r="I30" s="65">
        <f>'SD_idade (16)'!AM31-'SD_idade (16)'!I31</f>
        <v>-5</v>
      </c>
      <c r="J30" s="72">
        <f>'SD_idade (16)'!AN31-'SD_idade (16)'!J31</f>
        <v>-13</v>
      </c>
    </row>
    <row r="31" spans="2:10">
      <c r="B31" s="17" t="s">
        <v>104</v>
      </c>
      <c r="C31" s="64">
        <f>'SD_idade (16)'!AG32-'SD_idade (16)'!C32</f>
        <v>24</v>
      </c>
      <c r="D31" s="65">
        <f>'SD_idade (16)'!AH32-'SD_idade (16)'!D32</f>
        <v>-13</v>
      </c>
      <c r="E31" s="65">
        <f>'SD_idade (16)'!AI32-'SD_idade (16)'!E32</f>
        <v>13</v>
      </c>
      <c r="F31" s="65">
        <f>'SD_idade (16)'!AJ32-'SD_idade (16)'!F32</f>
        <v>-6</v>
      </c>
      <c r="G31" s="65">
        <f>'SD_idade (16)'!AK32-'SD_idade (16)'!G32</f>
        <v>-3</v>
      </c>
      <c r="H31" s="65">
        <f>'SD_idade (16)'!AB32-'SD_idade (16)'!H32</f>
        <v>-16</v>
      </c>
      <c r="I31" s="65">
        <f>'SD_idade (16)'!AM32-'SD_idade (16)'!I32</f>
        <v>-20</v>
      </c>
      <c r="J31" s="72">
        <f>'SD_idade (16)'!AN32-'SD_idade (16)'!J32</f>
        <v>-25</v>
      </c>
    </row>
    <row r="32" spans="2:10">
      <c r="B32" s="17" t="s">
        <v>105</v>
      </c>
      <c r="C32" s="64">
        <f>'SD_idade (16)'!AG33-'SD_idade (16)'!C33</f>
        <v>-5</v>
      </c>
      <c r="D32" s="65">
        <f>'SD_idade (16)'!AH33-'SD_idade (16)'!D33</f>
        <v>0</v>
      </c>
      <c r="E32" s="65">
        <f>'SD_idade (16)'!AI33-'SD_idade (16)'!E33</f>
        <v>16</v>
      </c>
      <c r="F32" s="65">
        <f>'SD_idade (16)'!AJ33-'SD_idade (16)'!F33</f>
        <v>14</v>
      </c>
      <c r="G32" s="65">
        <f>'SD_idade (16)'!AK33-'SD_idade (16)'!G33</f>
        <v>-7</v>
      </c>
      <c r="H32" s="65">
        <f>'SD_idade (16)'!AB33-'SD_idade (16)'!H33</f>
        <v>-2</v>
      </c>
      <c r="I32" s="65">
        <f>'SD_idade (16)'!AM33-'SD_idade (16)'!I33</f>
        <v>1</v>
      </c>
      <c r="J32" s="72">
        <f>'SD_idade (16)'!AN33-'SD_idade (16)'!J33</f>
        <v>-9</v>
      </c>
    </row>
    <row r="33" spans="2:10">
      <c r="B33" s="17" t="s">
        <v>106</v>
      </c>
      <c r="C33" s="64">
        <f>'SD_idade (16)'!AG34-'SD_idade (16)'!C34</f>
        <v>14</v>
      </c>
      <c r="D33" s="65">
        <f>'SD_idade (16)'!AH34-'SD_idade (16)'!D34</f>
        <v>14</v>
      </c>
      <c r="E33" s="65">
        <f>'SD_idade (16)'!AI34-'SD_idade (16)'!E34</f>
        <v>-22</v>
      </c>
      <c r="F33" s="65">
        <f>'SD_idade (16)'!AJ34-'SD_idade (16)'!F34</f>
        <v>-9</v>
      </c>
      <c r="G33" s="65">
        <f>'SD_idade (16)'!AK34-'SD_idade (16)'!G34</f>
        <v>-11</v>
      </c>
      <c r="H33" s="65">
        <f>'SD_idade (16)'!AB34-'SD_idade (16)'!H34</f>
        <v>-6</v>
      </c>
      <c r="I33" s="65">
        <f>'SD_idade (16)'!AM34-'SD_idade (16)'!I34</f>
        <v>-12</v>
      </c>
      <c r="J33" s="72">
        <f>'SD_idade (16)'!AN34-'SD_idade (16)'!J34</f>
        <v>-21</v>
      </c>
    </row>
    <row r="34" ht="12.75" customHeight="1" spans="2:10">
      <c r="B34" s="17" t="s">
        <v>107</v>
      </c>
      <c r="C34" s="64">
        <f>'SD_idade (16)'!AG35-'SD_idade (16)'!C35</f>
        <v>0</v>
      </c>
      <c r="D34" s="65">
        <f>'SD_idade (16)'!AH35-'SD_idade (16)'!D35</f>
        <v>-11</v>
      </c>
      <c r="E34" s="65">
        <f>'SD_idade (16)'!AI35-'SD_idade (16)'!E35</f>
        <v>3</v>
      </c>
      <c r="F34" s="65">
        <f>'SD_idade (16)'!AJ35-'SD_idade (16)'!F35</f>
        <v>-3</v>
      </c>
      <c r="G34" s="65">
        <f>'SD_idade (16)'!AK35-'SD_idade (16)'!G35</f>
        <v>-13</v>
      </c>
      <c r="H34" s="65">
        <f>'SD_idade (16)'!AB35-'SD_idade (16)'!H35</f>
        <v>-3</v>
      </c>
      <c r="I34" s="65">
        <f>'SD_idade (16)'!AM35-'SD_idade (16)'!I35</f>
        <v>-5</v>
      </c>
      <c r="J34" s="72">
        <f>'SD_idade (16)'!AN35-'SD_idade (16)'!J35</f>
        <v>-14</v>
      </c>
    </row>
    <row r="35" spans="2:10">
      <c r="B35" s="17" t="s">
        <v>108</v>
      </c>
      <c r="C35" s="64">
        <f>'SD_idade (16)'!AG36-'SD_idade (16)'!C36</f>
        <v>2</v>
      </c>
      <c r="D35" s="65">
        <f>'SD_idade (16)'!AH36-'SD_idade (16)'!D36</f>
        <v>4</v>
      </c>
      <c r="E35" s="65">
        <f>'SD_idade (16)'!AI36-'SD_idade (16)'!E36</f>
        <v>-5</v>
      </c>
      <c r="F35" s="65">
        <f>'SD_idade (16)'!AJ36-'SD_idade (16)'!F36</f>
        <v>-10</v>
      </c>
      <c r="G35" s="65">
        <f>'SD_idade (16)'!AK36-'SD_idade (16)'!G36</f>
        <v>-5</v>
      </c>
      <c r="H35" s="65">
        <f>'SD_idade (16)'!AB36-'SD_idade (16)'!H36</f>
        <v>-6</v>
      </c>
      <c r="I35" s="65">
        <f>'SD_idade (16)'!AM36-'SD_idade (16)'!I36</f>
        <v>-5</v>
      </c>
      <c r="J35" s="72">
        <f>'SD_idade (16)'!AN36-'SD_idade (16)'!J36</f>
        <v>-4</v>
      </c>
    </row>
    <row r="36" spans="2:10">
      <c r="B36" s="17" t="s">
        <v>109</v>
      </c>
      <c r="C36" s="64">
        <f>'SD_idade (16)'!AG37-'SD_idade (16)'!C37</f>
        <v>9</v>
      </c>
      <c r="D36" s="65">
        <f>'SD_idade (16)'!AH37-'SD_idade (16)'!D37</f>
        <v>0</v>
      </c>
      <c r="E36" s="65">
        <f>'SD_idade (16)'!AI37-'SD_idade (16)'!E37</f>
        <v>-9</v>
      </c>
      <c r="F36" s="65">
        <f>'SD_idade (16)'!AJ37-'SD_idade (16)'!F37</f>
        <v>3</v>
      </c>
      <c r="G36" s="65">
        <f>'SD_idade (16)'!AK37-'SD_idade (16)'!G37</f>
        <v>-3</v>
      </c>
      <c r="H36" s="65">
        <f>'SD_idade (16)'!AB37-'SD_idade (16)'!H37</f>
        <v>-5</v>
      </c>
      <c r="I36" s="65">
        <f>'SD_idade (16)'!AM37-'SD_idade (16)'!I37</f>
        <v>-2</v>
      </c>
      <c r="J36" s="72">
        <f>'SD_idade (16)'!AN37-'SD_idade (16)'!J37</f>
        <v>-7</v>
      </c>
    </row>
    <row r="37" spans="2:10">
      <c r="B37" s="17" t="s">
        <v>110</v>
      </c>
      <c r="C37" s="64">
        <f>'SD_idade (16)'!AG38-'SD_idade (16)'!C38</f>
        <v>-9</v>
      </c>
      <c r="D37" s="65">
        <f>'SD_idade (16)'!AH38-'SD_idade (16)'!D38</f>
        <v>-22</v>
      </c>
      <c r="E37" s="65">
        <f>'SD_idade (16)'!AI38-'SD_idade (16)'!E38</f>
        <v>6</v>
      </c>
      <c r="F37" s="65">
        <f>'SD_idade (16)'!AJ38-'SD_idade (16)'!F38</f>
        <v>16</v>
      </c>
      <c r="G37" s="65">
        <f>'SD_idade (16)'!AK38-'SD_idade (16)'!G38</f>
        <v>4</v>
      </c>
      <c r="H37" s="65">
        <f>'SD_idade (16)'!AB38-'SD_idade (16)'!H38</f>
        <v>-9</v>
      </c>
      <c r="I37" s="65">
        <f>'SD_idade (16)'!AM38-'SD_idade (16)'!I38</f>
        <v>-12</v>
      </c>
      <c r="J37" s="72">
        <f>'SD_idade (16)'!AN38-'SD_idade (16)'!J38</f>
        <v>-14</v>
      </c>
    </row>
    <row r="38" spans="2:10">
      <c r="B38" s="17" t="s">
        <v>111</v>
      </c>
      <c r="C38" s="68">
        <f>'SD_idade (16)'!AG39-'SD_idade (16)'!C39</f>
        <v>-5</v>
      </c>
      <c r="D38" s="69">
        <f>'SD_idade (16)'!AH39-'SD_idade (16)'!D39</f>
        <v>-10</v>
      </c>
      <c r="E38" s="69">
        <f>'SD_idade (16)'!AI39-'SD_idade (16)'!E39</f>
        <v>-12</v>
      </c>
      <c r="F38" s="69">
        <f>'SD_idade (16)'!AJ39-'SD_idade (16)'!F39</f>
        <v>1</v>
      </c>
      <c r="G38" s="69">
        <f>'SD_idade (16)'!AK39-'SD_idade (16)'!G39</f>
        <v>-5</v>
      </c>
      <c r="H38" s="69">
        <f>'SD_idade (16)'!AB39-'SD_idade (16)'!H39</f>
        <v>-3</v>
      </c>
      <c r="I38" s="69">
        <f>'SD_idade (16)'!AM39-'SD_idade (16)'!I39</f>
        <v>-3</v>
      </c>
      <c r="J38" s="74">
        <f>'SD_idade (16)'!AN39-'SD_idade (16)'!J39</f>
        <v>-10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321</v>
      </c>
      <c r="B5" s="4" t="s">
        <v>305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337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ht="15.75" customHeight="1" spans="2:10">
      <c r="B11" s="12" t="s">
        <v>47</v>
      </c>
      <c r="C11" s="213">
        <f>('SD_idade (16)'!AG12-'SD_idade (16)'!C12)/'SD_idade (16)'!C12</f>
        <v>3.20410124959949e-5</v>
      </c>
      <c r="D11" s="214">
        <f>('SD_idade (16)'!AH12-'SD_idade (16)'!D12)/'SD_idade (16)'!D12</f>
        <v>-0.0680555015740993</v>
      </c>
      <c r="E11" s="214">
        <f>('SD_idade (16)'!AI12-'SD_idade (16)'!E12)/'SD_idade (16)'!E12</f>
        <v>-0.0764497549458019</v>
      </c>
      <c r="F11" s="214">
        <f>('SD_idade (16)'!AJ12-'SD_idade (16)'!F12)/'SD_idade (16)'!F12</f>
        <v>-0.071492372003287</v>
      </c>
      <c r="G11" s="214">
        <f>('SD_idade (16)'!AK12-'SD_idade (16)'!G12)/'SD_idade (16)'!G12</f>
        <v>-0.132615826913862</v>
      </c>
      <c r="H11" s="214">
        <f>('SD_idade (16)'!AL12-'SD_idade (16)'!H12)/'SD_idade (16)'!H12</f>
        <v>-0.176452618072952</v>
      </c>
      <c r="I11" s="214">
        <f>('SD_idade (16)'!AM12-'SD_idade (16)'!I12)/'SD_idade (16)'!I12</f>
        <v>-0.133877861701505</v>
      </c>
      <c r="J11" s="308">
        <f>('SD_idade (16)'!AN12-'SD_idade (16)'!J12)/'SD_idade (16)'!J12</f>
        <v>-0.209642593329166</v>
      </c>
    </row>
    <row r="12" spans="2:10">
      <c r="B12" s="14" t="s">
        <v>48</v>
      </c>
      <c r="C12" s="215">
        <f>('SD_idade (16)'!AG13-'SD_idade (16)'!C13)/'SD_idade (16)'!C13</f>
        <v>0.0318720080624843</v>
      </c>
      <c r="D12" s="216">
        <f>('SD_idade (16)'!AH13-'SD_idade (16)'!D13)/'SD_idade (16)'!D13</f>
        <v>-0.0302627694124594</v>
      </c>
      <c r="E12" s="216">
        <f>('SD_idade (16)'!AI13-'SD_idade (16)'!E13)/'SD_idade (16)'!E13</f>
        <v>-0.0501353267173605</v>
      </c>
      <c r="F12" s="216">
        <f>('SD_idade (16)'!AJ13-'SD_idade (16)'!F13)/'SD_idade (16)'!F13</f>
        <v>-0.0430134574267388</v>
      </c>
      <c r="G12" s="216">
        <f>('SD_idade (16)'!AK13-'SD_idade (16)'!G13)/'SD_idade (16)'!G13</f>
        <v>-0.117322291235335</v>
      </c>
      <c r="H12" s="216">
        <f>('SD_idade (16)'!AL13-'SD_idade (16)'!H13)/'SD_idade (16)'!H13</f>
        <v>-0.175284629981025</v>
      </c>
      <c r="I12" s="216">
        <f>('SD_idade (16)'!AM13-'SD_idade (16)'!I13)/'SD_idade (16)'!I13</f>
        <v>-0.140666744105006</v>
      </c>
      <c r="J12" s="309">
        <f>('SD_idade (16)'!AN13-'SD_idade (16)'!J13)/'SD_idade (16)'!J13</f>
        <v>-0.213684975599626</v>
      </c>
    </row>
    <row r="13" spans="2:10">
      <c r="B13" s="14" t="s">
        <v>87</v>
      </c>
      <c r="C13" s="215">
        <f>('SD_idade (16)'!AG14-'SD_idade (16)'!C14)/'SD_idade (16)'!C14</f>
        <v>0.0694420747312745</v>
      </c>
      <c r="D13" s="216">
        <f>('SD_idade (16)'!AH14-'SD_idade (16)'!D14)/'SD_idade (16)'!D14</f>
        <v>-0.0273998850354474</v>
      </c>
      <c r="E13" s="216">
        <f>('SD_idade (16)'!AI14-'SD_idade (16)'!E14)/'SD_idade (16)'!E14</f>
        <v>-0.0447175285884963</v>
      </c>
      <c r="F13" s="216">
        <f>('SD_idade (16)'!AJ14-'SD_idade (16)'!F14)/'SD_idade (16)'!F14</f>
        <v>-0.0401993355481728</v>
      </c>
      <c r="G13" s="216">
        <f>('SD_idade (16)'!AK14-'SD_idade (16)'!G14)/'SD_idade (16)'!G14</f>
        <v>-0.116279069767442</v>
      </c>
      <c r="H13" s="216">
        <f>('SD_idade (16)'!AL14-'SD_idade (16)'!H14)/'SD_idade (16)'!H14</f>
        <v>-0.183728610027019</v>
      </c>
      <c r="I13" s="216">
        <f>('SD_idade (16)'!AM14-'SD_idade (16)'!I14)/'SD_idade (16)'!I14</f>
        <v>-0.13741028708134</v>
      </c>
      <c r="J13" s="309">
        <f>('SD_idade (16)'!AN14-'SD_idade (16)'!J14)/'SD_idade (16)'!J14</f>
        <v>-0.22753143613501</v>
      </c>
    </row>
    <row r="14" spans="2:10">
      <c r="B14" s="14" t="s">
        <v>50</v>
      </c>
      <c r="C14" s="217">
        <f>('SD_idade (16)'!AG15-'SD_idade (16)'!C15)/'SD_idade (16)'!C15</f>
        <v>0.108433734939759</v>
      </c>
      <c r="D14" s="218">
        <f>('SD_idade (16)'!AH15-'SD_idade (16)'!D15)/'SD_idade (16)'!D15</f>
        <v>-0.0321064996084573</v>
      </c>
      <c r="E14" s="218">
        <f>('SD_idade (16)'!AI15-'SD_idade (16)'!E15)/'SD_idade (16)'!E15</f>
        <v>-0.0346607669616519</v>
      </c>
      <c r="F14" s="218">
        <f>('SD_idade (16)'!AJ15-'SD_idade (16)'!F15)/'SD_idade (16)'!F15</f>
        <v>0.0140625</v>
      </c>
      <c r="G14" s="218">
        <f>('SD_idade (16)'!AK15-'SD_idade (16)'!G15)/'SD_idade (16)'!G15</f>
        <v>-0.103595890410959</v>
      </c>
      <c r="H14" s="218">
        <f>('SD_idade (16)'!AL15-'SD_idade (16)'!H15)/'SD_idade (16)'!H15</f>
        <v>-0.156316916488223</v>
      </c>
      <c r="I14" s="218">
        <f>('SD_idade (16)'!AM15-'SD_idade (16)'!I15)/'SD_idade (16)'!I15</f>
        <v>-0.128421052631579</v>
      </c>
      <c r="J14" s="310">
        <f>('SD_idade (16)'!AN15-'SD_idade (16)'!J15)/'SD_idade (16)'!J15</f>
        <v>-0.220380601596071</v>
      </c>
    </row>
    <row r="15" spans="2:10">
      <c r="B15" s="17" t="s">
        <v>88</v>
      </c>
      <c r="C15" s="213">
        <f>('SD_idade (16)'!AG16-'SD_idade (16)'!C16)/'SD_idade (16)'!C16</f>
        <v>0.416666666666667</v>
      </c>
      <c r="D15" s="214">
        <f>('SD_idade (16)'!AH16-'SD_idade (16)'!D16)/'SD_idade (16)'!D16</f>
        <v>0.0555555555555556</v>
      </c>
      <c r="E15" s="214">
        <f>('SD_idade (16)'!AI16-'SD_idade (16)'!E16)/'SD_idade (16)'!E16</f>
        <v>-0.212121212121212</v>
      </c>
      <c r="F15" s="214">
        <f>('SD_idade (16)'!AJ16-'SD_idade (16)'!F16)/'SD_idade (16)'!F16</f>
        <v>-0.0277777777777778</v>
      </c>
      <c r="G15" s="214">
        <f>('SD_idade (16)'!AK16-'SD_idade (16)'!G16)/'SD_idade (16)'!G16</f>
        <v>-0.235294117647059</v>
      </c>
      <c r="H15" s="214">
        <f>('SD_idade (16)'!AL16-'SD_idade (16)'!H16)/'SD_idade (16)'!H16</f>
        <v>-0.21875</v>
      </c>
      <c r="I15" s="214">
        <f>('SD_idade (16)'!AM16-'SD_idade (16)'!I16)/'SD_idade (16)'!I16</f>
        <v>-0.0930232558139535</v>
      </c>
      <c r="J15" s="308">
        <f>('SD_idade (16)'!AN16-'SD_idade (16)'!J16)/'SD_idade (16)'!J16</f>
        <v>-0.0882352941176471</v>
      </c>
    </row>
    <row r="16" spans="2:10">
      <c r="B16" s="17" t="s">
        <v>89</v>
      </c>
      <c r="C16" s="215">
        <f>('SD_idade (16)'!AG17-'SD_idade (16)'!C17)/'SD_idade (16)'!C17</f>
        <v>-0.0256410256410256</v>
      </c>
      <c r="D16" s="216">
        <f>('SD_idade (16)'!AH17-'SD_idade (16)'!D17)/'SD_idade (16)'!D17</f>
        <v>-0.210526315789474</v>
      </c>
      <c r="E16" s="216">
        <f>('SD_idade (16)'!AI17-'SD_idade (16)'!E17)/'SD_idade (16)'!E17</f>
        <v>-0.236842105263158</v>
      </c>
      <c r="F16" s="216">
        <f>('SD_idade (16)'!AJ17-'SD_idade (16)'!F17)/'SD_idade (16)'!F17</f>
        <v>-0.0277777777777778</v>
      </c>
      <c r="G16" s="216">
        <f>('SD_idade (16)'!AK17-'SD_idade (16)'!G17)/'SD_idade (16)'!G17</f>
        <v>0.151515151515152</v>
      </c>
      <c r="H16" s="216">
        <f>('SD_idade (16)'!AL17-'SD_idade (16)'!H17)/'SD_idade (16)'!H17</f>
        <v>-0.26530612244898</v>
      </c>
      <c r="I16" s="216">
        <f>('SD_idade (16)'!AM17-'SD_idade (16)'!I17)/'SD_idade (16)'!I17</f>
        <v>-0.366666666666667</v>
      </c>
      <c r="J16" s="309">
        <f>('SD_idade (16)'!AN17-'SD_idade (16)'!J17)/'SD_idade (16)'!J17</f>
        <v>-0.05</v>
      </c>
    </row>
    <row r="17" spans="2:10">
      <c r="B17" s="17" t="s">
        <v>90</v>
      </c>
      <c r="C17" s="215">
        <f>('SD_idade (16)'!AG18-'SD_idade (16)'!C18)/'SD_idade (16)'!C18</f>
        <v>-0.0350877192982456</v>
      </c>
      <c r="D17" s="216">
        <f>('SD_idade (16)'!AH18-'SD_idade (16)'!D18)/'SD_idade (16)'!D18</f>
        <v>-0.132352941176471</v>
      </c>
      <c r="E17" s="216">
        <f>('SD_idade (16)'!AI18-'SD_idade (16)'!E18)/'SD_idade (16)'!E18</f>
        <v>0.0806451612903226</v>
      </c>
      <c r="F17" s="216">
        <f>('SD_idade (16)'!AJ18-'SD_idade (16)'!F18)/'SD_idade (16)'!F18</f>
        <v>0.107692307692308</v>
      </c>
      <c r="G17" s="216">
        <f>('SD_idade (16)'!AK18-'SD_idade (16)'!G18)/'SD_idade (16)'!G18</f>
        <v>-0.180327868852459</v>
      </c>
      <c r="H17" s="216">
        <f>('SD_idade (16)'!AL18-'SD_idade (16)'!H18)/'SD_idade (16)'!H18</f>
        <v>-0.164383561643836</v>
      </c>
      <c r="I17" s="216">
        <f>('SD_idade (16)'!AM18-'SD_idade (16)'!I18)/'SD_idade (16)'!I18</f>
        <v>-0.132530120481928</v>
      </c>
      <c r="J17" s="309">
        <f>('SD_idade (16)'!AN18-'SD_idade (16)'!J18)/'SD_idade (16)'!J18</f>
        <v>-0.24468085106383</v>
      </c>
    </row>
    <row r="18" spans="2:10">
      <c r="B18" s="17" t="s">
        <v>91</v>
      </c>
      <c r="C18" s="215">
        <f>('SD_idade (16)'!AG19-'SD_idade (16)'!C19)/'SD_idade (16)'!C19</f>
        <v>-0.25</v>
      </c>
      <c r="D18" s="216">
        <f>('SD_idade (16)'!AH19-'SD_idade (16)'!D19)/'SD_idade (16)'!D19</f>
        <v>-0.0638297872340425</v>
      </c>
      <c r="E18" s="216">
        <f>('SD_idade (16)'!AI19-'SD_idade (16)'!E19)/'SD_idade (16)'!E19</f>
        <v>0.277777777777778</v>
      </c>
      <c r="F18" s="216">
        <f>('SD_idade (16)'!AJ19-'SD_idade (16)'!F19)/'SD_idade (16)'!F19</f>
        <v>0.261904761904762</v>
      </c>
      <c r="G18" s="216">
        <f>('SD_idade (16)'!AK19-'SD_idade (16)'!G19)/'SD_idade (16)'!G19</f>
        <v>-0.131578947368421</v>
      </c>
      <c r="H18" s="216">
        <f>('SD_idade (16)'!AL19-'SD_idade (16)'!H19)/'SD_idade (16)'!H19</f>
        <v>0</v>
      </c>
      <c r="I18" s="216">
        <f>('SD_idade (16)'!AM19-'SD_idade (16)'!I19)/'SD_idade (16)'!I19</f>
        <v>0.106382978723404</v>
      </c>
      <c r="J18" s="309">
        <f>('SD_idade (16)'!AN19-'SD_idade (16)'!J19)/'SD_idade (16)'!J19</f>
        <v>-0.268292682926829</v>
      </c>
    </row>
    <row r="19" spans="2:10">
      <c r="B19" s="17" t="s">
        <v>92</v>
      </c>
      <c r="C19" s="215">
        <f>('SD_idade (16)'!AG20-'SD_idade (16)'!C20)/'SD_idade (16)'!C20</f>
        <v>0.246575342465753</v>
      </c>
      <c r="D19" s="216">
        <f>('SD_idade (16)'!AH20-'SD_idade (16)'!D20)/'SD_idade (16)'!D20</f>
        <v>0.0515463917525773</v>
      </c>
      <c r="E19" s="216">
        <f>('SD_idade (16)'!AI20-'SD_idade (16)'!E20)/'SD_idade (16)'!E20</f>
        <v>-0.0847457627118644</v>
      </c>
      <c r="F19" s="216">
        <f>('SD_idade (16)'!AJ20-'SD_idade (16)'!F20)/'SD_idade (16)'!F20</f>
        <v>0</v>
      </c>
      <c r="G19" s="216">
        <f>('SD_idade (16)'!AK20-'SD_idade (16)'!G20)/'SD_idade (16)'!G20</f>
        <v>-0.140845070422535</v>
      </c>
      <c r="H19" s="216">
        <f>('SD_idade (16)'!AL20-'SD_idade (16)'!H20)/'SD_idade (16)'!H20</f>
        <v>-0.193181818181818</v>
      </c>
      <c r="I19" s="216">
        <f>('SD_idade (16)'!AM20-'SD_idade (16)'!I20)/'SD_idade (16)'!I20</f>
        <v>-0.153846153846154</v>
      </c>
      <c r="J19" s="309">
        <f>('SD_idade (16)'!AN20-'SD_idade (16)'!J20)/'SD_idade (16)'!J20</f>
        <v>-0.229885057471264</v>
      </c>
    </row>
    <row r="20" spans="2:10">
      <c r="B20" s="17" t="s">
        <v>93</v>
      </c>
      <c r="C20" s="215">
        <f>('SD_idade (16)'!AG21-'SD_idade (16)'!C21)/'SD_idade (16)'!C21</f>
        <v>0.357142857142857</v>
      </c>
      <c r="D20" s="216">
        <f>('SD_idade (16)'!AH21-'SD_idade (16)'!D21)/'SD_idade (16)'!D21</f>
        <v>0.219512195121951</v>
      </c>
      <c r="E20" s="216">
        <f>('SD_idade (16)'!AI21-'SD_idade (16)'!E21)/'SD_idade (16)'!E21</f>
        <v>0.304347826086957</v>
      </c>
      <c r="F20" s="216">
        <f>('SD_idade (16)'!AJ21-'SD_idade (16)'!F21)/'SD_idade (16)'!F21</f>
        <v>0.135135135135135</v>
      </c>
      <c r="G20" s="216">
        <f>('SD_idade (16)'!AK21-'SD_idade (16)'!G21)/'SD_idade (16)'!G21</f>
        <v>0.0217391304347826</v>
      </c>
      <c r="H20" s="216">
        <f>('SD_idade (16)'!AL21-'SD_idade (16)'!H21)/'SD_idade (16)'!H21</f>
        <v>-0.0909090909090909</v>
      </c>
      <c r="I20" s="216">
        <f>('SD_idade (16)'!AM21-'SD_idade (16)'!I21)/'SD_idade (16)'!I21</f>
        <v>-0.207547169811321</v>
      </c>
      <c r="J20" s="309">
        <f>('SD_idade (16)'!AN21-'SD_idade (16)'!J21)/'SD_idade (16)'!J21</f>
        <v>-0.21875</v>
      </c>
    </row>
    <row r="21" spans="2:10">
      <c r="B21" s="17" t="s">
        <v>94</v>
      </c>
      <c r="C21" s="215">
        <f>('SD_idade (16)'!AG22-'SD_idade (16)'!C22)/'SD_idade (16)'!C22</f>
        <v>0.136363636363636</v>
      </c>
      <c r="D21" s="216">
        <f>('SD_idade (16)'!AH22-'SD_idade (16)'!D22)/'SD_idade (16)'!D22</f>
        <v>-0.392857142857143</v>
      </c>
      <c r="E21" s="216">
        <f>('SD_idade (16)'!AI22-'SD_idade (16)'!E22)/'SD_idade (16)'!E22</f>
        <v>-0.12</v>
      </c>
      <c r="F21" s="216">
        <f>('SD_idade (16)'!AJ22-'SD_idade (16)'!F22)/'SD_idade (16)'!F22</f>
        <v>0.241379310344828</v>
      </c>
      <c r="G21" s="216">
        <f>('SD_idade (16)'!AK22-'SD_idade (16)'!G22)/'SD_idade (16)'!G22</f>
        <v>-0.285714285714286</v>
      </c>
      <c r="H21" s="216">
        <f>('SD_idade (16)'!AL22-'SD_idade (16)'!H22)/'SD_idade (16)'!H22</f>
        <v>-0.257142857142857</v>
      </c>
      <c r="I21" s="216">
        <f>('SD_idade (16)'!AM22-'SD_idade (16)'!I22)/'SD_idade (16)'!I22</f>
        <v>-0.0652173913043478</v>
      </c>
      <c r="J21" s="309">
        <f>('SD_idade (16)'!AN22-'SD_idade (16)'!J22)/'SD_idade (16)'!J22</f>
        <v>-0.365853658536585</v>
      </c>
    </row>
    <row r="22" spans="2:10">
      <c r="B22" s="17" t="s">
        <v>95</v>
      </c>
      <c r="C22" s="215">
        <f>('SD_idade (16)'!AG23-'SD_idade (16)'!C23)/'SD_idade (16)'!C23</f>
        <v>0.357142857142857</v>
      </c>
      <c r="D22" s="216">
        <f>('SD_idade (16)'!AH23-'SD_idade (16)'!D23)/'SD_idade (16)'!D23</f>
        <v>1.07142857142857</v>
      </c>
      <c r="E22" s="216">
        <f>('SD_idade (16)'!AI23-'SD_idade (16)'!E23)/'SD_idade (16)'!E23</f>
        <v>-0.111111111111111</v>
      </c>
      <c r="F22" s="216">
        <f>('SD_idade (16)'!AJ23-'SD_idade (16)'!F23)/'SD_idade (16)'!F23</f>
        <v>-0.0975609756097561</v>
      </c>
      <c r="G22" s="216">
        <f>('SD_idade (16)'!AK23-'SD_idade (16)'!G23)/'SD_idade (16)'!G23</f>
        <v>-0.0714285714285714</v>
      </c>
      <c r="H22" s="216">
        <f>('SD_idade (16)'!AL23-'SD_idade (16)'!H23)/'SD_idade (16)'!H23</f>
        <v>-0.378378378378378</v>
      </c>
      <c r="I22" s="216">
        <f>('SD_idade (16)'!AM23-'SD_idade (16)'!I23)/'SD_idade (16)'!I23</f>
        <v>0</v>
      </c>
      <c r="J22" s="309">
        <f>('SD_idade (16)'!AN23-'SD_idade (16)'!J23)/'SD_idade (16)'!J23</f>
        <v>-0.238095238095238</v>
      </c>
    </row>
    <row r="23" spans="2:10">
      <c r="B23" s="17" t="s">
        <v>96</v>
      </c>
      <c r="C23" s="215">
        <f>('SD_idade (16)'!AG24-'SD_idade (16)'!C24)/'SD_idade (16)'!C24</f>
        <v>-0.0352941176470588</v>
      </c>
      <c r="D23" s="216">
        <f>('SD_idade (16)'!AH24-'SD_idade (16)'!D24)/'SD_idade (16)'!D24</f>
        <v>-0.0253164556962025</v>
      </c>
      <c r="E23" s="216">
        <f>('SD_idade (16)'!AI24-'SD_idade (16)'!E24)/'SD_idade (16)'!E24</f>
        <v>-0.0333333333333333</v>
      </c>
      <c r="F23" s="216">
        <f>('SD_idade (16)'!AJ24-'SD_idade (16)'!F24)/'SD_idade (16)'!F24</f>
        <v>-0.0574712643678161</v>
      </c>
      <c r="G23" s="216">
        <f>('SD_idade (16)'!AK24-'SD_idade (16)'!G24)/'SD_idade (16)'!G24</f>
        <v>-0.107692307692308</v>
      </c>
      <c r="H23" s="216">
        <f>('SD_idade (16)'!AL24-'SD_idade (16)'!H24)/'SD_idade (16)'!H24</f>
        <v>-0.0816326530612245</v>
      </c>
      <c r="I23" s="216">
        <f>('SD_idade (16)'!AM24-'SD_idade (16)'!I24)/'SD_idade (16)'!I24</f>
        <v>-0.224489795918367</v>
      </c>
      <c r="J23" s="309">
        <f>('SD_idade (16)'!AN24-'SD_idade (16)'!J24)/'SD_idade (16)'!J24</f>
        <v>-0.234375</v>
      </c>
    </row>
    <row r="24" spans="2:10">
      <c r="B24" s="17" t="s">
        <v>97</v>
      </c>
      <c r="C24" s="215">
        <f>('SD_idade (16)'!AG25-'SD_idade (16)'!C25)/'SD_idade (16)'!C25</f>
        <v>0.106382978723404</v>
      </c>
      <c r="D24" s="216">
        <f>('SD_idade (16)'!AH25-'SD_idade (16)'!D25)/'SD_idade (16)'!D25</f>
        <v>-0.0714285714285714</v>
      </c>
      <c r="E24" s="216">
        <f>('SD_idade (16)'!AI25-'SD_idade (16)'!E25)/'SD_idade (16)'!E25</f>
        <v>-0.0727272727272727</v>
      </c>
      <c r="F24" s="216">
        <f>('SD_idade (16)'!AJ25-'SD_idade (16)'!F25)/'SD_idade (16)'!F25</f>
        <v>0.0192307692307692</v>
      </c>
      <c r="G24" s="216">
        <f>('SD_idade (16)'!AK25-'SD_idade (16)'!G25)/'SD_idade (16)'!G25</f>
        <v>-0.203703703703704</v>
      </c>
      <c r="H24" s="216">
        <f>('SD_idade (16)'!AL25-'SD_idade (16)'!H25)/'SD_idade (16)'!H25</f>
        <v>-0.22</v>
      </c>
      <c r="I24" s="216">
        <f>('SD_idade (16)'!AM25-'SD_idade (16)'!I25)/'SD_idade (16)'!I25</f>
        <v>-0.0508474576271186</v>
      </c>
      <c r="J24" s="309">
        <f>('SD_idade (16)'!AN25-'SD_idade (16)'!J25)/'SD_idade (16)'!J25</f>
        <v>-0.120689655172414</v>
      </c>
    </row>
    <row r="25" spans="2:10">
      <c r="B25" s="17" t="s">
        <v>98</v>
      </c>
      <c r="C25" s="215">
        <f>('SD_idade (16)'!AG26-'SD_idade (16)'!C26)/'SD_idade (16)'!C26</f>
        <v>0.586206896551724</v>
      </c>
      <c r="D25" s="216">
        <f>('SD_idade (16)'!AH26-'SD_idade (16)'!D26)/'SD_idade (16)'!D26</f>
        <v>-0.0263157894736842</v>
      </c>
      <c r="E25" s="216">
        <f>('SD_idade (16)'!AI26-'SD_idade (16)'!E26)/'SD_idade (16)'!E26</f>
        <v>0.0681818181818182</v>
      </c>
      <c r="F25" s="216">
        <f>('SD_idade (16)'!AJ26-'SD_idade (16)'!F26)/'SD_idade (16)'!F26</f>
        <v>-0.105263157894737</v>
      </c>
      <c r="G25" s="216">
        <f>('SD_idade (16)'!AK26-'SD_idade (16)'!G26)/'SD_idade (16)'!G26</f>
        <v>-0.0833333333333333</v>
      </c>
      <c r="H25" s="216">
        <f>('SD_idade (16)'!AL26-'SD_idade (16)'!H26)/'SD_idade (16)'!H26</f>
        <v>-0.0731707317073171</v>
      </c>
      <c r="I25" s="216">
        <f>('SD_idade (16)'!AM26-'SD_idade (16)'!I26)/'SD_idade (16)'!I26</f>
        <v>-0.0612244897959184</v>
      </c>
      <c r="J25" s="309">
        <f>('SD_idade (16)'!AN26-'SD_idade (16)'!J26)/'SD_idade (16)'!J26</f>
        <v>-0.159090909090909</v>
      </c>
    </row>
    <row r="26" spans="2:10">
      <c r="B26" s="17" t="s">
        <v>99</v>
      </c>
      <c r="C26" s="215">
        <f>('SD_idade (16)'!AG27-'SD_idade (16)'!C27)/'SD_idade (16)'!C27</f>
        <v>0.228571428571429</v>
      </c>
      <c r="D26" s="216">
        <f>('SD_idade (16)'!AH27-'SD_idade (16)'!D27)/'SD_idade (16)'!D27</f>
        <v>0.297297297297297</v>
      </c>
      <c r="E26" s="216">
        <f>('SD_idade (16)'!AI27-'SD_idade (16)'!E27)/'SD_idade (16)'!E27</f>
        <v>0.325581395348837</v>
      </c>
      <c r="F26" s="216">
        <f>('SD_idade (16)'!AJ27-'SD_idade (16)'!F27)/'SD_idade (16)'!F27</f>
        <v>0</v>
      </c>
      <c r="G26" s="216">
        <f>('SD_idade (16)'!AK27-'SD_idade (16)'!G27)/'SD_idade (16)'!G27</f>
        <v>-0.230769230769231</v>
      </c>
      <c r="H26" s="216">
        <f>('SD_idade (16)'!AL27-'SD_idade (16)'!H27)/'SD_idade (16)'!H27</f>
        <v>-0.125</v>
      </c>
      <c r="I26" s="216">
        <f>('SD_idade (16)'!AM27-'SD_idade (16)'!I27)/'SD_idade (16)'!I27</f>
        <v>-0.206896551724138</v>
      </c>
      <c r="J26" s="309">
        <f>('SD_idade (16)'!AN27-'SD_idade (16)'!J27)/'SD_idade (16)'!J27</f>
        <v>-0.210526315789474</v>
      </c>
    </row>
    <row r="27" spans="2:10">
      <c r="B27" s="17" t="s">
        <v>100</v>
      </c>
      <c r="C27" s="215">
        <f>('SD_idade (16)'!AG28-'SD_idade (16)'!C28)/'SD_idade (16)'!C28</f>
        <v>0.321428571428571</v>
      </c>
      <c r="D27" s="216">
        <f>('SD_idade (16)'!AH28-'SD_idade (16)'!D28)/'SD_idade (16)'!D28</f>
        <v>-0.207547169811321</v>
      </c>
      <c r="E27" s="216">
        <f>('SD_idade (16)'!AI28-'SD_idade (16)'!E28)/'SD_idade (16)'!E28</f>
        <v>-0.1</v>
      </c>
      <c r="F27" s="216">
        <f>('SD_idade (16)'!AJ28-'SD_idade (16)'!F28)/'SD_idade (16)'!F28</f>
        <v>-0.133333333333333</v>
      </c>
      <c r="G27" s="216">
        <f>('SD_idade (16)'!AK28-'SD_idade (16)'!G28)/'SD_idade (16)'!G28</f>
        <v>0.181818181818182</v>
      </c>
      <c r="H27" s="216">
        <f>('SD_idade (16)'!AL28-'SD_idade (16)'!H28)/'SD_idade (16)'!H28</f>
        <v>-0.08</v>
      </c>
      <c r="I27" s="216">
        <f>('SD_idade (16)'!AM28-'SD_idade (16)'!I28)/'SD_idade (16)'!I28</f>
        <v>0.0465116279069767</v>
      </c>
      <c r="J27" s="309">
        <f>('SD_idade (16)'!AN28-'SD_idade (16)'!J28)/'SD_idade (16)'!J28</f>
        <v>-0.254901960784314</v>
      </c>
    </row>
    <row r="28" spans="2:10">
      <c r="B28" s="17" t="s">
        <v>101</v>
      </c>
      <c r="C28" s="215">
        <f>('SD_idade (16)'!AG29-'SD_idade (16)'!C29)/'SD_idade (16)'!C29</f>
        <v>0.132352941176471</v>
      </c>
      <c r="D28" s="216">
        <f>('SD_idade (16)'!AH29-'SD_idade (16)'!D29)/'SD_idade (16)'!D29</f>
        <v>0.129032258064516</v>
      </c>
      <c r="E28" s="216">
        <f>('SD_idade (16)'!AI29-'SD_idade (16)'!E29)/'SD_idade (16)'!E29</f>
        <v>-0.16</v>
      </c>
      <c r="F28" s="216">
        <f>('SD_idade (16)'!AJ29-'SD_idade (16)'!F29)/'SD_idade (16)'!F29</f>
        <v>-0.0833333333333333</v>
      </c>
      <c r="G28" s="216">
        <f>('SD_idade (16)'!AK29-'SD_idade (16)'!G29)/'SD_idade (16)'!G29</f>
        <v>-0.0412371134020619</v>
      </c>
      <c r="H28" s="216">
        <f>('SD_idade (16)'!AL29-'SD_idade (16)'!H29)/'SD_idade (16)'!H29</f>
        <v>-0.247706422018349</v>
      </c>
      <c r="I28" s="216">
        <f>('SD_idade (16)'!AM29-'SD_idade (16)'!I29)/'SD_idade (16)'!I29</f>
        <v>-0.0916666666666667</v>
      </c>
      <c r="J28" s="309">
        <f>('SD_idade (16)'!AN29-'SD_idade (16)'!J29)/'SD_idade (16)'!J29</f>
        <v>-0.11965811965812</v>
      </c>
    </row>
    <row r="29" spans="2:10">
      <c r="B29" s="17" t="s">
        <v>102</v>
      </c>
      <c r="C29" s="215">
        <f>('SD_idade (16)'!AG30-'SD_idade (16)'!C30)/'SD_idade (16)'!C30</f>
        <v>0.157894736842105</v>
      </c>
      <c r="D29" s="216">
        <f>('SD_idade (16)'!AH30-'SD_idade (16)'!D30)/'SD_idade (16)'!D30</f>
        <v>0.032967032967033</v>
      </c>
      <c r="E29" s="216">
        <f>('SD_idade (16)'!AI30-'SD_idade (16)'!E30)/'SD_idade (16)'!E30</f>
        <v>-0.0927835051546392</v>
      </c>
      <c r="F29" s="216">
        <f>('SD_idade (16)'!AJ30-'SD_idade (16)'!F30)/'SD_idade (16)'!F30</f>
        <v>0.0666666666666667</v>
      </c>
      <c r="G29" s="216">
        <f>('SD_idade (16)'!AK30-'SD_idade (16)'!G30)/'SD_idade (16)'!G30</f>
        <v>-0.0625</v>
      </c>
      <c r="H29" s="216">
        <f>('SD_idade (16)'!AL30-'SD_idade (16)'!H30)/'SD_idade (16)'!H30</f>
        <v>-0.175925925925926</v>
      </c>
      <c r="I29" s="216">
        <f>('SD_idade (16)'!AM30-'SD_idade (16)'!I30)/'SD_idade (16)'!I30</f>
        <v>-0.214876033057851</v>
      </c>
      <c r="J29" s="309">
        <f>('SD_idade (16)'!AN30-'SD_idade (16)'!J30)/'SD_idade (16)'!J30</f>
        <v>-0.315068493150685</v>
      </c>
    </row>
    <row r="30" spans="2:10">
      <c r="B30" s="17" t="s">
        <v>103</v>
      </c>
      <c r="C30" s="215">
        <f>('SD_idade (16)'!AG31-'SD_idade (16)'!C31)/'SD_idade (16)'!C31</f>
        <v>-0.235294117647059</v>
      </c>
      <c r="D30" s="216">
        <f>('SD_idade (16)'!AH31-'SD_idade (16)'!D31)/'SD_idade (16)'!D31</f>
        <v>-0.170731707317073</v>
      </c>
      <c r="E30" s="216">
        <f>('SD_idade (16)'!AI31-'SD_idade (16)'!E31)/'SD_idade (16)'!E31</f>
        <v>-0.342105263157895</v>
      </c>
      <c r="F30" s="216">
        <f>('SD_idade (16)'!AJ31-'SD_idade (16)'!F31)/'SD_idade (16)'!F31</f>
        <v>0.233333333333333</v>
      </c>
      <c r="G30" s="216">
        <f>('SD_idade (16)'!AK31-'SD_idade (16)'!G31)/'SD_idade (16)'!G31</f>
        <v>-0.25</v>
      </c>
      <c r="H30" s="216">
        <f>('SD_idade (16)'!AL31-'SD_idade (16)'!H31)/'SD_idade (16)'!H31</f>
        <v>0.0454545454545455</v>
      </c>
      <c r="I30" s="216">
        <f>('SD_idade (16)'!AM31-'SD_idade (16)'!I31)/'SD_idade (16)'!I31</f>
        <v>-0.166666666666667</v>
      </c>
      <c r="J30" s="309">
        <f>('SD_idade (16)'!AN31-'SD_idade (16)'!J31)/'SD_idade (16)'!J31</f>
        <v>-0.393939393939394</v>
      </c>
    </row>
    <row r="31" spans="2:10">
      <c r="B31" s="17" t="s">
        <v>104</v>
      </c>
      <c r="C31" s="215">
        <f>('SD_idade (16)'!AG32-'SD_idade (16)'!C32)/'SD_idade (16)'!C32</f>
        <v>0.328767123287671</v>
      </c>
      <c r="D31" s="216">
        <f>('SD_idade (16)'!AH32-'SD_idade (16)'!D32)/'SD_idade (16)'!D32</f>
        <v>-0.156626506024096</v>
      </c>
      <c r="E31" s="216">
        <f>('SD_idade (16)'!AI32-'SD_idade (16)'!E32)/'SD_idade (16)'!E32</f>
        <v>0.224137931034483</v>
      </c>
      <c r="F31" s="216">
        <f>('SD_idade (16)'!AJ32-'SD_idade (16)'!F32)/'SD_idade (16)'!F32</f>
        <v>-0.0714285714285714</v>
      </c>
      <c r="G31" s="216">
        <f>('SD_idade (16)'!AK32-'SD_idade (16)'!G32)/'SD_idade (16)'!G32</f>
        <v>-0.0441176470588235</v>
      </c>
      <c r="H31" s="216">
        <f>('SD_idade (16)'!AL32-'SD_idade (16)'!H32)/'SD_idade (16)'!H32</f>
        <v>-0.228813559322034</v>
      </c>
      <c r="I31" s="216">
        <f>('SD_idade (16)'!AM32-'SD_idade (16)'!I32)/'SD_idade (16)'!I32</f>
        <v>-0.166666666666667</v>
      </c>
      <c r="J31" s="309">
        <f>('SD_idade (16)'!AN32-'SD_idade (16)'!J32)/'SD_idade (16)'!J32</f>
        <v>-0.235849056603774</v>
      </c>
    </row>
    <row r="32" spans="2:10">
      <c r="B32" s="17" t="s">
        <v>105</v>
      </c>
      <c r="C32" s="215">
        <f>('SD_idade (16)'!AG33-'SD_idade (16)'!C33)/'SD_idade (16)'!C33</f>
        <v>-0.166666666666667</v>
      </c>
      <c r="D32" s="216">
        <f>('SD_idade (16)'!AH33-'SD_idade (16)'!D33)/'SD_idade (16)'!D33</f>
        <v>0</v>
      </c>
      <c r="E32" s="216">
        <f>('SD_idade (16)'!AI33-'SD_idade (16)'!E33)/'SD_idade (16)'!E33</f>
        <v>0.592592592592593</v>
      </c>
      <c r="F32" s="216">
        <f>('SD_idade (16)'!AJ33-'SD_idade (16)'!F33)/'SD_idade (16)'!F33</f>
        <v>0.451612903225806</v>
      </c>
      <c r="G32" s="216">
        <f>('SD_idade (16)'!AK33-'SD_idade (16)'!G33)/'SD_idade (16)'!G33</f>
        <v>-0.162790697674419</v>
      </c>
      <c r="H32" s="216">
        <f>('SD_idade (16)'!AL33-'SD_idade (16)'!H33)/'SD_idade (16)'!H33</f>
        <v>-0.0555555555555556</v>
      </c>
      <c r="I32" s="216">
        <f>('SD_idade (16)'!AM33-'SD_idade (16)'!I33)/'SD_idade (16)'!I33</f>
        <v>0.03125</v>
      </c>
      <c r="J32" s="309">
        <f>('SD_idade (16)'!AN33-'SD_idade (16)'!J33)/'SD_idade (16)'!J33</f>
        <v>-0.219512195121951</v>
      </c>
    </row>
    <row r="33" spans="2:10">
      <c r="B33" s="17" t="s">
        <v>106</v>
      </c>
      <c r="C33" s="215">
        <f>('SD_idade (16)'!AG34-'SD_idade (16)'!C34)/'SD_idade (16)'!C34</f>
        <v>0.181818181818182</v>
      </c>
      <c r="D33" s="216">
        <f>('SD_idade (16)'!AH34-'SD_idade (16)'!D34)/'SD_idade (16)'!D34</f>
        <v>0.189189189189189</v>
      </c>
      <c r="E33" s="216">
        <f>('SD_idade (16)'!AI34-'SD_idade (16)'!E34)/'SD_idade (16)'!E34</f>
        <v>-0.20952380952381</v>
      </c>
      <c r="F33" s="216">
        <f>('SD_idade (16)'!AJ34-'SD_idade (16)'!F34)/'SD_idade (16)'!F34</f>
        <v>-0.103448275862069</v>
      </c>
      <c r="G33" s="216">
        <f>('SD_idade (16)'!AK34-'SD_idade (16)'!G34)/'SD_idade (16)'!G34</f>
        <v>-0.152777777777778</v>
      </c>
      <c r="H33" s="216">
        <f>('SD_idade (16)'!AL34-'SD_idade (16)'!H34)/'SD_idade (16)'!H34</f>
        <v>-0.105263157894737</v>
      </c>
      <c r="I33" s="216">
        <f>('SD_idade (16)'!AM34-'SD_idade (16)'!I34)/'SD_idade (16)'!I34</f>
        <v>-0.164383561643836</v>
      </c>
      <c r="J33" s="309">
        <f>('SD_idade (16)'!AN34-'SD_idade (16)'!J34)/'SD_idade (16)'!J34</f>
        <v>-0.244186046511628</v>
      </c>
    </row>
    <row r="34" ht="12.75" customHeight="1" spans="2:10">
      <c r="B34" s="17" t="s">
        <v>107</v>
      </c>
      <c r="C34" s="215">
        <f>('SD_idade (16)'!AG35-'SD_idade (16)'!C35)/'SD_idade (16)'!C35</f>
        <v>0</v>
      </c>
      <c r="D34" s="216">
        <f>('SD_idade (16)'!AH35-'SD_idade (16)'!D35)/'SD_idade (16)'!D35</f>
        <v>-0.174603174603175</v>
      </c>
      <c r="E34" s="216">
        <f>('SD_idade (16)'!AI35-'SD_idade (16)'!E35)/'SD_idade (16)'!E35</f>
        <v>0.0652173913043478</v>
      </c>
      <c r="F34" s="216">
        <f>('SD_idade (16)'!AJ35-'SD_idade (16)'!F35)/'SD_idade (16)'!F35</f>
        <v>-0.0566037735849057</v>
      </c>
      <c r="G34" s="216">
        <f>('SD_idade (16)'!AK35-'SD_idade (16)'!G35)/'SD_idade (16)'!G35</f>
        <v>-0.209677419354839</v>
      </c>
      <c r="H34" s="216">
        <f>('SD_idade (16)'!AL35-'SD_idade (16)'!H35)/'SD_idade (16)'!H35</f>
        <v>-0.0862068965517241</v>
      </c>
      <c r="I34" s="216">
        <f>('SD_idade (16)'!AM35-'SD_idade (16)'!I35)/'SD_idade (16)'!I35</f>
        <v>-0.108695652173913</v>
      </c>
      <c r="J34" s="309">
        <f>('SD_idade (16)'!AN35-'SD_idade (16)'!J35)/'SD_idade (16)'!J35</f>
        <v>-0.233333333333333</v>
      </c>
    </row>
    <row r="35" spans="2:10">
      <c r="B35" s="17" t="s">
        <v>108</v>
      </c>
      <c r="C35" s="215">
        <f>('SD_idade (16)'!AG36-'SD_idade (16)'!C36)/'SD_idade (16)'!C36</f>
        <v>0.0833333333333333</v>
      </c>
      <c r="D35" s="216">
        <f>('SD_idade (16)'!AH36-'SD_idade (16)'!D36)/'SD_idade (16)'!D36</f>
        <v>0.105263157894737</v>
      </c>
      <c r="E35" s="216">
        <f>('SD_idade (16)'!AI36-'SD_idade (16)'!E36)/'SD_idade (16)'!E36</f>
        <v>-0.1</v>
      </c>
      <c r="F35" s="216">
        <f>('SD_idade (16)'!AJ36-'SD_idade (16)'!F36)/'SD_idade (16)'!F36</f>
        <v>-0.285714285714286</v>
      </c>
      <c r="G35" s="216">
        <f>('SD_idade (16)'!AK36-'SD_idade (16)'!G36)/'SD_idade (16)'!G36</f>
        <v>-0.178571428571429</v>
      </c>
      <c r="H35" s="216">
        <f>('SD_idade (16)'!AL36-'SD_idade (16)'!H36)/'SD_idade (16)'!H36</f>
        <v>-0.09375</v>
      </c>
      <c r="I35" s="216">
        <f>('SD_idade (16)'!AM36-'SD_idade (16)'!I36)/'SD_idade (16)'!I36</f>
        <v>-0.147058823529412</v>
      </c>
      <c r="J35" s="309">
        <f>('SD_idade (16)'!AN36-'SD_idade (16)'!J36)/'SD_idade (16)'!J36</f>
        <v>-0.129032258064516</v>
      </c>
    </row>
    <row r="36" spans="2:10">
      <c r="B36" s="17" t="s">
        <v>109</v>
      </c>
      <c r="C36" s="215">
        <f>('SD_idade (16)'!AG37-'SD_idade (16)'!C37)/'SD_idade (16)'!C37</f>
        <v>0.391304347826087</v>
      </c>
      <c r="D36" s="216">
        <f>('SD_idade (16)'!AH37-'SD_idade (16)'!D37)/'SD_idade (16)'!D37</f>
        <v>0</v>
      </c>
      <c r="E36" s="216">
        <f>('SD_idade (16)'!AI37-'SD_idade (16)'!E37)/'SD_idade (16)'!E37</f>
        <v>-0.264705882352941</v>
      </c>
      <c r="F36" s="216">
        <f>('SD_idade (16)'!AJ37-'SD_idade (16)'!F37)/'SD_idade (16)'!F37</f>
        <v>0.0882352941176471</v>
      </c>
      <c r="G36" s="216">
        <f>('SD_idade (16)'!AK37-'SD_idade (16)'!G37)/'SD_idade (16)'!G37</f>
        <v>-0.125</v>
      </c>
      <c r="H36" s="216">
        <f>('SD_idade (16)'!AL37-'SD_idade (16)'!H37)/'SD_idade (16)'!H37</f>
        <v>-0.216216216216216</v>
      </c>
      <c r="I36" s="216">
        <f>('SD_idade (16)'!AM37-'SD_idade (16)'!I37)/'SD_idade (16)'!I37</f>
        <v>-0.08</v>
      </c>
      <c r="J36" s="309">
        <f>('SD_idade (16)'!AN37-'SD_idade (16)'!J37)/'SD_idade (16)'!J37</f>
        <v>-0.241379310344828</v>
      </c>
    </row>
    <row r="37" spans="2:10">
      <c r="B37" s="17" t="s">
        <v>110</v>
      </c>
      <c r="C37" s="215">
        <f>('SD_idade (16)'!AG38-'SD_idade (16)'!C38)/'SD_idade (16)'!C38</f>
        <v>-0.166666666666667</v>
      </c>
      <c r="D37" s="216">
        <f>('SD_idade (16)'!AH38-'SD_idade (16)'!D38)/'SD_idade (16)'!D38</f>
        <v>-0.285714285714286</v>
      </c>
      <c r="E37" s="216">
        <f>('SD_idade (16)'!AI38-'SD_idade (16)'!E38)/'SD_idade (16)'!E38</f>
        <v>0.0869565217391304</v>
      </c>
      <c r="F37" s="216">
        <f>('SD_idade (16)'!AJ38-'SD_idade (16)'!F38)/'SD_idade (16)'!F38</f>
        <v>0.20253164556962</v>
      </c>
      <c r="G37" s="216">
        <f>('SD_idade (16)'!AK38-'SD_idade (16)'!G38)/'SD_idade (16)'!G38</f>
        <v>0.0645161290322581</v>
      </c>
      <c r="H37" s="216">
        <f>('SD_idade (16)'!AL38-'SD_idade (16)'!H38)/'SD_idade (16)'!H38</f>
        <v>-0.147727272727273</v>
      </c>
      <c r="I37" s="216">
        <f>('SD_idade (16)'!AM38-'SD_idade (16)'!I38)/'SD_idade (16)'!I38</f>
        <v>-0.137931034482759</v>
      </c>
      <c r="J37" s="309">
        <f>('SD_idade (16)'!AN38-'SD_idade (16)'!J38)/'SD_idade (16)'!J38</f>
        <v>-0.155555555555556</v>
      </c>
    </row>
    <row r="38" spans="2:10">
      <c r="B38" s="17" t="s">
        <v>111</v>
      </c>
      <c r="C38" s="219">
        <f>('SD_idade (16)'!AG39-'SD_idade (16)'!C39)/'SD_idade (16)'!C39</f>
        <v>-0.192307692307692</v>
      </c>
      <c r="D38" s="220">
        <f>('SD_idade (16)'!AH39-'SD_idade (16)'!D39)/'SD_idade (16)'!D39</f>
        <v>-0.169491525423729</v>
      </c>
      <c r="E38" s="220">
        <f>('SD_idade (16)'!AI39-'SD_idade (16)'!E39)/'SD_idade (16)'!E39</f>
        <v>-0.214285714285714</v>
      </c>
      <c r="F38" s="220">
        <f>('SD_idade (16)'!AJ39-'SD_idade (16)'!F39)/'SD_idade (16)'!F39</f>
        <v>0.032258064516129</v>
      </c>
      <c r="G38" s="220">
        <f>('SD_idade (16)'!AK39-'SD_idade (16)'!G39)/'SD_idade (16)'!G39</f>
        <v>-0.128205128205128</v>
      </c>
      <c r="H38" s="220">
        <f>('SD_idade (16)'!AL39-'SD_idade (16)'!H39)/'SD_idade (16)'!H39</f>
        <v>0</v>
      </c>
      <c r="I38" s="220">
        <f>('SD_idade (16)'!AM39-'SD_idade (16)'!I39)/'SD_idade (16)'!I39</f>
        <v>-0.103448275862069</v>
      </c>
      <c r="J38" s="350">
        <f>('SD_idade (16)'!AN39-'SD_idade (16)'!J39)/'SD_idade (16)'!J39</f>
        <v>-0.204081632653061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323</v>
      </c>
      <c r="B5" s="4" t="s">
        <v>346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346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455">
        <v>506.316921102467</v>
      </c>
      <c r="D12" s="27"/>
      <c r="E12" s="455">
        <v>507.469795210912</v>
      </c>
      <c r="F12" s="456"/>
      <c r="G12" s="455">
        <v>511.137218494659</v>
      </c>
      <c r="H12" s="28"/>
      <c r="I12" s="455">
        <v>504.216199470379</v>
      </c>
      <c r="J12" s="43"/>
      <c r="K12" s="455">
        <v>507.285033569604</v>
      </c>
    </row>
    <row r="13" spans="2:11">
      <c r="B13" s="14" t="s">
        <v>48</v>
      </c>
      <c r="C13" s="457">
        <v>559.416723344988</v>
      </c>
      <c r="D13" s="30"/>
      <c r="E13" s="457">
        <v>564.574055318325</v>
      </c>
      <c r="F13" s="31"/>
      <c r="G13" s="457">
        <v>566.623039770614</v>
      </c>
      <c r="H13" s="31"/>
      <c r="I13" s="457">
        <v>561.45107027062</v>
      </c>
      <c r="J13" s="43"/>
      <c r="K13" s="457">
        <v>563.016222176137</v>
      </c>
    </row>
    <row r="14" spans="2:11">
      <c r="B14" s="14" t="s">
        <v>87</v>
      </c>
      <c r="C14" s="457">
        <v>556.519448971766</v>
      </c>
      <c r="D14" s="30"/>
      <c r="E14" s="457">
        <v>561.776014636907</v>
      </c>
      <c r="F14" s="31"/>
      <c r="G14" s="457">
        <v>568.002230613932</v>
      </c>
      <c r="H14" s="31"/>
      <c r="I14" s="457">
        <v>563.590015225893</v>
      </c>
      <c r="J14" s="43"/>
      <c r="K14" s="457">
        <v>562.471927362124</v>
      </c>
    </row>
    <row r="15" spans="2:11">
      <c r="B15" s="14" t="s">
        <v>50</v>
      </c>
      <c r="C15" s="458">
        <v>596.409333817075</v>
      </c>
      <c r="D15" s="33"/>
      <c r="E15" s="458">
        <v>604.056553925359</v>
      </c>
      <c r="F15" s="459"/>
      <c r="G15" s="458">
        <v>607.060263579943</v>
      </c>
      <c r="H15" s="34"/>
      <c r="I15" s="458">
        <v>606.047464929296</v>
      </c>
      <c r="J15" s="44"/>
      <c r="K15" s="458">
        <v>603.393404062918</v>
      </c>
    </row>
    <row r="16" spans="2:11">
      <c r="B16" s="17" t="s">
        <v>88</v>
      </c>
      <c r="C16" s="455">
        <v>551.442057632944</v>
      </c>
      <c r="D16" s="27"/>
      <c r="E16" s="455">
        <v>539.474023472771</v>
      </c>
      <c r="F16" s="456"/>
      <c r="G16" s="455">
        <v>555.224027295472</v>
      </c>
      <c r="H16" s="28"/>
      <c r="I16" s="455">
        <v>564.103695276587</v>
      </c>
      <c r="J16" s="43"/>
      <c r="K16" s="455">
        <v>552.560950919444</v>
      </c>
    </row>
    <row r="17" spans="2:11">
      <c r="B17" s="17" t="s">
        <v>89</v>
      </c>
      <c r="C17" s="457">
        <v>566.604788717289</v>
      </c>
      <c r="D17" s="27"/>
      <c r="E17" s="457">
        <v>612.151493055041</v>
      </c>
      <c r="F17" s="456"/>
      <c r="G17" s="457">
        <v>574.43744378907</v>
      </c>
      <c r="H17" s="28"/>
      <c r="I17" s="457">
        <v>572.248528951487</v>
      </c>
      <c r="J17" s="43"/>
      <c r="K17" s="457">
        <v>581.360563628222</v>
      </c>
    </row>
    <row r="18" spans="2:11">
      <c r="B18" s="17" t="s">
        <v>90</v>
      </c>
      <c r="C18" s="457">
        <v>653.867444570027</v>
      </c>
      <c r="D18" s="27"/>
      <c r="E18" s="457">
        <v>655.28565812801</v>
      </c>
      <c r="F18" s="456"/>
      <c r="G18" s="457">
        <v>664.674207081227</v>
      </c>
      <c r="H18" s="28"/>
      <c r="I18" s="457">
        <v>671.652735962969</v>
      </c>
      <c r="J18" s="43"/>
      <c r="K18" s="457">
        <v>661.370011435558</v>
      </c>
    </row>
    <row r="19" spans="2:11">
      <c r="B19" s="17" t="s">
        <v>91</v>
      </c>
      <c r="C19" s="457">
        <v>625.969852140324</v>
      </c>
      <c r="D19" s="27"/>
      <c r="E19" s="457">
        <v>625.932392931224</v>
      </c>
      <c r="F19" s="456"/>
      <c r="G19" s="457">
        <v>647.790866237385</v>
      </c>
      <c r="H19" s="28"/>
      <c r="I19" s="457">
        <v>659.057964923858</v>
      </c>
      <c r="J19" s="43"/>
      <c r="K19" s="457">
        <v>639.687769058198</v>
      </c>
    </row>
    <row r="20" spans="2:11">
      <c r="B20" s="17" t="s">
        <v>92</v>
      </c>
      <c r="C20" s="457">
        <v>561.285601046007</v>
      </c>
      <c r="D20" s="27"/>
      <c r="E20" s="457">
        <v>563.835864128012</v>
      </c>
      <c r="F20" s="456"/>
      <c r="G20" s="457">
        <v>584.555933406635</v>
      </c>
      <c r="H20" s="28"/>
      <c r="I20" s="457">
        <v>579.920425442891</v>
      </c>
      <c r="J20" s="43"/>
      <c r="K20" s="457">
        <v>572.399456005886</v>
      </c>
    </row>
    <row r="21" spans="2:11">
      <c r="B21" s="17" t="s">
        <v>93</v>
      </c>
      <c r="C21" s="457">
        <v>698.06366532692</v>
      </c>
      <c r="D21" s="27"/>
      <c r="E21" s="457">
        <v>715.042958302856</v>
      </c>
      <c r="F21" s="456"/>
      <c r="G21" s="457">
        <v>686.089193755547</v>
      </c>
      <c r="H21" s="28"/>
      <c r="I21" s="457">
        <v>664.418439883954</v>
      </c>
      <c r="J21" s="43"/>
      <c r="K21" s="457">
        <v>690.903564317319</v>
      </c>
    </row>
    <row r="22" spans="2:11">
      <c r="B22" s="17" t="s">
        <v>94</v>
      </c>
      <c r="C22" s="457">
        <v>524.079757071306</v>
      </c>
      <c r="D22" s="27"/>
      <c r="E22" s="457">
        <v>522.867483077349</v>
      </c>
      <c r="F22" s="456"/>
      <c r="G22" s="457">
        <v>532.902766103204</v>
      </c>
      <c r="H22" s="28"/>
      <c r="I22" s="457">
        <v>520.451244129888</v>
      </c>
      <c r="J22" s="43"/>
      <c r="K22" s="457">
        <v>525.075312595437</v>
      </c>
    </row>
    <row r="23" spans="2:11">
      <c r="B23" s="17" t="s">
        <v>95</v>
      </c>
      <c r="C23" s="457">
        <v>722.004158366214</v>
      </c>
      <c r="D23" s="27"/>
      <c r="E23" s="457">
        <v>704.473112841022</v>
      </c>
      <c r="F23" s="456"/>
      <c r="G23" s="457">
        <v>695.834147267931</v>
      </c>
      <c r="H23" s="28"/>
      <c r="I23" s="457">
        <v>696.631468593855</v>
      </c>
      <c r="J23" s="43"/>
      <c r="K23" s="457">
        <v>704.735721767256</v>
      </c>
    </row>
    <row r="24" spans="2:11">
      <c r="B24" s="17" t="s">
        <v>96</v>
      </c>
      <c r="C24" s="457">
        <v>579.268157236047</v>
      </c>
      <c r="D24" s="27"/>
      <c r="E24" s="457">
        <v>590.312836370139</v>
      </c>
      <c r="F24" s="456"/>
      <c r="G24" s="457">
        <v>611.662010194068</v>
      </c>
      <c r="H24" s="28"/>
      <c r="I24" s="457">
        <v>603.68907728102</v>
      </c>
      <c r="J24" s="43"/>
      <c r="K24" s="457">
        <v>596.233020270319</v>
      </c>
    </row>
    <row r="25" spans="2:11">
      <c r="B25" s="17" t="s">
        <v>97</v>
      </c>
      <c r="C25" s="457">
        <v>636.402790269501</v>
      </c>
      <c r="D25" s="27"/>
      <c r="E25" s="457">
        <v>645.757679879318</v>
      </c>
      <c r="F25" s="456"/>
      <c r="G25" s="457">
        <v>647.037685723458</v>
      </c>
      <c r="H25" s="28"/>
      <c r="I25" s="457">
        <v>646.210515675472</v>
      </c>
      <c r="J25" s="43"/>
      <c r="K25" s="457">
        <v>643.852167886937</v>
      </c>
    </row>
    <row r="26" spans="2:11">
      <c r="B26" s="17" t="s">
        <v>98</v>
      </c>
      <c r="C26" s="457">
        <v>644.924461245516</v>
      </c>
      <c r="D26" s="27"/>
      <c r="E26" s="457">
        <v>621.008892883368</v>
      </c>
      <c r="F26" s="456"/>
      <c r="G26" s="457">
        <v>612.656608911868</v>
      </c>
      <c r="H26" s="28"/>
      <c r="I26" s="457">
        <v>618.919073014721</v>
      </c>
      <c r="J26" s="43"/>
      <c r="K26" s="457">
        <v>624.377259013868</v>
      </c>
    </row>
    <row r="27" spans="2:11">
      <c r="B27" s="17" t="s">
        <v>99</v>
      </c>
      <c r="C27" s="457">
        <v>631.384821652258</v>
      </c>
      <c r="D27" s="27"/>
      <c r="E27" s="457">
        <v>616.35076436875</v>
      </c>
      <c r="F27" s="456"/>
      <c r="G27" s="457">
        <v>628.925076230501</v>
      </c>
      <c r="H27" s="28"/>
      <c r="I27" s="457">
        <v>630.189183536845</v>
      </c>
      <c r="J27" s="43"/>
      <c r="K27" s="457">
        <v>626.712461447088</v>
      </c>
    </row>
    <row r="28" spans="2:11">
      <c r="B28" s="17" t="s">
        <v>100</v>
      </c>
      <c r="C28" s="457">
        <v>670.730892021342</v>
      </c>
      <c r="D28" s="27"/>
      <c r="E28" s="457">
        <v>662.3615121523</v>
      </c>
      <c r="F28" s="456"/>
      <c r="G28" s="457">
        <v>640.529505985573</v>
      </c>
      <c r="H28" s="28"/>
      <c r="I28" s="457">
        <v>658.001689517532</v>
      </c>
      <c r="J28" s="43"/>
      <c r="K28" s="457">
        <v>657.905899919187</v>
      </c>
    </row>
    <row r="29" spans="2:11">
      <c r="B29" s="17" t="s">
        <v>101</v>
      </c>
      <c r="C29" s="457">
        <v>676.592934759126</v>
      </c>
      <c r="D29" s="27"/>
      <c r="E29" s="457">
        <v>711.741851861195</v>
      </c>
      <c r="F29" s="456"/>
      <c r="G29" s="457">
        <v>699.018238996059</v>
      </c>
      <c r="H29" s="28"/>
      <c r="I29" s="457">
        <v>705.597297666965</v>
      </c>
      <c r="J29" s="43"/>
      <c r="K29" s="457">
        <v>698.237580820837</v>
      </c>
    </row>
    <row r="30" spans="2:11">
      <c r="B30" s="17" t="s">
        <v>102</v>
      </c>
      <c r="C30" s="457">
        <v>487.431620980574</v>
      </c>
      <c r="D30" s="27"/>
      <c r="E30" s="457">
        <v>486.500079901932</v>
      </c>
      <c r="F30" s="456"/>
      <c r="G30" s="457">
        <v>484.578701594172</v>
      </c>
      <c r="H30" s="28"/>
      <c r="I30" s="457">
        <v>491.660306669986</v>
      </c>
      <c r="J30" s="43"/>
      <c r="K30" s="457">
        <v>487.542677286666</v>
      </c>
    </row>
    <row r="31" spans="2:11">
      <c r="B31" s="17" t="s">
        <v>103</v>
      </c>
      <c r="C31" s="457">
        <v>558.35741714637</v>
      </c>
      <c r="D31" s="27"/>
      <c r="E31" s="457">
        <v>575.805007546982</v>
      </c>
      <c r="F31" s="456"/>
      <c r="G31" s="457">
        <v>596.17881124011</v>
      </c>
      <c r="H31" s="28"/>
      <c r="I31" s="457">
        <v>602.111864099638</v>
      </c>
      <c r="J31" s="43"/>
      <c r="K31" s="457">
        <v>583.113275008275</v>
      </c>
    </row>
    <row r="32" spans="2:11">
      <c r="B32" s="17" t="s">
        <v>104</v>
      </c>
      <c r="C32" s="457">
        <v>575.707458301163</v>
      </c>
      <c r="D32" s="27"/>
      <c r="E32" s="457">
        <v>570.993832178685</v>
      </c>
      <c r="F32" s="456"/>
      <c r="G32" s="457">
        <v>565.425151780446</v>
      </c>
      <c r="H32" s="28"/>
      <c r="I32" s="457">
        <v>549.337929239278</v>
      </c>
      <c r="J32" s="43"/>
      <c r="K32" s="457">
        <v>565.366092874893</v>
      </c>
    </row>
    <row r="33" spans="2:11">
      <c r="B33" s="17" t="s">
        <v>105</v>
      </c>
      <c r="C33" s="457">
        <v>682.732794918365</v>
      </c>
      <c r="D33" s="27"/>
      <c r="E33" s="457">
        <v>682.475864085078</v>
      </c>
      <c r="F33" s="456"/>
      <c r="G33" s="457">
        <v>696.248879715919</v>
      </c>
      <c r="H33" s="28"/>
      <c r="I33" s="457">
        <v>706.471058625779</v>
      </c>
      <c r="J33" s="43"/>
      <c r="K33" s="457">
        <v>691.982149336285</v>
      </c>
    </row>
    <row r="34" spans="2:11">
      <c r="B34" s="17" t="s">
        <v>106</v>
      </c>
      <c r="C34" s="457">
        <v>547.722948104762</v>
      </c>
      <c r="D34" s="27"/>
      <c r="E34" s="457">
        <v>553.810053381663</v>
      </c>
      <c r="F34" s="456"/>
      <c r="G34" s="457">
        <v>556.229051151519</v>
      </c>
      <c r="H34" s="28"/>
      <c r="I34" s="457">
        <v>557.870016523224</v>
      </c>
      <c r="J34" s="43"/>
      <c r="K34" s="457">
        <v>553.908017290292</v>
      </c>
    </row>
    <row r="35" ht="12.75" customHeight="1" spans="2:11">
      <c r="B35" s="17" t="s">
        <v>107</v>
      </c>
      <c r="C35" s="457">
        <v>510.612928631351</v>
      </c>
      <c r="D35" s="27"/>
      <c r="E35" s="457">
        <v>520.599116916394</v>
      </c>
      <c r="F35" s="456"/>
      <c r="G35" s="457">
        <v>535.025342405348</v>
      </c>
      <c r="H35" s="28"/>
      <c r="I35" s="457">
        <v>518.487345284129</v>
      </c>
      <c r="J35" s="43"/>
      <c r="K35" s="457">
        <v>521.181183309305</v>
      </c>
    </row>
    <row r="36" spans="2:11">
      <c r="B36" s="17" t="s">
        <v>108</v>
      </c>
      <c r="C36" s="457">
        <v>523.677869588745</v>
      </c>
      <c r="D36" s="27"/>
      <c r="E36" s="457">
        <v>517.987035741617</v>
      </c>
      <c r="F36" s="456"/>
      <c r="G36" s="457">
        <v>517.751396839165</v>
      </c>
      <c r="H36" s="28"/>
      <c r="I36" s="457">
        <v>509.302589398445</v>
      </c>
      <c r="J36" s="43"/>
      <c r="K36" s="457">
        <v>517.179722891993</v>
      </c>
    </row>
    <row r="37" spans="2:11">
      <c r="B37" s="17" t="s">
        <v>109</v>
      </c>
      <c r="C37" s="457">
        <v>636.748328834448</v>
      </c>
      <c r="D37" s="27"/>
      <c r="E37" s="457">
        <v>652.593518230632</v>
      </c>
      <c r="F37" s="456"/>
      <c r="G37" s="457">
        <v>652.566963257252</v>
      </c>
      <c r="H37" s="28"/>
      <c r="I37" s="457">
        <v>632.191473040785</v>
      </c>
      <c r="J37" s="43"/>
      <c r="K37" s="457">
        <v>643.525070840779</v>
      </c>
    </row>
    <row r="38" spans="2:11">
      <c r="B38" s="17" t="s">
        <v>110</v>
      </c>
      <c r="C38" s="457">
        <v>647.436848960611</v>
      </c>
      <c r="D38" s="27"/>
      <c r="E38" s="457">
        <v>677.162726297522</v>
      </c>
      <c r="F38" s="456"/>
      <c r="G38" s="457">
        <v>681.243146010262</v>
      </c>
      <c r="H38" s="28"/>
      <c r="I38" s="457">
        <v>682.931059870704</v>
      </c>
      <c r="J38" s="43"/>
      <c r="K38" s="457">
        <v>672.193445284775</v>
      </c>
    </row>
    <row r="39" spans="2:11">
      <c r="B39" s="17" t="s">
        <v>111</v>
      </c>
      <c r="C39" s="460">
        <v>506.800079062557</v>
      </c>
      <c r="D39" s="27"/>
      <c r="E39" s="460">
        <v>527.155872830914</v>
      </c>
      <c r="F39" s="456"/>
      <c r="G39" s="460">
        <v>541.540864811067</v>
      </c>
      <c r="H39" s="28"/>
      <c r="I39" s="460">
        <v>543.684263365006</v>
      </c>
      <c r="J39" s="43"/>
      <c r="K39" s="460">
        <v>529.795270017386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D12:D39;F12:F39;H12:H39">
    <cfRule type="cellIs" dxfId="0" priority="12" operator="between">
      <formula>1</formula>
      <formula>2</formula>
    </cfRule>
  </conditionalFormatting>
  <conditionalFormatting sqref="F12:F16;H12:H16">
    <cfRule type="cellIs" dxfId="0" priority="1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60" customWidth="1"/>
    <col min="3" max="3" width="38.8571428571429" style="60" customWidth="1"/>
    <col min="4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2">
      <c r="A5" s="3" t="s">
        <v>324</v>
      </c>
      <c r="B5" s="4" t="s">
        <v>347</v>
      </c>
    </row>
    <row r="6" s="59" customFormat="1" ht="12" customHeight="1" spans="1:2">
      <c r="A6" s="3"/>
      <c r="B6" s="5" t="s">
        <v>76</v>
      </c>
    </row>
    <row r="7" s="59" customFormat="1" ht="12" customHeight="1" spans="1:2">
      <c r="A7" s="3"/>
      <c r="B7" s="5"/>
    </row>
    <row r="8" customHeight="1"/>
    <row r="9" ht="43.5" customHeight="1" spans="2:3">
      <c r="B9" s="6"/>
      <c r="C9" s="7" t="s">
        <v>348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'SD_valor medio mensal €(16)'!I12-'SD_valor medio mensal €(16)'!C12</f>
        <v>-2.10072163208872</v>
      </c>
    </row>
    <row r="13" spans="2:3">
      <c r="B13" s="14" t="s">
        <v>48</v>
      </c>
      <c r="C13" s="15">
        <f>'SD_valor medio mensal €(16)'!I13-'SD_valor medio mensal €(16)'!C13</f>
        <v>2.03434692563269</v>
      </c>
    </row>
    <row r="14" spans="2:3">
      <c r="B14" s="14" t="s">
        <v>87</v>
      </c>
      <c r="C14" s="15">
        <f>'SD_valor medio mensal €(16)'!I14-'SD_valor medio mensal €(16)'!C14</f>
        <v>7.0705662541277</v>
      </c>
    </row>
    <row r="15" spans="2:3">
      <c r="B15" s="14" t="s">
        <v>50</v>
      </c>
      <c r="C15" s="16">
        <f>'SD_valor medio mensal €(16)'!I15-'SD_valor medio mensal €(16)'!C15</f>
        <v>9.638131112221</v>
      </c>
    </row>
    <row r="16" spans="2:3">
      <c r="B16" s="17" t="s">
        <v>88</v>
      </c>
      <c r="C16" s="13">
        <f>'SD_valor medio mensal €(16)'!I16-'SD_valor medio mensal €(16)'!C16</f>
        <v>12.6616376436433</v>
      </c>
    </row>
    <row r="17" spans="2:3">
      <c r="B17" s="17" t="s">
        <v>89</v>
      </c>
      <c r="C17" s="15">
        <f>'SD_valor medio mensal €(16)'!I17-'SD_valor medio mensal €(16)'!C17</f>
        <v>5.64374023419794</v>
      </c>
    </row>
    <row r="18" spans="2:3">
      <c r="B18" s="17" t="s">
        <v>90</v>
      </c>
      <c r="C18" s="15">
        <f>'SD_valor medio mensal €(16)'!I18-'SD_valor medio mensal €(16)'!C18</f>
        <v>17.7852913929418</v>
      </c>
    </row>
    <row r="19" spans="2:3">
      <c r="B19" s="17" t="s">
        <v>91</v>
      </c>
      <c r="C19" s="15">
        <f>'SD_valor medio mensal €(16)'!I19-'SD_valor medio mensal €(16)'!C19</f>
        <v>33.0881127835341</v>
      </c>
    </row>
    <row r="20" spans="2:3">
      <c r="B20" s="17" t="s">
        <v>92</v>
      </c>
      <c r="C20" s="15">
        <f>'SD_valor medio mensal €(16)'!I20-'SD_valor medio mensal €(16)'!C20</f>
        <v>18.6348243968846</v>
      </c>
    </row>
    <row r="21" spans="2:3">
      <c r="B21" s="17" t="s">
        <v>93</v>
      </c>
      <c r="C21" s="15">
        <f>'SD_valor medio mensal €(16)'!I21-'SD_valor medio mensal €(16)'!C21</f>
        <v>-33.6452254429662</v>
      </c>
    </row>
    <row r="22" spans="2:3">
      <c r="B22" s="17" t="s">
        <v>94</v>
      </c>
      <c r="C22" s="15">
        <f>'SD_valor medio mensal €(16)'!I22-'SD_valor medio mensal €(16)'!C22</f>
        <v>-3.62851294141831</v>
      </c>
    </row>
    <row r="23" spans="2:3">
      <c r="B23" s="17" t="s">
        <v>95</v>
      </c>
      <c r="C23" s="15">
        <f>'SD_valor medio mensal €(16)'!I23-'SD_valor medio mensal €(16)'!C23</f>
        <v>-25.3726897723589</v>
      </c>
    </row>
    <row r="24" spans="2:3">
      <c r="B24" s="17" t="s">
        <v>96</v>
      </c>
      <c r="C24" s="15">
        <f>'SD_valor medio mensal €(16)'!I24-'SD_valor medio mensal €(16)'!C24</f>
        <v>24.4209200449723</v>
      </c>
    </row>
    <row r="25" spans="2:3">
      <c r="B25" s="17" t="s">
        <v>97</v>
      </c>
      <c r="C25" s="15">
        <f>'SD_valor medio mensal €(16)'!I25-'SD_valor medio mensal €(16)'!C25</f>
        <v>9.80772540597036</v>
      </c>
    </row>
    <row r="26" spans="2:3">
      <c r="B26" s="17" t="s">
        <v>98</v>
      </c>
      <c r="C26" s="15">
        <f>'SD_valor medio mensal €(16)'!I26-'SD_valor medio mensal €(16)'!C26</f>
        <v>-26.0053882307948</v>
      </c>
    </row>
    <row r="27" spans="2:3">
      <c r="B27" s="17" t="s">
        <v>99</v>
      </c>
      <c r="C27" s="15">
        <f>'SD_valor medio mensal €(16)'!I27-'SD_valor medio mensal €(16)'!C27</f>
        <v>-1.19563811541332</v>
      </c>
    </row>
    <row r="28" spans="2:3">
      <c r="B28" s="17" t="s">
        <v>100</v>
      </c>
      <c r="C28" s="15">
        <f>'SD_valor medio mensal €(16)'!I28-'SD_valor medio mensal €(16)'!C28</f>
        <v>-12.7292025038096</v>
      </c>
    </row>
    <row r="29" spans="2:3">
      <c r="B29" s="17" t="s">
        <v>101</v>
      </c>
      <c r="C29" s="15">
        <f>'SD_valor medio mensal €(16)'!I29-'SD_valor medio mensal €(16)'!C29</f>
        <v>29.004362907839</v>
      </c>
    </row>
    <row r="30" spans="2:3">
      <c r="B30" s="17" t="s">
        <v>102</v>
      </c>
      <c r="C30" s="15">
        <f>'SD_valor medio mensal €(16)'!I30-'SD_valor medio mensal €(16)'!C30</f>
        <v>4.22868568941237</v>
      </c>
    </row>
    <row r="31" spans="2:3">
      <c r="B31" s="17" t="s">
        <v>103</v>
      </c>
      <c r="C31" s="15">
        <f>'SD_valor medio mensal €(16)'!I31-'SD_valor medio mensal €(16)'!C31</f>
        <v>43.7544469532672</v>
      </c>
    </row>
    <row r="32" spans="2:3">
      <c r="B32" s="17" t="s">
        <v>104</v>
      </c>
      <c r="C32" s="15">
        <f>'SD_valor medio mensal €(16)'!I32-'SD_valor medio mensal €(16)'!C32</f>
        <v>-26.3695290618854</v>
      </c>
    </row>
    <row r="33" spans="2:3">
      <c r="B33" s="17" t="s">
        <v>105</v>
      </c>
      <c r="C33" s="15">
        <f>'SD_valor medio mensal €(16)'!I33-'SD_valor medio mensal €(16)'!C33</f>
        <v>23.7382637074146</v>
      </c>
    </row>
    <row r="34" spans="2:3">
      <c r="B34" s="17" t="s">
        <v>106</v>
      </c>
      <c r="C34" s="15">
        <f>'SD_valor medio mensal €(16)'!I34-'SD_valor medio mensal €(16)'!C34</f>
        <v>10.1470684184619</v>
      </c>
    </row>
    <row r="35" ht="12.75" customHeight="1" spans="2:3">
      <c r="B35" s="17" t="s">
        <v>107</v>
      </c>
      <c r="C35" s="15">
        <f>'SD_valor medio mensal €(16)'!I35-'SD_valor medio mensal €(16)'!C35</f>
        <v>7.87441665277794</v>
      </c>
    </row>
    <row r="36" spans="2:3">
      <c r="B36" s="17" t="s">
        <v>108</v>
      </c>
      <c r="C36" s="15">
        <f>'SD_valor medio mensal €(16)'!I36-'SD_valor medio mensal €(16)'!C36</f>
        <v>-14.3752801902997</v>
      </c>
    </row>
    <row r="37" spans="2:3">
      <c r="B37" s="17" t="s">
        <v>109</v>
      </c>
      <c r="C37" s="15">
        <f>'SD_valor medio mensal €(16)'!I37-'SD_valor medio mensal €(16)'!C37</f>
        <v>-4.55685579366332</v>
      </c>
    </row>
    <row r="38" spans="2:3">
      <c r="B38" s="17" t="s">
        <v>110</v>
      </c>
      <c r="C38" s="15">
        <f>'SD_valor medio mensal €(16)'!I38-'SD_valor medio mensal €(16)'!C38</f>
        <v>35.494210910093</v>
      </c>
    </row>
    <row r="39" spans="2:3">
      <c r="B39" s="17" t="s">
        <v>111</v>
      </c>
      <c r="C39" s="18">
        <f>'SD_valor medio mensal €(16)'!I39-'SD_valor medio mensal €(16)'!C39</f>
        <v>36.8841843024494</v>
      </c>
    </row>
    <row r="40" spans="2:3">
      <c r="B40" s="19"/>
      <c r="C40" s="338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9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4" spans="2:11">
      <c r="B4" s="386"/>
      <c r="C4" s="387"/>
      <c r="E4" s="387"/>
      <c r="F4" s="386"/>
      <c r="G4" s="387"/>
      <c r="H4" s="387"/>
      <c r="I4" s="387"/>
      <c r="J4" s="387"/>
      <c r="K4" s="387"/>
    </row>
    <row r="5" spans="2:11">
      <c r="B5" s="388" t="s">
        <v>349</v>
      </c>
      <c r="C5" s="389"/>
      <c r="D5" s="389"/>
      <c r="E5" s="387"/>
      <c r="F5" s="386"/>
      <c r="G5" s="387"/>
      <c r="H5" s="387"/>
      <c r="I5" s="387"/>
      <c r="J5" s="387"/>
      <c r="K5" s="387"/>
    </row>
    <row r="6" spans="2:11">
      <c r="B6" s="390" t="s">
        <v>18</v>
      </c>
      <c r="C6" s="389"/>
      <c r="D6" s="389"/>
      <c r="E6" s="387"/>
      <c r="F6" s="386"/>
      <c r="G6" s="387"/>
      <c r="H6" s="387"/>
      <c r="I6" s="387"/>
      <c r="J6" s="387"/>
      <c r="K6" s="387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350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394" t="s">
        <v>22</v>
      </c>
      <c r="B9" s="395" t="s">
        <v>351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 t="s">
        <v>25</v>
      </c>
      <c r="B10" s="395" t="s">
        <v>352</v>
      </c>
      <c r="C10" s="395"/>
      <c r="D10" s="395"/>
      <c r="E10" s="395"/>
      <c r="F10" s="395"/>
      <c r="G10" s="395"/>
      <c r="H10" s="395"/>
      <c r="I10" s="395"/>
      <c r="J10" s="395"/>
      <c r="K10" s="403"/>
    </row>
    <row r="11" spans="1:11">
      <c r="A11" s="394" t="s">
        <v>27</v>
      </c>
      <c r="B11" s="395" t="s">
        <v>353</v>
      </c>
      <c r="C11" s="395"/>
      <c r="D11" s="395"/>
      <c r="E11" s="395"/>
      <c r="F11" s="395"/>
      <c r="G11" s="395"/>
      <c r="H11" s="395"/>
      <c r="I11" s="395"/>
      <c r="J11" s="395"/>
      <c r="K11" s="403"/>
    </row>
    <row r="12" spans="1:11">
      <c r="A12" s="394"/>
      <c r="B12" s="392" t="s">
        <v>24</v>
      </c>
      <c r="C12" s="395"/>
      <c r="D12" s="395"/>
      <c r="E12" s="395"/>
      <c r="F12" s="395"/>
      <c r="G12" s="395"/>
      <c r="H12" s="395"/>
      <c r="I12" s="395"/>
      <c r="J12" s="395"/>
      <c r="K12" s="403"/>
    </row>
    <row r="13" spans="1:11">
      <c r="A13" s="394" t="s">
        <v>30</v>
      </c>
      <c r="B13" s="395" t="s">
        <v>354</v>
      </c>
      <c r="C13" s="395"/>
      <c r="D13" s="395"/>
      <c r="E13" s="395"/>
      <c r="F13" s="395"/>
      <c r="G13" s="395"/>
      <c r="H13" s="395"/>
      <c r="I13" s="395"/>
      <c r="J13" s="395"/>
      <c r="K13" s="402"/>
    </row>
    <row r="14" spans="1:11">
      <c r="A14" s="394" t="s">
        <v>33</v>
      </c>
      <c r="B14" s="395" t="s">
        <v>355</v>
      </c>
      <c r="C14" s="395"/>
      <c r="D14" s="395"/>
      <c r="E14" s="395"/>
      <c r="F14" s="395"/>
      <c r="G14" s="395"/>
      <c r="H14" s="395"/>
      <c r="I14" s="395"/>
      <c r="J14" s="395"/>
      <c r="K14" s="402"/>
    </row>
    <row r="15" spans="1:11">
      <c r="A15" s="394" t="s">
        <v>35</v>
      </c>
      <c r="B15" s="395" t="s">
        <v>356</v>
      </c>
      <c r="C15" s="395"/>
      <c r="D15" s="395"/>
      <c r="E15" s="395"/>
      <c r="F15" s="395"/>
      <c r="G15" s="395"/>
      <c r="H15" s="395"/>
      <c r="I15" s="395"/>
      <c r="J15" s="395"/>
      <c r="K15" s="404"/>
    </row>
    <row r="16" spans="1:11">
      <c r="A16" s="394" t="s">
        <v>37</v>
      </c>
      <c r="B16" s="395" t="s">
        <v>357</v>
      </c>
      <c r="C16" s="395"/>
      <c r="D16" s="395"/>
      <c r="E16" s="395"/>
      <c r="F16" s="395"/>
      <c r="G16" s="395"/>
      <c r="H16" s="395"/>
      <c r="I16" s="395"/>
      <c r="J16" s="395"/>
      <c r="K16" s="402"/>
    </row>
    <row r="17" spans="1:11">
      <c r="A17" s="394"/>
      <c r="B17" s="392" t="s">
        <v>29</v>
      </c>
      <c r="C17" s="395"/>
      <c r="D17" s="395"/>
      <c r="E17" s="395"/>
      <c r="F17" s="395"/>
      <c r="G17" s="395"/>
      <c r="H17" s="395"/>
      <c r="I17" s="395"/>
      <c r="J17" s="395"/>
      <c r="K17" s="402"/>
    </row>
    <row r="18" spans="1:11">
      <c r="A18" s="394" t="s">
        <v>39</v>
      </c>
      <c r="B18" s="395" t="s">
        <v>358</v>
      </c>
      <c r="C18" s="395"/>
      <c r="D18" s="395"/>
      <c r="E18" s="395"/>
      <c r="F18" s="395"/>
      <c r="G18" s="395"/>
      <c r="H18" s="395"/>
      <c r="I18" s="395"/>
      <c r="J18" s="395"/>
      <c r="K18" s="402"/>
    </row>
    <row r="19" spans="1:11">
      <c r="A19" s="394" t="s">
        <v>41</v>
      </c>
      <c r="B19" s="395" t="s">
        <v>359</v>
      </c>
      <c r="C19" s="395"/>
      <c r="D19" s="395"/>
      <c r="E19" s="395"/>
      <c r="F19" s="395"/>
      <c r="G19" s="395"/>
      <c r="H19" s="395"/>
      <c r="I19" s="395"/>
      <c r="J19" s="395"/>
      <c r="K19" s="402"/>
    </row>
    <row r="20" spans="1:11">
      <c r="A20" s="394"/>
      <c r="B20" s="395"/>
      <c r="C20" s="395"/>
      <c r="D20" s="395"/>
      <c r="E20" s="395"/>
      <c r="F20" s="395"/>
      <c r="G20" s="395"/>
      <c r="H20" s="395"/>
      <c r="I20" s="395"/>
      <c r="J20" s="395"/>
      <c r="K20" s="404"/>
    </row>
    <row r="21" spans="1:12">
      <c r="A21" s="394"/>
      <c r="B21" s="392" t="s">
        <v>32</v>
      </c>
      <c r="C21" s="396"/>
      <c r="D21" s="396"/>
      <c r="E21" s="397"/>
      <c r="F21" s="397"/>
      <c r="G21" s="397"/>
      <c r="H21" s="397"/>
      <c r="I21" s="397"/>
      <c r="J21" s="397"/>
      <c r="K21" s="405"/>
      <c r="L21" s="406"/>
    </row>
    <row r="22" spans="1:14">
      <c r="A22" s="394" t="s">
        <v>308</v>
      </c>
      <c r="B22" s="395" t="s">
        <v>360</v>
      </c>
      <c r="C22" s="395"/>
      <c r="D22" s="395"/>
      <c r="E22" s="395"/>
      <c r="F22" s="395"/>
      <c r="G22" s="395"/>
      <c r="H22" s="395"/>
      <c r="I22" s="395"/>
      <c r="J22" s="395"/>
      <c r="K22" s="402"/>
      <c r="N22" s="407"/>
    </row>
    <row r="23" spans="1:14">
      <c r="A23" s="394" t="s">
        <v>310</v>
      </c>
      <c r="B23" s="395" t="s">
        <v>361</v>
      </c>
      <c r="C23" s="395"/>
      <c r="D23" s="395"/>
      <c r="E23" s="395"/>
      <c r="F23" s="395"/>
      <c r="G23" s="395"/>
      <c r="H23" s="395"/>
      <c r="I23" s="395"/>
      <c r="J23" s="395"/>
      <c r="K23" s="402"/>
      <c r="N23" s="407"/>
    </row>
    <row r="24" spans="1:14">
      <c r="A24" s="394" t="s">
        <v>312</v>
      </c>
      <c r="B24" s="395" t="s">
        <v>362</v>
      </c>
      <c r="C24" s="395"/>
      <c r="D24" s="395"/>
      <c r="E24" s="395"/>
      <c r="F24" s="395"/>
      <c r="G24" s="395"/>
      <c r="H24" s="395"/>
      <c r="I24" s="395"/>
      <c r="J24" s="395"/>
      <c r="K24" s="402"/>
      <c r="N24" s="407"/>
    </row>
    <row r="25" spans="1:14">
      <c r="A25" s="394" t="s">
        <v>314</v>
      </c>
      <c r="B25" s="395" t="s">
        <v>363</v>
      </c>
      <c r="C25" s="395"/>
      <c r="D25" s="395"/>
      <c r="E25" s="395"/>
      <c r="F25" s="395"/>
      <c r="G25" s="395"/>
      <c r="H25" s="395"/>
      <c r="I25" s="395"/>
      <c r="J25" s="395"/>
      <c r="K25" s="402"/>
      <c r="N25" s="407"/>
    </row>
    <row r="26" spans="1:12">
      <c r="A26" s="394"/>
      <c r="B26" s="392" t="s">
        <v>364</v>
      </c>
      <c r="C26" s="396"/>
      <c r="D26" s="396"/>
      <c r="E26" s="397"/>
      <c r="F26" s="397"/>
      <c r="G26" s="397"/>
      <c r="H26" s="397"/>
      <c r="I26" s="397"/>
      <c r="J26" s="397"/>
      <c r="K26" s="402"/>
      <c r="L26" s="408"/>
    </row>
    <row r="27" spans="1:11">
      <c r="A27" s="394" t="s">
        <v>316</v>
      </c>
      <c r="B27" s="395" t="s">
        <v>365</v>
      </c>
      <c r="C27" s="395"/>
      <c r="D27" s="395"/>
      <c r="E27" s="395"/>
      <c r="F27" s="395"/>
      <c r="G27" s="395"/>
      <c r="H27" s="395"/>
      <c r="I27" s="395"/>
      <c r="J27" s="395"/>
      <c r="K27" s="403"/>
    </row>
    <row r="28" spans="1:11">
      <c r="A28" s="394" t="s">
        <v>318</v>
      </c>
      <c r="B28" s="395" t="s">
        <v>365</v>
      </c>
      <c r="C28" s="395"/>
      <c r="D28" s="395"/>
      <c r="E28" s="395"/>
      <c r="F28" s="395"/>
      <c r="G28" s="395"/>
      <c r="H28" s="395"/>
      <c r="I28" s="395"/>
      <c r="J28" s="395"/>
      <c r="K28" s="403"/>
    </row>
    <row r="29" spans="1:11">
      <c r="A29" s="394" t="s">
        <v>319</v>
      </c>
      <c r="B29" s="395" t="s">
        <v>366</v>
      </c>
      <c r="C29" s="395"/>
      <c r="D29" s="395"/>
      <c r="E29" s="395"/>
      <c r="F29" s="395"/>
      <c r="G29" s="395"/>
      <c r="H29" s="395"/>
      <c r="I29" s="395"/>
      <c r="J29" s="395"/>
      <c r="K29" s="403"/>
    </row>
    <row r="30" spans="1:11">
      <c r="A30" s="394" t="s">
        <v>321</v>
      </c>
      <c r="B30" s="395" t="s">
        <v>367</v>
      </c>
      <c r="C30" s="395"/>
      <c r="D30" s="395"/>
      <c r="E30" s="395"/>
      <c r="F30" s="395"/>
      <c r="G30" s="395"/>
      <c r="H30" s="395"/>
      <c r="I30" s="395"/>
      <c r="J30" s="395"/>
      <c r="K30" s="403"/>
    </row>
    <row r="31" spans="1:10">
      <c r="A31" s="394"/>
      <c r="B31" s="392" t="s">
        <v>29</v>
      </c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 t="s">
        <v>323</v>
      </c>
      <c r="B32" s="395" t="s">
        <v>368</v>
      </c>
      <c r="C32" s="395"/>
      <c r="D32" s="395"/>
      <c r="E32" s="395"/>
      <c r="F32" s="395"/>
      <c r="G32" s="395"/>
      <c r="H32" s="395"/>
      <c r="I32" s="395"/>
      <c r="J32" s="395"/>
    </row>
    <row r="33" spans="1:10">
      <c r="A33" s="394" t="s">
        <v>324</v>
      </c>
      <c r="B33" s="395" t="s">
        <v>369</v>
      </c>
      <c r="C33" s="395"/>
      <c r="D33" s="395"/>
      <c r="E33" s="395"/>
      <c r="F33" s="395"/>
      <c r="G33" s="395"/>
      <c r="H33" s="395"/>
      <c r="I33" s="395"/>
      <c r="J33" s="395"/>
    </row>
    <row r="34" spans="1:10">
      <c r="A34" s="394"/>
      <c r="B34" s="453"/>
      <c r="C34" s="396"/>
      <c r="D34" s="396"/>
      <c r="E34" s="397"/>
      <c r="F34" s="397"/>
      <c r="G34" s="397"/>
      <c r="H34" s="397"/>
      <c r="I34" s="397"/>
      <c r="J34" s="397"/>
    </row>
    <row r="35" spans="1:10">
      <c r="A35" s="394"/>
      <c r="B35" s="453"/>
      <c r="C35" s="396"/>
      <c r="D35" s="396"/>
      <c r="E35" s="397"/>
      <c r="F35" s="397"/>
      <c r="G35" s="397"/>
      <c r="H35" s="397"/>
      <c r="I35" s="397"/>
      <c r="J35" s="397"/>
    </row>
    <row r="36" spans="1:10">
      <c r="A36" s="394"/>
      <c r="B36" s="453"/>
      <c r="C36" s="396"/>
      <c r="D36" s="396"/>
      <c r="E36" s="397"/>
      <c r="F36" s="397"/>
      <c r="G36" s="397"/>
      <c r="H36" s="397"/>
      <c r="I36" s="397"/>
      <c r="J36" s="397"/>
    </row>
    <row r="37" spans="1:14">
      <c r="A37" s="391"/>
      <c r="B37" s="392"/>
      <c r="C37" s="396"/>
      <c r="D37" s="396"/>
      <c r="E37" s="397"/>
      <c r="F37" s="397"/>
      <c r="G37" s="397"/>
      <c r="H37" s="397"/>
      <c r="I37" s="397"/>
      <c r="J37" s="397"/>
      <c r="K37" s="408"/>
      <c r="L37" s="408"/>
      <c r="M37" s="409"/>
      <c r="N37" s="409"/>
    </row>
    <row r="38" spans="1:14">
      <c r="A38" s="391"/>
      <c r="B38" s="398"/>
      <c r="C38" s="396"/>
      <c r="D38" s="396"/>
      <c r="E38" s="397"/>
      <c r="F38" s="397"/>
      <c r="G38" s="397"/>
      <c r="H38" s="397"/>
      <c r="I38" s="397"/>
      <c r="J38" s="397"/>
      <c r="K38" s="408"/>
      <c r="L38" s="409"/>
      <c r="M38" s="409"/>
      <c r="N38" s="409"/>
    </row>
    <row r="39" spans="1:14">
      <c r="A39" s="391"/>
      <c r="B39" s="398"/>
      <c r="C39" s="396"/>
      <c r="D39" s="396"/>
      <c r="E39" s="397"/>
      <c r="F39" s="397"/>
      <c r="G39" s="397"/>
      <c r="H39" s="397"/>
      <c r="I39" s="397"/>
      <c r="J39" s="397"/>
      <c r="K39" s="408"/>
      <c r="L39" s="408"/>
      <c r="M39" s="409"/>
      <c r="N39" s="409"/>
    </row>
    <row r="40" spans="1:14">
      <c r="A40" s="391"/>
      <c r="B40" s="398"/>
      <c r="C40" s="396"/>
      <c r="D40" s="396"/>
      <c r="E40" s="397"/>
      <c r="F40" s="397"/>
      <c r="G40" s="397"/>
      <c r="H40" s="397"/>
      <c r="I40" s="397"/>
      <c r="J40" s="397"/>
      <c r="K40" s="408"/>
      <c r="L40" s="408"/>
      <c r="M40" s="408"/>
      <c r="N40" s="408"/>
    </row>
    <row r="41" spans="1:14">
      <c r="A41" s="391"/>
      <c r="B41" s="398"/>
      <c r="C41" s="396"/>
      <c r="D41" s="396"/>
      <c r="E41" s="397"/>
      <c r="F41" s="397"/>
      <c r="G41" s="397"/>
      <c r="H41" s="397"/>
      <c r="I41" s="397"/>
      <c r="J41" s="397"/>
      <c r="K41" s="408"/>
      <c r="L41" s="408"/>
      <c r="M41" s="408"/>
      <c r="N41" s="409"/>
    </row>
    <row r="42" spans="1:14">
      <c r="A42" s="391"/>
      <c r="B42" s="398"/>
      <c r="C42" s="396"/>
      <c r="D42" s="396"/>
      <c r="E42" s="397"/>
      <c r="F42" s="397"/>
      <c r="G42" s="397"/>
      <c r="H42" s="397"/>
      <c r="I42" s="397"/>
      <c r="J42" s="397"/>
      <c r="K42" s="408"/>
      <c r="L42" s="408"/>
      <c r="M42" s="408"/>
      <c r="N42" s="409"/>
    </row>
    <row r="43" spans="1:14">
      <c r="A43" s="391"/>
      <c r="B43" s="398"/>
      <c r="C43" s="396"/>
      <c r="D43" s="396"/>
      <c r="E43" s="397"/>
      <c r="F43" s="397"/>
      <c r="G43" s="397"/>
      <c r="H43" s="397"/>
      <c r="I43" s="397"/>
      <c r="J43" s="397"/>
      <c r="K43" s="409"/>
      <c r="L43" s="409"/>
      <c r="M43" s="409"/>
      <c r="N43" s="409"/>
    </row>
    <row r="44" spans="1:14">
      <c r="A44" s="391"/>
      <c r="B44" s="398"/>
      <c r="C44" s="396"/>
      <c r="D44" s="396"/>
      <c r="E44" s="397"/>
      <c r="F44" s="397"/>
      <c r="G44" s="397"/>
      <c r="H44" s="397"/>
      <c r="I44" s="397"/>
      <c r="J44" s="397"/>
      <c r="K44" s="409"/>
      <c r="L44" s="409"/>
      <c r="M44" s="409"/>
      <c r="N44" s="409"/>
    </row>
    <row r="45" spans="1:14">
      <c r="A45" s="391"/>
      <c r="B45" s="398"/>
      <c r="C45" s="396"/>
      <c r="D45" s="396"/>
      <c r="E45" s="397"/>
      <c r="F45" s="397"/>
      <c r="G45" s="397"/>
      <c r="H45" s="397"/>
      <c r="I45" s="397"/>
      <c r="J45" s="397"/>
      <c r="K45" s="409"/>
      <c r="L45" s="409"/>
      <c r="M45" s="409"/>
      <c r="N45" s="409"/>
    </row>
    <row r="46" spans="1:10">
      <c r="A46" s="391"/>
      <c r="B46" s="454"/>
      <c r="C46" s="397"/>
      <c r="D46" s="397"/>
      <c r="E46" s="397"/>
      <c r="F46" s="397"/>
      <c r="G46" s="397"/>
      <c r="H46" s="397"/>
      <c r="I46" s="397"/>
      <c r="J46" s="397"/>
    </row>
    <row r="47" ht="16.5" customHeight="1" spans="1:10">
      <c r="A47" s="391"/>
      <c r="B47" s="454"/>
      <c r="C47" s="397"/>
      <c r="D47" s="397"/>
      <c r="E47" s="397"/>
      <c r="F47" s="397"/>
      <c r="G47" s="397"/>
      <c r="H47" s="397"/>
      <c r="I47" s="397"/>
      <c r="J47" s="397"/>
    </row>
    <row r="48" spans="1:10">
      <c r="A48" s="391"/>
      <c r="B48" s="454"/>
      <c r="C48" s="397"/>
      <c r="D48" s="397"/>
      <c r="E48" s="397"/>
      <c r="F48" s="397"/>
      <c r="G48" s="397"/>
      <c r="H48" s="397"/>
      <c r="I48" s="397"/>
      <c r="J48" s="397"/>
    </row>
    <row r="49" spans="1:10">
      <c r="A49" s="391"/>
      <c r="B49" s="454"/>
      <c r="C49" s="397"/>
      <c r="D49" s="397"/>
      <c r="E49" s="397"/>
      <c r="F49" s="397"/>
      <c r="G49" s="397"/>
      <c r="H49" s="397"/>
      <c r="I49" s="397"/>
      <c r="J49" s="397"/>
    </row>
    <row r="50" spans="1:4">
      <c r="A50" s="399"/>
      <c r="B50" s="400"/>
      <c r="C50" s="401"/>
      <c r="D50" s="401"/>
    </row>
    <row r="51" spans="1:4">
      <c r="A51" s="399"/>
      <c r="B51" s="400"/>
      <c r="C51" s="401"/>
      <c r="D51" s="401"/>
    </row>
    <row r="52" spans="1:4">
      <c r="A52" s="399"/>
      <c r="B52" s="400"/>
      <c r="C52" s="401"/>
      <c r="D52" s="401"/>
    </row>
    <row r="53" spans="1:4">
      <c r="A53" s="399"/>
      <c r="B53" s="400"/>
      <c r="C53" s="401"/>
      <c r="D53" s="401"/>
    </row>
    <row r="54" spans="1:4">
      <c r="A54" s="399"/>
      <c r="B54" s="400"/>
      <c r="C54" s="401"/>
      <c r="D54" s="401"/>
    </row>
    <row r="55" spans="1:4">
      <c r="A55" s="399"/>
      <c r="B55" s="400"/>
      <c r="C55" s="401"/>
      <c r="D55" s="401"/>
    </row>
    <row r="56" spans="1:4">
      <c r="A56" s="399"/>
      <c r="B56" s="400"/>
      <c r="C56" s="401"/>
      <c r="D56" s="401"/>
    </row>
    <row r="57" spans="1:4">
      <c r="A57" s="399"/>
      <c r="B57" s="400"/>
      <c r="C57" s="401"/>
      <c r="D57" s="401"/>
    </row>
    <row r="58" spans="1:4">
      <c r="A58" s="399"/>
      <c r="B58" s="400"/>
      <c r="C58" s="401"/>
      <c r="D58" s="401"/>
    </row>
    <row r="59" spans="1:4">
      <c r="A59" s="399"/>
      <c r="B59" s="400"/>
      <c r="C59" s="401"/>
      <c r="D59" s="401"/>
    </row>
    <row r="60" spans="1:4">
      <c r="A60" s="399"/>
      <c r="B60" s="400"/>
      <c r="C60" s="401"/>
      <c r="D60" s="401"/>
    </row>
    <row r="61" spans="1:4">
      <c r="A61" s="399"/>
      <c r="B61" s="400"/>
      <c r="C61" s="401"/>
      <c r="D61" s="401"/>
    </row>
    <row r="62" spans="1:4">
      <c r="A62" s="399"/>
      <c r="B62" s="400"/>
      <c r="C62" s="401"/>
      <c r="D62" s="401"/>
    </row>
    <row r="63" spans="1:4">
      <c r="A63" s="399"/>
      <c r="B63" s="400"/>
      <c r="C63" s="401"/>
      <c r="D63" s="401"/>
    </row>
    <row r="64" spans="1:4">
      <c r="A64" s="399"/>
      <c r="B64" s="400"/>
      <c r="C64" s="401"/>
      <c r="D64" s="401"/>
    </row>
    <row r="65" spans="1:4">
      <c r="A65" s="399"/>
      <c r="B65" s="400"/>
      <c r="C65" s="401"/>
      <c r="D65" s="401"/>
    </row>
    <row r="66" spans="1:4">
      <c r="A66" s="399"/>
      <c r="B66" s="400"/>
      <c r="C66" s="401"/>
      <c r="D66" s="401"/>
    </row>
    <row r="67" spans="1:4">
      <c r="A67" s="399"/>
      <c r="B67" s="400"/>
      <c r="C67" s="401"/>
      <c r="D67" s="401"/>
    </row>
    <row r="68" spans="1:4">
      <c r="A68" s="399"/>
      <c r="B68" s="400"/>
      <c r="C68" s="401"/>
      <c r="D68" s="401"/>
    </row>
    <row r="69" spans="1:4">
      <c r="A69" s="399"/>
      <c r="B69" s="400"/>
      <c r="C69" s="401"/>
      <c r="D69" s="401"/>
    </row>
    <row r="70" spans="1:4">
      <c r="A70" s="399"/>
      <c r="B70" s="400"/>
      <c r="C70" s="401"/>
      <c r="D70" s="401"/>
    </row>
    <row r="71" spans="1:4">
      <c r="A71" s="399"/>
      <c r="B71" s="400"/>
      <c r="C71" s="401"/>
      <c r="D71" s="401"/>
    </row>
    <row r="72" spans="1:4">
      <c r="A72" s="399"/>
      <c r="B72" s="400"/>
      <c r="C72" s="401"/>
      <c r="D72" s="401"/>
    </row>
    <row r="73" spans="1:4">
      <c r="A73" s="399"/>
      <c r="B73" s="400"/>
      <c r="C73" s="401"/>
      <c r="D73" s="401"/>
    </row>
    <row r="74" spans="1:4">
      <c r="A74" s="399"/>
      <c r="B74" s="400"/>
      <c r="C74" s="401"/>
      <c r="D74" s="401"/>
    </row>
    <row r="75" spans="1:4">
      <c r="A75" s="399"/>
      <c r="B75" s="400"/>
      <c r="C75" s="401"/>
      <c r="D75" s="401"/>
    </row>
    <row r="76" spans="1:4">
      <c r="A76" s="399"/>
      <c r="B76" s="400"/>
      <c r="C76" s="401"/>
      <c r="D76" s="401"/>
    </row>
    <row r="77" spans="1:4">
      <c r="A77" s="399"/>
      <c r="B77" s="400"/>
      <c r="C77" s="401"/>
      <c r="D77" s="401"/>
    </row>
    <row r="78" spans="1:4">
      <c r="A78" s="399"/>
      <c r="B78" s="400"/>
      <c r="C78" s="401"/>
      <c r="D78" s="401"/>
    </row>
    <row r="79" spans="1:4">
      <c r="A79" s="399"/>
      <c r="B79" s="400"/>
      <c r="C79" s="401"/>
      <c r="D79" s="401"/>
    </row>
  </sheetData>
  <mergeCells count="22">
    <mergeCell ref="B5:D5"/>
    <mergeCell ref="B8:J8"/>
    <mergeCell ref="B9:J9"/>
    <mergeCell ref="B10:J10"/>
    <mergeCell ref="B11:J11"/>
    <mergeCell ref="B13:J13"/>
    <mergeCell ref="B14:J14"/>
    <mergeCell ref="B15:J15"/>
    <mergeCell ref="B16:J16"/>
    <mergeCell ref="B18:J18"/>
    <mergeCell ref="B19:J19"/>
    <mergeCell ref="B20:J20"/>
    <mergeCell ref="B22:J22"/>
    <mergeCell ref="B23:J23"/>
    <mergeCell ref="B24:J24"/>
    <mergeCell ref="B25:J25"/>
    <mergeCell ref="B27:J27"/>
    <mergeCell ref="B28:J28"/>
    <mergeCell ref="B29:J29"/>
    <mergeCell ref="B30:J30"/>
    <mergeCell ref="B32:J32"/>
    <mergeCell ref="B33:J33"/>
  </mergeCells>
  <hyperlinks>
    <hyperlink ref="B8:I8" location="Desempregados_Genero!A1" display="Número de beneficiários de prestações de desemprego, género, 2017"/>
    <hyperlink ref="B9:I9" location="'Ev. 1º trim-4º trim_Genero'!A1" display="Número de beneficiários de prestações de desemprego, género, 2017 (%)"/>
    <hyperlink ref="B10:J10" location="'Ev.Nº 1ºtrim-4ºtrim_genero (17)'!A1" display="Evolução do número de beneficiários de prestações de desemprego, género, 2017, 1º trim.-4º trim."/>
    <hyperlink ref="B14:J14" location="'PD_idade %(17)'!A1" display="Número de beneficiários com de prestações de desemprego, idade, 2017 (%)"/>
    <hyperlink ref="B18:J18" location="'PD_valor medio mensal € (17)'!A1" display="Valor médio mensal processado por beneficiário, 2017"/>
    <hyperlink ref="B8:J8" location="'PD_genero (17)'!A1" display="Número de beneficiários de prestações de desemprego, género, 2017"/>
    <hyperlink ref="B9:J9" location="'PD_genero % (17)'!A1" display="Número de beneficiários de prestações de desemprego, género, 2017 (%)"/>
    <hyperlink ref="B11:J11" location="'Ev.%1º-4º trim_genero (17)'!A1" display="Evolução do número de beneficiários de prestações de desemprego, género, 2017, 1º trim.-4º trim. (%)"/>
    <hyperlink ref="B13:J13" location="'PD_idade (17)'!A1" display="Número de beneficiários de prestações de desemprego, idade, 2017"/>
    <hyperlink ref="B15:J15" location="'Ev._1º-4ºtrim_idade  (17)'!A1" display="Evolução do número de beneficiários de prestações de desemprego, idade, 2017, 1º trim.-4º trim."/>
    <hyperlink ref="B16:J16" location="'Ev.%1º-4ºtrim_idade (17)'!A1" display="Evolução do número de beneficiários de prestações de desemprego, idade, 2017, 1º trim.-4º trim. (%)"/>
    <hyperlink ref="B19:J19" location="'Ev. 1ºtrim-4º trim_V (17)'!A1" display="Evolução do valor médio mensal processado por beneficiário, 2017, 1º trim.-4º trim."/>
    <hyperlink ref="B22:I22" location="Desempregados_Genero!A1" display="Número de beneficiários de subsídio de desemprego, género, 2017"/>
    <hyperlink ref="B22:J22" location="'SD_genero (17)'!A1" display="Número de beneficiários de subsídio de desemprego, género, 2017"/>
    <hyperlink ref="B23:I23" location="'Ev. 1º trim-4º trim_Genero'!A1" display="Número de beneficiários de subsídio de desemprego, género, 2017 (%)"/>
    <hyperlink ref="B23:J23" location="'SD_genero % (17)'!A1" display="Número de beneficiários de subsídio de desemprego, género, 2017 (%)"/>
    <hyperlink ref="B27:J27" location="'SD_idade (17)'!A1" display="Número de beneficiários de subsídio de desemprego, idade, 2017 (%)"/>
    <hyperlink ref="B28:J28" location="'SD_idade %(17)'!A1" display="Número de beneficiários de subsídio de desemprego, idade, 2017 (%)"/>
    <hyperlink ref="B32:J32" location="'SD_valor medio mensal € SD (17)'!A1" display="Valor médio mensal processado por beneficiário de subsídio de desemprego, 2017"/>
    <hyperlink ref="B24:J24" location="'Ev.Nº1ºtrim-4ºtrim_generoSD(17)'!A1" display="Evolução do número de beneficiários de subsídio de desemprego, género, 2017, 1º trim.-4º trim."/>
    <hyperlink ref="B25:J25" location="'Ev.%1º-4º trim_SD genero (17)'!A1" display="Evolução do número de beneficiários de subsídio de desemprego, género, 2017, 1º trim.-4º trim. (%)"/>
    <hyperlink ref="B29:J29" location="'Ev._1º-4ºtrim_idade SD_(17)'!A1" display="Evolução do número de beneficiários de subsídio de desemprego, idade, 2017, 1º trim.-4º trim."/>
    <hyperlink ref="B30:J30" location="'Ev.%1º-4ºtrim_idade SD (17)'!A1" display="Evolução do número de beneficiários de subsídio de desemprego, idade, 2017, 1º trim.-4º trim. (%)"/>
    <hyperlink ref="B33:J33" location="'Ev. 1ºtrim-4º trim_SD_VM (17)'!A1" display="Evolução do valor médio mensal processado por beneficiário subsídio de desemprego, 2017, 1º trim.-4º trim."/>
  </hyperlinks>
  <pageMargins left="0.7" right="0.7" top="0.75" bottom="0.75" header="0.3" footer="0.3"/>
  <pageSetup paperSize="1" orientation="portrait"/>
  <headerFooter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20</v>
      </c>
      <c r="B5" s="187" t="s">
        <v>350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350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131820</v>
      </c>
      <c r="D12" s="239">
        <v>125451</v>
      </c>
      <c r="E12" s="247">
        <v>257271</v>
      </c>
      <c r="F12" s="173"/>
      <c r="G12" s="238">
        <v>125401</v>
      </c>
      <c r="H12" s="239">
        <v>115056</v>
      </c>
      <c r="I12" s="247">
        <v>240457</v>
      </c>
      <c r="J12" s="450"/>
      <c r="K12" s="238">
        <v>123131</v>
      </c>
      <c r="L12" s="239">
        <v>101358</v>
      </c>
      <c r="M12" s="247">
        <v>224489</v>
      </c>
      <c r="N12" s="207"/>
      <c r="O12" s="238">
        <v>120577</v>
      </c>
      <c r="P12" s="239">
        <v>102442</v>
      </c>
      <c r="Q12" s="247">
        <v>223019</v>
      </c>
      <c r="R12" s="207"/>
      <c r="S12" s="238">
        <v>210262</v>
      </c>
      <c r="T12" s="239">
        <v>186233</v>
      </c>
      <c r="U12" s="247">
        <v>396495</v>
      </c>
    </row>
    <row r="13" s="1" customFormat="1" ht="14.25" customHeight="1" spans="2:21">
      <c r="B13" s="14" t="s">
        <v>48</v>
      </c>
      <c r="C13" s="240">
        <v>35150</v>
      </c>
      <c r="D13" s="128">
        <v>31882</v>
      </c>
      <c r="E13" s="248">
        <v>67032</v>
      </c>
      <c r="F13" s="173"/>
      <c r="G13" s="240">
        <v>34501</v>
      </c>
      <c r="H13" s="128">
        <v>30169</v>
      </c>
      <c r="I13" s="248">
        <v>64670</v>
      </c>
      <c r="J13" s="450"/>
      <c r="K13" s="240">
        <v>33900</v>
      </c>
      <c r="L13" s="128">
        <v>27074</v>
      </c>
      <c r="M13" s="248">
        <v>60974</v>
      </c>
      <c r="N13" s="207"/>
      <c r="O13" s="240">
        <v>32084</v>
      </c>
      <c r="P13" s="128">
        <v>25972</v>
      </c>
      <c r="Q13" s="248">
        <v>58056</v>
      </c>
      <c r="R13" s="207"/>
      <c r="S13" s="240">
        <v>54694</v>
      </c>
      <c r="T13" s="128">
        <v>47100</v>
      </c>
      <c r="U13" s="248">
        <v>101794</v>
      </c>
    </row>
    <row r="14" s="1" customFormat="1" ht="14.25" customHeight="1" spans="2:21">
      <c r="B14" s="14" t="s">
        <v>87</v>
      </c>
      <c r="C14" s="240">
        <v>27026</v>
      </c>
      <c r="D14" s="128">
        <v>23908</v>
      </c>
      <c r="E14" s="248">
        <v>50934</v>
      </c>
      <c r="F14" s="173"/>
      <c r="G14" s="240">
        <v>26649</v>
      </c>
      <c r="H14" s="128">
        <v>22562</v>
      </c>
      <c r="I14" s="248">
        <v>49211</v>
      </c>
      <c r="J14" s="450"/>
      <c r="K14" s="240">
        <v>26172</v>
      </c>
      <c r="L14" s="128">
        <v>20195</v>
      </c>
      <c r="M14" s="248">
        <v>46367</v>
      </c>
      <c r="N14" s="207"/>
      <c r="O14" s="240">
        <v>24475</v>
      </c>
      <c r="P14" s="128">
        <v>19643</v>
      </c>
      <c r="Q14" s="248">
        <v>44118</v>
      </c>
      <c r="R14" s="207"/>
      <c r="S14" s="240">
        <v>42015</v>
      </c>
      <c r="T14" s="128">
        <v>35193</v>
      </c>
      <c r="U14" s="248">
        <v>77208</v>
      </c>
    </row>
    <row r="15" s="1" customFormat="1" ht="14.25" customHeight="1" spans="1:21">
      <c r="A15" s="170"/>
      <c r="B15" s="14" t="s">
        <v>50</v>
      </c>
      <c r="C15" s="294">
        <f>SUM(C16:C39)</f>
        <v>5635</v>
      </c>
      <c r="D15" s="295">
        <f>SUM(D16:D39)</f>
        <v>5462</v>
      </c>
      <c r="E15" s="296">
        <f>SUM(E16:E39)</f>
        <v>11097</v>
      </c>
      <c r="F15" s="177"/>
      <c r="G15" s="294">
        <f>SUM(G16:G39)</f>
        <v>5521</v>
      </c>
      <c r="H15" s="295">
        <f>SUM(H16:H39)</f>
        <v>5213</v>
      </c>
      <c r="I15" s="296">
        <f>SUM(I16:I39)</f>
        <v>10734</v>
      </c>
      <c r="J15" s="451"/>
      <c r="K15" s="294">
        <f>SUM(K16:K39)</f>
        <v>5429</v>
      </c>
      <c r="L15" s="295">
        <f>SUM(L16:L39)</f>
        <v>4719</v>
      </c>
      <c r="M15" s="296">
        <f>SUM(M16:M39)</f>
        <v>10148</v>
      </c>
      <c r="N15" s="210"/>
      <c r="O15" s="294">
        <f>SUM(O16:O39)</f>
        <v>5251</v>
      </c>
      <c r="P15" s="295">
        <f>SUM(P16:P39)</f>
        <v>4641</v>
      </c>
      <c r="Q15" s="296">
        <f>SUM(Q16:Q39)</f>
        <v>9892</v>
      </c>
      <c r="R15" s="210"/>
      <c r="S15" s="294">
        <v>8609</v>
      </c>
      <c r="T15" s="295">
        <v>7939</v>
      </c>
      <c r="U15" s="296">
        <v>16548</v>
      </c>
    </row>
    <row r="16" s="1" customFormat="1" ht="14.25" customHeight="1" spans="1:21">
      <c r="A16" s="198"/>
      <c r="B16" s="17" t="s">
        <v>88</v>
      </c>
      <c r="C16" s="240">
        <v>191</v>
      </c>
      <c r="D16" s="128">
        <v>144</v>
      </c>
      <c r="E16" s="448">
        <v>335</v>
      </c>
      <c r="F16" s="211"/>
      <c r="G16" s="240">
        <v>182</v>
      </c>
      <c r="H16" s="128">
        <v>142</v>
      </c>
      <c r="I16" s="448">
        <v>324</v>
      </c>
      <c r="J16" s="179"/>
      <c r="K16" s="240">
        <v>169</v>
      </c>
      <c r="L16" s="128">
        <v>134</v>
      </c>
      <c r="M16" s="448">
        <v>303</v>
      </c>
      <c r="N16" s="207"/>
      <c r="O16" s="240">
        <v>167</v>
      </c>
      <c r="P16" s="128">
        <v>123</v>
      </c>
      <c r="Q16" s="448">
        <v>290</v>
      </c>
      <c r="R16" s="207"/>
      <c r="S16" s="240">
        <v>259</v>
      </c>
      <c r="T16" s="128">
        <v>209</v>
      </c>
      <c r="U16" s="448">
        <v>468</v>
      </c>
    </row>
    <row r="17" s="1" customFormat="1" ht="14.25" customHeight="1" spans="1:21">
      <c r="A17" s="198"/>
      <c r="B17" s="17" t="s">
        <v>89</v>
      </c>
      <c r="C17" s="240">
        <v>152</v>
      </c>
      <c r="D17" s="128">
        <v>137</v>
      </c>
      <c r="E17" s="448">
        <v>289</v>
      </c>
      <c r="F17" s="211"/>
      <c r="G17" s="240">
        <v>148</v>
      </c>
      <c r="H17" s="128">
        <v>124</v>
      </c>
      <c r="I17" s="448">
        <v>272</v>
      </c>
      <c r="J17" s="179"/>
      <c r="K17" s="240">
        <v>127</v>
      </c>
      <c r="L17" s="128">
        <v>120</v>
      </c>
      <c r="M17" s="448">
        <v>247</v>
      </c>
      <c r="N17" s="207"/>
      <c r="O17" s="240">
        <v>120</v>
      </c>
      <c r="P17" s="128">
        <v>123</v>
      </c>
      <c r="Q17" s="448">
        <v>243</v>
      </c>
      <c r="R17" s="207"/>
      <c r="S17" s="240">
        <v>244</v>
      </c>
      <c r="T17" s="128">
        <v>210</v>
      </c>
      <c r="U17" s="448">
        <v>454</v>
      </c>
    </row>
    <row r="18" s="1" customFormat="1" ht="14.25" customHeight="1" spans="1:21">
      <c r="A18" s="198"/>
      <c r="B18" s="17" t="s">
        <v>90</v>
      </c>
      <c r="C18" s="240">
        <v>287</v>
      </c>
      <c r="D18" s="128">
        <v>273</v>
      </c>
      <c r="E18" s="448">
        <v>560</v>
      </c>
      <c r="F18" s="211"/>
      <c r="G18" s="240">
        <v>286</v>
      </c>
      <c r="H18" s="128">
        <v>261</v>
      </c>
      <c r="I18" s="448">
        <v>547</v>
      </c>
      <c r="J18" s="179"/>
      <c r="K18" s="240">
        <v>288</v>
      </c>
      <c r="L18" s="128">
        <v>227</v>
      </c>
      <c r="M18" s="448">
        <v>515</v>
      </c>
      <c r="N18" s="207"/>
      <c r="O18" s="240">
        <v>275</v>
      </c>
      <c r="P18" s="128">
        <v>227</v>
      </c>
      <c r="Q18" s="448">
        <v>502</v>
      </c>
      <c r="R18" s="207"/>
      <c r="S18" s="240">
        <v>426</v>
      </c>
      <c r="T18" s="128">
        <v>376</v>
      </c>
      <c r="U18" s="448">
        <v>802</v>
      </c>
    </row>
    <row r="19" s="1" customFormat="1" ht="14.25" customHeight="1" spans="1:21">
      <c r="A19" s="198"/>
      <c r="B19" s="17" t="s">
        <v>91</v>
      </c>
      <c r="C19" s="240">
        <v>209</v>
      </c>
      <c r="D19" s="128">
        <v>174</v>
      </c>
      <c r="E19" s="448">
        <v>383</v>
      </c>
      <c r="F19" s="211"/>
      <c r="G19" s="240">
        <v>206</v>
      </c>
      <c r="H19" s="128">
        <v>176</v>
      </c>
      <c r="I19" s="448">
        <v>382</v>
      </c>
      <c r="J19" s="179"/>
      <c r="K19" s="240">
        <v>192</v>
      </c>
      <c r="L19" s="128">
        <v>164</v>
      </c>
      <c r="M19" s="448">
        <v>356</v>
      </c>
      <c r="N19" s="207"/>
      <c r="O19" s="240">
        <v>194</v>
      </c>
      <c r="P19" s="128">
        <v>162</v>
      </c>
      <c r="Q19" s="448">
        <v>356</v>
      </c>
      <c r="R19" s="207"/>
      <c r="S19" s="240">
        <v>301</v>
      </c>
      <c r="T19" s="128">
        <v>262</v>
      </c>
      <c r="U19" s="448">
        <v>563</v>
      </c>
    </row>
    <row r="20" s="1" customFormat="1" ht="14.25" customHeight="1" spans="1:21">
      <c r="A20" s="198"/>
      <c r="B20" s="17" t="s">
        <v>92</v>
      </c>
      <c r="C20" s="240">
        <v>339</v>
      </c>
      <c r="D20" s="128">
        <v>356</v>
      </c>
      <c r="E20" s="448">
        <v>695</v>
      </c>
      <c r="F20" s="211"/>
      <c r="G20" s="240">
        <v>328</v>
      </c>
      <c r="H20" s="128">
        <v>359</v>
      </c>
      <c r="I20" s="448">
        <v>687</v>
      </c>
      <c r="J20" s="179"/>
      <c r="K20" s="240">
        <v>323</v>
      </c>
      <c r="L20" s="128">
        <v>301</v>
      </c>
      <c r="M20" s="448">
        <v>624</v>
      </c>
      <c r="N20" s="207"/>
      <c r="O20" s="240">
        <v>324</v>
      </c>
      <c r="P20" s="128">
        <v>326</v>
      </c>
      <c r="Q20" s="448">
        <v>650</v>
      </c>
      <c r="R20" s="207"/>
      <c r="S20" s="240">
        <v>541</v>
      </c>
      <c r="T20" s="128">
        <v>561</v>
      </c>
      <c r="U20" s="448">
        <v>1102</v>
      </c>
    </row>
    <row r="21" s="1" customFormat="1" ht="14.25" customHeight="1" spans="1:21">
      <c r="A21" s="198"/>
      <c r="B21" s="17" t="s">
        <v>93</v>
      </c>
      <c r="C21" s="240">
        <v>201</v>
      </c>
      <c r="D21" s="128">
        <v>195</v>
      </c>
      <c r="E21" s="448">
        <v>396</v>
      </c>
      <c r="F21" s="211"/>
      <c r="G21" s="240">
        <v>202</v>
      </c>
      <c r="H21" s="128">
        <v>189</v>
      </c>
      <c r="I21" s="448">
        <v>391</v>
      </c>
      <c r="J21" s="179"/>
      <c r="K21" s="240">
        <v>194</v>
      </c>
      <c r="L21" s="128">
        <v>179</v>
      </c>
      <c r="M21" s="448">
        <v>373</v>
      </c>
      <c r="N21" s="207"/>
      <c r="O21" s="240">
        <v>184</v>
      </c>
      <c r="P21" s="128">
        <v>188</v>
      </c>
      <c r="Q21" s="448">
        <v>372</v>
      </c>
      <c r="R21" s="207"/>
      <c r="S21" s="240">
        <v>314</v>
      </c>
      <c r="T21" s="128">
        <v>299</v>
      </c>
      <c r="U21" s="448">
        <v>613</v>
      </c>
    </row>
    <row r="22" s="1" customFormat="1" ht="14.25" customHeight="1" spans="1:21">
      <c r="A22" s="198"/>
      <c r="B22" s="17" t="s">
        <v>94</v>
      </c>
      <c r="C22" s="240">
        <v>152</v>
      </c>
      <c r="D22" s="128">
        <v>141</v>
      </c>
      <c r="E22" s="448">
        <v>293</v>
      </c>
      <c r="F22" s="211"/>
      <c r="G22" s="240">
        <v>154</v>
      </c>
      <c r="H22" s="128">
        <v>139</v>
      </c>
      <c r="I22" s="448">
        <v>293</v>
      </c>
      <c r="J22" s="179"/>
      <c r="K22" s="240">
        <v>149</v>
      </c>
      <c r="L22" s="128">
        <v>117</v>
      </c>
      <c r="M22" s="448">
        <v>266</v>
      </c>
      <c r="N22" s="207"/>
      <c r="O22" s="240">
        <v>141</v>
      </c>
      <c r="P22" s="128">
        <v>122</v>
      </c>
      <c r="Q22" s="448">
        <v>263</v>
      </c>
      <c r="R22" s="207"/>
      <c r="S22" s="240">
        <v>228</v>
      </c>
      <c r="T22" s="128">
        <v>202</v>
      </c>
      <c r="U22" s="448">
        <v>430</v>
      </c>
    </row>
    <row r="23" s="1" customFormat="1" ht="14.25" customHeight="1" spans="1:21">
      <c r="A23" s="198"/>
      <c r="B23" s="17" t="s">
        <v>95</v>
      </c>
      <c r="C23" s="240">
        <v>128</v>
      </c>
      <c r="D23" s="128">
        <v>127</v>
      </c>
      <c r="E23" s="448">
        <v>255</v>
      </c>
      <c r="F23" s="211"/>
      <c r="G23" s="240">
        <v>126</v>
      </c>
      <c r="H23" s="128">
        <v>118</v>
      </c>
      <c r="I23" s="448">
        <v>244</v>
      </c>
      <c r="J23" s="179"/>
      <c r="K23" s="240">
        <v>127</v>
      </c>
      <c r="L23" s="128">
        <v>101</v>
      </c>
      <c r="M23" s="448">
        <v>228</v>
      </c>
      <c r="N23" s="207"/>
      <c r="O23" s="240">
        <v>129</v>
      </c>
      <c r="P23" s="128">
        <v>98</v>
      </c>
      <c r="Q23" s="448">
        <v>227</v>
      </c>
      <c r="R23" s="207"/>
      <c r="S23" s="240">
        <v>197</v>
      </c>
      <c r="T23" s="128">
        <v>173</v>
      </c>
      <c r="U23" s="448">
        <v>370</v>
      </c>
    </row>
    <row r="24" s="1" customFormat="1" ht="14.25" customHeight="1" spans="1:21">
      <c r="A24" s="198"/>
      <c r="B24" s="17" t="s">
        <v>96</v>
      </c>
      <c r="C24" s="240">
        <v>368</v>
      </c>
      <c r="D24" s="128">
        <v>351</v>
      </c>
      <c r="E24" s="448">
        <v>719</v>
      </c>
      <c r="F24" s="211"/>
      <c r="G24" s="240">
        <v>365</v>
      </c>
      <c r="H24" s="128">
        <v>352</v>
      </c>
      <c r="I24" s="448">
        <v>717</v>
      </c>
      <c r="J24" s="179"/>
      <c r="K24" s="240">
        <v>364</v>
      </c>
      <c r="L24" s="128">
        <v>329</v>
      </c>
      <c r="M24" s="448">
        <v>693</v>
      </c>
      <c r="N24" s="207"/>
      <c r="O24" s="240">
        <v>344</v>
      </c>
      <c r="P24" s="128">
        <v>318</v>
      </c>
      <c r="Q24" s="448">
        <v>662</v>
      </c>
      <c r="R24" s="207"/>
      <c r="S24" s="240">
        <v>564</v>
      </c>
      <c r="T24" s="128">
        <v>518</v>
      </c>
      <c r="U24" s="448">
        <v>1082</v>
      </c>
    </row>
    <row r="25" s="1" customFormat="1" ht="14.25" customHeight="1" spans="1:21">
      <c r="A25" s="198"/>
      <c r="B25" s="17" t="s">
        <v>97</v>
      </c>
      <c r="C25" s="240">
        <v>233</v>
      </c>
      <c r="D25" s="128">
        <v>192</v>
      </c>
      <c r="E25" s="448">
        <v>425</v>
      </c>
      <c r="F25" s="211"/>
      <c r="G25" s="240">
        <v>228</v>
      </c>
      <c r="H25" s="128">
        <v>174</v>
      </c>
      <c r="I25" s="448">
        <v>402</v>
      </c>
      <c r="J25" s="179"/>
      <c r="K25" s="240">
        <v>222</v>
      </c>
      <c r="L25" s="128">
        <v>159</v>
      </c>
      <c r="M25" s="448">
        <v>381</v>
      </c>
      <c r="N25" s="207"/>
      <c r="O25" s="240">
        <v>218</v>
      </c>
      <c r="P25" s="128">
        <v>163</v>
      </c>
      <c r="Q25" s="448">
        <v>381</v>
      </c>
      <c r="R25" s="207"/>
      <c r="S25" s="240">
        <v>345</v>
      </c>
      <c r="T25" s="128">
        <v>279</v>
      </c>
      <c r="U25" s="448">
        <v>624</v>
      </c>
    </row>
    <row r="26" s="1" customFormat="1" ht="14.25" customHeight="1" spans="1:21">
      <c r="A26" s="198"/>
      <c r="B26" s="17" t="s">
        <v>98</v>
      </c>
      <c r="C26" s="240">
        <v>166</v>
      </c>
      <c r="D26" s="128">
        <v>178</v>
      </c>
      <c r="E26" s="448">
        <v>344</v>
      </c>
      <c r="F26" s="211"/>
      <c r="G26" s="240">
        <v>163</v>
      </c>
      <c r="H26" s="128">
        <v>177</v>
      </c>
      <c r="I26" s="448">
        <v>340</v>
      </c>
      <c r="J26" s="179"/>
      <c r="K26" s="240">
        <v>175</v>
      </c>
      <c r="L26" s="128">
        <v>161</v>
      </c>
      <c r="M26" s="448">
        <v>336</v>
      </c>
      <c r="N26" s="207"/>
      <c r="O26" s="240">
        <v>165</v>
      </c>
      <c r="P26" s="128">
        <v>153</v>
      </c>
      <c r="Q26" s="448">
        <v>318</v>
      </c>
      <c r="R26" s="207"/>
      <c r="S26" s="240">
        <v>258</v>
      </c>
      <c r="T26" s="128">
        <v>252</v>
      </c>
      <c r="U26" s="448">
        <v>510</v>
      </c>
    </row>
    <row r="27" s="1" customFormat="1" ht="14.25" customHeight="1" spans="1:21">
      <c r="A27" s="198"/>
      <c r="B27" s="17" t="s">
        <v>99</v>
      </c>
      <c r="C27" s="240">
        <v>185</v>
      </c>
      <c r="D27" s="128">
        <v>190</v>
      </c>
      <c r="E27" s="448">
        <v>375</v>
      </c>
      <c r="F27" s="211"/>
      <c r="G27" s="240">
        <v>187</v>
      </c>
      <c r="H27" s="128">
        <v>184</v>
      </c>
      <c r="I27" s="448">
        <v>371</v>
      </c>
      <c r="J27" s="179"/>
      <c r="K27" s="240">
        <v>201</v>
      </c>
      <c r="L27" s="128">
        <v>169</v>
      </c>
      <c r="M27" s="448">
        <v>370</v>
      </c>
      <c r="N27" s="207"/>
      <c r="O27" s="240">
        <v>184</v>
      </c>
      <c r="P27" s="128">
        <v>163</v>
      </c>
      <c r="Q27" s="448">
        <v>347</v>
      </c>
      <c r="R27" s="207"/>
      <c r="S27" s="240">
        <v>303</v>
      </c>
      <c r="T27" s="128">
        <v>284</v>
      </c>
      <c r="U27" s="448">
        <v>587</v>
      </c>
    </row>
    <row r="28" s="1" customFormat="1" ht="14.25" customHeight="1" spans="1:21">
      <c r="A28" s="198"/>
      <c r="B28" s="17" t="s">
        <v>100</v>
      </c>
      <c r="C28" s="240">
        <v>220</v>
      </c>
      <c r="D28" s="128">
        <v>171</v>
      </c>
      <c r="E28" s="448">
        <v>391</v>
      </c>
      <c r="F28" s="211"/>
      <c r="G28" s="240">
        <v>216</v>
      </c>
      <c r="H28" s="128">
        <v>169</v>
      </c>
      <c r="I28" s="448">
        <v>385</v>
      </c>
      <c r="J28" s="179"/>
      <c r="K28" s="240">
        <v>202</v>
      </c>
      <c r="L28" s="128">
        <v>143</v>
      </c>
      <c r="M28" s="448">
        <v>345</v>
      </c>
      <c r="N28" s="207"/>
      <c r="O28" s="240">
        <v>206</v>
      </c>
      <c r="P28" s="128">
        <v>140</v>
      </c>
      <c r="Q28" s="448">
        <v>346</v>
      </c>
      <c r="R28" s="207"/>
      <c r="S28" s="240">
        <v>318</v>
      </c>
      <c r="T28" s="128">
        <v>257</v>
      </c>
      <c r="U28" s="448">
        <v>575</v>
      </c>
    </row>
    <row r="29" s="1" customFormat="1" ht="14.25" customHeight="1" spans="1:21">
      <c r="A29" s="198"/>
      <c r="B29" s="17" t="s">
        <v>101</v>
      </c>
      <c r="C29" s="240">
        <v>390</v>
      </c>
      <c r="D29" s="128">
        <v>396</v>
      </c>
      <c r="E29" s="448">
        <v>786</v>
      </c>
      <c r="F29" s="211"/>
      <c r="G29" s="240">
        <v>367</v>
      </c>
      <c r="H29" s="128">
        <v>380</v>
      </c>
      <c r="I29" s="448">
        <v>747</v>
      </c>
      <c r="J29" s="179"/>
      <c r="K29" s="240">
        <v>379</v>
      </c>
      <c r="L29" s="128">
        <v>340</v>
      </c>
      <c r="M29" s="448">
        <v>719</v>
      </c>
      <c r="N29" s="207"/>
      <c r="O29" s="240">
        <v>343</v>
      </c>
      <c r="P29" s="128">
        <v>330</v>
      </c>
      <c r="Q29" s="448">
        <v>673</v>
      </c>
      <c r="R29" s="207"/>
      <c r="S29" s="240">
        <v>593</v>
      </c>
      <c r="T29" s="128">
        <v>548</v>
      </c>
      <c r="U29" s="448">
        <v>1141</v>
      </c>
    </row>
    <row r="30" s="1" customFormat="1" ht="14.25" customHeight="1" spans="1:21">
      <c r="A30" s="198"/>
      <c r="B30" s="17" t="s">
        <v>102</v>
      </c>
      <c r="C30" s="240">
        <v>439</v>
      </c>
      <c r="D30" s="128">
        <v>433</v>
      </c>
      <c r="E30" s="448">
        <v>872</v>
      </c>
      <c r="F30" s="211"/>
      <c r="G30" s="240">
        <v>418</v>
      </c>
      <c r="H30" s="128">
        <v>395</v>
      </c>
      <c r="I30" s="448">
        <v>813</v>
      </c>
      <c r="J30" s="179"/>
      <c r="K30" s="240">
        <v>444</v>
      </c>
      <c r="L30" s="128">
        <v>365</v>
      </c>
      <c r="M30" s="448">
        <v>809</v>
      </c>
      <c r="N30" s="207"/>
      <c r="O30" s="240">
        <v>437</v>
      </c>
      <c r="P30" s="128">
        <v>357</v>
      </c>
      <c r="Q30" s="448">
        <v>794</v>
      </c>
      <c r="R30" s="207"/>
      <c r="S30" s="240">
        <v>689</v>
      </c>
      <c r="T30" s="128">
        <v>632</v>
      </c>
      <c r="U30" s="448">
        <v>1321</v>
      </c>
    </row>
    <row r="31" s="1" customFormat="1" ht="14.25" customHeight="1" spans="1:21">
      <c r="A31" s="198"/>
      <c r="B31" s="17" t="s">
        <v>103</v>
      </c>
      <c r="C31" s="240">
        <v>113</v>
      </c>
      <c r="D31" s="128">
        <v>149</v>
      </c>
      <c r="E31" s="448">
        <v>262</v>
      </c>
      <c r="F31" s="211"/>
      <c r="G31" s="240">
        <v>116</v>
      </c>
      <c r="H31" s="128">
        <v>145</v>
      </c>
      <c r="I31" s="448">
        <v>261</v>
      </c>
      <c r="J31" s="179"/>
      <c r="K31" s="240">
        <v>106</v>
      </c>
      <c r="L31" s="128">
        <v>111</v>
      </c>
      <c r="M31" s="448">
        <v>217</v>
      </c>
      <c r="N31" s="207"/>
      <c r="O31" s="240">
        <v>107</v>
      </c>
      <c r="P31" s="128">
        <v>109</v>
      </c>
      <c r="Q31" s="448">
        <v>216</v>
      </c>
      <c r="R31" s="207"/>
      <c r="S31" s="240">
        <v>174</v>
      </c>
      <c r="T31" s="128">
        <v>200</v>
      </c>
      <c r="U31" s="448">
        <v>374</v>
      </c>
    </row>
    <row r="32" s="1" customFormat="1" ht="14.25" customHeight="1" spans="1:21">
      <c r="A32" s="198"/>
      <c r="B32" s="17" t="s">
        <v>104</v>
      </c>
      <c r="C32" s="240">
        <v>380</v>
      </c>
      <c r="D32" s="128">
        <v>381</v>
      </c>
      <c r="E32" s="448">
        <v>761</v>
      </c>
      <c r="F32" s="211"/>
      <c r="G32" s="240">
        <v>361</v>
      </c>
      <c r="H32" s="128">
        <v>344</v>
      </c>
      <c r="I32" s="448">
        <v>705</v>
      </c>
      <c r="J32" s="179"/>
      <c r="K32" s="240">
        <v>342</v>
      </c>
      <c r="L32" s="128">
        <v>315</v>
      </c>
      <c r="M32" s="448">
        <v>657</v>
      </c>
      <c r="N32" s="207"/>
      <c r="O32" s="240">
        <v>336</v>
      </c>
      <c r="P32" s="128">
        <v>302</v>
      </c>
      <c r="Q32" s="448">
        <v>638</v>
      </c>
      <c r="R32" s="207"/>
      <c r="S32" s="240">
        <v>555</v>
      </c>
      <c r="T32" s="128">
        <v>517</v>
      </c>
      <c r="U32" s="448">
        <v>1072</v>
      </c>
    </row>
    <row r="33" s="1" customFormat="1" ht="14.25" customHeight="1" spans="1:21">
      <c r="A33" s="198"/>
      <c r="B33" s="17" t="s">
        <v>105</v>
      </c>
      <c r="C33" s="240">
        <v>156</v>
      </c>
      <c r="D33" s="128">
        <v>153</v>
      </c>
      <c r="E33" s="448">
        <v>309</v>
      </c>
      <c r="F33" s="211"/>
      <c r="G33" s="240">
        <v>156</v>
      </c>
      <c r="H33" s="128">
        <v>144</v>
      </c>
      <c r="I33" s="448">
        <v>300</v>
      </c>
      <c r="J33" s="179"/>
      <c r="K33" s="240">
        <v>147</v>
      </c>
      <c r="L33" s="128">
        <v>132</v>
      </c>
      <c r="M33" s="448">
        <v>279</v>
      </c>
      <c r="N33" s="207"/>
      <c r="O33" s="240">
        <v>152</v>
      </c>
      <c r="P33" s="128">
        <v>136</v>
      </c>
      <c r="Q33" s="448">
        <v>288</v>
      </c>
      <c r="R33" s="207"/>
      <c r="S33" s="240">
        <v>247</v>
      </c>
      <c r="T33" s="128">
        <v>223</v>
      </c>
      <c r="U33" s="448">
        <v>470</v>
      </c>
    </row>
    <row r="34" s="1" customFormat="1" ht="14.25" customHeight="1" spans="1:21">
      <c r="A34" s="198"/>
      <c r="B34" s="17" t="s">
        <v>106</v>
      </c>
      <c r="C34" s="240">
        <v>351</v>
      </c>
      <c r="D34" s="128">
        <v>361</v>
      </c>
      <c r="E34" s="448">
        <v>712</v>
      </c>
      <c r="F34" s="211"/>
      <c r="G34" s="240">
        <v>353</v>
      </c>
      <c r="H34" s="128">
        <v>342</v>
      </c>
      <c r="I34" s="448">
        <v>695</v>
      </c>
      <c r="J34" s="179"/>
      <c r="K34" s="240">
        <v>358</v>
      </c>
      <c r="L34" s="128">
        <v>322</v>
      </c>
      <c r="M34" s="448">
        <v>680</v>
      </c>
      <c r="N34" s="207"/>
      <c r="O34" s="240">
        <v>345</v>
      </c>
      <c r="P34" s="128">
        <v>321</v>
      </c>
      <c r="Q34" s="448">
        <v>666</v>
      </c>
      <c r="R34" s="207"/>
      <c r="S34" s="240">
        <v>564</v>
      </c>
      <c r="T34" s="128">
        <v>534</v>
      </c>
      <c r="U34" s="448">
        <v>1098</v>
      </c>
    </row>
    <row r="35" s="1" customFormat="1" ht="14.25" customHeight="1" spans="1:21">
      <c r="A35" s="198"/>
      <c r="B35" s="17" t="s">
        <v>107</v>
      </c>
      <c r="C35" s="240">
        <v>243</v>
      </c>
      <c r="D35" s="128">
        <v>257</v>
      </c>
      <c r="E35" s="448">
        <v>500</v>
      </c>
      <c r="F35" s="211"/>
      <c r="G35" s="240">
        <v>243</v>
      </c>
      <c r="H35" s="128">
        <v>265</v>
      </c>
      <c r="I35" s="448">
        <v>508</v>
      </c>
      <c r="J35" s="179"/>
      <c r="K35" s="240">
        <v>239</v>
      </c>
      <c r="L35" s="128">
        <v>245</v>
      </c>
      <c r="M35" s="448">
        <v>484</v>
      </c>
      <c r="N35" s="207"/>
      <c r="O35" s="240">
        <v>232</v>
      </c>
      <c r="P35" s="128">
        <v>220</v>
      </c>
      <c r="Q35" s="448">
        <v>452</v>
      </c>
      <c r="R35" s="207"/>
      <c r="S35" s="240">
        <v>397</v>
      </c>
      <c r="T35" s="128">
        <v>395</v>
      </c>
      <c r="U35" s="448">
        <v>792</v>
      </c>
    </row>
    <row r="36" s="1" customFormat="1" ht="14.25" customHeight="1" spans="1:21">
      <c r="A36" s="198"/>
      <c r="B36" s="17" t="s">
        <v>108</v>
      </c>
      <c r="C36" s="240">
        <v>134</v>
      </c>
      <c r="D36" s="128">
        <v>155</v>
      </c>
      <c r="E36" s="448">
        <v>289</v>
      </c>
      <c r="F36" s="211"/>
      <c r="G36" s="240">
        <v>120</v>
      </c>
      <c r="H36" s="128">
        <v>125</v>
      </c>
      <c r="I36" s="448">
        <v>245</v>
      </c>
      <c r="J36" s="179"/>
      <c r="K36" s="240">
        <v>105</v>
      </c>
      <c r="L36" s="128">
        <v>114</v>
      </c>
      <c r="M36" s="448">
        <v>219</v>
      </c>
      <c r="N36" s="207"/>
      <c r="O36" s="240">
        <v>105</v>
      </c>
      <c r="P36" s="128">
        <v>113</v>
      </c>
      <c r="Q36" s="448">
        <v>218</v>
      </c>
      <c r="R36" s="207"/>
      <c r="S36" s="240">
        <v>190</v>
      </c>
      <c r="T36" s="128">
        <v>224</v>
      </c>
      <c r="U36" s="448">
        <v>414</v>
      </c>
    </row>
    <row r="37" s="1" customFormat="1" ht="14.25" customHeight="1" spans="1:21">
      <c r="A37" s="198"/>
      <c r="B37" s="17" t="s">
        <v>109</v>
      </c>
      <c r="C37" s="240">
        <v>109</v>
      </c>
      <c r="D37" s="128">
        <v>114</v>
      </c>
      <c r="E37" s="448">
        <v>223</v>
      </c>
      <c r="F37" s="211"/>
      <c r="G37" s="240">
        <v>117</v>
      </c>
      <c r="H37" s="128">
        <v>95</v>
      </c>
      <c r="I37" s="448">
        <v>212</v>
      </c>
      <c r="J37" s="179"/>
      <c r="K37" s="240">
        <v>121</v>
      </c>
      <c r="L37" s="128">
        <v>90</v>
      </c>
      <c r="M37" s="448">
        <v>211</v>
      </c>
      <c r="N37" s="207"/>
      <c r="O37" s="240">
        <v>104</v>
      </c>
      <c r="P37" s="128">
        <v>88</v>
      </c>
      <c r="Q37" s="448">
        <v>192</v>
      </c>
      <c r="R37" s="207"/>
      <c r="S37" s="240">
        <v>174</v>
      </c>
      <c r="T37" s="128">
        <v>157</v>
      </c>
      <c r="U37" s="448">
        <v>331</v>
      </c>
    </row>
    <row r="38" s="1" customFormat="1" ht="14.25" customHeight="1" spans="1:21">
      <c r="A38" s="198"/>
      <c r="B38" s="17" t="s">
        <v>110</v>
      </c>
      <c r="C38" s="240">
        <v>317</v>
      </c>
      <c r="D38" s="128">
        <v>279</v>
      </c>
      <c r="E38" s="448">
        <v>596</v>
      </c>
      <c r="F38" s="211"/>
      <c r="G38" s="240">
        <v>316</v>
      </c>
      <c r="H38" s="128">
        <v>269</v>
      </c>
      <c r="I38" s="448">
        <v>585</v>
      </c>
      <c r="J38" s="179"/>
      <c r="K38" s="240">
        <v>293</v>
      </c>
      <c r="L38" s="128">
        <v>236</v>
      </c>
      <c r="M38" s="448">
        <v>529</v>
      </c>
      <c r="N38" s="207"/>
      <c r="O38" s="240">
        <v>282</v>
      </c>
      <c r="P38" s="128">
        <v>226</v>
      </c>
      <c r="Q38" s="448">
        <v>508</v>
      </c>
      <c r="R38" s="207"/>
      <c r="S38" s="240">
        <v>473</v>
      </c>
      <c r="T38" s="128">
        <v>396</v>
      </c>
      <c r="U38" s="448">
        <v>869</v>
      </c>
    </row>
    <row r="39" s="1" customFormat="1" ht="14.25" customHeight="1" spans="1:21">
      <c r="A39" s="198"/>
      <c r="B39" s="17" t="s">
        <v>111</v>
      </c>
      <c r="C39" s="245">
        <v>172</v>
      </c>
      <c r="D39" s="246">
        <v>155</v>
      </c>
      <c r="E39" s="296">
        <v>327</v>
      </c>
      <c r="F39" s="212"/>
      <c r="G39" s="245">
        <v>163</v>
      </c>
      <c r="H39" s="246">
        <v>145</v>
      </c>
      <c r="I39" s="296">
        <v>308</v>
      </c>
      <c r="J39" s="452"/>
      <c r="K39" s="245">
        <v>162</v>
      </c>
      <c r="L39" s="246">
        <v>145</v>
      </c>
      <c r="M39" s="296">
        <v>307</v>
      </c>
      <c r="N39" s="207"/>
      <c r="O39" s="245">
        <v>157</v>
      </c>
      <c r="P39" s="246">
        <v>133</v>
      </c>
      <c r="Q39" s="296">
        <v>290</v>
      </c>
      <c r="R39" s="207"/>
      <c r="S39" s="245">
        <v>255</v>
      </c>
      <c r="T39" s="246">
        <v>231</v>
      </c>
      <c r="U39" s="296">
        <v>486</v>
      </c>
    </row>
    <row r="40" s="145" customFormat="1" ht="15" spans="1:18">
      <c r="A40" s="204"/>
      <c r="B40" s="19"/>
      <c r="C40" s="157"/>
      <c r="D40" s="181"/>
      <c r="E40" s="181"/>
      <c r="F40" s="181"/>
      <c r="G40" s="384"/>
      <c r="H40" s="384"/>
      <c r="I40" s="384"/>
      <c r="J40" s="181"/>
      <c r="K40" s="384"/>
      <c r="L40" s="384"/>
      <c r="M40" s="384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4">
    <cfRule type="cellIs" dxfId="0" priority="234" operator="between">
      <formula>1</formula>
      <formula>2</formula>
    </cfRule>
    <cfRule type="cellIs" dxfId="0" priority="231" operator="between">
      <formula>1</formula>
      <formula>2</formula>
    </cfRule>
    <cfRule type="cellIs" dxfId="0" priority="222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D14">
    <cfRule type="cellIs" dxfId="0" priority="233" operator="between">
      <formula>1</formula>
      <formula>2</formula>
    </cfRule>
    <cfRule type="cellIs" dxfId="0" priority="230" operator="between">
      <formula>1</formula>
      <formula>2</formula>
    </cfRule>
    <cfRule type="cellIs" dxfId="0" priority="221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E14">
    <cfRule type="cellIs" dxfId="0" priority="232" operator="between">
      <formula>1</formula>
      <formula>2</formula>
    </cfRule>
    <cfRule type="cellIs" dxfId="0" priority="229" operator="between">
      <formula>1</formula>
      <formula>2</formula>
    </cfRule>
    <cfRule type="cellIs" dxfId="0" priority="220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G14">
    <cfRule type="cellIs" dxfId="0" priority="168" operator="between">
      <formula>1</formula>
      <formula>2</formula>
    </cfRule>
    <cfRule type="cellIs" dxfId="0" priority="165" operator="between">
      <formula>1</formula>
      <formula>2</formula>
    </cfRule>
    <cfRule type="cellIs" dxfId="0" priority="156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H14">
    <cfRule type="cellIs" dxfId="0" priority="167" operator="between">
      <formula>1</formula>
      <formula>2</formula>
    </cfRule>
    <cfRule type="cellIs" dxfId="0" priority="164" operator="between">
      <formula>1</formula>
      <formula>2</formula>
    </cfRule>
    <cfRule type="cellIs" dxfId="0" priority="155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I14">
    <cfRule type="cellIs" dxfId="0" priority="166" operator="between">
      <formula>1</formula>
      <formula>2</formula>
    </cfRule>
    <cfRule type="cellIs" dxfId="0" priority="163" operator="between">
      <formula>1</formula>
      <formula>2</formula>
    </cfRule>
    <cfRule type="cellIs" dxfId="0" priority="154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K14">
    <cfRule type="cellIs" dxfId="0" priority="102" operator="between">
      <formula>1</formula>
      <formula>2</formula>
    </cfRule>
    <cfRule type="cellIs" dxfId="0" priority="99" operator="between">
      <formula>1</formula>
      <formula>2</formula>
    </cfRule>
    <cfRule type="cellIs" dxfId="0" priority="90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L14">
    <cfRule type="cellIs" dxfId="0" priority="101" operator="between">
      <formula>1</formula>
      <formula>2</formula>
    </cfRule>
    <cfRule type="cellIs" dxfId="0" priority="98" operator="between">
      <formula>1</formula>
      <formula>2</formula>
    </cfRule>
    <cfRule type="cellIs" dxfId="0" priority="89" operator="between">
      <formula>1</formula>
      <formula>2</formula>
    </cfRule>
    <cfRule type="cellIs" dxfId="0" priority="86" operator="between">
      <formula>1</formula>
      <formula>2</formula>
    </cfRule>
  </conditionalFormatting>
  <conditionalFormatting sqref="M14">
    <cfRule type="cellIs" dxfId="0" priority="100" operator="between">
      <formula>1</formula>
      <formula>2</formula>
    </cfRule>
    <cfRule type="cellIs" dxfId="0" priority="97" operator="between">
      <formula>1</formula>
      <formula>2</formula>
    </cfRule>
    <cfRule type="cellIs" dxfId="0" priority="88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O14">
    <cfRule type="cellIs" dxfId="0" priority="54" operator="between">
      <formula>1</formula>
      <formula>2</formula>
    </cfRule>
    <cfRule type="cellIs" dxfId="0" priority="51" operator="between">
      <formula>1</formula>
      <formula>2</formula>
    </cfRule>
    <cfRule type="cellIs" dxfId="0" priority="42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P14">
    <cfRule type="cellIs" dxfId="0" priority="53" operator="between">
      <formula>1</formula>
      <formula>2</formula>
    </cfRule>
    <cfRule type="cellIs" dxfId="0" priority="50" operator="between">
      <formula>1</formula>
      <formula>2</formula>
    </cfRule>
    <cfRule type="cellIs" dxfId="0" priority="41" operator="between">
      <formula>1</formula>
      <formula>2</formula>
    </cfRule>
    <cfRule type="cellIs" dxfId="0" priority="38" operator="between">
      <formula>1</formula>
      <formula>2</formula>
    </cfRule>
  </conditionalFormatting>
  <conditionalFormatting sqref="Q14">
    <cfRule type="cellIs" dxfId="0" priority="52" operator="between">
      <formula>1</formula>
      <formula>2</formula>
    </cfRule>
    <cfRule type="cellIs" dxfId="0" priority="49" operator="between">
      <formula>1</formula>
      <formula>2</formula>
    </cfRule>
    <cfRule type="cellIs" dxfId="0" priority="40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S14">
    <cfRule type="cellIs" dxfId="0" priority="18" operator="between">
      <formula>1</formula>
      <formula>2</formula>
    </cfRule>
    <cfRule type="cellIs" dxfId="0" priority="15" operator="between">
      <formula>1</formula>
      <formula>2</formula>
    </cfRule>
    <cfRule type="cellIs" dxfId="0" priority="6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T14">
    <cfRule type="cellIs" dxfId="0" priority="17" operator="between">
      <formula>1</formula>
      <formula>2</formula>
    </cfRule>
    <cfRule type="cellIs" dxfId="0" priority="14" operator="between">
      <formula>1</formula>
      <formula>2</formula>
    </cfRule>
    <cfRule type="cellIs" dxfId="0" priority="5" operator="between">
      <formula>1</formula>
      <formula>2</formula>
    </cfRule>
    <cfRule type="cellIs" dxfId="0" priority="2" operator="between">
      <formula>1</formula>
      <formula>2</formula>
    </cfRule>
  </conditionalFormatting>
  <conditionalFormatting sqref="U14">
    <cfRule type="cellIs" dxfId="0" priority="16" operator="between">
      <formula>1</formula>
      <formula>2</formula>
    </cfRule>
    <cfRule type="cellIs" dxfId="0" priority="13" operator="between">
      <formula>1</formula>
      <formula>2</formula>
    </cfRule>
    <cfRule type="cellIs" dxfId="0" priority="4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C15">
    <cfRule type="cellIs" dxfId="0" priority="228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D15">
    <cfRule type="cellIs" dxfId="0" priority="227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E15">
    <cfRule type="cellIs" dxfId="0" priority="226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G15">
    <cfRule type="cellIs" dxfId="0" priority="162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H15">
    <cfRule type="cellIs" dxfId="0" priority="161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I15">
    <cfRule type="cellIs" dxfId="0" priority="160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K15">
    <cfRule type="cellIs" dxfId="0" priority="96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L15">
    <cfRule type="cellIs" dxfId="0" priority="95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M15">
    <cfRule type="cellIs" dxfId="0" priority="94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O15">
    <cfRule type="cellIs" dxfId="0" priority="48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P15">
    <cfRule type="cellIs" dxfId="0" priority="47" operator="between">
      <formula>1</formula>
      <formula>2</formula>
    </cfRule>
    <cfRule type="cellIs" dxfId="0" priority="44" operator="between">
      <formula>1</formula>
      <formula>2</formula>
    </cfRule>
  </conditionalFormatting>
  <conditionalFormatting sqref="Q15">
    <cfRule type="cellIs" dxfId="0" priority="46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S15">
    <cfRule type="cellIs" dxfId="0" priority="12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T15">
    <cfRule type="cellIs" dxfId="0" priority="11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U15">
    <cfRule type="cellIs" dxfId="0" priority="10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C23">
    <cfRule type="cellIs" dxfId="0" priority="245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D23">
    <cfRule type="cellIs" dxfId="0" priority="243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E23">
    <cfRule type="cellIs" dxfId="0" priority="241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G23">
    <cfRule type="cellIs" dxfId="0" priority="179" operator="between">
      <formula>1</formula>
      <formula>2</formula>
    </cfRule>
    <cfRule type="cellIs" dxfId="0" priority="173" operator="between">
      <formula>1</formula>
      <formula>2</formula>
    </cfRule>
  </conditionalFormatting>
  <conditionalFormatting sqref="H23">
    <cfRule type="cellIs" dxfId="0" priority="177" operator="between">
      <formula>1</formula>
      <formula>2</formula>
    </cfRule>
    <cfRule type="cellIs" dxfId="0" priority="171" operator="between">
      <formula>1</formula>
      <formula>2</formula>
    </cfRule>
  </conditionalFormatting>
  <conditionalFormatting sqref="I23">
    <cfRule type="cellIs" dxfId="0" priority="175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K23">
    <cfRule type="cellIs" dxfId="0" priority="113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L23">
    <cfRule type="cellIs" dxfId="0" priority="111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M23">
    <cfRule type="cellIs" dxfId="0" priority="109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N23">
    <cfRule type="cellIs" dxfId="0" priority="491" operator="between">
      <formula>1</formula>
      <formula>2</formula>
    </cfRule>
  </conditionalFormatting>
  <conditionalFormatting sqref="O23">
    <cfRule type="cellIs" dxfId="0" priority="65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P23">
    <cfRule type="cellIs" dxfId="0" priority="63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Q23">
    <cfRule type="cellIs" dxfId="0" priority="61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R23">
    <cfRule type="cellIs" dxfId="0" priority="489" operator="between">
      <formula>1</formula>
      <formula>2</formula>
    </cfRule>
  </conditionalFormatting>
  <conditionalFormatting sqref="S23">
    <cfRule type="cellIs" dxfId="0" priority="2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T23">
    <cfRule type="cellIs" dxfId="0" priority="2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U23">
    <cfRule type="cellIs" dxfId="0" priority="2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2:C13;C24:C39;C15:C22">
    <cfRule type="cellIs" dxfId="0" priority="246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D12:D13;D24:D39;D15:D22">
    <cfRule type="cellIs" dxfId="0" priority="244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E12:E13;E24:E39;E15:E22">
    <cfRule type="cellIs" dxfId="0" priority="242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G12:G13;G24:G39;G15:G22">
    <cfRule type="cellIs" dxfId="0" priority="180" operator="between">
      <formula>1</formula>
      <formula>2</formula>
    </cfRule>
    <cfRule type="cellIs" dxfId="0" priority="174" operator="between">
      <formula>1</formula>
      <formula>2</formula>
    </cfRule>
  </conditionalFormatting>
  <conditionalFormatting sqref="H12:H13;H24:H39;H15:H22">
    <cfRule type="cellIs" dxfId="0" priority="178" operator="between">
      <formula>1</formula>
      <formula>2</formula>
    </cfRule>
    <cfRule type="cellIs" dxfId="0" priority="172" operator="between">
      <formula>1</formula>
      <formula>2</formula>
    </cfRule>
  </conditionalFormatting>
  <conditionalFormatting sqref="I12:I13;I24:I39;I15:I22">
    <cfRule type="cellIs" dxfId="0" priority="176" operator="between">
      <formula>1</formula>
      <formula>2</formula>
    </cfRule>
    <cfRule type="cellIs" dxfId="0" priority="170" operator="between">
      <formula>1</formula>
      <formula>2</formula>
    </cfRule>
  </conditionalFormatting>
  <conditionalFormatting sqref="K12:K13;K24:K39;K15:K22">
    <cfRule type="cellIs" dxfId="0" priority="114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L12:L13;L24:L39;L15:L22">
    <cfRule type="cellIs" dxfId="0" priority="112" operator="between">
      <formula>1</formula>
      <formula>2</formula>
    </cfRule>
    <cfRule type="cellIs" dxfId="0" priority="106" operator="between">
      <formula>1</formula>
      <formula>2</formula>
    </cfRule>
  </conditionalFormatting>
  <conditionalFormatting sqref="M12:M13;M24:M39;M15:M22">
    <cfRule type="cellIs" dxfId="0" priority="110" operator="between">
      <formula>1</formula>
      <formula>2</formula>
    </cfRule>
    <cfRule type="cellIs" dxfId="0" priority="104" operator="between">
      <formula>1</formula>
      <formula>2</formula>
    </cfRule>
  </conditionalFormatting>
  <conditionalFormatting sqref="N12:N22;N24:N39">
    <cfRule type="cellIs" dxfId="0" priority="492" operator="between">
      <formula>1</formula>
      <formula>2</formula>
    </cfRule>
  </conditionalFormatting>
  <conditionalFormatting sqref="O12:O13;O24:O39;O15:O22">
    <cfRule type="cellIs" dxfId="0" priority="66" operator="between">
      <formula>1</formula>
      <formula>2</formula>
    </cfRule>
    <cfRule type="cellIs" dxfId="0" priority="60" operator="between">
      <formula>1</formula>
      <formula>2</formula>
    </cfRule>
  </conditionalFormatting>
  <conditionalFormatting sqref="P12:P13;P24:P39;P15:P22">
    <cfRule type="cellIs" dxfId="0" priority="64" operator="between">
      <formula>1</formula>
      <formula>2</formula>
    </cfRule>
    <cfRule type="cellIs" dxfId="0" priority="58" operator="between">
      <formula>1</formula>
      <formula>2</formula>
    </cfRule>
  </conditionalFormatting>
  <conditionalFormatting sqref="Q12:Q13;Q24:Q39;Q15:Q22">
    <cfRule type="cellIs" dxfId="0" priority="62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R12:R22;R24:R39">
    <cfRule type="cellIs" dxfId="0" priority="490" operator="between">
      <formula>1</formula>
      <formula>2</formula>
    </cfRule>
  </conditionalFormatting>
  <conditionalFormatting sqref="S12:S13;S24:S39;S15:S22">
    <cfRule type="cellIs" dxfId="0" priority="3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T12:T13;T24:T39;T15:T22">
    <cfRule type="cellIs" dxfId="0" priority="2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U12:U13;U24:U39;U15:U22">
    <cfRule type="cellIs" dxfId="0" priority="26" operator="between">
      <formula>1</formula>
      <formula>2</formula>
    </cfRule>
    <cfRule type="cellIs" dxfId="0" priority="2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22</v>
      </c>
      <c r="B5" s="4" t="s">
        <v>351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350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325">
        <f>'PD_genero (17)'!C12/'PD_genero (17)'!E12</f>
        <v>0.512377998297515</v>
      </c>
      <c r="D12" s="326">
        <f>'PD_genero (17)'!D12/'PD_genero (17)'!E12</f>
        <v>0.487622001702485</v>
      </c>
      <c r="E12" s="173"/>
      <c r="F12" s="79">
        <f>'PD_genero (17)'!G12/'PD_genero (17)'!I12</f>
        <v>0.521511122570771</v>
      </c>
      <c r="G12" s="90">
        <f>'PD_genero (17)'!H12/'PD_genero (17)'!I12</f>
        <v>0.478488877429229</v>
      </c>
      <c r="H12" s="174"/>
      <c r="I12" s="79">
        <f>'PD_genero (17)'!K12/'PD_genero (17)'!M12</f>
        <v>0.548494581026242</v>
      </c>
      <c r="J12" s="90">
        <f>'PD_genero (17)'!L12/'PD_genero (17)'!M12</f>
        <v>0.451505418973758</v>
      </c>
      <c r="K12" s="182"/>
      <c r="L12" s="79">
        <f>'PD_genero (17)'!O12/'PD_genero (17)'!Q12</f>
        <v>0.540657970845533</v>
      </c>
      <c r="M12" s="90">
        <f>'PD_genero (17)'!P12/'PD_genero (17)'!Q12</f>
        <v>0.459342029154467</v>
      </c>
    </row>
    <row r="13" s="1" customFormat="1" ht="14.25" customHeight="1" spans="2:13">
      <c r="B13" s="14" t="s">
        <v>48</v>
      </c>
      <c r="C13" s="327">
        <f>'PD_genero (17)'!C13/'PD_genero (17)'!E13</f>
        <v>0.52437641723356</v>
      </c>
      <c r="D13" s="328">
        <f>'PD_genero (17)'!D13/'PD_genero (17)'!E13</f>
        <v>0.47562358276644</v>
      </c>
      <c r="E13" s="173"/>
      <c r="F13" s="81">
        <f>'PD_genero (17)'!G13/'PD_genero (17)'!I13</f>
        <v>0.533493118911396</v>
      </c>
      <c r="G13" s="92">
        <f>'PD_genero (17)'!H13/'PD_genero (17)'!I13</f>
        <v>0.466506881088604</v>
      </c>
      <c r="H13" s="174"/>
      <c r="I13" s="81">
        <f>'PD_genero (17)'!K13/'PD_genero (17)'!M13</f>
        <v>0.555974677731492</v>
      </c>
      <c r="J13" s="92">
        <f>'PD_genero (17)'!L13/'PD_genero (17)'!M13</f>
        <v>0.444025322268508</v>
      </c>
      <c r="K13" s="182"/>
      <c r="L13" s="81">
        <f>'PD_genero (17)'!O13/'PD_genero (17)'!Q13</f>
        <v>0.55263883147306</v>
      </c>
      <c r="M13" s="92">
        <f>'PD_genero (17)'!P13/'PD_genero (17)'!Q13</f>
        <v>0.44736116852694</v>
      </c>
    </row>
    <row r="14" s="1" customFormat="1" ht="14.25" customHeight="1" spans="2:13">
      <c r="B14" s="14" t="s">
        <v>87</v>
      </c>
      <c r="C14" s="327">
        <f>'PD_genero (17)'!C14/'PD_genero (17)'!E14</f>
        <v>0.530608238112067</v>
      </c>
      <c r="D14" s="328">
        <f>'PD_genero (17)'!D14/'PD_genero (17)'!E14</f>
        <v>0.469391761887933</v>
      </c>
      <c r="E14" s="173"/>
      <c r="F14" s="81">
        <f>'PD_genero (17)'!G14/'PD_genero (17)'!I14</f>
        <v>0.541525268740729</v>
      </c>
      <c r="G14" s="92">
        <f>'PD_genero (17)'!H14/'PD_genero (17)'!I14</f>
        <v>0.458474731259271</v>
      </c>
      <c r="H14" s="174"/>
      <c r="I14" s="81">
        <f>'PD_genero (17)'!K14/'PD_genero (17)'!M14</f>
        <v>0.56445316712317</v>
      </c>
      <c r="J14" s="92">
        <f>'PD_genero (17)'!L14/'PD_genero (17)'!M14</f>
        <v>0.43554683287683</v>
      </c>
      <c r="K14" s="182"/>
      <c r="L14" s="81">
        <f>'PD_genero (17)'!O14/'PD_genero (17)'!Q14</f>
        <v>0.554762228568838</v>
      </c>
      <c r="M14" s="92">
        <f>'PD_genero (17)'!P14/'PD_genero (17)'!Q14</f>
        <v>0.445237771431162</v>
      </c>
    </row>
    <row r="15" s="1" customFormat="1" ht="14.25" customHeight="1" spans="2:14">
      <c r="B15" s="14" t="s">
        <v>50</v>
      </c>
      <c r="C15" s="331">
        <f>'PD_genero (17)'!C15/'PD_genero (17)'!E15</f>
        <v>0.507794899522393</v>
      </c>
      <c r="D15" s="332">
        <f>'PD_genero (17)'!D15/'PD_genero (17)'!E15</f>
        <v>0.492205100477607</v>
      </c>
      <c r="E15" s="177"/>
      <c r="F15" s="329">
        <f>'PD_genero (17)'!G15/'PD_genero (17)'!I15</f>
        <v>0.514346934972983</v>
      </c>
      <c r="G15" s="330">
        <f>'PD_genero (17)'!H15/'PD_genero (17)'!I15</f>
        <v>0.485653065027017</v>
      </c>
      <c r="H15" s="178"/>
      <c r="I15" s="329">
        <f>'PD_genero (17)'!K15/'PD_genero (17)'!M15</f>
        <v>0.534982262514781</v>
      </c>
      <c r="J15" s="330">
        <f>'PD_genero (17)'!L15/'PD_genero (17)'!M15</f>
        <v>0.465017737485219</v>
      </c>
      <c r="K15" s="183"/>
      <c r="L15" s="329">
        <f>'PD_genero (17)'!O15/'PD_genero (17)'!Q15</f>
        <v>0.530832996360695</v>
      </c>
      <c r="M15" s="330">
        <f>'PD_genero (17)'!P15/'PD_genero (17)'!Q15</f>
        <v>0.469167003639304</v>
      </c>
      <c r="N15" s="184"/>
    </row>
    <row r="16" s="1" customFormat="1" ht="14.25" customHeight="1" spans="2:13">
      <c r="B16" s="17" t="s">
        <v>88</v>
      </c>
      <c r="C16" s="327">
        <f>'PD_genero (17)'!C16/'PD_genero (17)'!E16</f>
        <v>0.570149253731343</v>
      </c>
      <c r="D16" s="328">
        <f>'PD_genero (17)'!D16/'PD_genero (17)'!E16</f>
        <v>0.429850746268657</v>
      </c>
      <c r="E16" s="179"/>
      <c r="F16" s="81">
        <f>'PD_genero (17)'!G16/'PD_genero (17)'!I16</f>
        <v>0.561728395061728</v>
      </c>
      <c r="G16" s="92">
        <f>'PD_genero (17)'!H16/'PD_genero (17)'!I16</f>
        <v>0.438271604938272</v>
      </c>
      <c r="H16" s="180"/>
      <c r="I16" s="81">
        <f>'PD_genero (17)'!K16/'PD_genero (17)'!M16</f>
        <v>0.557755775577558</v>
      </c>
      <c r="J16" s="92">
        <f>'PD_genero (17)'!L16/'PD_genero (17)'!M16</f>
        <v>0.442244224422442</v>
      </c>
      <c r="K16" s="185"/>
      <c r="L16" s="81">
        <f>'PD_genero (17)'!O16/'PD_genero (17)'!Q16</f>
        <v>0.575862068965517</v>
      </c>
      <c r="M16" s="92">
        <f>'PD_genero (17)'!P16/'PD_genero (17)'!Q16</f>
        <v>0.424137931034483</v>
      </c>
    </row>
    <row r="17" s="1" customFormat="1" ht="14.25" customHeight="1" spans="2:13">
      <c r="B17" s="17" t="s">
        <v>89</v>
      </c>
      <c r="C17" s="327">
        <f>'PD_genero (17)'!C17/'PD_genero (17)'!E17</f>
        <v>0.525951557093426</v>
      </c>
      <c r="D17" s="328">
        <f>'PD_genero (17)'!D17/'PD_genero (17)'!E17</f>
        <v>0.474048442906574</v>
      </c>
      <c r="E17" s="179"/>
      <c r="F17" s="81">
        <f>'PD_genero (17)'!G17/'PD_genero (17)'!I17</f>
        <v>0.544117647058823</v>
      </c>
      <c r="G17" s="92">
        <f>'PD_genero (17)'!H17/'PD_genero (17)'!I17</f>
        <v>0.455882352941176</v>
      </c>
      <c r="H17" s="180"/>
      <c r="I17" s="81">
        <f>'PD_genero (17)'!K17/'PD_genero (17)'!M17</f>
        <v>0.51417004048583</v>
      </c>
      <c r="J17" s="92">
        <f>'PD_genero (17)'!L17/'PD_genero (17)'!M17</f>
        <v>0.48582995951417</v>
      </c>
      <c r="K17" s="185"/>
      <c r="L17" s="81">
        <f>'PD_genero (17)'!O17/'PD_genero (17)'!Q17</f>
        <v>0.493827160493827</v>
      </c>
      <c r="M17" s="92">
        <f>'PD_genero (17)'!P17/'PD_genero (17)'!Q17</f>
        <v>0.506172839506173</v>
      </c>
    </row>
    <row r="18" s="1" customFormat="1" ht="14.25" customHeight="1" spans="2:13">
      <c r="B18" s="17" t="s">
        <v>90</v>
      </c>
      <c r="C18" s="327">
        <f>'PD_genero (17)'!C18/'PD_genero (17)'!E18</f>
        <v>0.5125</v>
      </c>
      <c r="D18" s="328">
        <f>'PD_genero (17)'!D18/'PD_genero (17)'!E18</f>
        <v>0.4875</v>
      </c>
      <c r="E18" s="179"/>
      <c r="F18" s="81">
        <f>'PD_genero (17)'!G18/'PD_genero (17)'!I18</f>
        <v>0.522851919561243</v>
      </c>
      <c r="G18" s="92">
        <f>'PD_genero (17)'!H18/'PD_genero (17)'!I18</f>
        <v>0.477148080438757</v>
      </c>
      <c r="H18" s="180"/>
      <c r="I18" s="81">
        <f>'PD_genero (17)'!K18/'PD_genero (17)'!M18</f>
        <v>0.559223300970874</v>
      </c>
      <c r="J18" s="92">
        <f>'PD_genero (17)'!L18/'PD_genero (17)'!M18</f>
        <v>0.440776699029126</v>
      </c>
      <c r="K18" s="185"/>
      <c r="L18" s="81">
        <f>'PD_genero (17)'!O18/'PD_genero (17)'!Q18</f>
        <v>0.547808764940239</v>
      </c>
      <c r="M18" s="92">
        <f>'PD_genero (17)'!P18/'PD_genero (17)'!Q18</f>
        <v>0.452191235059761</v>
      </c>
    </row>
    <row r="19" s="1" customFormat="1" ht="14.25" customHeight="1" spans="2:13">
      <c r="B19" s="17" t="s">
        <v>91</v>
      </c>
      <c r="C19" s="327">
        <f>'PD_genero (17)'!C19/'PD_genero (17)'!E19</f>
        <v>0.545691906005222</v>
      </c>
      <c r="D19" s="328">
        <f>'PD_genero (17)'!D19/'PD_genero (17)'!E19</f>
        <v>0.454308093994778</v>
      </c>
      <c r="E19" s="179"/>
      <c r="F19" s="81">
        <f>'PD_genero (17)'!G19/'PD_genero (17)'!I19</f>
        <v>0.539267015706806</v>
      </c>
      <c r="G19" s="92">
        <f>'PD_genero (17)'!H19/'PD_genero (17)'!I19</f>
        <v>0.460732984293194</v>
      </c>
      <c r="H19" s="180"/>
      <c r="I19" s="81">
        <f>'PD_genero (17)'!K19/'PD_genero (17)'!M19</f>
        <v>0.539325842696629</v>
      </c>
      <c r="J19" s="92">
        <f>'PD_genero (17)'!L19/'PD_genero (17)'!M19</f>
        <v>0.460674157303371</v>
      </c>
      <c r="K19" s="185"/>
      <c r="L19" s="81">
        <f>'PD_genero (17)'!O19/'PD_genero (17)'!Q19</f>
        <v>0.544943820224719</v>
      </c>
      <c r="M19" s="92">
        <f>'PD_genero (17)'!P19/'PD_genero (17)'!Q19</f>
        <v>0.455056179775281</v>
      </c>
    </row>
    <row r="20" s="1" customFormat="1" ht="14.25" customHeight="1" spans="2:13">
      <c r="B20" s="17" t="s">
        <v>92</v>
      </c>
      <c r="C20" s="327">
        <f>'PD_genero (17)'!C20/'PD_genero (17)'!E20</f>
        <v>0.487769784172662</v>
      </c>
      <c r="D20" s="328">
        <f>'PD_genero (17)'!D20/'PD_genero (17)'!E20</f>
        <v>0.512230215827338</v>
      </c>
      <c r="E20" s="179"/>
      <c r="F20" s="81">
        <f>'PD_genero (17)'!G20/'PD_genero (17)'!I20</f>
        <v>0.477438136826783</v>
      </c>
      <c r="G20" s="92">
        <f>'PD_genero (17)'!H20/'PD_genero (17)'!I20</f>
        <v>0.522561863173217</v>
      </c>
      <c r="H20" s="180"/>
      <c r="I20" s="81">
        <f>'PD_genero (17)'!K20/'PD_genero (17)'!M20</f>
        <v>0.517628205128205</v>
      </c>
      <c r="J20" s="92">
        <f>'PD_genero (17)'!L20/'PD_genero (17)'!M20</f>
        <v>0.482371794871795</v>
      </c>
      <c r="K20" s="185"/>
      <c r="L20" s="81">
        <f>'PD_genero (17)'!O20/'PD_genero (17)'!Q20</f>
        <v>0.498461538461538</v>
      </c>
      <c r="M20" s="92">
        <f>'PD_genero (17)'!P20/'PD_genero (17)'!Q20</f>
        <v>0.501538461538461</v>
      </c>
    </row>
    <row r="21" s="1" customFormat="1" ht="14.25" customHeight="1" spans="2:13">
      <c r="B21" s="17" t="s">
        <v>93</v>
      </c>
      <c r="C21" s="327">
        <f>'PD_genero (17)'!C21/'PD_genero (17)'!E21</f>
        <v>0.507575757575758</v>
      </c>
      <c r="D21" s="328">
        <f>'PD_genero (17)'!D21/'PD_genero (17)'!E21</f>
        <v>0.492424242424242</v>
      </c>
      <c r="E21" s="179"/>
      <c r="F21" s="81">
        <f>'PD_genero (17)'!G21/'PD_genero (17)'!I21</f>
        <v>0.516624040920716</v>
      </c>
      <c r="G21" s="92">
        <f>'PD_genero (17)'!H21/'PD_genero (17)'!I21</f>
        <v>0.483375959079284</v>
      </c>
      <c r="H21" s="180"/>
      <c r="I21" s="81">
        <f>'PD_genero (17)'!K21/'PD_genero (17)'!M21</f>
        <v>0.520107238605898</v>
      </c>
      <c r="J21" s="92">
        <f>'PD_genero (17)'!L21/'PD_genero (17)'!M21</f>
        <v>0.479892761394102</v>
      </c>
      <c r="K21" s="185"/>
      <c r="L21" s="81">
        <f>'PD_genero (17)'!O21/'PD_genero (17)'!Q21</f>
        <v>0.494623655913978</v>
      </c>
      <c r="M21" s="92">
        <f>'PD_genero (17)'!P21/'PD_genero (17)'!Q21</f>
        <v>0.505376344086022</v>
      </c>
    </row>
    <row r="22" s="1" customFormat="1" ht="14.25" customHeight="1" spans="2:13">
      <c r="B22" s="17" t="s">
        <v>94</v>
      </c>
      <c r="C22" s="327">
        <f>'PD_genero (17)'!C22/'PD_genero (17)'!E22</f>
        <v>0.51877133105802</v>
      </c>
      <c r="D22" s="328">
        <f>'PD_genero (17)'!D22/'PD_genero (17)'!E22</f>
        <v>0.48122866894198</v>
      </c>
      <c r="E22" s="179"/>
      <c r="F22" s="81">
        <f>'PD_genero (17)'!G22/'PD_genero (17)'!I22</f>
        <v>0.525597269624573</v>
      </c>
      <c r="G22" s="92">
        <f>'PD_genero (17)'!H22/'PD_genero (17)'!I22</f>
        <v>0.474402730375427</v>
      </c>
      <c r="H22" s="180"/>
      <c r="I22" s="81">
        <f>'PD_genero (17)'!K22/'PD_genero (17)'!M22</f>
        <v>0.56015037593985</v>
      </c>
      <c r="J22" s="92">
        <f>'PD_genero (17)'!L22/'PD_genero (17)'!M22</f>
        <v>0.43984962406015</v>
      </c>
      <c r="K22" s="185"/>
      <c r="L22" s="81">
        <f>'PD_genero (17)'!O22/'PD_genero (17)'!Q22</f>
        <v>0.536121673003802</v>
      </c>
      <c r="M22" s="92">
        <f>'PD_genero (17)'!P22/'PD_genero (17)'!Q22</f>
        <v>0.463878326996198</v>
      </c>
    </row>
    <row r="23" s="1" customFormat="1" ht="14.25" customHeight="1" spans="2:13">
      <c r="B23" s="17" t="s">
        <v>95</v>
      </c>
      <c r="C23" s="327">
        <f>'PD_genero (17)'!C23/'PD_genero (17)'!E23</f>
        <v>0.501960784313725</v>
      </c>
      <c r="D23" s="328">
        <f>'PD_genero (17)'!D23/'PD_genero (17)'!E23</f>
        <v>0.498039215686275</v>
      </c>
      <c r="E23" s="179"/>
      <c r="F23" s="81">
        <f>'PD_genero (17)'!G23/'PD_genero (17)'!I23</f>
        <v>0.516393442622951</v>
      </c>
      <c r="G23" s="92">
        <f>'PD_genero (17)'!H23/'PD_genero (17)'!I23</f>
        <v>0.483606557377049</v>
      </c>
      <c r="H23" s="180"/>
      <c r="I23" s="81">
        <f>'PD_genero (17)'!K23/'PD_genero (17)'!M23</f>
        <v>0.557017543859649</v>
      </c>
      <c r="J23" s="92">
        <f>'PD_genero (17)'!L23/'PD_genero (17)'!M23</f>
        <v>0.442982456140351</v>
      </c>
      <c r="K23" s="185"/>
      <c r="L23" s="81">
        <f>'PD_genero (17)'!O23/'PD_genero (17)'!Q23</f>
        <v>0.568281938325991</v>
      </c>
      <c r="M23" s="92">
        <f>'PD_genero (17)'!P23/'PD_genero (17)'!Q23</f>
        <v>0.431718061674009</v>
      </c>
    </row>
    <row r="24" s="1" customFormat="1" ht="14.25" customHeight="1" spans="2:13">
      <c r="B24" s="17" t="s">
        <v>96</v>
      </c>
      <c r="C24" s="327">
        <f>'PD_genero (17)'!C24/'PD_genero (17)'!E24</f>
        <v>0.51182197496523</v>
      </c>
      <c r="D24" s="328">
        <f>'PD_genero (17)'!D24/'PD_genero (17)'!E24</f>
        <v>0.488178025034771</v>
      </c>
      <c r="E24" s="179"/>
      <c r="F24" s="81">
        <f>'PD_genero (17)'!G24/'PD_genero (17)'!I24</f>
        <v>0.509065550906555</v>
      </c>
      <c r="G24" s="92">
        <f>'PD_genero (17)'!H24/'PD_genero (17)'!I24</f>
        <v>0.490934449093445</v>
      </c>
      <c r="H24" s="180"/>
      <c r="I24" s="81">
        <f>'PD_genero (17)'!K24/'PD_genero (17)'!M24</f>
        <v>0.525252525252525</v>
      </c>
      <c r="J24" s="92">
        <f>'PD_genero (17)'!L24/'PD_genero (17)'!M24</f>
        <v>0.474747474747475</v>
      </c>
      <c r="K24" s="185"/>
      <c r="L24" s="81">
        <f>'PD_genero (17)'!O24/'PD_genero (17)'!Q24</f>
        <v>0.51963746223565</v>
      </c>
      <c r="M24" s="92">
        <f>'PD_genero (17)'!P24/'PD_genero (17)'!Q24</f>
        <v>0.48036253776435</v>
      </c>
    </row>
    <row r="25" s="1" customFormat="1" ht="14.25" customHeight="1" spans="2:13">
      <c r="B25" s="17" t="s">
        <v>97</v>
      </c>
      <c r="C25" s="327">
        <f>'PD_genero (17)'!C25/'PD_genero (17)'!E25</f>
        <v>0.548235294117647</v>
      </c>
      <c r="D25" s="328">
        <f>'PD_genero (17)'!D25/'PD_genero (17)'!E25</f>
        <v>0.451764705882353</v>
      </c>
      <c r="E25" s="179"/>
      <c r="F25" s="81">
        <f>'PD_genero (17)'!G25/'PD_genero (17)'!I25</f>
        <v>0.567164179104478</v>
      </c>
      <c r="G25" s="92">
        <f>'PD_genero (17)'!H25/'PD_genero (17)'!I25</f>
        <v>0.432835820895522</v>
      </c>
      <c r="H25" s="180"/>
      <c r="I25" s="81">
        <f>'PD_genero (17)'!K25/'PD_genero (17)'!M25</f>
        <v>0.582677165354331</v>
      </c>
      <c r="J25" s="92">
        <f>'PD_genero (17)'!L25/'PD_genero (17)'!M25</f>
        <v>0.417322834645669</v>
      </c>
      <c r="K25" s="185"/>
      <c r="L25" s="81">
        <f>'PD_genero (17)'!O25/'PD_genero (17)'!Q25</f>
        <v>0.572178477690289</v>
      </c>
      <c r="M25" s="92">
        <f>'PD_genero (17)'!P25/'PD_genero (17)'!Q25</f>
        <v>0.427821522309711</v>
      </c>
    </row>
    <row r="26" s="1" customFormat="1" ht="14.25" customHeight="1" spans="2:13">
      <c r="B26" s="17" t="s">
        <v>98</v>
      </c>
      <c r="C26" s="327">
        <f>'PD_genero (17)'!C26/'PD_genero (17)'!E26</f>
        <v>0.482558139534884</v>
      </c>
      <c r="D26" s="328">
        <f>'PD_genero (17)'!D26/'PD_genero (17)'!E26</f>
        <v>0.517441860465116</v>
      </c>
      <c r="E26" s="179"/>
      <c r="F26" s="81">
        <f>'PD_genero (17)'!G26/'PD_genero (17)'!I26</f>
        <v>0.479411764705882</v>
      </c>
      <c r="G26" s="92">
        <f>'PD_genero (17)'!H26/'PD_genero (17)'!I26</f>
        <v>0.520588235294118</v>
      </c>
      <c r="H26" s="180"/>
      <c r="I26" s="81">
        <f>'PD_genero (17)'!K26/'PD_genero (17)'!M26</f>
        <v>0.520833333333333</v>
      </c>
      <c r="J26" s="92">
        <f>'PD_genero (17)'!L26/'PD_genero (17)'!M26</f>
        <v>0.479166666666667</v>
      </c>
      <c r="K26" s="185"/>
      <c r="L26" s="81">
        <f>'PD_genero (17)'!O26/'PD_genero (17)'!Q26</f>
        <v>0.518867924528302</v>
      </c>
      <c r="M26" s="92">
        <f>'PD_genero (17)'!P26/'PD_genero (17)'!Q26</f>
        <v>0.481132075471698</v>
      </c>
    </row>
    <row r="27" s="1" customFormat="1" ht="14.25" customHeight="1" spans="2:13">
      <c r="B27" s="17" t="s">
        <v>99</v>
      </c>
      <c r="C27" s="327">
        <f>'PD_genero (17)'!C27/'PD_genero (17)'!E27</f>
        <v>0.493333333333333</v>
      </c>
      <c r="D27" s="328">
        <f>'PD_genero (17)'!D27/'PD_genero (17)'!E27</f>
        <v>0.506666666666667</v>
      </c>
      <c r="E27" s="179"/>
      <c r="F27" s="81">
        <f>'PD_genero (17)'!G27/'PD_genero (17)'!I27</f>
        <v>0.504043126684636</v>
      </c>
      <c r="G27" s="92">
        <f>'PD_genero (17)'!H27/'PD_genero (17)'!I27</f>
        <v>0.495956873315364</v>
      </c>
      <c r="H27" s="180"/>
      <c r="I27" s="81">
        <f>'PD_genero (17)'!K27/'PD_genero (17)'!M27</f>
        <v>0.543243243243243</v>
      </c>
      <c r="J27" s="92">
        <f>'PD_genero (17)'!L27/'PD_genero (17)'!M27</f>
        <v>0.456756756756757</v>
      </c>
      <c r="K27" s="185"/>
      <c r="L27" s="81">
        <f>'PD_genero (17)'!O27/'PD_genero (17)'!Q27</f>
        <v>0.530259365994236</v>
      </c>
      <c r="M27" s="92">
        <f>'PD_genero (17)'!P27/'PD_genero (17)'!Q27</f>
        <v>0.469740634005764</v>
      </c>
    </row>
    <row r="28" s="1" customFormat="1" ht="14.25" customHeight="1" spans="2:13">
      <c r="B28" s="17" t="s">
        <v>100</v>
      </c>
      <c r="C28" s="327">
        <f>'PD_genero (17)'!C28/'PD_genero (17)'!E28</f>
        <v>0.562659846547315</v>
      </c>
      <c r="D28" s="328">
        <f>'PD_genero (17)'!D28/'PD_genero (17)'!E28</f>
        <v>0.437340153452685</v>
      </c>
      <c r="E28" s="179"/>
      <c r="F28" s="81">
        <f>'PD_genero (17)'!G28/'PD_genero (17)'!I28</f>
        <v>0.561038961038961</v>
      </c>
      <c r="G28" s="92">
        <f>'PD_genero (17)'!H28/'PD_genero (17)'!I28</f>
        <v>0.438961038961039</v>
      </c>
      <c r="H28" s="180"/>
      <c r="I28" s="81">
        <f>'PD_genero (17)'!K28/'PD_genero (17)'!M28</f>
        <v>0.585507246376812</v>
      </c>
      <c r="J28" s="92">
        <f>'PD_genero (17)'!L28/'PD_genero (17)'!M28</f>
        <v>0.414492753623188</v>
      </c>
      <c r="K28" s="185"/>
      <c r="L28" s="81">
        <f>'PD_genero (17)'!O28/'PD_genero (17)'!Q28</f>
        <v>0.595375722543353</v>
      </c>
      <c r="M28" s="92">
        <f>'PD_genero (17)'!P28/'PD_genero (17)'!Q28</f>
        <v>0.404624277456647</v>
      </c>
    </row>
    <row r="29" s="1" customFormat="1" ht="14.25" customHeight="1" spans="2:13">
      <c r="B29" s="17" t="s">
        <v>101</v>
      </c>
      <c r="C29" s="327">
        <f>'PD_genero (17)'!C29/'PD_genero (17)'!E29</f>
        <v>0.49618320610687</v>
      </c>
      <c r="D29" s="328">
        <f>'PD_genero (17)'!D29/'PD_genero (17)'!E29</f>
        <v>0.50381679389313</v>
      </c>
      <c r="E29" s="179"/>
      <c r="F29" s="81">
        <f>'PD_genero (17)'!G29/'PD_genero (17)'!I29</f>
        <v>0.491298527443106</v>
      </c>
      <c r="G29" s="92">
        <f>'PD_genero (17)'!H29/'PD_genero (17)'!I29</f>
        <v>0.508701472556894</v>
      </c>
      <c r="H29" s="180"/>
      <c r="I29" s="81">
        <f>'PD_genero (17)'!K29/'PD_genero (17)'!M29</f>
        <v>0.527121001390821</v>
      </c>
      <c r="J29" s="92">
        <f>'PD_genero (17)'!L29/'PD_genero (17)'!M29</f>
        <v>0.472878998609179</v>
      </c>
      <c r="K29" s="185"/>
      <c r="L29" s="81">
        <f>'PD_genero (17)'!O29/'PD_genero (17)'!Q29</f>
        <v>0.509658246656761</v>
      </c>
      <c r="M29" s="92">
        <f>'PD_genero (17)'!P29/'PD_genero (17)'!Q29</f>
        <v>0.490341753343239</v>
      </c>
    </row>
    <row r="30" s="1" customFormat="1" ht="14.25" customHeight="1" spans="2:13">
      <c r="B30" s="17" t="s">
        <v>102</v>
      </c>
      <c r="C30" s="327">
        <f>'PD_genero (17)'!C30/'PD_genero (17)'!E30</f>
        <v>0.503440366972477</v>
      </c>
      <c r="D30" s="328">
        <f>'PD_genero (17)'!D30/'PD_genero (17)'!E30</f>
        <v>0.496559633027523</v>
      </c>
      <c r="E30" s="179"/>
      <c r="F30" s="81">
        <f>'PD_genero (17)'!G30/'PD_genero (17)'!I30</f>
        <v>0.514145141451415</v>
      </c>
      <c r="G30" s="92">
        <f>'PD_genero (17)'!H30/'PD_genero (17)'!I30</f>
        <v>0.485854858548586</v>
      </c>
      <c r="H30" s="180"/>
      <c r="I30" s="81">
        <f>'PD_genero (17)'!K30/'PD_genero (17)'!M30</f>
        <v>0.548825710754017</v>
      </c>
      <c r="J30" s="92">
        <f>'PD_genero (17)'!L30/'PD_genero (17)'!M30</f>
        <v>0.451174289245983</v>
      </c>
      <c r="K30" s="185"/>
      <c r="L30" s="81">
        <f>'PD_genero (17)'!O30/'PD_genero (17)'!Q30</f>
        <v>0.550377833753149</v>
      </c>
      <c r="M30" s="92">
        <f>'PD_genero (17)'!P30/'PD_genero (17)'!Q30</f>
        <v>0.449622166246851</v>
      </c>
    </row>
    <row r="31" s="1" customFormat="1" ht="14.25" customHeight="1" spans="2:13">
      <c r="B31" s="17" t="s">
        <v>103</v>
      </c>
      <c r="C31" s="327">
        <f>'PD_genero (17)'!C31/'PD_genero (17)'!E31</f>
        <v>0.431297709923664</v>
      </c>
      <c r="D31" s="328">
        <f>'PD_genero (17)'!D31/'PD_genero (17)'!E31</f>
        <v>0.568702290076336</v>
      </c>
      <c r="E31" s="179"/>
      <c r="F31" s="81">
        <f>'PD_genero (17)'!G31/'PD_genero (17)'!I31</f>
        <v>0.444444444444444</v>
      </c>
      <c r="G31" s="92">
        <f>'PD_genero (17)'!H31/'PD_genero (17)'!I31</f>
        <v>0.555555555555556</v>
      </c>
      <c r="H31" s="180"/>
      <c r="I31" s="81">
        <f>'PD_genero (17)'!K31/'PD_genero (17)'!M31</f>
        <v>0.488479262672811</v>
      </c>
      <c r="J31" s="92">
        <f>'PD_genero (17)'!L31/'PD_genero (17)'!M31</f>
        <v>0.511520737327189</v>
      </c>
      <c r="K31" s="185"/>
      <c r="L31" s="81">
        <f>'PD_genero (17)'!O31/'PD_genero (17)'!Q31</f>
        <v>0.49537037037037</v>
      </c>
      <c r="M31" s="92">
        <f>'PD_genero (17)'!P31/'PD_genero (17)'!Q31</f>
        <v>0.50462962962963</v>
      </c>
    </row>
    <row r="32" s="1" customFormat="1" ht="14.25" customHeight="1" spans="2:13">
      <c r="B32" s="17" t="s">
        <v>104</v>
      </c>
      <c r="C32" s="327">
        <f>'PD_genero (17)'!C32/'PD_genero (17)'!E32</f>
        <v>0.49934296977661</v>
      </c>
      <c r="D32" s="328">
        <f>'PD_genero (17)'!D32/'PD_genero (17)'!E32</f>
        <v>0.50065703022339</v>
      </c>
      <c r="E32" s="179"/>
      <c r="F32" s="81">
        <f>'PD_genero (17)'!G32/'PD_genero (17)'!I32</f>
        <v>0.512056737588652</v>
      </c>
      <c r="G32" s="92">
        <f>'PD_genero (17)'!H32/'PD_genero (17)'!I32</f>
        <v>0.487943262411348</v>
      </c>
      <c r="H32" s="180"/>
      <c r="I32" s="81">
        <f>'PD_genero (17)'!K32/'PD_genero (17)'!M32</f>
        <v>0.520547945205479</v>
      </c>
      <c r="J32" s="92">
        <f>'PD_genero (17)'!L32/'PD_genero (17)'!M32</f>
        <v>0.479452054794521</v>
      </c>
      <c r="K32" s="185"/>
      <c r="L32" s="81">
        <f>'PD_genero (17)'!O32/'PD_genero (17)'!Q32</f>
        <v>0.526645768025078</v>
      </c>
      <c r="M32" s="92">
        <f>'PD_genero (17)'!P32/'PD_genero (17)'!Q32</f>
        <v>0.473354231974922</v>
      </c>
    </row>
    <row r="33" s="1" customFormat="1" ht="14.25" customHeight="1" spans="2:13">
      <c r="B33" s="17" t="s">
        <v>105</v>
      </c>
      <c r="C33" s="327">
        <f>'PD_genero (17)'!C33/'PD_genero (17)'!E33</f>
        <v>0.504854368932039</v>
      </c>
      <c r="D33" s="328">
        <f>'PD_genero (17)'!D33/'PD_genero (17)'!E33</f>
        <v>0.495145631067961</v>
      </c>
      <c r="E33" s="179"/>
      <c r="F33" s="81">
        <f>'PD_genero (17)'!G33/'PD_genero (17)'!I33</f>
        <v>0.52</v>
      </c>
      <c r="G33" s="92">
        <f>'PD_genero (17)'!H33/'PD_genero (17)'!I33</f>
        <v>0.48</v>
      </c>
      <c r="H33" s="180"/>
      <c r="I33" s="81">
        <f>'PD_genero (17)'!K33/'PD_genero (17)'!M33</f>
        <v>0.526881720430108</v>
      </c>
      <c r="J33" s="92">
        <f>'PD_genero (17)'!L33/'PD_genero (17)'!M33</f>
        <v>0.473118279569892</v>
      </c>
      <c r="K33" s="185"/>
      <c r="L33" s="81">
        <f>'PD_genero (17)'!O33/'PD_genero (17)'!Q33</f>
        <v>0.527777777777778</v>
      </c>
      <c r="M33" s="92">
        <f>'PD_genero (17)'!P33/'PD_genero (17)'!Q33</f>
        <v>0.472222222222222</v>
      </c>
    </row>
    <row r="34" s="1" customFormat="1" ht="14.25" customHeight="1" spans="2:13">
      <c r="B34" s="17" t="s">
        <v>106</v>
      </c>
      <c r="C34" s="327">
        <f>'PD_genero (17)'!C34/'PD_genero (17)'!E34</f>
        <v>0.492977528089888</v>
      </c>
      <c r="D34" s="328">
        <f>'PD_genero (17)'!D34/'PD_genero (17)'!E34</f>
        <v>0.507022471910112</v>
      </c>
      <c r="E34" s="179"/>
      <c r="F34" s="81">
        <f>'PD_genero (17)'!G34/'PD_genero (17)'!I34</f>
        <v>0.507913669064748</v>
      </c>
      <c r="G34" s="92">
        <f>'PD_genero (17)'!H34/'PD_genero (17)'!I34</f>
        <v>0.492086330935252</v>
      </c>
      <c r="H34" s="180"/>
      <c r="I34" s="81">
        <f>'PD_genero (17)'!K34/'PD_genero (17)'!M34</f>
        <v>0.526470588235294</v>
      </c>
      <c r="J34" s="92">
        <f>'PD_genero (17)'!L34/'PD_genero (17)'!M34</f>
        <v>0.473529411764706</v>
      </c>
      <c r="K34" s="185"/>
      <c r="L34" s="81">
        <f>'PD_genero (17)'!O34/'PD_genero (17)'!Q34</f>
        <v>0.518018018018018</v>
      </c>
      <c r="M34" s="92">
        <f>'PD_genero (17)'!P34/'PD_genero (17)'!Q34</f>
        <v>0.481981981981982</v>
      </c>
    </row>
    <row r="35" s="1" customFormat="1" ht="14.25" customHeight="1" spans="2:13">
      <c r="B35" s="17" t="s">
        <v>107</v>
      </c>
      <c r="C35" s="327">
        <f>'PD_genero (17)'!C35/'PD_genero (17)'!E35</f>
        <v>0.486</v>
      </c>
      <c r="D35" s="328">
        <f>'PD_genero (17)'!D35/'PD_genero (17)'!E35</f>
        <v>0.514</v>
      </c>
      <c r="E35" s="179"/>
      <c r="F35" s="81">
        <f>'PD_genero (17)'!G35/'PD_genero (17)'!I35</f>
        <v>0.478346456692913</v>
      </c>
      <c r="G35" s="92">
        <f>'PD_genero (17)'!H35/'PD_genero (17)'!I35</f>
        <v>0.521653543307087</v>
      </c>
      <c r="H35" s="180"/>
      <c r="I35" s="81">
        <f>'PD_genero (17)'!K35/'PD_genero (17)'!M35</f>
        <v>0.493801652892562</v>
      </c>
      <c r="J35" s="92">
        <f>'PD_genero (17)'!L35/'PD_genero (17)'!M35</f>
        <v>0.506198347107438</v>
      </c>
      <c r="K35" s="185"/>
      <c r="L35" s="81">
        <f>'PD_genero (17)'!O35/'PD_genero (17)'!Q35</f>
        <v>0.513274336283186</v>
      </c>
      <c r="M35" s="92">
        <f>'PD_genero (17)'!P35/'PD_genero (17)'!Q35</f>
        <v>0.486725663716814</v>
      </c>
    </row>
    <row r="36" s="1" customFormat="1" ht="14.25" customHeight="1" spans="2:13">
      <c r="B36" s="17" t="s">
        <v>108</v>
      </c>
      <c r="C36" s="327">
        <f>'PD_genero (17)'!C36/'PD_genero (17)'!E36</f>
        <v>0.463667820069204</v>
      </c>
      <c r="D36" s="328">
        <f>'PD_genero (17)'!D36/'PD_genero (17)'!E36</f>
        <v>0.536332179930796</v>
      </c>
      <c r="E36" s="179"/>
      <c r="F36" s="81">
        <f>'PD_genero (17)'!G36/'PD_genero (17)'!I36</f>
        <v>0.489795918367347</v>
      </c>
      <c r="G36" s="92">
        <f>'PD_genero (17)'!H36/'PD_genero (17)'!I36</f>
        <v>0.510204081632653</v>
      </c>
      <c r="H36" s="180"/>
      <c r="I36" s="81">
        <f>'PD_genero (17)'!K36/'PD_genero (17)'!M36</f>
        <v>0.479452054794521</v>
      </c>
      <c r="J36" s="92">
        <f>'PD_genero (17)'!L36/'PD_genero (17)'!M36</f>
        <v>0.520547945205479</v>
      </c>
      <c r="K36" s="185"/>
      <c r="L36" s="81">
        <f>'PD_genero (17)'!O36/'PD_genero (17)'!Q36</f>
        <v>0.481651376146789</v>
      </c>
      <c r="M36" s="92">
        <f>'PD_genero (17)'!P36/'PD_genero (17)'!Q36</f>
        <v>0.518348623853211</v>
      </c>
    </row>
    <row r="37" s="1" customFormat="1" ht="14.25" customHeight="1" spans="2:13">
      <c r="B37" s="17" t="s">
        <v>109</v>
      </c>
      <c r="C37" s="327">
        <f>'PD_genero (17)'!C37/'PD_genero (17)'!E37</f>
        <v>0.488789237668161</v>
      </c>
      <c r="D37" s="328">
        <f>'PD_genero (17)'!D37/'PD_genero (17)'!E37</f>
        <v>0.511210762331839</v>
      </c>
      <c r="E37" s="179"/>
      <c r="F37" s="81">
        <f>'PD_genero (17)'!G37/'PD_genero (17)'!I37</f>
        <v>0.55188679245283</v>
      </c>
      <c r="G37" s="92">
        <f>'PD_genero (17)'!H37/'PD_genero (17)'!I37</f>
        <v>0.44811320754717</v>
      </c>
      <c r="H37" s="180"/>
      <c r="I37" s="81">
        <f>'PD_genero (17)'!K37/'PD_genero (17)'!M37</f>
        <v>0.57345971563981</v>
      </c>
      <c r="J37" s="92">
        <f>'PD_genero (17)'!L37/'PD_genero (17)'!M37</f>
        <v>0.42654028436019</v>
      </c>
      <c r="K37" s="185"/>
      <c r="L37" s="81">
        <f>'PD_genero (17)'!O37/'PD_genero (17)'!Q37</f>
        <v>0.541666666666667</v>
      </c>
      <c r="M37" s="92">
        <f>'PD_genero (17)'!P37/'PD_genero (17)'!Q37</f>
        <v>0.458333333333333</v>
      </c>
    </row>
    <row r="38" s="1" customFormat="1" ht="14.25" customHeight="1" spans="2:13">
      <c r="B38" s="17" t="s">
        <v>110</v>
      </c>
      <c r="C38" s="327">
        <f>'PD_genero (17)'!C38/'PD_genero (17)'!E38</f>
        <v>0.531879194630873</v>
      </c>
      <c r="D38" s="328">
        <f>'PD_genero (17)'!D38/'PD_genero (17)'!E38</f>
        <v>0.468120805369128</v>
      </c>
      <c r="E38" s="179"/>
      <c r="F38" s="81">
        <f>'PD_genero (17)'!G38/'PD_genero (17)'!I38</f>
        <v>0.54017094017094</v>
      </c>
      <c r="G38" s="92">
        <f>'PD_genero (17)'!H38/'PD_genero (17)'!I38</f>
        <v>0.45982905982906</v>
      </c>
      <c r="H38" s="180"/>
      <c r="I38" s="81">
        <f>'PD_genero (17)'!K38/'PD_genero (17)'!M38</f>
        <v>0.553875236294896</v>
      </c>
      <c r="J38" s="92">
        <f>'PD_genero (17)'!L38/'PD_genero (17)'!M38</f>
        <v>0.446124763705104</v>
      </c>
      <c r="K38" s="185"/>
      <c r="L38" s="81">
        <f>'PD_genero (17)'!O38/'PD_genero (17)'!Q38</f>
        <v>0.55511811023622</v>
      </c>
      <c r="M38" s="92">
        <f>'PD_genero (17)'!P38/'PD_genero (17)'!Q38</f>
        <v>0.44488188976378</v>
      </c>
    </row>
    <row r="39" s="1" customFormat="1" ht="14.25" customHeight="1" spans="2:13">
      <c r="B39" s="17" t="s">
        <v>111</v>
      </c>
      <c r="C39" s="335">
        <f>'PD_genero (17)'!C39/'PD_genero (17)'!E39</f>
        <v>0.525993883792049</v>
      </c>
      <c r="D39" s="336">
        <f>'PD_genero (17)'!D39/'PD_genero (17)'!E39</f>
        <v>0.474006116207951</v>
      </c>
      <c r="E39" s="179"/>
      <c r="F39" s="175">
        <f>'PD_genero (17)'!G39/'PD_genero (17)'!I39</f>
        <v>0.529220779220779</v>
      </c>
      <c r="G39" s="176">
        <f>'PD_genero (17)'!H39/'PD_genero (17)'!I39</f>
        <v>0.470779220779221</v>
      </c>
      <c r="H39" s="180"/>
      <c r="I39" s="175">
        <f>'PD_genero (17)'!K39/'PD_genero (17)'!M39</f>
        <v>0.527687296416938</v>
      </c>
      <c r="J39" s="176">
        <f>'PD_genero (17)'!L39/'PD_genero (17)'!M39</f>
        <v>0.472312703583062</v>
      </c>
      <c r="K39" s="185"/>
      <c r="L39" s="175">
        <f>'PD_genero (17)'!O39/'PD_genero (17)'!Q39</f>
        <v>0.541379310344828</v>
      </c>
      <c r="M39" s="176">
        <f>'PD_genero (17)'!P39/'PD_genero (17)'!Q39</f>
        <v>0.458620689655172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60"/>
    <col min="2" max="2" width="38" style="60" customWidth="1"/>
    <col min="3" max="5" width="12.7142857142857" style="60" customWidth="1"/>
    <col min="6" max="16384" width="12" style="60"/>
  </cols>
  <sheetData>
    <row r="1" s="59" customFormat="1" ht="16.5" customHeight="1"/>
    <row r="2" s="59" customFormat="1" ht="16.5" customHeight="1"/>
    <row r="3" s="59" customFormat="1" ht="16.5" customHeight="1"/>
    <row r="4" s="59" customFormat="1" ht="16.5" customHeight="1"/>
    <row r="5" s="59" customFormat="1" ht="16.5" customHeight="1" spans="1:10">
      <c r="A5" s="3" t="s">
        <v>25</v>
      </c>
      <c r="B5" s="61" t="s">
        <v>352</v>
      </c>
      <c r="C5" s="61"/>
      <c r="D5" s="61"/>
      <c r="E5" s="61"/>
      <c r="F5" s="61"/>
      <c r="G5" s="61"/>
      <c r="H5" s="61"/>
      <c r="I5" s="61"/>
      <c r="J5" s="61"/>
    </row>
    <row r="6" s="59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59" customFormat="1" ht="15" customHeight="1" spans="4:4">
      <c r="D7" s="6"/>
    </row>
    <row r="8" s="59" customFormat="1" ht="42.75" customHeight="1" spans="2:5">
      <c r="B8" s="6"/>
      <c r="C8" s="7" t="s">
        <v>370</v>
      </c>
      <c r="D8" s="7"/>
      <c r="E8" s="7"/>
    </row>
    <row r="9" s="59" customFormat="1" ht="24.95" customHeight="1" spans="2:5">
      <c r="B9" s="6"/>
      <c r="C9" s="9" t="s">
        <v>332</v>
      </c>
      <c r="D9" s="9"/>
      <c r="E9" s="9"/>
    </row>
    <row r="10" s="59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59" customFormat="1" ht="14.25" customHeight="1" spans="2:5">
      <c r="B11" s="12" t="s">
        <v>47</v>
      </c>
      <c r="C11" s="355">
        <f>'PD_genero (17)'!O12-'PD_genero (17)'!C12</f>
        <v>-11243</v>
      </c>
      <c r="D11" s="356">
        <f>'PD_genero (17)'!P12-'PD_genero (17)'!D12</f>
        <v>-23009</v>
      </c>
      <c r="E11" s="357">
        <f>'PD_genero (17)'!Q12-'PD_genero (17)'!E12</f>
        <v>-34252</v>
      </c>
    </row>
    <row r="12" s="59" customFormat="1" ht="14.25" customHeight="1" spans="2:5">
      <c r="B12" s="14" t="s">
        <v>48</v>
      </c>
      <c r="C12" s="358">
        <f>'PD_genero (17)'!O13-'PD_genero (17)'!C13</f>
        <v>-3066</v>
      </c>
      <c r="D12" s="359">
        <f>'PD_genero (17)'!P13-'PD_genero (17)'!D13</f>
        <v>-5910</v>
      </c>
      <c r="E12" s="360">
        <f>'PD_genero (17)'!Q13-'PD_genero (17)'!E13</f>
        <v>-8976</v>
      </c>
    </row>
    <row r="13" s="59" customFormat="1" ht="14.25" customHeight="1" spans="2:5">
      <c r="B13" s="14" t="s">
        <v>87</v>
      </c>
      <c r="C13" s="358">
        <f>'PD_genero (17)'!O14-'PD_genero (17)'!C14</f>
        <v>-2551</v>
      </c>
      <c r="D13" s="359">
        <f>'PD_genero (17)'!P14-'PD_genero (17)'!D14</f>
        <v>-4265</v>
      </c>
      <c r="E13" s="360">
        <f>'PD_genero (17)'!Q14-'PD_genero (17)'!E14</f>
        <v>-6816</v>
      </c>
    </row>
    <row r="14" s="59" customFormat="1" ht="14.25" customHeight="1" spans="2:5">
      <c r="B14" s="14" t="s">
        <v>50</v>
      </c>
      <c r="C14" s="361">
        <f>'PD_genero (17)'!O15-'PD_genero (17)'!C15</f>
        <v>-384</v>
      </c>
      <c r="D14" s="362">
        <f>'PD_genero (17)'!P15-'PD_genero (17)'!D15</f>
        <v>-821</v>
      </c>
      <c r="E14" s="363">
        <f>'PD_genero (17)'!Q15-'PD_genero (17)'!E15</f>
        <v>-1205</v>
      </c>
    </row>
    <row r="15" s="59" customFormat="1" ht="14.25" customHeight="1" spans="2:5">
      <c r="B15" s="17" t="str">
        <f>'PD_genero % (12)'!B15</f>
        <v>Ajuda </v>
      </c>
      <c r="C15" s="355">
        <f>'PD_genero (17)'!O16-'PD_genero (17)'!C16</f>
        <v>-24</v>
      </c>
      <c r="D15" s="356">
        <f>'PD_genero (17)'!P16-'PD_genero (17)'!D16</f>
        <v>-21</v>
      </c>
      <c r="E15" s="357">
        <f>'PD_genero (17)'!Q16-'PD_genero (17)'!E16</f>
        <v>-45</v>
      </c>
    </row>
    <row r="16" s="59" customFormat="1" ht="14.25" customHeight="1" spans="2:5">
      <c r="B16" s="17" t="str">
        <f>'PD_genero % (12)'!B16</f>
        <v>Alcântara </v>
      </c>
      <c r="C16" s="358">
        <f>'PD_genero (17)'!O17-'PD_genero (17)'!C17</f>
        <v>-32</v>
      </c>
      <c r="D16" s="359">
        <f>'PD_genero (17)'!P17-'PD_genero (17)'!D17</f>
        <v>-14</v>
      </c>
      <c r="E16" s="360">
        <f>'PD_genero (17)'!Q17-'PD_genero (17)'!E17</f>
        <v>-46</v>
      </c>
    </row>
    <row r="17" s="59" customFormat="1" ht="14.25" customHeight="1" spans="2:5">
      <c r="B17" s="17" t="str">
        <f>'PD_genero % (12)'!B17</f>
        <v>Alvalade </v>
      </c>
      <c r="C17" s="358">
        <f>'PD_genero (17)'!O18-'PD_genero (17)'!C18</f>
        <v>-12</v>
      </c>
      <c r="D17" s="359">
        <f>'PD_genero (17)'!P18-'PD_genero (17)'!D18</f>
        <v>-46</v>
      </c>
      <c r="E17" s="360">
        <f>'PD_genero (17)'!Q18-'PD_genero (17)'!E18</f>
        <v>-58</v>
      </c>
    </row>
    <row r="18" s="59" customFormat="1" ht="14.25" customHeight="1" spans="2:5">
      <c r="B18" s="17" t="str">
        <f>'PD_genero % (12)'!B18</f>
        <v>Areeiro </v>
      </c>
      <c r="C18" s="358">
        <f>'PD_genero (17)'!O19-'PD_genero (17)'!C19</f>
        <v>-15</v>
      </c>
      <c r="D18" s="359">
        <f>'PD_genero (17)'!P19-'PD_genero (17)'!D19</f>
        <v>-12</v>
      </c>
      <c r="E18" s="360">
        <f>'PD_genero (17)'!Q19-'PD_genero (17)'!E19</f>
        <v>-27</v>
      </c>
    </row>
    <row r="19" s="59" customFormat="1" ht="14.25" customHeight="1" spans="2:5">
      <c r="B19" s="17" t="str">
        <f>'PD_genero % (12)'!B19</f>
        <v>Arroios </v>
      </c>
      <c r="C19" s="358">
        <f>'PD_genero (17)'!O20-'PD_genero (17)'!C20</f>
        <v>-15</v>
      </c>
      <c r="D19" s="359">
        <f>'PD_genero (17)'!P20-'PD_genero (17)'!D20</f>
        <v>-30</v>
      </c>
      <c r="E19" s="360">
        <f>'PD_genero (17)'!Q20-'PD_genero (17)'!E20</f>
        <v>-45</v>
      </c>
    </row>
    <row r="20" s="59" customFormat="1" ht="14.25" customHeight="1" spans="2:5">
      <c r="B20" s="17" t="str">
        <f>'PD_genero % (12)'!B20</f>
        <v>Avenidas Novas </v>
      </c>
      <c r="C20" s="358">
        <f>'PD_genero (17)'!O21-'PD_genero (17)'!C21</f>
        <v>-17</v>
      </c>
      <c r="D20" s="359">
        <f>'PD_genero (17)'!P21-'PD_genero (17)'!D21</f>
        <v>-7</v>
      </c>
      <c r="E20" s="360">
        <f>'PD_genero (17)'!Q21-'PD_genero (17)'!E21</f>
        <v>-24</v>
      </c>
    </row>
    <row r="21" s="59" customFormat="1" ht="14.25" customHeight="1" spans="2:5">
      <c r="B21" s="17" t="str">
        <f>'PD_genero % (12)'!B21</f>
        <v>Beato </v>
      </c>
      <c r="C21" s="358">
        <f>'PD_genero (17)'!O22-'PD_genero (17)'!C22</f>
        <v>-11</v>
      </c>
      <c r="D21" s="359">
        <f>'PD_genero (17)'!P22-'PD_genero (17)'!D22</f>
        <v>-19</v>
      </c>
      <c r="E21" s="360">
        <f>'PD_genero (17)'!Q22-'PD_genero (17)'!E22</f>
        <v>-30</v>
      </c>
    </row>
    <row r="22" s="59" customFormat="1" ht="14.25" customHeight="1" spans="2:5">
      <c r="B22" s="17" t="str">
        <f>'PD_genero % (12)'!B22</f>
        <v>Belém </v>
      </c>
      <c r="C22" s="358">
        <f>'PD_genero (17)'!O23-'PD_genero (17)'!C23</f>
        <v>1</v>
      </c>
      <c r="D22" s="359">
        <f>'PD_genero (17)'!P23-'PD_genero (17)'!D23</f>
        <v>-29</v>
      </c>
      <c r="E22" s="360">
        <f>'PD_genero (17)'!Q23-'PD_genero (17)'!E23</f>
        <v>-28</v>
      </c>
    </row>
    <row r="23" s="59" customFormat="1" ht="14.25" customHeight="1" spans="2:5">
      <c r="B23" s="17" t="str">
        <f>'PD_genero % (12)'!B23</f>
        <v>Benfica </v>
      </c>
      <c r="C23" s="358">
        <f>'PD_genero (17)'!O24-'PD_genero (17)'!C24</f>
        <v>-24</v>
      </c>
      <c r="D23" s="359">
        <f>'PD_genero (17)'!P24-'PD_genero (17)'!D24</f>
        <v>-33</v>
      </c>
      <c r="E23" s="360">
        <f>'PD_genero (17)'!Q24-'PD_genero (17)'!E24</f>
        <v>-57</v>
      </c>
    </row>
    <row r="24" s="59" customFormat="1" ht="14.25" customHeight="1" spans="2:5">
      <c r="B24" s="17" t="str">
        <f>'PD_genero % (12)'!B24</f>
        <v>Campo de Ourique </v>
      </c>
      <c r="C24" s="358">
        <f>'PD_genero (17)'!O25-'PD_genero (17)'!C25</f>
        <v>-15</v>
      </c>
      <c r="D24" s="359">
        <f>'PD_genero (17)'!P25-'PD_genero (17)'!D25</f>
        <v>-29</v>
      </c>
      <c r="E24" s="360">
        <f>'PD_genero (17)'!Q25-'PD_genero (17)'!E25</f>
        <v>-44</v>
      </c>
    </row>
    <row r="25" s="59" customFormat="1" ht="14.25" customHeight="1" spans="2:5">
      <c r="B25" s="17" t="str">
        <f>'PD_genero % (12)'!B25</f>
        <v>Campolide </v>
      </c>
      <c r="C25" s="358">
        <f>'PD_genero (17)'!O26-'PD_genero (17)'!C26</f>
        <v>-1</v>
      </c>
      <c r="D25" s="359">
        <f>'PD_genero (17)'!P26-'PD_genero (17)'!D26</f>
        <v>-25</v>
      </c>
      <c r="E25" s="360">
        <f>'PD_genero (17)'!Q26-'PD_genero (17)'!E26</f>
        <v>-26</v>
      </c>
    </row>
    <row r="26" s="59" customFormat="1" ht="14.25" customHeight="1" spans="2:5">
      <c r="B26" s="17" t="str">
        <f>'PD_genero % (12)'!B26</f>
        <v>Carnide </v>
      </c>
      <c r="C26" s="358">
        <f>'PD_genero (17)'!O27-'PD_genero (17)'!C27</f>
        <v>-1</v>
      </c>
      <c r="D26" s="359">
        <f>'PD_genero (17)'!P27-'PD_genero (17)'!D27</f>
        <v>-27</v>
      </c>
      <c r="E26" s="360">
        <f>'PD_genero (17)'!Q27-'PD_genero (17)'!E27</f>
        <v>-28</v>
      </c>
    </row>
    <row r="27" s="59" customFormat="1" ht="14.25" customHeight="1" spans="2:5">
      <c r="B27" s="17" t="str">
        <f>'PD_genero % (12)'!B27</f>
        <v>Estrela </v>
      </c>
      <c r="C27" s="358">
        <f>'PD_genero (17)'!O28-'PD_genero (17)'!C28</f>
        <v>-14</v>
      </c>
      <c r="D27" s="359">
        <f>'PD_genero (17)'!P28-'PD_genero (17)'!D28</f>
        <v>-31</v>
      </c>
      <c r="E27" s="360">
        <f>'PD_genero (17)'!Q28-'PD_genero (17)'!E28</f>
        <v>-45</v>
      </c>
    </row>
    <row r="28" s="59" customFormat="1" ht="14.25" customHeight="1" spans="2:5">
      <c r="B28" s="17" t="str">
        <f>'PD_genero % (12)'!B28</f>
        <v>Lumiar </v>
      </c>
      <c r="C28" s="358">
        <f>'PD_genero (17)'!O29-'PD_genero (17)'!C29</f>
        <v>-47</v>
      </c>
      <c r="D28" s="359">
        <f>'PD_genero (17)'!P29-'PD_genero (17)'!D29</f>
        <v>-66</v>
      </c>
      <c r="E28" s="360">
        <f>'PD_genero (17)'!Q29-'PD_genero (17)'!E29</f>
        <v>-113</v>
      </c>
    </row>
    <row r="29" s="59" customFormat="1" ht="14.25" customHeight="1" spans="2:5">
      <c r="B29" s="17" t="str">
        <f>'PD_genero % (12)'!B29</f>
        <v>Marvila </v>
      </c>
      <c r="C29" s="358">
        <f>'PD_genero (17)'!O30-'PD_genero (17)'!C30</f>
        <v>-2</v>
      </c>
      <c r="D29" s="359">
        <f>'PD_genero (17)'!P30-'PD_genero (17)'!D30</f>
        <v>-76</v>
      </c>
      <c r="E29" s="360">
        <f>'PD_genero (17)'!Q30-'PD_genero (17)'!E30</f>
        <v>-78</v>
      </c>
    </row>
    <row r="30" s="59" customFormat="1" ht="14.25" customHeight="1" spans="2:5">
      <c r="B30" s="17" t="str">
        <f>'PD_genero % (12)'!B30</f>
        <v>Misericórdia </v>
      </c>
      <c r="C30" s="358">
        <f>'PD_genero (17)'!O31-'PD_genero (17)'!C31</f>
        <v>-6</v>
      </c>
      <c r="D30" s="359">
        <f>'PD_genero (17)'!P31-'PD_genero (17)'!D31</f>
        <v>-40</v>
      </c>
      <c r="E30" s="360">
        <f>'PD_genero (17)'!Q31-'PD_genero (17)'!E31</f>
        <v>-46</v>
      </c>
    </row>
    <row r="31" s="59" customFormat="1" ht="14.25" customHeight="1" spans="2:5">
      <c r="B31" s="17" t="str">
        <f>'PD_genero % (12)'!B31</f>
        <v>Olivais </v>
      </c>
      <c r="C31" s="358">
        <f>'PD_genero (17)'!O32-'PD_genero (17)'!C32</f>
        <v>-44</v>
      </c>
      <c r="D31" s="359">
        <f>'PD_genero (17)'!P32-'PD_genero (17)'!D32</f>
        <v>-79</v>
      </c>
      <c r="E31" s="360">
        <f>'PD_genero (17)'!Q32-'PD_genero (17)'!E32</f>
        <v>-123</v>
      </c>
    </row>
    <row r="32" s="59" customFormat="1" ht="14.25" customHeight="1" spans="2:5">
      <c r="B32" s="17" t="str">
        <f>'PD_genero % (12)'!B32</f>
        <v>Parque das Nações </v>
      </c>
      <c r="C32" s="358">
        <f>'PD_genero (17)'!O33-'PD_genero (17)'!C33</f>
        <v>-4</v>
      </c>
      <c r="D32" s="359">
        <f>'PD_genero (17)'!P33-'PD_genero (17)'!D33</f>
        <v>-17</v>
      </c>
      <c r="E32" s="360">
        <f>'PD_genero (17)'!Q33-'PD_genero (17)'!E33</f>
        <v>-21</v>
      </c>
    </row>
    <row r="33" s="59" customFormat="1" ht="14.25" customHeight="1" spans="2:5">
      <c r="B33" s="17" t="str">
        <f>'PD_genero % (12)'!B33</f>
        <v>Penha de França </v>
      </c>
      <c r="C33" s="358">
        <f>'PD_genero (17)'!O34-'PD_genero (17)'!C34</f>
        <v>-6</v>
      </c>
      <c r="D33" s="359">
        <f>'PD_genero (17)'!P34-'PD_genero (17)'!D34</f>
        <v>-40</v>
      </c>
      <c r="E33" s="360">
        <f>'PD_genero (17)'!Q34-'PD_genero (17)'!E34</f>
        <v>-46</v>
      </c>
    </row>
    <row r="34" s="59" customFormat="1" ht="14.25" customHeight="1" spans="2:5">
      <c r="B34" s="17" t="str">
        <f>'PD_genero % (12)'!B34</f>
        <v>Santa Clara </v>
      </c>
      <c r="C34" s="358">
        <f>'PD_genero (17)'!O35-'PD_genero (17)'!C35</f>
        <v>-11</v>
      </c>
      <c r="D34" s="359">
        <f>'PD_genero (17)'!P35-'PD_genero (17)'!D35</f>
        <v>-37</v>
      </c>
      <c r="E34" s="360">
        <f>'PD_genero (17)'!Q35-'PD_genero (17)'!E35</f>
        <v>-48</v>
      </c>
    </row>
    <row r="35" s="59" customFormat="1" ht="14.25" customHeight="1" spans="2:5">
      <c r="B35" s="17" t="str">
        <f>'PD_genero % (12)'!B35</f>
        <v>Santa Maria Maior </v>
      </c>
      <c r="C35" s="358">
        <f>'PD_genero (17)'!O36-'PD_genero (17)'!C36</f>
        <v>-29</v>
      </c>
      <c r="D35" s="359">
        <f>'PD_genero (17)'!P36-'PD_genero (17)'!D36</f>
        <v>-42</v>
      </c>
      <c r="E35" s="360">
        <f>'PD_genero (17)'!Q36-'PD_genero (17)'!E36</f>
        <v>-71</v>
      </c>
    </row>
    <row r="36" s="59" customFormat="1" ht="14.25" customHeight="1" spans="2:5">
      <c r="B36" s="17" t="str">
        <f>'PD_genero % (12)'!B36</f>
        <v>Santo António </v>
      </c>
      <c r="C36" s="358">
        <f>'PD_genero (17)'!O37-'PD_genero (17)'!C37</f>
        <v>-5</v>
      </c>
      <c r="D36" s="359">
        <f>'PD_genero (17)'!P37-'PD_genero (17)'!D37</f>
        <v>-26</v>
      </c>
      <c r="E36" s="360">
        <f>'PD_genero (17)'!Q37-'PD_genero (17)'!E37</f>
        <v>-31</v>
      </c>
    </row>
    <row r="37" s="59" customFormat="1" ht="14.25" customHeight="1" spans="2:5">
      <c r="B37" s="17" t="str">
        <f>'PD_genero % (12)'!B37</f>
        <v>São Domingos de Benfica </v>
      </c>
      <c r="C37" s="358">
        <f>'PD_genero (17)'!O38-'PD_genero (17)'!C38</f>
        <v>-35</v>
      </c>
      <c r="D37" s="359">
        <f>'PD_genero (17)'!P38-'PD_genero (17)'!D38</f>
        <v>-53</v>
      </c>
      <c r="E37" s="360">
        <f>'PD_genero (17)'!Q38-'PD_genero (17)'!E38</f>
        <v>-88</v>
      </c>
    </row>
    <row r="38" s="59" customFormat="1" ht="14.25" customHeight="1" spans="2:5">
      <c r="B38" s="17" t="str">
        <f>'PD_genero % (12)'!B38</f>
        <v>São Vicente </v>
      </c>
      <c r="C38" s="364">
        <f>'PD_genero (17)'!O39-'PD_genero (17)'!C39</f>
        <v>-15</v>
      </c>
      <c r="D38" s="365">
        <f>'PD_genero (17)'!P39-'PD_genero (17)'!D39</f>
        <v>-22</v>
      </c>
      <c r="E38" s="366">
        <f>'PD_genero (17)'!Q39-'PD_genero (17)'!E39</f>
        <v>-37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27</v>
      </c>
      <c r="B5" s="4" t="s">
        <v>353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370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437">
        <f>('PD_genero (17)'!O12-'PD_genero (17)'!C12)/'PD_genero (17)'!C12</f>
        <v>-0.0852905477165832</v>
      </c>
      <c r="D11" s="438">
        <f>('PD_genero (17)'!P12-'PD_genero (17)'!D12)/'PD_genero (17)'!D12</f>
        <v>-0.183410255797084</v>
      </c>
      <c r="E11" s="439">
        <f>('PD_genero (17)'!Q12-'PD_genero (17)'!E12)/'PD_genero (17)'!E12</f>
        <v>-0.133135876177261</v>
      </c>
    </row>
    <row r="12" s="1" customFormat="1" ht="14.25" customHeight="1" spans="2:5">
      <c r="B12" s="14" t="s">
        <v>48</v>
      </c>
      <c r="C12" s="440">
        <f>('PD_genero (17)'!O13-'PD_genero (17)'!C13)/'PD_genero (17)'!C13</f>
        <v>-0.087226173541963</v>
      </c>
      <c r="D12" s="168">
        <f>('PD_genero (17)'!P13-'PD_genero (17)'!D13)/'PD_genero (17)'!D13</f>
        <v>-0.185371055768145</v>
      </c>
      <c r="E12" s="441">
        <f>('PD_genero (17)'!Q13-'PD_genero (17)'!E13)/'PD_genero (17)'!E13</f>
        <v>-0.13390619405657</v>
      </c>
    </row>
    <row r="13" s="1" customFormat="1" ht="14.25" customHeight="1" spans="2:5">
      <c r="B13" s="14" t="s">
        <v>87</v>
      </c>
      <c r="C13" s="440">
        <f>('PD_genero (17)'!O14-'PD_genero (17)'!C14)/'PD_genero (17)'!C14</f>
        <v>-0.0943905868423</v>
      </c>
      <c r="D13" s="168">
        <f>('PD_genero (17)'!P14-'PD_genero (17)'!D14)/'PD_genero (17)'!D14</f>
        <v>-0.178392169984942</v>
      </c>
      <c r="E13" s="441">
        <f>('PD_genero (17)'!Q14-'PD_genero (17)'!E14)/'PD_genero (17)'!E14</f>
        <v>-0.133820237955001</v>
      </c>
    </row>
    <row r="14" s="1" customFormat="1" ht="14.25" customHeight="1" spans="2:5">
      <c r="B14" s="14" t="s">
        <v>50</v>
      </c>
      <c r="C14" s="442">
        <f>('PD_genero (17)'!O15-'PD_genero (17)'!C15)/'PD_genero (17)'!C15</f>
        <v>-0.0681455190771961</v>
      </c>
      <c r="D14" s="443">
        <f>('PD_genero (17)'!P15-'PD_genero (17)'!D15)/'PD_genero (17)'!D15</f>
        <v>-0.150311241303552</v>
      </c>
      <c r="E14" s="444">
        <f>('PD_genero (17)'!Q15-'PD_genero (17)'!E15)/'PD_genero (17)'!E15</f>
        <v>-0.108587906641435</v>
      </c>
    </row>
    <row r="15" s="1" customFormat="1" ht="14.25" customHeight="1" spans="2:5">
      <c r="B15" s="17" t="str">
        <f>'PD_genero % (12)'!B15</f>
        <v>Ajuda </v>
      </c>
      <c r="C15" s="437">
        <f>('PD_genero (17)'!O16-'PD_genero (17)'!C16)/'PD_genero (17)'!C16</f>
        <v>-0.12565445026178</v>
      </c>
      <c r="D15" s="438">
        <f>('PD_genero (17)'!P16-'PD_genero (17)'!D16)/'PD_genero (17)'!D16</f>
        <v>-0.145833333333333</v>
      </c>
      <c r="E15" s="439">
        <f>('PD_genero (17)'!Q16-'PD_genero (17)'!E16)/'PD_genero (17)'!E16</f>
        <v>-0.134328358208955</v>
      </c>
    </row>
    <row r="16" s="1" customFormat="1" ht="14.25" customHeight="1" spans="2:5">
      <c r="B16" s="17" t="str">
        <f>'PD_genero % (12)'!B16</f>
        <v>Alcântara </v>
      </c>
      <c r="C16" s="440">
        <f>('PD_genero (17)'!O17-'PD_genero (17)'!C17)/'PD_genero (17)'!C17</f>
        <v>-0.210526315789474</v>
      </c>
      <c r="D16" s="168">
        <f>('PD_genero (17)'!P17-'PD_genero (17)'!D17)/'PD_genero (17)'!D17</f>
        <v>-0.102189781021898</v>
      </c>
      <c r="E16" s="441">
        <f>('PD_genero (17)'!Q17-'PD_genero (17)'!E17)/'PD_genero (17)'!E17</f>
        <v>-0.15916955017301</v>
      </c>
    </row>
    <row r="17" s="1" customFormat="1" ht="14.25" customHeight="1" spans="2:5">
      <c r="B17" s="17" t="str">
        <f>'PD_genero % (12)'!B17</f>
        <v>Alvalade </v>
      </c>
      <c r="C17" s="440">
        <f>('PD_genero (17)'!O18-'PD_genero (17)'!C18)/'PD_genero (17)'!C18</f>
        <v>-0.0418118466898955</v>
      </c>
      <c r="D17" s="168">
        <f>('PD_genero (17)'!P18-'PD_genero (17)'!D18)/'PD_genero (17)'!D18</f>
        <v>-0.168498168498169</v>
      </c>
      <c r="E17" s="441">
        <f>('PD_genero (17)'!Q18-'PD_genero (17)'!E18)/'PD_genero (17)'!E18</f>
        <v>-0.103571428571429</v>
      </c>
    </row>
    <row r="18" s="1" customFormat="1" ht="14.25" customHeight="1" spans="2:5">
      <c r="B18" s="17" t="str">
        <f>'PD_genero % (12)'!B18</f>
        <v>Areeiro </v>
      </c>
      <c r="C18" s="440">
        <f>('PD_genero (17)'!O19-'PD_genero (17)'!C19)/'PD_genero (17)'!C19</f>
        <v>-0.0717703349282297</v>
      </c>
      <c r="D18" s="168">
        <f>('PD_genero (17)'!P19-'PD_genero (17)'!D19)/'PD_genero (17)'!D19</f>
        <v>-0.0689655172413793</v>
      </c>
      <c r="E18" s="441">
        <f>('PD_genero (17)'!Q19-'PD_genero (17)'!E19)/'PD_genero (17)'!E19</f>
        <v>-0.0704960835509138</v>
      </c>
    </row>
    <row r="19" s="1" customFormat="1" ht="14.25" customHeight="1" spans="2:5">
      <c r="B19" s="17" t="str">
        <f>'PD_genero % (12)'!B19</f>
        <v>Arroios </v>
      </c>
      <c r="C19" s="440">
        <f>('PD_genero (17)'!O20-'PD_genero (17)'!C20)/'PD_genero (17)'!C20</f>
        <v>-0.0442477876106195</v>
      </c>
      <c r="D19" s="168">
        <f>('PD_genero (17)'!P20-'PD_genero (17)'!D20)/'PD_genero (17)'!D20</f>
        <v>-0.0842696629213483</v>
      </c>
      <c r="E19" s="441">
        <f>('PD_genero (17)'!Q20-'PD_genero (17)'!E20)/'PD_genero (17)'!E20</f>
        <v>-0.0647482014388489</v>
      </c>
    </row>
    <row r="20" s="1" customFormat="1" ht="14.25" customHeight="1" spans="2:5">
      <c r="B20" s="17" t="str">
        <f>'PD_genero % (12)'!B20</f>
        <v>Avenidas Novas </v>
      </c>
      <c r="C20" s="440">
        <f>('PD_genero (17)'!O21-'PD_genero (17)'!C21)/'PD_genero (17)'!C21</f>
        <v>-0.0845771144278607</v>
      </c>
      <c r="D20" s="168">
        <f>('PD_genero (17)'!P21-'PD_genero (17)'!D21)/'PD_genero (17)'!D21</f>
        <v>-0.0358974358974359</v>
      </c>
      <c r="E20" s="441">
        <f>('PD_genero (17)'!Q21-'PD_genero (17)'!E21)/'PD_genero (17)'!E21</f>
        <v>-0.0606060606060606</v>
      </c>
    </row>
    <row r="21" s="1" customFormat="1" ht="14.25" customHeight="1" spans="2:5">
      <c r="B21" s="17" t="str">
        <f>'PD_genero % (12)'!B21</f>
        <v>Beato </v>
      </c>
      <c r="C21" s="440">
        <f>('PD_genero (17)'!O22-'PD_genero (17)'!C22)/'PD_genero (17)'!C22</f>
        <v>-0.0723684210526316</v>
      </c>
      <c r="D21" s="168">
        <f>('PD_genero (17)'!P22-'PD_genero (17)'!D22)/'PD_genero (17)'!D22</f>
        <v>-0.134751773049645</v>
      </c>
      <c r="E21" s="441">
        <f>('PD_genero (17)'!Q22-'PD_genero (17)'!E22)/'PD_genero (17)'!E22</f>
        <v>-0.102389078498294</v>
      </c>
    </row>
    <row r="22" s="1" customFormat="1" ht="14.25" customHeight="1" spans="2:5">
      <c r="B22" s="17" t="str">
        <f>'PD_genero % (12)'!B22</f>
        <v>Belém </v>
      </c>
      <c r="C22" s="440">
        <f>('PD_genero (17)'!O23-'PD_genero (17)'!C23)/'PD_genero (17)'!C23</f>
        <v>0.0078125</v>
      </c>
      <c r="D22" s="168">
        <f>('PD_genero (17)'!P23-'PD_genero (17)'!D23)/'PD_genero (17)'!D23</f>
        <v>-0.228346456692913</v>
      </c>
      <c r="E22" s="441">
        <f>('PD_genero (17)'!Q23-'PD_genero (17)'!E23)/'PD_genero (17)'!E23</f>
        <v>-0.109803921568627</v>
      </c>
    </row>
    <row r="23" s="1" customFormat="1" ht="14.25" customHeight="1" spans="2:5">
      <c r="B23" s="17" t="str">
        <f>'PD_genero % (12)'!B23</f>
        <v>Benfica </v>
      </c>
      <c r="C23" s="440">
        <f>('PD_genero (17)'!O24-'PD_genero (17)'!C24)/'PD_genero (17)'!C24</f>
        <v>-0.0652173913043478</v>
      </c>
      <c r="D23" s="168">
        <f>('PD_genero (17)'!P24-'PD_genero (17)'!D24)/'PD_genero (17)'!D24</f>
        <v>-0.094017094017094</v>
      </c>
      <c r="E23" s="441">
        <f>('PD_genero (17)'!Q24-'PD_genero (17)'!E24)/'PD_genero (17)'!E24</f>
        <v>-0.0792767732962448</v>
      </c>
    </row>
    <row r="24" s="1" customFormat="1" ht="14.25" customHeight="1" spans="2:5">
      <c r="B24" s="17" t="str">
        <f>'PD_genero % (12)'!B24</f>
        <v>Campo de Ourique </v>
      </c>
      <c r="C24" s="440">
        <f>('PD_genero (17)'!O25-'PD_genero (17)'!C25)/'PD_genero (17)'!C25</f>
        <v>-0.0643776824034335</v>
      </c>
      <c r="D24" s="168">
        <f>('PD_genero (17)'!P25-'PD_genero (17)'!D25)/'PD_genero (17)'!D25</f>
        <v>-0.151041666666667</v>
      </c>
      <c r="E24" s="441">
        <f>('PD_genero (17)'!Q25-'PD_genero (17)'!E25)/'PD_genero (17)'!E25</f>
        <v>-0.103529411764706</v>
      </c>
    </row>
    <row r="25" s="1" customFormat="1" ht="14.25" customHeight="1" spans="2:5">
      <c r="B25" s="17" t="str">
        <f>'PD_genero % (12)'!B25</f>
        <v>Campolide </v>
      </c>
      <c r="C25" s="440">
        <f>('PD_genero (17)'!O26-'PD_genero (17)'!C26)/'PD_genero (17)'!C26</f>
        <v>-0.00602409638554217</v>
      </c>
      <c r="D25" s="168">
        <f>('PD_genero (17)'!P26-'PD_genero (17)'!D26)/'PD_genero (17)'!D26</f>
        <v>-0.140449438202247</v>
      </c>
      <c r="E25" s="441">
        <f>('PD_genero (17)'!Q26-'PD_genero (17)'!E26)/'PD_genero (17)'!E26</f>
        <v>-0.0755813953488372</v>
      </c>
    </row>
    <row r="26" s="1" customFormat="1" ht="14.25" customHeight="1" spans="2:5">
      <c r="B26" s="17" t="str">
        <f>'PD_genero % (12)'!B26</f>
        <v>Carnide </v>
      </c>
      <c r="C26" s="440">
        <f>('PD_genero (17)'!O27-'PD_genero (17)'!C27)/'PD_genero (17)'!C27</f>
        <v>-0.00540540540540541</v>
      </c>
      <c r="D26" s="168">
        <f>('PD_genero (17)'!P27-'PD_genero (17)'!D27)/'PD_genero (17)'!D27</f>
        <v>-0.142105263157895</v>
      </c>
      <c r="E26" s="441">
        <f>('PD_genero (17)'!Q27-'PD_genero (17)'!E27)/'PD_genero (17)'!E27</f>
        <v>-0.0746666666666667</v>
      </c>
    </row>
    <row r="27" s="1" customFormat="1" ht="14.25" customHeight="1" spans="2:5">
      <c r="B27" s="17" t="str">
        <f>'PD_genero % (12)'!B27</f>
        <v>Estrela </v>
      </c>
      <c r="C27" s="440">
        <f>('PD_genero (17)'!O28-'PD_genero (17)'!C28)/'PD_genero (17)'!C28</f>
        <v>-0.0636363636363636</v>
      </c>
      <c r="D27" s="168">
        <f>('PD_genero (17)'!P28-'PD_genero (17)'!D28)/'PD_genero (17)'!D28</f>
        <v>-0.181286549707602</v>
      </c>
      <c r="E27" s="441">
        <f>('PD_genero (17)'!Q28-'PD_genero (17)'!E28)/'PD_genero (17)'!E28</f>
        <v>-0.115089514066496</v>
      </c>
    </row>
    <row r="28" s="1" customFormat="1" ht="14.25" customHeight="1" spans="2:5">
      <c r="B28" s="17" t="str">
        <f>'PD_genero % (12)'!B28</f>
        <v>Lumiar </v>
      </c>
      <c r="C28" s="440">
        <f>('PD_genero (17)'!O29-'PD_genero (17)'!C29)/'PD_genero (17)'!C29</f>
        <v>-0.120512820512821</v>
      </c>
      <c r="D28" s="168">
        <f>('PD_genero (17)'!P29-'PD_genero (17)'!D29)/'PD_genero (17)'!D29</f>
        <v>-0.166666666666667</v>
      </c>
      <c r="E28" s="441">
        <f>('PD_genero (17)'!Q29-'PD_genero (17)'!E29)/'PD_genero (17)'!E29</f>
        <v>-0.143765903307888</v>
      </c>
    </row>
    <row r="29" s="1" customFormat="1" ht="14.25" customHeight="1" spans="2:5">
      <c r="B29" s="17" t="str">
        <f>'PD_genero % (12)'!B29</f>
        <v>Marvila </v>
      </c>
      <c r="C29" s="440">
        <f>('PD_genero (17)'!O30-'PD_genero (17)'!C30)/'PD_genero (17)'!C30</f>
        <v>-0.00455580865603645</v>
      </c>
      <c r="D29" s="168">
        <f>('PD_genero (17)'!P30-'PD_genero (17)'!D30)/'PD_genero (17)'!D30</f>
        <v>-0.175519630484988</v>
      </c>
      <c r="E29" s="441">
        <f>('PD_genero (17)'!Q30-'PD_genero (17)'!E30)/'PD_genero (17)'!E30</f>
        <v>-0.0894495412844037</v>
      </c>
    </row>
    <row r="30" s="1" customFormat="1" ht="14.25" customHeight="1" spans="2:5">
      <c r="B30" s="17" t="str">
        <f>'PD_genero % (12)'!B30</f>
        <v>Misericórdia </v>
      </c>
      <c r="C30" s="440">
        <f>('PD_genero (17)'!O31-'PD_genero (17)'!C31)/'PD_genero (17)'!C31</f>
        <v>-0.0530973451327434</v>
      </c>
      <c r="D30" s="168">
        <f>('PD_genero (17)'!P31-'PD_genero (17)'!D31)/'PD_genero (17)'!D31</f>
        <v>-0.268456375838926</v>
      </c>
      <c r="E30" s="441">
        <f>('PD_genero (17)'!Q31-'PD_genero (17)'!E31)/'PD_genero (17)'!E31</f>
        <v>-0.175572519083969</v>
      </c>
    </row>
    <row r="31" s="1" customFormat="1" ht="14.25" customHeight="1" spans="2:5">
      <c r="B31" s="17" t="str">
        <f>'PD_genero % (12)'!B31</f>
        <v>Olivais </v>
      </c>
      <c r="C31" s="440">
        <f>('PD_genero (17)'!O32-'PD_genero (17)'!C32)/'PD_genero (17)'!C32</f>
        <v>-0.115789473684211</v>
      </c>
      <c r="D31" s="168">
        <f>('PD_genero (17)'!P32-'PD_genero (17)'!D32)/'PD_genero (17)'!D32</f>
        <v>-0.207349081364829</v>
      </c>
      <c r="E31" s="441">
        <f>('PD_genero (17)'!Q32-'PD_genero (17)'!E32)/'PD_genero (17)'!E32</f>
        <v>-0.161629434954008</v>
      </c>
    </row>
    <row r="32" s="1" customFormat="1" ht="14.25" customHeight="1" spans="2:5">
      <c r="B32" s="17" t="str">
        <f>'PD_genero % (12)'!B32</f>
        <v>Parque das Nações </v>
      </c>
      <c r="C32" s="440">
        <f>('PD_genero (17)'!O33-'PD_genero (17)'!C33)/'PD_genero (17)'!C33</f>
        <v>-0.0256410256410256</v>
      </c>
      <c r="D32" s="168">
        <f>('PD_genero (17)'!P33-'PD_genero (17)'!D33)/'PD_genero (17)'!D33</f>
        <v>-0.111111111111111</v>
      </c>
      <c r="E32" s="441">
        <f>('PD_genero (17)'!Q33-'PD_genero (17)'!E33)/'PD_genero (17)'!E33</f>
        <v>-0.0679611650485437</v>
      </c>
    </row>
    <row r="33" s="1" customFormat="1" ht="14.25" customHeight="1" spans="2:5">
      <c r="B33" s="17" t="str">
        <f>'PD_genero % (12)'!B33</f>
        <v>Penha de França </v>
      </c>
      <c r="C33" s="440">
        <f>('PD_genero (17)'!O34-'PD_genero (17)'!C34)/'PD_genero (17)'!C34</f>
        <v>-0.0170940170940171</v>
      </c>
      <c r="D33" s="168">
        <f>('PD_genero (17)'!P34-'PD_genero (17)'!D34)/'PD_genero (17)'!D34</f>
        <v>-0.110803324099723</v>
      </c>
      <c r="E33" s="441">
        <f>('PD_genero (17)'!Q34-'PD_genero (17)'!E34)/'PD_genero (17)'!E34</f>
        <v>-0.0646067415730337</v>
      </c>
    </row>
    <row r="34" s="1" customFormat="1" ht="14.25" customHeight="1" spans="2:5">
      <c r="B34" s="17" t="str">
        <f>'PD_genero % (12)'!B34</f>
        <v>Santa Clara </v>
      </c>
      <c r="C34" s="440">
        <f>('PD_genero (17)'!O35-'PD_genero (17)'!C35)/'PD_genero (17)'!C35</f>
        <v>-0.0452674897119342</v>
      </c>
      <c r="D34" s="168">
        <f>('PD_genero (17)'!P35-'PD_genero (17)'!D35)/'PD_genero (17)'!D35</f>
        <v>-0.143968871595331</v>
      </c>
      <c r="E34" s="441">
        <f>('PD_genero (17)'!Q35-'PD_genero (17)'!E35)/'PD_genero (17)'!E35</f>
        <v>-0.096</v>
      </c>
    </row>
    <row r="35" s="1" customFormat="1" ht="14.25" customHeight="1" spans="2:5">
      <c r="B35" s="17" t="str">
        <f>'PD_genero % (12)'!B35</f>
        <v>Santa Maria Maior </v>
      </c>
      <c r="C35" s="440">
        <f>('PD_genero (17)'!O36-'PD_genero (17)'!C36)/'PD_genero (17)'!C36</f>
        <v>-0.216417910447761</v>
      </c>
      <c r="D35" s="168">
        <f>('PD_genero (17)'!P36-'PD_genero (17)'!D36)/'PD_genero (17)'!D36</f>
        <v>-0.270967741935484</v>
      </c>
      <c r="E35" s="441">
        <f>('PD_genero (17)'!Q36-'PD_genero (17)'!E36)/'PD_genero (17)'!E36</f>
        <v>-0.245674740484429</v>
      </c>
    </row>
    <row r="36" s="1" customFormat="1" ht="14.25" customHeight="1" spans="2:5">
      <c r="B36" s="17" t="str">
        <f>'PD_genero % (12)'!B36</f>
        <v>Santo António </v>
      </c>
      <c r="C36" s="440">
        <f>('PD_genero (17)'!O37-'PD_genero (17)'!C37)/'PD_genero (17)'!C37</f>
        <v>-0.0458715596330275</v>
      </c>
      <c r="D36" s="168">
        <f>('PD_genero (17)'!P37-'PD_genero (17)'!D37)/'PD_genero (17)'!D37</f>
        <v>-0.228070175438596</v>
      </c>
      <c r="E36" s="441">
        <f>('PD_genero (17)'!Q37-'PD_genero (17)'!E37)/'PD_genero (17)'!E37</f>
        <v>-0.139013452914798</v>
      </c>
    </row>
    <row r="37" s="1" customFormat="1" ht="14.25" customHeight="1" spans="2:5">
      <c r="B37" s="17" t="str">
        <f>'PD_genero % (12)'!B37</f>
        <v>São Domingos de Benfica </v>
      </c>
      <c r="C37" s="440">
        <f>('PD_genero (17)'!O38-'PD_genero (17)'!C38)/'PD_genero (17)'!C38</f>
        <v>-0.110410094637224</v>
      </c>
      <c r="D37" s="168">
        <f>('PD_genero (17)'!P38-'PD_genero (17)'!D38)/'PD_genero (17)'!D38</f>
        <v>-0.189964157706093</v>
      </c>
      <c r="E37" s="441">
        <f>('PD_genero (17)'!Q38-'PD_genero (17)'!E38)/'PD_genero (17)'!E38</f>
        <v>-0.147651006711409</v>
      </c>
    </row>
    <row r="38" s="1" customFormat="1" ht="14.25" customHeight="1" spans="2:5">
      <c r="B38" s="17" t="str">
        <f>'PD_genero % (12)'!B38</f>
        <v>São Vicente </v>
      </c>
      <c r="C38" s="445">
        <f>('PD_genero (17)'!O39-'PD_genero (17)'!C39)/'PD_genero (17)'!C39</f>
        <v>-0.0872093023255814</v>
      </c>
      <c r="D38" s="446">
        <f>('PD_genero (17)'!P39-'PD_genero (17)'!D39)/'PD_genero (17)'!D39</f>
        <v>-0.141935483870968</v>
      </c>
      <c r="E38" s="447">
        <f>('PD_genero (17)'!Q39-'PD_genero (17)'!E39)/'PD_genero (17)'!E39</f>
        <v>-0.113149847094801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20</v>
      </c>
      <c r="B5" s="187" t="s">
        <v>118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118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275044</v>
      </c>
      <c r="D11" s="484">
        <v>217195</v>
      </c>
      <c r="E11" s="536">
        <v>492239</v>
      </c>
    </row>
    <row r="12" s="1" customFormat="1" ht="14.25" customHeight="1" spans="2:5">
      <c r="B12" s="14" t="s">
        <v>48</v>
      </c>
      <c r="C12" s="485">
        <v>60842</v>
      </c>
      <c r="D12" s="464">
        <v>55991</v>
      </c>
      <c r="E12" s="491">
        <v>116833</v>
      </c>
    </row>
    <row r="13" s="1" customFormat="1" ht="14.25" customHeight="1" spans="2:5">
      <c r="B13" s="14" t="s">
        <v>49</v>
      </c>
      <c r="C13" s="537">
        <v>46320</v>
      </c>
      <c r="D13" s="538">
        <v>42538</v>
      </c>
      <c r="E13" s="539">
        <v>88858</v>
      </c>
    </row>
    <row r="14" s="1" customFormat="1" ht="14.25" customHeight="1" spans="2:5">
      <c r="B14" s="14" t="s">
        <v>50</v>
      </c>
      <c r="C14" s="540">
        <v>9319</v>
      </c>
      <c r="D14" s="541">
        <v>9473</v>
      </c>
      <c r="E14" s="542">
        <v>18792</v>
      </c>
    </row>
    <row r="15" s="1" customFormat="1" ht="14.25" customHeight="1" spans="2:5">
      <c r="B15" s="17" t="s">
        <v>51</v>
      </c>
      <c r="C15" s="543">
        <v>324</v>
      </c>
      <c r="D15" s="503">
        <v>339</v>
      </c>
      <c r="E15" s="536">
        <v>663</v>
      </c>
    </row>
    <row r="16" s="1" customFormat="1" ht="14.25" customHeight="1" spans="2:5">
      <c r="B16" s="17" t="s">
        <v>52</v>
      </c>
      <c r="C16" s="537">
        <v>278</v>
      </c>
      <c r="D16" s="538">
        <v>248</v>
      </c>
      <c r="E16" s="539">
        <v>526</v>
      </c>
    </row>
    <row r="17" s="1" customFormat="1" ht="14.25" customHeight="1" spans="2:5">
      <c r="B17" s="17" t="s">
        <v>53</v>
      </c>
      <c r="C17" s="537">
        <v>466</v>
      </c>
      <c r="D17" s="538">
        <v>419</v>
      </c>
      <c r="E17" s="539">
        <v>885</v>
      </c>
    </row>
    <row r="18" s="1" customFormat="1" ht="14.25" customHeight="1" spans="2:5">
      <c r="B18" s="17" t="s">
        <v>54</v>
      </c>
      <c r="C18" s="537">
        <v>315</v>
      </c>
      <c r="D18" s="538">
        <v>308</v>
      </c>
      <c r="E18" s="539">
        <v>623</v>
      </c>
    </row>
    <row r="19" s="1" customFormat="1" ht="14.25" customHeight="1" spans="2:5">
      <c r="B19" s="17" t="s">
        <v>55</v>
      </c>
      <c r="C19" s="537">
        <v>576</v>
      </c>
      <c r="D19" s="538">
        <v>626</v>
      </c>
      <c r="E19" s="539">
        <v>1202</v>
      </c>
    </row>
    <row r="20" s="1" customFormat="1" ht="14.25" customHeight="1" spans="2:5">
      <c r="B20" s="17" t="s">
        <v>56</v>
      </c>
      <c r="C20" s="537">
        <v>302</v>
      </c>
      <c r="D20" s="538">
        <v>304</v>
      </c>
      <c r="E20" s="539">
        <v>606</v>
      </c>
    </row>
    <row r="21" s="1" customFormat="1" ht="14.25" customHeight="1" spans="2:5">
      <c r="B21" s="17" t="s">
        <v>57</v>
      </c>
      <c r="C21" s="537">
        <v>222</v>
      </c>
      <c r="D21" s="538">
        <v>312</v>
      </c>
      <c r="E21" s="539">
        <v>534</v>
      </c>
    </row>
    <row r="22" s="1" customFormat="1" ht="14.25" customHeight="1" spans="2:5">
      <c r="B22" s="17" t="s">
        <v>58</v>
      </c>
      <c r="C22" s="537">
        <v>299</v>
      </c>
      <c r="D22" s="538">
        <v>237</v>
      </c>
      <c r="E22" s="539">
        <v>536</v>
      </c>
    </row>
    <row r="23" s="1" customFormat="1" ht="14.25" customHeight="1" spans="2:5">
      <c r="B23" s="17" t="s">
        <v>59</v>
      </c>
      <c r="C23" s="537">
        <v>750</v>
      </c>
      <c r="D23" s="538">
        <v>702</v>
      </c>
      <c r="E23" s="539">
        <v>1452</v>
      </c>
    </row>
    <row r="24" s="1" customFormat="1" ht="14.25" customHeight="1" spans="2:5">
      <c r="B24" s="17" t="s">
        <v>60</v>
      </c>
      <c r="C24" s="537">
        <v>341</v>
      </c>
      <c r="D24" s="538">
        <v>330</v>
      </c>
      <c r="E24" s="539">
        <v>671</v>
      </c>
    </row>
    <row r="25" s="1" customFormat="1" ht="14.25" customHeight="1" spans="2:5">
      <c r="B25" s="17" t="s">
        <v>61</v>
      </c>
      <c r="C25" s="537">
        <v>269</v>
      </c>
      <c r="D25" s="538">
        <v>284</v>
      </c>
      <c r="E25" s="539">
        <v>553</v>
      </c>
    </row>
    <row r="26" s="1" customFormat="1" ht="14.25" customHeight="1" spans="2:5">
      <c r="B26" s="17" t="s">
        <v>62</v>
      </c>
      <c r="C26" s="537">
        <v>326</v>
      </c>
      <c r="D26" s="538">
        <v>330</v>
      </c>
      <c r="E26" s="539">
        <v>656</v>
      </c>
    </row>
    <row r="27" s="1" customFormat="1" ht="14.25" customHeight="1" spans="2:5">
      <c r="B27" s="17" t="s">
        <v>63</v>
      </c>
      <c r="C27" s="537">
        <v>301</v>
      </c>
      <c r="D27" s="538">
        <v>270</v>
      </c>
      <c r="E27" s="539">
        <v>571</v>
      </c>
    </row>
    <row r="28" s="1" customFormat="1" ht="14.25" customHeight="1" spans="2:5">
      <c r="B28" s="17" t="s">
        <v>64</v>
      </c>
      <c r="C28" s="537">
        <v>592</v>
      </c>
      <c r="D28" s="538">
        <v>565</v>
      </c>
      <c r="E28" s="539">
        <v>1157</v>
      </c>
    </row>
    <row r="29" s="1" customFormat="1" ht="14.25" customHeight="1" spans="2:5">
      <c r="B29" s="17" t="s">
        <v>65</v>
      </c>
      <c r="C29" s="537">
        <v>821</v>
      </c>
      <c r="D29" s="538">
        <v>957</v>
      </c>
      <c r="E29" s="539">
        <v>1778</v>
      </c>
    </row>
    <row r="30" s="1" customFormat="1" ht="14.25" customHeight="1" spans="2:5">
      <c r="B30" s="17" t="s">
        <v>66</v>
      </c>
      <c r="C30" s="537">
        <v>225</v>
      </c>
      <c r="D30" s="538">
        <v>237</v>
      </c>
      <c r="E30" s="539">
        <v>462</v>
      </c>
    </row>
    <row r="31" s="1" customFormat="1" ht="14.25" customHeight="1" spans="2:5">
      <c r="B31" s="17" t="s">
        <v>67</v>
      </c>
      <c r="C31" s="537">
        <v>739</v>
      </c>
      <c r="D31" s="538">
        <v>760</v>
      </c>
      <c r="E31" s="539">
        <v>1499</v>
      </c>
    </row>
    <row r="32" s="1" customFormat="1" ht="14.25" customHeight="1" spans="2:5">
      <c r="B32" s="17" t="s">
        <v>68</v>
      </c>
      <c r="C32" s="537">
        <v>136</v>
      </c>
      <c r="D32" s="538">
        <v>124</v>
      </c>
      <c r="E32" s="539">
        <v>260</v>
      </c>
    </row>
    <row r="33" s="1" customFormat="1" ht="14.25" customHeight="1" spans="2:5">
      <c r="B33" s="17" t="s">
        <v>69</v>
      </c>
      <c r="C33" s="537">
        <v>489</v>
      </c>
      <c r="D33" s="538">
        <v>531</v>
      </c>
      <c r="E33" s="539">
        <v>1020</v>
      </c>
    </row>
    <row r="34" s="1" customFormat="1" ht="14.25" customHeight="1" spans="2:5">
      <c r="B34" s="17" t="s">
        <v>70</v>
      </c>
      <c r="C34" s="537">
        <v>344</v>
      </c>
      <c r="D34" s="538">
        <v>396</v>
      </c>
      <c r="E34" s="539">
        <v>740</v>
      </c>
    </row>
    <row r="35" s="1" customFormat="1" ht="14.25" customHeight="1" spans="2:5">
      <c r="B35" s="17" t="s">
        <v>71</v>
      </c>
      <c r="C35" s="537">
        <v>222</v>
      </c>
      <c r="D35" s="538">
        <v>285</v>
      </c>
      <c r="E35" s="539">
        <v>507</v>
      </c>
    </row>
    <row r="36" s="1" customFormat="1" ht="14.25" customHeight="1" spans="2:5">
      <c r="B36" s="17" t="s">
        <v>72</v>
      </c>
      <c r="C36" s="537">
        <v>173</v>
      </c>
      <c r="D36" s="538">
        <v>192</v>
      </c>
      <c r="E36" s="539">
        <v>365</v>
      </c>
    </row>
    <row r="37" s="1" customFormat="1" ht="14.25" customHeight="1" spans="2:5">
      <c r="B37" s="17" t="s">
        <v>73</v>
      </c>
      <c r="C37" s="537">
        <v>485</v>
      </c>
      <c r="D37" s="538">
        <v>428</v>
      </c>
      <c r="E37" s="539">
        <v>913</v>
      </c>
    </row>
    <row r="38" s="1" customFormat="1" ht="14.25" customHeight="1" spans="2:5">
      <c r="B38" s="17" t="s">
        <v>74</v>
      </c>
      <c r="C38" s="544">
        <v>324</v>
      </c>
      <c r="D38" s="545">
        <v>289</v>
      </c>
      <c r="E38" s="546">
        <v>613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3">
    <cfRule type="cellIs" dxfId="0" priority="6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4">
    <cfRule type="cellIs" dxfId="0" priority="3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C38">
    <cfRule type="cellIs" dxfId="0" priority="18" operator="between">
      <formula>1</formula>
      <formula>2</formula>
    </cfRule>
  </conditionalFormatting>
  <conditionalFormatting sqref="D38">
    <cfRule type="cellIs" dxfId="0" priority="16" operator="between">
      <formula>1</formula>
      <formula>2</formula>
    </cfRule>
  </conditionalFormatting>
  <conditionalFormatting sqref="E38">
    <cfRule type="cellIs" dxfId="0" priority="14" operator="between">
      <formula>1</formula>
      <formula>2</formula>
    </cfRule>
  </conditionalFormatting>
  <conditionalFormatting sqref="C11:C12">
    <cfRule type="cellIs" dxfId="0" priority="12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D11:D14">
    <cfRule type="cellIs" dxfId="0" priority="11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E11:E14">
    <cfRule type="cellIs" dxfId="0" priority="10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C15:E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30</v>
      </c>
      <c r="B5" s="4" t="s">
        <v>354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354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31843</v>
      </c>
      <c r="D12" s="239">
        <v>26093</v>
      </c>
      <c r="E12" s="239">
        <v>28246</v>
      </c>
      <c r="F12" s="239">
        <v>31052</v>
      </c>
      <c r="G12" s="239">
        <v>30546</v>
      </c>
      <c r="H12" s="239">
        <v>34126</v>
      </c>
      <c r="I12" s="239">
        <v>36767</v>
      </c>
      <c r="J12" s="239">
        <v>38598</v>
      </c>
      <c r="K12" s="449">
        <v>257271</v>
      </c>
      <c r="L12" s="207"/>
      <c r="M12" s="238">
        <v>30486</v>
      </c>
      <c r="N12" s="239">
        <v>24257</v>
      </c>
      <c r="O12" s="239">
        <v>26160</v>
      </c>
      <c r="P12" s="239">
        <v>28874</v>
      </c>
      <c r="Q12" s="239">
        <v>28389</v>
      </c>
      <c r="R12" s="239">
        <v>31610</v>
      </c>
      <c r="S12" s="239">
        <v>34766</v>
      </c>
      <c r="T12" s="239">
        <v>35915</v>
      </c>
      <c r="U12" s="449">
        <v>240457</v>
      </c>
      <c r="V12" s="91"/>
      <c r="W12" s="238">
        <v>26224</v>
      </c>
      <c r="X12" s="239">
        <v>22137</v>
      </c>
      <c r="Y12" s="239">
        <v>27207</v>
      </c>
      <c r="Z12" s="239">
        <v>29000</v>
      </c>
      <c r="AA12" s="239">
        <v>26296</v>
      </c>
      <c r="AB12" s="239">
        <v>28468</v>
      </c>
      <c r="AC12" s="239">
        <v>32138</v>
      </c>
      <c r="AD12" s="239">
        <v>33019</v>
      </c>
      <c r="AE12" s="449">
        <v>224489</v>
      </c>
      <c r="AF12" s="275"/>
      <c r="AG12" s="238">
        <v>29960</v>
      </c>
      <c r="AH12" s="239">
        <v>22686</v>
      </c>
      <c r="AI12" s="239">
        <v>25446</v>
      </c>
      <c r="AJ12" s="239">
        <v>27696</v>
      </c>
      <c r="AK12" s="239">
        <v>25499</v>
      </c>
      <c r="AL12" s="239">
        <v>28162</v>
      </c>
      <c r="AM12" s="239">
        <v>31864</v>
      </c>
      <c r="AN12" s="239">
        <v>31706</v>
      </c>
      <c r="AO12" s="449">
        <v>223019</v>
      </c>
      <c r="AP12" s="275"/>
      <c r="AQ12" s="238">
        <v>62352</v>
      </c>
      <c r="AR12" s="239">
        <v>45038</v>
      </c>
      <c r="AS12" s="239">
        <v>50428</v>
      </c>
      <c r="AT12" s="239">
        <v>51259</v>
      </c>
      <c r="AU12" s="239">
        <v>45887</v>
      </c>
      <c r="AV12" s="239">
        <v>46898</v>
      </c>
      <c r="AW12" s="239">
        <v>47953</v>
      </c>
      <c r="AX12" s="239">
        <v>46680</v>
      </c>
      <c r="AY12" s="247">
        <f>AQ12+AR12+AS12+AT12+AU12+AV12+AW12+AX12</f>
        <v>396495</v>
      </c>
      <c r="AZ12" s="40"/>
    </row>
    <row r="13" spans="2:52">
      <c r="B13" s="14" t="s">
        <v>48</v>
      </c>
      <c r="C13" s="240">
        <v>7948</v>
      </c>
      <c r="D13" s="128">
        <v>7054</v>
      </c>
      <c r="E13" s="128">
        <v>7808</v>
      </c>
      <c r="F13" s="128">
        <v>9016</v>
      </c>
      <c r="G13" s="128">
        <v>8296</v>
      </c>
      <c r="H13" s="128">
        <v>8474</v>
      </c>
      <c r="I13" s="128">
        <v>8714</v>
      </c>
      <c r="J13" s="128">
        <v>9722</v>
      </c>
      <c r="K13" s="448">
        <v>67032</v>
      </c>
      <c r="L13" s="207"/>
      <c r="M13" s="240">
        <v>8142</v>
      </c>
      <c r="N13" s="128">
        <v>6811</v>
      </c>
      <c r="O13" s="128">
        <v>7496</v>
      </c>
      <c r="P13" s="128">
        <v>8723</v>
      </c>
      <c r="Q13" s="128">
        <v>7944</v>
      </c>
      <c r="R13" s="128">
        <v>8081</v>
      </c>
      <c r="S13" s="128">
        <v>8381</v>
      </c>
      <c r="T13" s="128">
        <v>9092</v>
      </c>
      <c r="U13" s="448">
        <v>64670</v>
      </c>
      <c r="V13" s="91"/>
      <c r="W13" s="240">
        <v>7221</v>
      </c>
      <c r="X13" s="128">
        <v>6270</v>
      </c>
      <c r="Y13" s="128">
        <v>7318</v>
      </c>
      <c r="Z13" s="128">
        <v>8561</v>
      </c>
      <c r="AA13" s="128">
        <v>7511</v>
      </c>
      <c r="AB13" s="128">
        <v>7526</v>
      </c>
      <c r="AC13" s="128">
        <v>7985</v>
      </c>
      <c r="AD13" s="128">
        <v>8582</v>
      </c>
      <c r="AE13" s="448">
        <v>60974</v>
      </c>
      <c r="AF13" s="275"/>
      <c r="AG13" s="240">
        <v>7417</v>
      </c>
      <c r="AH13" s="128">
        <v>6085</v>
      </c>
      <c r="AI13" s="128">
        <v>6813</v>
      </c>
      <c r="AJ13" s="128">
        <v>8004</v>
      </c>
      <c r="AK13" s="128">
        <v>6924</v>
      </c>
      <c r="AL13" s="128">
        <v>7107</v>
      </c>
      <c r="AM13" s="128">
        <v>7600</v>
      </c>
      <c r="AN13" s="128">
        <v>8106</v>
      </c>
      <c r="AO13" s="448">
        <v>58056</v>
      </c>
      <c r="AP13" s="275"/>
      <c r="AQ13" s="240">
        <v>15687</v>
      </c>
      <c r="AR13" s="128">
        <v>11922</v>
      </c>
      <c r="AS13" s="128">
        <v>13184</v>
      </c>
      <c r="AT13" s="128">
        <v>14389</v>
      </c>
      <c r="AU13" s="128">
        <v>12195</v>
      </c>
      <c r="AV13" s="128">
        <v>11478</v>
      </c>
      <c r="AW13" s="128">
        <v>11155</v>
      </c>
      <c r="AX13" s="128">
        <v>11784</v>
      </c>
      <c r="AY13" s="248">
        <f>AQ13+AR13+AS13+AT13+AU13+AV13+AW13+AX13</f>
        <v>101794</v>
      </c>
      <c r="AZ13" s="40"/>
    </row>
    <row r="14" spans="2:52">
      <c r="B14" s="14" t="s">
        <v>87</v>
      </c>
      <c r="C14" s="240">
        <v>6001</v>
      </c>
      <c r="D14" s="128">
        <v>5307</v>
      </c>
      <c r="E14" s="128">
        <v>5904</v>
      </c>
      <c r="F14" s="128">
        <v>6660</v>
      </c>
      <c r="G14" s="128">
        <v>6248</v>
      </c>
      <c r="H14" s="128">
        <v>6589</v>
      </c>
      <c r="I14" s="128">
        <v>6735</v>
      </c>
      <c r="J14" s="128">
        <v>7490</v>
      </c>
      <c r="K14" s="448">
        <v>50934</v>
      </c>
      <c r="L14" s="207"/>
      <c r="M14" s="240">
        <v>6103</v>
      </c>
      <c r="N14" s="128">
        <v>5147</v>
      </c>
      <c r="O14" s="128">
        <v>5697</v>
      </c>
      <c r="P14" s="128">
        <v>6500</v>
      </c>
      <c r="Q14" s="128">
        <v>6006</v>
      </c>
      <c r="R14" s="128">
        <v>6266</v>
      </c>
      <c r="S14" s="128">
        <v>6493</v>
      </c>
      <c r="T14" s="128">
        <v>6999</v>
      </c>
      <c r="U14" s="448">
        <v>49211</v>
      </c>
      <c r="V14" s="353"/>
      <c r="W14" s="240">
        <v>5432</v>
      </c>
      <c r="X14" s="128">
        <v>4671</v>
      </c>
      <c r="Y14" s="128">
        <v>5594</v>
      </c>
      <c r="Z14" s="128">
        <v>6363</v>
      </c>
      <c r="AA14" s="128">
        <v>5695</v>
      </c>
      <c r="AB14" s="128">
        <v>5843</v>
      </c>
      <c r="AC14" s="128">
        <v>6171</v>
      </c>
      <c r="AD14" s="128">
        <v>6598</v>
      </c>
      <c r="AE14" s="448">
        <v>46367</v>
      </c>
      <c r="AF14" s="275"/>
      <c r="AG14" s="240">
        <v>5611</v>
      </c>
      <c r="AH14" s="128">
        <v>4542</v>
      </c>
      <c r="AI14" s="128">
        <v>5162</v>
      </c>
      <c r="AJ14" s="128">
        <v>5978</v>
      </c>
      <c r="AK14" s="128">
        <v>5303</v>
      </c>
      <c r="AL14" s="128">
        <v>5498</v>
      </c>
      <c r="AM14" s="128">
        <v>5830</v>
      </c>
      <c r="AN14" s="128">
        <v>6194</v>
      </c>
      <c r="AO14" s="448">
        <v>44118</v>
      </c>
      <c r="AP14" s="275"/>
      <c r="AQ14" s="240">
        <v>11857</v>
      </c>
      <c r="AR14" s="128">
        <v>8959</v>
      </c>
      <c r="AS14" s="128">
        <v>9943</v>
      </c>
      <c r="AT14" s="128">
        <v>10721</v>
      </c>
      <c r="AU14" s="128">
        <v>9212</v>
      </c>
      <c r="AV14" s="128">
        <v>8899</v>
      </c>
      <c r="AW14" s="128">
        <v>8576</v>
      </c>
      <c r="AX14" s="128">
        <v>9041</v>
      </c>
      <c r="AY14" s="248">
        <f>AQ14+AR14+AS14+AT14+AU14+AV14+AW14+AX14</f>
        <v>77208</v>
      </c>
      <c r="AZ14" s="40"/>
    </row>
    <row r="15" spans="2:52">
      <c r="B15" s="14" t="s">
        <v>50</v>
      </c>
      <c r="C15" s="294">
        <f t="shared" ref="C15:K15" si="4">SUM(C16:C39)</f>
        <v>1220</v>
      </c>
      <c r="D15" s="295">
        <f t="shared" si="4"/>
        <v>1243</v>
      </c>
      <c r="E15" s="295">
        <f t="shared" si="4"/>
        <v>1377</v>
      </c>
      <c r="F15" s="295">
        <f t="shared" si="4"/>
        <v>1453</v>
      </c>
      <c r="G15" s="295">
        <f t="shared" si="4"/>
        <v>1335</v>
      </c>
      <c r="H15" s="295">
        <f t="shared" si="4"/>
        <v>1415</v>
      </c>
      <c r="I15" s="295">
        <f t="shared" si="4"/>
        <v>1443</v>
      </c>
      <c r="J15" s="295">
        <f t="shared" si="4"/>
        <v>1611</v>
      </c>
      <c r="K15" s="296">
        <f t="shared" si="4"/>
        <v>11097</v>
      </c>
      <c r="L15" s="210"/>
      <c r="M15" s="294">
        <f t="shared" ref="M15:U15" si="5">SUM(M16:M39)</f>
        <v>1249</v>
      </c>
      <c r="N15" s="295">
        <f t="shared" si="5"/>
        <v>1232</v>
      </c>
      <c r="O15" s="295">
        <f t="shared" si="5"/>
        <v>1286</v>
      </c>
      <c r="P15" s="295">
        <f t="shared" si="5"/>
        <v>1397</v>
      </c>
      <c r="Q15" s="295">
        <f t="shared" si="5"/>
        <v>1273</v>
      </c>
      <c r="R15" s="295">
        <f t="shared" si="5"/>
        <v>1356</v>
      </c>
      <c r="S15" s="295">
        <f t="shared" si="5"/>
        <v>1426</v>
      </c>
      <c r="T15" s="295">
        <f t="shared" si="5"/>
        <v>1515</v>
      </c>
      <c r="U15" s="296">
        <f t="shared" si="5"/>
        <v>10734</v>
      </c>
      <c r="V15" s="259"/>
      <c r="W15" s="294">
        <f t="shared" ref="W15:AE15" si="6">SUM(W16:W39)</f>
        <v>1107</v>
      </c>
      <c r="X15" s="295">
        <f t="shared" si="6"/>
        <v>1120</v>
      </c>
      <c r="Y15" s="295">
        <f t="shared" si="6"/>
        <v>1240</v>
      </c>
      <c r="Z15" s="295">
        <f t="shared" si="6"/>
        <v>1371</v>
      </c>
      <c r="AA15" s="295">
        <f t="shared" si="6"/>
        <v>1246</v>
      </c>
      <c r="AB15" s="295">
        <f t="shared" si="6"/>
        <v>1278</v>
      </c>
      <c r="AC15" s="295">
        <f t="shared" si="6"/>
        <v>1347</v>
      </c>
      <c r="AD15" s="295">
        <f t="shared" si="6"/>
        <v>1439</v>
      </c>
      <c r="AE15" s="296">
        <f t="shared" si="6"/>
        <v>10148</v>
      </c>
      <c r="AF15" s="252"/>
      <c r="AG15" s="294">
        <f t="shared" ref="AG15:AO15" si="7">SUM(AG16:AG39)</f>
        <v>1159</v>
      </c>
      <c r="AH15" s="295">
        <f t="shared" si="7"/>
        <v>1115</v>
      </c>
      <c r="AI15" s="295">
        <f t="shared" si="7"/>
        <v>1198</v>
      </c>
      <c r="AJ15" s="295">
        <f t="shared" si="7"/>
        <v>1336</v>
      </c>
      <c r="AK15" s="295">
        <f t="shared" si="7"/>
        <v>1193</v>
      </c>
      <c r="AL15" s="295">
        <f t="shared" si="7"/>
        <v>1243</v>
      </c>
      <c r="AM15" s="295">
        <f t="shared" si="7"/>
        <v>1274</v>
      </c>
      <c r="AN15" s="295">
        <f t="shared" si="7"/>
        <v>1374</v>
      </c>
      <c r="AO15" s="296">
        <f t="shared" si="7"/>
        <v>9892</v>
      </c>
      <c r="AP15" s="252"/>
      <c r="AQ15" s="294">
        <v>2371</v>
      </c>
      <c r="AR15" s="295">
        <v>2076</v>
      </c>
      <c r="AS15" s="295">
        <v>2261</v>
      </c>
      <c r="AT15" s="295">
        <v>2259</v>
      </c>
      <c r="AU15" s="295">
        <v>1937</v>
      </c>
      <c r="AV15" s="295">
        <v>1892</v>
      </c>
      <c r="AW15" s="295">
        <v>1819</v>
      </c>
      <c r="AX15" s="295">
        <v>1933</v>
      </c>
      <c r="AY15" s="296">
        <f>AQ15+AR15+AS15+AT15+AU15+AV15+AW15+AX15</f>
        <v>16548</v>
      </c>
      <c r="AZ15" s="40"/>
    </row>
    <row r="16" spans="2:52">
      <c r="B16" s="17" t="s">
        <v>88</v>
      </c>
      <c r="C16" s="240">
        <v>50</v>
      </c>
      <c r="D16" s="128">
        <v>43</v>
      </c>
      <c r="E16" s="128">
        <v>39</v>
      </c>
      <c r="F16" s="128">
        <v>39</v>
      </c>
      <c r="G16" s="128">
        <v>37</v>
      </c>
      <c r="H16" s="128">
        <v>32</v>
      </c>
      <c r="I16" s="128">
        <v>51</v>
      </c>
      <c r="J16" s="128">
        <v>44</v>
      </c>
      <c r="K16" s="448">
        <v>335</v>
      </c>
      <c r="L16" s="207"/>
      <c r="M16" s="240">
        <v>46</v>
      </c>
      <c r="N16" s="128">
        <v>42</v>
      </c>
      <c r="O16" s="128">
        <v>43</v>
      </c>
      <c r="P16" s="128">
        <v>36</v>
      </c>
      <c r="Q16" s="128">
        <v>34</v>
      </c>
      <c r="R16" s="128">
        <v>32</v>
      </c>
      <c r="S16" s="128">
        <v>53</v>
      </c>
      <c r="T16" s="128">
        <v>38</v>
      </c>
      <c r="U16" s="448">
        <v>324</v>
      </c>
      <c r="V16" s="354"/>
      <c r="W16" s="240">
        <v>41</v>
      </c>
      <c r="X16" s="128">
        <v>30</v>
      </c>
      <c r="Y16" s="128">
        <v>37</v>
      </c>
      <c r="Z16" s="128">
        <v>37</v>
      </c>
      <c r="AA16" s="128">
        <v>36</v>
      </c>
      <c r="AB16" s="128">
        <v>31</v>
      </c>
      <c r="AC16" s="128">
        <v>54</v>
      </c>
      <c r="AD16" s="128">
        <v>37</v>
      </c>
      <c r="AE16" s="448">
        <v>303</v>
      </c>
      <c r="AF16" s="275"/>
      <c r="AG16" s="240">
        <v>38</v>
      </c>
      <c r="AH16" s="128">
        <v>30</v>
      </c>
      <c r="AI16" s="128">
        <v>37</v>
      </c>
      <c r="AJ16" s="128">
        <v>37</v>
      </c>
      <c r="AK16" s="128">
        <v>37</v>
      </c>
      <c r="AL16" s="128">
        <v>30</v>
      </c>
      <c r="AM16" s="128">
        <v>46</v>
      </c>
      <c r="AN16" s="128">
        <v>35</v>
      </c>
      <c r="AO16" s="448">
        <v>290</v>
      </c>
      <c r="AP16" s="275"/>
      <c r="AQ16" s="240">
        <v>71</v>
      </c>
      <c r="AR16" s="128">
        <v>62</v>
      </c>
      <c r="AS16" s="128">
        <v>67</v>
      </c>
      <c r="AT16" s="128">
        <v>60</v>
      </c>
      <c r="AU16" s="128">
        <v>49</v>
      </c>
      <c r="AV16" s="128">
        <v>41</v>
      </c>
      <c r="AW16" s="128">
        <v>67</v>
      </c>
      <c r="AX16" s="128">
        <v>51</v>
      </c>
      <c r="AY16" s="448">
        <f t="shared" ref="AY16:AY39" si="8">AQ16+AR16+AS16+AT16+AU16+AV16+AW16+AX16</f>
        <v>468</v>
      </c>
      <c r="AZ16" s="40"/>
    </row>
    <row r="17" spans="2:51">
      <c r="B17" s="17" t="s">
        <v>89</v>
      </c>
      <c r="C17" s="240">
        <v>35</v>
      </c>
      <c r="D17" s="128">
        <v>38</v>
      </c>
      <c r="E17" s="128">
        <v>34</v>
      </c>
      <c r="F17" s="128">
        <v>36</v>
      </c>
      <c r="G17" s="128">
        <v>47</v>
      </c>
      <c r="H17" s="128">
        <v>43</v>
      </c>
      <c r="I17" s="128">
        <v>25</v>
      </c>
      <c r="J17" s="128">
        <v>31</v>
      </c>
      <c r="K17" s="448">
        <v>289</v>
      </c>
      <c r="L17" s="207"/>
      <c r="M17" s="240">
        <v>32</v>
      </c>
      <c r="N17" s="128">
        <v>39</v>
      </c>
      <c r="O17" s="128">
        <v>33</v>
      </c>
      <c r="P17" s="128">
        <v>35</v>
      </c>
      <c r="Q17" s="128">
        <v>45</v>
      </c>
      <c r="R17" s="128">
        <v>39</v>
      </c>
      <c r="S17" s="128">
        <v>17</v>
      </c>
      <c r="T17" s="128">
        <v>32</v>
      </c>
      <c r="U17" s="448">
        <v>272</v>
      </c>
      <c r="V17" s="95"/>
      <c r="W17" s="240">
        <v>24</v>
      </c>
      <c r="X17" s="128">
        <v>34</v>
      </c>
      <c r="Y17" s="128">
        <v>31</v>
      </c>
      <c r="Z17" s="128">
        <v>38</v>
      </c>
      <c r="AA17" s="128">
        <v>39</v>
      </c>
      <c r="AB17" s="128">
        <v>33</v>
      </c>
      <c r="AC17" s="128">
        <v>18</v>
      </c>
      <c r="AD17" s="128">
        <v>30</v>
      </c>
      <c r="AE17" s="448">
        <v>247</v>
      </c>
      <c r="AF17" s="275"/>
      <c r="AG17" s="240">
        <v>31</v>
      </c>
      <c r="AH17" s="128">
        <v>34</v>
      </c>
      <c r="AI17" s="128">
        <v>30</v>
      </c>
      <c r="AJ17" s="128">
        <v>36</v>
      </c>
      <c r="AK17" s="128">
        <v>34</v>
      </c>
      <c r="AL17" s="128">
        <v>29</v>
      </c>
      <c r="AM17" s="128">
        <v>22</v>
      </c>
      <c r="AN17" s="128">
        <v>27</v>
      </c>
      <c r="AO17" s="448">
        <v>243</v>
      </c>
      <c r="AP17" s="275"/>
      <c r="AQ17" s="240">
        <v>65</v>
      </c>
      <c r="AR17" s="128">
        <v>70</v>
      </c>
      <c r="AS17" s="128">
        <v>63</v>
      </c>
      <c r="AT17" s="128">
        <v>64</v>
      </c>
      <c r="AU17" s="128">
        <v>60</v>
      </c>
      <c r="AV17" s="128">
        <v>58</v>
      </c>
      <c r="AW17" s="128">
        <v>34</v>
      </c>
      <c r="AX17" s="128">
        <v>40</v>
      </c>
      <c r="AY17" s="448">
        <f t="shared" si="8"/>
        <v>454</v>
      </c>
    </row>
    <row r="18" spans="2:51">
      <c r="B18" s="17" t="s">
        <v>90</v>
      </c>
      <c r="C18" s="240">
        <v>36</v>
      </c>
      <c r="D18" s="128">
        <v>55</v>
      </c>
      <c r="E18" s="128">
        <v>67</v>
      </c>
      <c r="F18" s="128">
        <v>79</v>
      </c>
      <c r="G18" s="128">
        <v>63</v>
      </c>
      <c r="H18" s="128">
        <v>87</v>
      </c>
      <c r="I18" s="128">
        <v>74</v>
      </c>
      <c r="J18" s="128">
        <v>99</v>
      </c>
      <c r="K18" s="448">
        <v>560</v>
      </c>
      <c r="L18" s="207"/>
      <c r="M18" s="240">
        <v>39</v>
      </c>
      <c r="N18" s="128">
        <v>47</v>
      </c>
      <c r="O18" s="128">
        <v>60</v>
      </c>
      <c r="P18" s="128">
        <v>76</v>
      </c>
      <c r="Q18" s="128">
        <v>67</v>
      </c>
      <c r="R18" s="128">
        <v>86</v>
      </c>
      <c r="S18" s="128">
        <v>80</v>
      </c>
      <c r="T18" s="128">
        <v>92</v>
      </c>
      <c r="U18" s="448">
        <v>547</v>
      </c>
      <c r="V18" s="95"/>
      <c r="W18" s="240">
        <v>31</v>
      </c>
      <c r="X18" s="128">
        <v>42</v>
      </c>
      <c r="Y18" s="128">
        <v>58</v>
      </c>
      <c r="Z18" s="128">
        <v>77</v>
      </c>
      <c r="AA18" s="128">
        <v>64</v>
      </c>
      <c r="AB18" s="128">
        <v>78</v>
      </c>
      <c r="AC18" s="128">
        <v>76</v>
      </c>
      <c r="AD18" s="128">
        <v>89</v>
      </c>
      <c r="AE18" s="448">
        <v>515</v>
      </c>
      <c r="AF18" s="275"/>
      <c r="AG18" s="240">
        <v>39</v>
      </c>
      <c r="AH18" s="128">
        <v>43</v>
      </c>
      <c r="AI18" s="128">
        <v>51</v>
      </c>
      <c r="AJ18" s="128">
        <v>66</v>
      </c>
      <c r="AK18" s="128">
        <v>68</v>
      </c>
      <c r="AL18" s="128">
        <v>75</v>
      </c>
      <c r="AM18" s="128">
        <v>75</v>
      </c>
      <c r="AN18" s="128">
        <v>85</v>
      </c>
      <c r="AO18" s="448">
        <v>502</v>
      </c>
      <c r="AP18" s="275"/>
      <c r="AQ18" s="240">
        <v>82</v>
      </c>
      <c r="AR18" s="128">
        <v>89</v>
      </c>
      <c r="AS18" s="128">
        <v>98</v>
      </c>
      <c r="AT18" s="128">
        <v>111</v>
      </c>
      <c r="AU18" s="128">
        <v>97</v>
      </c>
      <c r="AV18" s="128">
        <v>111</v>
      </c>
      <c r="AW18" s="128">
        <v>98</v>
      </c>
      <c r="AX18" s="128">
        <v>116</v>
      </c>
      <c r="AY18" s="448">
        <f t="shared" si="8"/>
        <v>802</v>
      </c>
    </row>
    <row r="19" spans="2:51">
      <c r="B19" s="17" t="s">
        <v>91</v>
      </c>
      <c r="C19" s="240">
        <v>30</v>
      </c>
      <c r="D19" s="128">
        <v>44</v>
      </c>
      <c r="E19" s="128">
        <v>49</v>
      </c>
      <c r="F19" s="128">
        <v>48</v>
      </c>
      <c r="G19" s="128">
        <v>33</v>
      </c>
      <c r="H19" s="128">
        <v>47</v>
      </c>
      <c r="I19" s="128">
        <v>47</v>
      </c>
      <c r="J19" s="128">
        <v>85</v>
      </c>
      <c r="K19" s="448">
        <v>383</v>
      </c>
      <c r="L19" s="207"/>
      <c r="M19" s="240">
        <v>34</v>
      </c>
      <c r="N19" s="128">
        <v>44</v>
      </c>
      <c r="O19" s="128">
        <v>49</v>
      </c>
      <c r="P19" s="128">
        <v>49</v>
      </c>
      <c r="Q19" s="128">
        <v>32</v>
      </c>
      <c r="R19" s="128">
        <v>46</v>
      </c>
      <c r="S19" s="128">
        <v>47</v>
      </c>
      <c r="T19" s="128">
        <v>81</v>
      </c>
      <c r="U19" s="448">
        <v>382</v>
      </c>
      <c r="V19" s="95"/>
      <c r="W19" s="240">
        <v>25</v>
      </c>
      <c r="X19" s="128">
        <v>42</v>
      </c>
      <c r="Y19" s="128">
        <v>46</v>
      </c>
      <c r="Z19" s="128">
        <v>43</v>
      </c>
      <c r="AA19" s="128">
        <v>36</v>
      </c>
      <c r="AB19" s="128">
        <v>43</v>
      </c>
      <c r="AC19" s="128">
        <v>46</v>
      </c>
      <c r="AD19" s="128">
        <v>75</v>
      </c>
      <c r="AE19" s="448">
        <v>356</v>
      </c>
      <c r="AF19" s="275"/>
      <c r="AG19" s="240">
        <v>25</v>
      </c>
      <c r="AH19" s="128">
        <v>48</v>
      </c>
      <c r="AI19" s="128">
        <v>50</v>
      </c>
      <c r="AJ19" s="128">
        <v>45</v>
      </c>
      <c r="AK19" s="128">
        <v>34</v>
      </c>
      <c r="AL19" s="128">
        <v>46</v>
      </c>
      <c r="AM19" s="128">
        <v>42</v>
      </c>
      <c r="AN19" s="128">
        <v>66</v>
      </c>
      <c r="AO19" s="448">
        <v>356</v>
      </c>
      <c r="AP19" s="275"/>
      <c r="AQ19" s="240">
        <v>60</v>
      </c>
      <c r="AR19" s="128">
        <v>78</v>
      </c>
      <c r="AS19" s="128">
        <v>84</v>
      </c>
      <c r="AT19" s="128">
        <v>67</v>
      </c>
      <c r="AU19" s="128">
        <v>57</v>
      </c>
      <c r="AV19" s="128">
        <v>68</v>
      </c>
      <c r="AW19" s="128">
        <v>60</v>
      </c>
      <c r="AX19" s="128">
        <v>89</v>
      </c>
      <c r="AY19" s="448">
        <f t="shared" si="8"/>
        <v>563</v>
      </c>
    </row>
    <row r="20" spans="2:51">
      <c r="B20" s="17" t="s">
        <v>92</v>
      </c>
      <c r="C20" s="240">
        <v>66</v>
      </c>
      <c r="D20" s="128">
        <v>101</v>
      </c>
      <c r="E20" s="128">
        <v>104</v>
      </c>
      <c r="F20" s="128">
        <v>107</v>
      </c>
      <c r="G20" s="128">
        <v>81</v>
      </c>
      <c r="H20" s="128">
        <v>79</v>
      </c>
      <c r="I20" s="128">
        <v>79</v>
      </c>
      <c r="J20" s="128">
        <v>78</v>
      </c>
      <c r="K20" s="448">
        <v>695</v>
      </c>
      <c r="L20" s="207"/>
      <c r="M20" s="240">
        <v>85</v>
      </c>
      <c r="N20" s="128">
        <v>97</v>
      </c>
      <c r="O20" s="128">
        <v>90</v>
      </c>
      <c r="P20" s="128">
        <v>105</v>
      </c>
      <c r="Q20" s="128">
        <v>79</v>
      </c>
      <c r="R20" s="128">
        <v>85</v>
      </c>
      <c r="S20" s="128">
        <v>76</v>
      </c>
      <c r="T20" s="128">
        <v>70</v>
      </c>
      <c r="U20" s="448">
        <v>687</v>
      </c>
      <c r="V20" s="95"/>
      <c r="W20" s="240">
        <v>67</v>
      </c>
      <c r="X20" s="128">
        <v>90</v>
      </c>
      <c r="Y20" s="128">
        <v>76</v>
      </c>
      <c r="Z20" s="128">
        <v>94</v>
      </c>
      <c r="AA20" s="128">
        <v>75</v>
      </c>
      <c r="AB20" s="128">
        <v>81</v>
      </c>
      <c r="AC20" s="128">
        <v>70</v>
      </c>
      <c r="AD20" s="128">
        <v>71</v>
      </c>
      <c r="AE20" s="448">
        <v>624</v>
      </c>
      <c r="AF20" s="275"/>
      <c r="AG20" s="240">
        <v>71</v>
      </c>
      <c r="AH20" s="128">
        <v>107</v>
      </c>
      <c r="AI20" s="128">
        <v>80</v>
      </c>
      <c r="AJ20" s="128">
        <v>97</v>
      </c>
      <c r="AK20" s="128">
        <v>76</v>
      </c>
      <c r="AL20" s="128">
        <v>83</v>
      </c>
      <c r="AM20" s="128">
        <v>66</v>
      </c>
      <c r="AN20" s="128">
        <v>70</v>
      </c>
      <c r="AO20" s="448">
        <v>650</v>
      </c>
      <c r="AP20" s="275"/>
      <c r="AQ20" s="240">
        <v>144</v>
      </c>
      <c r="AR20" s="128">
        <v>183</v>
      </c>
      <c r="AS20" s="128">
        <v>163</v>
      </c>
      <c r="AT20" s="128">
        <v>177</v>
      </c>
      <c r="AU20" s="128">
        <v>124</v>
      </c>
      <c r="AV20" s="128">
        <v>112</v>
      </c>
      <c r="AW20" s="128">
        <v>99</v>
      </c>
      <c r="AX20" s="128">
        <v>100</v>
      </c>
      <c r="AY20" s="448">
        <f t="shared" si="8"/>
        <v>1102</v>
      </c>
    </row>
    <row r="21" spans="2:51">
      <c r="B21" s="17" t="s">
        <v>93</v>
      </c>
      <c r="C21" s="240">
        <v>33</v>
      </c>
      <c r="D21" s="128">
        <v>56</v>
      </c>
      <c r="E21" s="128">
        <v>51</v>
      </c>
      <c r="F21" s="128">
        <v>52</v>
      </c>
      <c r="G21" s="128">
        <v>47</v>
      </c>
      <c r="H21" s="128">
        <v>43</v>
      </c>
      <c r="I21" s="128">
        <v>50</v>
      </c>
      <c r="J21" s="128">
        <v>64</v>
      </c>
      <c r="K21" s="448">
        <v>396</v>
      </c>
      <c r="L21" s="207"/>
      <c r="M21" s="240">
        <v>39</v>
      </c>
      <c r="N21" s="128">
        <v>64</v>
      </c>
      <c r="O21" s="128">
        <v>45</v>
      </c>
      <c r="P21" s="128">
        <v>50</v>
      </c>
      <c r="Q21" s="128">
        <v>40</v>
      </c>
      <c r="R21" s="128">
        <v>41</v>
      </c>
      <c r="S21" s="128">
        <v>53</v>
      </c>
      <c r="T21" s="128">
        <v>59</v>
      </c>
      <c r="U21" s="448">
        <v>391</v>
      </c>
      <c r="V21" s="95"/>
      <c r="W21" s="240">
        <v>35</v>
      </c>
      <c r="X21" s="128">
        <v>56</v>
      </c>
      <c r="Y21" s="128">
        <v>43</v>
      </c>
      <c r="Z21" s="128">
        <v>49</v>
      </c>
      <c r="AA21" s="128">
        <v>41</v>
      </c>
      <c r="AB21" s="128">
        <v>43</v>
      </c>
      <c r="AC21" s="128">
        <v>49</v>
      </c>
      <c r="AD21" s="128">
        <v>57</v>
      </c>
      <c r="AE21" s="448">
        <v>373</v>
      </c>
      <c r="AF21" s="275"/>
      <c r="AG21" s="240">
        <v>40</v>
      </c>
      <c r="AH21" s="128">
        <v>50</v>
      </c>
      <c r="AI21" s="128">
        <v>49</v>
      </c>
      <c r="AJ21" s="128">
        <v>51</v>
      </c>
      <c r="AK21" s="128">
        <v>47</v>
      </c>
      <c r="AL21" s="128">
        <v>36</v>
      </c>
      <c r="AM21" s="128">
        <v>46</v>
      </c>
      <c r="AN21" s="128">
        <v>53</v>
      </c>
      <c r="AO21" s="448">
        <v>372</v>
      </c>
      <c r="AP21" s="275"/>
      <c r="AQ21" s="240">
        <v>69</v>
      </c>
      <c r="AR21" s="128">
        <v>98</v>
      </c>
      <c r="AS21" s="128">
        <v>87</v>
      </c>
      <c r="AT21" s="128">
        <v>84</v>
      </c>
      <c r="AU21" s="128">
        <v>71</v>
      </c>
      <c r="AV21" s="128">
        <v>57</v>
      </c>
      <c r="AW21" s="128">
        <v>68</v>
      </c>
      <c r="AX21" s="128">
        <v>79</v>
      </c>
      <c r="AY21" s="448">
        <f t="shared" si="8"/>
        <v>613</v>
      </c>
    </row>
    <row r="22" spans="2:51">
      <c r="B22" s="17" t="s">
        <v>94</v>
      </c>
      <c r="C22" s="240">
        <v>48</v>
      </c>
      <c r="D22" s="128">
        <v>20</v>
      </c>
      <c r="E22" s="128">
        <v>26</v>
      </c>
      <c r="F22" s="128">
        <v>39</v>
      </c>
      <c r="G22" s="128">
        <v>43</v>
      </c>
      <c r="H22" s="128">
        <v>41</v>
      </c>
      <c r="I22" s="128">
        <v>43</v>
      </c>
      <c r="J22" s="128">
        <v>33</v>
      </c>
      <c r="K22" s="448">
        <v>293</v>
      </c>
      <c r="L22" s="207"/>
      <c r="M22" s="240">
        <v>52</v>
      </c>
      <c r="N22" s="128">
        <v>20</v>
      </c>
      <c r="O22" s="128">
        <v>23</v>
      </c>
      <c r="P22" s="128">
        <v>39</v>
      </c>
      <c r="Q22" s="128">
        <v>40</v>
      </c>
      <c r="R22" s="128">
        <v>43</v>
      </c>
      <c r="S22" s="128">
        <v>38</v>
      </c>
      <c r="T22" s="128">
        <v>38</v>
      </c>
      <c r="U22" s="448">
        <v>293</v>
      </c>
      <c r="V22" s="95"/>
      <c r="W22" s="240">
        <v>40</v>
      </c>
      <c r="X22" s="128">
        <v>20</v>
      </c>
      <c r="Y22" s="128">
        <v>28</v>
      </c>
      <c r="Z22" s="128">
        <v>35</v>
      </c>
      <c r="AA22" s="128">
        <v>37</v>
      </c>
      <c r="AB22" s="128">
        <v>38</v>
      </c>
      <c r="AC22" s="128">
        <v>34</v>
      </c>
      <c r="AD22" s="128">
        <v>34</v>
      </c>
      <c r="AE22" s="448">
        <v>266</v>
      </c>
      <c r="AF22" s="275"/>
      <c r="AG22" s="240">
        <v>46</v>
      </c>
      <c r="AH22" s="128">
        <v>23</v>
      </c>
      <c r="AI22" s="128">
        <v>26</v>
      </c>
      <c r="AJ22" s="128">
        <v>29</v>
      </c>
      <c r="AK22" s="128">
        <v>35</v>
      </c>
      <c r="AL22" s="128">
        <v>33</v>
      </c>
      <c r="AM22" s="128">
        <v>38</v>
      </c>
      <c r="AN22" s="128">
        <v>33</v>
      </c>
      <c r="AO22" s="448">
        <v>263</v>
      </c>
      <c r="AP22" s="275"/>
      <c r="AQ22" s="240">
        <v>88</v>
      </c>
      <c r="AR22" s="128">
        <v>37</v>
      </c>
      <c r="AS22" s="128">
        <v>47</v>
      </c>
      <c r="AT22" s="128">
        <v>56</v>
      </c>
      <c r="AU22" s="128">
        <v>54</v>
      </c>
      <c r="AV22" s="128">
        <v>55</v>
      </c>
      <c r="AW22" s="128">
        <v>50</v>
      </c>
      <c r="AX22" s="128">
        <v>43</v>
      </c>
      <c r="AY22" s="448">
        <f t="shared" si="8"/>
        <v>430</v>
      </c>
    </row>
    <row r="23" spans="2:51">
      <c r="B23" s="17" t="s">
        <v>95</v>
      </c>
      <c r="C23" s="240">
        <v>20</v>
      </c>
      <c r="D23" s="128">
        <v>29</v>
      </c>
      <c r="E23" s="128">
        <v>31</v>
      </c>
      <c r="F23" s="128">
        <v>36</v>
      </c>
      <c r="G23" s="128">
        <v>35</v>
      </c>
      <c r="H23" s="128">
        <v>28</v>
      </c>
      <c r="I23" s="128">
        <v>37</v>
      </c>
      <c r="J23" s="128">
        <v>39</v>
      </c>
      <c r="K23" s="448">
        <v>255</v>
      </c>
      <c r="L23" s="207"/>
      <c r="M23" s="240">
        <v>20</v>
      </c>
      <c r="N23" s="128">
        <v>22</v>
      </c>
      <c r="O23" s="128">
        <v>28</v>
      </c>
      <c r="P23" s="128">
        <v>38</v>
      </c>
      <c r="Q23" s="128">
        <v>35</v>
      </c>
      <c r="R23" s="128">
        <v>29</v>
      </c>
      <c r="S23" s="128">
        <v>34</v>
      </c>
      <c r="T23" s="128">
        <v>38</v>
      </c>
      <c r="U23" s="448">
        <v>244</v>
      </c>
      <c r="V23" s="95"/>
      <c r="W23" s="240">
        <v>11</v>
      </c>
      <c r="X23" s="128">
        <v>22</v>
      </c>
      <c r="Y23" s="128">
        <v>27</v>
      </c>
      <c r="Z23" s="128">
        <v>41</v>
      </c>
      <c r="AA23" s="128">
        <v>31</v>
      </c>
      <c r="AB23" s="128">
        <v>27</v>
      </c>
      <c r="AC23" s="128">
        <v>29</v>
      </c>
      <c r="AD23" s="128">
        <v>40</v>
      </c>
      <c r="AE23" s="448">
        <v>228</v>
      </c>
      <c r="AF23" s="275"/>
      <c r="AG23" s="240">
        <v>16</v>
      </c>
      <c r="AH23" s="128">
        <v>19</v>
      </c>
      <c r="AI23" s="128">
        <v>26</v>
      </c>
      <c r="AJ23" s="128">
        <v>39</v>
      </c>
      <c r="AK23" s="128">
        <v>31</v>
      </c>
      <c r="AL23" s="128">
        <v>32</v>
      </c>
      <c r="AM23" s="128">
        <v>22</v>
      </c>
      <c r="AN23" s="128">
        <v>42</v>
      </c>
      <c r="AO23" s="448">
        <v>227</v>
      </c>
      <c r="AP23" s="275"/>
      <c r="AQ23" s="240">
        <v>38</v>
      </c>
      <c r="AR23" s="128">
        <v>38</v>
      </c>
      <c r="AS23" s="128">
        <v>51</v>
      </c>
      <c r="AT23" s="128">
        <v>61</v>
      </c>
      <c r="AU23" s="128">
        <v>48</v>
      </c>
      <c r="AV23" s="128">
        <v>43</v>
      </c>
      <c r="AW23" s="128">
        <v>44</v>
      </c>
      <c r="AX23" s="128">
        <v>47</v>
      </c>
      <c r="AY23" s="448">
        <f t="shared" si="8"/>
        <v>370</v>
      </c>
    </row>
    <row r="24" spans="2:51">
      <c r="B24" s="17" t="s">
        <v>96</v>
      </c>
      <c r="C24" s="240">
        <v>70</v>
      </c>
      <c r="D24" s="128">
        <v>78</v>
      </c>
      <c r="E24" s="128">
        <v>85</v>
      </c>
      <c r="F24" s="128">
        <v>94</v>
      </c>
      <c r="G24" s="128">
        <v>79</v>
      </c>
      <c r="H24" s="128">
        <v>103</v>
      </c>
      <c r="I24" s="128">
        <v>92</v>
      </c>
      <c r="J24" s="128">
        <v>118</v>
      </c>
      <c r="K24" s="448">
        <v>719</v>
      </c>
      <c r="L24" s="207"/>
      <c r="M24" s="240">
        <v>72</v>
      </c>
      <c r="N24" s="128">
        <v>80</v>
      </c>
      <c r="O24" s="128">
        <v>92</v>
      </c>
      <c r="P24" s="128">
        <v>92</v>
      </c>
      <c r="Q24" s="128">
        <v>77</v>
      </c>
      <c r="R24" s="128">
        <v>99</v>
      </c>
      <c r="S24" s="128">
        <v>95</v>
      </c>
      <c r="T24" s="128">
        <v>110</v>
      </c>
      <c r="U24" s="448">
        <v>717</v>
      </c>
      <c r="V24" s="95"/>
      <c r="W24" s="240">
        <v>62</v>
      </c>
      <c r="X24" s="128">
        <v>66</v>
      </c>
      <c r="Y24" s="128">
        <v>88</v>
      </c>
      <c r="Z24" s="128">
        <v>91</v>
      </c>
      <c r="AA24" s="128">
        <v>84</v>
      </c>
      <c r="AB24" s="128">
        <v>97</v>
      </c>
      <c r="AC24" s="128">
        <v>99</v>
      </c>
      <c r="AD24" s="128">
        <v>106</v>
      </c>
      <c r="AE24" s="448">
        <v>693</v>
      </c>
      <c r="AF24" s="275"/>
      <c r="AG24" s="240">
        <v>63</v>
      </c>
      <c r="AH24" s="128">
        <v>56</v>
      </c>
      <c r="AI24" s="128">
        <v>83</v>
      </c>
      <c r="AJ24" s="128">
        <v>94</v>
      </c>
      <c r="AK24" s="128">
        <v>75</v>
      </c>
      <c r="AL24" s="128">
        <v>95</v>
      </c>
      <c r="AM24" s="128">
        <v>93</v>
      </c>
      <c r="AN24" s="128">
        <v>103</v>
      </c>
      <c r="AO24" s="448">
        <v>662</v>
      </c>
      <c r="AP24" s="275"/>
      <c r="AQ24" s="240">
        <v>137</v>
      </c>
      <c r="AR24" s="128">
        <v>124</v>
      </c>
      <c r="AS24" s="128">
        <v>148</v>
      </c>
      <c r="AT24" s="128">
        <v>151</v>
      </c>
      <c r="AU24" s="128">
        <v>124</v>
      </c>
      <c r="AV24" s="128">
        <v>140</v>
      </c>
      <c r="AW24" s="128">
        <v>127</v>
      </c>
      <c r="AX24" s="128">
        <v>131</v>
      </c>
      <c r="AY24" s="448">
        <f t="shared" si="8"/>
        <v>1082</v>
      </c>
    </row>
    <row r="25" spans="2:51">
      <c r="B25" s="17" t="s">
        <v>97</v>
      </c>
      <c r="C25" s="240">
        <v>44</v>
      </c>
      <c r="D25" s="128">
        <v>49</v>
      </c>
      <c r="E25" s="128">
        <v>58</v>
      </c>
      <c r="F25" s="128">
        <v>49</v>
      </c>
      <c r="G25" s="128">
        <v>54</v>
      </c>
      <c r="H25" s="128">
        <v>49</v>
      </c>
      <c r="I25" s="128">
        <v>70</v>
      </c>
      <c r="J25" s="128">
        <v>52</v>
      </c>
      <c r="K25" s="448">
        <v>425</v>
      </c>
      <c r="L25" s="207"/>
      <c r="M25" s="240">
        <v>41</v>
      </c>
      <c r="N25" s="128">
        <v>45</v>
      </c>
      <c r="O25" s="128">
        <v>51</v>
      </c>
      <c r="P25" s="128">
        <v>51</v>
      </c>
      <c r="Q25" s="128">
        <v>49</v>
      </c>
      <c r="R25" s="128">
        <v>48</v>
      </c>
      <c r="S25" s="128">
        <v>66</v>
      </c>
      <c r="T25" s="128">
        <v>51</v>
      </c>
      <c r="U25" s="448">
        <v>402</v>
      </c>
      <c r="V25" s="95"/>
      <c r="W25" s="240">
        <v>33</v>
      </c>
      <c r="X25" s="128">
        <v>40</v>
      </c>
      <c r="Y25" s="128">
        <v>47</v>
      </c>
      <c r="Z25" s="128">
        <v>52</v>
      </c>
      <c r="AA25" s="128">
        <v>45</v>
      </c>
      <c r="AB25" s="128">
        <v>49</v>
      </c>
      <c r="AC25" s="128">
        <v>66</v>
      </c>
      <c r="AD25" s="128">
        <v>49</v>
      </c>
      <c r="AE25" s="448">
        <v>381</v>
      </c>
      <c r="AF25" s="275"/>
      <c r="AG25" s="240">
        <v>38</v>
      </c>
      <c r="AH25" s="128">
        <v>45</v>
      </c>
      <c r="AI25" s="128">
        <v>45</v>
      </c>
      <c r="AJ25" s="128">
        <v>56</v>
      </c>
      <c r="AK25" s="128">
        <v>42</v>
      </c>
      <c r="AL25" s="128">
        <v>47</v>
      </c>
      <c r="AM25" s="128">
        <v>55</v>
      </c>
      <c r="AN25" s="128">
        <v>53</v>
      </c>
      <c r="AO25" s="448">
        <v>381</v>
      </c>
      <c r="AP25" s="275"/>
      <c r="AQ25" s="240">
        <v>82</v>
      </c>
      <c r="AR25" s="128">
        <v>81</v>
      </c>
      <c r="AS25" s="128">
        <v>85</v>
      </c>
      <c r="AT25" s="128">
        <v>86</v>
      </c>
      <c r="AU25" s="128">
        <v>75</v>
      </c>
      <c r="AV25" s="128">
        <v>68</v>
      </c>
      <c r="AW25" s="128">
        <v>83</v>
      </c>
      <c r="AX25" s="128">
        <v>64</v>
      </c>
      <c r="AY25" s="448">
        <f t="shared" si="8"/>
        <v>624</v>
      </c>
    </row>
    <row r="26" spans="2:51">
      <c r="B26" s="17" t="s">
        <v>98</v>
      </c>
      <c r="C26" s="240">
        <v>45</v>
      </c>
      <c r="D26" s="128">
        <v>36</v>
      </c>
      <c r="E26" s="128">
        <v>43</v>
      </c>
      <c r="F26" s="128">
        <v>41</v>
      </c>
      <c r="G26" s="128">
        <v>35</v>
      </c>
      <c r="H26" s="128">
        <v>49</v>
      </c>
      <c r="I26" s="128">
        <v>53</v>
      </c>
      <c r="J26" s="128">
        <v>42</v>
      </c>
      <c r="K26" s="448">
        <v>344</v>
      </c>
      <c r="L26" s="207"/>
      <c r="M26" s="240">
        <v>46</v>
      </c>
      <c r="N26" s="128">
        <v>34</v>
      </c>
      <c r="O26" s="128">
        <v>38</v>
      </c>
      <c r="P26" s="128">
        <v>44</v>
      </c>
      <c r="Q26" s="128">
        <v>33</v>
      </c>
      <c r="R26" s="128">
        <v>46</v>
      </c>
      <c r="S26" s="128">
        <v>56</v>
      </c>
      <c r="T26" s="128">
        <v>43</v>
      </c>
      <c r="U26" s="448">
        <v>340</v>
      </c>
      <c r="V26" s="95"/>
      <c r="W26" s="240">
        <v>50</v>
      </c>
      <c r="X26" s="128">
        <v>33</v>
      </c>
      <c r="Y26" s="128">
        <v>43</v>
      </c>
      <c r="Z26" s="128">
        <v>38</v>
      </c>
      <c r="AA26" s="128">
        <v>42</v>
      </c>
      <c r="AB26" s="128">
        <v>42</v>
      </c>
      <c r="AC26" s="128">
        <v>53</v>
      </c>
      <c r="AD26" s="128">
        <v>35</v>
      </c>
      <c r="AE26" s="448">
        <v>336</v>
      </c>
      <c r="AF26" s="275"/>
      <c r="AG26" s="240">
        <v>45</v>
      </c>
      <c r="AH26" s="128">
        <v>30</v>
      </c>
      <c r="AI26" s="128">
        <v>36</v>
      </c>
      <c r="AJ26" s="128">
        <v>39</v>
      </c>
      <c r="AK26" s="128">
        <v>39</v>
      </c>
      <c r="AL26" s="128">
        <v>44</v>
      </c>
      <c r="AM26" s="128">
        <v>50</v>
      </c>
      <c r="AN26" s="128">
        <v>35</v>
      </c>
      <c r="AO26" s="448">
        <v>318</v>
      </c>
      <c r="AP26" s="275"/>
      <c r="AQ26" s="240">
        <v>95</v>
      </c>
      <c r="AR26" s="128">
        <v>58</v>
      </c>
      <c r="AS26" s="128">
        <v>66</v>
      </c>
      <c r="AT26" s="128">
        <v>61</v>
      </c>
      <c r="AU26" s="128">
        <v>53</v>
      </c>
      <c r="AV26" s="128">
        <v>62</v>
      </c>
      <c r="AW26" s="128">
        <v>63</v>
      </c>
      <c r="AX26" s="128">
        <v>52</v>
      </c>
      <c r="AY26" s="448">
        <f t="shared" si="8"/>
        <v>510</v>
      </c>
    </row>
    <row r="27" spans="2:51">
      <c r="B27" s="17" t="s">
        <v>99</v>
      </c>
      <c r="C27" s="240">
        <v>39</v>
      </c>
      <c r="D27" s="128">
        <v>48</v>
      </c>
      <c r="E27" s="128">
        <v>40</v>
      </c>
      <c r="F27" s="128">
        <v>34</v>
      </c>
      <c r="G27" s="128">
        <v>51</v>
      </c>
      <c r="H27" s="128">
        <v>45</v>
      </c>
      <c r="I27" s="128">
        <v>46</v>
      </c>
      <c r="J27" s="128">
        <v>72</v>
      </c>
      <c r="K27" s="448">
        <v>375</v>
      </c>
      <c r="L27" s="207"/>
      <c r="M27" s="240">
        <v>42</v>
      </c>
      <c r="N27" s="128">
        <v>46</v>
      </c>
      <c r="O27" s="128">
        <v>43</v>
      </c>
      <c r="P27" s="128">
        <v>39</v>
      </c>
      <c r="Q27" s="128">
        <v>50</v>
      </c>
      <c r="R27" s="128">
        <v>37</v>
      </c>
      <c r="S27" s="128">
        <v>45</v>
      </c>
      <c r="T27" s="128">
        <v>69</v>
      </c>
      <c r="U27" s="448">
        <v>371</v>
      </c>
      <c r="V27" s="95"/>
      <c r="W27" s="240">
        <v>39</v>
      </c>
      <c r="X27" s="128">
        <v>47</v>
      </c>
      <c r="Y27" s="128">
        <v>46</v>
      </c>
      <c r="Z27" s="128">
        <v>47</v>
      </c>
      <c r="AA27" s="128">
        <v>51</v>
      </c>
      <c r="AB27" s="128">
        <v>32</v>
      </c>
      <c r="AC27" s="128">
        <v>41</v>
      </c>
      <c r="AD27" s="128">
        <v>67</v>
      </c>
      <c r="AE27" s="448">
        <v>370</v>
      </c>
      <c r="AF27" s="275"/>
      <c r="AG27" s="240">
        <v>42</v>
      </c>
      <c r="AH27" s="128">
        <v>40</v>
      </c>
      <c r="AI27" s="128">
        <v>35</v>
      </c>
      <c r="AJ27" s="128">
        <v>42</v>
      </c>
      <c r="AK27" s="128">
        <v>52</v>
      </c>
      <c r="AL27" s="128">
        <v>30</v>
      </c>
      <c r="AM27" s="128">
        <v>42</v>
      </c>
      <c r="AN27" s="128">
        <v>64</v>
      </c>
      <c r="AO27" s="448">
        <v>347</v>
      </c>
      <c r="AP27" s="275"/>
      <c r="AQ27" s="240">
        <v>81</v>
      </c>
      <c r="AR27" s="128">
        <v>73</v>
      </c>
      <c r="AS27" s="128">
        <v>80</v>
      </c>
      <c r="AT27" s="128">
        <v>69</v>
      </c>
      <c r="AU27" s="128">
        <v>83</v>
      </c>
      <c r="AV27" s="128">
        <v>57</v>
      </c>
      <c r="AW27" s="128">
        <v>57</v>
      </c>
      <c r="AX27" s="128">
        <v>87</v>
      </c>
      <c r="AY27" s="448">
        <f t="shared" si="8"/>
        <v>587</v>
      </c>
    </row>
    <row r="28" spans="2:51">
      <c r="B28" s="17" t="s">
        <v>100</v>
      </c>
      <c r="C28" s="240">
        <v>40</v>
      </c>
      <c r="D28" s="128">
        <v>39</v>
      </c>
      <c r="E28" s="128">
        <v>55</v>
      </c>
      <c r="F28" s="128">
        <v>61</v>
      </c>
      <c r="G28" s="128">
        <v>49</v>
      </c>
      <c r="H28" s="128">
        <v>48</v>
      </c>
      <c r="I28" s="128">
        <v>56</v>
      </c>
      <c r="J28" s="128">
        <v>43</v>
      </c>
      <c r="K28" s="448">
        <v>391</v>
      </c>
      <c r="L28" s="207"/>
      <c r="M28" s="240">
        <v>37</v>
      </c>
      <c r="N28" s="128">
        <v>44</v>
      </c>
      <c r="O28" s="128">
        <v>56</v>
      </c>
      <c r="P28" s="128">
        <v>59</v>
      </c>
      <c r="Q28" s="128">
        <v>51</v>
      </c>
      <c r="R28" s="128">
        <v>45</v>
      </c>
      <c r="S28" s="128">
        <v>55</v>
      </c>
      <c r="T28" s="128">
        <v>38</v>
      </c>
      <c r="U28" s="448">
        <v>385</v>
      </c>
      <c r="V28" s="95"/>
      <c r="W28" s="240">
        <v>32</v>
      </c>
      <c r="X28" s="128">
        <v>36</v>
      </c>
      <c r="Y28" s="128">
        <v>50</v>
      </c>
      <c r="Z28" s="128">
        <v>51</v>
      </c>
      <c r="AA28" s="128">
        <v>51</v>
      </c>
      <c r="AB28" s="128">
        <v>42</v>
      </c>
      <c r="AC28" s="128">
        <v>48</v>
      </c>
      <c r="AD28" s="128">
        <v>35</v>
      </c>
      <c r="AE28" s="448">
        <v>345</v>
      </c>
      <c r="AF28" s="275"/>
      <c r="AG28" s="240">
        <v>31</v>
      </c>
      <c r="AH28" s="128">
        <v>38</v>
      </c>
      <c r="AI28" s="128">
        <v>48</v>
      </c>
      <c r="AJ28" s="128">
        <v>62</v>
      </c>
      <c r="AK28" s="128">
        <v>47</v>
      </c>
      <c r="AL28" s="128">
        <v>40</v>
      </c>
      <c r="AM28" s="128">
        <v>44</v>
      </c>
      <c r="AN28" s="128">
        <v>36</v>
      </c>
      <c r="AO28" s="448">
        <v>346</v>
      </c>
      <c r="AP28" s="275"/>
      <c r="AQ28" s="240">
        <v>69</v>
      </c>
      <c r="AR28" s="128">
        <v>68</v>
      </c>
      <c r="AS28" s="128">
        <v>90</v>
      </c>
      <c r="AT28" s="128">
        <v>94</v>
      </c>
      <c r="AU28" s="128">
        <v>68</v>
      </c>
      <c r="AV28" s="128">
        <v>62</v>
      </c>
      <c r="AW28" s="128">
        <v>68</v>
      </c>
      <c r="AX28" s="128">
        <v>56</v>
      </c>
      <c r="AY28" s="448">
        <f t="shared" si="8"/>
        <v>575</v>
      </c>
    </row>
    <row r="29" spans="2:51">
      <c r="B29" s="17" t="s">
        <v>101</v>
      </c>
      <c r="C29" s="240">
        <v>79</v>
      </c>
      <c r="D29" s="128">
        <v>74</v>
      </c>
      <c r="E29" s="128">
        <v>78</v>
      </c>
      <c r="F29" s="128">
        <v>99</v>
      </c>
      <c r="G29" s="128">
        <v>101</v>
      </c>
      <c r="H29" s="128">
        <v>113</v>
      </c>
      <c r="I29" s="128">
        <v>102</v>
      </c>
      <c r="J29" s="128">
        <v>140</v>
      </c>
      <c r="K29" s="448">
        <v>786</v>
      </c>
      <c r="L29" s="207"/>
      <c r="M29" s="240">
        <v>80</v>
      </c>
      <c r="N29" s="128">
        <v>73</v>
      </c>
      <c r="O29" s="128">
        <v>71</v>
      </c>
      <c r="P29" s="128">
        <v>89</v>
      </c>
      <c r="Q29" s="128">
        <v>104</v>
      </c>
      <c r="R29" s="128">
        <v>110</v>
      </c>
      <c r="S29" s="128">
        <v>97</v>
      </c>
      <c r="T29" s="128">
        <v>123</v>
      </c>
      <c r="U29" s="448">
        <v>747</v>
      </c>
      <c r="V29" s="95"/>
      <c r="W29" s="240">
        <v>66</v>
      </c>
      <c r="X29" s="128">
        <v>71</v>
      </c>
      <c r="Y29" s="128">
        <v>81</v>
      </c>
      <c r="Z29" s="128">
        <v>89</v>
      </c>
      <c r="AA29" s="128">
        <v>95</v>
      </c>
      <c r="AB29" s="128">
        <v>103</v>
      </c>
      <c r="AC29" s="128">
        <v>90</v>
      </c>
      <c r="AD29" s="128">
        <v>124</v>
      </c>
      <c r="AE29" s="448">
        <v>719</v>
      </c>
      <c r="AF29" s="275"/>
      <c r="AG29" s="240">
        <v>62</v>
      </c>
      <c r="AH29" s="128">
        <v>76</v>
      </c>
      <c r="AI29" s="128">
        <v>78</v>
      </c>
      <c r="AJ29" s="128">
        <v>80</v>
      </c>
      <c r="AK29" s="128">
        <v>85</v>
      </c>
      <c r="AL29" s="128">
        <v>99</v>
      </c>
      <c r="AM29" s="128">
        <v>81</v>
      </c>
      <c r="AN29" s="128">
        <v>112</v>
      </c>
      <c r="AO29" s="448">
        <v>673</v>
      </c>
      <c r="AP29" s="275"/>
      <c r="AQ29" s="240">
        <v>151</v>
      </c>
      <c r="AR29" s="128">
        <v>133</v>
      </c>
      <c r="AS29" s="128">
        <v>145</v>
      </c>
      <c r="AT29" s="128">
        <v>149</v>
      </c>
      <c r="AU29" s="128">
        <v>143</v>
      </c>
      <c r="AV29" s="128">
        <v>145</v>
      </c>
      <c r="AW29" s="128">
        <v>115</v>
      </c>
      <c r="AX29" s="128">
        <v>160</v>
      </c>
      <c r="AY29" s="448">
        <f t="shared" si="8"/>
        <v>1141</v>
      </c>
    </row>
    <row r="30" spans="2:51">
      <c r="B30" s="17" t="s">
        <v>102</v>
      </c>
      <c r="C30" s="240">
        <v>134</v>
      </c>
      <c r="D30" s="128">
        <v>89</v>
      </c>
      <c r="E30" s="128">
        <v>115</v>
      </c>
      <c r="F30" s="128">
        <v>91</v>
      </c>
      <c r="G30" s="128">
        <v>97</v>
      </c>
      <c r="H30" s="128">
        <v>100</v>
      </c>
      <c r="I30" s="128">
        <v>118</v>
      </c>
      <c r="J30" s="128">
        <v>128</v>
      </c>
      <c r="K30" s="448">
        <v>872</v>
      </c>
      <c r="L30" s="207"/>
      <c r="M30" s="240">
        <v>136</v>
      </c>
      <c r="N30" s="128">
        <v>87</v>
      </c>
      <c r="O30" s="128">
        <v>94</v>
      </c>
      <c r="P30" s="128">
        <v>81</v>
      </c>
      <c r="Q30" s="128">
        <v>85</v>
      </c>
      <c r="R30" s="128">
        <v>97</v>
      </c>
      <c r="S30" s="128">
        <v>111</v>
      </c>
      <c r="T30" s="128">
        <v>122</v>
      </c>
      <c r="U30" s="448">
        <v>813</v>
      </c>
      <c r="V30" s="95"/>
      <c r="W30" s="240">
        <v>142</v>
      </c>
      <c r="X30" s="128">
        <v>81</v>
      </c>
      <c r="Y30" s="128">
        <v>97</v>
      </c>
      <c r="Z30" s="128">
        <v>85</v>
      </c>
      <c r="AA30" s="128">
        <v>95</v>
      </c>
      <c r="AB30" s="128">
        <v>97</v>
      </c>
      <c r="AC30" s="128">
        <v>105</v>
      </c>
      <c r="AD30" s="128">
        <v>107</v>
      </c>
      <c r="AE30" s="448">
        <v>809</v>
      </c>
      <c r="AF30" s="275"/>
      <c r="AG30" s="240">
        <v>140</v>
      </c>
      <c r="AH30" s="128">
        <v>67</v>
      </c>
      <c r="AI30" s="128">
        <v>104</v>
      </c>
      <c r="AJ30" s="128">
        <v>91</v>
      </c>
      <c r="AK30" s="128">
        <v>89</v>
      </c>
      <c r="AL30" s="128">
        <v>93</v>
      </c>
      <c r="AM30" s="128">
        <v>102</v>
      </c>
      <c r="AN30" s="128">
        <v>108</v>
      </c>
      <c r="AO30" s="448">
        <v>794</v>
      </c>
      <c r="AP30" s="275"/>
      <c r="AQ30" s="240">
        <v>263</v>
      </c>
      <c r="AR30" s="128">
        <v>143</v>
      </c>
      <c r="AS30" s="128">
        <v>181</v>
      </c>
      <c r="AT30" s="128">
        <v>143</v>
      </c>
      <c r="AU30" s="128">
        <v>149</v>
      </c>
      <c r="AV30" s="128">
        <v>135</v>
      </c>
      <c r="AW30" s="128">
        <v>151</v>
      </c>
      <c r="AX30" s="128">
        <v>156</v>
      </c>
      <c r="AY30" s="448">
        <f t="shared" si="8"/>
        <v>1321</v>
      </c>
    </row>
    <row r="31" spans="2:51">
      <c r="B31" s="17" t="s">
        <v>103</v>
      </c>
      <c r="C31" s="240">
        <v>23</v>
      </c>
      <c r="D31" s="128">
        <v>35</v>
      </c>
      <c r="E31" s="128">
        <v>34</v>
      </c>
      <c r="F31" s="128">
        <v>34</v>
      </c>
      <c r="G31" s="128">
        <v>45</v>
      </c>
      <c r="H31" s="128">
        <v>35</v>
      </c>
      <c r="I31" s="128">
        <v>31</v>
      </c>
      <c r="J31" s="128">
        <v>25</v>
      </c>
      <c r="K31" s="448">
        <v>262</v>
      </c>
      <c r="L31" s="207"/>
      <c r="M31" s="240">
        <v>23</v>
      </c>
      <c r="N31" s="128">
        <v>37</v>
      </c>
      <c r="O31" s="128">
        <v>35</v>
      </c>
      <c r="P31" s="128">
        <v>37</v>
      </c>
      <c r="Q31" s="128">
        <v>41</v>
      </c>
      <c r="R31" s="128">
        <v>30</v>
      </c>
      <c r="S31" s="128">
        <v>31</v>
      </c>
      <c r="T31" s="128">
        <v>27</v>
      </c>
      <c r="U31" s="448">
        <v>261</v>
      </c>
      <c r="V31" s="95"/>
      <c r="W31" s="240">
        <v>16</v>
      </c>
      <c r="X31" s="128">
        <v>24</v>
      </c>
      <c r="Y31" s="128">
        <v>32</v>
      </c>
      <c r="Z31" s="128">
        <v>35</v>
      </c>
      <c r="AA31" s="128">
        <v>36</v>
      </c>
      <c r="AB31" s="128">
        <v>20</v>
      </c>
      <c r="AC31" s="128">
        <v>30</v>
      </c>
      <c r="AD31" s="128">
        <v>24</v>
      </c>
      <c r="AE31" s="448">
        <v>217</v>
      </c>
      <c r="AF31" s="275"/>
      <c r="AG31" s="240">
        <v>14</v>
      </c>
      <c r="AH31" s="128">
        <v>31</v>
      </c>
      <c r="AI31" s="128">
        <v>32</v>
      </c>
      <c r="AJ31" s="128">
        <v>32</v>
      </c>
      <c r="AK31" s="128">
        <v>28</v>
      </c>
      <c r="AL31" s="128">
        <v>24</v>
      </c>
      <c r="AM31" s="128">
        <v>31</v>
      </c>
      <c r="AN31" s="128">
        <v>24</v>
      </c>
      <c r="AO31" s="448">
        <v>216</v>
      </c>
      <c r="AP31" s="275"/>
      <c r="AQ31" s="240">
        <v>33</v>
      </c>
      <c r="AR31" s="128">
        <v>57</v>
      </c>
      <c r="AS31" s="128">
        <v>54</v>
      </c>
      <c r="AT31" s="128">
        <v>53</v>
      </c>
      <c r="AU31" s="128">
        <v>54</v>
      </c>
      <c r="AV31" s="128">
        <v>49</v>
      </c>
      <c r="AW31" s="128">
        <v>38</v>
      </c>
      <c r="AX31" s="128">
        <v>36</v>
      </c>
      <c r="AY31" s="448">
        <f t="shared" si="8"/>
        <v>374</v>
      </c>
    </row>
    <row r="32" spans="2:51">
      <c r="B32" s="17" t="s">
        <v>104</v>
      </c>
      <c r="C32" s="240">
        <v>94</v>
      </c>
      <c r="D32" s="128">
        <v>73</v>
      </c>
      <c r="E32" s="128">
        <v>82</v>
      </c>
      <c r="F32" s="128">
        <v>93</v>
      </c>
      <c r="G32" s="128">
        <v>93</v>
      </c>
      <c r="H32" s="128">
        <v>106</v>
      </c>
      <c r="I32" s="128">
        <v>115</v>
      </c>
      <c r="J32" s="128">
        <v>105</v>
      </c>
      <c r="K32" s="448">
        <v>761</v>
      </c>
      <c r="L32" s="207"/>
      <c r="M32" s="240">
        <v>85</v>
      </c>
      <c r="N32" s="128">
        <v>71</v>
      </c>
      <c r="O32" s="128">
        <v>72</v>
      </c>
      <c r="P32" s="128">
        <v>85</v>
      </c>
      <c r="Q32" s="128">
        <v>82</v>
      </c>
      <c r="R32" s="128">
        <v>96</v>
      </c>
      <c r="S32" s="128">
        <v>123</v>
      </c>
      <c r="T32" s="128">
        <v>91</v>
      </c>
      <c r="U32" s="448">
        <v>705</v>
      </c>
      <c r="V32" s="95"/>
      <c r="W32" s="240">
        <v>74</v>
      </c>
      <c r="X32" s="128">
        <v>67</v>
      </c>
      <c r="Y32" s="128">
        <v>65</v>
      </c>
      <c r="Z32" s="128">
        <v>86</v>
      </c>
      <c r="AA32" s="128">
        <v>75</v>
      </c>
      <c r="AB32" s="128">
        <v>89</v>
      </c>
      <c r="AC32" s="128">
        <v>111</v>
      </c>
      <c r="AD32" s="128">
        <v>90</v>
      </c>
      <c r="AE32" s="448">
        <v>657</v>
      </c>
      <c r="AF32" s="275"/>
      <c r="AG32" s="240">
        <v>83</v>
      </c>
      <c r="AH32" s="128">
        <v>69</v>
      </c>
      <c r="AI32" s="128">
        <v>68</v>
      </c>
      <c r="AJ32" s="128">
        <v>73</v>
      </c>
      <c r="AK32" s="128">
        <v>75</v>
      </c>
      <c r="AL32" s="128">
        <v>86</v>
      </c>
      <c r="AM32" s="128">
        <v>109</v>
      </c>
      <c r="AN32" s="128">
        <v>75</v>
      </c>
      <c r="AO32" s="448">
        <v>638</v>
      </c>
      <c r="AP32" s="275"/>
      <c r="AQ32" s="240">
        <v>175</v>
      </c>
      <c r="AR32" s="128">
        <v>120</v>
      </c>
      <c r="AS32" s="128">
        <v>124</v>
      </c>
      <c r="AT32" s="128">
        <v>130</v>
      </c>
      <c r="AU32" s="128">
        <v>123</v>
      </c>
      <c r="AV32" s="128">
        <v>131</v>
      </c>
      <c r="AW32" s="128">
        <v>149</v>
      </c>
      <c r="AX32" s="128">
        <v>120</v>
      </c>
      <c r="AY32" s="448">
        <f t="shared" si="8"/>
        <v>1072</v>
      </c>
    </row>
    <row r="33" spans="2:51">
      <c r="B33" s="17" t="s">
        <v>105</v>
      </c>
      <c r="C33" s="240">
        <v>26</v>
      </c>
      <c r="D33" s="128">
        <v>28</v>
      </c>
      <c r="E33" s="128">
        <v>38</v>
      </c>
      <c r="F33" s="128">
        <v>44</v>
      </c>
      <c r="G33" s="128">
        <v>43</v>
      </c>
      <c r="H33" s="128">
        <v>47</v>
      </c>
      <c r="I33" s="128">
        <v>34</v>
      </c>
      <c r="J33" s="128">
        <v>49</v>
      </c>
      <c r="K33" s="448">
        <v>309</v>
      </c>
      <c r="L33" s="207"/>
      <c r="M33" s="240">
        <v>36</v>
      </c>
      <c r="N33" s="128">
        <v>25</v>
      </c>
      <c r="O33" s="128">
        <v>39</v>
      </c>
      <c r="P33" s="128">
        <v>41</v>
      </c>
      <c r="Q33" s="128">
        <v>38</v>
      </c>
      <c r="R33" s="128">
        <v>43</v>
      </c>
      <c r="S33" s="128">
        <v>31</v>
      </c>
      <c r="T33" s="128">
        <v>47</v>
      </c>
      <c r="U33" s="448">
        <v>300</v>
      </c>
      <c r="V33" s="95"/>
      <c r="W33" s="240">
        <v>29</v>
      </c>
      <c r="X33" s="128">
        <v>24</v>
      </c>
      <c r="Y33" s="128">
        <v>33</v>
      </c>
      <c r="Z33" s="128">
        <v>45</v>
      </c>
      <c r="AA33" s="128">
        <v>39</v>
      </c>
      <c r="AB33" s="128">
        <v>42</v>
      </c>
      <c r="AC33" s="128">
        <v>28</v>
      </c>
      <c r="AD33" s="128">
        <v>39</v>
      </c>
      <c r="AE33" s="448">
        <v>279</v>
      </c>
      <c r="AF33" s="275"/>
      <c r="AG33" s="240">
        <v>28</v>
      </c>
      <c r="AH33" s="128">
        <v>29</v>
      </c>
      <c r="AI33" s="128">
        <v>34</v>
      </c>
      <c r="AJ33" s="128">
        <v>45</v>
      </c>
      <c r="AK33" s="128">
        <v>36</v>
      </c>
      <c r="AL33" s="128">
        <v>40</v>
      </c>
      <c r="AM33" s="128">
        <v>32</v>
      </c>
      <c r="AN33" s="128">
        <v>44</v>
      </c>
      <c r="AO33" s="448">
        <v>288</v>
      </c>
      <c r="AP33" s="275"/>
      <c r="AQ33" s="240">
        <v>55</v>
      </c>
      <c r="AR33" s="128">
        <v>48</v>
      </c>
      <c r="AS33" s="128">
        <v>65</v>
      </c>
      <c r="AT33" s="128">
        <v>68</v>
      </c>
      <c r="AU33" s="128">
        <v>65</v>
      </c>
      <c r="AV33" s="128">
        <v>63</v>
      </c>
      <c r="AW33" s="128">
        <v>44</v>
      </c>
      <c r="AX33" s="128">
        <v>62</v>
      </c>
      <c r="AY33" s="448">
        <f t="shared" si="8"/>
        <v>470</v>
      </c>
    </row>
    <row r="34" spans="2:51">
      <c r="B34" s="17" t="s">
        <v>106</v>
      </c>
      <c r="C34" s="240">
        <v>95</v>
      </c>
      <c r="D34" s="128">
        <v>94</v>
      </c>
      <c r="E34" s="128">
        <v>89</v>
      </c>
      <c r="F34" s="128">
        <v>90</v>
      </c>
      <c r="G34" s="128">
        <v>84</v>
      </c>
      <c r="H34" s="128">
        <v>96</v>
      </c>
      <c r="I34" s="128">
        <v>80</v>
      </c>
      <c r="J34" s="128">
        <v>84</v>
      </c>
      <c r="K34" s="448">
        <v>712</v>
      </c>
      <c r="L34" s="207"/>
      <c r="M34" s="240">
        <v>95</v>
      </c>
      <c r="N34" s="128">
        <v>98</v>
      </c>
      <c r="O34" s="128">
        <v>88</v>
      </c>
      <c r="P34" s="128">
        <v>87</v>
      </c>
      <c r="Q34" s="128">
        <v>84</v>
      </c>
      <c r="R34" s="128">
        <v>83</v>
      </c>
      <c r="S34" s="128">
        <v>78</v>
      </c>
      <c r="T34" s="128">
        <v>82</v>
      </c>
      <c r="U34" s="448">
        <v>695</v>
      </c>
      <c r="V34" s="95"/>
      <c r="W34" s="240">
        <v>96</v>
      </c>
      <c r="X34" s="128">
        <v>97</v>
      </c>
      <c r="Y34" s="128">
        <v>91</v>
      </c>
      <c r="Z34" s="128">
        <v>86</v>
      </c>
      <c r="AA34" s="128">
        <v>79</v>
      </c>
      <c r="AB34" s="128">
        <v>84</v>
      </c>
      <c r="AC34" s="128">
        <v>72</v>
      </c>
      <c r="AD34" s="128">
        <v>75</v>
      </c>
      <c r="AE34" s="448">
        <v>680</v>
      </c>
      <c r="AF34" s="275"/>
      <c r="AG34" s="240">
        <v>99</v>
      </c>
      <c r="AH34" s="128">
        <v>103</v>
      </c>
      <c r="AI34" s="128">
        <v>90</v>
      </c>
      <c r="AJ34" s="128">
        <v>89</v>
      </c>
      <c r="AK34" s="128">
        <v>73</v>
      </c>
      <c r="AL34" s="128">
        <v>79</v>
      </c>
      <c r="AM34" s="128">
        <v>69</v>
      </c>
      <c r="AN34" s="128">
        <v>64</v>
      </c>
      <c r="AO34" s="448">
        <v>666</v>
      </c>
      <c r="AP34" s="275"/>
      <c r="AQ34" s="240">
        <v>186</v>
      </c>
      <c r="AR34" s="128">
        <v>160</v>
      </c>
      <c r="AS34" s="128">
        <v>157</v>
      </c>
      <c r="AT34" s="128">
        <v>150</v>
      </c>
      <c r="AU34" s="128">
        <v>126</v>
      </c>
      <c r="AV34" s="128">
        <v>125</v>
      </c>
      <c r="AW34" s="128">
        <v>92</v>
      </c>
      <c r="AX34" s="128">
        <v>102</v>
      </c>
      <c r="AY34" s="448">
        <f t="shared" si="8"/>
        <v>1098</v>
      </c>
    </row>
    <row r="35" ht="12.75" customHeight="1" spans="2:51">
      <c r="B35" s="17" t="s">
        <v>107</v>
      </c>
      <c r="C35" s="240">
        <v>88</v>
      </c>
      <c r="D35" s="128">
        <v>51</v>
      </c>
      <c r="E35" s="128">
        <v>59</v>
      </c>
      <c r="F35" s="128">
        <v>68</v>
      </c>
      <c r="G35" s="128">
        <v>50</v>
      </c>
      <c r="H35" s="128">
        <v>59</v>
      </c>
      <c r="I35" s="128">
        <v>60</v>
      </c>
      <c r="J35" s="128">
        <v>65</v>
      </c>
      <c r="K35" s="448">
        <v>500</v>
      </c>
      <c r="L35" s="207"/>
      <c r="M35" s="240">
        <v>88</v>
      </c>
      <c r="N35" s="128">
        <v>59</v>
      </c>
      <c r="O35" s="128">
        <v>57</v>
      </c>
      <c r="P35" s="128">
        <v>64</v>
      </c>
      <c r="Q35" s="128">
        <v>50</v>
      </c>
      <c r="R35" s="128">
        <v>61</v>
      </c>
      <c r="S35" s="128">
        <v>64</v>
      </c>
      <c r="T35" s="128">
        <v>65</v>
      </c>
      <c r="U35" s="448">
        <v>508</v>
      </c>
      <c r="V35" s="95"/>
      <c r="W35" s="240">
        <v>84</v>
      </c>
      <c r="X35" s="128">
        <v>56</v>
      </c>
      <c r="Y35" s="128">
        <v>52</v>
      </c>
      <c r="Z35" s="128">
        <v>67</v>
      </c>
      <c r="AA35" s="128">
        <v>45</v>
      </c>
      <c r="AB35" s="128">
        <v>62</v>
      </c>
      <c r="AC35" s="128">
        <v>59</v>
      </c>
      <c r="AD35" s="128">
        <v>59</v>
      </c>
      <c r="AE35" s="448">
        <v>484</v>
      </c>
      <c r="AF35" s="276"/>
      <c r="AG35" s="240">
        <v>84</v>
      </c>
      <c r="AH35" s="128">
        <v>53</v>
      </c>
      <c r="AI35" s="128">
        <v>48</v>
      </c>
      <c r="AJ35" s="128">
        <v>64</v>
      </c>
      <c r="AK35" s="128">
        <v>41</v>
      </c>
      <c r="AL35" s="128">
        <v>56</v>
      </c>
      <c r="AM35" s="128">
        <v>48</v>
      </c>
      <c r="AN35" s="128">
        <v>58</v>
      </c>
      <c r="AO35" s="448">
        <v>452</v>
      </c>
      <c r="AP35" s="276"/>
      <c r="AQ35" s="240">
        <v>176</v>
      </c>
      <c r="AR35" s="128">
        <v>98</v>
      </c>
      <c r="AS35" s="128">
        <v>94</v>
      </c>
      <c r="AT35" s="128">
        <v>108</v>
      </c>
      <c r="AU35" s="128">
        <v>71</v>
      </c>
      <c r="AV35" s="128">
        <v>83</v>
      </c>
      <c r="AW35" s="128">
        <v>85</v>
      </c>
      <c r="AX35" s="128">
        <v>77</v>
      </c>
      <c r="AY35" s="448">
        <f t="shared" si="8"/>
        <v>792</v>
      </c>
    </row>
    <row r="36" spans="2:51">
      <c r="B36" s="17" t="s">
        <v>108</v>
      </c>
      <c r="C36" s="240">
        <v>32</v>
      </c>
      <c r="D36" s="128">
        <v>45</v>
      </c>
      <c r="E36" s="128">
        <v>51</v>
      </c>
      <c r="F36" s="128">
        <v>35</v>
      </c>
      <c r="G36" s="128">
        <v>24</v>
      </c>
      <c r="H36" s="128">
        <v>30</v>
      </c>
      <c r="I36" s="128">
        <v>35</v>
      </c>
      <c r="J36" s="128">
        <v>37</v>
      </c>
      <c r="K36" s="448">
        <v>289</v>
      </c>
      <c r="L36" s="207"/>
      <c r="M36" s="240">
        <v>29</v>
      </c>
      <c r="N36" s="128">
        <v>38</v>
      </c>
      <c r="O36" s="128">
        <v>39</v>
      </c>
      <c r="P36" s="128">
        <v>29</v>
      </c>
      <c r="Q36" s="128">
        <v>24</v>
      </c>
      <c r="R36" s="128">
        <v>25</v>
      </c>
      <c r="S36" s="128">
        <v>28</v>
      </c>
      <c r="T36" s="128">
        <v>33</v>
      </c>
      <c r="U36" s="448">
        <v>245</v>
      </c>
      <c r="V36" s="262"/>
      <c r="W36" s="240">
        <v>20</v>
      </c>
      <c r="X36" s="128">
        <v>36</v>
      </c>
      <c r="Y36" s="128">
        <v>36</v>
      </c>
      <c r="Z36" s="128">
        <v>25</v>
      </c>
      <c r="AA36" s="128">
        <v>20</v>
      </c>
      <c r="AB36" s="128">
        <v>19</v>
      </c>
      <c r="AC36" s="128">
        <v>29</v>
      </c>
      <c r="AD36" s="128">
        <v>34</v>
      </c>
      <c r="AE36" s="448">
        <v>219</v>
      </c>
      <c r="AF36" s="273"/>
      <c r="AG36" s="240">
        <v>28</v>
      </c>
      <c r="AH36" s="128">
        <v>31</v>
      </c>
      <c r="AI36" s="128">
        <v>32</v>
      </c>
      <c r="AJ36" s="128">
        <v>24</v>
      </c>
      <c r="AK36" s="128">
        <v>24</v>
      </c>
      <c r="AL36" s="128">
        <v>18</v>
      </c>
      <c r="AM36" s="128">
        <v>25</v>
      </c>
      <c r="AN36" s="128">
        <v>36</v>
      </c>
      <c r="AO36" s="448">
        <v>218</v>
      </c>
      <c r="AP36" s="273"/>
      <c r="AQ36" s="240">
        <v>63</v>
      </c>
      <c r="AR36" s="128">
        <v>67</v>
      </c>
      <c r="AS36" s="128">
        <v>66</v>
      </c>
      <c r="AT36" s="128">
        <v>53</v>
      </c>
      <c r="AU36" s="128">
        <v>37</v>
      </c>
      <c r="AV36" s="128">
        <v>37</v>
      </c>
      <c r="AW36" s="128">
        <v>41</v>
      </c>
      <c r="AX36" s="128">
        <v>50</v>
      </c>
      <c r="AY36" s="448">
        <f t="shared" si="8"/>
        <v>414</v>
      </c>
    </row>
    <row r="37" spans="2:51">
      <c r="B37" s="17" t="s">
        <v>109</v>
      </c>
      <c r="C37" s="240">
        <v>23</v>
      </c>
      <c r="D37" s="128">
        <v>24</v>
      </c>
      <c r="E37" s="128">
        <v>25</v>
      </c>
      <c r="F37" s="128">
        <v>40</v>
      </c>
      <c r="G37" s="128">
        <v>24</v>
      </c>
      <c r="H37" s="128">
        <v>27</v>
      </c>
      <c r="I37" s="128">
        <v>25</v>
      </c>
      <c r="J37" s="128">
        <v>35</v>
      </c>
      <c r="K37" s="448">
        <v>223</v>
      </c>
      <c r="L37" s="207"/>
      <c r="M37" s="240">
        <v>18</v>
      </c>
      <c r="N37" s="128">
        <v>22</v>
      </c>
      <c r="O37" s="128">
        <v>25</v>
      </c>
      <c r="P37" s="128">
        <v>36</v>
      </c>
      <c r="Q37" s="128">
        <v>22</v>
      </c>
      <c r="R37" s="128">
        <v>30</v>
      </c>
      <c r="S37" s="128">
        <v>28</v>
      </c>
      <c r="T37" s="128">
        <v>31</v>
      </c>
      <c r="U37" s="448">
        <v>212</v>
      </c>
      <c r="V37" s="354"/>
      <c r="W37" s="240">
        <v>22</v>
      </c>
      <c r="X37" s="128">
        <v>24</v>
      </c>
      <c r="Y37" s="128">
        <v>22</v>
      </c>
      <c r="Z37" s="128">
        <v>38</v>
      </c>
      <c r="AA37" s="128">
        <v>23</v>
      </c>
      <c r="AB37" s="128">
        <v>27</v>
      </c>
      <c r="AC37" s="128">
        <v>25</v>
      </c>
      <c r="AD37" s="128">
        <v>30</v>
      </c>
      <c r="AE37" s="448">
        <v>211</v>
      </c>
      <c r="AF37" s="276"/>
      <c r="AG37" s="240">
        <v>25</v>
      </c>
      <c r="AH37" s="128">
        <v>22</v>
      </c>
      <c r="AI37" s="128">
        <v>15</v>
      </c>
      <c r="AJ37" s="128">
        <v>33</v>
      </c>
      <c r="AK37" s="128">
        <v>24</v>
      </c>
      <c r="AL37" s="128">
        <v>25</v>
      </c>
      <c r="AM37" s="128">
        <v>22</v>
      </c>
      <c r="AN37" s="128">
        <v>26</v>
      </c>
      <c r="AO37" s="448">
        <v>192</v>
      </c>
      <c r="AP37" s="276"/>
      <c r="AQ37" s="240">
        <v>46</v>
      </c>
      <c r="AR37" s="128">
        <v>40</v>
      </c>
      <c r="AS37" s="128">
        <v>41</v>
      </c>
      <c r="AT37" s="128">
        <v>55</v>
      </c>
      <c r="AU37" s="128">
        <v>38</v>
      </c>
      <c r="AV37" s="128">
        <v>38</v>
      </c>
      <c r="AW37" s="128">
        <v>31</v>
      </c>
      <c r="AX37" s="128">
        <v>42</v>
      </c>
      <c r="AY37" s="448">
        <f t="shared" si="8"/>
        <v>331</v>
      </c>
    </row>
    <row r="38" spans="2:51">
      <c r="B38" s="17" t="s">
        <v>110</v>
      </c>
      <c r="C38" s="240">
        <v>43</v>
      </c>
      <c r="D38" s="128">
        <v>51</v>
      </c>
      <c r="E38" s="128">
        <v>66</v>
      </c>
      <c r="F38" s="128">
        <v>98</v>
      </c>
      <c r="G38" s="128">
        <v>80</v>
      </c>
      <c r="H38" s="128">
        <v>77</v>
      </c>
      <c r="I38" s="128">
        <v>82</v>
      </c>
      <c r="J38" s="128">
        <v>99</v>
      </c>
      <c r="K38" s="448">
        <v>596</v>
      </c>
      <c r="L38" s="207"/>
      <c r="M38" s="240">
        <v>47</v>
      </c>
      <c r="N38" s="128">
        <v>60</v>
      </c>
      <c r="O38" s="128">
        <v>63</v>
      </c>
      <c r="P38" s="128">
        <v>92</v>
      </c>
      <c r="Q38" s="128">
        <v>75</v>
      </c>
      <c r="R38" s="128">
        <v>75</v>
      </c>
      <c r="S38" s="128">
        <v>80</v>
      </c>
      <c r="T38" s="128">
        <v>93</v>
      </c>
      <c r="U38" s="448">
        <v>585</v>
      </c>
      <c r="V38" s="95"/>
      <c r="W38" s="240">
        <v>41</v>
      </c>
      <c r="X38" s="128">
        <v>47</v>
      </c>
      <c r="Y38" s="128">
        <v>62</v>
      </c>
      <c r="Z38" s="128">
        <v>79</v>
      </c>
      <c r="AA38" s="128">
        <v>68</v>
      </c>
      <c r="AB38" s="128">
        <v>69</v>
      </c>
      <c r="AC38" s="128">
        <v>74</v>
      </c>
      <c r="AD38" s="128">
        <v>89</v>
      </c>
      <c r="AE38" s="448">
        <v>529</v>
      </c>
      <c r="AF38" s="275"/>
      <c r="AG38" s="240">
        <v>42</v>
      </c>
      <c r="AH38" s="128">
        <v>43</v>
      </c>
      <c r="AI38" s="128">
        <v>54</v>
      </c>
      <c r="AJ38" s="128">
        <v>68</v>
      </c>
      <c r="AK38" s="128">
        <v>68</v>
      </c>
      <c r="AL38" s="128">
        <v>72</v>
      </c>
      <c r="AM38" s="128">
        <v>74</v>
      </c>
      <c r="AN38" s="128">
        <v>87</v>
      </c>
      <c r="AO38" s="448">
        <v>508</v>
      </c>
      <c r="AP38" s="275"/>
      <c r="AQ38" s="240">
        <v>86</v>
      </c>
      <c r="AR38" s="128">
        <v>84</v>
      </c>
      <c r="AS38" s="128">
        <v>113</v>
      </c>
      <c r="AT38" s="128">
        <v>137</v>
      </c>
      <c r="AU38" s="128">
        <v>113</v>
      </c>
      <c r="AV38" s="128">
        <v>105</v>
      </c>
      <c r="AW38" s="128">
        <v>107</v>
      </c>
      <c r="AX38" s="128">
        <v>124</v>
      </c>
      <c r="AY38" s="448">
        <f t="shared" si="8"/>
        <v>869</v>
      </c>
    </row>
    <row r="39" spans="2:51">
      <c r="B39" s="17" t="s">
        <v>111</v>
      </c>
      <c r="C39" s="245">
        <v>27</v>
      </c>
      <c r="D39" s="246">
        <v>43</v>
      </c>
      <c r="E39" s="246">
        <v>58</v>
      </c>
      <c r="F39" s="246">
        <v>46</v>
      </c>
      <c r="G39" s="246">
        <v>40</v>
      </c>
      <c r="H39" s="246">
        <v>31</v>
      </c>
      <c r="I39" s="246">
        <v>38</v>
      </c>
      <c r="J39" s="246">
        <v>44</v>
      </c>
      <c r="K39" s="296">
        <v>327</v>
      </c>
      <c r="L39" s="207"/>
      <c r="M39" s="245">
        <v>27</v>
      </c>
      <c r="N39" s="246">
        <v>38</v>
      </c>
      <c r="O39" s="246">
        <v>52</v>
      </c>
      <c r="P39" s="246">
        <v>43</v>
      </c>
      <c r="Q39" s="246">
        <v>36</v>
      </c>
      <c r="R39" s="246">
        <v>30</v>
      </c>
      <c r="S39" s="246">
        <v>40</v>
      </c>
      <c r="T39" s="246">
        <v>42</v>
      </c>
      <c r="U39" s="296">
        <v>308</v>
      </c>
      <c r="V39" s="98"/>
      <c r="W39" s="245">
        <v>27</v>
      </c>
      <c r="X39" s="246">
        <v>35</v>
      </c>
      <c r="Y39" s="246">
        <v>49</v>
      </c>
      <c r="Z39" s="246">
        <v>43</v>
      </c>
      <c r="AA39" s="246">
        <v>39</v>
      </c>
      <c r="AB39" s="246">
        <v>30</v>
      </c>
      <c r="AC39" s="246">
        <v>41</v>
      </c>
      <c r="AD39" s="246">
        <v>43</v>
      </c>
      <c r="AE39" s="296">
        <v>307</v>
      </c>
      <c r="AF39" s="275"/>
      <c r="AG39" s="245">
        <v>29</v>
      </c>
      <c r="AH39" s="246">
        <v>28</v>
      </c>
      <c r="AI39" s="246">
        <v>47</v>
      </c>
      <c r="AJ39" s="246">
        <v>44</v>
      </c>
      <c r="AK39" s="246">
        <v>33</v>
      </c>
      <c r="AL39" s="246">
        <v>31</v>
      </c>
      <c r="AM39" s="246">
        <v>40</v>
      </c>
      <c r="AN39" s="246">
        <v>38</v>
      </c>
      <c r="AO39" s="296">
        <v>290</v>
      </c>
      <c r="AP39" s="275"/>
      <c r="AQ39" s="245">
        <v>56</v>
      </c>
      <c r="AR39" s="246">
        <v>67</v>
      </c>
      <c r="AS39" s="246">
        <v>92</v>
      </c>
      <c r="AT39" s="246">
        <v>72</v>
      </c>
      <c r="AU39" s="246">
        <v>55</v>
      </c>
      <c r="AV39" s="246">
        <v>47</v>
      </c>
      <c r="AW39" s="246">
        <v>48</v>
      </c>
      <c r="AX39" s="246">
        <v>49</v>
      </c>
      <c r="AY39" s="296">
        <f t="shared" si="8"/>
        <v>486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4059" operator="between">
      <formula>1</formula>
      <formula>2</formula>
    </cfRule>
    <cfRule type="cellIs" dxfId="0" priority="3807" operator="between">
      <formula>1</formula>
      <formula>2</formula>
    </cfRule>
  </conditionalFormatting>
  <conditionalFormatting sqref="D12">
    <cfRule type="cellIs" dxfId="0" priority="4067" operator="between">
      <formula>1</formula>
      <formula>2</formula>
    </cfRule>
    <cfRule type="cellIs" dxfId="0" priority="3815" operator="between">
      <formula>1</formula>
      <formula>2</formula>
    </cfRule>
  </conditionalFormatting>
  <conditionalFormatting sqref="E12">
    <cfRule type="cellIs" dxfId="0" priority="4066" operator="between">
      <formula>1</formula>
      <formula>2</formula>
    </cfRule>
    <cfRule type="cellIs" dxfId="0" priority="3814" operator="between">
      <formula>1</formula>
      <formula>2</formula>
    </cfRule>
  </conditionalFormatting>
  <conditionalFormatting sqref="F12">
    <cfRule type="cellIs" dxfId="0" priority="4065" operator="between">
      <formula>1</formula>
      <formula>2</formula>
    </cfRule>
    <cfRule type="cellIs" dxfId="0" priority="3813" operator="between">
      <formula>1</formula>
      <formula>2</formula>
    </cfRule>
  </conditionalFormatting>
  <conditionalFormatting sqref="G12">
    <cfRule type="cellIs" dxfId="0" priority="4064" operator="between">
      <formula>1</formula>
      <formula>2</formula>
    </cfRule>
    <cfRule type="cellIs" dxfId="0" priority="3812" operator="between">
      <formula>1</formula>
      <formula>2</formula>
    </cfRule>
  </conditionalFormatting>
  <conditionalFormatting sqref="H12">
    <cfRule type="cellIs" dxfId="0" priority="4063" operator="between">
      <formula>1</formula>
      <formula>2</formula>
    </cfRule>
    <cfRule type="cellIs" dxfId="0" priority="3811" operator="between">
      <formula>1</formula>
      <formula>2</formula>
    </cfRule>
  </conditionalFormatting>
  <conditionalFormatting sqref="I12">
    <cfRule type="cellIs" dxfId="0" priority="4062" operator="between">
      <formula>1</formula>
      <formula>2</formula>
    </cfRule>
    <cfRule type="cellIs" dxfId="0" priority="3810" operator="between">
      <formula>1</formula>
      <formula>2</formula>
    </cfRule>
  </conditionalFormatting>
  <conditionalFormatting sqref="J12">
    <cfRule type="cellIs" dxfId="0" priority="4061" operator="between">
      <formula>1</formula>
      <formula>2</formula>
    </cfRule>
    <cfRule type="cellIs" dxfId="0" priority="3809" operator="between">
      <formula>1</formula>
      <formula>2</formula>
    </cfRule>
  </conditionalFormatting>
  <conditionalFormatting sqref="K12">
    <cfRule type="cellIs" dxfId="0" priority="4060" operator="between">
      <formula>1</formula>
      <formula>2</formula>
    </cfRule>
    <cfRule type="cellIs" dxfId="0" priority="3808" operator="between">
      <formula>1</formula>
      <formula>2</formula>
    </cfRule>
  </conditionalFormatting>
  <conditionalFormatting sqref="L12">
    <cfRule type="cellIs" dxfId="0" priority="8405" operator="between">
      <formula>1</formula>
      <formula>2</formula>
    </cfRule>
  </conditionalFormatting>
  <conditionalFormatting sqref="M12">
    <cfRule type="cellIs" dxfId="0" priority="2377" operator="between">
      <formula>1</formula>
      <formula>2</formula>
    </cfRule>
    <cfRule type="cellIs" dxfId="0" priority="2125" operator="between">
      <formula>1</formula>
      <formula>2</formula>
    </cfRule>
  </conditionalFormatting>
  <conditionalFormatting sqref="N12">
    <cfRule type="cellIs" dxfId="0" priority="2385" operator="between">
      <formula>1</formula>
      <formula>2</formula>
    </cfRule>
    <cfRule type="cellIs" dxfId="0" priority="2133" operator="between">
      <formula>1</formula>
      <formula>2</formula>
    </cfRule>
  </conditionalFormatting>
  <conditionalFormatting sqref="O12">
    <cfRule type="cellIs" dxfId="0" priority="2384" operator="between">
      <formula>1</formula>
      <formula>2</formula>
    </cfRule>
    <cfRule type="cellIs" dxfId="0" priority="2132" operator="between">
      <formula>1</formula>
      <formula>2</formula>
    </cfRule>
  </conditionalFormatting>
  <conditionalFormatting sqref="P12">
    <cfRule type="cellIs" dxfId="0" priority="2383" operator="between">
      <formula>1</formula>
      <formula>2</formula>
    </cfRule>
    <cfRule type="cellIs" dxfId="0" priority="2131" operator="between">
      <formula>1</formula>
      <formula>2</formula>
    </cfRule>
  </conditionalFormatting>
  <conditionalFormatting sqref="Q12">
    <cfRule type="cellIs" dxfId="0" priority="2382" operator="between">
      <formula>1</formula>
      <formula>2</formula>
    </cfRule>
    <cfRule type="cellIs" dxfId="0" priority="2130" operator="between">
      <formula>1</formula>
      <formula>2</formula>
    </cfRule>
  </conditionalFormatting>
  <conditionalFormatting sqref="R12">
    <cfRule type="cellIs" dxfId="0" priority="2381" operator="between">
      <formula>1</formula>
      <formula>2</formula>
    </cfRule>
    <cfRule type="cellIs" dxfId="0" priority="2129" operator="between">
      <formula>1</formula>
      <formula>2</formula>
    </cfRule>
  </conditionalFormatting>
  <conditionalFormatting sqref="S12">
    <cfRule type="cellIs" dxfId="0" priority="2380" operator="between">
      <formula>1</formula>
      <formula>2</formula>
    </cfRule>
    <cfRule type="cellIs" dxfId="0" priority="2128" operator="between">
      <formula>1</formula>
      <formula>2</formula>
    </cfRule>
  </conditionalFormatting>
  <conditionalFormatting sqref="T12">
    <cfRule type="cellIs" dxfId="0" priority="2379" operator="between">
      <formula>1</formula>
      <formula>2</formula>
    </cfRule>
    <cfRule type="cellIs" dxfId="0" priority="2127" operator="between">
      <formula>1</formula>
      <formula>2</formula>
    </cfRule>
  </conditionalFormatting>
  <conditionalFormatting sqref="U12">
    <cfRule type="cellIs" dxfId="0" priority="2378" operator="between">
      <formula>1</formula>
      <formula>2</formula>
    </cfRule>
    <cfRule type="cellIs" dxfId="0" priority="2126" operator="between">
      <formula>1</formula>
      <formula>2</formula>
    </cfRule>
  </conditionalFormatting>
  <conditionalFormatting sqref="W12">
    <cfRule type="cellIs" dxfId="0" priority="1837" operator="between">
      <formula>1</formula>
      <formula>2</formula>
    </cfRule>
    <cfRule type="cellIs" dxfId="0" priority="1585" operator="between">
      <formula>1</formula>
      <formula>2</formula>
    </cfRule>
  </conditionalFormatting>
  <conditionalFormatting sqref="X12">
    <cfRule type="cellIs" dxfId="0" priority="1845" operator="between">
      <formula>1</formula>
      <formula>2</formula>
    </cfRule>
    <cfRule type="cellIs" dxfId="0" priority="1593" operator="between">
      <formula>1</formula>
      <formula>2</formula>
    </cfRule>
  </conditionalFormatting>
  <conditionalFormatting sqref="Y12">
    <cfRule type="cellIs" dxfId="0" priority="1844" operator="between">
      <formula>1</formula>
      <formula>2</formula>
    </cfRule>
    <cfRule type="cellIs" dxfId="0" priority="1592" operator="between">
      <formula>1</formula>
      <formula>2</formula>
    </cfRule>
  </conditionalFormatting>
  <conditionalFormatting sqref="Z12">
    <cfRule type="cellIs" dxfId="0" priority="1843" operator="between">
      <formula>1</formula>
      <formula>2</formula>
    </cfRule>
    <cfRule type="cellIs" dxfId="0" priority="1591" operator="between">
      <formula>1</formula>
      <formula>2</formula>
    </cfRule>
  </conditionalFormatting>
  <conditionalFormatting sqref="AA12">
    <cfRule type="cellIs" dxfId="0" priority="1842" operator="between">
      <formula>1</formula>
      <formula>2</formula>
    </cfRule>
    <cfRule type="cellIs" dxfId="0" priority="1590" operator="between">
      <formula>1</formula>
      <formula>2</formula>
    </cfRule>
  </conditionalFormatting>
  <conditionalFormatting sqref="AB12">
    <cfRule type="cellIs" dxfId="0" priority="1841" operator="between">
      <formula>1</formula>
      <formula>2</formula>
    </cfRule>
    <cfRule type="cellIs" dxfId="0" priority="1589" operator="between">
      <formula>1</formula>
      <formula>2</formula>
    </cfRule>
  </conditionalFormatting>
  <conditionalFormatting sqref="AC12">
    <cfRule type="cellIs" dxfId="0" priority="1840" operator="between">
      <formula>1</formula>
      <formula>2</formula>
    </cfRule>
    <cfRule type="cellIs" dxfId="0" priority="1588" operator="between">
      <formula>1</formula>
      <formula>2</formula>
    </cfRule>
  </conditionalFormatting>
  <conditionalFormatting sqref="AD12">
    <cfRule type="cellIs" dxfId="0" priority="1839" operator="between">
      <formula>1</formula>
      <formula>2</formula>
    </cfRule>
    <cfRule type="cellIs" dxfId="0" priority="1587" operator="between">
      <formula>1</formula>
      <formula>2</formula>
    </cfRule>
  </conditionalFormatting>
  <conditionalFormatting sqref="AE12">
    <cfRule type="cellIs" dxfId="0" priority="1838" operator="between">
      <formula>1</formula>
      <formula>2</formula>
    </cfRule>
    <cfRule type="cellIs" dxfId="0" priority="1586" operator="between">
      <formula>1</formula>
      <formula>2</formula>
    </cfRule>
  </conditionalFormatting>
  <conditionalFormatting sqref="AG12">
    <cfRule type="cellIs" dxfId="0" priority="1297" operator="between">
      <formula>1</formula>
      <formula>2</formula>
    </cfRule>
    <cfRule type="cellIs" dxfId="0" priority="1045" operator="between">
      <formula>1</formula>
      <formula>2</formula>
    </cfRule>
  </conditionalFormatting>
  <conditionalFormatting sqref="AH12">
    <cfRule type="cellIs" dxfId="0" priority="1305" operator="between">
      <formula>1</formula>
      <formula>2</formula>
    </cfRule>
    <cfRule type="cellIs" dxfId="0" priority="1053" operator="between">
      <formula>1</formula>
      <formula>2</formula>
    </cfRule>
  </conditionalFormatting>
  <conditionalFormatting sqref="AI12">
    <cfRule type="cellIs" dxfId="0" priority="1304" operator="between">
      <formula>1</formula>
      <formula>2</formula>
    </cfRule>
    <cfRule type="cellIs" dxfId="0" priority="1052" operator="between">
      <formula>1</formula>
      <formula>2</formula>
    </cfRule>
  </conditionalFormatting>
  <conditionalFormatting sqref="AJ12">
    <cfRule type="cellIs" dxfId="0" priority="1303" operator="between">
      <formula>1</formula>
      <formula>2</formula>
    </cfRule>
    <cfRule type="cellIs" dxfId="0" priority="1051" operator="between">
      <formula>1</formula>
      <formula>2</formula>
    </cfRule>
  </conditionalFormatting>
  <conditionalFormatting sqref="AK12">
    <cfRule type="cellIs" dxfId="0" priority="1302" operator="between">
      <formula>1</formula>
      <formula>2</formula>
    </cfRule>
    <cfRule type="cellIs" dxfId="0" priority="1050" operator="between">
      <formula>1</formula>
      <formula>2</formula>
    </cfRule>
  </conditionalFormatting>
  <conditionalFormatting sqref="AL12">
    <cfRule type="cellIs" dxfId="0" priority="1301" operator="between">
      <formula>1</formula>
      <formula>2</formula>
    </cfRule>
    <cfRule type="cellIs" dxfId="0" priority="1049" operator="between">
      <formula>1</formula>
      <formula>2</formula>
    </cfRule>
  </conditionalFormatting>
  <conditionalFormatting sqref="AM12">
    <cfRule type="cellIs" dxfId="0" priority="1300" operator="between">
      <formula>1</formula>
      <formula>2</formula>
    </cfRule>
    <cfRule type="cellIs" dxfId="0" priority="1048" operator="between">
      <formula>1</formula>
      <formula>2</formula>
    </cfRule>
  </conditionalFormatting>
  <conditionalFormatting sqref="AN12">
    <cfRule type="cellIs" dxfId="0" priority="1299" operator="between">
      <formula>1</formula>
      <formula>2</formula>
    </cfRule>
    <cfRule type="cellIs" dxfId="0" priority="1047" operator="between">
      <formula>1</formula>
      <formula>2</formula>
    </cfRule>
  </conditionalFormatting>
  <conditionalFormatting sqref="AO12">
    <cfRule type="cellIs" dxfId="0" priority="1298" operator="between">
      <formula>1</formula>
      <formula>2</formula>
    </cfRule>
    <cfRule type="cellIs" dxfId="0" priority="1046" operator="between">
      <formula>1</formula>
      <formula>2</formula>
    </cfRule>
  </conditionalFormatting>
  <conditionalFormatting sqref="AQ12">
    <cfRule type="cellIs" dxfId="0" priority="532" operator="between">
      <formula>1</formula>
      <formula>2</formula>
    </cfRule>
    <cfRule type="cellIs" dxfId="0" priority="280" operator="between">
      <formula>1</formula>
      <formula>2</formula>
    </cfRule>
  </conditionalFormatting>
  <conditionalFormatting sqref="AR12">
    <cfRule type="cellIs" dxfId="0" priority="540" operator="between">
      <formula>1</formula>
      <formula>2</formula>
    </cfRule>
    <cfRule type="cellIs" dxfId="0" priority="288" operator="between">
      <formula>1</formula>
      <formula>2</formula>
    </cfRule>
  </conditionalFormatting>
  <conditionalFormatting sqref="AS12">
    <cfRule type="cellIs" dxfId="0" priority="539" operator="between">
      <formula>1</formula>
      <formula>2</formula>
    </cfRule>
    <cfRule type="cellIs" dxfId="0" priority="287" operator="between">
      <formula>1</formula>
      <formula>2</formula>
    </cfRule>
  </conditionalFormatting>
  <conditionalFormatting sqref="AT12">
    <cfRule type="cellIs" dxfId="0" priority="538" operator="between">
      <formula>1</formula>
      <formula>2</formula>
    </cfRule>
    <cfRule type="cellIs" dxfId="0" priority="286" operator="between">
      <formula>1</formula>
      <formula>2</formula>
    </cfRule>
  </conditionalFormatting>
  <conditionalFormatting sqref="AU12">
    <cfRule type="cellIs" dxfId="0" priority="537" operator="between">
      <formula>1</formula>
      <formula>2</formula>
    </cfRule>
    <cfRule type="cellIs" dxfId="0" priority="285" operator="between">
      <formula>1</formula>
      <formula>2</formula>
    </cfRule>
  </conditionalFormatting>
  <conditionalFormatting sqref="AV12">
    <cfRule type="cellIs" dxfId="0" priority="536" operator="between">
      <formula>1</formula>
      <formula>2</formula>
    </cfRule>
    <cfRule type="cellIs" dxfId="0" priority="284" operator="between">
      <formula>1</formula>
      <formula>2</formula>
    </cfRule>
  </conditionalFormatting>
  <conditionalFormatting sqref="AW12">
    <cfRule type="cellIs" dxfId="0" priority="535" operator="between">
      <formula>1</formula>
      <formula>2</formula>
    </cfRule>
    <cfRule type="cellIs" dxfId="0" priority="283" operator="between">
      <formula>1</formula>
      <formula>2</formula>
    </cfRule>
  </conditionalFormatting>
  <conditionalFormatting sqref="AX12">
    <cfRule type="cellIs" dxfId="0" priority="534" operator="between">
      <formula>1</formula>
      <formula>2</formula>
    </cfRule>
    <cfRule type="cellIs" dxfId="0" priority="282" operator="between">
      <formula>1</formula>
      <formula>2</formula>
    </cfRule>
  </conditionalFormatting>
  <conditionalFormatting sqref="AY12">
    <cfRule type="cellIs" dxfId="0" priority="533" operator="between">
      <formula>1</formula>
      <formula>2</formula>
    </cfRule>
    <cfRule type="cellIs" dxfId="0" priority="281" operator="between">
      <formula>1</formula>
      <formula>2</formula>
    </cfRule>
  </conditionalFormatting>
  <conditionalFormatting sqref="C13">
    <cfRule type="cellIs" dxfId="0" priority="4050" operator="between">
      <formula>1</formula>
      <formula>2</formula>
    </cfRule>
    <cfRule type="cellIs" dxfId="0" priority="3798" operator="between">
      <formula>1</formula>
      <formula>2</formula>
    </cfRule>
  </conditionalFormatting>
  <conditionalFormatting sqref="D13">
    <cfRule type="cellIs" dxfId="0" priority="4058" operator="between">
      <formula>1</formula>
      <formula>2</formula>
    </cfRule>
    <cfRule type="cellIs" dxfId="0" priority="3806" operator="between">
      <formula>1</formula>
      <formula>2</formula>
    </cfRule>
  </conditionalFormatting>
  <conditionalFormatting sqref="E13">
    <cfRule type="cellIs" dxfId="0" priority="4057" operator="between">
      <formula>1</formula>
      <formula>2</formula>
    </cfRule>
    <cfRule type="cellIs" dxfId="0" priority="3805" operator="between">
      <formula>1</formula>
      <formula>2</formula>
    </cfRule>
  </conditionalFormatting>
  <conditionalFormatting sqref="F13">
    <cfRule type="cellIs" dxfId="0" priority="4056" operator="between">
      <formula>1</formula>
      <formula>2</formula>
    </cfRule>
    <cfRule type="cellIs" dxfId="0" priority="3804" operator="between">
      <formula>1</formula>
      <formula>2</formula>
    </cfRule>
  </conditionalFormatting>
  <conditionalFormatting sqref="G13">
    <cfRule type="cellIs" dxfId="0" priority="4055" operator="between">
      <formula>1</formula>
      <formula>2</formula>
    </cfRule>
    <cfRule type="cellIs" dxfId="0" priority="3803" operator="between">
      <formula>1</formula>
      <formula>2</formula>
    </cfRule>
  </conditionalFormatting>
  <conditionalFormatting sqref="H13">
    <cfRule type="cellIs" dxfId="0" priority="4054" operator="between">
      <formula>1</formula>
      <formula>2</formula>
    </cfRule>
    <cfRule type="cellIs" dxfId="0" priority="3802" operator="between">
      <formula>1</formula>
      <formula>2</formula>
    </cfRule>
  </conditionalFormatting>
  <conditionalFormatting sqref="I13">
    <cfRule type="cellIs" dxfId="0" priority="4053" operator="between">
      <formula>1</formula>
      <formula>2</formula>
    </cfRule>
    <cfRule type="cellIs" dxfId="0" priority="3801" operator="between">
      <formula>1</formula>
      <formula>2</formula>
    </cfRule>
  </conditionalFormatting>
  <conditionalFormatting sqref="J13">
    <cfRule type="cellIs" dxfId="0" priority="4052" operator="between">
      <formula>1</formula>
      <formula>2</formula>
    </cfRule>
    <cfRule type="cellIs" dxfId="0" priority="3800" operator="between">
      <formula>1</formula>
      <formula>2</formula>
    </cfRule>
  </conditionalFormatting>
  <conditionalFormatting sqref="K13">
    <cfRule type="cellIs" dxfId="0" priority="4051" operator="between">
      <formula>1</formula>
      <formula>2</formula>
    </cfRule>
    <cfRule type="cellIs" dxfId="0" priority="3799" operator="between">
      <formula>1</formula>
      <formula>2</formula>
    </cfRule>
  </conditionalFormatting>
  <conditionalFormatting sqref="L13">
    <cfRule type="cellIs" dxfId="0" priority="8404" operator="between">
      <formula>1</formula>
      <formula>2</formula>
    </cfRule>
  </conditionalFormatting>
  <conditionalFormatting sqref="M13">
    <cfRule type="cellIs" dxfId="0" priority="2368" operator="between">
      <formula>1</formula>
      <formula>2</formula>
    </cfRule>
    <cfRule type="cellIs" dxfId="0" priority="2116" operator="between">
      <formula>1</formula>
      <formula>2</formula>
    </cfRule>
  </conditionalFormatting>
  <conditionalFormatting sqref="N13">
    <cfRule type="cellIs" dxfId="0" priority="2376" operator="between">
      <formula>1</formula>
      <formula>2</formula>
    </cfRule>
    <cfRule type="cellIs" dxfId="0" priority="2124" operator="between">
      <formula>1</formula>
      <formula>2</formula>
    </cfRule>
  </conditionalFormatting>
  <conditionalFormatting sqref="O13">
    <cfRule type="cellIs" dxfId="0" priority="2375" operator="between">
      <formula>1</formula>
      <formula>2</formula>
    </cfRule>
    <cfRule type="cellIs" dxfId="0" priority="2123" operator="between">
      <formula>1</formula>
      <formula>2</formula>
    </cfRule>
  </conditionalFormatting>
  <conditionalFormatting sqref="P13">
    <cfRule type="cellIs" dxfId="0" priority="2374" operator="between">
      <formula>1</formula>
      <formula>2</formula>
    </cfRule>
    <cfRule type="cellIs" dxfId="0" priority="2122" operator="between">
      <formula>1</formula>
      <formula>2</formula>
    </cfRule>
  </conditionalFormatting>
  <conditionalFormatting sqref="Q13">
    <cfRule type="cellIs" dxfId="0" priority="2373" operator="between">
      <formula>1</formula>
      <formula>2</formula>
    </cfRule>
    <cfRule type="cellIs" dxfId="0" priority="2121" operator="between">
      <formula>1</formula>
      <formula>2</formula>
    </cfRule>
  </conditionalFormatting>
  <conditionalFormatting sqref="R13">
    <cfRule type="cellIs" dxfId="0" priority="2372" operator="between">
      <formula>1</formula>
      <formula>2</formula>
    </cfRule>
    <cfRule type="cellIs" dxfId="0" priority="2120" operator="between">
      <formula>1</formula>
      <formula>2</formula>
    </cfRule>
  </conditionalFormatting>
  <conditionalFormatting sqref="S13">
    <cfRule type="cellIs" dxfId="0" priority="2371" operator="between">
      <formula>1</formula>
      <formula>2</formula>
    </cfRule>
    <cfRule type="cellIs" dxfId="0" priority="2119" operator="between">
      <formula>1</formula>
      <formula>2</formula>
    </cfRule>
  </conditionalFormatting>
  <conditionalFormatting sqref="T13">
    <cfRule type="cellIs" dxfId="0" priority="2370" operator="between">
      <formula>1</formula>
      <formula>2</formula>
    </cfRule>
    <cfRule type="cellIs" dxfId="0" priority="2118" operator="between">
      <formula>1</formula>
      <formula>2</formula>
    </cfRule>
  </conditionalFormatting>
  <conditionalFormatting sqref="U13">
    <cfRule type="cellIs" dxfId="0" priority="2369" operator="between">
      <formula>1</formula>
      <formula>2</formula>
    </cfRule>
    <cfRule type="cellIs" dxfId="0" priority="2117" operator="between">
      <formula>1</formula>
      <formula>2</formula>
    </cfRule>
  </conditionalFormatting>
  <conditionalFormatting sqref="W13">
    <cfRule type="cellIs" dxfId="0" priority="1828" operator="between">
      <formula>1</formula>
      <formula>2</formula>
    </cfRule>
    <cfRule type="cellIs" dxfId="0" priority="1576" operator="between">
      <formula>1</formula>
      <formula>2</formula>
    </cfRule>
  </conditionalFormatting>
  <conditionalFormatting sqref="X13">
    <cfRule type="cellIs" dxfId="0" priority="1836" operator="between">
      <formula>1</formula>
      <formula>2</formula>
    </cfRule>
    <cfRule type="cellIs" dxfId="0" priority="1584" operator="between">
      <formula>1</formula>
      <formula>2</formula>
    </cfRule>
  </conditionalFormatting>
  <conditionalFormatting sqref="Y13">
    <cfRule type="cellIs" dxfId="0" priority="1835" operator="between">
      <formula>1</formula>
      <formula>2</formula>
    </cfRule>
    <cfRule type="cellIs" dxfId="0" priority="1583" operator="between">
      <formula>1</formula>
      <formula>2</formula>
    </cfRule>
  </conditionalFormatting>
  <conditionalFormatting sqref="Z13">
    <cfRule type="cellIs" dxfId="0" priority="1834" operator="between">
      <formula>1</formula>
      <formula>2</formula>
    </cfRule>
    <cfRule type="cellIs" dxfId="0" priority="1582" operator="between">
      <formula>1</formula>
      <formula>2</formula>
    </cfRule>
  </conditionalFormatting>
  <conditionalFormatting sqref="AA13">
    <cfRule type="cellIs" dxfId="0" priority="1833" operator="between">
      <formula>1</formula>
      <formula>2</formula>
    </cfRule>
    <cfRule type="cellIs" dxfId="0" priority="1581" operator="between">
      <formula>1</formula>
      <formula>2</formula>
    </cfRule>
  </conditionalFormatting>
  <conditionalFormatting sqref="AB13">
    <cfRule type="cellIs" dxfId="0" priority="1832" operator="between">
      <formula>1</formula>
      <formula>2</formula>
    </cfRule>
    <cfRule type="cellIs" dxfId="0" priority="1580" operator="between">
      <formula>1</formula>
      <formula>2</formula>
    </cfRule>
  </conditionalFormatting>
  <conditionalFormatting sqref="AC13">
    <cfRule type="cellIs" dxfId="0" priority="1831" operator="between">
      <formula>1</formula>
      <formula>2</formula>
    </cfRule>
    <cfRule type="cellIs" dxfId="0" priority="1579" operator="between">
      <formula>1</formula>
      <formula>2</formula>
    </cfRule>
  </conditionalFormatting>
  <conditionalFormatting sqref="AD13">
    <cfRule type="cellIs" dxfId="0" priority="1830" operator="between">
      <formula>1</formula>
      <formula>2</formula>
    </cfRule>
    <cfRule type="cellIs" dxfId="0" priority="1578" operator="between">
      <formula>1</formula>
      <formula>2</formula>
    </cfRule>
  </conditionalFormatting>
  <conditionalFormatting sqref="AE13">
    <cfRule type="cellIs" dxfId="0" priority="1829" operator="between">
      <formula>1</formula>
      <formula>2</formula>
    </cfRule>
    <cfRule type="cellIs" dxfId="0" priority="1577" operator="between">
      <formula>1</formula>
      <formula>2</formula>
    </cfRule>
  </conditionalFormatting>
  <conditionalFormatting sqref="AG13">
    <cfRule type="cellIs" dxfId="0" priority="1288" operator="between">
      <formula>1</formula>
      <formula>2</formula>
    </cfRule>
    <cfRule type="cellIs" dxfId="0" priority="1036" operator="between">
      <formula>1</formula>
      <formula>2</formula>
    </cfRule>
  </conditionalFormatting>
  <conditionalFormatting sqref="AH13">
    <cfRule type="cellIs" dxfId="0" priority="1296" operator="between">
      <formula>1</formula>
      <formula>2</formula>
    </cfRule>
    <cfRule type="cellIs" dxfId="0" priority="1044" operator="between">
      <formula>1</formula>
      <formula>2</formula>
    </cfRule>
  </conditionalFormatting>
  <conditionalFormatting sqref="AI13">
    <cfRule type="cellIs" dxfId="0" priority="1295" operator="between">
      <formula>1</formula>
      <formula>2</formula>
    </cfRule>
    <cfRule type="cellIs" dxfId="0" priority="1043" operator="between">
      <formula>1</formula>
      <formula>2</formula>
    </cfRule>
  </conditionalFormatting>
  <conditionalFormatting sqref="AJ13">
    <cfRule type="cellIs" dxfId="0" priority="1294" operator="between">
      <formula>1</formula>
      <formula>2</formula>
    </cfRule>
    <cfRule type="cellIs" dxfId="0" priority="1042" operator="between">
      <formula>1</formula>
      <formula>2</formula>
    </cfRule>
  </conditionalFormatting>
  <conditionalFormatting sqref="AK13">
    <cfRule type="cellIs" dxfId="0" priority="1293" operator="between">
      <formula>1</formula>
      <formula>2</formula>
    </cfRule>
    <cfRule type="cellIs" dxfId="0" priority="1041" operator="between">
      <formula>1</formula>
      <formula>2</formula>
    </cfRule>
  </conditionalFormatting>
  <conditionalFormatting sqref="AL13">
    <cfRule type="cellIs" dxfId="0" priority="1292" operator="between">
      <formula>1</formula>
      <formula>2</formula>
    </cfRule>
    <cfRule type="cellIs" dxfId="0" priority="1040" operator="between">
      <formula>1</formula>
      <formula>2</formula>
    </cfRule>
  </conditionalFormatting>
  <conditionalFormatting sqref="AM13">
    <cfRule type="cellIs" dxfId="0" priority="1291" operator="between">
      <formula>1</formula>
      <formula>2</formula>
    </cfRule>
    <cfRule type="cellIs" dxfId="0" priority="1039" operator="between">
      <formula>1</formula>
      <formula>2</formula>
    </cfRule>
  </conditionalFormatting>
  <conditionalFormatting sqref="AN13">
    <cfRule type="cellIs" dxfId="0" priority="1290" operator="between">
      <formula>1</formula>
      <formula>2</formula>
    </cfRule>
    <cfRule type="cellIs" dxfId="0" priority="1038" operator="between">
      <formula>1</formula>
      <formula>2</formula>
    </cfRule>
  </conditionalFormatting>
  <conditionalFormatting sqref="AO13">
    <cfRule type="cellIs" dxfId="0" priority="1289" operator="between">
      <formula>1</formula>
      <formula>2</formula>
    </cfRule>
    <cfRule type="cellIs" dxfId="0" priority="1037" operator="between">
      <formula>1</formula>
      <formula>2</formula>
    </cfRule>
  </conditionalFormatting>
  <conditionalFormatting sqref="AQ13">
    <cfRule type="cellIs" dxfId="0" priority="523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AR13">
    <cfRule type="cellIs" dxfId="0" priority="531" operator="between">
      <formula>1</formula>
      <formula>2</formula>
    </cfRule>
    <cfRule type="cellIs" dxfId="0" priority="279" operator="between">
      <formula>1</formula>
      <formula>2</formula>
    </cfRule>
  </conditionalFormatting>
  <conditionalFormatting sqref="AS13">
    <cfRule type="cellIs" dxfId="0" priority="530" operator="between">
      <formula>1</formula>
      <formula>2</formula>
    </cfRule>
    <cfRule type="cellIs" dxfId="0" priority="278" operator="between">
      <formula>1</formula>
      <formula>2</formula>
    </cfRule>
  </conditionalFormatting>
  <conditionalFormatting sqref="AT13">
    <cfRule type="cellIs" dxfId="0" priority="529" operator="between">
      <formula>1</formula>
      <formula>2</formula>
    </cfRule>
    <cfRule type="cellIs" dxfId="0" priority="277" operator="between">
      <formula>1</formula>
      <formula>2</formula>
    </cfRule>
  </conditionalFormatting>
  <conditionalFormatting sqref="AU13">
    <cfRule type="cellIs" dxfId="0" priority="528" operator="between">
      <formula>1</formula>
      <formula>2</formula>
    </cfRule>
    <cfRule type="cellIs" dxfId="0" priority="276" operator="between">
      <formula>1</formula>
      <formula>2</formula>
    </cfRule>
  </conditionalFormatting>
  <conditionalFormatting sqref="AV13">
    <cfRule type="cellIs" dxfId="0" priority="527" operator="between">
      <formula>1</formula>
      <formula>2</formula>
    </cfRule>
    <cfRule type="cellIs" dxfId="0" priority="275" operator="between">
      <formula>1</formula>
      <formula>2</formula>
    </cfRule>
  </conditionalFormatting>
  <conditionalFormatting sqref="AW13">
    <cfRule type="cellIs" dxfId="0" priority="526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AX13">
    <cfRule type="cellIs" dxfId="0" priority="525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AY13">
    <cfRule type="cellIs" dxfId="0" priority="524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C14">
    <cfRule type="cellIs" dxfId="0" priority="4041" operator="between">
      <formula>1</formula>
      <formula>2</formula>
    </cfRule>
    <cfRule type="cellIs" dxfId="0" priority="3789" operator="between">
      <formula>1</formula>
      <formula>2</formula>
    </cfRule>
    <cfRule type="cellIs" dxfId="0" priority="3555" operator="between">
      <formula>1</formula>
      <formula>2</formula>
    </cfRule>
    <cfRule type="cellIs" dxfId="0" priority="3537" operator="between">
      <formula>1</formula>
      <formula>2</formula>
    </cfRule>
  </conditionalFormatting>
  <conditionalFormatting sqref="D14">
    <cfRule type="cellIs" dxfId="0" priority="4049" operator="between">
      <formula>1</formula>
      <formula>2</formula>
    </cfRule>
    <cfRule type="cellIs" dxfId="0" priority="3797" operator="between">
      <formula>1</formula>
      <formula>2</formula>
    </cfRule>
    <cfRule type="cellIs" dxfId="0" priority="3563" operator="between">
      <formula>1</formula>
      <formula>2</formula>
    </cfRule>
    <cfRule type="cellIs" dxfId="0" priority="3545" operator="between">
      <formula>1</formula>
      <formula>2</formula>
    </cfRule>
  </conditionalFormatting>
  <conditionalFormatting sqref="E14">
    <cfRule type="cellIs" dxfId="0" priority="4048" operator="between">
      <formula>1</formula>
      <formula>2</formula>
    </cfRule>
    <cfRule type="cellIs" dxfId="0" priority="3796" operator="between">
      <formula>1</formula>
      <formula>2</formula>
    </cfRule>
    <cfRule type="cellIs" dxfId="0" priority="3562" operator="between">
      <formula>1</formula>
      <formula>2</formula>
    </cfRule>
    <cfRule type="cellIs" dxfId="0" priority="3544" operator="between">
      <formula>1</formula>
      <formula>2</formula>
    </cfRule>
  </conditionalFormatting>
  <conditionalFormatting sqref="F14">
    <cfRule type="cellIs" dxfId="0" priority="4047" operator="between">
      <formula>1</formula>
      <formula>2</formula>
    </cfRule>
    <cfRule type="cellIs" dxfId="0" priority="3795" operator="between">
      <formula>1</formula>
      <formula>2</formula>
    </cfRule>
    <cfRule type="cellIs" dxfId="0" priority="3561" operator="between">
      <formula>1</formula>
      <formula>2</formula>
    </cfRule>
    <cfRule type="cellIs" dxfId="0" priority="3543" operator="between">
      <formula>1</formula>
      <formula>2</formula>
    </cfRule>
  </conditionalFormatting>
  <conditionalFormatting sqref="G14">
    <cfRule type="cellIs" dxfId="0" priority="4046" operator="between">
      <formula>1</formula>
      <formula>2</formula>
    </cfRule>
    <cfRule type="cellIs" dxfId="0" priority="3794" operator="between">
      <formula>1</formula>
      <formula>2</formula>
    </cfRule>
    <cfRule type="cellIs" dxfId="0" priority="3560" operator="between">
      <formula>1</formula>
      <formula>2</formula>
    </cfRule>
    <cfRule type="cellIs" dxfId="0" priority="3542" operator="between">
      <formula>1</formula>
      <formula>2</formula>
    </cfRule>
  </conditionalFormatting>
  <conditionalFormatting sqref="H14">
    <cfRule type="cellIs" dxfId="0" priority="4045" operator="between">
      <formula>1</formula>
      <formula>2</formula>
    </cfRule>
    <cfRule type="cellIs" dxfId="0" priority="3793" operator="between">
      <formula>1</formula>
      <formula>2</formula>
    </cfRule>
    <cfRule type="cellIs" dxfId="0" priority="3559" operator="between">
      <formula>1</formula>
      <formula>2</formula>
    </cfRule>
    <cfRule type="cellIs" dxfId="0" priority="3541" operator="between">
      <formula>1</formula>
      <formula>2</formula>
    </cfRule>
  </conditionalFormatting>
  <conditionalFormatting sqref="I14">
    <cfRule type="cellIs" dxfId="0" priority="4044" operator="between">
      <formula>1</formula>
      <formula>2</formula>
    </cfRule>
    <cfRule type="cellIs" dxfId="0" priority="3792" operator="between">
      <formula>1</formula>
      <formula>2</formula>
    </cfRule>
    <cfRule type="cellIs" dxfId="0" priority="3558" operator="between">
      <formula>1</formula>
      <formula>2</formula>
    </cfRule>
    <cfRule type="cellIs" dxfId="0" priority="3540" operator="between">
      <formula>1</formula>
      <formula>2</formula>
    </cfRule>
  </conditionalFormatting>
  <conditionalFormatting sqref="J14">
    <cfRule type="cellIs" dxfId="0" priority="4043" operator="between">
      <formula>1</formula>
      <formula>2</formula>
    </cfRule>
    <cfRule type="cellIs" dxfId="0" priority="3791" operator="between">
      <formula>1</formula>
      <formula>2</formula>
    </cfRule>
    <cfRule type="cellIs" dxfId="0" priority="3557" operator="between">
      <formula>1</formula>
      <formula>2</formula>
    </cfRule>
    <cfRule type="cellIs" dxfId="0" priority="3539" operator="between">
      <formula>1</formula>
      <formula>2</formula>
    </cfRule>
  </conditionalFormatting>
  <conditionalFormatting sqref="K14">
    <cfRule type="cellIs" dxfId="0" priority="4042" operator="between">
      <formula>1</formula>
      <formula>2</formula>
    </cfRule>
    <cfRule type="cellIs" dxfId="0" priority="3790" operator="between">
      <formula>1</formula>
      <formula>2</formula>
    </cfRule>
    <cfRule type="cellIs" dxfId="0" priority="3556" operator="between">
      <formula>1</formula>
      <formula>2</formula>
    </cfRule>
    <cfRule type="cellIs" dxfId="0" priority="3538" operator="between">
      <formula>1</formula>
      <formula>2</formula>
    </cfRule>
  </conditionalFormatting>
  <conditionalFormatting sqref="L14">
    <cfRule type="cellIs" dxfId="0" priority="8403" operator="between">
      <formula>1</formula>
      <formula>2</formula>
    </cfRule>
  </conditionalFormatting>
  <conditionalFormatting sqref="M14">
    <cfRule type="cellIs" dxfId="0" priority="2359" operator="between">
      <formula>1</formula>
      <formula>2</formula>
    </cfRule>
    <cfRule type="cellIs" dxfId="0" priority="2107" operator="between">
      <formula>1</formula>
      <formula>2</formula>
    </cfRule>
    <cfRule type="cellIs" dxfId="0" priority="1873" operator="between">
      <formula>1</formula>
      <formula>2</formula>
    </cfRule>
    <cfRule type="cellIs" dxfId="0" priority="1855" operator="between">
      <formula>1</formula>
      <formula>2</formula>
    </cfRule>
  </conditionalFormatting>
  <conditionalFormatting sqref="N14">
    <cfRule type="cellIs" dxfId="0" priority="2367" operator="between">
      <formula>1</formula>
      <formula>2</formula>
    </cfRule>
    <cfRule type="cellIs" dxfId="0" priority="2115" operator="between">
      <formula>1</formula>
      <formula>2</formula>
    </cfRule>
    <cfRule type="cellIs" dxfId="0" priority="1881" operator="between">
      <formula>1</formula>
      <formula>2</formula>
    </cfRule>
    <cfRule type="cellIs" dxfId="0" priority="1863" operator="between">
      <formula>1</formula>
      <formula>2</formula>
    </cfRule>
  </conditionalFormatting>
  <conditionalFormatting sqref="O14">
    <cfRule type="cellIs" dxfId="0" priority="2366" operator="between">
      <formula>1</formula>
      <formula>2</formula>
    </cfRule>
    <cfRule type="cellIs" dxfId="0" priority="2114" operator="between">
      <formula>1</formula>
      <formula>2</formula>
    </cfRule>
    <cfRule type="cellIs" dxfId="0" priority="1880" operator="between">
      <formula>1</formula>
      <formula>2</formula>
    </cfRule>
    <cfRule type="cellIs" dxfId="0" priority="1862" operator="between">
      <formula>1</formula>
      <formula>2</formula>
    </cfRule>
  </conditionalFormatting>
  <conditionalFormatting sqref="P14">
    <cfRule type="cellIs" dxfId="0" priority="2365" operator="between">
      <formula>1</formula>
      <formula>2</formula>
    </cfRule>
    <cfRule type="cellIs" dxfId="0" priority="2113" operator="between">
      <formula>1</formula>
      <formula>2</formula>
    </cfRule>
    <cfRule type="cellIs" dxfId="0" priority="1879" operator="between">
      <formula>1</formula>
      <formula>2</formula>
    </cfRule>
    <cfRule type="cellIs" dxfId="0" priority="1861" operator="between">
      <formula>1</formula>
      <formula>2</formula>
    </cfRule>
  </conditionalFormatting>
  <conditionalFormatting sqref="Q14">
    <cfRule type="cellIs" dxfId="0" priority="2364" operator="between">
      <formula>1</formula>
      <formula>2</formula>
    </cfRule>
    <cfRule type="cellIs" dxfId="0" priority="2112" operator="between">
      <formula>1</formula>
      <formula>2</formula>
    </cfRule>
    <cfRule type="cellIs" dxfId="0" priority="1878" operator="between">
      <formula>1</formula>
      <formula>2</formula>
    </cfRule>
    <cfRule type="cellIs" dxfId="0" priority="1860" operator="between">
      <formula>1</formula>
      <formula>2</formula>
    </cfRule>
  </conditionalFormatting>
  <conditionalFormatting sqref="R14">
    <cfRule type="cellIs" dxfId="0" priority="2363" operator="between">
      <formula>1</formula>
      <formula>2</formula>
    </cfRule>
    <cfRule type="cellIs" dxfId="0" priority="2111" operator="between">
      <formula>1</formula>
      <formula>2</formula>
    </cfRule>
    <cfRule type="cellIs" dxfId="0" priority="1877" operator="between">
      <formula>1</formula>
      <formula>2</formula>
    </cfRule>
    <cfRule type="cellIs" dxfId="0" priority="1859" operator="between">
      <formula>1</formula>
      <formula>2</formula>
    </cfRule>
  </conditionalFormatting>
  <conditionalFormatting sqref="S14">
    <cfRule type="cellIs" dxfId="0" priority="2362" operator="between">
      <formula>1</formula>
      <formula>2</formula>
    </cfRule>
    <cfRule type="cellIs" dxfId="0" priority="2110" operator="between">
      <formula>1</formula>
      <formula>2</formula>
    </cfRule>
    <cfRule type="cellIs" dxfId="0" priority="1876" operator="between">
      <formula>1</formula>
      <formula>2</formula>
    </cfRule>
    <cfRule type="cellIs" dxfId="0" priority="1858" operator="between">
      <formula>1</formula>
      <formula>2</formula>
    </cfRule>
  </conditionalFormatting>
  <conditionalFormatting sqref="T14">
    <cfRule type="cellIs" dxfId="0" priority="2361" operator="between">
      <formula>1</formula>
      <formula>2</formula>
    </cfRule>
    <cfRule type="cellIs" dxfId="0" priority="2109" operator="between">
      <formula>1</formula>
      <formula>2</formula>
    </cfRule>
    <cfRule type="cellIs" dxfId="0" priority="1875" operator="between">
      <formula>1</formula>
      <formula>2</formula>
    </cfRule>
    <cfRule type="cellIs" dxfId="0" priority="1857" operator="between">
      <formula>1</formula>
      <formula>2</formula>
    </cfRule>
  </conditionalFormatting>
  <conditionalFormatting sqref="U14">
    <cfRule type="cellIs" dxfId="0" priority="2360" operator="between">
      <formula>1</formula>
      <formula>2</formula>
    </cfRule>
    <cfRule type="cellIs" dxfId="0" priority="2108" operator="between">
      <formula>1</formula>
      <formula>2</formula>
    </cfRule>
    <cfRule type="cellIs" dxfId="0" priority="1874" operator="between">
      <formula>1</formula>
      <formula>2</formula>
    </cfRule>
    <cfRule type="cellIs" dxfId="0" priority="1856" operator="between">
      <formula>1</formula>
      <formula>2</formula>
    </cfRule>
  </conditionalFormatting>
  <conditionalFormatting sqref="W14">
    <cfRule type="cellIs" dxfId="0" priority="1819" operator="between">
      <formula>1</formula>
      <formula>2</formula>
    </cfRule>
    <cfRule type="cellIs" dxfId="0" priority="1567" operator="between">
      <formula>1</formula>
      <formula>2</formula>
    </cfRule>
    <cfRule type="cellIs" dxfId="0" priority="1333" operator="between">
      <formula>1</formula>
      <formula>2</formula>
    </cfRule>
    <cfRule type="cellIs" dxfId="0" priority="1315" operator="between">
      <formula>1</formula>
      <formula>2</formula>
    </cfRule>
  </conditionalFormatting>
  <conditionalFormatting sqref="X14">
    <cfRule type="cellIs" dxfId="0" priority="1827" operator="between">
      <formula>1</formula>
      <formula>2</formula>
    </cfRule>
    <cfRule type="cellIs" dxfId="0" priority="1575" operator="between">
      <formula>1</formula>
      <formula>2</formula>
    </cfRule>
    <cfRule type="cellIs" dxfId="0" priority="1341" operator="between">
      <formula>1</formula>
      <formula>2</formula>
    </cfRule>
    <cfRule type="cellIs" dxfId="0" priority="1323" operator="between">
      <formula>1</formula>
      <formula>2</formula>
    </cfRule>
  </conditionalFormatting>
  <conditionalFormatting sqref="Y14">
    <cfRule type="cellIs" dxfId="0" priority="1826" operator="between">
      <formula>1</formula>
      <formula>2</formula>
    </cfRule>
    <cfRule type="cellIs" dxfId="0" priority="1574" operator="between">
      <formula>1</formula>
      <formula>2</formula>
    </cfRule>
    <cfRule type="cellIs" dxfId="0" priority="1340" operator="between">
      <formula>1</formula>
      <formula>2</formula>
    </cfRule>
    <cfRule type="cellIs" dxfId="0" priority="1322" operator="between">
      <formula>1</formula>
      <formula>2</formula>
    </cfRule>
  </conditionalFormatting>
  <conditionalFormatting sqref="Z14">
    <cfRule type="cellIs" dxfId="0" priority="1825" operator="between">
      <formula>1</formula>
      <formula>2</formula>
    </cfRule>
    <cfRule type="cellIs" dxfId="0" priority="1573" operator="between">
      <formula>1</formula>
      <formula>2</formula>
    </cfRule>
    <cfRule type="cellIs" dxfId="0" priority="1339" operator="between">
      <formula>1</formula>
      <formula>2</formula>
    </cfRule>
    <cfRule type="cellIs" dxfId="0" priority="1321" operator="between">
      <formula>1</formula>
      <formula>2</formula>
    </cfRule>
  </conditionalFormatting>
  <conditionalFormatting sqref="AA14">
    <cfRule type="cellIs" dxfId="0" priority="1824" operator="between">
      <formula>1</formula>
      <formula>2</formula>
    </cfRule>
    <cfRule type="cellIs" dxfId="0" priority="1572" operator="between">
      <formula>1</formula>
      <formula>2</formula>
    </cfRule>
    <cfRule type="cellIs" dxfId="0" priority="1338" operator="between">
      <formula>1</formula>
      <formula>2</formula>
    </cfRule>
    <cfRule type="cellIs" dxfId="0" priority="1320" operator="between">
      <formula>1</formula>
      <formula>2</formula>
    </cfRule>
  </conditionalFormatting>
  <conditionalFormatting sqref="AB14">
    <cfRule type="cellIs" dxfId="0" priority="1823" operator="between">
      <formula>1</formula>
      <formula>2</formula>
    </cfRule>
    <cfRule type="cellIs" dxfId="0" priority="1571" operator="between">
      <formula>1</formula>
      <formula>2</formula>
    </cfRule>
    <cfRule type="cellIs" dxfId="0" priority="1337" operator="between">
      <formula>1</formula>
      <formula>2</formula>
    </cfRule>
    <cfRule type="cellIs" dxfId="0" priority="1319" operator="between">
      <formula>1</formula>
      <formula>2</formula>
    </cfRule>
  </conditionalFormatting>
  <conditionalFormatting sqref="AC14">
    <cfRule type="cellIs" dxfId="0" priority="1822" operator="between">
      <formula>1</formula>
      <formula>2</formula>
    </cfRule>
    <cfRule type="cellIs" dxfId="0" priority="1570" operator="between">
      <formula>1</formula>
      <formula>2</formula>
    </cfRule>
    <cfRule type="cellIs" dxfId="0" priority="1336" operator="between">
      <formula>1</formula>
      <formula>2</formula>
    </cfRule>
    <cfRule type="cellIs" dxfId="0" priority="1318" operator="between">
      <formula>1</formula>
      <formula>2</formula>
    </cfRule>
  </conditionalFormatting>
  <conditionalFormatting sqref="AD14">
    <cfRule type="cellIs" dxfId="0" priority="1821" operator="between">
      <formula>1</formula>
      <formula>2</formula>
    </cfRule>
    <cfRule type="cellIs" dxfId="0" priority="1569" operator="between">
      <formula>1</formula>
      <formula>2</formula>
    </cfRule>
    <cfRule type="cellIs" dxfId="0" priority="1335" operator="between">
      <formula>1</formula>
      <formula>2</formula>
    </cfRule>
    <cfRule type="cellIs" dxfId="0" priority="1317" operator="between">
      <formula>1</formula>
      <formula>2</formula>
    </cfRule>
  </conditionalFormatting>
  <conditionalFormatting sqref="AE14">
    <cfRule type="cellIs" dxfId="0" priority="1820" operator="between">
      <formula>1</formula>
      <formula>2</formula>
    </cfRule>
    <cfRule type="cellIs" dxfId="0" priority="1568" operator="between">
      <formula>1</formula>
      <formula>2</formula>
    </cfRule>
    <cfRule type="cellIs" dxfId="0" priority="1334" operator="between">
      <formula>1</formula>
      <formula>2</formula>
    </cfRule>
    <cfRule type="cellIs" dxfId="0" priority="1316" operator="between">
      <formula>1</formula>
      <formula>2</formula>
    </cfRule>
  </conditionalFormatting>
  <conditionalFormatting sqref="AG14">
    <cfRule type="cellIs" dxfId="0" priority="1279" operator="between">
      <formula>1</formula>
      <formula>2</formula>
    </cfRule>
    <cfRule type="cellIs" dxfId="0" priority="1027" operator="between">
      <formula>1</formula>
      <formula>2</formula>
    </cfRule>
    <cfRule type="cellIs" dxfId="0" priority="793" operator="between">
      <formula>1</formula>
      <formula>2</formula>
    </cfRule>
    <cfRule type="cellIs" dxfId="0" priority="775" operator="between">
      <formula>1</formula>
      <formula>2</formula>
    </cfRule>
  </conditionalFormatting>
  <conditionalFormatting sqref="AH14">
    <cfRule type="cellIs" dxfId="0" priority="1287" operator="between">
      <formula>1</formula>
      <formula>2</formula>
    </cfRule>
    <cfRule type="cellIs" dxfId="0" priority="1035" operator="between">
      <formula>1</formula>
      <formula>2</formula>
    </cfRule>
    <cfRule type="cellIs" dxfId="0" priority="801" operator="between">
      <formula>1</formula>
      <formula>2</formula>
    </cfRule>
    <cfRule type="cellIs" dxfId="0" priority="783" operator="between">
      <formula>1</formula>
      <formula>2</formula>
    </cfRule>
  </conditionalFormatting>
  <conditionalFormatting sqref="AI14">
    <cfRule type="cellIs" dxfId="0" priority="1286" operator="between">
      <formula>1</formula>
      <formula>2</formula>
    </cfRule>
    <cfRule type="cellIs" dxfId="0" priority="1034" operator="between">
      <formula>1</formula>
      <formula>2</formula>
    </cfRule>
    <cfRule type="cellIs" dxfId="0" priority="800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AJ14">
    <cfRule type="cellIs" dxfId="0" priority="1285" operator="between">
      <formula>1</formula>
      <formula>2</formula>
    </cfRule>
    <cfRule type="cellIs" dxfId="0" priority="1033" operator="between">
      <formula>1</formula>
      <formula>2</formula>
    </cfRule>
    <cfRule type="cellIs" dxfId="0" priority="799" operator="between">
      <formula>1</formula>
      <formula>2</formula>
    </cfRule>
    <cfRule type="cellIs" dxfId="0" priority="781" operator="between">
      <formula>1</formula>
      <formula>2</formula>
    </cfRule>
  </conditionalFormatting>
  <conditionalFormatting sqref="AK14">
    <cfRule type="cellIs" dxfId="0" priority="1284" operator="between">
      <formula>1</formula>
      <formula>2</formula>
    </cfRule>
    <cfRule type="cellIs" dxfId="0" priority="1032" operator="between">
      <formula>1</formula>
      <formula>2</formula>
    </cfRule>
    <cfRule type="cellIs" dxfId="0" priority="798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AL14">
    <cfRule type="cellIs" dxfId="0" priority="1283" operator="between">
      <formula>1</formula>
      <formula>2</formula>
    </cfRule>
    <cfRule type="cellIs" dxfId="0" priority="1031" operator="between">
      <formula>1</formula>
      <formula>2</formula>
    </cfRule>
    <cfRule type="cellIs" dxfId="0" priority="797" operator="between">
      <formula>1</formula>
      <formula>2</formula>
    </cfRule>
    <cfRule type="cellIs" dxfId="0" priority="779" operator="between">
      <formula>1</formula>
      <formula>2</formula>
    </cfRule>
  </conditionalFormatting>
  <conditionalFormatting sqref="AM14">
    <cfRule type="cellIs" dxfId="0" priority="1282" operator="between">
      <formula>1</formula>
      <formula>2</formula>
    </cfRule>
    <cfRule type="cellIs" dxfId="0" priority="1030" operator="between">
      <formula>1</formula>
      <formula>2</formula>
    </cfRule>
    <cfRule type="cellIs" dxfId="0" priority="796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AN14">
    <cfRule type="cellIs" dxfId="0" priority="1281" operator="between">
      <formula>1</formula>
      <formula>2</formula>
    </cfRule>
    <cfRule type="cellIs" dxfId="0" priority="1029" operator="between">
      <formula>1</formula>
      <formula>2</formula>
    </cfRule>
    <cfRule type="cellIs" dxfId="0" priority="795" operator="between">
      <formula>1</formula>
      <formula>2</formula>
    </cfRule>
    <cfRule type="cellIs" dxfId="0" priority="777" operator="between">
      <formula>1</formula>
      <formula>2</formula>
    </cfRule>
  </conditionalFormatting>
  <conditionalFormatting sqref="AO14">
    <cfRule type="cellIs" dxfId="0" priority="1280" operator="between">
      <formula>1</formula>
      <formula>2</formula>
    </cfRule>
    <cfRule type="cellIs" dxfId="0" priority="1028" operator="between">
      <formula>1</formula>
      <formula>2</formula>
    </cfRule>
    <cfRule type="cellIs" dxfId="0" priority="794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AQ14">
    <cfRule type="cellIs" dxfId="0" priority="514" operator="between">
      <formula>1</formula>
      <formula>2</formula>
    </cfRule>
    <cfRule type="cellIs" dxfId="0" priority="262" operator="between">
      <formula>1</formula>
      <formula>2</formula>
    </cfRule>
    <cfRule type="cellIs" dxfId="0" priority="28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AR14">
    <cfRule type="cellIs" dxfId="0" priority="522" operator="between">
      <formula>1</formula>
      <formula>2</formula>
    </cfRule>
    <cfRule type="cellIs" dxfId="0" priority="270" operator="between">
      <formula>1</formula>
      <formula>2</formula>
    </cfRule>
    <cfRule type="cellIs" dxfId="0" priority="36" operator="between">
      <formula>1</formula>
      <formula>2</formula>
    </cfRule>
    <cfRule type="cellIs" dxfId="0" priority="18" operator="between">
      <formula>1</formula>
      <formula>2</formula>
    </cfRule>
  </conditionalFormatting>
  <conditionalFormatting sqref="AS14">
    <cfRule type="cellIs" dxfId="0" priority="521" operator="between">
      <formula>1</formula>
      <formula>2</formula>
    </cfRule>
    <cfRule type="cellIs" dxfId="0" priority="269" operator="between">
      <formula>1</formula>
      <formula>2</formula>
    </cfRule>
    <cfRule type="cellIs" dxfId="0" priority="35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AT14">
    <cfRule type="cellIs" dxfId="0" priority="520" operator="between">
      <formula>1</formula>
      <formula>2</formula>
    </cfRule>
    <cfRule type="cellIs" dxfId="0" priority="268" operator="between">
      <formula>1</formula>
      <formula>2</formula>
    </cfRule>
    <cfRule type="cellIs" dxfId="0" priority="34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AU14">
    <cfRule type="cellIs" dxfId="0" priority="519" operator="between">
      <formula>1</formula>
      <formula>2</formula>
    </cfRule>
    <cfRule type="cellIs" dxfId="0" priority="267" operator="between">
      <formula>1</formula>
      <formula>2</formula>
    </cfRule>
    <cfRule type="cellIs" dxfId="0" priority="33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AV14">
    <cfRule type="cellIs" dxfId="0" priority="518" operator="between">
      <formula>1</formula>
      <formula>2</formula>
    </cfRule>
    <cfRule type="cellIs" dxfId="0" priority="266" operator="between">
      <formula>1</formula>
      <formula>2</formula>
    </cfRule>
    <cfRule type="cellIs" dxfId="0" priority="32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AW14">
    <cfRule type="cellIs" dxfId="0" priority="517" operator="between">
      <formula>1</formula>
      <formula>2</formula>
    </cfRule>
    <cfRule type="cellIs" dxfId="0" priority="265" operator="between">
      <formula>1</formula>
      <formula>2</formula>
    </cfRule>
    <cfRule type="cellIs" dxfId="0" priority="31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AX14">
    <cfRule type="cellIs" dxfId="0" priority="516" operator="between">
      <formula>1</formula>
      <formula>2</formula>
    </cfRule>
    <cfRule type="cellIs" dxfId="0" priority="264" operator="between">
      <formula>1</formula>
      <formula>2</formula>
    </cfRule>
    <cfRule type="cellIs" dxfId="0" priority="30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AY14">
    <cfRule type="cellIs" dxfId="0" priority="515" operator="between">
      <formula>1</formula>
      <formula>2</formula>
    </cfRule>
    <cfRule type="cellIs" dxfId="0" priority="263" operator="between">
      <formula>1</formula>
      <formula>2</formula>
    </cfRule>
    <cfRule type="cellIs" dxfId="0" priority="29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C15">
    <cfRule type="cellIs" dxfId="0" priority="4032" operator="between">
      <formula>1</formula>
      <formula>2</formula>
    </cfRule>
    <cfRule type="cellIs" dxfId="0" priority="3780" operator="between">
      <formula>1</formula>
      <formula>2</formula>
    </cfRule>
    <cfRule type="cellIs" dxfId="0" priority="3546" operator="between">
      <formula>1</formula>
      <formula>2</formula>
    </cfRule>
    <cfRule type="cellIs" dxfId="0" priority="3528" operator="between">
      <formula>1</formula>
      <formula>2</formula>
    </cfRule>
  </conditionalFormatting>
  <conditionalFormatting sqref="D15">
    <cfRule type="cellIs" dxfId="0" priority="4040" operator="between">
      <formula>1</formula>
      <formula>2</formula>
    </cfRule>
    <cfRule type="cellIs" dxfId="0" priority="3788" operator="between">
      <formula>1</formula>
      <formula>2</formula>
    </cfRule>
    <cfRule type="cellIs" dxfId="0" priority="3554" operator="between">
      <formula>1</formula>
      <formula>2</formula>
    </cfRule>
    <cfRule type="cellIs" dxfId="0" priority="3536" operator="between">
      <formula>1</formula>
      <formula>2</formula>
    </cfRule>
  </conditionalFormatting>
  <conditionalFormatting sqref="E15">
    <cfRule type="cellIs" dxfId="0" priority="4039" operator="between">
      <formula>1</formula>
      <formula>2</formula>
    </cfRule>
    <cfRule type="cellIs" dxfId="0" priority="3787" operator="between">
      <formula>1</formula>
      <formula>2</formula>
    </cfRule>
    <cfRule type="cellIs" dxfId="0" priority="3553" operator="between">
      <formula>1</formula>
      <formula>2</formula>
    </cfRule>
    <cfRule type="cellIs" dxfId="0" priority="3535" operator="between">
      <formula>1</formula>
      <formula>2</formula>
    </cfRule>
  </conditionalFormatting>
  <conditionalFormatting sqref="F15">
    <cfRule type="cellIs" dxfId="0" priority="4038" operator="between">
      <formula>1</formula>
      <formula>2</formula>
    </cfRule>
    <cfRule type="cellIs" dxfId="0" priority="3786" operator="between">
      <formula>1</formula>
      <formula>2</formula>
    </cfRule>
    <cfRule type="cellIs" dxfId="0" priority="3552" operator="between">
      <formula>1</formula>
      <formula>2</formula>
    </cfRule>
    <cfRule type="cellIs" dxfId="0" priority="3534" operator="between">
      <formula>1</formula>
      <formula>2</formula>
    </cfRule>
  </conditionalFormatting>
  <conditionalFormatting sqref="G15">
    <cfRule type="cellIs" dxfId="0" priority="4037" operator="between">
      <formula>1</formula>
      <formula>2</formula>
    </cfRule>
    <cfRule type="cellIs" dxfId="0" priority="3785" operator="between">
      <formula>1</formula>
      <formula>2</formula>
    </cfRule>
    <cfRule type="cellIs" dxfId="0" priority="3551" operator="between">
      <formula>1</formula>
      <formula>2</formula>
    </cfRule>
    <cfRule type="cellIs" dxfId="0" priority="3533" operator="between">
      <formula>1</formula>
      <formula>2</formula>
    </cfRule>
  </conditionalFormatting>
  <conditionalFormatting sqref="H15">
    <cfRule type="cellIs" dxfId="0" priority="4036" operator="between">
      <formula>1</formula>
      <formula>2</formula>
    </cfRule>
    <cfRule type="cellIs" dxfId="0" priority="3784" operator="between">
      <formula>1</formula>
      <formula>2</formula>
    </cfRule>
    <cfRule type="cellIs" dxfId="0" priority="3550" operator="between">
      <formula>1</formula>
      <formula>2</formula>
    </cfRule>
    <cfRule type="cellIs" dxfId="0" priority="3532" operator="between">
      <formula>1</formula>
      <formula>2</formula>
    </cfRule>
  </conditionalFormatting>
  <conditionalFormatting sqref="I15">
    <cfRule type="cellIs" dxfId="0" priority="4035" operator="between">
      <formula>1</formula>
      <formula>2</formula>
    </cfRule>
    <cfRule type="cellIs" dxfId="0" priority="3783" operator="between">
      <formula>1</formula>
      <formula>2</formula>
    </cfRule>
    <cfRule type="cellIs" dxfId="0" priority="3549" operator="between">
      <formula>1</formula>
      <formula>2</formula>
    </cfRule>
    <cfRule type="cellIs" dxfId="0" priority="3531" operator="between">
      <formula>1</formula>
      <formula>2</formula>
    </cfRule>
  </conditionalFormatting>
  <conditionalFormatting sqref="J15">
    <cfRule type="cellIs" dxfId="0" priority="4034" operator="between">
      <formula>1</formula>
      <formula>2</formula>
    </cfRule>
    <cfRule type="cellIs" dxfId="0" priority="3782" operator="between">
      <formula>1</formula>
      <formula>2</formula>
    </cfRule>
    <cfRule type="cellIs" dxfId="0" priority="3548" operator="between">
      <formula>1</formula>
      <formula>2</formula>
    </cfRule>
    <cfRule type="cellIs" dxfId="0" priority="3530" operator="between">
      <formula>1</formula>
      <formula>2</formula>
    </cfRule>
  </conditionalFormatting>
  <conditionalFormatting sqref="K15">
    <cfRule type="cellIs" dxfId="0" priority="4033" operator="between">
      <formula>1</formula>
      <formula>2</formula>
    </cfRule>
    <cfRule type="cellIs" dxfId="0" priority="3781" operator="between">
      <formula>1</formula>
      <formula>2</formula>
    </cfRule>
    <cfRule type="cellIs" dxfId="0" priority="3547" operator="between">
      <formula>1</formula>
      <formula>2</formula>
    </cfRule>
    <cfRule type="cellIs" dxfId="0" priority="3529" operator="between">
      <formula>1</formula>
      <formula>2</formula>
    </cfRule>
  </conditionalFormatting>
  <conditionalFormatting sqref="L15">
    <cfRule type="cellIs" dxfId="0" priority="8402" operator="between">
      <formula>1</formula>
      <formula>2</formula>
    </cfRule>
  </conditionalFormatting>
  <conditionalFormatting sqref="M15">
    <cfRule type="cellIs" dxfId="0" priority="2350" operator="between">
      <formula>1</formula>
      <formula>2</formula>
    </cfRule>
    <cfRule type="cellIs" dxfId="0" priority="2098" operator="between">
      <formula>1</formula>
      <formula>2</formula>
    </cfRule>
    <cfRule type="cellIs" dxfId="0" priority="1864" operator="between">
      <formula>1</formula>
      <formula>2</formula>
    </cfRule>
    <cfRule type="cellIs" dxfId="0" priority="1846" operator="between">
      <formula>1</formula>
      <formula>2</formula>
    </cfRule>
  </conditionalFormatting>
  <conditionalFormatting sqref="N15">
    <cfRule type="cellIs" dxfId="0" priority="2358" operator="between">
      <formula>1</formula>
      <formula>2</formula>
    </cfRule>
    <cfRule type="cellIs" dxfId="0" priority="2106" operator="between">
      <formula>1</formula>
      <formula>2</formula>
    </cfRule>
    <cfRule type="cellIs" dxfId="0" priority="1872" operator="between">
      <formula>1</formula>
      <formula>2</formula>
    </cfRule>
    <cfRule type="cellIs" dxfId="0" priority="1854" operator="between">
      <formula>1</formula>
      <formula>2</formula>
    </cfRule>
  </conditionalFormatting>
  <conditionalFormatting sqref="O15">
    <cfRule type="cellIs" dxfId="0" priority="2357" operator="between">
      <formula>1</formula>
      <formula>2</formula>
    </cfRule>
    <cfRule type="cellIs" dxfId="0" priority="2105" operator="between">
      <formula>1</formula>
      <formula>2</formula>
    </cfRule>
    <cfRule type="cellIs" dxfId="0" priority="1871" operator="between">
      <formula>1</formula>
      <formula>2</formula>
    </cfRule>
    <cfRule type="cellIs" dxfId="0" priority="1853" operator="between">
      <formula>1</formula>
      <formula>2</formula>
    </cfRule>
  </conditionalFormatting>
  <conditionalFormatting sqref="P15">
    <cfRule type="cellIs" dxfId="0" priority="2356" operator="between">
      <formula>1</formula>
      <formula>2</formula>
    </cfRule>
    <cfRule type="cellIs" dxfId="0" priority="2104" operator="between">
      <formula>1</formula>
      <formula>2</formula>
    </cfRule>
    <cfRule type="cellIs" dxfId="0" priority="1870" operator="between">
      <formula>1</formula>
      <formula>2</formula>
    </cfRule>
    <cfRule type="cellIs" dxfId="0" priority="1852" operator="between">
      <formula>1</formula>
      <formula>2</formula>
    </cfRule>
  </conditionalFormatting>
  <conditionalFormatting sqref="Q15">
    <cfRule type="cellIs" dxfId="0" priority="2355" operator="between">
      <formula>1</formula>
      <formula>2</formula>
    </cfRule>
    <cfRule type="cellIs" dxfId="0" priority="2103" operator="between">
      <formula>1</formula>
      <formula>2</formula>
    </cfRule>
    <cfRule type="cellIs" dxfId="0" priority="1869" operator="between">
      <formula>1</formula>
      <formula>2</formula>
    </cfRule>
    <cfRule type="cellIs" dxfId="0" priority="1851" operator="between">
      <formula>1</formula>
      <formula>2</formula>
    </cfRule>
  </conditionalFormatting>
  <conditionalFormatting sqref="R15">
    <cfRule type="cellIs" dxfId="0" priority="2354" operator="between">
      <formula>1</formula>
      <formula>2</formula>
    </cfRule>
    <cfRule type="cellIs" dxfId="0" priority="2102" operator="between">
      <formula>1</formula>
      <formula>2</formula>
    </cfRule>
    <cfRule type="cellIs" dxfId="0" priority="1868" operator="between">
      <formula>1</formula>
      <formula>2</formula>
    </cfRule>
    <cfRule type="cellIs" dxfId="0" priority="1850" operator="between">
      <formula>1</formula>
      <formula>2</formula>
    </cfRule>
  </conditionalFormatting>
  <conditionalFormatting sqref="S15">
    <cfRule type="cellIs" dxfId="0" priority="2353" operator="between">
      <formula>1</formula>
      <formula>2</formula>
    </cfRule>
    <cfRule type="cellIs" dxfId="0" priority="2101" operator="between">
      <formula>1</formula>
      <formula>2</formula>
    </cfRule>
    <cfRule type="cellIs" dxfId="0" priority="1867" operator="between">
      <formula>1</formula>
      <formula>2</formula>
    </cfRule>
    <cfRule type="cellIs" dxfId="0" priority="1849" operator="between">
      <formula>1</formula>
      <formula>2</formula>
    </cfRule>
  </conditionalFormatting>
  <conditionalFormatting sqref="T15">
    <cfRule type="cellIs" dxfId="0" priority="2352" operator="between">
      <formula>1</formula>
      <formula>2</formula>
    </cfRule>
    <cfRule type="cellIs" dxfId="0" priority="2100" operator="between">
      <formula>1</formula>
      <formula>2</formula>
    </cfRule>
    <cfRule type="cellIs" dxfId="0" priority="1866" operator="between">
      <formula>1</formula>
      <formula>2</formula>
    </cfRule>
    <cfRule type="cellIs" dxfId="0" priority="1848" operator="between">
      <formula>1</formula>
      <formula>2</formula>
    </cfRule>
  </conditionalFormatting>
  <conditionalFormatting sqref="U15">
    <cfRule type="cellIs" dxfId="0" priority="2351" operator="between">
      <formula>1</formula>
      <formula>2</formula>
    </cfRule>
    <cfRule type="cellIs" dxfId="0" priority="2099" operator="between">
      <formula>1</formula>
      <formula>2</formula>
    </cfRule>
    <cfRule type="cellIs" dxfId="0" priority="1865" operator="between">
      <formula>1</formula>
      <formula>2</formula>
    </cfRule>
    <cfRule type="cellIs" dxfId="0" priority="1847" operator="between">
      <formula>1</formula>
      <formula>2</formula>
    </cfRule>
  </conditionalFormatting>
  <conditionalFormatting sqref="W15">
    <cfRule type="cellIs" dxfId="0" priority="1810" operator="between">
      <formula>1</formula>
      <formula>2</formula>
    </cfRule>
    <cfRule type="cellIs" dxfId="0" priority="1558" operator="between">
      <formula>1</formula>
      <formula>2</formula>
    </cfRule>
    <cfRule type="cellIs" dxfId="0" priority="1324" operator="between">
      <formula>1</formula>
      <formula>2</formula>
    </cfRule>
    <cfRule type="cellIs" dxfId="0" priority="1306" operator="between">
      <formula>1</formula>
      <formula>2</formula>
    </cfRule>
  </conditionalFormatting>
  <conditionalFormatting sqref="X15">
    <cfRule type="cellIs" dxfId="0" priority="1818" operator="between">
      <formula>1</formula>
      <formula>2</formula>
    </cfRule>
    <cfRule type="cellIs" dxfId="0" priority="1566" operator="between">
      <formula>1</formula>
      <formula>2</formula>
    </cfRule>
    <cfRule type="cellIs" dxfId="0" priority="1332" operator="between">
      <formula>1</formula>
      <formula>2</formula>
    </cfRule>
    <cfRule type="cellIs" dxfId="0" priority="1314" operator="between">
      <formula>1</formula>
      <formula>2</formula>
    </cfRule>
  </conditionalFormatting>
  <conditionalFormatting sqref="Y15">
    <cfRule type="cellIs" dxfId="0" priority="1817" operator="between">
      <formula>1</formula>
      <formula>2</formula>
    </cfRule>
    <cfRule type="cellIs" dxfId="0" priority="1565" operator="between">
      <formula>1</formula>
      <formula>2</formula>
    </cfRule>
    <cfRule type="cellIs" dxfId="0" priority="1331" operator="between">
      <formula>1</formula>
      <formula>2</formula>
    </cfRule>
    <cfRule type="cellIs" dxfId="0" priority="1313" operator="between">
      <formula>1</formula>
      <formula>2</formula>
    </cfRule>
  </conditionalFormatting>
  <conditionalFormatting sqref="Z15">
    <cfRule type="cellIs" dxfId="0" priority="1816" operator="between">
      <formula>1</formula>
      <formula>2</formula>
    </cfRule>
    <cfRule type="cellIs" dxfId="0" priority="1564" operator="between">
      <formula>1</formula>
      <formula>2</formula>
    </cfRule>
    <cfRule type="cellIs" dxfId="0" priority="1330" operator="between">
      <formula>1</formula>
      <formula>2</formula>
    </cfRule>
    <cfRule type="cellIs" dxfId="0" priority="1312" operator="between">
      <formula>1</formula>
      <formula>2</formula>
    </cfRule>
  </conditionalFormatting>
  <conditionalFormatting sqref="AA15">
    <cfRule type="cellIs" dxfId="0" priority="1815" operator="between">
      <formula>1</formula>
      <formula>2</formula>
    </cfRule>
    <cfRule type="cellIs" dxfId="0" priority="1563" operator="between">
      <formula>1</formula>
      <formula>2</formula>
    </cfRule>
    <cfRule type="cellIs" dxfId="0" priority="1329" operator="between">
      <formula>1</formula>
      <formula>2</formula>
    </cfRule>
    <cfRule type="cellIs" dxfId="0" priority="1311" operator="between">
      <formula>1</formula>
      <formula>2</formula>
    </cfRule>
  </conditionalFormatting>
  <conditionalFormatting sqref="AB15">
    <cfRule type="cellIs" dxfId="0" priority="1814" operator="between">
      <formula>1</formula>
      <formula>2</formula>
    </cfRule>
    <cfRule type="cellIs" dxfId="0" priority="1562" operator="between">
      <formula>1</formula>
      <formula>2</formula>
    </cfRule>
    <cfRule type="cellIs" dxfId="0" priority="1328" operator="between">
      <formula>1</formula>
      <formula>2</formula>
    </cfRule>
    <cfRule type="cellIs" dxfId="0" priority="1310" operator="between">
      <formula>1</formula>
      <formula>2</formula>
    </cfRule>
  </conditionalFormatting>
  <conditionalFormatting sqref="AC15">
    <cfRule type="cellIs" dxfId="0" priority="1813" operator="between">
      <formula>1</formula>
      <formula>2</formula>
    </cfRule>
    <cfRule type="cellIs" dxfId="0" priority="1561" operator="between">
      <formula>1</formula>
      <formula>2</formula>
    </cfRule>
    <cfRule type="cellIs" dxfId="0" priority="1327" operator="between">
      <formula>1</formula>
      <formula>2</formula>
    </cfRule>
    <cfRule type="cellIs" dxfId="0" priority="1309" operator="between">
      <formula>1</formula>
      <formula>2</formula>
    </cfRule>
  </conditionalFormatting>
  <conditionalFormatting sqref="AD15">
    <cfRule type="cellIs" dxfId="0" priority="1812" operator="between">
      <formula>1</formula>
      <formula>2</formula>
    </cfRule>
    <cfRule type="cellIs" dxfId="0" priority="1560" operator="between">
      <formula>1</formula>
      <formula>2</formula>
    </cfRule>
    <cfRule type="cellIs" dxfId="0" priority="1326" operator="between">
      <formula>1</formula>
      <formula>2</formula>
    </cfRule>
    <cfRule type="cellIs" dxfId="0" priority="1308" operator="between">
      <formula>1</formula>
      <formula>2</formula>
    </cfRule>
  </conditionalFormatting>
  <conditionalFormatting sqref="AE15">
    <cfRule type="cellIs" dxfId="0" priority="1811" operator="between">
      <formula>1</formula>
      <formula>2</formula>
    </cfRule>
    <cfRule type="cellIs" dxfId="0" priority="1559" operator="between">
      <formula>1</formula>
      <formula>2</formula>
    </cfRule>
    <cfRule type="cellIs" dxfId="0" priority="1325" operator="between">
      <formula>1</formula>
      <formula>2</formula>
    </cfRule>
    <cfRule type="cellIs" dxfId="0" priority="1307" operator="between">
      <formula>1</formula>
      <formula>2</formula>
    </cfRule>
  </conditionalFormatting>
  <conditionalFormatting sqref="AG15">
    <cfRule type="cellIs" dxfId="0" priority="1270" operator="between">
      <formula>1</formula>
      <formula>2</formula>
    </cfRule>
    <cfRule type="cellIs" dxfId="0" priority="1018" operator="between">
      <formula>1</formula>
      <formula>2</formula>
    </cfRule>
    <cfRule type="cellIs" dxfId="0" priority="784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AH15">
    <cfRule type="cellIs" dxfId="0" priority="1278" operator="between">
      <formula>1</formula>
      <formula>2</formula>
    </cfRule>
    <cfRule type="cellIs" dxfId="0" priority="1026" operator="between">
      <formula>1</formula>
      <formula>2</formula>
    </cfRule>
    <cfRule type="cellIs" dxfId="0" priority="792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AI15">
    <cfRule type="cellIs" dxfId="0" priority="1277" operator="between">
      <formula>1</formula>
      <formula>2</formula>
    </cfRule>
    <cfRule type="cellIs" dxfId="0" priority="1025" operator="between">
      <formula>1</formula>
      <formula>2</formula>
    </cfRule>
    <cfRule type="cellIs" dxfId="0" priority="791" operator="between">
      <formula>1</formula>
      <formula>2</formula>
    </cfRule>
    <cfRule type="cellIs" dxfId="0" priority="773" operator="between">
      <formula>1</formula>
      <formula>2</formula>
    </cfRule>
  </conditionalFormatting>
  <conditionalFormatting sqref="AJ15">
    <cfRule type="cellIs" dxfId="0" priority="1276" operator="between">
      <formula>1</formula>
      <formula>2</formula>
    </cfRule>
    <cfRule type="cellIs" dxfId="0" priority="1024" operator="between">
      <formula>1</formula>
      <formula>2</formula>
    </cfRule>
    <cfRule type="cellIs" dxfId="0" priority="790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AK15">
    <cfRule type="cellIs" dxfId="0" priority="1275" operator="between">
      <formula>1</formula>
      <formula>2</formula>
    </cfRule>
    <cfRule type="cellIs" dxfId="0" priority="1023" operator="between">
      <formula>1</formula>
      <formula>2</formula>
    </cfRule>
    <cfRule type="cellIs" dxfId="0" priority="789" operator="between">
      <formula>1</formula>
      <formula>2</formula>
    </cfRule>
    <cfRule type="cellIs" dxfId="0" priority="771" operator="between">
      <formula>1</formula>
      <formula>2</formula>
    </cfRule>
  </conditionalFormatting>
  <conditionalFormatting sqref="AL15">
    <cfRule type="cellIs" dxfId="0" priority="1274" operator="between">
      <formula>1</formula>
      <formula>2</formula>
    </cfRule>
    <cfRule type="cellIs" dxfId="0" priority="1022" operator="between">
      <formula>1</formula>
      <formula>2</formula>
    </cfRule>
    <cfRule type="cellIs" dxfId="0" priority="788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AM15">
    <cfRule type="cellIs" dxfId="0" priority="1273" operator="between">
      <formula>1</formula>
      <formula>2</formula>
    </cfRule>
    <cfRule type="cellIs" dxfId="0" priority="1021" operator="between">
      <formula>1</formula>
      <formula>2</formula>
    </cfRule>
    <cfRule type="cellIs" dxfId="0" priority="787" operator="between">
      <formula>1</formula>
      <formula>2</formula>
    </cfRule>
    <cfRule type="cellIs" dxfId="0" priority="769" operator="between">
      <formula>1</formula>
      <formula>2</formula>
    </cfRule>
  </conditionalFormatting>
  <conditionalFormatting sqref="AN15">
    <cfRule type="cellIs" dxfId="0" priority="1272" operator="between">
      <formula>1</formula>
      <formula>2</formula>
    </cfRule>
    <cfRule type="cellIs" dxfId="0" priority="1020" operator="between">
      <formula>1</formula>
      <formula>2</formula>
    </cfRule>
    <cfRule type="cellIs" dxfId="0" priority="786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AO15">
    <cfRule type="cellIs" dxfId="0" priority="1271" operator="between">
      <formula>1</formula>
      <formula>2</formula>
    </cfRule>
    <cfRule type="cellIs" dxfId="0" priority="1019" operator="between">
      <formula>1</formula>
      <formula>2</formula>
    </cfRule>
    <cfRule type="cellIs" dxfId="0" priority="785" operator="between">
      <formula>1</formula>
      <formula>2</formula>
    </cfRule>
    <cfRule type="cellIs" dxfId="0" priority="767" operator="between">
      <formula>1</formula>
      <formula>2</formula>
    </cfRule>
  </conditionalFormatting>
  <conditionalFormatting sqref="AQ15">
    <cfRule type="cellIs" dxfId="0" priority="505" operator="between">
      <formula>1</formula>
      <formula>2</formula>
    </cfRule>
    <cfRule type="cellIs" dxfId="0" priority="253" operator="between">
      <formula>1</formula>
      <formula>2</formula>
    </cfRule>
    <cfRule type="cellIs" dxfId="0" priority="19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AR15">
    <cfRule type="cellIs" dxfId="0" priority="513" operator="between">
      <formula>1</formula>
      <formula>2</formula>
    </cfRule>
    <cfRule type="cellIs" dxfId="0" priority="261" operator="between">
      <formula>1</formula>
      <formula>2</formula>
    </cfRule>
    <cfRule type="cellIs" dxfId="0" priority="27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AS15">
    <cfRule type="cellIs" dxfId="0" priority="512" operator="between">
      <formula>1</formula>
      <formula>2</formula>
    </cfRule>
    <cfRule type="cellIs" dxfId="0" priority="260" operator="between">
      <formula>1</formula>
      <formula>2</formula>
    </cfRule>
    <cfRule type="cellIs" dxfId="0" priority="26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AT15">
    <cfRule type="cellIs" dxfId="0" priority="511" operator="between">
      <formula>1</formula>
      <formula>2</formula>
    </cfRule>
    <cfRule type="cellIs" dxfId="0" priority="259" operator="between">
      <formula>1</formula>
      <formula>2</formula>
    </cfRule>
    <cfRule type="cellIs" dxfId="0" priority="25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AU15">
    <cfRule type="cellIs" dxfId="0" priority="510" operator="between">
      <formula>1</formula>
      <formula>2</formula>
    </cfRule>
    <cfRule type="cellIs" dxfId="0" priority="258" operator="between">
      <formula>1</formula>
      <formula>2</formula>
    </cfRule>
    <cfRule type="cellIs" dxfId="0" priority="24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AV15">
    <cfRule type="cellIs" dxfId="0" priority="509" operator="between">
      <formula>1</formula>
      <formula>2</formula>
    </cfRule>
    <cfRule type="cellIs" dxfId="0" priority="257" operator="between">
      <formula>1</formula>
      <formula>2</formula>
    </cfRule>
    <cfRule type="cellIs" dxfId="0" priority="23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AW15">
    <cfRule type="cellIs" dxfId="0" priority="508" operator="between">
      <formula>1</formula>
      <formula>2</formula>
    </cfRule>
    <cfRule type="cellIs" dxfId="0" priority="256" operator="between">
      <formula>1</formula>
      <formula>2</formula>
    </cfRule>
    <cfRule type="cellIs" dxfId="0" priority="22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AX15">
    <cfRule type="cellIs" dxfId="0" priority="507" operator="between">
      <formula>1</formula>
      <formula>2</formula>
    </cfRule>
    <cfRule type="cellIs" dxfId="0" priority="255" operator="between">
      <formula>1</formula>
      <formula>2</formula>
    </cfRule>
    <cfRule type="cellIs" dxfId="0" priority="21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AY15">
    <cfRule type="cellIs" dxfId="0" priority="506" operator="between">
      <formula>1</formula>
      <formula>2</formula>
    </cfRule>
    <cfRule type="cellIs" dxfId="0" priority="254" operator="between">
      <formula>1</formula>
      <formula>2</formula>
    </cfRule>
    <cfRule type="cellIs" dxfId="0" priority="20" operator="between">
      <formula>1</formula>
      <formula>2</formula>
    </cfRule>
    <cfRule type="cellIs" dxfId="0" priority="2" operator="between">
      <formula>1</formula>
      <formula>2</formula>
    </cfRule>
  </conditionalFormatting>
  <conditionalFormatting sqref="C16">
    <cfRule type="cellIs" dxfId="0" priority="4023" operator="between">
      <formula>1</formula>
      <formula>2</formula>
    </cfRule>
    <cfRule type="cellIs" dxfId="0" priority="3771" operator="between">
      <formula>1</formula>
      <formula>2</formula>
    </cfRule>
  </conditionalFormatting>
  <conditionalFormatting sqref="D16">
    <cfRule type="cellIs" dxfId="0" priority="4031" operator="between">
      <formula>1</formula>
      <formula>2</formula>
    </cfRule>
    <cfRule type="cellIs" dxfId="0" priority="3779" operator="between">
      <formula>1</formula>
      <formula>2</formula>
    </cfRule>
  </conditionalFormatting>
  <conditionalFormatting sqref="E16">
    <cfRule type="cellIs" dxfId="0" priority="4030" operator="between">
      <formula>1</formula>
      <formula>2</formula>
    </cfRule>
    <cfRule type="cellIs" dxfId="0" priority="3778" operator="between">
      <formula>1</formula>
      <formula>2</formula>
    </cfRule>
  </conditionalFormatting>
  <conditionalFormatting sqref="F16">
    <cfRule type="cellIs" dxfId="0" priority="4029" operator="between">
      <formula>1</formula>
      <formula>2</formula>
    </cfRule>
    <cfRule type="cellIs" dxfId="0" priority="3777" operator="between">
      <formula>1</formula>
      <formula>2</formula>
    </cfRule>
  </conditionalFormatting>
  <conditionalFormatting sqref="G16">
    <cfRule type="cellIs" dxfId="0" priority="4028" operator="between">
      <formula>1</formula>
      <formula>2</formula>
    </cfRule>
    <cfRule type="cellIs" dxfId="0" priority="3776" operator="between">
      <formula>1</formula>
      <formula>2</formula>
    </cfRule>
  </conditionalFormatting>
  <conditionalFormatting sqref="H16">
    <cfRule type="cellIs" dxfId="0" priority="4027" operator="between">
      <formula>1</formula>
      <formula>2</formula>
    </cfRule>
    <cfRule type="cellIs" dxfId="0" priority="3775" operator="between">
      <formula>1</formula>
      <formula>2</formula>
    </cfRule>
  </conditionalFormatting>
  <conditionalFormatting sqref="I16">
    <cfRule type="cellIs" dxfId="0" priority="4026" operator="between">
      <formula>1</formula>
      <formula>2</formula>
    </cfRule>
    <cfRule type="cellIs" dxfId="0" priority="3774" operator="between">
      <formula>1</formula>
      <formula>2</formula>
    </cfRule>
  </conditionalFormatting>
  <conditionalFormatting sqref="J16">
    <cfRule type="cellIs" dxfId="0" priority="4025" operator="between">
      <formula>1</formula>
      <formula>2</formula>
    </cfRule>
    <cfRule type="cellIs" dxfId="0" priority="3773" operator="between">
      <formula>1</formula>
      <formula>2</formula>
    </cfRule>
  </conditionalFormatting>
  <conditionalFormatting sqref="K16">
    <cfRule type="cellIs" dxfId="0" priority="4024" operator="between">
      <formula>1</formula>
      <formula>2</formula>
    </cfRule>
    <cfRule type="cellIs" dxfId="0" priority="3772" operator="between">
      <formula>1</formula>
      <formula>2</formula>
    </cfRule>
  </conditionalFormatting>
  <conditionalFormatting sqref="L16">
    <cfRule type="cellIs" dxfId="0" priority="8401" operator="between">
      <formula>1</formula>
      <formula>2</formula>
    </cfRule>
  </conditionalFormatting>
  <conditionalFormatting sqref="M16">
    <cfRule type="cellIs" dxfId="0" priority="2341" operator="between">
      <formula>1</formula>
      <formula>2</formula>
    </cfRule>
    <cfRule type="cellIs" dxfId="0" priority="2089" operator="between">
      <formula>1</formula>
      <formula>2</formula>
    </cfRule>
  </conditionalFormatting>
  <conditionalFormatting sqref="N16">
    <cfRule type="cellIs" dxfId="0" priority="2349" operator="between">
      <formula>1</formula>
      <formula>2</formula>
    </cfRule>
    <cfRule type="cellIs" dxfId="0" priority="2097" operator="between">
      <formula>1</formula>
      <formula>2</formula>
    </cfRule>
  </conditionalFormatting>
  <conditionalFormatting sqref="O16">
    <cfRule type="cellIs" dxfId="0" priority="2348" operator="between">
      <formula>1</formula>
      <formula>2</formula>
    </cfRule>
    <cfRule type="cellIs" dxfId="0" priority="2096" operator="between">
      <formula>1</formula>
      <formula>2</formula>
    </cfRule>
  </conditionalFormatting>
  <conditionalFormatting sqref="P16">
    <cfRule type="cellIs" dxfId="0" priority="2347" operator="between">
      <formula>1</formula>
      <formula>2</formula>
    </cfRule>
    <cfRule type="cellIs" dxfId="0" priority="2095" operator="between">
      <formula>1</formula>
      <formula>2</formula>
    </cfRule>
  </conditionalFormatting>
  <conditionalFormatting sqref="Q16">
    <cfRule type="cellIs" dxfId="0" priority="2346" operator="between">
      <formula>1</formula>
      <formula>2</formula>
    </cfRule>
    <cfRule type="cellIs" dxfId="0" priority="2094" operator="between">
      <formula>1</formula>
      <formula>2</formula>
    </cfRule>
  </conditionalFormatting>
  <conditionalFormatting sqref="R16">
    <cfRule type="cellIs" dxfId="0" priority="2345" operator="between">
      <formula>1</formula>
      <formula>2</formula>
    </cfRule>
    <cfRule type="cellIs" dxfId="0" priority="2093" operator="between">
      <formula>1</formula>
      <formula>2</formula>
    </cfRule>
  </conditionalFormatting>
  <conditionalFormatting sqref="S16">
    <cfRule type="cellIs" dxfId="0" priority="2344" operator="between">
      <formula>1</formula>
      <formula>2</formula>
    </cfRule>
    <cfRule type="cellIs" dxfId="0" priority="2092" operator="between">
      <formula>1</formula>
      <formula>2</formula>
    </cfRule>
  </conditionalFormatting>
  <conditionalFormatting sqref="T16">
    <cfRule type="cellIs" dxfId="0" priority="2343" operator="between">
      <formula>1</formula>
      <formula>2</formula>
    </cfRule>
    <cfRule type="cellIs" dxfId="0" priority="2091" operator="between">
      <formula>1</formula>
      <formula>2</formula>
    </cfRule>
  </conditionalFormatting>
  <conditionalFormatting sqref="U16">
    <cfRule type="cellIs" dxfId="0" priority="2342" operator="between">
      <formula>1</formula>
      <formula>2</formula>
    </cfRule>
    <cfRule type="cellIs" dxfId="0" priority="2090" operator="between">
      <formula>1</formula>
      <formula>2</formula>
    </cfRule>
  </conditionalFormatting>
  <conditionalFormatting sqref="W16">
    <cfRule type="cellIs" dxfId="0" priority="1801" operator="between">
      <formula>1</formula>
      <formula>2</formula>
    </cfRule>
    <cfRule type="cellIs" dxfId="0" priority="1549" operator="between">
      <formula>1</formula>
      <formula>2</formula>
    </cfRule>
  </conditionalFormatting>
  <conditionalFormatting sqref="X16">
    <cfRule type="cellIs" dxfId="0" priority="1809" operator="between">
      <formula>1</formula>
      <formula>2</formula>
    </cfRule>
    <cfRule type="cellIs" dxfId="0" priority="1557" operator="between">
      <formula>1</formula>
      <formula>2</formula>
    </cfRule>
  </conditionalFormatting>
  <conditionalFormatting sqref="Y16">
    <cfRule type="cellIs" dxfId="0" priority="1808" operator="between">
      <formula>1</formula>
      <formula>2</formula>
    </cfRule>
    <cfRule type="cellIs" dxfId="0" priority="1556" operator="between">
      <formula>1</formula>
      <formula>2</formula>
    </cfRule>
  </conditionalFormatting>
  <conditionalFormatting sqref="Z16">
    <cfRule type="cellIs" dxfId="0" priority="1807" operator="between">
      <formula>1</formula>
      <formula>2</formula>
    </cfRule>
    <cfRule type="cellIs" dxfId="0" priority="1555" operator="between">
      <formula>1</formula>
      <formula>2</formula>
    </cfRule>
  </conditionalFormatting>
  <conditionalFormatting sqref="AA16">
    <cfRule type="cellIs" dxfId="0" priority="1806" operator="between">
      <formula>1</formula>
      <formula>2</formula>
    </cfRule>
    <cfRule type="cellIs" dxfId="0" priority="1554" operator="between">
      <formula>1</formula>
      <formula>2</formula>
    </cfRule>
  </conditionalFormatting>
  <conditionalFormatting sqref="AB16">
    <cfRule type="cellIs" dxfId="0" priority="1805" operator="between">
      <formula>1</formula>
      <formula>2</formula>
    </cfRule>
    <cfRule type="cellIs" dxfId="0" priority="1553" operator="between">
      <formula>1</formula>
      <formula>2</formula>
    </cfRule>
  </conditionalFormatting>
  <conditionalFormatting sqref="AC16">
    <cfRule type="cellIs" dxfId="0" priority="1804" operator="between">
      <formula>1</formula>
      <formula>2</formula>
    </cfRule>
    <cfRule type="cellIs" dxfId="0" priority="1552" operator="between">
      <formula>1</formula>
      <formula>2</formula>
    </cfRule>
  </conditionalFormatting>
  <conditionalFormatting sqref="AD16">
    <cfRule type="cellIs" dxfId="0" priority="1803" operator="between">
      <formula>1</formula>
      <formula>2</formula>
    </cfRule>
    <cfRule type="cellIs" dxfId="0" priority="1551" operator="between">
      <formula>1</formula>
      <formula>2</formula>
    </cfRule>
  </conditionalFormatting>
  <conditionalFormatting sqref="AE16">
    <cfRule type="cellIs" dxfId="0" priority="1802" operator="between">
      <formula>1</formula>
      <formula>2</formula>
    </cfRule>
    <cfRule type="cellIs" dxfId="0" priority="1550" operator="between">
      <formula>1</formula>
      <formula>2</formula>
    </cfRule>
  </conditionalFormatting>
  <conditionalFormatting sqref="AG16">
    <cfRule type="cellIs" dxfId="0" priority="1261" operator="between">
      <formula>1</formula>
      <formula>2</formula>
    </cfRule>
    <cfRule type="cellIs" dxfId="0" priority="1009" operator="between">
      <formula>1</formula>
      <formula>2</formula>
    </cfRule>
  </conditionalFormatting>
  <conditionalFormatting sqref="AH16">
    <cfRule type="cellIs" dxfId="0" priority="1269" operator="between">
      <formula>1</formula>
      <formula>2</formula>
    </cfRule>
    <cfRule type="cellIs" dxfId="0" priority="1017" operator="between">
      <formula>1</formula>
      <formula>2</formula>
    </cfRule>
  </conditionalFormatting>
  <conditionalFormatting sqref="AI16">
    <cfRule type="cellIs" dxfId="0" priority="1268" operator="between">
      <formula>1</formula>
      <formula>2</formula>
    </cfRule>
    <cfRule type="cellIs" dxfId="0" priority="1016" operator="between">
      <formula>1</formula>
      <formula>2</formula>
    </cfRule>
  </conditionalFormatting>
  <conditionalFormatting sqref="AJ16">
    <cfRule type="cellIs" dxfId="0" priority="1267" operator="between">
      <formula>1</formula>
      <formula>2</formula>
    </cfRule>
    <cfRule type="cellIs" dxfId="0" priority="1015" operator="between">
      <formula>1</formula>
      <formula>2</formula>
    </cfRule>
  </conditionalFormatting>
  <conditionalFormatting sqref="AK16">
    <cfRule type="cellIs" dxfId="0" priority="1266" operator="between">
      <formula>1</formula>
      <formula>2</formula>
    </cfRule>
    <cfRule type="cellIs" dxfId="0" priority="1014" operator="between">
      <formula>1</formula>
      <formula>2</formula>
    </cfRule>
  </conditionalFormatting>
  <conditionalFormatting sqref="AL16">
    <cfRule type="cellIs" dxfId="0" priority="1265" operator="between">
      <formula>1</formula>
      <formula>2</formula>
    </cfRule>
    <cfRule type="cellIs" dxfId="0" priority="1013" operator="between">
      <formula>1</formula>
      <formula>2</formula>
    </cfRule>
  </conditionalFormatting>
  <conditionalFormatting sqref="AM16">
    <cfRule type="cellIs" dxfId="0" priority="1264" operator="between">
      <formula>1</formula>
      <formula>2</formula>
    </cfRule>
    <cfRule type="cellIs" dxfId="0" priority="1012" operator="between">
      <formula>1</formula>
      <formula>2</formula>
    </cfRule>
  </conditionalFormatting>
  <conditionalFormatting sqref="AN16">
    <cfRule type="cellIs" dxfId="0" priority="1263" operator="between">
      <formula>1</formula>
      <formula>2</formula>
    </cfRule>
    <cfRule type="cellIs" dxfId="0" priority="1011" operator="between">
      <formula>1</formula>
      <formula>2</formula>
    </cfRule>
  </conditionalFormatting>
  <conditionalFormatting sqref="AO16">
    <cfRule type="cellIs" dxfId="0" priority="1262" operator="between">
      <formula>1</formula>
      <formula>2</formula>
    </cfRule>
    <cfRule type="cellIs" dxfId="0" priority="1010" operator="between">
      <formula>1</formula>
      <formula>2</formula>
    </cfRule>
  </conditionalFormatting>
  <conditionalFormatting sqref="AQ16">
    <cfRule type="cellIs" dxfId="0" priority="496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AR16">
    <cfRule type="cellIs" dxfId="0" priority="504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AS16">
    <cfRule type="cellIs" dxfId="0" priority="503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AT16">
    <cfRule type="cellIs" dxfId="0" priority="502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AU16">
    <cfRule type="cellIs" dxfId="0" priority="501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AV16">
    <cfRule type="cellIs" dxfId="0" priority="500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AW16">
    <cfRule type="cellIs" dxfId="0" priority="499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AX16">
    <cfRule type="cellIs" dxfId="0" priority="498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AY16">
    <cfRule type="cellIs" dxfId="0" priority="497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C17">
    <cfRule type="cellIs" dxfId="0" priority="4014" operator="between">
      <formula>1</formula>
      <formula>2</formula>
    </cfRule>
    <cfRule type="cellIs" dxfId="0" priority="3762" operator="between">
      <formula>1</formula>
      <formula>2</formula>
    </cfRule>
  </conditionalFormatting>
  <conditionalFormatting sqref="D17">
    <cfRule type="cellIs" dxfId="0" priority="4022" operator="between">
      <formula>1</formula>
      <formula>2</formula>
    </cfRule>
    <cfRule type="cellIs" dxfId="0" priority="3770" operator="between">
      <formula>1</formula>
      <formula>2</formula>
    </cfRule>
  </conditionalFormatting>
  <conditionalFormatting sqref="E17">
    <cfRule type="cellIs" dxfId="0" priority="4021" operator="between">
      <formula>1</formula>
      <formula>2</formula>
    </cfRule>
    <cfRule type="cellIs" dxfId="0" priority="3769" operator="between">
      <formula>1</formula>
      <formula>2</formula>
    </cfRule>
  </conditionalFormatting>
  <conditionalFormatting sqref="F17">
    <cfRule type="cellIs" dxfId="0" priority="4020" operator="between">
      <formula>1</formula>
      <formula>2</formula>
    </cfRule>
    <cfRule type="cellIs" dxfId="0" priority="3768" operator="between">
      <formula>1</formula>
      <formula>2</formula>
    </cfRule>
  </conditionalFormatting>
  <conditionalFormatting sqref="G17">
    <cfRule type="cellIs" dxfId="0" priority="4019" operator="between">
      <formula>1</formula>
      <formula>2</formula>
    </cfRule>
    <cfRule type="cellIs" dxfId="0" priority="3767" operator="between">
      <formula>1</formula>
      <formula>2</formula>
    </cfRule>
  </conditionalFormatting>
  <conditionalFormatting sqref="H17">
    <cfRule type="cellIs" dxfId="0" priority="4018" operator="between">
      <formula>1</formula>
      <formula>2</formula>
    </cfRule>
    <cfRule type="cellIs" dxfId="0" priority="3766" operator="between">
      <formula>1</formula>
      <formula>2</formula>
    </cfRule>
  </conditionalFormatting>
  <conditionalFormatting sqref="I17">
    <cfRule type="cellIs" dxfId="0" priority="4017" operator="between">
      <formula>1</formula>
      <formula>2</formula>
    </cfRule>
    <cfRule type="cellIs" dxfId="0" priority="3765" operator="between">
      <formula>1</formula>
      <formula>2</formula>
    </cfRule>
  </conditionalFormatting>
  <conditionalFormatting sqref="J17">
    <cfRule type="cellIs" dxfId="0" priority="4016" operator="between">
      <formula>1</formula>
      <formula>2</formula>
    </cfRule>
    <cfRule type="cellIs" dxfId="0" priority="3764" operator="between">
      <formula>1</formula>
      <formula>2</formula>
    </cfRule>
  </conditionalFormatting>
  <conditionalFormatting sqref="K17">
    <cfRule type="cellIs" dxfId="0" priority="4015" operator="between">
      <formula>1</formula>
      <formula>2</formula>
    </cfRule>
    <cfRule type="cellIs" dxfId="0" priority="3763" operator="between">
      <formula>1</formula>
      <formula>2</formula>
    </cfRule>
  </conditionalFormatting>
  <conditionalFormatting sqref="L17">
    <cfRule type="cellIs" dxfId="0" priority="8400" operator="between">
      <formula>1</formula>
      <formula>2</formula>
    </cfRule>
  </conditionalFormatting>
  <conditionalFormatting sqref="M17">
    <cfRule type="cellIs" dxfId="0" priority="2332" operator="between">
      <formula>1</formula>
      <formula>2</formula>
    </cfRule>
    <cfRule type="cellIs" dxfId="0" priority="2080" operator="between">
      <formula>1</formula>
      <formula>2</formula>
    </cfRule>
  </conditionalFormatting>
  <conditionalFormatting sqref="N17">
    <cfRule type="cellIs" dxfId="0" priority="2340" operator="between">
      <formula>1</formula>
      <formula>2</formula>
    </cfRule>
    <cfRule type="cellIs" dxfId="0" priority="2088" operator="between">
      <formula>1</formula>
      <formula>2</formula>
    </cfRule>
  </conditionalFormatting>
  <conditionalFormatting sqref="O17">
    <cfRule type="cellIs" dxfId="0" priority="2339" operator="between">
      <formula>1</formula>
      <formula>2</formula>
    </cfRule>
    <cfRule type="cellIs" dxfId="0" priority="2087" operator="between">
      <formula>1</formula>
      <formula>2</formula>
    </cfRule>
  </conditionalFormatting>
  <conditionalFormatting sqref="P17">
    <cfRule type="cellIs" dxfId="0" priority="2338" operator="between">
      <formula>1</formula>
      <formula>2</formula>
    </cfRule>
    <cfRule type="cellIs" dxfId="0" priority="2086" operator="between">
      <formula>1</formula>
      <formula>2</formula>
    </cfRule>
  </conditionalFormatting>
  <conditionalFormatting sqref="Q17">
    <cfRule type="cellIs" dxfId="0" priority="2337" operator="between">
      <formula>1</formula>
      <formula>2</formula>
    </cfRule>
    <cfRule type="cellIs" dxfId="0" priority="2085" operator="between">
      <formula>1</formula>
      <formula>2</formula>
    </cfRule>
  </conditionalFormatting>
  <conditionalFormatting sqref="R17">
    <cfRule type="cellIs" dxfId="0" priority="2336" operator="between">
      <formula>1</formula>
      <formula>2</formula>
    </cfRule>
    <cfRule type="cellIs" dxfId="0" priority="2084" operator="between">
      <formula>1</formula>
      <formula>2</formula>
    </cfRule>
  </conditionalFormatting>
  <conditionalFormatting sqref="S17">
    <cfRule type="cellIs" dxfId="0" priority="2335" operator="between">
      <formula>1</formula>
      <formula>2</formula>
    </cfRule>
    <cfRule type="cellIs" dxfId="0" priority="2083" operator="between">
      <formula>1</formula>
      <formula>2</formula>
    </cfRule>
  </conditionalFormatting>
  <conditionalFormatting sqref="T17">
    <cfRule type="cellIs" dxfId="0" priority="2334" operator="between">
      <formula>1</formula>
      <formula>2</formula>
    </cfRule>
    <cfRule type="cellIs" dxfId="0" priority="2082" operator="between">
      <formula>1</formula>
      <formula>2</formula>
    </cfRule>
  </conditionalFormatting>
  <conditionalFormatting sqref="U17">
    <cfRule type="cellIs" dxfId="0" priority="2333" operator="between">
      <formula>1</formula>
      <formula>2</formula>
    </cfRule>
    <cfRule type="cellIs" dxfId="0" priority="2081" operator="between">
      <formula>1</formula>
      <formula>2</formula>
    </cfRule>
  </conditionalFormatting>
  <conditionalFormatting sqref="W17">
    <cfRule type="cellIs" dxfId="0" priority="1792" operator="between">
      <formula>1</formula>
      <formula>2</formula>
    </cfRule>
    <cfRule type="cellIs" dxfId="0" priority="1540" operator="between">
      <formula>1</formula>
      <formula>2</formula>
    </cfRule>
  </conditionalFormatting>
  <conditionalFormatting sqref="X17">
    <cfRule type="cellIs" dxfId="0" priority="1800" operator="between">
      <formula>1</formula>
      <formula>2</formula>
    </cfRule>
    <cfRule type="cellIs" dxfId="0" priority="1548" operator="between">
      <formula>1</formula>
      <formula>2</formula>
    </cfRule>
  </conditionalFormatting>
  <conditionalFormatting sqref="Y17">
    <cfRule type="cellIs" dxfId="0" priority="1799" operator="between">
      <formula>1</formula>
      <formula>2</formula>
    </cfRule>
    <cfRule type="cellIs" dxfId="0" priority="1547" operator="between">
      <formula>1</formula>
      <formula>2</formula>
    </cfRule>
  </conditionalFormatting>
  <conditionalFormatting sqref="Z17">
    <cfRule type="cellIs" dxfId="0" priority="1798" operator="between">
      <formula>1</formula>
      <formula>2</formula>
    </cfRule>
    <cfRule type="cellIs" dxfId="0" priority="1546" operator="between">
      <formula>1</formula>
      <formula>2</formula>
    </cfRule>
  </conditionalFormatting>
  <conditionalFormatting sqref="AA17">
    <cfRule type="cellIs" dxfId="0" priority="1797" operator="between">
      <formula>1</formula>
      <formula>2</formula>
    </cfRule>
    <cfRule type="cellIs" dxfId="0" priority="1545" operator="between">
      <formula>1</formula>
      <formula>2</formula>
    </cfRule>
  </conditionalFormatting>
  <conditionalFormatting sqref="AB17">
    <cfRule type="cellIs" dxfId="0" priority="1796" operator="between">
      <formula>1</formula>
      <formula>2</formula>
    </cfRule>
    <cfRule type="cellIs" dxfId="0" priority="1544" operator="between">
      <formula>1</formula>
      <formula>2</formula>
    </cfRule>
  </conditionalFormatting>
  <conditionalFormatting sqref="AC17">
    <cfRule type="cellIs" dxfId="0" priority="1795" operator="between">
      <formula>1</formula>
      <formula>2</formula>
    </cfRule>
    <cfRule type="cellIs" dxfId="0" priority="1543" operator="between">
      <formula>1</formula>
      <formula>2</formula>
    </cfRule>
  </conditionalFormatting>
  <conditionalFormatting sqref="AD17">
    <cfRule type="cellIs" dxfId="0" priority="1794" operator="between">
      <formula>1</formula>
      <formula>2</formula>
    </cfRule>
    <cfRule type="cellIs" dxfId="0" priority="1542" operator="between">
      <formula>1</formula>
      <formula>2</formula>
    </cfRule>
  </conditionalFormatting>
  <conditionalFormatting sqref="AE17">
    <cfRule type="cellIs" dxfId="0" priority="1793" operator="between">
      <formula>1</formula>
      <formula>2</formula>
    </cfRule>
    <cfRule type="cellIs" dxfId="0" priority="1541" operator="between">
      <formula>1</formula>
      <formula>2</formula>
    </cfRule>
  </conditionalFormatting>
  <conditionalFormatting sqref="AG17">
    <cfRule type="cellIs" dxfId="0" priority="1252" operator="between">
      <formula>1</formula>
      <formula>2</formula>
    </cfRule>
    <cfRule type="cellIs" dxfId="0" priority="1000" operator="between">
      <formula>1</formula>
      <formula>2</formula>
    </cfRule>
  </conditionalFormatting>
  <conditionalFormatting sqref="AH17">
    <cfRule type="cellIs" dxfId="0" priority="1260" operator="between">
      <formula>1</formula>
      <formula>2</formula>
    </cfRule>
    <cfRule type="cellIs" dxfId="0" priority="1008" operator="between">
      <formula>1</formula>
      <formula>2</formula>
    </cfRule>
  </conditionalFormatting>
  <conditionalFormatting sqref="AI17">
    <cfRule type="cellIs" dxfId="0" priority="1259" operator="between">
      <formula>1</formula>
      <formula>2</formula>
    </cfRule>
    <cfRule type="cellIs" dxfId="0" priority="1007" operator="between">
      <formula>1</formula>
      <formula>2</formula>
    </cfRule>
  </conditionalFormatting>
  <conditionalFormatting sqref="AJ17">
    <cfRule type="cellIs" dxfId="0" priority="1258" operator="between">
      <formula>1</formula>
      <formula>2</formula>
    </cfRule>
    <cfRule type="cellIs" dxfId="0" priority="1006" operator="between">
      <formula>1</formula>
      <formula>2</formula>
    </cfRule>
  </conditionalFormatting>
  <conditionalFormatting sqref="AK17">
    <cfRule type="cellIs" dxfId="0" priority="1257" operator="between">
      <formula>1</formula>
      <formula>2</formula>
    </cfRule>
    <cfRule type="cellIs" dxfId="0" priority="1005" operator="between">
      <formula>1</formula>
      <formula>2</formula>
    </cfRule>
  </conditionalFormatting>
  <conditionalFormatting sqref="AL17">
    <cfRule type="cellIs" dxfId="0" priority="1256" operator="between">
      <formula>1</formula>
      <formula>2</formula>
    </cfRule>
    <cfRule type="cellIs" dxfId="0" priority="1004" operator="between">
      <formula>1</formula>
      <formula>2</formula>
    </cfRule>
  </conditionalFormatting>
  <conditionalFormatting sqref="AM17">
    <cfRule type="cellIs" dxfId="0" priority="1255" operator="between">
      <formula>1</formula>
      <formula>2</formula>
    </cfRule>
    <cfRule type="cellIs" dxfId="0" priority="1003" operator="between">
      <formula>1</formula>
      <formula>2</formula>
    </cfRule>
  </conditionalFormatting>
  <conditionalFormatting sqref="AN17">
    <cfRule type="cellIs" dxfId="0" priority="1254" operator="between">
      <formula>1</formula>
      <formula>2</formula>
    </cfRule>
    <cfRule type="cellIs" dxfId="0" priority="1002" operator="between">
      <formula>1</formula>
      <formula>2</formula>
    </cfRule>
  </conditionalFormatting>
  <conditionalFormatting sqref="AO17">
    <cfRule type="cellIs" dxfId="0" priority="1253" operator="between">
      <formula>1</formula>
      <formula>2</formula>
    </cfRule>
    <cfRule type="cellIs" dxfId="0" priority="1001" operator="between">
      <formula>1</formula>
      <formula>2</formula>
    </cfRule>
  </conditionalFormatting>
  <conditionalFormatting sqref="AQ17">
    <cfRule type="cellIs" dxfId="0" priority="487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AR17">
    <cfRule type="cellIs" dxfId="0" priority="495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AS17">
    <cfRule type="cellIs" dxfId="0" priority="494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AT17">
    <cfRule type="cellIs" dxfId="0" priority="493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AU17">
    <cfRule type="cellIs" dxfId="0" priority="492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AV17">
    <cfRule type="cellIs" dxfId="0" priority="491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AW17">
    <cfRule type="cellIs" dxfId="0" priority="490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AX17">
    <cfRule type="cellIs" dxfId="0" priority="489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AY17">
    <cfRule type="cellIs" dxfId="0" priority="488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C18">
    <cfRule type="cellIs" dxfId="0" priority="4005" operator="between">
      <formula>1</formula>
      <formula>2</formula>
    </cfRule>
    <cfRule type="cellIs" dxfId="0" priority="3753" operator="between">
      <formula>1</formula>
      <formula>2</formula>
    </cfRule>
  </conditionalFormatting>
  <conditionalFormatting sqref="D18">
    <cfRule type="cellIs" dxfId="0" priority="4013" operator="between">
      <formula>1</formula>
      <formula>2</formula>
    </cfRule>
    <cfRule type="cellIs" dxfId="0" priority="3761" operator="between">
      <formula>1</formula>
      <formula>2</formula>
    </cfRule>
  </conditionalFormatting>
  <conditionalFormatting sqref="E18">
    <cfRule type="cellIs" dxfId="0" priority="4012" operator="between">
      <formula>1</formula>
      <formula>2</formula>
    </cfRule>
    <cfRule type="cellIs" dxfId="0" priority="3760" operator="between">
      <formula>1</formula>
      <formula>2</formula>
    </cfRule>
  </conditionalFormatting>
  <conditionalFormatting sqref="F18">
    <cfRule type="cellIs" dxfId="0" priority="4011" operator="between">
      <formula>1</formula>
      <formula>2</formula>
    </cfRule>
    <cfRule type="cellIs" dxfId="0" priority="3759" operator="between">
      <formula>1</formula>
      <formula>2</formula>
    </cfRule>
  </conditionalFormatting>
  <conditionalFormatting sqref="G18">
    <cfRule type="cellIs" dxfId="0" priority="4010" operator="between">
      <formula>1</formula>
      <formula>2</formula>
    </cfRule>
    <cfRule type="cellIs" dxfId="0" priority="3758" operator="between">
      <formula>1</formula>
      <formula>2</formula>
    </cfRule>
  </conditionalFormatting>
  <conditionalFormatting sqref="H18">
    <cfRule type="cellIs" dxfId="0" priority="4009" operator="between">
      <formula>1</formula>
      <formula>2</formula>
    </cfRule>
    <cfRule type="cellIs" dxfId="0" priority="3757" operator="between">
      <formula>1</formula>
      <formula>2</formula>
    </cfRule>
  </conditionalFormatting>
  <conditionalFormatting sqref="I18">
    <cfRule type="cellIs" dxfId="0" priority="4008" operator="between">
      <formula>1</formula>
      <formula>2</formula>
    </cfRule>
    <cfRule type="cellIs" dxfId="0" priority="3756" operator="between">
      <formula>1</formula>
      <formula>2</formula>
    </cfRule>
  </conditionalFormatting>
  <conditionalFormatting sqref="J18">
    <cfRule type="cellIs" dxfId="0" priority="4007" operator="between">
      <formula>1</formula>
      <formula>2</formula>
    </cfRule>
    <cfRule type="cellIs" dxfId="0" priority="3755" operator="between">
      <formula>1</formula>
      <formula>2</formula>
    </cfRule>
  </conditionalFormatting>
  <conditionalFormatting sqref="K18">
    <cfRule type="cellIs" dxfId="0" priority="4006" operator="between">
      <formula>1</formula>
      <formula>2</formula>
    </cfRule>
    <cfRule type="cellIs" dxfId="0" priority="3754" operator="between">
      <formula>1</formula>
      <formula>2</formula>
    </cfRule>
  </conditionalFormatting>
  <conditionalFormatting sqref="L18">
    <cfRule type="cellIs" dxfId="0" priority="8399" operator="between">
      <formula>1</formula>
      <formula>2</formula>
    </cfRule>
  </conditionalFormatting>
  <conditionalFormatting sqref="M18">
    <cfRule type="cellIs" dxfId="0" priority="2323" operator="between">
      <formula>1</formula>
      <formula>2</formula>
    </cfRule>
    <cfRule type="cellIs" dxfId="0" priority="2071" operator="between">
      <formula>1</formula>
      <formula>2</formula>
    </cfRule>
  </conditionalFormatting>
  <conditionalFormatting sqref="N18">
    <cfRule type="cellIs" dxfId="0" priority="2331" operator="between">
      <formula>1</formula>
      <formula>2</formula>
    </cfRule>
    <cfRule type="cellIs" dxfId="0" priority="2079" operator="between">
      <formula>1</formula>
      <formula>2</formula>
    </cfRule>
  </conditionalFormatting>
  <conditionalFormatting sqref="O18">
    <cfRule type="cellIs" dxfId="0" priority="2330" operator="between">
      <formula>1</formula>
      <formula>2</formula>
    </cfRule>
    <cfRule type="cellIs" dxfId="0" priority="2078" operator="between">
      <formula>1</formula>
      <formula>2</formula>
    </cfRule>
  </conditionalFormatting>
  <conditionalFormatting sqref="P18">
    <cfRule type="cellIs" dxfId="0" priority="2329" operator="between">
      <formula>1</formula>
      <formula>2</formula>
    </cfRule>
    <cfRule type="cellIs" dxfId="0" priority="2077" operator="between">
      <formula>1</formula>
      <formula>2</formula>
    </cfRule>
  </conditionalFormatting>
  <conditionalFormatting sqref="Q18">
    <cfRule type="cellIs" dxfId="0" priority="2328" operator="between">
      <formula>1</formula>
      <formula>2</formula>
    </cfRule>
    <cfRule type="cellIs" dxfId="0" priority="2076" operator="between">
      <formula>1</formula>
      <formula>2</formula>
    </cfRule>
  </conditionalFormatting>
  <conditionalFormatting sqref="R18">
    <cfRule type="cellIs" dxfId="0" priority="2327" operator="between">
      <formula>1</formula>
      <formula>2</formula>
    </cfRule>
    <cfRule type="cellIs" dxfId="0" priority="2075" operator="between">
      <formula>1</formula>
      <formula>2</formula>
    </cfRule>
  </conditionalFormatting>
  <conditionalFormatting sqref="S18">
    <cfRule type="cellIs" dxfId="0" priority="2326" operator="between">
      <formula>1</formula>
      <formula>2</formula>
    </cfRule>
    <cfRule type="cellIs" dxfId="0" priority="2074" operator="between">
      <formula>1</formula>
      <formula>2</formula>
    </cfRule>
  </conditionalFormatting>
  <conditionalFormatting sqref="T18">
    <cfRule type="cellIs" dxfId="0" priority="2325" operator="between">
      <formula>1</formula>
      <formula>2</formula>
    </cfRule>
    <cfRule type="cellIs" dxfId="0" priority="2073" operator="between">
      <formula>1</formula>
      <formula>2</formula>
    </cfRule>
  </conditionalFormatting>
  <conditionalFormatting sqref="U18">
    <cfRule type="cellIs" dxfId="0" priority="2324" operator="between">
      <formula>1</formula>
      <formula>2</formula>
    </cfRule>
    <cfRule type="cellIs" dxfId="0" priority="2072" operator="between">
      <formula>1</formula>
      <formula>2</formula>
    </cfRule>
  </conditionalFormatting>
  <conditionalFormatting sqref="W18">
    <cfRule type="cellIs" dxfId="0" priority="1783" operator="between">
      <formula>1</formula>
      <formula>2</formula>
    </cfRule>
    <cfRule type="cellIs" dxfId="0" priority="1531" operator="between">
      <formula>1</formula>
      <formula>2</formula>
    </cfRule>
  </conditionalFormatting>
  <conditionalFormatting sqref="X18">
    <cfRule type="cellIs" dxfId="0" priority="1791" operator="between">
      <formula>1</formula>
      <formula>2</formula>
    </cfRule>
    <cfRule type="cellIs" dxfId="0" priority="1539" operator="between">
      <formula>1</formula>
      <formula>2</formula>
    </cfRule>
  </conditionalFormatting>
  <conditionalFormatting sqref="Y18">
    <cfRule type="cellIs" dxfId="0" priority="1790" operator="between">
      <formula>1</formula>
      <formula>2</formula>
    </cfRule>
    <cfRule type="cellIs" dxfId="0" priority="1538" operator="between">
      <formula>1</formula>
      <formula>2</formula>
    </cfRule>
  </conditionalFormatting>
  <conditionalFormatting sqref="Z18">
    <cfRule type="cellIs" dxfId="0" priority="1789" operator="between">
      <formula>1</formula>
      <formula>2</formula>
    </cfRule>
    <cfRule type="cellIs" dxfId="0" priority="1537" operator="between">
      <formula>1</formula>
      <formula>2</formula>
    </cfRule>
  </conditionalFormatting>
  <conditionalFormatting sqref="AA18">
    <cfRule type="cellIs" dxfId="0" priority="1788" operator="between">
      <formula>1</formula>
      <formula>2</formula>
    </cfRule>
    <cfRule type="cellIs" dxfId="0" priority="1536" operator="between">
      <formula>1</formula>
      <formula>2</formula>
    </cfRule>
  </conditionalFormatting>
  <conditionalFormatting sqref="AB18">
    <cfRule type="cellIs" dxfId="0" priority="1787" operator="between">
      <formula>1</formula>
      <formula>2</formula>
    </cfRule>
    <cfRule type="cellIs" dxfId="0" priority="1535" operator="between">
      <formula>1</formula>
      <formula>2</formula>
    </cfRule>
  </conditionalFormatting>
  <conditionalFormatting sqref="AC18">
    <cfRule type="cellIs" dxfId="0" priority="1786" operator="between">
      <formula>1</formula>
      <formula>2</formula>
    </cfRule>
    <cfRule type="cellIs" dxfId="0" priority="1534" operator="between">
      <formula>1</formula>
      <formula>2</formula>
    </cfRule>
  </conditionalFormatting>
  <conditionalFormatting sqref="AD18">
    <cfRule type="cellIs" dxfId="0" priority="1785" operator="between">
      <formula>1</formula>
      <formula>2</formula>
    </cfRule>
    <cfRule type="cellIs" dxfId="0" priority="1533" operator="between">
      <formula>1</formula>
      <formula>2</formula>
    </cfRule>
  </conditionalFormatting>
  <conditionalFormatting sqref="AE18">
    <cfRule type="cellIs" dxfId="0" priority="1784" operator="between">
      <formula>1</formula>
      <formula>2</formula>
    </cfRule>
    <cfRule type="cellIs" dxfId="0" priority="1532" operator="between">
      <formula>1</formula>
      <formula>2</formula>
    </cfRule>
  </conditionalFormatting>
  <conditionalFormatting sqref="AG18">
    <cfRule type="cellIs" dxfId="0" priority="1243" operator="between">
      <formula>1</formula>
      <formula>2</formula>
    </cfRule>
    <cfRule type="cellIs" dxfId="0" priority="991" operator="between">
      <formula>1</formula>
      <formula>2</formula>
    </cfRule>
  </conditionalFormatting>
  <conditionalFormatting sqref="AH18">
    <cfRule type="cellIs" dxfId="0" priority="1251" operator="between">
      <formula>1</formula>
      <formula>2</formula>
    </cfRule>
    <cfRule type="cellIs" dxfId="0" priority="999" operator="between">
      <formula>1</formula>
      <formula>2</formula>
    </cfRule>
  </conditionalFormatting>
  <conditionalFormatting sqref="AI18">
    <cfRule type="cellIs" dxfId="0" priority="1250" operator="between">
      <formula>1</formula>
      <formula>2</formula>
    </cfRule>
    <cfRule type="cellIs" dxfId="0" priority="998" operator="between">
      <formula>1</formula>
      <formula>2</formula>
    </cfRule>
  </conditionalFormatting>
  <conditionalFormatting sqref="AJ18">
    <cfRule type="cellIs" dxfId="0" priority="1249" operator="between">
      <formula>1</formula>
      <formula>2</formula>
    </cfRule>
    <cfRule type="cellIs" dxfId="0" priority="997" operator="between">
      <formula>1</formula>
      <formula>2</formula>
    </cfRule>
  </conditionalFormatting>
  <conditionalFormatting sqref="AK18">
    <cfRule type="cellIs" dxfId="0" priority="1248" operator="between">
      <formula>1</formula>
      <formula>2</formula>
    </cfRule>
    <cfRule type="cellIs" dxfId="0" priority="996" operator="between">
      <formula>1</formula>
      <formula>2</formula>
    </cfRule>
  </conditionalFormatting>
  <conditionalFormatting sqref="AL18">
    <cfRule type="cellIs" dxfId="0" priority="1247" operator="between">
      <formula>1</formula>
      <formula>2</formula>
    </cfRule>
    <cfRule type="cellIs" dxfId="0" priority="995" operator="between">
      <formula>1</formula>
      <formula>2</formula>
    </cfRule>
  </conditionalFormatting>
  <conditionalFormatting sqref="AM18">
    <cfRule type="cellIs" dxfId="0" priority="1246" operator="between">
      <formula>1</formula>
      <formula>2</formula>
    </cfRule>
    <cfRule type="cellIs" dxfId="0" priority="994" operator="between">
      <formula>1</formula>
      <formula>2</formula>
    </cfRule>
  </conditionalFormatting>
  <conditionalFormatting sqref="AN18">
    <cfRule type="cellIs" dxfId="0" priority="1245" operator="between">
      <formula>1</formula>
      <formula>2</formula>
    </cfRule>
    <cfRule type="cellIs" dxfId="0" priority="993" operator="between">
      <formula>1</formula>
      <formula>2</formula>
    </cfRule>
  </conditionalFormatting>
  <conditionalFormatting sqref="AO18">
    <cfRule type="cellIs" dxfId="0" priority="1244" operator="between">
      <formula>1</formula>
      <formula>2</formula>
    </cfRule>
    <cfRule type="cellIs" dxfId="0" priority="992" operator="between">
      <formula>1</formula>
      <formula>2</formula>
    </cfRule>
  </conditionalFormatting>
  <conditionalFormatting sqref="AQ18">
    <cfRule type="cellIs" dxfId="0" priority="478" operator="between">
      <formula>1</formula>
      <formula>2</formula>
    </cfRule>
    <cfRule type="cellIs" dxfId="0" priority="226" operator="between">
      <formula>1</formula>
      <formula>2</formula>
    </cfRule>
  </conditionalFormatting>
  <conditionalFormatting sqref="AR18">
    <cfRule type="cellIs" dxfId="0" priority="486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AS18">
    <cfRule type="cellIs" dxfId="0" priority="485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AT18">
    <cfRule type="cellIs" dxfId="0" priority="484" operator="between">
      <formula>1</formula>
      <formula>2</formula>
    </cfRule>
    <cfRule type="cellIs" dxfId="0" priority="232" operator="between">
      <formula>1</formula>
      <formula>2</formula>
    </cfRule>
  </conditionalFormatting>
  <conditionalFormatting sqref="AU18">
    <cfRule type="cellIs" dxfId="0" priority="483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AV18">
    <cfRule type="cellIs" dxfId="0" priority="482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AW18">
    <cfRule type="cellIs" dxfId="0" priority="481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AX18">
    <cfRule type="cellIs" dxfId="0" priority="480" operator="between">
      <formula>1</formula>
      <formula>2</formula>
    </cfRule>
    <cfRule type="cellIs" dxfId="0" priority="228" operator="between">
      <formula>1</formula>
      <formula>2</formula>
    </cfRule>
  </conditionalFormatting>
  <conditionalFormatting sqref="AY18">
    <cfRule type="cellIs" dxfId="0" priority="479" operator="between">
      <formula>1</formula>
      <formula>2</formula>
    </cfRule>
    <cfRule type="cellIs" dxfId="0" priority="227" operator="between">
      <formula>1</formula>
      <formula>2</formula>
    </cfRule>
  </conditionalFormatting>
  <conditionalFormatting sqref="C19">
    <cfRule type="cellIs" dxfId="0" priority="3996" operator="between">
      <formula>1</formula>
      <formula>2</formula>
    </cfRule>
    <cfRule type="cellIs" dxfId="0" priority="3744" operator="between">
      <formula>1</formula>
      <formula>2</formula>
    </cfRule>
  </conditionalFormatting>
  <conditionalFormatting sqref="D19">
    <cfRule type="cellIs" dxfId="0" priority="4004" operator="between">
      <formula>1</formula>
      <formula>2</formula>
    </cfRule>
    <cfRule type="cellIs" dxfId="0" priority="3752" operator="between">
      <formula>1</formula>
      <formula>2</formula>
    </cfRule>
  </conditionalFormatting>
  <conditionalFormatting sqref="E19">
    <cfRule type="cellIs" dxfId="0" priority="4003" operator="between">
      <formula>1</formula>
      <formula>2</formula>
    </cfRule>
    <cfRule type="cellIs" dxfId="0" priority="3751" operator="between">
      <formula>1</formula>
      <formula>2</formula>
    </cfRule>
  </conditionalFormatting>
  <conditionalFormatting sqref="F19">
    <cfRule type="cellIs" dxfId="0" priority="4002" operator="between">
      <formula>1</formula>
      <formula>2</formula>
    </cfRule>
    <cfRule type="cellIs" dxfId="0" priority="3750" operator="between">
      <formula>1</formula>
      <formula>2</formula>
    </cfRule>
  </conditionalFormatting>
  <conditionalFormatting sqref="G19">
    <cfRule type="cellIs" dxfId="0" priority="4001" operator="between">
      <formula>1</formula>
      <formula>2</formula>
    </cfRule>
    <cfRule type="cellIs" dxfId="0" priority="3749" operator="between">
      <formula>1</formula>
      <formula>2</formula>
    </cfRule>
  </conditionalFormatting>
  <conditionalFormatting sqref="H19">
    <cfRule type="cellIs" dxfId="0" priority="4000" operator="between">
      <formula>1</formula>
      <formula>2</formula>
    </cfRule>
    <cfRule type="cellIs" dxfId="0" priority="3748" operator="between">
      <formula>1</formula>
      <formula>2</formula>
    </cfRule>
  </conditionalFormatting>
  <conditionalFormatting sqref="I19">
    <cfRule type="cellIs" dxfId="0" priority="3999" operator="between">
      <formula>1</formula>
      <formula>2</formula>
    </cfRule>
    <cfRule type="cellIs" dxfId="0" priority="3747" operator="between">
      <formula>1</formula>
      <formula>2</formula>
    </cfRule>
  </conditionalFormatting>
  <conditionalFormatting sqref="J19">
    <cfRule type="cellIs" dxfId="0" priority="3998" operator="between">
      <formula>1</formula>
      <formula>2</formula>
    </cfRule>
    <cfRule type="cellIs" dxfId="0" priority="3746" operator="between">
      <formula>1</formula>
      <formula>2</formula>
    </cfRule>
  </conditionalFormatting>
  <conditionalFormatting sqref="K19">
    <cfRule type="cellIs" dxfId="0" priority="3997" operator="between">
      <formula>1</formula>
      <formula>2</formula>
    </cfRule>
    <cfRule type="cellIs" dxfId="0" priority="3745" operator="between">
      <formula>1</formula>
      <formula>2</formula>
    </cfRule>
  </conditionalFormatting>
  <conditionalFormatting sqref="L19">
    <cfRule type="cellIs" dxfId="0" priority="8398" operator="between">
      <formula>1</formula>
      <formula>2</formula>
    </cfRule>
  </conditionalFormatting>
  <conditionalFormatting sqref="M19">
    <cfRule type="cellIs" dxfId="0" priority="2314" operator="between">
      <formula>1</formula>
      <formula>2</formula>
    </cfRule>
    <cfRule type="cellIs" dxfId="0" priority="2062" operator="between">
      <formula>1</formula>
      <formula>2</formula>
    </cfRule>
  </conditionalFormatting>
  <conditionalFormatting sqref="N19">
    <cfRule type="cellIs" dxfId="0" priority="2322" operator="between">
      <formula>1</formula>
      <formula>2</formula>
    </cfRule>
    <cfRule type="cellIs" dxfId="0" priority="2070" operator="between">
      <formula>1</formula>
      <formula>2</formula>
    </cfRule>
  </conditionalFormatting>
  <conditionalFormatting sqref="O19">
    <cfRule type="cellIs" dxfId="0" priority="2321" operator="between">
      <formula>1</formula>
      <formula>2</formula>
    </cfRule>
    <cfRule type="cellIs" dxfId="0" priority="2069" operator="between">
      <formula>1</formula>
      <formula>2</formula>
    </cfRule>
  </conditionalFormatting>
  <conditionalFormatting sqref="P19">
    <cfRule type="cellIs" dxfId="0" priority="2320" operator="between">
      <formula>1</formula>
      <formula>2</formula>
    </cfRule>
    <cfRule type="cellIs" dxfId="0" priority="2068" operator="between">
      <formula>1</formula>
      <formula>2</formula>
    </cfRule>
  </conditionalFormatting>
  <conditionalFormatting sqref="Q19">
    <cfRule type="cellIs" dxfId="0" priority="2319" operator="between">
      <formula>1</formula>
      <formula>2</formula>
    </cfRule>
    <cfRule type="cellIs" dxfId="0" priority="2067" operator="between">
      <formula>1</formula>
      <formula>2</formula>
    </cfRule>
  </conditionalFormatting>
  <conditionalFormatting sqref="R19">
    <cfRule type="cellIs" dxfId="0" priority="2318" operator="between">
      <formula>1</formula>
      <formula>2</formula>
    </cfRule>
    <cfRule type="cellIs" dxfId="0" priority="2066" operator="between">
      <formula>1</formula>
      <formula>2</formula>
    </cfRule>
  </conditionalFormatting>
  <conditionalFormatting sqref="S19">
    <cfRule type="cellIs" dxfId="0" priority="2317" operator="between">
      <formula>1</formula>
      <formula>2</formula>
    </cfRule>
    <cfRule type="cellIs" dxfId="0" priority="2065" operator="between">
      <formula>1</formula>
      <formula>2</formula>
    </cfRule>
  </conditionalFormatting>
  <conditionalFormatting sqref="T19">
    <cfRule type="cellIs" dxfId="0" priority="2316" operator="between">
      <formula>1</formula>
      <formula>2</formula>
    </cfRule>
    <cfRule type="cellIs" dxfId="0" priority="2064" operator="between">
      <formula>1</formula>
      <formula>2</formula>
    </cfRule>
  </conditionalFormatting>
  <conditionalFormatting sqref="U19">
    <cfRule type="cellIs" dxfId="0" priority="2315" operator="between">
      <formula>1</formula>
      <formula>2</formula>
    </cfRule>
    <cfRule type="cellIs" dxfId="0" priority="2063" operator="between">
      <formula>1</formula>
      <formula>2</formula>
    </cfRule>
  </conditionalFormatting>
  <conditionalFormatting sqref="W19">
    <cfRule type="cellIs" dxfId="0" priority="1774" operator="between">
      <formula>1</formula>
      <formula>2</formula>
    </cfRule>
    <cfRule type="cellIs" dxfId="0" priority="1522" operator="between">
      <formula>1</formula>
      <formula>2</formula>
    </cfRule>
  </conditionalFormatting>
  <conditionalFormatting sqref="X19">
    <cfRule type="cellIs" dxfId="0" priority="1782" operator="between">
      <formula>1</formula>
      <formula>2</formula>
    </cfRule>
    <cfRule type="cellIs" dxfId="0" priority="1530" operator="between">
      <formula>1</formula>
      <formula>2</formula>
    </cfRule>
  </conditionalFormatting>
  <conditionalFormatting sqref="Y19">
    <cfRule type="cellIs" dxfId="0" priority="1781" operator="between">
      <formula>1</formula>
      <formula>2</formula>
    </cfRule>
    <cfRule type="cellIs" dxfId="0" priority="1529" operator="between">
      <formula>1</formula>
      <formula>2</formula>
    </cfRule>
  </conditionalFormatting>
  <conditionalFormatting sqref="Z19">
    <cfRule type="cellIs" dxfId="0" priority="1780" operator="between">
      <formula>1</formula>
      <formula>2</formula>
    </cfRule>
    <cfRule type="cellIs" dxfId="0" priority="1528" operator="between">
      <formula>1</formula>
      <formula>2</formula>
    </cfRule>
  </conditionalFormatting>
  <conditionalFormatting sqref="AA19">
    <cfRule type="cellIs" dxfId="0" priority="1779" operator="between">
      <formula>1</formula>
      <formula>2</formula>
    </cfRule>
    <cfRule type="cellIs" dxfId="0" priority="1527" operator="between">
      <formula>1</formula>
      <formula>2</formula>
    </cfRule>
  </conditionalFormatting>
  <conditionalFormatting sqref="AB19">
    <cfRule type="cellIs" dxfId="0" priority="1778" operator="between">
      <formula>1</formula>
      <formula>2</formula>
    </cfRule>
    <cfRule type="cellIs" dxfId="0" priority="1526" operator="between">
      <formula>1</formula>
      <formula>2</formula>
    </cfRule>
  </conditionalFormatting>
  <conditionalFormatting sqref="AC19">
    <cfRule type="cellIs" dxfId="0" priority="1777" operator="between">
      <formula>1</formula>
      <formula>2</formula>
    </cfRule>
    <cfRule type="cellIs" dxfId="0" priority="1525" operator="between">
      <formula>1</formula>
      <formula>2</formula>
    </cfRule>
  </conditionalFormatting>
  <conditionalFormatting sqref="AD19">
    <cfRule type="cellIs" dxfId="0" priority="1776" operator="between">
      <formula>1</formula>
      <formula>2</formula>
    </cfRule>
    <cfRule type="cellIs" dxfId="0" priority="1524" operator="between">
      <formula>1</formula>
      <formula>2</formula>
    </cfRule>
  </conditionalFormatting>
  <conditionalFormatting sqref="AE19">
    <cfRule type="cellIs" dxfId="0" priority="1775" operator="between">
      <formula>1</formula>
      <formula>2</formula>
    </cfRule>
    <cfRule type="cellIs" dxfId="0" priority="1523" operator="between">
      <formula>1</formula>
      <formula>2</formula>
    </cfRule>
  </conditionalFormatting>
  <conditionalFormatting sqref="AG19">
    <cfRule type="cellIs" dxfId="0" priority="1234" operator="between">
      <formula>1</formula>
      <formula>2</formula>
    </cfRule>
    <cfRule type="cellIs" dxfId="0" priority="982" operator="between">
      <formula>1</formula>
      <formula>2</formula>
    </cfRule>
  </conditionalFormatting>
  <conditionalFormatting sqref="AH19">
    <cfRule type="cellIs" dxfId="0" priority="1242" operator="between">
      <formula>1</formula>
      <formula>2</formula>
    </cfRule>
    <cfRule type="cellIs" dxfId="0" priority="990" operator="between">
      <formula>1</formula>
      <formula>2</formula>
    </cfRule>
  </conditionalFormatting>
  <conditionalFormatting sqref="AI19">
    <cfRule type="cellIs" dxfId="0" priority="1241" operator="between">
      <formula>1</formula>
      <formula>2</formula>
    </cfRule>
    <cfRule type="cellIs" dxfId="0" priority="989" operator="between">
      <formula>1</formula>
      <formula>2</formula>
    </cfRule>
  </conditionalFormatting>
  <conditionalFormatting sqref="AJ19">
    <cfRule type="cellIs" dxfId="0" priority="1240" operator="between">
      <formula>1</formula>
      <formula>2</formula>
    </cfRule>
    <cfRule type="cellIs" dxfId="0" priority="988" operator="between">
      <formula>1</formula>
      <formula>2</formula>
    </cfRule>
  </conditionalFormatting>
  <conditionalFormatting sqref="AK19">
    <cfRule type="cellIs" dxfId="0" priority="1239" operator="between">
      <formula>1</formula>
      <formula>2</formula>
    </cfRule>
    <cfRule type="cellIs" dxfId="0" priority="987" operator="between">
      <formula>1</formula>
      <formula>2</formula>
    </cfRule>
  </conditionalFormatting>
  <conditionalFormatting sqref="AL19">
    <cfRule type="cellIs" dxfId="0" priority="1238" operator="between">
      <formula>1</formula>
      <formula>2</formula>
    </cfRule>
    <cfRule type="cellIs" dxfId="0" priority="986" operator="between">
      <formula>1</formula>
      <formula>2</formula>
    </cfRule>
  </conditionalFormatting>
  <conditionalFormatting sqref="AM19">
    <cfRule type="cellIs" dxfId="0" priority="1237" operator="between">
      <formula>1</formula>
      <formula>2</formula>
    </cfRule>
    <cfRule type="cellIs" dxfId="0" priority="985" operator="between">
      <formula>1</formula>
      <formula>2</formula>
    </cfRule>
  </conditionalFormatting>
  <conditionalFormatting sqref="AN19">
    <cfRule type="cellIs" dxfId="0" priority="1236" operator="between">
      <formula>1</formula>
      <formula>2</formula>
    </cfRule>
    <cfRule type="cellIs" dxfId="0" priority="984" operator="between">
      <formula>1</formula>
      <formula>2</formula>
    </cfRule>
  </conditionalFormatting>
  <conditionalFormatting sqref="AO19">
    <cfRule type="cellIs" dxfId="0" priority="1235" operator="between">
      <formula>1</formula>
      <formula>2</formula>
    </cfRule>
    <cfRule type="cellIs" dxfId="0" priority="983" operator="between">
      <formula>1</formula>
      <formula>2</formula>
    </cfRule>
  </conditionalFormatting>
  <conditionalFormatting sqref="AQ19">
    <cfRule type="cellIs" dxfId="0" priority="469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AR19">
    <cfRule type="cellIs" dxfId="0" priority="477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AS19">
    <cfRule type="cellIs" dxfId="0" priority="476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AT19">
    <cfRule type="cellIs" dxfId="0" priority="475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AU19">
    <cfRule type="cellIs" dxfId="0" priority="474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AV19">
    <cfRule type="cellIs" dxfId="0" priority="473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AW19">
    <cfRule type="cellIs" dxfId="0" priority="472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AX19">
    <cfRule type="cellIs" dxfId="0" priority="471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AY19">
    <cfRule type="cellIs" dxfId="0" priority="470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C20">
    <cfRule type="cellIs" dxfId="0" priority="3987" operator="between">
      <formula>1</formula>
      <formula>2</formula>
    </cfRule>
    <cfRule type="cellIs" dxfId="0" priority="3735" operator="between">
      <formula>1</formula>
      <formula>2</formula>
    </cfRule>
  </conditionalFormatting>
  <conditionalFormatting sqref="D20">
    <cfRule type="cellIs" dxfId="0" priority="3995" operator="between">
      <formula>1</formula>
      <formula>2</formula>
    </cfRule>
    <cfRule type="cellIs" dxfId="0" priority="3743" operator="between">
      <formula>1</formula>
      <formula>2</formula>
    </cfRule>
  </conditionalFormatting>
  <conditionalFormatting sqref="E20">
    <cfRule type="cellIs" dxfId="0" priority="3994" operator="between">
      <formula>1</formula>
      <formula>2</formula>
    </cfRule>
    <cfRule type="cellIs" dxfId="0" priority="3742" operator="between">
      <formula>1</formula>
      <formula>2</formula>
    </cfRule>
  </conditionalFormatting>
  <conditionalFormatting sqref="F20">
    <cfRule type="cellIs" dxfId="0" priority="3993" operator="between">
      <formula>1</formula>
      <formula>2</formula>
    </cfRule>
    <cfRule type="cellIs" dxfId="0" priority="3741" operator="between">
      <formula>1</formula>
      <formula>2</formula>
    </cfRule>
  </conditionalFormatting>
  <conditionalFormatting sqref="G20">
    <cfRule type="cellIs" dxfId="0" priority="3992" operator="between">
      <formula>1</formula>
      <formula>2</formula>
    </cfRule>
    <cfRule type="cellIs" dxfId="0" priority="3740" operator="between">
      <formula>1</formula>
      <formula>2</formula>
    </cfRule>
  </conditionalFormatting>
  <conditionalFormatting sqref="H20">
    <cfRule type="cellIs" dxfId="0" priority="3991" operator="between">
      <formula>1</formula>
      <formula>2</formula>
    </cfRule>
    <cfRule type="cellIs" dxfId="0" priority="3739" operator="between">
      <formula>1</formula>
      <formula>2</formula>
    </cfRule>
  </conditionalFormatting>
  <conditionalFormatting sqref="I20">
    <cfRule type="cellIs" dxfId="0" priority="3990" operator="between">
      <formula>1</formula>
      <formula>2</formula>
    </cfRule>
    <cfRule type="cellIs" dxfId="0" priority="3738" operator="between">
      <formula>1</formula>
      <formula>2</formula>
    </cfRule>
  </conditionalFormatting>
  <conditionalFormatting sqref="J20">
    <cfRule type="cellIs" dxfId="0" priority="3989" operator="between">
      <formula>1</formula>
      <formula>2</formula>
    </cfRule>
    <cfRule type="cellIs" dxfId="0" priority="3737" operator="between">
      <formula>1</formula>
      <formula>2</formula>
    </cfRule>
  </conditionalFormatting>
  <conditionalFormatting sqref="K20">
    <cfRule type="cellIs" dxfId="0" priority="3988" operator="between">
      <formula>1</formula>
      <formula>2</formula>
    </cfRule>
    <cfRule type="cellIs" dxfId="0" priority="3736" operator="between">
      <formula>1</formula>
      <formula>2</formula>
    </cfRule>
  </conditionalFormatting>
  <conditionalFormatting sqref="L20">
    <cfRule type="cellIs" dxfId="0" priority="8397" operator="between">
      <formula>1</formula>
      <formula>2</formula>
    </cfRule>
  </conditionalFormatting>
  <conditionalFormatting sqref="M20">
    <cfRule type="cellIs" dxfId="0" priority="2305" operator="between">
      <formula>1</formula>
      <formula>2</formula>
    </cfRule>
    <cfRule type="cellIs" dxfId="0" priority="2053" operator="between">
      <formula>1</formula>
      <formula>2</formula>
    </cfRule>
  </conditionalFormatting>
  <conditionalFormatting sqref="N20">
    <cfRule type="cellIs" dxfId="0" priority="2313" operator="between">
      <formula>1</formula>
      <formula>2</formula>
    </cfRule>
    <cfRule type="cellIs" dxfId="0" priority="2061" operator="between">
      <formula>1</formula>
      <formula>2</formula>
    </cfRule>
  </conditionalFormatting>
  <conditionalFormatting sqref="O20">
    <cfRule type="cellIs" dxfId="0" priority="2312" operator="between">
      <formula>1</formula>
      <formula>2</formula>
    </cfRule>
    <cfRule type="cellIs" dxfId="0" priority="2060" operator="between">
      <formula>1</formula>
      <formula>2</formula>
    </cfRule>
  </conditionalFormatting>
  <conditionalFormatting sqref="P20">
    <cfRule type="cellIs" dxfId="0" priority="2311" operator="between">
      <formula>1</formula>
      <formula>2</formula>
    </cfRule>
    <cfRule type="cellIs" dxfId="0" priority="2059" operator="between">
      <formula>1</formula>
      <formula>2</formula>
    </cfRule>
  </conditionalFormatting>
  <conditionalFormatting sqref="Q20">
    <cfRule type="cellIs" dxfId="0" priority="2310" operator="between">
      <formula>1</formula>
      <formula>2</formula>
    </cfRule>
    <cfRule type="cellIs" dxfId="0" priority="2058" operator="between">
      <formula>1</formula>
      <formula>2</formula>
    </cfRule>
  </conditionalFormatting>
  <conditionalFormatting sqref="R20">
    <cfRule type="cellIs" dxfId="0" priority="2309" operator="between">
      <formula>1</formula>
      <formula>2</formula>
    </cfRule>
    <cfRule type="cellIs" dxfId="0" priority="2057" operator="between">
      <formula>1</formula>
      <formula>2</formula>
    </cfRule>
  </conditionalFormatting>
  <conditionalFormatting sqref="S20">
    <cfRule type="cellIs" dxfId="0" priority="2308" operator="between">
      <formula>1</formula>
      <formula>2</formula>
    </cfRule>
    <cfRule type="cellIs" dxfId="0" priority="2056" operator="between">
      <formula>1</formula>
      <formula>2</formula>
    </cfRule>
  </conditionalFormatting>
  <conditionalFormatting sqref="T20">
    <cfRule type="cellIs" dxfId="0" priority="2307" operator="between">
      <formula>1</formula>
      <formula>2</formula>
    </cfRule>
    <cfRule type="cellIs" dxfId="0" priority="2055" operator="between">
      <formula>1</formula>
      <formula>2</formula>
    </cfRule>
  </conditionalFormatting>
  <conditionalFormatting sqref="U20">
    <cfRule type="cellIs" dxfId="0" priority="2306" operator="between">
      <formula>1</formula>
      <formula>2</formula>
    </cfRule>
    <cfRule type="cellIs" dxfId="0" priority="2054" operator="between">
      <formula>1</formula>
      <formula>2</formula>
    </cfRule>
  </conditionalFormatting>
  <conditionalFormatting sqref="W20">
    <cfRule type="cellIs" dxfId="0" priority="1765" operator="between">
      <formula>1</formula>
      <formula>2</formula>
    </cfRule>
    <cfRule type="cellIs" dxfId="0" priority="1513" operator="between">
      <formula>1</formula>
      <formula>2</formula>
    </cfRule>
  </conditionalFormatting>
  <conditionalFormatting sqref="X20">
    <cfRule type="cellIs" dxfId="0" priority="1773" operator="between">
      <formula>1</formula>
      <formula>2</formula>
    </cfRule>
    <cfRule type="cellIs" dxfId="0" priority="1521" operator="between">
      <formula>1</formula>
      <formula>2</formula>
    </cfRule>
  </conditionalFormatting>
  <conditionalFormatting sqref="Y20">
    <cfRule type="cellIs" dxfId="0" priority="1772" operator="between">
      <formula>1</formula>
      <formula>2</formula>
    </cfRule>
    <cfRule type="cellIs" dxfId="0" priority="1520" operator="between">
      <formula>1</formula>
      <formula>2</formula>
    </cfRule>
  </conditionalFormatting>
  <conditionalFormatting sqref="Z20">
    <cfRule type="cellIs" dxfId="0" priority="1771" operator="between">
      <formula>1</formula>
      <formula>2</formula>
    </cfRule>
    <cfRule type="cellIs" dxfId="0" priority="1519" operator="between">
      <formula>1</formula>
      <formula>2</formula>
    </cfRule>
  </conditionalFormatting>
  <conditionalFormatting sqref="AA20">
    <cfRule type="cellIs" dxfId="0" priority="1770" operator="between">
      <formula>1</formula>
      <formula>2</formula>
    </cfRule>
    <cfRule type="cellIs" dxfId="0" priority="1518" operator="between">
      <formula>1</formula>
      <formula>2</formula>
    </cfRule>
  </conditionalFormatting>
  <conditionalFormatting sqref="AB20">
    <cfRule type="cellIs" dxfId="0" priority="1769" operator="between">
      <formula>1</formula>
      <formula>2</formula>
    </cfRule>
    <cfRule type="cellIs" dxfId="0" priority="1517" operator="between">
      <formula>1</formula>
      <formula>2</formula>
    </cfRule>
  </conditionalFormatting>
  <conditionalFormatting sqref="AC20">
    <cfRule type="cellIs" dxfId="0" priority="1768" operator="between">
      <formula>1</formula>
      <formula>2</formula>
    </cfRule>
    <cfRule type="cellIs" dxfId="0" priority="1516" operator="between">
      <formula>1</formula>
      <formula>2</formula>
    </cfRule>
  </conditionalFormatting>
  <conditionalFormatting sqref="AD20">
    <cfRule type="cellIs" dxfId="0" priority="1767" operator="between">
      <formula>1</formula>
      <formula>2</formula>
    </cfRule>
    <cfRule type="cellIs" dxfId="0" priority="1515" operator="between">
      <formula>1</formula>
      <formula>2</formula>
    </cfRule>
  </conditionalFormatting>
  <conditionalFormatting sqref="AE20">
    <cfRule type="cellIs" dxfId="0" priority="1766" operator="between">
      <formula>1</formula>
      <formula>2</formula>
    </cfRule>
    <cfRule type="cellIs" dxfId="0" priority="1514" operator="between">
      <formula>1</formula>
      <formula>2</formula>
    </cfRule>
  </conditionalFormatting>
  <conditionalFormatting sqref="AG20">
    <cfRule type="cellIs" dxfId="0" priority="1225" operator="between">
      <formula>1</formula>
      <formula>2</formula>
    </cfRule>
    <cfRule type="cellIs" dxfId="0" priority="973" operator="between">
      <formula>1</formula>
      <formula>2</formula>
    </cfRule>
  </conditionalFormatting>
  <conditionalFormatting sqref="AH20">
    <cfRule type="cellIs" dxfId="0" priority="1233" operator="between">
      <formula>1</formula>
      <formula>2</formula>
    </cfRule>
    <cfRule type="cellIs" dxfId="0" priority="981" operator="between">
      <formula>1</formula>
      <formula>2</formula>
    </cfRule>
  </conditionalFormatting>
  <conditionalFormatting sqref="AI20">
    <cfRule type="cellIs" dxfId="0" priority="1232" operator="between">
      <formula>1</formula>
      <formula>2</formula>
    </cfRule>
    <cfRule type="cellIs" dxfId="0" priority="980" operator="between">
      <formula>1</formula>
      <formula>2</formula>
    </cfRule>
  </conditionalFormatting>
  <conditionalFormatting sqref="AJ20">
    <cfRule type="cellIs" dxfId="0" priority="1231" operator="between">
      <formula>1</formula>
      <formula>2</formula>
    </cfRule>
    <cfRule type="cellIs" dxfId="0" priority="979" operator="between">
      <formula>1</formula>
      <formula>2</formula>
    </cfRule>
  </conditionalFormatting>
  <conditionalFormatting sqref="AK20">
    <cfRule type="cellIs" dxfId="0" priority="1230" operator="between">
      <formula>1</formula>
      <formula>2</formula>
    </cfRule>
    <cfRule type="cellIs" dxfId="0" priority="978" operator="between">
      <formula>1</formula>
      <formula>2</formula>
    </cfRule>
  </conditionalFormatting>
  <conditionalFormatting sqref="AL20">
    <cfRule type="cellIs" dxfId="0" priority="1229" operator="between">
      <formula>1</formula>
      <formula>2</formula>
    </cfRule>
    <cfRule type="cellIs" dxfId="0" priority="977" operator="between">
      <formula>1</formula>
      <formula>2</formula>
    </cfRule>
  </conditionalFormatting>
  <conditionalFormatting sqref="AM20">
    <cfRule type="cellIs" dxfId="0" priority="1228" operator="between">
      <formula>1</formula>
      <formula>2</formula>
    </cfRule>
    <cfRule type="cellIs" dxfId="0" priority="976" operator="between">
      <formula>1</formula>
      <formula>2</formula>
    </cfRule>
  </conditionalFormatting>
  <conditionalFormatting sqref="AN20">
    <cfRule type="cellIs" dxfId="0" priority="1227" operator="between">
      <formula>1</formula>
      <formula>2</formula>
    </cfRule>
    <cfRule type="cellIs" dxfId="0" priority="975" operator="between">
      <formula>1</formula>
      <formula>2</formula>
    </cfRule>
  </conditionalFormatting>
  <conditionalFormatting sqref="AO20">
    <cfRule type="cellIs" dxfId="0" priority="1226" operator="between">
      <formula>1</formula>
      <formula>2</formula>
    </cfRule>
    <cfRule type="cellIs" dxfId="0" priority="974" operator="between">
      <formula>1</formula>
      <formula>2</formula>
    </cfRule>
  </conditionalFormatting>
  <conditionalFormatting sqref="AQ20">
    <cfRule type="cellIs" dxfId="0" priority="460" operator="between">
      <formula>1</formula>
      <formula>2</formula>
    </cfRule>
    <cfRule type="cellIs" dxfId="0" priority="208" operator="between">
      <formula>1</formula>
      <formula>2</formula>
    </cfRule>
  </conditionalFormatting>
  <conditionalFormatting sqref="AR20">
    <cfRule type="cellIs" dxfId="0" priority="468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AS20">
    <cfRule type="cellIs" dxfId="0" priority="467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AT20">
    <cfRule type="cellIs" dxfId="0" priority="466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AU20">
    <cfRule type="cellIs" dxfId="0" priority="465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AV20">
    <cfRule type="cellIs" dxfId="0" priority="464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AW20">
    <cfRule type="cellIs" dxfId="0" priority="463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AX20">
    <cfRule type="cellIs" dxfId="0" priority="462" operator="between">
      <formula>1</formula>
      <formula>2</formula>
    </cfRule>
    <cfRule type="cellIs" dxfId="0" priority="210" operator="between">
      <formula>1</formula>
      <formula>2</formula>
    </cfRule>
  </conditionalFormatting>
  <conditionalFormatting sqref="AY20">
    <cfRule type="cellIs" dxfId="0" priority="461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C21">
    <cfRule type="cellIs" dxfId="0" priority="3978" operator="between">
      <formula>1</formula>
      <formula>2</formula>
    </cfRule>
    <cfRule type="cellIs" dxfId="0" priority="3726" operator="between">
      <formula>1</formula>
      <formula>2</formula>
    </cfRule>
  </conditionalFormatting>
  <conditionalFormatting sqref="D21">
    <cfRule type="cellIs" dxfId="0" priority="3986" operator="between">
      <formula>1</formula>
      <formula>2</formula>
    </cfRule>
    <cfRule type="cellIs" dxfId="0" priority="3734" operator="between">
      <formula>1</formula>
      <formula>2</formula>
    </cfRule>
  </conditionalFormatting>
  <conditionalFormatting sqref="E21">
    <cfRule type="cellIs" dxfId="0" priority="3985" operator="between">
      <formula>1</formula>
      <formula>2</formula>
    </cfRule>
    <cfRule type="cellIs" dxfId="0" priority="3733" operator="between">
      <formula>1</formula>
      <formula>2</formula>
    </cfRule>
  </conditionalFormatting>
  <conditionalFormatting sqref="F21">
    <cfRule type="cellIs" dxfId="0" priority="3984" operator="between">
      <formula>1</formula>
      <formula>2</formula>
    </cfRule>
    <cfRule type="cellIs" dxfId="0" priority="3732" operator="between">
      <formula>1</formula>
      <formula>2</formula>
    </cfRule>
  </conditionalFormatting>
  <conditionalFormatting sqref="G21">
    <cfRule type="cellIs" dxfId="0" priority="3983" operator="between">
      <formula>1</formula>
      <formula>2</formula>
    </cfRule>
    <cfRule type="cellIs" dxfId="0" priority="3731" operator="between">
      <formula>1</formula>
      <formula>2</formula>
    </cfRule>
  </conditionalFormatting>
  <conditionalFormatting sqref="H21">
    <cfRule type="cellIs" dxfId="0" priority="3982" operator="between">
      <formula>1</formula>
      <formula>2</formula>
    </cfRule>
    <cfRule type="cellIs" dxfId="0" priority="3730" operator="between">
      <formula>1</formula>
      <formula>2</formula>
    </cfRule>
  </conditionalFormatting>
  <conditionalFormatting sqref="I21">
    <cfRule type="cellIs" dxfId="0" priority="3981" operator="between">
      <formula>1</formula>
      <formula>2</formula>
    </cfRule>
    <cfRule type="cellIs" dxfId="0" priority="3729" operator="between">
      <formula>1</formula>
      <formula>2</formula>
    </cfRule>
  </conditionalFormatting>
  <conditionalFormatting sqref="J21">
    <cfRule type="cellIs" dxfId="0" priority="3980" operator="between">
      <formula>1</formula>
      <formula>2</formula>
    </cfRule>
    <cfRule type="cellIs" dxfId="0" priority="3728" operator="between">
      <formula>1</formula>
      <formula>2</formula>
    </cfRule>
  </conditionalFormatting>
  <conditionalFormatting sqref="K21">
    <cfRule type="cellIs" dxfId="0" priority="3979" operator="between">
      <formula>1</formula>
      <formula>2</formula>
    </cfRule>
    <cfRule type="cellIs" dxfId="0" priority="3727" operator="between">
      <formula>1</formula>
      <formula>2</formula>
    </cfRule>
  </conditionalFormatting>
  <conditionalFormatting sqref="L21">
    <cfRule type="cellIs" dxfId="0" priority="8396" operator="between">
      <formula>1</formula>
      <formula>2</formula>
    </cfRule>
  </conditionalFormatting>
  <conditionalFormatting sqref="M21">
    <cfRule type="cellIs" dxfId="0" priority="2296" operator="between">
      <formula>1</formula>
      <formula>2</formula>
    </cfRule>
    <cfRule type="cellIs" dxfId="0" priority="2044" operator="between">
      <formula>1</formula>
      <formula>2</formula>
    </cfRule>
  </conditionalFormatting>
  <conditionalFormatting sqref="N21">
    <cfRule type="cellIs" dxfId="0" priority="2304" operator="between">
      <formula>1</formula>
      <formula>2</formula>
    </cfRule>
    <cfRule type="cellIs" dxfId="0" priority="2052" operator="between">
      <formula>1</formula>
      <formula>2</formula>
    </cfRule>
  </conditionalFormatting>
  <conditionalFormatting sqref="O21">
    <cfRule type="cellIs" dxfId="0" priority="2303" operator="between">
      <formula>1</formula>
      <formula>2</formula>
    </cfRule>
    <cfRule type="cellIs" dxfId="0" priority="2051" operator="between">
      <formula>1</formula>
      <formula>2</formula>
    </cfRule>
  </conditionalFormatting>
  <conditionalFormatting sqref="P21">
    <cfRule type="cellIs" dxfId="0" priority="2302" operator="between">
      <formula>1</formula>
      <formula>2</formula>
    </cfRule>
    <cfRule type="cellIs" dxfId="0" priority="2050" operator="between">
      <formula>1</formula>
      <formula>2</formula>
    </cfRule>
  </conditionalFormatting>
  <conditionalFormatting sqref="Q21">
    <cfRule type="cellIs" dxfId="0" priority="2301" operator="between">
      <formula>1</formula>
      <formula>2</formula>
    </cfRule>
    <cfRule type="cellIs" dxfId="0" priority="2049" operator="between">
      <formula>1</formula>
      <formula>2</formula>
    </cfRule>
  </conditionalFormatting>
  <conditionalFormatting sqref="R21">
    <cfRule type="cellIs" dxfId="0" priority="2300" operator="between">
      <formula>1</formula>
      <formula>2</formula>
    </cfRule>
    <cfRule type="cellIs" dxfId="0" priority="2048" operator="between">
      <formula>1</formula>
      <formula>2</formula>
    </cfRule>
  </conditionalFormatting>
  <conditionalFormatting sqref="S21">
    <cfRule type="cellIs" dxfId="0" priority="2299" operator="between">
      <formula>1</formula>
      <formula>2</formula>
    </cfRule>
    <cfRule type="cellIs" dxfId="0" priority="2047" operator="between">
      <formula>1</formula>
      <formula>2</formula>
    </cfRule>
  </conditionalFormatting>
  <conditionalFormatting sqref="T21">
    <cfRule type="cellIs" dxfId="0" priority="2298" operator="between">
      <formula>1</formula>
      <formula>2</formula>
    </cfRule>
    <cfRule type="cellIs" dxfId="0" priority="2046" operator="between">
      <formula>1</formula>
      <formula>2</formula>
    </cfRule>
  </conditionalFormatting>
  <conditionalFormatting sqref="U21">
    <cfRule type="cellIs" dxfId="0" priority="2297" operator="between">
      <formula>1</formula>
      <formula>2</formula>
    </cfRule>
    <cfRule type="cellIs" dxfId="0" priority="2045" operator="between">
      <formula>1</formula>
      <formula>2</formula>
    </cfRule>
  </conditionalFormatting>
  <conditionalFormatting sqref="W21">
    <cfRule type="cellIs" dxfId="0" priority="1756" operator="between">
      <formula>1</formula>
      <formula>2</formula>
    </cfRule>
    <cfRule type="cellIs" dxfId="0" priority="1504" operator="between">
      <formula>1</formula>
      <formula>2</formula>
    </cfRule>
  </conditionalFormatting>
  <conditionalFormatting sqref="X21">
    <cfRule type="cellIs" dxfId="0" priority="1764" operator="between">
      <formula>1</formula>
      <formula>2</formula>
    </cfRule>
    <cfRule type="cellIs" dxfId="0" priority="1512" operator="between">
      <formula>1</formula>
      <formula>2</formula>
    </cfRule>
  </conditionalFormatting>
  <conditionalFormatting sqref="Y21">
    <cfRule type="cellIs" dxfId="0" priority="1763" operator="between">
      <formula>1</formula>
      <formula>2</formula>
    </cfRule>
    <cfRule type="cellIs" dxfId="0" priority="1511" operator="between">
      <formula>1</formula>
      <formula>2</formula>
    </cfRule>
  </conditionalFormatting>
  <conditionalFormatting sqref="Z21">
    <cfRule type="cellIs" dxfId="0" priority="1762" operator="between">
      <formula>1</formula>
      <formula>2</formula>
    </cfRule>
    <cfRule type="cellIs" dxfId="0" priority="1510" operator="between">
      <formula>1</formula>
      <formula>2</formula>
    </cfRule>
  </conditionalFormatting>
  <conditionalFormatting sqref="AA21">
    <cfRule type="cellIs" dxfId="0" priority="1761" operator="between">
      <formula>1</formula>
      <formula>2</formula>
    </cfRule>
    <cfRule type="cellIs" dxfId="0" priority="1509" operator="between">
      <formula>1</formula>
      <formula>2</formula>
    </cfRule>
  </conditionalFormatting>
  <conditionalFormatting sqref="AB21">
    <cfRule type="cellIs" dxfId="0" priority="1760" operator="between">
      <formula>1</formula>
      <formula>2</formula>
    </cfRule>
    <cfRule type="cellIs" dxfId="0" priority="1508" operator="between">
      <formula>1</formula>
      <formula>2</formula>
    </cfRule>
  </conditionalFormatting>
  <conditionalFormatting sqref="AC21">
    <cfRule type="cellIs" dxfId="0" priority="1759" operator="between">
      <formula>1</formula>
      <formula>2</formula>
    </cfRule>
    <cfRule type="cellIs" dxfId="0" priority="1507" operator="between">
      <formula>1</formula>
      <formula>2</formula>
    </cfRule>
  </conditionalFormatting>
  <conditionalFormatting sqref="AD21">
    <cfRule type="cellIs" dxfId="0" priority="1758" operator="between">
      <formula>1</formula>
      <formula>2</formula>
    </cfRule>
    <cfRule type="cellIs" dxfId="0" priority="1506" operator="between">
      <formula>1</formula>
      <formula>2</formula>
    </cfRule>
  </conditionalFormatting>
  <conditionalFormatting sqref="AE21">
    <cfRule type="cellIs" dxfId="0" priority="1757" operator="between">
      <formula>1</formula>
      <formula>2</formula>
    </cfRule>
    <cfRule type="cellIs" dxfId="0" priority="1505" operator="between">
      <formula>1</formula>
      <formula>2</formula>
    </cfRule>
  </conditionalFormatting>
  <conditionalFormatting sqref="AG21">
    <cfRule type="cellIs" dxfId="0" priority="1216" operator="between">
      <formula>1</formula>
      <formula>2</formula>
    </cfRule>
    <cfRule type="cellIs" dxfId="0" priority="964" operator="between">
      <formula>1</formula>
      <formula>2</formula>
    </cfRule>
  </conditionalFormatting>
  <conditionalFormatting sqref="AH21">
    <cfRule type="cellIs" dxfId="0" priority="1224" operator="between">
      <formula>1</formula>
      <formula>2</formula>
    </cfRule>
    <cfRule type="cellIs" dxfId="0" priority="972" operator="between">
      <formula>1</formula>
      <formula>2</formula>
    </cfRule>
  </conditionalFormatting>
  <conditionalFormatting sqref="AI21">
    <cfRule type="cellIs" dxfId="0" priority="1223" operator="between">
      <formula>1</formula>
      <formula>2</formula>
    </cfRule>
    <cfRule type="cellIs" dxfId="0" priority="971" operator="between">
      <formula>1</formula>
      <formula>2</formula>
    </cfRule>
  </conditionalFormatting>
  <conditionalFormatting sqref="AJ21">
    <cfRule type="cellIs" dxfId="0" priority="1222" operator="between">
      <formula>1</formula>
      <formula>2</formula>
    </cfRule>
    <cfRule type="cellIs" dxfId="0" priority="970" operator="between">
      <formula>1</formula>
      <formula>2</formula>
    </cfRule>
  </conditionalFormatting>
  <conditionalFormatting sqref="AK21">
    <cfRule type="cellIs" dxfId="0" priority="1221" operator="between">
      <formula>1</formula>
      <formula>2</formula>
    </cfRule>
    <cfRule type="cellIs" dxfId="0" priority="969" operator="between">
      <formula>1</formula>
      <formula>2</formula>
    </cfRule>
  </conditionalFormatting>
  <conditionalFormatting sqref="AL21">
    <cfRule type="cellIs" dxfId="0" priority="1220" operator="between">
      <formula>1</formula>
      <formula>2</formula>
    </cfRule>
    <cfRule type="cellIs" dxfId="0" priority="968" operator="between">
      <formula>1</formula>
      <formula>2</formula>
    </cfRule>
  </conditionalFormatting>
  <conditionalFormatting sqref="AM21">
    <cfRule type="cellIs" dxfId="0" priority="1219" operator="between">
      <formula>1</formula>
      <formula>2</formula>
    </cfRule>
    <cfRule type="cellIs" dxfId="0" priority="967" operator="between">
      <formula>1</formula>
      <formula>2</formula>
    </cfRule>
  </conditionalFormatting>
  <conditionalFormatting sqref="AN21">
    <cfRule type="cellIs" dxfId="0" priority="1218" operator="between">
      <formula>1</formula>
      <formula>2</formula>
    </cfRule>
    <cfRule type="cellIs" dxfId="0" priority="966" operator="between">
      <formula>1</formula>
      <formula>2</formula>
    </cfRule>
  </conditionalFormatting>
  <conditionalFormatting sqref="AO21">
    <cfRule type="cellIs" dxfId="0" priority="1217" operator="between">
      <formula>1</formula>
      <formula>2</formula>
    </cfRule>
    <cfRule type="cellIs" dxfId="0" priority="965" operator="between">
      <formula>1</formula>
      <formula>2</formula>
    </cfRule>
  </conditionalFormatting>
  <conditionalFormatting sqref="AQ21">
    <cfRule type="cellIs" dxfId="0" priority="451" operator="between">
      <formula>1</formula>
      <formula>2</formula>
    </cfRule>
    <cfRule type="cellIs" dxfId="0" priority="199" operator="between">
      <formula>1</formula>
      <formula>2</formula>
    </cfRule>
  </conditionalFormatting>
  <conditionalFormatting sqref="AR21">
    <cfRule type="cellIs" dxfId="0" priority="459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AS21">
    <cfRule type="cellIs" dxfId="0" priority="458" operator="between">
      <formula>1</formula>
      <formula>2</formula>
    </cfRule>
    <cfRule type="cellIs" dxfId="0" priority="206" operator="between">
      <formula>1</formula>
      <formula>2</formula>
    </cfRule>
  </conditionalFormatting>
  <conditionalFormatting sqref="AT21">
    <cfRule type="cellIs" dxfId="0" priority="457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AU21">
    <cfRule type="cellIs" dxfId="0" priority="456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AV21">
    <cfRule type="cellIs" dxfId="0" priority="455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AW21">
    <cfRule type="cellIs" dxfId="0" priority="454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AX21">
    <cfRule type="cellIs" dxfId="0" priority="453" operator="between">
      <formula>1</formula>
      <formula>2</formula>
    </cfRule>
    <cfRule type="cellIs" dxfId="0" priority="201" operator="between">
      <formula>1</formula>
      <formula>2</formula>
    </cfRule>
  </conditionalFormatting>
  <conditionalFormatting sqref="AY21">
    <cfRule type="cellIs" dxfId="0" priority="452" operator="between">
      <formula>1</formula>
      <formula>2</formula>
    </cfRule>
    <cfRule type="cellIs" dxfId="0" priority="200" operator="between">
      <formula>1</formula>
      <formula>2</formula>
    </cfRule>
  </conditionalFormatting>
  <conditionalFormatting sqref="C22">
    <cfRule type="cellIs" dxfId="0" priority="3969" operator="between">
      <formula>1</formula>
      <formula>2</formula>
    </cfRule>
    <cfRule type="cellIs" dxfId="0" priority="3717" operator="between">
      <formula>1</formula>
      <formula>2</formula>
    </cfRule>
  </conditionalFormatting>
  <conditionalFormatting sqref="D22">
    <cfRule type="cellIs" dxfId="0" priority="3977" operator="between">
      <formula>1</formula>
      <formula>2</formula>
    </cfRule>
    <cfRule type="cellIs" dxfId="0" priority="3725" operator="between">
      <formula>1</formula>
      <formula>2</formula>
    </cfRule>
  </conditionalFormatting>
  <conditionalFormatting sqref="E22">
    <cfRule type="cellIs" dxfId="0" priority="3976" operator="between">
      <formula>1</formula>
      <formula>2</formula>
    </cfRule>
    <cfRule type="cellIs" dxfId="0" priority="3724" operator="between">
      <formula>1</formula>
      <formula>2</formula>
    </cfRule>
  </conditionalFormatting>
  <conditionalFormatting sqref="F22">
    <cfRule type="cellIs" dxfId="0" priority="3975" operator="between">
      <formula>1</formula>
      <formula>2</formula>
    </cfRule>
    <cfRule type="cellIs" dxfId="0" priority="3723" operator="between">
      <formula>1</formula>
      <formula>2</formula>
    </cfRule>
  </conditionalFormatting>
  <conditionalFormatting sqref="G22">
    <cfRule type="cellIs" dxfId="0" priority="3974" operator="between">
      <formula>1</formula>
      <formula>2</formula>
    </cfRule>
    <cfRule type="cellIs" dxfId="0" priority="3722" operator="between">
      <formula>1</formula>
      <formula>2</formula>
    </cfRule>
  </conditionalFormatting>
  <conditionalFormatting sqref="H22">
    <cfRule type="cellIs" dxfId="0" priority="3973" operator="between">
      <formula>1</formula>
      <formula>2</formula>
    </cfRule>
    <cfRule type="cellIs" dxfId="0" priority="3721" operator="between">
      <formula>1</formula>
      <formula>2</formula>
    </cfRule>
  </conditionalFormatting>
  <conditionalFormatting sqref="I22">
    <cfRule type="cellIs" dxfId="0" priority="3972" operator="between">
      <formula>1</formula>
      <formula>2</formula>
    </cfRule>
    <cfRule type="cellIs" dxfId="0" priority="3720" operator="between">
      <formula>1</formula>
      <formula>2</formula>
    </cfRule>
  </conditionalFormatting>
  <conditionalFormatting sqref="J22">
    <cfRule type="cellIs" dxfId="0" priority="3971" operator="between">
      <formula>1</formula>
      <formula>2</formula>
    </cfRule>
    <cfRule type="cellIs" dxfId="0" priority="3719" operator="between">
      <formula>1</formula>
      <formula>2</formula>
    </cfRule>
  </conditionalFormatting>
  <conditionalFormatting sqref="K22">
    <cfRule type="cellIs" dxfId="0" priority="3970" operator="between">
      <formula>1</formula>
      <formula>2</formula>
    </cfRule>
    <cfRule type="cellIs" dxfId="0" priority="3718" operator="between">
      <formula>1</formula>
      <formula>2</formula>
    </cfRule>
  </conditionalFormatting>
  <conditionalFormatting sqref="L22">
    <cfRule type="cellIs" dxfId="0" priority="8395" operator="between">
      <formula>1</formula>
      <formula>2</formula>
    </cfRule>
  </conditionalFormatting>
  <conditionalFormatting sqref="M22">
    <cfRule type="cellIs" dxfId="0" priority="2287" operator="between">
      <formula>1</formula>
      <formula>2</formula>
    </cfRule>
    <cfRule type="cellIs" dxfId="0" priority="2035" operator="between">
      <formula>1</formula>
      <formula>2</formula>
    </cfRule>
  </conditionalFormatting>
  <conditionalFormatting sqref="N22">
    <cfRule type="cellIs" dxfId="0" priority="2295" operator="between">
      <formula>1</formula>
      <formula>2</formula>
    </cfRule>
    <cfRule type="cellIs" dxfId="0" priority="2043" operator="between">
      <formula>1</formula>
      <formula>2</formula>
    </cfRule>
  </conditionalFormatting>
  <conditionalFormatting sqref="O22">
    <cfRule type="cellIs" dxfId="0" priority="2294" operator="between">
      <formula>1</formula>
      <formula>2</formula>
    </cfRule>
    <cfRule type="cellIs" dxfId="0" priority="2042" operator="between">
      <formula>1</formula>
      <formula>2</formula>
    </cfRule>
  </conditionalFormatting>
  <conditionalFormatting sqref="P22">
    <cfRule type="cellIs" dxfId="0" priority="2293" operator="between">
      <formula>1</formula>
      <formula>2</formula>
    </cfRule>
    <cfRule type="cellIs" dxfId="0" priority="2041" operator="between">
      <formula>1</formula>
      <formula>2</formula>
    </cfRule>
  </conditionalFormatting>
  <conditionalFormatting sqref="Q22">
    <cfRule type="cellIs" dxfId="0" priority="2292" operator="between">
      <formula>1</formula>
      <formula>2</formula>
    </cfRule>
    <cfRule type="cellIs" dxfId="0" priority="2040" operator="between">
      <formula>1</formula>
      <formula>2</formula>
    </cfRule>
  </conditionalFormatting>
  <conditionalFormatting sqref="R22">
    <cfRule type="cellIs" dxfId="0" priority="2291" operator="between">
      <formula>1</formula>
      <formula>2</formula>
    </cfRule>
    <cfRule type="cellIs" dxfId="0" priority="2039" operator="between">
      <formula>1</formula>
      <formula>2</formula>
    </cfRule>
  </conditionalFormatting>
  <conditionalFormatting sqref="S22">
    <cfRule type="cellIs" dxfId="0" priority="2290" operator="between">
      <formula>1</formula>
      <formula>2</formula>
    </cfRule>
    <cfRule type="cellIs" dxfId="0" priority="2038" operator="between">
      <formula>1</formula>
      <formula>2</formula>
    </cfRule>
  </conditionalFormatting>
  <conditionalFormatting sqref="T22">
    <cfRule type="cellIs" dxfId="0" priority="2289" operator="between">
      <formula>1</formula>
      <formula>2</formula>
    </cfRule>
    <cfRule type="cellIs" dxfId="0" priority="2037" operator="between">
      <formula>1</formula>
      <formula>2</formula>
    </cfRule>
  </conditionalFormatting>
  <conditionalFormatting sqref="U22">
    <cfRule type="cellIs" dxfId="0" priority="2288" operator="between">
      <formula>1</formula>
      <formula>2</formula>
    </cfRule>
    <cfRule type="cellIs" dxfId="0" priority="2036" operator="between">
      <formula>1</formula>
      <formula>2</formula>
    </cfRule>
  </conditionalFormatting>
  <conditionalFormatting sqref="W22">
    <cfRule type="cellIs" dxfId="0" priority="1747" operator="between">
      <formula>1</formula>
      <formula>2</formula>
    </cfRule>
    <cfRule type="cellIs" dxfId="0" priority="1495" operator="between">
      <formula>1</formula>
      <formula>2</formula>
    </cfRule>
  </conditionalFormatting>
  <conditionalFormatting sqref="X22">
    <cfRule type="cellIs" dxfId="0" priority="1755" operator="between">
      <formula>1</formula>
      <formula>2</formula>
    </cfRule>
    <cfRule type="cellIs" dxfId="0" priority="1503" operator="between">
      <formula>1</formula>
      <formula>2</formula>
    </cfRule>
  </conditionalFormatting>
  <conditionalFormatting sqref="Y22">
    <cfRule type="cellIs" dxfId="0" priority="1754" operator="between">
      <formula>1</formula>
      <formula>2</formula>
    </cfRule>
    <cfRule type="cellIs" dxfId="0" priority="1502" operator="between">
      <formula>1</formula>
      <formula>2</formula>
    </cfRule>
  </conditionalFormatting>
  <conditionalFormatting sqref="Z22">
    <cfRule type="cellIs" dxfId="0" priority="1753" operator="between">
      <formula>1</formula>
      <formula>2</formula>
    </cfRule>
    <cfRule type="cellIs" dxfId="0" priority="1501" operator="between">
      <formula>1</formula>
      <formula>2</formula>
    </cfRule>
  </conditionalFormatting>
  <conditionalFormatting sqref="AA22">
    <cfRule type="cellIs" dxfId="0" priority="1752" operator="between">
      <formula>1</formula>
      <formula>2</formula>
    </cfRule>
    <cfRule type="cellIs" dxfId="0" priority="1500" operator="between">
      <formula>1</formula>
      <formula>2</formula>
    </cfRule>
  </conditionalFormatting>
  <conditionalFormatting sqref="AB22">
    <cfRule type="cellIs" dxfId="0" priority="1751" operator="between">
      <formula>1</formula>
      <formula>2</formula>
    </cfRule>
    <cfRule type="cellIs" dxfId="0" priority="1499" operator="between">
      <formula>1</formula>
      <formula>2</formula>
    </cfRule>
  </conditionalFormatting>
  <conditionalFormatting sqref="AC22">
    <cfRule type="cellIs" dxfId="0" priority="1750" operator="between">
      <formula>1</formula>
      <formula>2</formula>
    </cfRule>
    <cfRule type="cellIs" dxfId="0" priority="1498" operator="between">
      <formula>1</formula>
      <formula>2</formula>
    </cfRule>
  </conditionalFormatting>
  <conditionalFormatting sqref="AD22">
    <cfRule type="cellIs" dxfId="0" priority="1749" operator="between">
      <formula>1</formula>
      <formula>2</formula>
    </cfRule>
    <cfRule type="cellIs" dxfId="0" priority="1497" operator="between">
      <formula>1</formula>
      <formula>2</formula>
    </cfRule>
  </conditionalFormatting>
  <conditionalFormatting sqref="AE22">
    <cfRule type="cellIs" dxfId="0" priority="1748" operator="between">
      <formula>1</formula>
      <formula>2</formula>
    </cfRule>
    <cfRule type="cellIs" dxfId="0" priority="1496" operator="between">
      <formula>1</formula>
      <formula>2</formula>
    </cfRule>
  </conditionalFormatting>
  <conditionalFormatting sqref="AG22">
    <cfRule type="cellIs" dxfId="0" priority="1207" operator="between">
      <formula>1</formula>
      <formula>2</formula>
    </cfRule>
    <cfRule type="cellIs" dxfId="0" priority="955" operator="between">
      <formula>1</formula>
      <formula>2</formula>
    </cfRule>
  </conditionalFormatting>
  <conditionalFormatting sqref="AH22">
    <cfRule type="cellIs" dxfId="0" priority="1215" operator="between">
      <formula>1</formula>
      <formula>2</formula>
    </cfRule>
    <cfRule type="cellIs" dxfId="0" priority="963" operator="between">
      <formula>1</formula>
      <formula>2</formula>
    </cfRule>
  </conditionalFormatting>
  <conditionalFormatting sqref="AI22">
    <cfRule type="cellIs" dxfId="0" priority="1214" operator="between">
      <formula>1</formula>
      <formula>2</formula>
    </cfRule>
    <cfRule type="cellIs" dxfId="0" priority="962" operator="between">
      <formula>1</formula>
      <formula>2</formula>
    </cfRule>
  </conditionalFormatting>
  <conditionalFormatting sqref="AJ22">
    <cfRule type="cellIs" dxfId="0" priority="1213" operator="between">
      <formula>1</formula>
      <formula>2</formula>
    </cfRule>
    <cfRule type="cellIs" dxfId="0" priority="961" operator="between">
      <formula>1</formula>
      <formula>2</formula>
    </cfRule>
  </conditionalFormatting>
  <conditionalFormatting sqref="AK22">
    <cfRule type="cellIs" dxfId="0" priority="1212" operator="between">
      <formula>1</formula>
      <formula>2</formula>
    </cfRule>
    <cfRule type="cellIs" dxfId="0" priority="960" operator="between">
      <formula>1</formula>
      <formula>2</formula>
    </cfRule>
  </conditionalFormatting>
  <conditionalFormatting sqref="AL22">
    <cfRule type="cellIs" dxfId="0" priority="1211" operator="between">
      <formula>1</formula>
      <formula>2</formula>
    </cfRule>
    <cfRule type="cellIs" dxfId="0" priority="959" operator="between">
      <formula>1</formula>
      <formula>2</formula>
    </cfRule>
  </conditionalFormatting>
  <conditionalFormatting sqref="AM22">
    <cfRule type="cellIs" dxfId="0" priority="1210" operator="between">
      <formula>1</formula>
      <formula>2</formula>
    </cfRule>
    <cfRule type="cellIs" dxfId="0" priority="958" operator="between">
      <formula>1</formula>
      <formula>2</formula>
    </cfRule>
  </conditionalFormatting>
  <conditionalFormatting sqref="AN22">
    <cfRule type="cellIs" dxfId="0" priority="1209" operator="between">
      <formula>1</formula>
      <formula>2</formula>
    </cfRule>
    <cfRule type="cellIs" dxfId="0" priority="957" operator="between">
      <formula>1</formula>
      <formula>2</formula>
    </cfRule>
  </conditionalFormatting>
  <conditionalFormatting sqref="AO22">
    <cfRule type="cellIs" dxfId="0" priority="1208" operator="between">
      <formula>1</formula>
      <formula>2</formula>
    </cfRule>
    <cfRule type="cellIs" dxfId="0" priority="956" operator="between">
      <formula>1</formula>
      <formula>2</formula>
    </cfRule>
  </conditionalFormatting>
  <conditionalFormatting sqref="AQ22">
    <cfRule type="cellIs" dxfId="0" priority="442" operator="between">
      <formula>1</formula>
      <formula>2</formula>
    </cfRule>
    <cfRule type="cellIs" dxfId="0" priority="190" operator="between">
      <formula>1</formula>
      <formula>2</formula>
    </cfRule>
  </conditionalFormatting>
  <conditionalFormatting sqref="AR22">
    <cfRule type="cellIs" dxfId="0" priority="450" operator="between">
      <formula>1</formula>
      <formula>2</formula>
    </cfRule>
    <cfRule type="cellIs" dxfId="0" priority="198" operator="between">
      <formula>1</formula>
      <formula>2</formula>
    </cfRule>
  </conditionalFormatting>
  <conditionalFormatting sqref="AS22">
    <cfRule type="cellIs" dxfId="0" priority="449" operator="between">
      <formula>1</formula>
      <formula>2</formula>
    </cfRule>
    <cfRule type="cellIs" dxfId="0" priority="197" operator="between">
      <formula>1</formula>
      <formula>2</formula>
    </cfRule>
  </conditionalFormatting>
  <conditionalFormatting sqref="AT22">
    <cfRule type="cellIs" dxfId="0" priority="448" operator="between">
      <formula>1</formula>
      <formula>2</formula>
    </cfRule>
    <cfRule type="cellIs" dxfId="0" priority="196" operator="between">
      <formula>1</formula>
      <formula>2</formula>
    </cfRule>
  </conditionalFormatting>
  <conditionalFormatting sqref="AU22">
    <cfRule type="cellIs" dxfId="0" priority="447" operator="between">
      <formula>1</formula>
      <formula>2</formula>
    </cfRule>
    <cfRule type="cellIs" dxfId="0" priority="195" operator="between">
      <formula>1</formula>
      <formula>2</formula>
    </cfRule>
  </conditionalFormatting>
  <conditionalFormatting sqref="AV22">
    <cfRule type="cellIs" dxfId="0" priority="446" operator="between">
      <formula>1</formula>
      <formula>2</formula>
    </cfRule>
    <cfRule type="cellIs" dxfId="0" priority="194" operator="between">
      <formula>1</formula>
      <formula>2</formula>
    </cfRule>
  </conditionalFormatting>
  <conditionalFormatting sqref="AW22">
    <cfRule type="cellIs" dxfId="0" priority="445" operator="between">
      <formula>1</formula>
      <formula>2</formula>
    </cfRule>
    <cfRule type="cellIs" dxfId="0" priority="193" operator="between">
      <formula>1</formula>
      <formula>2</formula>
    </cfRule>
  </conditionalFormatting>
  <conditionalFormatting sqref="AX22">
    <cfRule type="cellIs" dxfId="0" priority="444" operator="between">
      <formula>1</formula>
      <formula>2</formula>
    </cfRule>
    <cfRule type="cellIs" dxfId="0" priority="192" operator="between">
      <formula>1</formula>
      <formula>2</formula>
    </cfRule>
  </conditionalFormatting>
  <conditionalFormatting sqref="AY22">
    <cfRule type="cellIs" dxfId="0" priority="443" operator="between">
      <formula>1</formula>
      <formula>2</formula>
    </cfRule>
    <cfRule type="cellIs" dxfId="0" priority="191" operator="between">
      <formula>1</formula>
      <formula>2</formula>
    </cfRule>
  </conditionalFormatting>
  <conditionalFormatting sqref="C23">
    <cfRule type="cellIs" dxfId="0" priority="3960" operator="between">
      <formula>1</formula>
      <formula>2</formula>
    </cfRule>
    <cfRule type="cellIs" dxfId="0" priority="3708" operator="between">
      <formula>1</formula>
      <formula>2</formula>
    </cfRule>
  </conditionalFormatting>
  <conditionalFormatting sqref="D23">
    <cfRule type="cellIs" dxfId="0" priority="3968" operator="between">
      <formula>1</formula>
      <formula>2</formula>
    </cfRule>
    <cfRule type="cellIs" dxfId="0" priority="3716" operator="between">
      <formula>1</formula>
      <formula>2</formula>
    </cfRule>
  </conditionalFormatting>
  <conditionalFormatting sqref="E23">
    <cfRule type="cellIs" dxfId="0" priority="3967" operator="between">
      <formula>1</formula>
      <formula>2</formula>
    </cfRule>
    <cfRule type="cellIs" dxfId="0" priority="3715" operator="between">
      <formula>1</formula>
      <formula>2</formula>
    </cfRule>
  </conditionalFormatting>
  <conditionalFormatting sqref="F23">
    <cfRule type="cellIs" dxfId="0" priority="3966" operator="between">
      <formula>1</formula>
      <formula>2</formula>
    </cfRule>
    <cfRule type="cellIs" dxfId="0" priority="3714" operator="between">
      <formula>1</formula>
      <formula>2</formula>
    </cfRule>
  </conditionalFormatting>
  <conditionalFormatting sqref="G23">
    <cfRule type="cellIs" dxfId="0" priority="3965" operator="between">
      <formula>1</formula>
      <formula>2</formula>
    </cfRule>
    <cfRule type="cellIs" dxfId="0" priority="3713" operator="between">
      <formula>1</formula>
      <formula>2</formula>
    </cfRule>
  </conditionalFormatting>
  <conditionalFormatting sqref="H23">
    <cfRule type="cellIs" dxfId="0" priority="3964" operator="between">
      <formula>1</formula>
      <formula>2</formula>
    </cfRule>
    <cfRule type="cellIs" dxfId="0" priority="3712" operator="between">
      <formula>1</formula>
      <formula>2</formula>
    </cfRule>
  </conditionalFormatting>
  <conditionalFormatting sqref="I23">
    <cfRule type="cellIs" dxfId="0" priority="3963" operator="between">
      <formula>1</formula>
      <formula>2</formula>
    </cfRule>
    <cfRule type="cellIs" dxfId="0" priority="3711" operator="between">
      <formula>1</formula>
      <formula>2</formula>
    </cfRule>
  </conditionalFormatting>
  <conditionalFormatting sqref="J23">
    <cfRule type="cellIs" dxfId="0" priority="3962" operator="between">
      <formula>1</formula>
      <formula>2</formula>
    </cfRule>
    <cfRule type="cellIs" dxfId="0" priority="3710" operator="between">
      <formula>1</formula>
      <formula>2</formula>
    </cfRule>
  </conditionalFormatting>
  <conditionalFormatting sqref="K23">
    <cfRule type="cellIs" dxfId="0" priority="3961" operator="between">
      <formula>1</formula>
      <formula>2</formula>
    </cfRule>
    <cfRule type="cellIs" dxfId="0" priority="3709" operator="between">
      <formula>1</formula>
      <formula>2</formula>
    </cfRule>
  </conditionalFormatting>
  <conditionalFormatting sqref="L23">
    <cfRule type="cellIs" dxfId="0" priority="8394" operator="between">
      <formula>1</formula>
      <formula>2</formula>
    </cfRule>
  </conditionalFormatting>
  <conditionalFormatting sqref="M23">
    <cfRule type="cellIs" dxfId="0" priority="2278" operator="between">
      <formula>1</formula>
      <formula>2</formula>
    </cfRule>
    <cfRule type="cellIs" dxfId="0" priority="2026" operator="between">
      <formula>1</formula>
      <formula>2</formula>
    </cfRule>
  </conditionalFormatting>
  <conditionalFormatting sqref="N23">
    <cfRule type="cellIs" dxfId="0" priority="2286" operator="between">
      <formula>1</formula>
      <formula>2</formula>
    </cfRule>
    <cfRule type="cellIs" dxfId="0" priority="2034" operator="between">
      <formula>1</formula>
      <formula>2</formula>
    </cfRule>
  </conditionalFormatting>
  <conditionalFormatting sqref="O23">
    <cfRule type="cellIs" dxfId="0" priority="2285" operator="between">
      <formula>1</formula>
      <formula>2</formula>
    </cfRule>
    <cfRule type="cellIs" dxfId="0" priority="2033" operator="between">
      <formula>1</formula>
      <formula>2</formula>
    </cfRule>
  </conditionalFormatting>
  <conditionalFormatting sqref="P23">
    <cfRule type="cellIs" dxfId="0" priority="2284" operator="between">
      <formula>1</formula>
      <formula>2</formula>
    </cfRule>
    <cfRule type="cellIs" dxfId="0" priority="2032" operator="between">
      <formula>1</formula>
      <formula>2</formula>
    </cfRule>
  </conditionalFormatting>
  <conditionalFormatting sqref="Q23">
    <cfRule type="cellIs" dxfId="0" priority="2283" operator="between">
      <formula>1</formula>
      <formula>2</formula>
    </cfRule>
    <cfRule type="cellIs" dxfId="0" priority="2031" operator="between">
      <formula>1</formula>
      <formula>2</formula>
    </cfRule>
  </conditionalFormatting>
  <conditionalFormatting sqref="R23">
    <cfRule type="cellIs" dxfId="0" priority="2282" operator="between">
      <formula>1</formula>
      <formula>2</formula>
    </cfRule>
    <cfRule type="cellIs" dxfId="0" priority="2030" operator="between">
      <formula>1</formula>
      <formula>2</formula>
    </cfRule>
  </conditionalFormatting>
  <conditionalFormatting sqref="S23">
    <cfRule type="cellIs" dxfId="0" priority="2281" operator="between">
      <formula>1</formula>
      <formula>2</formula>
    </cfRule>
    <cfRule type="cellIs" dxfId="0" priority="2029" operator="between">
      <formula>1</formula>
      <formula>2</formula>
    </cfRule>
  </conditionalFormatting>
  <conditionalFormatting sqref="T23">
    <cfRule type="cellIs" dxfId="0" priority="2280" operator="between">
      <formula>1</formula>
      <formula>2</formula>
    </cfRule>
    <cfRule type="cellIs" dxfId="0" priority="2028" operator="between">
      <formula>1</formula>
      <formula>2</formula>
    </cfRule>
  </conditionalFormatting>
  <conditionalFormatting sqref="U23">
    <cfRule type="cellIs" dxfId="0" priority="2279" operator="between">
      <formula>1</formula>
      <formula>2</formula>
    </cfRule>
    <cfRule type="cellIs" dxfId="0" priority="2027" operator="between">
      <formula>1</formula>
      <formula>2</formula>
    </cfRule>
  </conditionalFormatting>
  <conditionalFormatting sqref="W23">
    <cfRule type="cellIs" dxfId="0" priority="1738" operator="between">
      <formula>1</formula>
      <formula>2</formula>
    </cfRule>
    <cfRule type="cellIs" dxfId="0" priority="1486" operator="between">
      <formula>1</formula>
      <formula>2</formula>
    </cfRule>
  </conditionalFormatting>
  <conditionalFormatting sqref="X23">
    <cfRule type="cellIs" dxfId="0" priority="1746" operator="between">
      <formula>1</formula>
      <formula>2</formula>
    </cfRule>
    <cfRule type="cellIs" dxfId="0" priority="1494" operator="between">
      <formula>1</formula>
      <formula>2</formula>
    </cfRule>
  </conditionalFormatting>
  <conditionalFormatting sqref="Y23">
    <cfRule type="cellIs" dxfId="0" priority="1745" operator="between">
      <formula>1</formula>
      <formula>2</formula>
    </cfRule>
    <cfRule type="cellIs" dxfId="0" priority="1493" operator="between">
      <formula>1</formula>
      <formula>2</formula>
    </cfRule>
  </conditionalFormatting>
  <conditionalFormatting sqref="Z23">
    <cfRule type="cellIs" dxfId="0" priority="1744" operator="between">
      <formula>1</formula>
      <formula>2</formula>
    </cfRule>
    <cfRule type="cellIs" dxfId="0" priority="1492" operator="between">
      <formula>1</formula>
      <formula>2</formula>
    </cfRule>
  </conditionalFormatting>
  <conditionalFormatting sqref="AA23">
    <cfRule type="cellIs" dxfId="0" priority="1743" operator="between">
      <formula>1</formula>
      <formula>2</formula>
    </cfRule>
    <cfRule type="cellIs" dxfId="0" priority="1491" operator="between">
      <formula>1</formula>
      <formula>2</formula>
    </cfRule>
  </conditionalFormatting>
  <conditionalFormatting sqref="AB23">
    <cfRule type="cellIs" dxfId="0" priority="1742" operator="between">
      <formula>1</formula>
      <formula>2</formula>
    </cfRule>
    <cfRule type="cellIs" dxfId="0" priority="1490" operator="between">
      <formula>1</formula>
      <formula>2</formula>
    </cfRule>
  </conditionalFormatting>
  <conditionalFormatting sqref="AC23">
    <cfRule type="cellIs" dxfId="0" priority="1741" operator="between">
      <formula>1</formula>
      <formula>2</formula>
    </cfRule>
    <cfRule type="cellIs" dxfId="0" priority="1489" operator="between">
      <formula>1</formula>
      <formula>2</formula>
    </cfRule>
  </conditionalFormatting>
  <conditionalFormatting sqref="AD23">
    <cfRule type="cellIs" dxfId="0" priority="1740" operator="between">
      <formula>1</formula>
      <formula>2</formula>
    </cfRule>
    <cfRule type="cellIs" dxfId="0" priority="1488" operator="between">
      <formula>1</formula>
      <formula>2</formula>
    </cfRule>
  </conditionalFormatting>
  <conditionalFormatting sqref="AE23">
    <cfRule type="cellIs" dxfId="0" priority="1739" operator="between">
      <formula>1</formula>
      <formula>2</formula>
    </cfRule>
    <cfRule type="cellIs" dxfId="0" priority="1487" operator="between">
      <formula>1</formula>
      <formula>2</formula>
    </cfRule>
  </conditionalFormatting>
  <conditionalFormatting sqref="AG23">
    <cfRule type="cellIs" dxfId="0" priority="1198" operator="between">
      <formula>1</formula>
      <formula>2</formula>
    </cfRule>
    <cfRule type="cellIs" dxfId="0" priority="946" operator="between">
      <formula>1</formula>
      <formula>2</formula>
    </cfRule>
  </conditionalFormatting>
  <conditionalFormatting sqref="AH23">
    <cfRule type="cellIs" dxfId="0" priority="1206" operator="between">
      <formula>1</formula>
      <formula>2</formula>
    </cfRule>
    <cfRule type="cellIs" dxfId="0" priority="954" operator="between">
      <formula>1</formula>
      <formula>2</formula>
    </cfRule>
  </conditionalFormatting>
  <conditionalFormatting sqref="AI23">
    <cfRule type="cellIs" dxfId="0" priority="1205" operator="between">
      <formula>1</formula>
      <formula>2</formula>
    </cfRule>
    <cfRule type="cellIs" dxfId="0" priority="953" operator="between">
      <formula>1</formula>
      <formula>2</formula>
    </cfRule>
  </conditionalFormatting>
  <conditionalFormatting sqref="AJ23">
    <cfRule type="cellIs" dxfId="0" priority="1204" operator="between">
      <formula>1</formula>
      <formula>2</formula>
    </cfRule>
    <cfRule type="cellIs" dxfId="0" priority="952" operator="between">
      <formula>1</formula>
      <formula>2</formula>
    </cfRule>
  </conditionalFormatting>
  <conditionalFormatting sqref="AK23">
    <cfRule type="cellIs" dxfId="0" priority="1203" operator="between">
      <formula>1</formula>
      <formula>2</formula>
    </cfRule>
    <cfRule type="cellIs" dxfId="0" priority="951" operator="between">
      <formula>1</formula>
      <formula>2</formula>
    </cfRule>
  </conditionalFormatting>
  <conditionalFormatting sqref="AL23">
    <cfRule type="cellIs" dxfId="0" priority="1202" operator="between">
      <formula>1</formula>
      <formula>2</formula>
    </cfRule>
    <cfRule type="cellIs" dxfId="0" priority="950" operator="between">
      <formula>1</formula>
      <formula>2</formula>
    </cfRule>
  </conditionalFormatting>
  <conditionalFormatting sqref="AM23">
    <cfRule type="cellIs" dxfId="0" priority="1201" operator="between">
      <formula>1</formula>
      <formula>2</formula>
    </cfRule>
    <cfRule type="cellIs" dxfId="0" priority="949" operator="between">
      <formula>1</formula>
      <formula>2</formula>
    </cfRule>
  </conditionalFormatting>
  <conditionalFormatting sqref="AN23">
    <cfRule type="cellIs" dxfId="0" priority="1200" operator="between">
      <formula>1</formula>
      <formula>2</formula>
    </cfRule>
    <cfRule type="cellIs" dxfId="0" priority="948" operator="between">
      <formula>1</formula>
      <formula>2</formula>
    </cfRule>
  </conditionalFormatting>
  <conditionalFormatting sqref="AO23">
    <cfRule type="cellIs" dxfId="0" priority="1199" operator="between">
      <formula>1</formula>
      <formula>2</formula>
    </cfRule>
    <cfRule type="cellIs" dxfId="0" priority="947" operator="between">
      <formula>1</formula>
      <formula>2</formula>
    </cfRule>
  </conditionalFormatting>
  <conditionalFormatting sqref="AQ23">
    <cfRule type="cellIs" dxfId="0" priority="433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AR23">
    <cfRule type="cellIs" dxfId="0" priority="441" operator="between">
      <formula>1</formula>
      <formula>2</formula>
    </cfRule>
    <cfRule type="cellIs" dxfId="0" priority="189" operator="between">
      <formula>1</formula>
      <formula>2</formula>
    </cfRule>
  </conditionalFormatting>
  <conditionalFormatting sqref="AS23">
    <cfRule type="cellIs" dxfId="0" priority="440" operator="between">
      <formula>1</formula>
      <formula>2</formula>
    </cfRule>
    <cfRule type="cellIs" dxfId="0" priority="188" operator="between">
      <formula>1</formula>
      <formula>2</formula>
    </cfRule>
  </conditionalFormatting>
  <conditionalFormatting sqref="AT23">
    <cfRule type="cellIs" dxfId="0" priority="439" operator="between">
      <formula>1</formula>
      <formula>2</formula>
    </cfRule>
    <cfRule type="cellIs" dxfId="0" priority="187" operator="between">
      <formula>1</formula>
      <formula>2</formula>
    </cfRule>
  </conditionalFormatting>
  <conditionalFormatting sqref="AU23">
    <cfRule type="cellIs" dxfId="0" priority="438" operator="between">
      <formula>1</formula>
      <formula>2</formula>
    </cfRule>
    <cfRule type="cellIs" dxfId="0" priority="186" operator="between">
      <formula>1</formula>
      <formula>2</formula>
    </cfRule>
  </conditionalFormatting>
  <conditionalFormatting sqref="AV23">
    <cfRule type="cellIs" dxfId="0" priority="437" operator="between">
      <formula>1</formula>
      <formula>2</formula>
    </cfRule>
    <cfRule type="cellIs" dxfId="0" priority="185" operator="between">
      <formula>1</formula>
      <formula>2</formula>
    </cfRule>
  </conditionalFormatting>
  <conditionalFormatting sqref="AW23">
    <cfRule type="cellIs" dxfId="0" priority="436" operator="between">
      <formula>1</formula>
      <formula>2</formula>
    </cfRule>
    <cfRule type="cellIs" dxfId="0" priority="184" operator="between">
      <formula>1</formula>
      <formula>2</formula>
    </cfRule>
  </conditionalFormatting>
  <conditionalFormatting sqref="AX23">
    <cfRule type="cellIs" dxfId="0" priority="435" operator="between">
      <formula>1</formula>
      <formula>2</formula>
    </cfRule>
    <cfRule type="cellIs" dxfId="0" priority="183" operator="between">
      <formula>1</formula>
      <formula>2</formula>
    </cfRule>
  </conditionalFormatting>
  <conditionalFormatting sqref="AY23">
    <cfRule type="cellIs" dxfId="0" priority="434" operator="between">
      <formula>1</formula>
      <formula>2</formula>
    </cfRule>
    <cfRule type="cellIs" dxfId="0" priority="182" operator="between">
      <formula>1</formula>
      <formula>2</formula>
    </cfRule>
  </conditionalFormatting>
  <conditionalFormatting sqref="C24">
    <cfRule type="cellIs" dxfId="0" priority="3951" operator="between">
      <formula>1</formula>
      <formula>2</formula>
    </cfRule>
    <cfRule type="cellIs" dxfId="0" priority="3699" operator="between">
      <formula>1</formula>
      <formula>2</formula>
    </cfRule>
  </conditionalFormatting>
  <conditionalFormatting sqref="D24">
    <cfRule type="cellIs" dxfId="0" priority="3959" operator="between">
      <formula>1</formula>
      <formula>2</formula>
    </cfRule>
    <cfRule type="cellIs" dxfId="0" priority="3707" operator="between">
      <formula>1</formula>
      <formula>2</formula>
    </cfRule>
  </conditionalFormatting>
  <conditionalFormatting sqref="E24">
    <cfRule type="cellIs" dxfId="0" priority="3958" operator="between">
      <formula>1</formula>
      <formula>2</formula>
    </cfRule>
    <cfRule type="cellIs" dxfId="0" priority="3706" operator="between">
      <formula>1</formula>
      <formula>2</formula>
    </cfRule>
  </conditionalFormatting>
  <conditionalFormatting sqref="F24">
    <cfRule type="cellIs" dxfId="0" priority="3957" operator="between">
      <formula>1</formula>
      <formula>2</formula>
    </cfRule>
    <cfRule type="cellIs" dxfId="0" priority="3705" operator="between">
      <formula>1</formula>
      <formula>2</formula>
    </cfRule>
  </conditionalFormatting>
  <conditionalFormatting sqref="G24">
    <cfRule type="cellIs" dxfId="0" priority="3956" operator="between">
      <formula>1</formula>
      <formula>2</formula>
    </cfRule>
    <cfRule type="cellIs" dxfId="0" priority="3704" operator="between">
      <formula>1</formula>
      <formula>2</formula>
    </cfRule>
  </conditionalFormatting>
  <conditionalFormatting sqref="H24">
    <cfRule type="cellIs" dxfId="0" priority="3955" operator="between">
      <formula>1</formula>
      <formula>2</formula>
    </cfRule>
    <cfRule type="cellIs" dxfId="0" priority="3703" operator="between">
      <formula>1</formula>
      <formula>2</formula>
    </cfRule>
  </conditionalFormatting>
  <conditionalFormatting sqref="I24">
    <cfRule type="cellIs" dxfId="0" priority="3954" operator="between">
      <formula>1</formula>
      <formula>2</formula>
    </cfRule>
    <cfRule type="cellIs" dxfId="0" priority="3702" operator="between">
      <formula>1</formula>
      <formula>2</formula>
    </cfRule>
  </conditionalFormatting>
  <conditionalFormatting sqref="J24">
    <cfRule type="cellIs" dxfId="0" priority="3953" operator="between">
      <formula>1</formula>
      <formula>2</formula>
    </cfRule>
    <cfRule type="cellIs" dxfId="0" priority="3701" operator="between">
      <formula>1</formula>
      <formula>2</formula>
    </cfRule>
  </conditionalFormatting>
  <conditionalFormatting sqref="K24">
    <cfRule type="cellIs" dxfId="0" priority="3952" operator="between">
      <formula>1</formula>
      <formula>2</formula>
    </cfRule>
    <cfRule type="cellIs" dxfId="0" priority="3700" operator="between">
      <formula>1</formula>
      <formula>2</formula>
    </cfRule>
  </conditionalFormatting>
  <conditionalFormatting sqref="L24">
    <cfRule type="cellIs" dxfId="0" priority="8393" operator="between">
      <formula>1</formula>
      <formula>2</formula>
    </cfRule>
  </conditionalFormatting>
  <conditionalFormatting sqref="M24">
    <cfRule type="cellIs" dxfId="0" priority="2269" operator="between">
      <formula>1</formula>
      <formula>2</formula>
    </cfRule>
    <cfRule type="cellIs" dxfId="0" priority="2017" operator="between">
      <formula>1</formula>
      <formula>2</formula>
    </cfRule>
  </conditionalFormatting>
  <conditionalFormatting sqref="N24">
    <cfRule type="cellIs" dxfId="0" priority="2277" operator="between">
      <formula>1</formula>
      <formula>2</formula>
    </cfRule>
    <cfRule type="cellIs" dxfId="0" priority="2025" operator="between">
      <formula>1</formula>
      <formula>2</formula>
    </cfRule>
  </conditionalFormatting>
  <conditionalFormatting sqref="O24">
    <cfRule type="cellIs" dxfId="0" priority="2276" operator="between">
      <formula>1</formula>
      <formula>2</formula>
    </cfRule>
    <cfRule type="cellIs" dxfId="0" priority="2024" operator="between">
      <formula>1</formula>
      <formula>2</formula>
    </cfRule>
  </conditionalFormatting>
  <conditionalFormatting sqref="P24">
    <cfRule type="cellIs" dxfId="0" priority="2275" operator="between">
      <formula>1</formula>
      <formula>2</formula>
    </cfRule>
    <cfRule type="cellIs" dxfId="0" priority="2023" operator="between">
      <formula>1</formula>
      <formula>2</formula>
    </cfRule>
  </conditionalFormatting>
  <conditionalFormatting sqref="Q24">
    <cfRule type="cellIs" dxfId="0" priority="2274" operator="between">
      <formula>1</formula>
      <formula>2</formula>
    </cfRule>
    <cfRule type="cellIs" dxfId="0" priority="2022" operator="between">
      <formula>1</formula>
      <formula>2</formula>
    </cfRule>
  </conditionalFormatting>
  <conditionalFormatting sqref="R24">
    <cfRule type="cellIs" dxfId="0" priority="2273" operator="between">
      <formula>1</formula>
      <formula>2</formula>
    </cfRule>
    <cfRule type="cellIs" dxfId="0" priority="2021" operator="between">
      <formula>1</formula>
      <formula>2</formula>
    </cfRule>
  </conditionalFormatting>
  <conditionalFormatting sqref="S24">
    <cfRule type="cellIs" dxfId="0" priority="2272" operator="between">
      <formula>1</formula>
      <formula>2</formula>
    </cfRule>
    <cfRule type="cellIs" dxfId="0" priority="2020" operator="between">
      <formula>1</formula>
      <formula>2</formula>
    </cfRule>
  </conditionalFormatting>
  <conditionalFormatting sqref="T24">
    <cfRule type="cellIs" dxfId="0" priority="2271" operator="between">
      <formula>1</formula>
      <formula>2</formula>
    </cfRule>
    <cfRule type="cellIs" dxfId="0" priority="2019" operator="between">
      <formula>1</formula>
      <formula>2</formula>
    </cfRule>
  </conditionalFormatting>
  <conditionalFormatting sqref="U24">
    <cfRule type="cellIs" dxfId="0" priority="2270" operator="between">
      <formula>1</formula>
      <formula>2</formula>
    </cfRule>
    <cfRule type="cellIs" dxfId="0" priority="2018" operator="between">
      <formula>1</formula>
      <formula>2</formula>
    </cfRule>
  </conditionalFormatting>
  <conditionalFormatting sqref="W24">
    <cfRule type="cellIs" dxfId="0" priority="1729" operator="between">
      <formula>1</formula>
      <formula>2</formula>
    </cfRule>
    <cfRule type="cellIs" dxfId="0" priority="1477" operator="between">
      <formula>1</formula>
      <formula>2</formula>
    </cfRule>
  </conditionalFormatting>
  <conditionalFormatting sqref="X24">
    <cfRule type="cellIs" dxfId="0" priority="1737" operator="between">
      <formula>1</formula>
      <formula>2</formula>
    </cfRule>
    <cfRule type="cellIs" dxfId="0" priority="1485" operator="between">
      <formula>1</formula>
      <formula>2</formula>
    </cfRule>
  </conditionalFormatting>
  <conditionalFormatting sqref="Y24">
    <cfRule type="cellIs" dxfId="0" priority="1736" operator="between">
      <formula>1</formula>
      <formula>2</formula>
    </cfRule>
    <cfRule type="cellIs" dxfId="0" priority="1484" operator="between">
      <formula>1</formula>
      <formula>2</formula>
    </cfRule>
  </conditionalFormatting>
  <conditionalFormatting sqref="Z24">
    <cfRule type="cellIs" dxfId="0" priority="1735" operator="between">
      <formula>1</formula>
      <formula>2</formula>
    </cfRule>
    <cfRule type="cellIs" dxfId="0" priority="1483" operator="between">
      <formula>1</formula>
      <formula>2</formula>
    </cfRule>
  </conditionalFormatting>
  <conditionalFormatting sqref="AA24">
    <cfRule type="cellIs" dxfId="0" priority="1734" operator="between">
      <formula>1</formula>
      <formula>2</formula>
    </cfRule>
    <cfRule type="cellIs" dxfId="0" priority="1482" operator="between">
      <formula>1</formula>
      <formula>2</formula>
    </cfRule>
  </conditionalFormatting>
  <conditionalFormatting sqref="AB24">
    <cfRule type="cellIs" dxfId="0" priority="1733" operator="between">
      <formula>1</formula>
      <formula>2</formula>
    </cfRule>
    <cfRule type="cellIs" dxfId="0" priority="1481" operator="between">
      <formula>1</formula>
      <formula>2</formula>
    </cfRule>
  </conditionalFormatting>
  <conditionalFormatting sqref="AC24">
    <cfRule type="cellIs" dxfId="0" priority="1732" operator="between">
      <formula>1</formula>
      <formula>2</formula>
    </cfRule>
    <cfRule type="cellIs" dxfId="0" priority="1480" operator="between">
      <formula>1</formula>
      <formula>2</formula>
    </cfRule>
  </conditionalFormatting>
  <conditionalFormatting sqref="AD24">
    <cfRule type="cellIs" dxfId="0" priority="1731" operator="between">
      <formula>1</formula>
      <formula>2</formula>
    </cfRule>
    <cfRule type="cellIs" dxfId="0" priority="1479" operator="between">
      <formula>1</formula>
      <formula>2</formula>
    </cfRule>
  </conditionalFormatting>
  <conditionalFormatting sqref="AE24">
    <cfRule type="cellIs" dxfId="0" priority="1730" operator="between">
      <formula>1</formula>
      <formula>2</formula>
    </cfRule>
    <cfRule type="cellIs" dxfId="0" priority="1478" operator="between">
      <formula>1</formula>
      <formula>2</formula>
    </cfRule>
  </conditionalFormatting>
  <conditionalFormatting sqref="AG24">
    <cfRule type="cellIs" dxfId="0" priority="1189" operator="between">
      <formula>1</formula>
      <formula>2</formula>
    </cfRule>
    <cfRule type="cellIs" dxfId="0" priority="937" operator="between">
      <formula>1</formula>
      <formula>2</formula>
    </cfRule>
  </conditionalFormatting>
  <conditionalFormatting sqref="AH24">
    <cfRule type="cellIs" dxfId="0" priority="1197" operator="between">
      <formula>1</formula>
      <formula>2</formula>
    </cfRule>
    <cfRule type="cellIs" dxfId="0" priority="945" operator="between">
      <formula>1</formula>
      <formula>2</formula>
    </cfRule>
  </conditionalFormatting>
  <conditionalFormatting sqref="AI24">
    <cfRule type="cellIs" dxfId="0" priority="1196" operator="between">
      <formula>1</formula>
      <formula>2</formula>
    </cfRule>
    <cfRule type="cellIs" dxfId="0" priority="944" operator="between">
      <formula>1</formula>
      <formula>2</formula>
    </cfRule>
  </conditionalFormatting>
  <conditionalFormatting sqref="AJ24">
    <cfRule type="cellIs" dxfId="0" priority="1195" operator="between">
      <formula>1</formula>
      <formula>2</formula>
    </cfRule>
    <cfRule type="cellIs" dxfId="0" priority="943" operator="between">
      <formula>1</formula>
      <formula>2</formula>
    </cfRule>
  </conditionalFormatting>
  <conditionalFormatting sqref="AK24">
    <cfRule type="cellIs" dxfId="0" priority="1194" operator="between">
      <formula>1</formula>
      <formula>2</formula>
    </cfRule>
    <cfRule type="cellIs" dxfId="0" priority="942" operator="between">
      <formula>1</formula>
      <formula>2</formula>
    </cfRule>
  </conditionalFormatting>
  <conditionalFormatting sqref="AL24">
    <cfRule type="cellIs" dxfId="0" priority="1193" operator="between">
      <formula>1</formula>
      <formula>2</formula>
    </cfRule>
    <cfRule type="cellIs" dxfId="0" priority="941" operator="between">
      <formula>1</formula>
      <formula>2</formula>
    </cfRule>
  </conditionalFormatting>
  <conditionalFormatting sqref="AM24">
    <cfRule type="cellIs" dxfId="0" priority="1192" operator="between">
      <formula>1</formula>
      <formula>2</formula>
    </cfRule>
    <cfRule type="cellIs" dxfId="0" priority="940" operator="between">
      <formula>1</formula>
      <formula>2</formula>
    </cfRule>
  </conditionalFormatting>
  <conditionalFormatting sqref="AN24">
    <cfRule type="cellIs" dxfId="0" priority="1191" operator="between">
      <formula>1</formula>
      <formula>2</formula>
    </cfRule>
    <cfRule type="cellIs" dxfId="0" priority="939" operator="between">
      <formula>1</formula>
      <formula>2</formula>
    </cfRule>
  </conditionalFormatting>
  <conditionalFormatting sqref="AO24">
    <cfRule type="cellIs" dxfId="0" priority="1190" operator="between">
      <formula>1</formula>
      <formula>2</formula>
    </cfRule>
    <cfRule type="cellIs" dxfId="0" priority="938" operator="between">
      <formula>1</formula>
      <formula>2</formula>
    </cfRule>
  </conditionalFormatting>
  <conditionalFormatting sqref="AQ24">
    <cfRule type="cellIs" dxfId="0" priority="424" operator="between">
      <formula>1</formula>
      <formula>2</formula>
    </cfRule>
    <cfRule type="cellIs" dxfId="0" priority="172" operator="between">
      <formula>1</formula>
      <formula>2</formula>
    </cfRule>
  </conditionalFormatting>
  <conditionalFormatting sqref="AR24">
    <cfRule type="cellIs" dxfId="0" priority="432" operator="between">
      <formula>1</formula>
      <formula>2</formula>
    </cfRule>
    <cfRule type="cellIs" dxfId="0" priority="180" operator="between">
      <formula>1</formula>
      <formula>2</formula>
    </cfRule>
  </conditionalFormatting>
  <conditionalFormatting sqref="AS24">
    <cfRule type="cellIs" dxfId="0" priority="431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AT24">
    <cfRule type="cellIs" dxfId="0" priority="430" operator="between">
      <formula>1</formula>
      <formula>2</formula>
    </cfRule>
    <cfRule type="cellIs" dxfId="0" priority="178" operator="between">
      <formula>1</formula>
      <formula>2</formula>
    </cfRule>
  </conditionalFormatting>
  <conditionalFormatting sqref="AU24">
    <cfRule type="cellIs" dxfId="0" priority="429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AV24">
    <cfRule type="cellIs" dxfId="0" priority="428" operator="between">
      <formula>1</formula>
      <formula>2</formula>
    </cfRule>
    <cfRule type="cellIs" dxfId="0" priority="176" operator="between">
      <formula>1</formula>
      <formula>2</formula>
    </cfRule>
  </conditionalFormatting>
  <conditionalFormatting sqref="AW24">
    <cfRule type="cellIs" dxfId="0" priority="427" operator="between">
      <formula>1</formula>
      <formula>2</formula>
    </cfRule>
    <cfRule type="cellIs" dxfId="0" priority="175" operator="between">
      <formula>1</formula>
      <formula>2</formula>
    </cfRule>
  </conditionalFormatting>
  <conditionalFormatting sqref="AX24">
    <cfRule type="cellIs" dxfId="0" priority="426" operator="between">
      <formula>1</formula>
      <formula>2</formula>
    </cfRule>
    <cfRule type="cellIs" dxfId="0" priority="174" operator="between">
      <formula>1</formula>
      <formula>2</formula>
    </cfRule>
  </conditionalFormatting>
  <conditionalFormatting sqref="AY24">
    <cfRule type="cellIs" dxfId="0" priority="425" operator="between">
      <formula>1</formula>
      <formula>2</formula>
    </cfRule>
    <cfRule type="cellIs" dxfId="0" priority="173" operator="between">
      <formula>1</formula>
      <formula>2</formula>
    </cfRule>
  </conditionalFormatting>
  <conditionalFormatting sqref="C25">
    <cfRule type="cellIs" dxfId="0" priority="3942" operator="between">
      <formula>1</formula>
      <formula>2</formula>
    </cfRule>
    <cfRule type="cellIs" dxfId="0" priority="3690" operator="between">
      <formula>1</formula>
      <formula>2</formula>
    </cfRule>
  </conditionalFormatting>
  <conditionalFormatting sqref="D25">
    <cfRule type="cellIs" dxfId="0" priority="3950" operator="between">
      <formula>1</formula>
      <formula>2</formula>
    </cfRule>
    <cfRule type="cellIs" dxfId="0" priority="3698" operator="between">
      <formula>1</formula>
      <formula>2</formula>
    </cfRule>
  </conditionalFormatting>
  <conditionalFormatting sqref="E25">
    <cfRule type="cellIs" dxfId="0" priority="3949" operator="between">
      <formula>1</formula>
      <formula>2</formula>
    </cfRule>
    <cfRule type="cellIs" dxfId="0" priority="3697" operator="between">
      <formula>1</formula>
      <formula>2</formula>
    </cfRule>
  </conditionalFormatting>
  <conditionalFormatting sqref="F25">
    <cfRule type="cellIs" dxfId="0" priority="3948" operator="between">
      <formula>1</formula>
      <formula>2</formula>
    </cfRule>
    <cfRule type="cellIs" dxfId="0" priority="3696" operator="between">
      <formula>1</formula>
      <formula>2</formula>
    </cfRule>
  </conditionalFormatting>
  <conditionalFormatting sqref="G25">
    <cfRule type="cellIs" dxfId="0" priority="3947" operator="between">
      <formula>1</formula>
      <formula>2</formula>
    </cfRule>
    <cfRule type="cellIs" dxfId="0" priority="3695" operator="between">
      <formula>1</formula>
      <formula>2</formula>
    </cfRule>
  </conditionalFormatting>
  <conditionalFormatting sqref="H25">
    <cfRule type="cellIs" dxfId="0" priority="3946" operator="between">
      <formula>1</formula>
      <formula>2</formula>
    </cfRule>
    <cfRule type="cellIs" dxfId="0" priority="3694" operator="between">
      <formula>1</formula>
      <formula>2</formula>
    </cfRule>
  </conditionalFormatting>
  <conditionalFormatting sqref="I25">
    <cfRule type="cellIs" dxfId="0" priority="3945" operator="between">
      <formula>1</formula>
      <formula>2</formula>
    </cfRule>
    <cfRule type="cellIs" dxfId="0" priority="3693" operator="between">
      <formula>1</formula>
      <formula>2</formula>
    </cfRule>
  </conditionalFormatting>
  <conditionalFormatting sqref="J25">
    <cfRule type="cellIs" dxfId="0" priority="3944" operator="between">
      <formula>1</formula>
      <formula>2</formula>
    </cfRule>
    <cfRule type="cellIs" dxfId="0" priority="3692" operator="between">
      <formula>1</formula>
      <formula>2</formula>
    </cfRule>
  </conditionalFormatting>
  <conditionalFormatting sqref="K25">
    <cfRule type="cellIs" dxfId="0" priority="3943" operator="between">
      <formula>1</formula>
      <formula>2</formula>
    </cfRule>
    <cfRule type="cellIs" dxfId="0" priority="3691" operator="between">
      <formula>1</formula>
      <formula>2</formula>
    </cfRule>
  </conditionalFormatting>
  <conditionalFormatting sqref="L25">
    <cfRule type="cellIs" dxfId="0" priority="8392" operator="between">
      <formula>1</formula>
      <formula>2</formula>
    </cfRule>
  </conditionalFormatting>
  <conditionalFormatting sqref="M25">
    <cfRule type="cellIs" dxfId="0" priority="2260" operator="between">
      <formula>1</formula>
      <formula>2</formula>
    </cfRule>
    <cfRule type="cellIs" dxfId="0" priority="2008" operator="between">
      <formula>1</formula>
      <formula>2</formula>
    </cfRule>
  </conditionalFormatting>
  <conditionalFormatting sqref="N25">
    <cfRule type="cellIs" dxfId="0" priority="2268" operator="between">
      <formula>1</formula>
      <formula>2</formula>
    </cfRule>
    <cfRule type="cellIs" dxfId="0" priority="2016" operator="between">
      <formula>1</formula>
      <formula>2</formula>
    </cfRule>
  </conditionalFormatting>
  <conditionalFormatting sqref="O25">
    <cfRule type="cellIs" dxfId="0" priority="2267" operator="between">
      <formula>1</formula>
      <formula>2</formula>
    </cfRule>
    <cfRule type="cellIs" dxfId="0" priority="2015" operator="between">
      <formula>1</formula>
      <formula>2</formula>
    </cfRule>
  </conditionalFormatting>
  <conditionalFormatting sqref="P25">
    <cfRule type="cellIs" dxfId="0" priority="2266" operator="between">
      <formula>1</formula>
      <formula>2</formula>
    </cfRule>
    <cfRule type="cellIs" dxfId="0" priority="2014" operator="between">
      <formula>1</formula>
      <formula>2</formula>
    </cfRule>
  </conditionalFormatting>
  <conditionalFormatting sqref="Q25">
    <cfRule type="cellIs" dxfId="0" priority="2265" operator="between">
      <formula>1</formula>
      <formula>2</formula>
    </cfRule>
    <cfRule type="cellIs" dxfId="0" priority="2013" operator="between">
      <formula>1</formula>
      <formula>2</formula>
    </cfRule>
  </conditionalFormatting>
  <conditionalFormatting sqref="R25">
    <cfRule type="cellIs" dxfId="0" priority="2264" operator="between">
      <formula>1</formula>
      <formula>2</formula>
    </cfRule>
    <cfRule type="cellIs" dxfId="0" priority="2012" operator="between">
      <formula>1</formula>
      <formula>2</formula>
    </cfRule>
  </conditionalFormatting>
  <conditionalFormatting sqref="S25">
    <cfRule type="cellIs" dxfId="0" priority="2263" operator="between">
      <formula>1</formula>
      <formula>2</formula>
    </cfRule>
    <cfRule type="cellIs" dxfId="0" priority="2011" operator="between">
      <formula>1</formula>
      <formula>2</formula>
    </cfRule>
  </conditionalFormatting>
  <conditionalFormatting sqref="T25">
    <cfRule type="cellIs" dxfId="0" priority="2262" operator="between">
      <formula>1</formula>
      <formula>2</formula>
    </cfRule>
    <cfRule type="cellIs" dxfId="0" priority="2010" operator="between">
      <formula>1</formula>
      <formula>2</formula>
    </cfRule>
  </conditionalFormatting>
  <conditionalFormatting sqref="U25">
    <cfRule type="cellIs" dxfId="0" priority="2261" operator="between">
      <formula>1</formula>
      <formula>2</formula>
    </cfRule>
    <cfRule type="cellIs" dxfId="0" priority="2009" operator="between">
      <formula>1</formula>
      <formula>2</formula>
    </cfRule>
  </conditionalFormatting>
  <conditionalFormatting sqref="W25">
    <cfRule type="cellIs" dxfId="0" priority="1720" operator="between">
      <formula>1</formula>
      <formula>2</formula>
    </cfRule>
    <cfRule type="cellIs" dxfId="0" priority="1468" operator="between">
      <formula>1</formula>
      <formula>2</formula>
    </cfRule>
  </conditionalFormatting>
  <conditionalFormatting sqref="X25">
    <cfRule type="cellIs" dxfId="0" priority="1728" operator="between">
      <formula>1</formula>
      <formula>2</formula>
    </cfRule>
    <cfRule type="cellIs" dxfId="0" priority="1476" operator="between">
      <formula>1</formula>
      <formula>2</formula>
    </cfRule>
  </conditionalFormatting>
  <conditionalFormatting sqref="Y25">
    <cfRule type="cellIs" dxfId="0" priority="1727" operator="between">
      <formula>1</formula>
      <formula>2</formula>
    </cfRule>
    <cfRule type="cellIs" dxfId="0" priority="1475" operator="between">
      <formula>1</formula>
      <formula>2</formula>
    </cfRule>
  </conditionalFormatting>
  <conditionalFormatting sqref="Z25">
    <cfRule type="cellIs" dxfId="0" priority="1726" operator="between">
      <formula>1</formula>
      <formula>2</formula>
    </cfRule>
    <cfRule type="cellIs" dxfId="0" priority="1474" operator="between">
      <formula>1</formula>
      <formula>2</formula>
    </cfRule>
  </conditionalFormatting>
  <conditionalFormatting sqref="AA25">
    <cfRule type="cellIs" dxfId="0" priority="1725" operator="between">
      <formula>1</formula>
      <formula>2</formula>
    </cfRule>
    <cfRule type="cellIs" dxfId="0" priority="1473" operator="between">
      <formula>1</formula>
      <formula>2</formula>
    </cfRule>
  </conditionalFormatting>
  <conditionalFormatting sqref="AB25">
    <cfRule type="cellIs" dxfId="0" priority="1724" operator="between">
      <formula>1</formula>
      <formula>2</formula>
    </cfRule>
    <cfRule type="cellIs" dxfId="0" priority="1472" operator="between">
      <formula>1</formula>
      <formula>2</formula>
    </cfRule>
  </conditionalFormatting>
  <conditionalFormatting sqref="AC25">
    <cfRule type="cellIs" dxfId="0" priority="1723" operator="between">
      <formula>1</formula>
      <formula>2</formula>
    </cfRule>
    <cfRule type="cellIs" dxfId="0" priority="1471" operator="between">
      <formula>1</formula>
      <formula>2</formula>
    </cfRule>
  </conditionalFormatting>
  <conditionalFormatting sqref="AD25">
    <cfRule type="cellIs" dxfId="0" priority="1722" operator="between">
      <formula>1</formula>
      <formula>2</formula>
    </cfRule>
    <cfRule type="cellIs" dxfId="0" priority="1470" operator="between">
      <formula>1</formula>
      <formula>2</formula>
    </cfRule>
  </conditionalFormatting>
  <conditionalFormatting sqref="AE25">
    <cfRule type="cellIs" dxfId="0" priority="1721" operator="between">
      <formula>1</formula>
      <formula>2</formula>
    </cfRule>
    <cfRule type="cellIs" dxfId="0" priority="1469" operator="between">
      <formula>1</formula>
      <formula>2</formula>
    </cfRule>
  </conditionalFormatting>
  <conditionalFormatting sqref="AG25">
    <cfRule type="cellIs" dxfId="0" priority="1180" operator="between">
      <formula>1</formula>
      <formula>2</formula>
    </cfRule>
    <cfRule type="cellIs" dxfId="0" priority="928" operator="between">
      <formula>1</formula>
      <formula>2</formula>
    </cfRule>
  </conditionalFormatting>
  <conditionalFormatting sqref="AH25">
    <cfRule type="cellIs" dxfId="0" priority="1188" operator="between">
      <formula>1</formula>
      <formula>2</formula>
    </cfRule>
    <cfRule type="cellIs" dxfId="0" priority="936" operator="between">
      <formula>1</formula>
      <formula>2</formula>
    </cfRule>
  </conditionalFormatting>
  <conditionalFormatting sqref="AI25">
    <cfRule type="cellIs" dxfId="0" priority="1187" operator="between">
      <formula>1</formula>
      <formula>2</formula>
    </cfRule>
    <cfRule type="cellIs" dxfId="0" priority="935" operator="between">
      <formula>1</formula>
      <formula>2</formula>
    </cfRule>
  </conditionalFormatting>
  <conditionalFormatting sqref="AJ25">
    <cfRule type="cellIs" dxfId="0" priority="1186" operator="between">
      <formula>1</formula>
      <formula>2</formula>
    </cfRule>
    <cfRule type="cellIs" dxfId="0" priority="934" operator="between">
      <formula>1</formula>
      <formula>2</formula>
    </cfRule>
  </conditionalFormatting>
  <conditionalFormatting sqref="AK25">
    <cfRule type="cellIs" dxfId="0" priority="1185" operator="between">
      <formula>1</formula>
      <formula>2</formula>
    </cfRule>
    <cfRule type="cellIs" dxfId="0" priority="933" operator="between">
      <formula>1</formula>
      <formula>2</formula>
    </cfRule>
  </conditionalFormatting>
  <conditionalFormatting sqref="AL25">
    <cfRule type="cellIs" dxfId="0" priority="1184" operator="between">
      <formula>1</formula>
      <formula>2</formula>
    </cfRule>
    <cfRule type="cellIs" dxfId="0" priority="932" operator="between">
      <formula>1</formula>
      <formula>2</formula>
    </cfRule>
  </conditionalFormatting>
  <conditionalFormatting sqref="AM25">
    <cfRule type="cellIs" dxfId="0" priority="1183" operator="between">
      <formula>1</formula>
      <formula>2</formula>
    </cfRule>
    <cfRule type="cellIs" dxfId="0" priority="931" operator="between">
      <formula>1</formula>
      <formula>2</formula>
    </cfRule>
  </conditionalFormatting>
  <conditionalFormatting sqref="AN25">
    <cfRule type="cellIs" dxfId="0" priority="1182" operator="between">
      <formula>1</formula>
      <formula>2</formula>
    </cfRule>
    <cfRule type="cellIs" dxfId="0" priority="930" operator="between">
      <formula>1</formula>
      <formula>2</formula>
    </cfRule>
  </conditionalFormatting>
  <conditionalFormatting sqref="AO25">
    <cfRule type="cellIs" dxfId="0" priority="1181" operator="between">
      <formula>1</formula>
      <formula>2</formula>
    </cfRule>
    <cfRule type="cellIs" dxfId="0" priority="929" operator="between">
      <formula>1</formula>
      <formula>2</formula>
    </cfRule>
  </conditionalFormatting>
  <conditionalFormatting sqref="AQ25">
    <cfRule type="cellIs" dxfId="0" priority="415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AR25">
    <cfRule type="cellIs" dxfId="0" priority="423" operator="between">
      <formula>1</formula>
      <formula>2</formula>
    </cfRule>
    <cfRule type="cellIs" dxfId="0" priority="171" operator="between">
      <formula>1</formula>
      <formula>2</formula>
    </cfRule>
  </conditionalFormatting>
  <conditionalFormatting sqref="AS25">
    <cfRule type="cellIs" dxfId="0" priority="422" operator="between">
      <formula>1</formula>
      <formula>2</formula>
    </cfRule>
    <cfRule type="cellIs" dxfId="0" priority="170" operator="between">
      <formula>1</formula>
      <formula>2</formula>
    </cfRule>
  </conditionalFormatting>
  <conditionalFormatting sqref="AT25">
    <cfRule type="cellIs" dxfId="0" priority="421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AU25">
    <cfRule type="cellIs" dxfId="0" priority="420" operator="between">
      <formula>1</formula>
      <formula>2</formula>
    </cfRule>
    <cfRule type="cellIs" dxfId="0" priority="168" operator="between">
      <formula>1</formula>
      <formula>2</formula>
    </cfRule>
  </conditionalFormatting>
  <conditionalFormatting sqref="AV25">
    <cfRule type="cellIs" dxfId="0" priority="419" operator="between">
      <formula>1</formula>
      <formula>2</formula>
    </cfRule>
    <cfRule type="cellIs" dxfId="0" priority="167" operator="between">
      <formula>1</formula>
      <formula>2</formula>
    </cfRule>
  </conditionalFormatting>
  <conditionalFormatting sqref="AW25">
    <cfRule type="cellIs" dxfId="0" priority="418" operator="between">
      <formula>1</formula>
      <formula>2</formula>
    </cfRule>
    <cfRule type="cellIs" dxfId="0" priority="166" operator="between">
      <formula>1</formula>
      <formula>2</formula>
    </cfRule>
  </conditionalFormatting>
  <conditionalFormatting sqref="AX25">
    <cfRule type="cellIs" dxfId="0" priority="417" operator="between">
      <formula>1</formula>
      <formula>2</formula>
    </cfRule>
    <cfRule type="cellIs" dxfId="0" priority="165" operator="between">
      <formula>1</formula>
      <formula>2</formula>
    </cfRule>
  </conditionalFormatting>
  <conditionalFormatting sqref="AY25">
    <cfRule type="cellIs" dxfId="0" priority="416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C26">
    <cfRule type="cellIs" dxfId="0" priority="3933" operator="between">
      <formula>1</formula>
      <formula>2</formula>
    </cfRule>
    <cfRule type="cellIs" dxfId="0" priority="3681" operator="between">
      <formula>1</formula>
      <formula>2</formula>
    </cfRule>
  </conditionalFormatting>
  <conditionalFormatting sqref="D26">
    <cfRule type="cellIs" dxfId="0" priority="3941" operator="between">
      <formula>1</formula>
      <formula>2</formula>
    </cfRule>
    <cfRule type="cellIs" dxfId="0" priority="3689" operator="between">
      <formula>1</formula>
      <formula>2</formula>
    </cfRule>
  </conditionalFormatting>
  <conditionalFormatting sqref="E26">
    <cfRule type="cellIs" dxfId="0" priority="3940" operator="between">
      <formula>1</formula>
      <formula>2</formula>
    </cfRule>
    <cfRule type="cellIs" dxfId="0" priority="3688" operator="between">
      <formula>1</formula>
      <formula>2</formula>
    </cfRule>
  </conditionalFormatting>
  <conditionalFormatting sqref="F26">
    <cfRule type="cellIs" dxfId="0" priority="3939" operator="between">
      <formula>1</formula>
      <formula>2</formula>
    </cfRule>
    <cfRule type="cellIs" dxfId="0" priority="3687" operator="between">
      <formula>1</formula>
      <formula>2</formula>
    </cfRule>
  </conditionalFormatting>
  <conditionalFormatting sqref="G26">
    <cfRule type="cellIs" dxfId="0" priority="3938" operator="between">
      <formula>1</formula>
      <formula>2</formula>
    </cfRule>
    <cfRule type="cellIs" dxfId="0" priority="3686" operator="between">
      <formula>1</formula>
      <formula>2</formula>
    </cfRule>
  </conditionalFormatting>
  <conditionalFormatting sqref="H26">
    <cfRule type="cellIs" dxfId="0" priority="3937" operator="between">
      <formula>1</formula>
      <formula>2</formula>
    </cfRule>
    <cfRule type="cellIs" dxfId="0" priority="3685" operator="between">
      <formula>1</formula>
      <formula>2</formula>
    </cfRule>
  </conditionalFormatting>
  <conditionalFormatting sqref="I26">
    <cfRule type="cellIs" dxfId="0" priority="3936" operator="between">
      <formula>1</formula>
      <formula>2</formula>
    </cfRule>
    <cfRule type="cellIs" dxfId="0" priority="3684" operator="between">
      <formula>1</formula>
      <formula>2</formula>
    </cfRule>
  </conditionalFormatting>
  <conditionalFormatting sqref="J26">
    <cfRule type="cellIs" dxfId="0" priority="3935" operator="between">
      <formula>1</formula>
      <formula>2</formula>
    </cfRule>
    <cfRule type="cellIs" dxfId="0" priority="3683" operator="between">
      <formula>1</formula>
      <formula>2</formula>
    </cfRule>
  </conditionalFormatting>
  <conditionalFormatting sqref="K26">
    <cfRule type="cellIs" dxfId="0" priority="3934" operator="between">
      <formula>1</formula>
      <formula>2</formula>
    </cfRule>
    <cfRule type="cellIs" dxfId="0" priority="3682" operator="between">
      <formula>1</formula>
      <formula>2</formula>
    </cfRule>
  </conditionalFormatting>
  <conditionalFormatting sqref="L26">
    <cfRule type="cellIs" dxfId="0" priority="8391" operator="between">
      <formula>1</formula>
      <formula>2</formula>
    </cfRule>
  </conditionalFormatting>
  <conditionalFormatting sqref="M26">
    <cfRule type="cellIs" dxfId="0" priority="2251" operator="between">
      <formula>1</formula>
      <formula>2</formula>
    </cfRule>
    <cfRule type="cellIs" dxfId="0" priority="1999" operator="between">
      <formula>1</formula>
      <formula>2</formula>
    </cfRule>
  </conditionalFormatting>
  <conditionalFormatting sqref="N26">
    <cfRule type="cellIs" dxfId="0" priority="2259" operator="between">
      <formula>1</formula>
      <formula>2</formula>
    </cfRule>
    <cfRule type="cellIs" dxfId="0" priority="2007" operator="between">
      <formula>1</formula>
      <formula>2</formula>
    </cfRule>
  </conditionalFormatting>
  <conditionalFormatting sqref="O26">
    <cfRule type="cellIs" dxfId="0" priority="2258" operator="between">
      <formula>1</formula>
      <formula>2</formula>
    </cfRule>
    <cfRule type="cellIs" dxfId="0" priority="2006" operator="between">
      <formula>1</formula>
      <formula>2</formula>
    </cfRule>
  </conditionalFormatting>
  <conditionalFormatting sqref="P26">
    <cfRule type="cellIs" dxfId="0" priority="2257" operator="between">
      <formula>1</formula>
      <formula>2</formula>
    </cfRule>
    <cfRule type="cellIs" dxfId="0" priority="2005" operator="between">
      <formula>1</formula>
      <formula>2</formula>
    </cfRule>
  </conditionalFormatting>
  <conditionalFormatting sqref="Q26">
    <cfRule type="cellIs" dxfId="0" priority="2256" operator="between">
      <formula>1</formula>
      <formula>2</formula>
    </cfRule>
    <cfRule type="cellIs" dxfId="0" priority="2004" operator="between">
      <formula>1</formula>
      <formula>2</formula>
    </cfRule>
  </conditionalFormatting>
  <conditionalFormatting sqref="R26">
    <cfRule type="cellIs" dxfId="0" priority="2255" operator="between">
      <formula>1</formula>
      <formula>2</formula>
    </cfRule>
    <cfRule type="cellIs" dxfId="0" priority="2003" operator="between">
      <formula>1</formula>
      <formula>2</formula>
    </cfRule>
  </conditionalFormatting>
  <conditionalFormatting sqref="S26">
    <cfRule type="cellIs" dxfId="0" priority="2254" operator="between">
      <formula>1</formula>
      <formula>2</formula>
    </cfRule>
    <cfRule type="cellIs" dxfId="0" priority="2002" operator="between">
      <formula>1</formula>
      <formula>2</formula>
    </cfRule>
  </conditionalFormatting>
  <conditionalFormatting sqref="T26">
    <cfRule type="cellIs" dxfId="0" priority="2253" operator="between">
      <formula>1</formula>
      <formula>2</formula>
    </cfRule>
    <cfRule type="cellIs" dxfId="0" priority="2001" operator="between">
      <formula>1</formula>
      <formula>2</formula>
    </cfRule>
  </conditionalFormatting>
  <conditionalFormatting sqref="U26">
    <cfRule type="cellIs" dxfId="0" priority="2252" operator="between">
      <formula>1</formula>
      <formula>2</formula>
    </cfRule>
    <cfRule type="cellIs" dxfId="0" priority="2000" operator="between">
      <formula>1</formula>
      <formula>2</formula>
    </cfRule>
  </conditionalFormatting>
  <conditionalFormatting sqref="W26">
    <cfRule type="cellIs" dxfId="0" priority="1711" operator="between">
      <formula>1</formula>
      <formula>2</formula>
    </cfRule>
    <cfRule type="cellIs" dxfId="0" priority="1459" operator="between">
      <formula>1</formula>
      <formula>2</formula>
    </cfRule>
  </conditionalFormatting>
  <conditionalFormatting sqref="X26">
    <cfRule type="cellIs" dxfId="0" priority="1719" operator="between">
      <formula>1</formula>
      <formula>2</formula>
    </cfRule>
    <cfRule type="cellIs" dxfId="0" priority="1467" operator="between">
      <formula>1</formula>
      <formula>2</formula>
    </cfRule>
  </conditionalFormatting>
  <conditionalFormatting sqref="Y26">
    <cfRule type="cellIs" dxfId="0" priority="1718" operator="between">
      <formula>1</formula>
      <formula>2</formula>
    </cfRule>
    <cfRule type="cellIs" dxfId="0" priority="1466" operator="between">
      <formula>1</formula>
      <formula>2</formula>
    </cfRule>
  </conditionalFormatting>
  <conditionalFormatting sqref="Z26">
    <cfRule type="cellIs" dxfId="0" priority="1717" operator="between">
      <formula>1</formula>
      <formula>2</formula>
    </cfRule>
    <cfRule type="cellIs" dxfId="0" priority="1465" operator="between">
      <formula>1</formula>
      <formula>2</formula>
    </cfRule>
  </conditionalFormatting>
  <conditionalFormatting sqref="AA26">
    <cfRule type="cellIs" dxfId="0" priority="1716" operator="between">
      <formula>1</formula>
      <formula>2</formula>
    </cfRule>
    <cfRule type="cellIs" dxfId="0" priority="1464" operator="between">
      <formula>1</formula>
      <formula>2</formula>
    </cfRule>
  </conditionalFormatting>
  <conditionalFormatting sqref="AB26">
    <cfRule type="cellIs" dxfId="0" priority="1715" operator="between">
      <formula>1</formula>
      <formula>2</formula>
    </cfRule>
    <cfRule type="cellIs" dxfId="0" priority="1463" operator="between">
      <formula>1</formula>
      <formula>2</formula>
    </cfRule>
  </conditionalFormatting>
  <conditionalFormatting sqref="AC26">
    <cfRule type="cellIs" dxfId="0" priority="1714" operator="between">
      <formula>1</formula>
      <formula>2</formula>
    </cfRule>
    <cfRule type="cellIs" dxfId="0" priority="1462" operator="between">
      <formula>1</formula>
      <formula>2</formula>
    </cfRule>
  </conditionalFormatting>
  <conditionalFormatting sqref="AD26">
    <cfRule type="cellIs" dxfId="0" priority="1713" operator="between">
      <formula>1</formula>
      <formula>2</formula>
    </cfRule>
    <cfRule type="cellIs" dxfId="0" priority="1461" operator="between">
      <formula>1</formula>
      <formula>2</formula>
    </cfRule>
  </conditionalFormatting>
  <conditionalFormatting sqref="AE26">
    <cfRule type="cellIs" dxfId="0" priority="1712" operator="between">
      <formula>1</formula>
      <formula>2</formula>
    </cfRule>
    <cfRule type="cellIs" dxfId="0" priority="1460" operator="between">
      <formula>1</formula>
      <formula>2</formula>
    </cfRule>
  </conditionalFormatting>
  <conditionalFormatting sqref="AG26">
    <cfRule type="cellIs" dxfId="0" priority="1171" operator="between">
      <formula>1</formula>
      <formula>2</formula>
    </cfRule>
    <cfRule type="cellIs" dxfId="0" priority="919" operator="between">
      <formula>1</formula>
      <formula>2</formula>
    </cfRule>
  </conditionalFormatting>
  <conditionalFormatting sqref="AH26">
    <cfRule type="cellIs" dxfId="0" priority="1179" operator="between">
      <formula>1</formula>
      <formula>2</formula>
    </cfRule>
    <cfRule type="cellIs" dxfId="0" priority="927" operator="between">
      <formula>1</formula>
      <formula>2</formula>
    </cfRule>
  </conditionalFormatting>
  <conditionalFormatting sqref="AI26">
    <cfRule type="cellIs" dxfId="0" priority="1178" operator="between">
      <formula>1</formula>
      <formula>2</formula>
    </cfRule>
    <cfRule type="cellIs" dxfId="0" priority="926" operator="between">
      <formula>1</formula>
      <formula>2</formula>
    </cfRule>
  </conditionalFormatting>
  <conditionalFormatting sqref="AJ26">
    <cfRule type="cellIs" dxfId="0" priority="1177" operator="between">
      <formula>1</formula>
      <formula>2</formula>
    </cfRule>
    <cfRule type="cellIs" dxfId="0" priority="925" operator="between">
      <formula>1</formula>
      <formula>2</formula>
    </cfRule>
  </conditionalFormatting>
  <conditionalFormatting sqref="AK26">
    <cfRule type="cellIs" dxfId="0" priority="1176" operator="between">
      <formula>1</formula>
      <formula>2</formula>
    </cfRule>
    <cfRule type="cellIs" dxfId="0" priority="924" operator="between">
      <formula>1</formula>
      <formula>2</formula>
    </cfRule>
  </conditionalFormatting>
  <conditionalFormatting sqref="AL26">
    <cfRule type="cellIs" dxfId="0" priority="1175" operator="between">
      <formula>1</formula>
      <formula>2</formula>
    </cfRule>
    <cfRule type="cellIs" dxfId="0" priority="923" operator="between">
      <formula>1</formula>
      <formula>2</formula>
    </cfRule>
  </conditionalFormatting>
  <conditionalFormatting sqref="AM26">
    <cfRule type="cellIs" dxfId="0" priority="1174" operator="between">
      <formula>1</formula>
      <formula>2</formula>
    </cfRule>
    <cfRule type="cellIs" dxfId="0" priority="922" operator="between">
      <formula>1</formula>
      <formula>2</formula>
    </cfRule>
  </conditionalFormatting>
  <conditionalFormatting sqref="AN26">
    <cfRule type="cellIs" dxfId="0" priority="1173" operator="between">
      <formula>1</formula>
      <formula>2</formula>
    </cfRule>
    <cfRule type="cellIs" dxfId="0" priority="921" operator="between">
      <formula>1</formula>
      <formula>2</formula>
    </cfRule>
  </conditionalFormatting>
  <conditionalFormatting sqref="AO26">
    <cfRule type="cellIs" dxfId="0" priority="1172" operator="between">
      <formula>1</formula>
      <formula>2</formula>
    </cfRule>
    <cfRule type="cellIs" dxfId="0" priority="920" operator="between">
      <formula>1</formula>
      <formula>2</formula>
    </cfRule>
  </conditionalFormatting>
  <conditionalFormatting sqref="AQ26">
    <cfRule type="cellIs" dxfId="0" priority="406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AR26">
    <cfRule type="cellIs" dxfId="0" priority="414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AS26">
    <cfRule type="cellIs" dxfId="0" priority="413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AT26">
    <cfRule type="cellIs" dxfId="0" priority="412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AU26">
    <cfRule type="cellIs" dxfId="0" priority="411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AV26">
    <cfRule type="cellIs" dxfId="0" priority="410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AW26">
    <cfRule type="cellIs" dxfId="0" priority="409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AX26">
    <cfRule type="cellIs" dxfId="0" priority="408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AY26">
    <cfRule type="cellIs" dxfId="0" priority="407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C27">
    <cfRule type="cellIs" dxfId="0" priority="3924" operator="between">
      <formula>1</formula>
      <formula>2</formula>
    </cfRule>
    <cfRule type="cellIs" dxfId="0" priority="3672" operator="between">
      <formula>1</formula>
      <formula>2</formula>
    </cfRule>
  </conditionalFormatting>
  <conditionalFormatting sqref="D27">
    <cfRule type="cellIs" dxfId="0" priority="3932" operator="between">
      <formula>1</formula>
      <formula>2</formula>
    </cfRule>
    <cfRule type="cellIs" dxfId="0" priority="3680" operator="between">
      <formula>1</formula>
      <formula>2</formula>
    </cfRule>
  </conditionalFormatting>
  <conditionalFormatting sqref="E27">
    <cfRule type="cellIs" dxfId="0" priority="3931" operator="between">
      <formula>1</formula>
      <formula>2</formula>
    </cfRule>
    <cfRule type="cellIs" dxfId="0" priority="3679" operator="between">
      <formula>1</formula>
      <formula>2</formula>
    </cfRule>
  </conditionalFormatting>
  <conditionalFormatting sqref="F27">
    <cfRule type="cellIs" dxfId="0" priority="3930" operator="between">
      <formula>1</formula>
      <formula>2</formula>
    </cfRule>
    <cfRule type="cellIs" dxfId="0" priority="3678" operator="between">
      <formula>1</formula>
      <formula>2</formula>
    </cfRule>
  </conditionalFormatting>
  <conditionalFormatting sqref="G27">
    <cfRule type="cellIs" dxfId="0" priority="3929" operator="between">
      <formula>1</formula>
      <formula>2</formula>
    </cfRule>
    <cfRule type="cellIs" dxfId="0" priority="3677" operator="between">
      <formula>1</formula>
      <formula>2</formula>
    </cfRule>
  </conditionalFormatting>
  <conditionalFormatting sqref="H27">
    <cfRule type="cellIs" dxfId="0" priority="3928" operator="between">
      <formula>1</formula>
      <formula>2</formula>
    </cfRule>
    <cfRule type="cellIs" dxfId="0" priority="3676" operator="between">
      <formula>1</formula>
      <formula>2</formula>
    </cfRule>
  </conditionalFormatting>
  <conditionalFormatting sqref="I27">
    <cfRule type="cellIs" dxfId="0" priority="3927" operator="between">
      <formula>1</formula>
      <formula>2</formula>
    </cfRule>
    <cfRule type="cellIs" dxfId="0" priority="3675" operator="between">
      <formula>1</formula>
      <formula>2</formula>
    </cfRule>
  </conditionalFormatting>
  <conditionalFormatting sqref="J27">
    <cfRule type="cellIs" dxfId="0" priority="3926" operator="between">
      <formula>1</formula>
      <formula>2</formula>
    </cfRule>
    <cfRule type="cellIs" dxfId="0" priority="3674" operator="between">
      <formula>1</formula>
      <formula>2</formula>
    </cfRule>
  </conditionalFormatting>
  <conditionalFormatting sqref="K27">
    <cfRule type="cellIs" dxfId="0" priority="3925" operator="between">
      <formula>1</formula>
      <formula>2</formula>
    </cfRule>
    <cfRule type="cellIs" dxfId="0" priority="3673" operator="between">
      <formula>1</formula>
      <formula>2</formula>
    </cfRule>
  </conditionalFormatting>
  <conditionalFormatting sqref="L27">
    <cfRule type="cellIs" dxfId="0" priority="8390" operator="between">
      <formula>1</formula>
      <formula>2</formula>
    </cfRule>
  </conditionalFormatting>
  <conditionalFormatting sqref="M27">
    <cfRule type="cellIs" dxfId="0" priority="2242" operator="between">
      <formula>1</formula>
      <formula>2</formula>
    </cfRule>
    <cfRule type="cellIs" dxfId="0" priority="1990" operator="between">
      <formula>1</formula>
      <formula>2</formula>
    </cfRule>
  </conditionalFormatting>
  <conditionalFormatting sqref="N27">
    <cfRule type="cellIs" dxfId="0" priority="2250" operator="between">
      <formula>1</formula>
      <formula>2</formula>
    </cfRule>
    <cfRule type="cellIs" dxfId="0" priority="1998" operator="between">
      <formula>1</formula>
      <formula>2</formula>
    </cfRule>
  </conditionalFormatting>
  <conditionalFormatting sqref="O27">
    <cfRule type="cellIs" dxfId="0" priority="2249" operator="between">
      <formula>1</formula>
      <formula>2</formula>
    </cfRule>
    <cfRule type="cellIs" dxfId="0" priority="1997" operator="between">
      <formula>1</formula>
      <formula>2</formula>
    </cfRule>
  </conditionalFormatting>
  <conditionalFormatting sqref="P27">
    <cfRule type="cellIs" dxfId="0" priority="2248" operator="between">
      <formula>1</formula>
      <formula>2</formula>
    </cfRule>
    <cfRule type="cellIs" dxfId="0" priority="1996" operator="between">
      <formula>1</formula>
      <formula>2</formula>
    </cfRule>
  </conditionalFormatting>
  <conditionalFormatting sqref="Q27">
    <cfRule type="cellIs" dxfId="0" priority="2247" operator="between">
      <formula>1</formula>
      <formula>2</formula>
    </cfRule>
    <cfRule type="cellIs" dxfId="0" priority="1995" operator="between">
      <formula>1</formula>
      <formula>2</formula>
    </cfRule>
  </conditionalFormatting>
  <conditionalFormatting sqref="R27">
    <cfRule type="cellIs" dxfId="0" priority="2246" operator="between">
      <formula>1</formula>
      <formula>2</formula>
    </cfRule>
    <cfRule type="cellIs" dxfId="0" priority="1994" operator="between">
      <formula>1</formula>
      <formula>2</formula>
    </cfRule>
  </conditionalFormatting>
  <conditionalFormatting sqref="S27">
    <cfRule type="cellIs" dxfId="0" priority="2245" operator="between">
      <formula>1</formula>
      <formula>2</formula>
    </cfRule>
    <cfRule type="cellIs" dxfId="0" priority="1993" operator="between">
      <formula>1</formula>
      <formula>2</formula>
    </cfRule>
  </conditionalFormatting>
  <conditionalFormatting sqref="T27">
    <cfRule type="cellIs" dxfId="0" priority="2244" operator="between">
      <formula>1</formula>
      <formula>2</formula>
    </cfRule>
    <cfRule type="cellIs" dxfId="0" priority="1992" operator="between">
      <formula>1</formula>
      <formula>2</formula>
    </cfRule>
  </conditionalFormatting>
  <conditionalFormatting sqref="U27">
    <cfRule type="cellIs" dxfId="0" priority="2243" operator="between">
      <formula>1</formula>
      <formula>2</formula>
    </cfRule>
    <cfRule type="cellIs" dxfId="0" priority="1991" operator="between">
      <formula>1</formula>
      <formula>2</formula>
    </cfRule>
  </conditionalFormatting>
  <conditionalFormatting sqref="W27">
    <cfRule type="cellIs" dxfId="0" priority="1702" operator="between">
      <formula>1</formula>
      <formula>2</formula>
    </cfRule>
    <cfRule type="cellIs" dxfId="0" priority="1450" operator="between">
      <formula>1</formula>
      <formula>2</formula>
    </cfRule>
  </conditionalFormatting>
  <conditionalFormatting sqref="X27">
    <cfRule type="cellIs" dxfId="0" priority="1710" operator="between">
      <formula>1</formula>
      <formula>2</formula>
    </cfRule>
    <cfRule type="cellIs" dxfId="0" priority="1458" operator="between">
      <formula>1</formula>
      <formula>2</formula>
    </cfRule>
  </conditionalFormatting>
  <conditionalFormatting sqref="Y27">
    <cfRule type="cellIs" dxfId="0" priority="1709" operator="between">
      <formula>1</formula>
      <formula>2</formula>
    </cfRule>
    <cfRule type="cellIs" dxfId="0" priority="1457" operator="between">
      <formula>1</formula>
      <formula>2</formula>
    </cfRule>
  </conditionalFormatting>
  <conditionalFormatting sqref="Z27">
    <cfRule type="cellIs" dxfId="0" priority="1708" operator="between">
      <formula>1</formula>
      <formula>2</formula>
    </cfRule>
    <cfRule type="cellIs" dxfId="0" priority="1456" operator="between">
      <formula>1</formula>
      <formula>2</formula>
    </cfRule>
  </conditionalFormatting>
  <conditionalFormatting sqref="AA27">
    <cfRule type="cellIs" dxfId="0" priority="1707" operator="between">
      <formula>1</formula>
      <formula>2</formula>
    </cfRule>
    <cfRule type="cellIs" dxfId="0" priority="1455" operator="between">
      <formula>1</formula>
      <formula>2</formula>
    </cfRule>
  </conditionalFormatting>
  <conditionalFormatting sqref="AB27">
    <cfRule type="cellIs" dxfId="0" priority="1706" operator="between">
      <formula>1</formula>
      <formula>2</formula>
    </cfRule>
    <cfRule type="cellIs" dxfId="0" priority="1454" operator="between">
      <formula>1</formula>
      <formula>2</formula>
    </cfRule>
  </conditionalFormatting>
  <conditionalFormatting sqref="AC27">
    <cfRule type="cellIs" dxfId="0" priority="1705" operator="between">
      <formula>1</formula>
      <formula>2</formula>
    </cfRule>
    <cfRule type="cellIs" dxfId="0" priority="1453" operator="between">
      <formula>1</formula>
      <formula>2</formula>
    </cfRule>
  </conditionalFormatting>
  <conditionalFormatting sqref="AD27">
    <cfRule type="cellIs" dxfId="0" priority="1704" operator="between">
      <formula>1</formula>
      <formula>2</formula>
    </cfRule>
    <cfRule type="cellIs" dxfId="0" priority="1452" operator="between">
      <formula>1</formula>
      <formula>2</formula>
    </cfRule>
  </conditionalFormatting>
  <conditionalFormatting sqref="AE27">
    <cfRule type="cellIs" dxfId="0" priority="1703" operator="between">
      <formula>1</formula>
      <formula>2</formula>
    </cfRule>
    <cfRule type="cellIs" dxfId="0" priority="1451" operator="between">
      <formula>1</formula>
      <formula>2</formula>
    </cfRule>
  </conditionalFormatting>
  <conditionalFormatting sqref="AG27">
    <cfRule type="cellIs" dxfId="0" priority="1162" operator="between">
      <formula>1</formula>
      <formula>2</formula>
    </cfRule>
    <cfRule type="cellIs" dxfId="0" priority="910" operator="between">
      <formula>1</formula>
      <formula>2</formula>
    </cfRule>
  </conditionalFormatting>
  <conditionalFormatting sqref="AH27">
    <cfRule type="cellIs" dxfId="0" priority="1170" operator="between">
      <formula>1</formula>
      <formula>2</formula>
    </cfRule>
    <cfRule type="cellIs" dxfId="0" priority="918" operator="between">
      <formula>1</formula>
      <formula>2</formula>
    </cfRule>
  </conditionalFormatting>
  <conditionalFormatting sqref="AI27">
    <cfRule type="cellIs" dxfId="0" priority="1169" operator="between">
      <formula>1</formula>
      <formula>2</formula>
    </cfRule>
    <cfRule type="cellIs" dxfId="0" priority="917" operator="between">
      <formula>1</formula>
      <formula>2</formula>
    </cfRule>
  </conditionalFormatting>
  <conditionalFormatting sqref="AJ27">
    <cfRule type="cellIs" dxfId="0" priority="1168" operator="between">
      <formula>1</formula>
      <formula>2</formula>
    </cfRule>
    <cfRule type="cellIs" dxfId="0" priority="916" operator="between">
      <formula>1</formula>
      <formula>2</formula>
    </cfRule>
  </conditionalFormatting>
  <conditionalFormatting sqref="AK27">
    <cfRule type="cellIs" dxfId="0" priority="1167" operator="between">
      <formula>1</formula>
      <formula>2</formula>
    </cfRule>
    <cfRule type="cellIs" dxfId="0" priority="915" operator="between">
      <formula>1</formula>
      <formula>2</formula>
    </cfRule>
  </conditionalFormatting>
  <conditionalFormatting sqref="AL27">
    <cfRule type="cellIs" dxfId="0" priority="1166" operator="between">
      <formula>1</formula>
      <formula>2</formula>
    </cfRule>
    <cfRule type="cellIs" dxfId="0" priority="914" operator="between">
      <formula>1</formula>
      <formula>2</formula>
    </cfRule>
  </conditionalFormatting>
  <conditionalFormatting sqref="AM27">
    <cfRule type="cellIs" dxfId="0" priority="1165" operator="between">
      <formula>1</formula>
      <formula>2</formula>
    </cfRule>
    <cfRule type="cellIs" dxfId="0" priority="913" operator="between">
      <formula>1</formula>
      <formula>2</formula>
    </cfRule>
  </conditionalFormatting>
  <conditionalFormatting sqref="AN27">
    <cfRule type="cellIs" dxfId="0" priority="1164" operator="between">
      <formula>1</formula>
      <formula>2</formula>
    </cfRule>
    <cfRule type="cellIs" dxfId="0" priority="912" operator="between">
      <formula>1</formula>
      <formula>2</formula>
    </cfRule>
  </conditionalFormatting>
  <conditionalFormatting sqref="AO27">
    <cfRule type="cellIs" dxfId="0" priority="1163" operator="between">
      <formula>1</formula>
      <formula>2</formula>
    </cfRule>
    <cfRule type="cellIs" dxfId="0" priority="911" operator="between">
      <formula>1</formula>
      <formula>2</formula>
    </cfRule>
  </conditionalFormatting>
  <conditionalFormatting sqref="AQ27">
    <cfRule type="cellIs" dxfId="0" priority="397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AR27">
    <cfRule type="cellIs" dxfId="0" priority="405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AS27">
    <cfRule type="cellIs" dxfId="0" priority="404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AT27">
    <cfRule type="cellIs" dxfId="0" priority="403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AU27">
    <cfRule type="cellIs" dxfId="0" priority="402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AV27">
    <cfRule type="cellIs" dxfId="0" priority="401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AW27">
    <cfRule type="cellIs" dxfId="0" priority="400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AX27">
    <cfRule type="cellIs" dxfId="0" priority="399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AY27">
    <cfRule type="cellIs" dxfId="0" priority="398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C28">
    <cfRule type="cellIs" dxfId="0" priority="3915" operator="between">
      <formula>1</formula>
      <formula>2</formula>
    </cfRule>
    <cfRule type="cellIs" dxfId="0" priority="3663" operator="between">
      <formula>1</formula>
      <formula>2</formula>
    </cfRule>
  </conditionalFormatting>
  <conditionalFormatting sqref="D28">
    <cfRule type="cellIs" dxfId="0" priority="3923" operator="between">
      <formula>1</formula>
      <formula>2</formula>
    </cfRule>
    <cfRule type="cellIs" dxfId="0" priority="3671" operator="between">
      <formula>1</formula>
      <formula>2</formula>
    </cfRule>
  </conditionalFormatting>
  <conditionalFormatting sqref="E28">
    <cfRule type="cellIs" dxfId="0" priority="3922" operator="between">
      <formula>1</formula>
      <formula>2</formula>
    </cfRule>
    <cfRule type="cellIs" dxfId="0" priority="3670" operator="between">
      <formula>1</formula>
      <formula>2</formula>
    </cfRule>
  </conditionalFormatting>
  <conditionalFormatting sqref="F28">
    <cfRule type="cellIs" dxfId="0" priority="3921" operator="between">
      <formula>1</formula>
      <formula>2</formula>
    </cfRule>
    <cfRule type="cellIs" dxfId="0" priority="3669" operator="between">
      <formula>1</formula>
      <formula>2</formula>
    </cfRule>
  </conditionalFormatting>
  <conditionalFormatting sqref="G28">
    <cfRule type="cellIs" dxfId="0" priority="3920" operator="between">
      <formula>1</formula>
      <formula>2</formula>
    </cfRule>
    <cfRule type="cellIs" dxfId="0" priority="3668" operator="between">
      <formula>1</formula>
      <formula>2</formula>
    </cfRule>
  </conditionalFormatting>
  <conditionalFormatting sqref="H28">
    <cfRule type="cellIs" dxfId="0" priority="3919" operator="between">
      <formula>1</formula>
      <formula>2</formula>
    </cfRule>
    <cfRule type="cellIs" dxfId="0" priority="3667" operator="between">
      <formula>1</formula>
      <formula>2</formula>
    </cfRule>
  </conditionalFormatting>
  <conditionalFormatting sqref="I28">
    <cfRule type="cellIs" dxfId="0" priority="3918" operator="between">
      <formula>1</formula>
      <formula>2</formula>
    </cfRule>
    <cfRule type="cellIs" dxfId="0" priority="3666" operator="between">
      <formula>1</formula>
      <formula>2</formula>
    </cfRule>
  </conditionalFormatting>
  <conditionalFormatting sqref="J28">
    <cfRule type="cellIs" dxfId="0" priority="3917" operator="between">
      <formula>1</formula>
      <formula>2</formula>
    </cfRule>
    <cfRule type="cellIs" dxfId="0" priority="3665" operator="between">
      <formula>1</formula>
      <formula>2</formula>
    </cfRule>
  </conditionalFormatting>
  <conditionalFormatting sqref="K28">
    <cfRule type="cellIs" dxfId="0" priority="3916" operator="between">
      <formula>1</formula>
      <formula>2</formula>
    </cfRule>
    <cfRule type="cellIs" dxfId="0" priority="3664" operator="between">
      <formula>1</formula>
      <formula>2</formula>
    </cfRule>
  </conditionalFormatting>
  <conditionalFormatting sqref="L28">
    <cfRule type="cellIs" dxfId="0" priority="8389" operator="between">
      <formula>1</formula>
      <formula>2</formula>
    </cfRule>
  </conditionalFormatting>
  <conditionalFormatting sqref="M28">
    <cfRule type="cellIs" dxfId="0" priority="2233" operator="between">
      <formula>1</formula>
      <formula>2</formula>
    </cfRule>
    <cfRule type="cellIs" dxfId="0" priority="1981" operator="between">
      <formula>1</formula>
      <formula>2</formula>
    </cfRule>
  </conditionalFormatting>
  <conditionalFormatting sqref="N28">
    <cfRule type="cellIs" dxfId="0" priority="2241" operator="between">
      <formula>1</formula>
      <formula>2</formula>
    </cfRule>
    <cfRule type="cellIs" dxfId="0" priority="1989" operator="between">
      <formula>1</formula>
      <formula>2</formula>
    </cfRule>
  </conditionalFormatting>
  <conditionalFormatting sqref="O28">
    <cfRule type="cellIs" dxfId="0" priority="2240" operator="between">
      <formula>1</formula>
      <formula>2</formula>
    </cfRule>
    <cfRule type="cellIs" dxfId="0" priority="1988" operator="between">
      <formula>1</formula>
      <formula>2</formula>
    </cfRule>
  </conditionalFormatting>
  <conditionalFormatting sqref="P28">
    <cfRule type="cellIs" dxfId="0" priority="2239" operator="between">
      <formula>1</formula>
      <formula>2</formula>
    </cfRule>
    <cfRule type="cellIs" dxfId="0" priority="1987" operator="between">
      <formula>1</formula>
      <formula>2</formula>
    </cfRule>
  </conditionalFormatting>
  <conditionalFormatting sqref="Q28">
    <cfRule type="cellIs" dxfId="0" priority="2238" operator="between">
      <formula>1</formula>
      <formula>2</formula>
    </cfRule>
    <cfRule type="cellIs" dxfId="0" priority="1986" operator="between">
      <formula>1</formula>
      <formula>2</formula>
    </cfRule>
  </conditionalFormatting>
  <conditionalFormatting sqref="R28">
    <cfRule type="cellIs" dxfId="0" priority="2237" operator="between">
      <formula>1</formula>
      <formula>2</formula>
    </cfRule>
    <cfRule type="cellIs" dxfId="0" priority="1985" operator="between">
      <formula>1</formula>
      <formula>2</formula>
    </cfRule>
  </conditionalFormatting>
  <conditionalFormatting sqref="S28">
    <cfRule type="cellIs" dxfId="0" priority="2236" operator="between">
      <formula>1</formula>
      <formula>2</formula>
    </cfRule>
    <cfRule type="cellIs" dxfId="0" priority="1984" operator="between">
      <formula>1</formula>
      <formula>2</formula>
    </cfRule>
  </conditionalFormatting>
  <conditionalFormatting sqref="T28">
    <cfRule type="cellIs" dxfId="0" priority="2235" operator="between">
      <formula>1</formula>
      <formula>2</formula>
    </cfRule>
    <cfRule type="cellIs" dxfId="0" priority="1983" operator="between">
      <formula>1</formula>
      <formula>2</formula>
    </cfRule>
  </conditionalFormatting>
  <conditionalFormatting sqref="U28">
    <cfRule type="cellIs" dxfId="0" priority="2234" operator="between">
      <formula>1</formula>
      <formula>2</formula>
    </cfRule>
    <cfRule type="cellIs" dxfId="0" priority="1982" operator="between">
      <formula>1</formula>
      <formula>2</formula>
    </cfRule>
  </conditionalFormatting>
  <conditionalFormatting sqref="W28">
    <cfRule type="cellIs" dxfId="0" priority="1693" operator="between">
      <formula>1</formula>
      <formula>2</formula>
    </cfRule>
    <cfRule type="cellIs" dxfId="0" priority="1441" operator="between">
      <formula>1</formula>
      <formula>2</formula>
    </cfRule>
  </conditionalFormatting>
  <conditionalFormatting sqref="X28">
    <cfRule type="cellIs" dxfId="0" priority="1701" operator="between">
      <formula>1</formula>
      <formula>2</formula>
    </cfRule>
    <cfRule type="cellIs" dxfId="0" priority="1449" operator="between">
      <formula>1</formula>
      <formula>2</formula>
    </cfRule>
  </conditionalFormatting>
  <conditionalFormatting sqref="Y28">
    <cfRule type="cellIs" dxfId="0" priority="1700" operator="between">
      <formula>1</formula>
      <formula>2</formula>
    </cfRule>
    <cfRule type="cellIs" dxfId="0" priority="1448" operator="between">
      <formula>1</formula>
      <formula>2</formula>
    </cfRule>
  </conditionalFormatting>
  <conditionalFormatting sqref="Z28">
    <cfRule type="cellIs" dxfId="0" priority="1699" operator="between">
      <formula>1</formula>
      <formula>2</formula>
    </cfRule>
    <cfRule type="cellIs" dxfId="0" priority="1447" operator="between">
      <formula>1</formula>
      <formula>2</formula>
    </cfRule>
  </conditionalFormatting>
  <conditionalFormatting sqref="AA28">
    <cfRule type="cellIs" dxfId="0" priority="1698" operator="between">
      <formula>1</formula>
      <formula>2</formula>
    </cfRule>
    <cfRule type="cellIs" dxfId="0" priority="1446" operator="between">
      <formula>1</formula>
      <formula>2</formula>
    </cfRule>
  </conditionalFormatting>
  <conditionalFormatting sqref="AB28">
    <cfRule type="cellIs" dxfId="0" priority="1697" operator="between">
      <formula>1</formula>
      <formula>2</formula>
    </cfRule>
    <cfRule type="cellIs" dxfId="0" priority="1445" operator="between">
      <formula>1</formula>
      <formula>2</formula>
    </cfRule>
  </conditionalFormatting>
  <conditionalFormatting sqref="AC28">
    <cfRule type="cellIs" dxfId="0" priority="1696" operator="between">
      <formula>1</formula>
      <formula>2</formula>
    </cfRule>
    <cfRule type="cellIs" dxfId="0" priority="1444" operator="between">
      <formula>1</formula>
      <formula>2</formula>
    </cfRule>
  </conditionalFormatting>
  <conditionalFormatting sqref="AD28">
    <cfRule type="cellIs" dxfId="0" priority="1695" operator="between">
      <formula>1</formula>
      <formula>2</formula>
    </cfRule>
    <cfRule type="cellIs" dxfId="0" priority="1443" operator="between">
      <formula>1</formula>
      <formula>2</formula>
    </cfRule>
  </conditionalFormatting>
  <conditionalFormatting sqref="AE28">
    <cfRule type="cellIs" dxfId="0" priority="1694" operator="between">
      <formula>1</formula>
      <formula>2</formula>
    </cfRule>
    <cfRule type="cellIs" dxfId="0" priority="1442" operator="between">
      <formula>1</formula>
      <formula>2</formula>
    </cfRule>
  </conditionalFormatting>
  <conditionalFormatting sqref="AG28">
    <cfRule type="cellIs" dxfId="0" priority="1153" operator="between">
      <formula>1</formula>
      <formula>2</formula>
    </cfRule>
    <cfRule type="cellIs" dxfId="0" priority="901" operator="between">
      <formula>1</formula>
      <formula>2</formula>
    </cfRule>
  </conditionalFormatting>
  <conditionalFormatting sqref="AH28">
    <cfRule type="cellIs" dxfId="0" priority="1161" operator="between">
      <formula>1</formula>
      <formula>2</formula>
    </cfRule>
    <cfRule type="cellIs" dxfId="0" priority="909" operator="between">
      <formula>1</formula>
      <formula>2</formula>
    </cfRule>
  </conditionalFormatting>
  <conditionalFormatting sqref="AI28">
    <cfRule type="cellIs" dxfId="0" priority="1160" operator="between">
      <formula>1</formula>
      <formula>2</formula>
    </cfRule>
    <cfRule type="cellIs" dxfId="0" priority="908" operator="between">
      <formula>1</formula>
      <formula>2</formula>
    </cfRule>
  </conditionalFormatting>
  <conditionalFormatting sqref="AJ28">
    <cfRule type="cellIs" dxfId="0" priority="1159" operator="between">
      <formula>1</formula>
      <formula>2</formula>
    </cfRule>
    <cfRule type="cellIs" dxfId="0" priority="907" operator="between">
      <formula>1</formula>
      <formula>2</formula>
    </cfRule>
  </conditionalFormatting>
  <conditionalFormatting sqref="AK28">
    <cfRule type="cellIs" dxfId="0" priority="1158" operator="between">
      <formula>1</formula>
      <formula>2</formula>
    </cfRule>
    <cfRule type="cellIs" dxfId="0" priority="906" operator="between">
      <formula>1</formula>
      <formula>2</formula>
    </cfRule>
  </conditionalFormatting>
  <conditionalFormatting sqref="AL28">
    <cfRule type="cellIs" dxfId="0" priority="1157" operator="between">
      <formula>1</formula>
      <formula>2</formula>
    </cfRule>
    <cfRule type="cellIs" dxfId="0" priority="905" operator="between">
      <formula>1</formula>
      <formula>2</formula>
    </cfRule>
  </conditionalFormatting>
  <conditionalFormatting sqref="AM28">
    <cfRule type="cellIs" dxfId="0" priority="1156" operator="between">
      <formula>1</formula>
      <formula>2</formula>
    </cfRule>
    <cfRule type="cellIs" dxfId="0" priority="904" operator="between">
      <formula>1</formula>
      <formula>2</formula>
    </cfRule>
  </conditionalFormatting>
  <conditionalFormatting sqref="AN28">
    <cfRule type="cellIs" dxfId="0" priority="1155" operator="between">
      <formula>1</formula>
      <formula>2</formula>
    </cfRule>
    <cfRule type="cellIs" dxfId="0" priority="903" operator="between">
      <formula>1</formula>
      <formula>2</formula>
    </cfRule>
  </conditionalFormatting>
  <conditionalFormatting sqref="AO28">
    <cfRule type="cellIs" dxfId="0" priority="1154" operator="between">
      <formula>1</formula>
      <formula>2</formula>
    </cfRule>
    <cfRule type="cellIs" dxfId="0" priority="902" operator="between">
      <formula>1</formula>
      <formula>2</formula>
    </cfRule>
  </conditionalFormatting>
  <conditionalFormatting sqref="AQ28">
    <cfRule type="cellIs" dxfId="0" priority="388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AR28">
    <cfRule type="cellIs" dxfId="0" priority="396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AS28">
    <cfRule type="cellIs" dxfId="0" priority="395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AT28">
    <cfRule type="cellIs" dxfId="0" priority="394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AU28">
    <cfRule type="cellIs" dxfId="0" priority="393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AV28">
    <cfRule type="cellIs" dxfId="0" priority="392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AW28">
    <cfRule type="cellIs" dxfId="0" priority="391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AX28">
    <cfRule type="cellIs" dxfId="0" priority="390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AY28">
    <cfRule type="cellIs" dxfId="0" priority="389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C29">
    <cfRule type="cellIs" dxfId="0" priority="3906" operator="between">
      <formula>1</formula>
      <formula>2</formula>
    </cfRule>
    <cfRule type="cellIs" dxfId="0" priority="3654" operator="between">
      <formula>1</formula>
      <formula>2</formula>
    </cfRule>
  </conditionalFormatting>
  <conditionalFormatting sqref="D29">
    <cfRule type="cellIs" dxfId="0" priority="3914" operator="between">
      <formula>1</formula>
      <formula>2</formula>
    </cfRule>
    <cfRule type="cellIs" dxfId="0" priority="3662" operator="between">
      <formula>1</formula>
      <formula>2</formula>
    </cfRule>
  </conditionalFormatting>
  <conditionalFormatting sqref="E29">
    <cfRule type="cellIs" dxfId="0" priority="3913" operator="between">
      <formula>1</formula>
      <formula>2</formula>
    </cfRule>
    <cfRule type="cellIs" dxfId="0" priority="3661" operator="between">
      <formula>1</formula>
      <formula>2</formula>
    </cfRule>
  </conditionalFormatting>
  <conditionalFormatting sqref="F29">
    <cfRule type="cellIs" dxfId="0" priority="3912" operator="between">
      <formula>1</formula>
      <formula>2</formula>
    </cfRule>
    <cfRule type="cellIs" dxfId="0" priority="3660" operator="between">
      <formula>1</formula>
      <formula>2</formula>
    </cfRule>
  </conditionalFormatting>
  <conditionalFormatting sqref="G29">
    <cfRule type="cellIs" dxfId="0" priority="3911" operator="between">
      <formula>1</formula>
      <formula>2</formula>
    </cfRule>
    <cfRule type="cellIs" dxfId="0" priority="3659" operator="between">
      <formula>1</formula>
      <formula>2</formula>
    </cfRule>
  </conditionalFormatting>
  <conditionalFormatting sqref="H29">
    <cfRule type="cellIs" dxfId="0" priority="3910" operator="between">
      <formula>1</formula>
      <formula>2</formula>
    </cfRule>
    <cfRule type="cellIs" dxfId="0" priority="3658" operator="between">
      <formula>1</formula>
      <formula>2</formula>
    </cfRule>
  </conditionalFormatting>
  <conditionalFormatting sqref="I29">
    <cfRule type="cellIs" dxfId="0" priority="3909" operator="between">
      <formula>1</formula>
      <formula>2</formula>
    </cfRule>
    <cfRule type="cellIs" dxfId="0" priority="3657" operator="between">
      <formula>1</formula>
      <formula>2</formula>
    </cfRule>
  </conditionalFormatting>
  <conditionalFormatting sqref="J29">
    <cfRule type="cellIs" dxfId="0" priority="3908" operator="between">
      <formula>1</formula>
      <formula>2</formula>
    </cfRule>
    <cfRule type="cellIs" dxfId="0" priority="3656" operator="between">
      <formula>1</formula>
      <formula>2</formula>
    </cfRule>
  </conditionalFormatting>
  <conditionalFormatting sqref="K29">
    <cfRule type="cellIs" dxfId="0" priority="3907" operator="between">
      <formula>1</formula>
      <formula>2</formula>
    </cfRule>
    <cfRule type="cellIs" dxfId="0" priority="3655" operator="between">
      <formula>1</formula>
      <formula>2</formula>
    </cfRule>
  </conditionalFormatting>
  <conditionalFormatting sqref="L29">
    <cfRule type="cellIs" dxfId="0" priority="8388" operator="between">
      <formula>1</formula>
      <formula>2</formula>
    </cfRule>
  </conditionalFormatting>
  <conditionalFormatting sqref="M29">
    <cfRule type="cellIs" dxfId="0" priority="2224" operator="between">
      <formula>1</formula>
      <formula>2</formula>
    </cfRule>
    <cfRule type="cellIs" dxfId="0" priority="1972" operator="between">
      <formula>1</formula>
      <formula>2</formula>
    </cfRule>
  </conditionalFormatting>
  <conditionalFormatting sqref="N29">
    <cfRule type="cellIs" dxfId="0" priority="2232" operator="between">
      <formula>1</formula>
      <formula>2</formula>
    </cfRule>
    <cfRule type="cellIs" dxfId="0" priority="1980" operator="between">
      <formula>1</formula>
      <formula>2</formula>
    </cfRule>
  </conditionalFormatting>
  <conditionalFormatting sqref="O29">
    <cfRule type="cellIs" dxfId="0" priority="2231" operator="between">
      <formula>1</formula>
      <formula>2</formula>
    </cfRule>
    <cfRule type="cellIs" dxfId="0" priority="1979" operator="between">
      <formula>1</formula>
      <formula>2</formula>
    </cfRule>
  </conditionalFormatting>
  <conditionalFormatting sqref="P29">
    <cfRule type="cellIs" dxfId="0" priority="2230" operator="between">
      <formula>1</formula>
      <formula>2</formula>
    </cfRule>
    <cfRule type="cellIs" dxfId="0" priority="1978" operator="between">
      <formula>1</formula>
      <formula>2</formula>
    </cfRule>
  </conditionalFormatting>
  <conditionalFormatting sqref="Q29">
    <cfRule type="cellIs" dxfId="0" priority="2229" operator="between">
      <formula>1</formula>
      <formula>2</formula>
    </cfRule>
    <cfRule type="cellIs" dxfId="0" priority="1977" operator="between">
      <formula>1</formula>
      <formula>2</formula>
    </cfRule>
  </conditionalFormatting>
  <conditionalFormatting sqref="R29">
    <cfRule type="cellIs" dxfId="0" priority="2228" operator="between">
      <formula>1</formula>
      <formula>2</formula>
    </cfRule>
    <cfRule type="cellIs" dxfId="0" priority="1976" operator="between">
      <formula>1</formula>
      <formula>2</formula>
    </cfRule>
  </conditionalFormatting>
  <conditionalFormatting sqref="S29">
    <cfRule type="cellIs" dxfId="0" priority="2227" operator="between">
      <formula>1</formula>
      <formula>2</formula>
    </cfRule>
    <cfRule type="cellIs" dxfId="0" priority="1975" operator="between">
      <formula>1</formula>
      <formula>2</formula>
    </cfRule>
  </conditionalFormatting>
  <conditionalFormatting sqref="T29">
    <cfRule type="cellIs" dxfId="0" priority="2226" operator="between">
      <formula>1</formula>
      <formula>2</formula>
    </cfRule>
    <cfRule type="cellIs" dxfId="0" priority="1974" operator="between">
      <formula>1</formula>
      <formula>2</formula>
    </cfRule>
  </conditionalFormatting>
  <conditionalFormatting sqref="U29">
    <cfRule type="cellIs" dxfId="0" priority="2225" operator="between">
      <formula>1</formula>
      <formula>2</formula>
    </cfRule>
    <cfRule type="cellIs" dxfId="0" priority="1973" operator="between">
      <formula>1</formula>
      <formula>2</formula>
    </cfRule>
  </conditionalFormatting>
  <conditionalFormatting sqref="W29">
    <cfRule type="cellIs" dxfId="0" priority="1684" operator="between">
      <formula>1</formula>
      <formula>2</formula>
    </cfRule>
    <cfRule type="cellIs" dxfId="0" priority="1432" operator="between">
      <formula>1</formula>
      <formula>2</formula>
    </cfRule>
  </conditionalFormatting>
  <conditionalFormatting sqref="X29">
    <cfRule type="cellIs" dxfId="0" priority="1692" operator="between">
      <formula>1</formula>
      <formula>2</formula>
    </cfRule>
    <cfRule type="cellIs" dxfId="0" priority="1440" operator="between">
      <formula>1</formula>
      <formula>2</formula>
    </cfRule>
  </conditionalFormatting>
  <conditionalFormatting sqref="Y29">
    <cfRule type="cellIs" dxfId="0" priority="1691" operator="between">
      <formula>1</formula>
      <formula>2</formula>
    </cfRule>
    <cfRule type="cellIs" dxfId="0" priority="1439" operator="between">
      <formula>1</formula>
      <formula>2</formula>
    </cfRule>
  </conditionalFormatting>
  <conditionalFormatting sqref="Z29">
    <cfRule type="cellIs" dxfId="0" priority="1690" operator="between">
      <formula>1</formula>
      <formula>2</formula>
    </cfRule>
    <cfRule type="cellIs" dxfId="0" priority="1438" operator="between">
      <formula>1</formula>
      <formula>2</formula>
    </cfRule>
  </conditionalFormatting>
  <conditionalFormatting sqref="AA29">
    <cfRule type="cellIs" dxfId="0" priority="1689" operator="between">
      <formula>1</formula>
      <formula>2</formula>
    </cfRule>
    <cfRule type="cellIs" dxfId="0" priority="1437" operator="between">
      <formula>1</formula>
      <formula>2</formula>
    </cfRule>
  </conditionalFormatting>
  <conditionalFormatting sqref="AB29">
    <cfRule type="cellIs" dxfId="0" priority="1688" operator="between">
      <formula>1</formula>
      <formula>2</formula>
    </cfRule>
    <cfRule type="cellIs" dxfId="0" priority="1436" operator="between">
      <formula>1</formula>
      <formula>2</formula>
    </cfRule>
  </conditionalFormatting>
  <conditionalFormatting sqref="AC29">
    <cfRule type="cellIs" dxfId="0" priority="1687" operator="between">
      <formula>1</formula>
      <formula>2</formula>
    </cfRule>
    <cfRule type="cellIs" dxfId="0" priority="1435" operator="between">
      <formula>1</formula>
      <formula>2</formula>
    </cfRule>
  </conditionalFormatting>
  <conditionalFormatting sqref="AD29">
    <cfRule type="cellIs" dxfId="0" priority="1686" operator="between">
      <formula>1</formula>
      <formula>2</formula>
    </cfRule>
    <cfRule type="cellIs" dxfId="0" priority="1434" operator="between">
      <formula>1</formula>
      <formula>2</formula>
    </cfRule>
  </conditionalFormatting>
  <conditionalFormatting sqref="AE29">
    <cfRule type="cellIs" dxfId="0" priority="1685" operator="between">
      <formula>1</formula>
      <formula>2</formula>
    </cfRule>
    <cfRule type="cellIs" dxfId="0" priority="1433" operator="between">
      <formula>1</formula>
      <formula>2</formula>
    </cfRule>
  </conditionalFormatting>
  <conditionalFormatting sqref="AG29">
    <cfRule type="cellIs" dxfId="0" priority="1144" operator="between">
      <formula>1</formula>
      <formula>2</formula>
    </cfRule>
    <cfRule type="cellIs" dxfId="0" priority="892" operator="between">
      <formula>1</formula>
      <formula>2</formula>
    </cfRule>
  </conditionalFormatting>
  <conditionalFormatting sqref="AH29">
    <cfRule type="cellIs" dxfId="0" priority="1152" operator="between">
      <formula>1</formula>
      <formula>2</formula>
    </cfRule>
    <cfRule type="cellIs" dxfId="0" priority="900" operator="between">
      <formula>1</formula>
      <formula>2</formula>
    </cfRule>
  </conditionalFormatting>
  <conditionalFormatting sqref="AI29">
    <cfRule type="cellIs" dxfId="0" priority="1151" operator="between">
      <formula>1</formula>
      <formula>2</formula>
    </cfRule>
    <cfRule type="cellIs" dxfId="0" priority="899" operator="between">
      <formula>1</formula>
      <formula>2</formula>
    </cfRule>
  </conditionalFormatting>
  <conditionalFormatting sqref="AJ29">
    <cfRule type="cellIs" dxfId="0" priority="1150" operator="between">
      <formula>1</formula>
      <formula>2</formula>
    </cfRule>
    <cfRule type="cellIs" dxfId="0" priority="898" operator="between">
      <formula>1</formula>
      <formula>2</formula>
    </cfRule>
  </conditionalFormatting>
  <conditionalFormatting sqref="AK29">
    <cfRule type="cellIs" dxfId="0" priority="1149" operator="between">
      <formula>1</formula>
      <formula>2</formula>
    </cfRule>
    <cfRule type="cellIs" dxfId="0" priority="897" operator="between">
      <formula>1</formula>
      <formula>2</formula>
    </cfRule>
  </conditionalFormatting>
  <conditionalFormatting sqref="AL29">
    <cfRule type="cellIs" dxfId="0" priority="1148" operator="between">
      <formula>1</formula>
      <formula>2</formula>
    </cfRule>
    <cfRule type="cellIs" dxfId="0" priority="896" operator="between">
      <formula>1</formula>
      <formula>2</formula>
    </cfRule>
  </conditionalFormatting>
  <conditionalFormatting sqref="AM29">
    <cfRule type="cellIs" dxfId="0" priority="1147" operator="between">
      <formula>1</formula>
      <formula>2</formula>
    </cfRule>
    <cfRule type="cellIs" dxfId="0" priority="895" operator="between">
      <formula>1</formula>
      <formula>2</formula>
    </cfRule>
  </conditionalFormatting>
  <conditionalFormatting sqref="AN29">
    <cfRule type="cellIs" dxfId="0" priority="1146" operator="between">
      <formula>1</formula>
      <formula>2</formula>
    </cfRule>
    <cfRule type="cellIs" dxfId="0" priority="894" operator="between">
      <formula>1</formula>
      <formula>2</formula>
    </cfRule>
  </conditionalFormatting>
  <conditionalFormatting sqref="AO29">
    <cfRule type="cellIs" dxfId="0" priority="1145" operator="between">
      <formula>1</formula>
      <formula>2</formula>
    </cfRule>
    <cfRule type="cellIs" dxfId="0" priority="893" operator="between">
      <formula>1</formula>
      <formula>2</formula>
    </cfRule>
  </conditionalFormatting>
  <conditionalFormatting sqref="AQ29">
    <cfRule type="cellIs" dxfId="0" priority="379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AR29">
    <cfRule type="cellIs" dxfId="0" priority="387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AS29">
    <cfRule type="cellIs" dxfId="0" priority="386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AT29">
    <cfRule type="cellIs" dxfId="0" priority="385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AU29">
    <cfRule type="cellIs" dxfId="0" priority="384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AV29">
    <cfRule type="cellIs" dxfId="0" priority="383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AW29">
    <cfRule type="cellIs" dxfId="0" priority="382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AX29">
    <cfRule type="cellIs" dxfId="0" priority="381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AY29">
    <cfRule type="cellIs" dxfId="0" priority="380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C30">
    <cfRule type="cellIs" dxfId="0" priority="3897" operator="between">
      <formula>1</formula>
      <formula>2</formula>
    </cfRule>
    <cfRule type="cellIs" dxfId="0" priority="3645" operator="between">
      <formula>1</formula>
      <formula>2</formula>
    </cfRule>
  </conditionalFormatting>
  <conditionalFormatting sqref="D30">
    <cfRule type="cellIs" dxfId="0" priority="3905" operator="between">
      <formula>1</formula>
      <formula>2</formula>
    </cfRule>
    <cfRule type="cellIs" dxfId="0" priority="3653" operator="between">
      <formula>1</formula>
      <formula>2</formula>
    </cfRule>
  </conditionalFormatting>
  <conditionalFormatting sqref="E30">
    <cfRule type="cellIs" dxfId="0" priority="3904" operator="between">
      <formula>1</formula>
      <formula>2</formula>
    </cfRule>
    <cfRule type="cellIs" dxfId="0" priority="3652" operator="between">
      <formula>1</formula>
      <formula>2</formula>
    </cfRule>
  </conditionalFormatting>
  <conditionalFormatting sqref="F30">
    <cfRule type="cellIs" dxfId="0" priority="3903" operator="between">
      <formula>1</formula>
      <formula>2</formula>
    </cfRule>
    <cfRule type="cellIs" dxfId="0" priority="3651" operator="between">
      <formula>1</formula>
      <formula>2</formula>
    </cfRule>
  </conditionalFormatting>
  <conditionalFormatting sqref="G30">
    <cfRule type="cellIs" dxfId="0" priority="3902" operator="between">
      <formula>1</formula>
      <formula>2</formula>
    </cfRule>
    <cfRule type="cellIs" dxfId="0" priority="3650" operator="between">
      <formula>1</formula>
      <formula>2</formula>
    </cfRule>
  </conditionalFormatting>
  <conditionalFormatting sqref="H30">
    <cfRule type="cellIs" dxfId="0" priority="3901" operator="between">
      <formula>1</formula>
      <formula>2</formula>
    </cfRule>
    <cfRule type="cellIs" dxfId="0" priority="3649" operator="between">
      <formula>1</formula>
      <formula>2</formula>
    </cfRule>
  </conditionalFormatting>
  <conditionalFormatting sqref="I30">
    <cfRule type="cellIs" dxfId="0" priority="3900" operator="between">
      <formula>1</formula>
      <formula>2</formula>
    </cfRule>
    <cfRule type="cellIs" dxfId="0" priority="3648" operator="between">
      <formula>1</formula>
      <formula>2</formula>
    </cfRule>
  </conditionalFormatting>
  <conditionalFormatting sqref="J30">
    <cfRule type="cellIs" dxfId="0" priority="3899" operator="between">
      <formula>1</formula>
      <formula>2</formula>
    </cfRule>
    <cfRule type="cellIs" dxfId="0" priority="3647" operator="between">
      <formula>1</formula>
      <formula>2</formula>
    </cfRule>
  </conditionalFormatting>
  <conditionalFormatting sqref="K30">
    <cfRule type="cellIs" dxfId="0" priority="3898" operator="between">
      <formula>1</formula>
      <formula>2</formula>
    </cfRule>
    <cfRule type="cellIs" dxfId="0" priority="3646" operator="between">
      <formula>1</formula>
      <formula>2</formula>
    </cfRule>
  </conditionalFormatting>
  <conditionalFormatting sqref="L30">
    <cfRule type="cellIs" dxfId="0" priority="8387" operator="between">
      <formula>1</formula>
      <formula>2</formula>
    </cfRule>
  </conditionalFormatting>
  <conditionalFormatting sqref="M30">
    <cfRule type="cellIs" dxfId="0" priority="2215" operator="between">
      <formula>1</formula>
      <formula>2</formula>
    </cfRule>
    <cfRule type="cellIs" dxfId="0" priority="1963" operator="between">
      <formula>1</formula>
      <formula>2</formula>
    </cfRule>
  </conditionalFormatting>
  <conditionalFormatting sqref="N30">
    <cfRule type="cellIs" dxfId="0" priority="2223" operator="between">
      <formula>1</formula>
      <formula>2</formula>
    </cfRule>
    <cfRule type="cellIs" dxfId="0" priority="1971" operator="between">
      <formula>1</formula>
      <formula>2</formula>
    </cfRule>
  </conditionalFormatting>
  <conditionalFormatting sqref="O30">
    <cfRule type="cellIs" dxfId="0" priority="2222" operator="between">
      <formula>1</formula>
      <formula>2</formula>
    </cfRule>
    <cfRule type="cellIs" dxfId="0" priority="1970" operator="between">
      <formula>1</formula>
      <formula>2</formula>
    </cfRule>
  </conditionalFormatting>
  <conditionalFormatting sqref="P30">
    <cfRule type="cellIs" dxfId="0" priority="2221" operator="between">
      <formula>1</formula>
      <formula>2</formula>
    </cfRule>
    <cfRule type="cellIs" dxfId="0" priority="1969" operator="between">
      <formula>1</formula>
      <formula>2</formula>
    </cfRule>
  </conditionalFormatting>
  <conditionalFormatting sqref="Q30">
    <cfRule type="cellIs" dxfId="0" priority="2220" operator="between">
      <formula>1</formula>
      <formula>2</formula>
    </cfRule>
    <cfRule type="cellIs" dxfId="0" priority="1968" operator="between">
      <formula>1</formula>
      <formula>2</formula>
    </cfRule>
  </conditionalFormatting>
  <conditionalFormatting sqref="R30">
    <cfRule type="cellIs" dxfId="0" priority="2219" operator="between">
      <formula>1</formula>
      <formula>2</formula>
    </cfRule>
    <cfRule type="cellIs" dxfId="0" priority="1967" operator="between">
      <formula>1</formula>
      <formula>2</formula>
    </cfRule>
  </conditionalFormatting>
  <conditionalFormatting sqref="S30">
    <cfRule type="cellIs" dxfId="0" priority="2218" operator="between">
      <formula>1</formula>
      <formula>2</formula>
    </cfRule>
    <cfRule type="cellIs" dxfId="0" priority="1966" operator="between">
      <formula>1</formula>
      <formula>2</formula>
    </cfRule>
  </conditionalFormatting>
  <conditionalFormatting sqref="T30">
    <cfRule type="cellIs" dxfId="0" priority="2217" operator="between">
      <formula>1</formula>
      <formula>2</formula>
    </cfRule>
    <cfRule type="cellIs" dxfId="0" priority="1965" operator="between">
      <formula>1</formula>
      <formula>2</formula>
    </cfRule>
  </conditionalFormatting>
  <conditionalFormatting sqref="U30">
    <cfRule type="cellIs" dxfId="0" priority="2216" operator="between">
      <formula>1</formula>
      <formula>2</formula>
    </cfRule>
    <cfRule type="cellIs" dxfId="0" priority="1964" operator="between">
      <formula>1</formula>
      <formula>2</formula>
    </cfRule>
  </conditionalFormatting>
  <conditionalFormatting sqref="W30">
    <cfRule type="cellIs" dxfId="0" priority="1675" operator="between">
      <formula>1</formula>
      <formula>2</formula>
    </cfRule>
    <cfRule type="cellIs" dxfId="0" priority="1423" operator="between">
      <formula>1</formula>
      <formula>2</formula>
    </cfRule>
  </conditionalFormatting>
  <conditionalFormatting sqref="X30">
    <cfRule type="cellIs" dxfId="0" priority="1683" operator="between">
      <formula>1</formula>
      <formula>2</formula>
    </cfRule>
    <cfRule type="cellIs" dxfId="0" priority="1431" operator="between">
      <formula>1</formula>
      <formula>2</formula>
    </cfRule>
  </conditionalFormatting>
  <conditionalFormatting sqref="Y30">
    <cfRule type="cellIs" dxfId="0" priority="1682" operator="between">
      <formula>1</formula>
      <formula>2</formula>
    </cfRule>
    <cfRule type="cellIs" dxfId="0" priority="1430" operator="between">
      <formula>1</formula>
      <formula>2</formula>
    </cfRule>
  </conditionalFormatting>
  <conditionalFormatting sqref="Z30">
    <cfRule type="cellIs" dxfId="0" priority="1681" operator="between">
      <formula>1</formula>
      <formula>2</formula>
    </cfRule>
    <cfRule type="cellIs" dxfId="0" priority="1429" operator="between">
      <formula>1</formula>
      <formula>2</formula>
    </cfRule>
  </conditionalFormatting>
  <conditionalFormatting sqref="AA30">
    <cfRule type="cellIs" dxfId="0" priority="1680" operator="between">
      <formula>1</formula>
      <formula>2</formula>
    </cfRule>
    <cfRule type="cellIs" dxfId="0" priority="1428" operator="between">
      <formula>1</formula>
      <formula>2</formula>
    </cfRule>
  </conditionalFormatting>
  <conditionalFormatting sqref="AB30">
    <cfRule type="cellIs" dxfId="0" priority="1679" operator="between">
      <formula>1</formula>
      <formula>2</formula>
    </cfRule>
    <cfRule type="cellIs" dxfId="0" priority="1427" operator="between">
      <formula>1</formula>
      <formula>2</formula>
    </cfRule>
  </conditionalFormatting>
  <conditionalFormatting sqref="AC30">
    <cfRule type="cellIs" dxfId="0" priority="1678" operator="between">
      <formula>1</formula>
      <formula>2</formula>
    </cfRule>
    <cfRule type="cellIs" dxfId="0" priority="1426" operator="between">
      <formula>1</formula>
      <formula>2</formula>
    </cfRule>
  </conditionalFormatting>
  <conditionalFormatting sqref="AD30">
    <cfRule type="cellIs" dxfId="0" priority="1677" operator="between">
      <formula>1</formula>
      <formula>2</formula>
    </cfRule>
    <cfRule type="cellIs" dxfId="0" priority="1425" operator="between">
      <formula>1</formula>
      <formula>2</formula>
    </cfRule>
  </conditionalFormatting>
  <conditionalFormatting sqref="AE30">
    <cfRule type="cellIs" dxfId="0" priority="1676" operator="between">
      <formula>1</formula>
      <formula>2</formula>
    </cfRule>
    <cfRule type="cellIs" dxfId="0" priority="1424" operator="between">
      <formula>1</formula>
      <formula>2</formula>
    </cfRule>
  </conditionalFormatting>
  <conditionalFormatting sqref="AG30">
    <cfRule type="cellIs" dxfId="0" priority="1135" operator="between">
      <formula>1</formula>
      <formula>2</formula>
    </cfRule>
    <cfRule type="cellIs" dxfId="0" priority="883" operator="between">
      <formula>1</formula>
      <formula>2</formula>
    </cfRule>
  </conditionalFormatting>
  <conditionalFormatting sqref="AH30">
    <cfRule type="cellIs" dxfId="0" priority="1143" operator="between">
      <formula>1</formula>
      <formula>2</formula>
    </cfRule>
    <cfRule type="cellIs" dxfId="0" priority="891" operator="between">
      <formula>1</formula>
      <formula>2</formula>
    </cfRule>
  </conditionalFormatting>
  <conditionalFormatting sqref="AI30">
    <cfRule type="cellIs" dxfId="0" priority="1142" operator="between">
      <formula>1</formula>
      <formula>2</formula>
    </cfRule>
    <cfRule type="cellIs" dxfId="0" priority="890" operator="between">
      <formula>1</formula>
      <formula>2</formula>
    </cfRule>
  </conditionalFormatting>
  <conditionalFormatting sqref="AJ30">
    <cfRule type="cellIs" dxfId="0" priority="1141" operator="between">
      <formula>1</formula>
      <formula>2</formula>
    </cfRule>
    <cfRule type="cellIs" dxfId="0" priority="889" operator="between">
      <formula>1</formula>
      <formula>2</formula>
    </cfRule>
  </conditionalFormatting>
  <conditionalFormatting sqref="AK30">
    <cfRule type="cellIs" dxfId="0" priority="1140" operator="between">
      <formula>1</formula>
      <formula>2</formula>
    </cfRule>
    <cfRule type="cellIs" dxfId="0" priority="888" operator="between">
      <formula>1</formula>
      <formula>2</formula>
    </cfRule>
  </conditionalFormatting>
  <conditionalFormatting sqref="AL30">
    <cfRule type="cellIs" dxfId="0" priority="1139" operator="between">
      <formula>1</formula>
      <formula>2</formula>
    </cfRule>
    <cfRule type="cellIs" dxfId="0" priority="887" operator="between">
      <formula>1</formula>
      <formula>2</formula>
    </cfRule>
  </conditionalFormatting>
  <conditionalFormatting sqref="AM30">
    <cfRule type="cellIs" dxfId="0" priority="1138" operator="between">
      <formula>1</formula>
      <formula>2</formula>
    </cfRule>
    <cfRule type="cellIs" dxfId="0" priority="886" operator="between">
      <formula>1</formula>
      <formula>2</formula>
    </cfRule>
  </conditionalFormatting>
  <conditionalFormatting sqref="AN30">
    <cfRule type="cellIs" dxfId="0" priority="1137" operator="between">
      <formula>1</formula>
      <formula>2</formula>
    </cfRule>
    <cfRule type="cellIs" dxfId="0" priority="885" operator="between">
      <formula>1</formula>
      <formula>2</formula>
    </cfRule>
  </conditionalFormatting>
  <conditionalFormatting sqref="AO30">
    <cfRule type="cellIs" dxfId="0" priority="1136" operator="between">
      <formula>1</formula>
      <formula>2</formula>
    </cfRule>
    <cfRule type="cellIs" dxfId="0" priority="884" operator="between">
      <formula>1</formula>
      <formula>2</formula>
    </cfRule>
  </conditionalFormatting>
  <conditionalFormatting sqref="AQ30">
    <cfRule type="cellIs" dxfId="0" priority="370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AR30">
    <cfRule type="cellIs" dxfId="0" priority="378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AS30">
    <cfRule type="cellIs" dxfId="0" priority="377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AT30">
    <cfRule type="cellIs" dxfId="0" priority="376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AU30">
    <cfRule type="cellIs" dxfId="0" priority="375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AV30">
    <cfRule type="cellIs" dxfId="0" priority="374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AW30">
    <cfRule type="cellIs" dxfId="0" priority="373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AX30">
    <cfRule type="cellIs" dxfId="0" priority="372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AY30">
    <cfRule type="cellIs" dxfId="0" priority="371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C31">
    <cfRule type="cellIs" dxfId="0" priority="3888" operator="between">
      <formula>1</formula>
      <formula>2</formula>
    </cfRule>
    <cfRule type="cellIs" dxfId="0" priority="3636" operator="between">
      <formula>1</formula>
      <formula>2</formula>
    </cfRule>
  </conditionalFormatting>
  <conditionalFormatting sqref="D31">
    <cfRule type="cellIs" dxfId="0" priority="3896" operator="between">
      <formula>1</formula>
      <formula>2</formula>
    </cfRule>
    <cfRule type="cellIs" dxfId="0" priority="3644" operator="between">
      <formula>1</formula>
      <formula>2</formula>
    </cfRule>
  </conditionalFormatting>
  <conditionalFormatting sqref="E31">
    <cfRule type="cellIs" dxfId="0" priority="3895" operator="between">
      <formula>1</formula>
      <formula>2</formula>
    </cfRule>
    <cfRule type="cellIs" dxfId="0" priority="3643" operator="between">
      <formula>1</formula>
      <formula>2</formula>
    </cfRule>
  </conditionalFormatting>
  <conditionalFormatting sqref="F31">
    <cfRule type="cellIs" dxfId="0" priority="3894" operator="between">
      <formula>1</formula>
      <formula>2</formula>
    </cfRule>
    <cfRule type="cellIs" dxfId="0" priority="3642" operator="between">
      <formula>1</formula>
      <formula>2</formula>
    </cfRule>
  </conditionalFormatting>
  <conditionalFormatting sqref="G31">
    <cfRule type="cellIs" dxfId="0" priority="3893" operator="between">
      <formula>1</formula>
      <formula>2</formula>
    </cfRule>
    <cfRule type="cellIs" dxfId="0" priority="3641" operator="between">
      <formula>1</formula>
      <formula>2</formula>
    </cfRule>
  </conditionalFormatting>
  <conditionalFormatting sqref="H31">
    <cfRule type="cellIs" dxfId="0" priority="3892" operator="between">
      <formula>1</formula>
      <formula>2</formula>
    </cfRule>
    <cfRule type="cellIs" dxfId="0" priority="3640" operator="between">
      <formula>1</formula>
      <formula>2</formula>
    </cfRule>
  </conditionalFormatting>
  <conditionalFormatting sqref="I31">
    <cfRule type="cellIs" dxfId="0" priority="3891" operator="between">
      <formula>1</formula>
      <formula>2</formula>
    </cfRule>
    <cfRule type="cellIs" dxfId="0" priority="3639" operator="between">
      <formula>1</formula>
      <formula>2</formula>
    </cfRule>
  </conditionalFormatting>
  <conditionalFormatting sqref="J31">
    <cfRule type="cellIs" dxfId="0" priority="3890" operator="between">
      <formula>1</formula>
      <formula>2</formula>
    </cfRule>
    <cfRule type="cellIs" dxfId="0" priority="3638" operator="between">
      <formula>1</formula>
      <formula>2</formula>
    </cfRule>
  </conditionalFormatting>
  <conditionalFormatting sqref="K31">
    <cfRule type="cellIs" dxfId="0" priority="3889" operator="between">
      <formula>1</formula>
      <formula>2</formula>
    </cfRule>
    <cfRule type="cellIs" dxfId="0" priority="3637" operator="between">
      <formula>1</formula>
      <formula>2</formula>
    </cfRule>
  </conditionalFormatting>
  <conditionalFormatting sqref="L31">
    <cfRule type="cellIs" dxfId="0" priority="8386" operator="between">
      <formula>1</formula>
      <formula>2</formula>
    </cfRule>
  </conditionalFormatting>
  <conditionalFormatting sqref="M31">
    <cfRule type="cellIs" dxfId="0" priority="2206" operator="between">
      <formula>1</formula>
      <formula>2</formula>
    </cfRule>
    <cfRule type="cellIs" dxfId="0" priority="1954" operator="between">
      <formula>1</formula>
      <formula>2</formula>
    </cfRule>
  </conditionalFormatting>
  <conditionalFormatting sqref="N31">
    <cfRule type="cellIs" dxfId="0" priority="2214" operator="between">
      <formula>1</formula>
      <formula>2</formula>
    </cfRule>
    <cfRule type="cellIs" dxfId="0" priority="1962" operator="between">
      <formula>1</formula>
      <formula>2</formula>
    </cfRule>
  </conditionalFormatting>
  <conditionalFormatting sqref="O31">
    <cfRule type="cellIs" dxfId="0" priority="2213" operator="between">
      <formula>1</formula>
      <formula>2</formula>
    </cfRule>
    <cfRule type="cellIs" dxfId="0" priority="1961" operator="between">
      <formula>1</formula>
      <formula>2</formula>
    </cfRule>
  </conditionalFormatting>
  <conditionalFormatting sqref="P31">
    <cfRule type="cellIs" dxfId="0" priority="2212" operator="between">
      <formula>1</formula>
      <formula>2</formula>
    </cfRule>
    <cfRule type="cellIs" dxfId="0" priority="1960" operator="between">
      <formula>1</formula>
      <formula>2</formula>
    </cfRule>
  </conditionalFormatting>
  <conditionalFormatting sqref="Q31">
    <cfRule type="cellIs" dxfId="0" priority="2211" operator="between">
      <formula>1</formula>
      <formula>2</formula>
    </cfRule>
    <cfRule type="cellIs" dxfId="0" priority="1959" operator="between">
      <formula>1</formula>
      <formula>2</formula>
    </cfRule>
  </conditionalFormatting>
  <conditionalFormatting sqref="R31">
    <cfRule type="cellIs" dxfId="0" priority="2210" operator="between">
      <formula>1</formula>
      <formula>2</formula>
    </cfRule>
    <cfRule type="cellIs" dxfId="0" priority="1958" operator="between">
      <formula>1</formula>
      <formula>2</formula>
    </cfRule>
  </conditionalFormatting>
  <conditionalFormatting sqref="S31">
    <cfRule type="cellIs" dxfId="0" priority="2209" operator="between">
      <formula>1</formula>
      <formula>2</formula>
    </cfRule>
    <cfRule type="cellIs" dxfId="0" priority="1957" operator="between">
      <formula>1</formula>
      <formula>2</formula>
    </cfRule>
  </conditionalFormatting>
  <conditionalFormatting sqref="T31">
    <cfRule type="cellIs" dxfId="0" priority="2208" operator="between">
      <formula>1</formula>
      <formula>2</formula>
    </cfRule>
    <cfRule type="cellIs" dxfId="0" priority="1956" operator="between">
      <formula>1</formula>
      <formula>2</formula>
    </cfRule>
  </conditionalFormatting>
  <conditionalFormatting sqref="U31">
    <cfRule type="cellIs" dxfId="0" priority="2207" operator="between">
      <formula>1</formula>
      <formula>2</formula>
    </cfRule>
    <cfRule type="cellIs" dxfId="0" priority="1955" operator="between">
      <formula>1</formula>
      <formula>2</formula>
    </cfRule>
  </conditionalFormatting>
  <conditionalFormatting sqref="W31">
    <cfRule type="cellIs" dxfId="0" priority="1666" operator="between">
      <formula>1</formula>
      <formula>2</formula>
    </cfRule>
    <cfRule type="cellIs" dxfId="0" priority="1414" operator="between">
      <formula>1</formula>
      <formula>2</formula>
    </cfRule>
  </conditionalFormatting>
  <conditionalFormatting sqref="X31">
    <cfRule type="cellIs" dxfId="0" priority="1674" operator="between">
      <formula>1</formula>
      <formula>2</formula>
    </cfRule>
    <cfRule type="cellIs" dxfId="0" priority="1422" operator="between">
      <formula>1</formula>
      <formula>2</formula>
    </cfRule>
  </conditionalFormatting>
  <conditionalFormatting sqref="Y31">
    <cfRule type="cellIs" dxfId="0" priority="1673" operator="between">
      <formula>1</formula>
      <formula>2</formula>
    </cfRule>
    <cfRule type="cellIs" dxfId="0" priority="1421" operator="between">
      <formula>1</formula>
      <formula>2</formula>
    </cfRule>
  </conditionalFormatting>
  <conditionalFormatting sqref="Z31">
    <cfRule type="cellIs" dxfId="0" priority="1672" operator="between">
      <formula>1</formula>
      <formula>2</formula>
    </cfRule>
    <cfRule type="cellIs" dxfId="0" priority="1420" operator="between">
      <formula>1</formula>
      <formula>2</formula>
    </cfRule>
  </conditionalFormatting>
  <conditionalFormatting sqref="AA31">
    <cfRule type="cellIs" dxfId="0" priority="1671" operator="between">
      <formula>1</formula>
      <formula>2</formula>
    </cfRule>
    <cfRule type="cellIs" dxfId="0" priority="1419" operator="between">
      <formula>1</formula>
      <formula>2</formula>
    </cfRule>
  </conditionalFormatting>
  <conditionalFormatting sqref="AB31">
    <cfRule type="cellIs" dxfId="0" priority="1670" operator="between">
      <formula>1</formula>
      <formula>2</formula>
    </cfRule>
    <cfRule type="cellIs" dxfId="0" priority="1418" operator="between">
      <formula>1</formula>
      <formula>2</formula>
    </cfRule>
  </conditionalFormatting>
  <conditionalFormatting sqref="AC31">
    <cfRule type="cellIs" dxfId="0" priority="1669" operator="between">
      <formula>1</formula>
      <formula>2</formula>
    </cfRule>
    <cfRule type="cellIs" dxfId="0" priority="1417" operator="between">
      <formula>1</formula>
      <formula>2</formula>
    </cfRule>
  </conditionalFormatting>
  <conditionalFormatting sqref="AD31">
    <cfRule type="cellIs" dxfId="0" priority="1668" operator="between">
      <formula>1</formula>
      <formula>2</formula>
    </cfRule>
    <cfRule type="cellIs" dxfId="0" priority="1416" operator="between">
      <formula>1</formula>
      <formula>2</formula>
    </cfRule>
  </conditionalFormatting>
  <conditionalFormatting sqref="AE31">
    <cfRule type="cellIs" dxfId="0" priority="1667" operator="between">
      <formula>1</formula>
      <formula>2</formula>
    </cfRule>
    <cfRule type="cellIs" dxfId="0" priority="1415" operator="between">
      <formula>1</formula>
      <formula>2</formula>
    </cfRule>
  </conditionalFormatting>
  <conditionalFormatting sqref="AG31">
    <cfRule type="cellIs" dxfId="0" priority="1126" operator="between">
      <formula>1</formula>
      <formula>2</formula>
    </cfRule>
    <cfRule type="cellIs" dxfId="0" priority="874" operator="between">
      <formula>1</formula>
      <formula>2</formula>
    </cfRule>
  </conditionalFormatting>
  <conditionalFormatting sqref="AH31">
    <cfRule type="cellIs" dxfId="0" priority="1134" operator="between">
      <formula>1</formula>
      <formula>2</formula>
    </cfRule>
    <cfRule type="cellIs" dxfId="0" priority="882" operator="between">
      <formula>1</formula>
      <formula>2</formula>
    </cfRule>
  </conditionalFormatting>
  <conditionalFormatting sqref="AI31">
    <cfRule type="cellIs" dxfId="0" priority="1133" operator="between">
      <formula>1</formula>
      <formula>2</formula>
    </cfRule>
    <cfRule type="cellIs" dxfId="0" priority="881" operator="between">
      <formula>1</formula>
      <formula>2</formula>
    </cfRule>
  </conditionalFormatting>
  <conditionalFormatting sqref="AJ31">
    <cfRule type="cellIs" dxfId="0" priority="1132" operator="between">
      <formula>1</formula>
      <formula>2</formula>
    </cfRule>
    <cfRule type="cellIs" dxfId="0" priority="880" operator="between">
      <formula>1</formula>
      <formula>2</formula>
    </cfRule>
  </conditionalFormatting>
  <conditionalFormatting sqref="AK31">
    <cfRule type="cellIs" dxfId="0" priority="1131" operator="between">
      <formula>1</formula>
      <formula>2</formula>
    </cfRule>
    <cfRule type="cellIs" dxfId="0" priority="879" operator="between">
      <formula>1</formula>
      <formula>2</formula>
    </cfRule>
  </conditionalFormatting>
  <conditionalFormatting sqref="AL31">
    <cfRule type="cellIs" dxfId="0" priority="1130" operator="between">
      <formula>1</formula>
      <formula>2</formula>
    </cfRule>
    <cfRule type="cellIs" dxfId="0" priority="878" operator="between">
      <formula>1</formula>
      <formula>2</formula>
    </cfRule>
  </conditionalFormatting>
  <conditionalFormatting sqref="AM31">
    <cfRule type="cellIs" dxfId="0" priority="1129" operator="between">
      <formula>1</formula>
      <formula>2</formula>
    </cfRule>
    <cfRule type="cellIs" dxfId="0" priority="877" operator="between">
      <formula>1</formula>
      <formula>2</formula>
    </cfRule>
  </conditionalFormatting>
  <conditionalFormatting sqref="AN31">
    <cfRule type="cellIs" dxfId="0" priority="1128" operator="between">
      <formula>1</formula>
      <formula>2</formula>
    </cfRule>
    <cfRule type="cellIs" dxfId="0" priority="876" operator="between">
      <formula>1</formula>
      <formula>2</formula>
    </cfRule>
  </conditionalFormatting>
  <conditionalFormatting sqref="AO31">
    <cfRule type="cellIs" dxfId="0" priority="1127" operator="between">
      <formula>1</formula>
      <formula>2</formula>
    </cfRule>
    <cfRule type="cellIs" dxfId="0" priority="875" operator="between">
      <formula>1</formula>
      <formula>2</formula>
    </cfRule>
  </conditionalFormatting>
  <conditionalFormatting sqref="AQ31">
    <cfRule type="cellIs" dxfId="0" priority="361" operator="between">
      <formula>1</formula>
      <formula>2</formula>
    </cfRule>
    <cfRule type="cellIs" dxfId="0" priority="109" operator="between">
      <formula>1</formula>
      <formula>2</formula>
    </cfRule>
  </conditionalFormatting>
  <conditionalFormatting sqref="AR31">
    <cfRule type="cellIs" dxfId="0" priority="369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AS31">
    <cfRule type="cellIs" dxfId="0" priority="368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AT31">
    <cfRule type="cellIs" dxfId="0" priority="367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AU31">
    <cfRule type="cellIs" dxfId="0" priority="366" operator="between">
      <formula>1</formula>
      <formula>2</formula>
    </cfRule>
    <cfRule type="cellIs" dxfId="0" priority="114" operator="between">
      <formula>1</formula>
      <formula>2</formula>
    </cfRule>
  </conditionalFormatting>
  <conditionalFormatting sqref="AV31">
    <cfRule type="cellIs" dxfId="0" priority="365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AW31">
    <cfRule type="cellIs" dxfId="0" priority="364" operator="between">
      <formula>1</formula>
      <formula>2</formula>
    </cfRule>
    <cfRule type="cellIs" dxfId="0" priority="112" operator="between">
      <formula>1</formula>
      <formula>2</formula>
    </cfRule>
  </conditionalFormatting>
  <conditionalFormatting sqref="AX31">
    <cfRule type="cellIs" dxfId="0" priority="363" operator="between">
      <formula>1</formula>
      <formula>2</formula>
    </cfRule>
    <cfRule type="cellIs" dxfId="0" priority="111" operator="between">
      <formula>1</formula>
      <formula>2</formula>
    </cfRule>
  </conditionalFormatting>
  <conditionalFormatting sqref="AY31">
    <cfRule type="cellIs" dxfId="0" priority="362" operator="between">
      <formula>1</formula>
      <formula>2</formula>
    </cfRule>
    <cfRule type="cellIs" dxfId="0" priority="110" operator="between">
      <formula>1</formula>
      <formula>2</formula>
    </cfRule>
  </conditionalFormatting>
  <conditionalFormatting sqref="C32">
    <cfRule type="cellIs" dxfId="0" priority="3879" operator="between">
      <formula>1</formula>
      <formula>2</formula>
    </cfRule>
    <cfRule type="cellIs" dxfId="0" priority="3627" operator="between">
      <formula>1</formula>
      <formula>2</formula>
    </cfRule>
  </conditionalFormatting>
  <conditionalFormatting sqref="D32">
    <cfRule type="cellIs" dxfId="0" priority="3887" operator="between">
      <formula>1</formula>
      <formula>2</formula>
    </cfRule>
    <cfRule type="cellIs" dxfId="0" priority="3635" operator="between">
      <formula>1</formula>
      <formula>2</formula>
    </cfRule>
  </conditionalFormatting>
  <conditionalFormatting sqref="E32">
    <cfRule type="cellIs" dxfId="0" priority="3886" operator="between">
      <formula>1</formula>
      <formula>2</formula>
    </cfRule>
    <cfRule type="cellIs" dxfId="0" priority="3634" operator="between">
      <formula>1</formula>
      <formula>2</formula>
    </cfRule>
  </conditionalFormatting>
  <conditionalFormatting sqref="F32">
    <cfRule type="cellIs" dxfId="0" priority="3885" operator="between">
      <formula>1</formula>
      <formula>2</formula>
    </cfRule>
    <cfRule type="cellIs" dxfId="0" priority="3633" operator="between">
      <formula>1</formula>
      <formula>2</formula>
    </cfRule>
  </conditionalFormatting>
  <conditionalFormatting sqref="G32">
    <cfRule type="cellIs" dxfId="0" priority="3884" operator="between">
      <formula>1</formula>
      <formula>2</formula>
    </cfRule>
    <cfRule type="cellIs" dxfId="0" priority="3632" operator="between">
      <formula>1</formula>
      <formula>2</formula>
    </cfRule>
  </conditionalFormatting>
  <conditionalFormatting sqref="H32">
    <cfRule type="cellIs" dxfId="0" priority="3883" operator="between">
      <formula>1</formula>
      <formula>2</formula>
    </cfRule>
    <cfRule type="cellIs" dxfId="0" priority="3631" operator="between">
      <formula>1</formula>
      <formula>2</formula>
    </cfRule>
  </conditionalFormatting>
  <conditionalFormatting sqref="I32">
    <cfRule type="cellIs" dxfId="0" priority="3882" operator="between">
      <formula>1</formula>
      <formula>2</formula>
    </cfRule>
    <cfRule type="cellIs" dxfId="0" priority="3630" operator="between">
      <formula>1</formula>
      <formula>2</formula>
    </cfRule>
  </conditionalFormatting>
  <conditionalFormatting sqref="J32">
    <cfRule type="cellIs" dxfId="0" priority="3881" operator="between">
      <formula>1</formula>
      <formula>2</formula>
    </cfRule>
    <cfRule type="cellIs" dxfId="0" priority="3629" operator="between">
      <formula>1</formula>
      <formula>2</formula>
    </cfRule>
  </conditionalFormatting>
  <conditionalFormatting sqref="K32">
    <cfRule type="cellIs" dxfId="0" priority="3880" operator="between">
      <formula>1</formula>
      <formula>2</formula>
    </cfRule>
    <cfRule type="cellIs" dxfId="0" priority="3628" operator="between">
      <formula>1</formula>
      <formula>2</formula>
    </cfRule>
  </conditionalFormatting>
  <conditionalFormatting sqref="L32">
    <cfRule type="cellIs" dxfId="0" priority="8385" operator="between">
      <formula>1</formula>
      <formula>2</formula>
    </cfRule>
  </conditionalFormatting>
  <conditionalFormatting sqref="M32">
    <cfRule type="cellIs" dxfId="0" priority="2197" operator="between">
      <formula>1</formula>
      <formula>2</formula>
    </cfRule>
    <cfRule type="cellIs" dxfId="0" priority="1945" operator="between">
      <formula>1</formula>
      <formula>2</formula>
    </cfRule>
  </conditionalFormatting>
  <conditionalFormatting sqref="N32">
    <cfRule type="cellIs" dxfId="0" priority="2205" operator="between">
      <formula>1</formula>
      <formula>2</formula>
    </cfRule>
    <cfRule type="cellIs" dxfId="0" priority="1953" operator="between">
      <formula>1</formula>
      <formula>2</formula>
    </cfRule>
  </conditionalFormatting>
  <conditionalFormatting sqref="O32">
    <cfRule type="cellIs" dxfId="0" priority="2204" operator="between">
      <formula>1</formula>
      <formula>2</formula>
    </cfRule>
    <cfRule type="cellIs" dxfId="0" priority="1952" operator="between">
      <formula>1</formula>
      <formula>2</formula>
    </cfRule>
  </conditionalFormatting>
  <conditionalFormatting sqref="P32">
    <cfRule type="cellIs" dxfId="0" priority="2203" operator="between">
      <formula>1</formula>
      <formula>2</formula>
    </cfRule>
    <cfRule type="cellIs" dxfId="0" priority="1951" operator="between">
      <formula>1</formula>
      <formula>2</formula>
    </cfRule>
  </conditionalFormatting>
  <conditionalFormatting sqref="Q32">
    <cfRule type="cellIs" dxfId="0" priority="2202" operator="between">
      <formula>1</formula>
      <formula>2</formula>
    </cfRule>
    <cfRule type="cellIs" dxfId="0" priority="1950" operator="between">
      <formula>1</formula>
      <formula>2</formula>
    </cfRule>
  </conditionalFormatting>
  <conditionalFormatting sqref="R32">
    <cfRule type="cellIs" dxfId="0" priority="2201" operator="between">
      <formula>1</formula>
      <formula>2</formula>
    </cfRule>
    <cfRule type="cellIs" dxfId="0" priority="1949" operator="between">
      <formula>1</formula>
      <formula>2</formula>
    </cfRule>
  </conditionalFormatting>
  <conditionalFormatting sqref="S32">
    <cfRule type="cellIs" dxfId="0" priority="2200" operator="between">
      <formula>1</formula>
      <formula>2</formula>
    </cfRule>
    <cfRule type="cellIs" dxfId="0" priority="1948" operator="between">
      <formula>1</formula>
      <formula>2</formula>
    </cfRule>
  </conditionalFormatting>
  <conditionalFormatting sqref="T32">
    <cfRule type="cellIs" dxfId="0" priority="2199" operator="between">
      <formula>1</formula>
      <formula>2</formula>
    </cfRule>
    <cfRule type="cellIs" dxfId="0" priority="1947" operator="between">
      <formula>1</formula>
      <formula>2</formula>
    </cfRule>
  </conditionalFormatting>
  <conditionalFormatting sqref="U32">
    <cfRule type="cellIs" dxfId="0" priority="2198" operator="between">
      <formula>1</formula>
      <formula>2</formula>
    </cfRule>
    <cfRule type="cellIs" dxfId="0" priority="1946" operator="between">
      <formula>1</formula>
      <formula>2</formula>
    </cfRule>
  </conditionalFormatting>
  <conditionalFormatting sqref="W32">
    <cfRule type="cellIs" dxfId="0" priority="1657" operator="between">
      <formula>1</formula>
      <formula>2</formula>
    </cfRule>
    <cfRule type="cellIs" dxfId="0" priority="1405" operator="between">
      <formula>1</formula>
      <formula>2</formula>
    </cfRule>
  </conditionalFormatting>
  <conditionalFormatting sqref="X32">
    <cfRule type="cellIs" dxfId="0" priority="1665" operator="between">
      <formula>1</formula>
      <formula>2</formula>
    </cfRule>
    <cfRule type="cellIs" dxfId="0" priority="1413" operator="between">
      <formula>1</formula>
      <formula>2</formula>
    </cfRule>
  </conditionalFormatting>
  <conditionalFormatting sqref="Y32">
    <cfRule type="cellIs" dxfId="0" priority="1664" operator="between">
      <formula>1</formula>
      <formula>2</formula>
    </cfRule>
    <cfRule type="cellIs" dxfId="0" priority="1412" operator="between">
      <formula>1</formula>
      <formula>2</formula>
    </cfRule>
  </conditionalFormatting>
  <conditionalFormatting sqref="Z32">
    <cfRule type="cellIs" dxfId="0" priority="1663" operator="between">
      <formula>1</formula>
      <formula>2</formula>
    </cfRule>
    <cfRule type="cellIs" dxfId="0" priority="1411" operator="between">
      <formula>1</formula>
      <formula>2</formula>
    </cfRule>
  </conditionalFormatting>
  <conditionalFormatting sqref="AA32">
    <cfRule type="cellIs" dxfId="0" priority="1662" operator="between">
      <formula>1</formula>
      <formula>2</formula>
    </cfRule>
    <cfRule type="cellIs" dxfId="0" priority="1410" operator="between">
      <formula>1</formula>
      <formula>2</formula>
    </cfRule>
  </conditionalFormatting>
  <conditionalFormatting sqref="AB32">
    <cfRule type="cellIs" dxfId="0" priority="1661" operator="between">
      <formula>1</formula>
      <formula>2</formula>
    </cfRule>
    <cfRule type="cellIs" dxfId="0" priority="1409" operator="between">
      <formula>1</formula>
      <formula>2</formula>
    </cfRule>
  </conditionalFormatting>
  <conditionalFormatting sqref="AC32">
    <cfRule type="cellIs" dxfId="0" priority="1660" operator="between">
      <formula>1</formula>
      <formula>2</formula>
    </cfRule>
    <cfRule type="cellIs" dxfId="0" priority="1408" operator="between">
      <formula>1</formula>
      <formula>2</formula>
    </cfRule>
  </conditionalFormatting>
  <conditionalFormatting sqref="AD32">
    <cfRule type="cellIs" dxfId="0" priority="1659" operator="between">
      <formula>1</formula>
      <formula>2</formula>
    </cfRule>
    <cfRule type="cellIs" dxfId="0" priority="1407" operator="between">
      <formula>1</formula>
      <formula>2</formula>
    </cfRule>
  </conditionalFormatting>
  <conditionalFormatting sqref="AE32">
    <cfRule type="cellIs" dxfId="0" priority="1658" operator="between">
      <formula>1</formula>
      <formula>2</formula>
    </cfRule>
    <cfRule type="cellIs" dxfId="0" priority="1406" operator="between">
      <formula>1</formula>
      <formula>2</formula>
    </cfRule>
  </conditionalFormatting>
  <conditionalFormatting sqref="AG32">
    <cfRule type="cellIs" dxfId="0" priority="1117" operator="between">
      <formula>1</formula>
      <formula>2</formula>
    </cfRule>
    <cfRule type="cellIs" dxfId="0" priority="865" operator="between">
      <formula>1</formula>
      <formula>2</formula>
    </cfRule>
  </conditionalFormatting>
  <conditionalFormatting sqref="AH32">
    <cfRule type="cellIs" dxfId="0" priority="1125" operator="between">
      <formula>1</formula>
      <formula>2</formula>
    </cfRule>
    <cfRule type="cellIs" dxfId="0" priority="873" operator="between">
      <formula>1</formula>
      <formula>2</formula>
    </cfRule>
  </conditionalFormatting>
  <conditionalFormatting sqref="AI32">
    <cfRule type="cellIs" dxfId="0" priority="1124" operator="between">
      <formula>1</formula>
      <formula>2</formula>
    </cfRule>
    <cfRule type="cellIs" dxfId="0" priority="872" operator="between">
      <formula>1</formula>
      <formula>2</formula>
    </cfRule>
  </conditionalFormatting>
  <conditionalFormatting sqref="AJ32">
    <cfRule type="cellIs" dxfId="0" priority="1123" operator="between">
      <formula>1</formula>
      <formula>2</formula>
    </cfRule>
    <cfRule type="cellIs" dxfId="0" priority="871" operator="between">
      <formula>1</formula>
      <formula>2</formula>
    </cfRule>
  </conditionalFormatting>
  <conditionalFormatting sqref="AK32">
    <cfRule type="cellIs" dxfId="0" priority="1122" operator="between">
      <formula>1</formula>
      <formula>2</formula>
    </cfRule>
    <cfRule type="cellIs" dxfId="0" priority="870" operator="between">
      <formula>1</formula>
      <formula>2</formula>
    </cfRule>
  </conditionalFormatting>
  <conditionalFormatting sqref="AL32">
    <cfRule type="cellIs" dxfId="0" priority="1121" operator="between">
      <formula>1</formula>
      <formula>2</formula>
    </cfRule>
    <cfRule type="cellIs" dxfId="0" priority="869" operator="between">
      <formula>1</formula>
      <formula>2</formula>
    </cfRule>
  </conditionalFormatting>
  <conditionalFormatting sqref="AM32">
    <cfRule type="cellIs" dxfId="0" priority="1120" operator="between">
      <formula>1</formula>
      <formula>2</formula>
    </cfRule>
    <cfRule type="cellIs" dxfId="0" priority="868" operator="between">
      <formula>1</formula>
      <formula>2</formula>
    </cfRule>
  </conditionalFormatting>
  <conditionalFormatting sqref="AN32">
    <cfRule type="cellIs" dxfId="0" priority="1119" operator="between">
      <formula>1</formula>
      <formula>2</formula>
    </cfRule>
    <cfRule type="cellIs" dxfId="0" priority="867" operator="between">
      <formula>1</formula>
      <formula>2</formula>
    </cfRule>
  </conditionalFormatting>
  <conditionalFormatting sqref="AO32">
    <cfRule type="cellIs" dxfId="0" priority="1118" operator="between">
      <formula>1</formula>
      <formula>2</formula>
    </cfRule>
    <cfRule type="cellIs" dxfId="0" priority="866" operator="between">
      <formula>1</formula>
      <formula>2</formula>
    </cfRule>
  </conditionalFormatting>
  <conditionalFormatting sqref="AQ32">
    <cfRule type="cellIs" dxfId="0" priority="352" operator="between">
      <formula>1</formula>
      <formula>2</formula>
    </cfRule>
    <cfRule type="cellIs" dxfId="0" priority="100" operator="between">
      <formula>1</formula>
      <formula>2</formula>
    </cfRule>
  </conditionalFormatting>
  <conditionalFormatting sqref="AR32">
    <cfRule type="cellIs" dxfId="0" priority="360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AS32">
    <cfRule type="cellIs" dxfId="0" priority="359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AT32">
    <cfRule type="cellIs" dxfId="0" priority="358" operator="between">
      <formula>1</formula>
      <formula>2</formula>
    </cfRule>
    <cfRule type="cellIs" dxfId="0" priority="106" operator="between">
      <formula>1</formula>
      <formula>2</formula>
    </cfRule>
  </conditionalFormatting>
  <conditionalFormatting sqref="AU32">
    <cfRule type="cellIs" dxfId="0" priority="357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AV32">
    <cfRule type="cellIs" dxfId="0" priority="356" operator="between">
      <formula>1</formula>
      <formula>2</formula>
    </cfRule>
    <cfRule type="cellIs" dxfId="0" priority="104" operator="between">
      <formula>1</formula>
      <formula>2</formula>
    </cfRule>
  </conditionalFormatting>
  <conditionalFormatting sqref="AW32">
    <cfRule type="cellIs" dxfId="0" priority="355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AX32">
    <cfRule type="cellIs" dxfId="0" priority="354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AY32">
    <cfRule type="cellIs" dxfId="0" priority="353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C33">
    <cfRule type="cellIs" dxfId="0" priority="3870" operator="between">
      <formula>1</formula>
      <formula>2</formula>
    </cfRule>
    <cfRule type="cellIs" dxfId="0" priority="3618" operator="between">
      <formula>1</formula>
      <formula>2</formula>
    </cfRule>
  </conditionalFormatting>
  <conditionalFormatting sqref="D33">
    <cfRule type="cellIs" dxfId="0" priority="3878" operator="between">
      <formula>1</formula>
      <formula>2</formula>
    </cfRule>
    <cfRule type="cellIs" dxfId="0" priority="3626" operator="between">
      <formula>1</formula>
      <formula>2</formula>
    </cfRule>
  </conditionalFormatting>
  <conditionalFormatting sqref="E33">
    <cfRule type="cellIs" dxfId="0" priority="3877" operator="between">
      <formula>1</formula>
      <formula>2</formula>
    </cfRule>
    <cfRule type="cellIs" dxfId="0" priority="3625" operator="between">
      <formula>1</formula>
      <formula>2</formula>
    </cfRule>
  </conditionalFormatting>
  <conditionalFormatting sqref="F33">
    <cfRule type="cellIs" dxfId="0" priority="3876" operator="between">
      <formula>1</formula>
      <formula>2</formula>
    </cfRule>
    <cfRule type="cellIs" dxfId="0" priority="3624" operator="between">
      <formula>1</formula>
      <formula>2</formula>
    </cfRule>
  </conditionalFormatting>
  <conditionalFormatting sqref="G33">
    <cfRule type="cellIs" dxfId="0" priority="3875" operator="between">
      <formula>1</formula>
      <formula>2</formula>
    </cfRule>
    <cfRule type="cellIs" dxfId="0" priority="3623" operator="between">
      <formula>1</formula>
      <formula>2</formula>
    </cfRule>
  </conditionalFormatting>
  <conditionalFormatting sqref="H33">
    <cfRule type="cellIs" dxfId="0" priority="3874" operator="between">
      <formula>1</formula>
      <formula>2</formula>
    </cfRule>
    <cfRule type="cellIs" dxfId="0" priority="3622" operator="between">
      <formula>1</formula>
      <formula>2</formula>
    </cfRule>
  </conditionalFormatting>
  <conditionalFormatting sqref="I33">
    <cfRule type="cellIs" dxfId="0" priority="3873" operator="between">
      <formula>1</formula>
      <formula>2</formula>
    </cfRule>
    <cfRule type="cellIs" dxfId="0" priority="3621" operator="between">
      <formula>1</formula>
      <formula>2</formula>
    </cfRule>
  </conditionalFormatting>
  <conditionalFormatting sqref="J33">
    <cfRule type="cellIs" dxfId="0" priority="3872" operator="between">
      <formula>1</formula>
      <formula>2</formula>
    </cfRule>
    <cfRule type="cellIs" dxfId="0" priority="3620" operator="between">
      <formula>1</formula>
      <formula>2</formula>
    </cfRule>
  </conditionalFormatting>
  <conditionalFormatting sqref="K33">
    <cfRule type="cellIs" dxfId="0" priority="3871" operator="between">
      <formula>1</formula>
      <formula>2</formula>
    </cfRule>
    <cfRule type="cellIs" dxfId="0" priority="3619" operator="between">
      <formula>1</formula>
      <formula>2</formula>
    </cfRule>
  </conditionalFormatting>
  <conditionalFormatting sqref="L33">
    <cfRule type="cellIs" dxfId="0" priority="8384" operator="between">
      <formula>1</formula>
      <formula>2</formula>
    </cfRule>
  </conditionalFormatting>
  <conditionalFormatting sqref="M33">
    <cfRule type="cellIs" dxfId="0" priority="2188" operator="between">
      <formula>1</formula>
      <formula>2</formula>
    </cfRule>
    <cfRule type="cellIs" dxfId="0" priority="1936" operator="between">
      <formula>1</formula>
      <formula>2</formula>
    </cfRule>
  </conditionalFormatting>
  <conditionalFormatting sqref="N33">
    <cfRule type="cellIs" dxfId="0" priority="2196" operator="between">
      <formula>1</formula>
      <formula>2</formula>
    </cfRule>
    <cfRule type="cellIs" dxfId="0" priority="1944" operator="between">
      <formula>1</formula>
      <formula>2</formula>
    </cfRule>
  </conditionalFormatting>
  <conditionalFormatting sqref="O33">
    <cfRule type="cellIs" dxfId="0" priority="2195" operator="between">
      <formula>1</formula>
      <formula>2</formula>
    </cfRule>
    <cfRule type="cellIs" dxfId="0" priority="1943" operator="between">
      <formula>1</formula>
      <formula>2</formula>
    </cfRule>
  </conditionalFormatting>
  <conditionalFormatting sqref="P33">
    <cfRule type="cellIs" dxfId="0" priority="2194" operator="between">
      <formula>1</formula>
      <formula>2</formula>
    </cfRule>
    <cfRule type="cellIs" dxfId="0" priority="1942" operator="between">
      <formula>1</formula>
      <formula>2</formula>
    </cfRule>
  </conditionalFormatting>
  <conditionalFormatting sqref="Q33">
    <cfRule type="cellIs" dxfId="0" priority="2193" operator="between">
      <formula>1</formula>
      <formula>2</formula>
    </cfRule>
    <cfRule type="cellIs" dxfId="0" priority="1941" operator="between">
      <formula>1</formula>
      <formula>2</formula>
    </cfRule>
  </conditionalFormatting>
  <conditionalFormatting sqref="R33">
    <cfRule type="cellIs" dxfId="0" priority="2192" operator="between">
      <formula>1</formula>
      <formula>2</formula>
    </cfRule>
    <cfRule type="cellIs" dxfId="0" priority="1940" operator="between">
      <formula>1</formula>
      <formula>2</formula>
    </cfRule>
  </conditionalFormatting>
  <conditionalFormatting sqref="S33">
    <cfRule type="cellIs" dxfId="0" priority="2191" operator="between">
      <formula>1</formula>
      <formula>2</formula>
    </cfRule>
    <cfRule type="cellIs" dxfId="0" priority="1939" operator="between">
      <formula>1</formula>
      <formula>2</formula>
    </cfRule>
  </conditionalFormatting>
  <conditionalFormatting sqref="T33">
    <cfRule type="cellIs" dxfId="0" priority="2190" operator="between">
      <formula>1</formula>
      <formula>2</formula>
    </cfRule>
    <cfRule type="cellIs" dxfId="0" priority="1938" operator="between">
      <formula>1</formula>
      <formula>2</formula>
    </cfRule>
  </conditionalFormatting>
  <conditionalFormatting sqref="U33">
    <cfRule type="cellIs" dxfId="0" priority="2189" operator="between">
      <formula>1</formula>
      <formula>2</formula>
    </cfRule>
    <cfRule type="cellIs" dxfId="0" priority="1937" operator="between">
      <formula>1</formula>
      <formula>2</formula>
    </cfRule>
  </conditionalFormatting>
  <conditionalFormatting sqref="W33">
    <cfRule type="cellIs" dxfId="0" priority="1648" operator="between">
      <formula>1</formula>
      <formula>2</formula>
    </cfRule>
    <cfRule type="cellIs" dxfId="0" priority="1396" operator="between">
      <formula>1</formula>
      <formula>2</formula>
    </cfRule>
  </conditionalFormatting>
  <conditionalFormatting sqref="X33">
    <cfRule type="cellIs" dxfId="0" priority="1656" operator="between">
      <formula>1</formula>
      <formula>2</formula>
    </cfRule>
    <cfRule type="cellIs" dxfId="0" priority="1404" operator="between">
      <formula>1</formula>
      <formula>2</formula>
    </cfRule>
  </conditionalFormatting>
  <conditionalFormatting sqref="Y33">
    <cfRule type="cellIs" dxfId="0" priority="1655" operator="between">
      <formula>1</formula>
      <formula>2</formula>
    </cfRule>
    <cfRule type="cellIs" dxfId="0" priority="1403" operator="between">
      <formula>1</formula>
      <formula>2</formula>
    </cfRule>
  </conditionalFormatting>
  <conditionalFormatting sqref="Z33">
    <cfRule type="cellIs" dxfId="0" priority="1654" operator="between">
      <formula>1</formula>
      <formula>2</formula>
    </cfRule>
    <cfRule type="cellIs" dxfId="0" priority="1402" operator="between">
      <formula>1</formula>
      <formula>2</formula>
    </cfRule>
  </conditionalFormatting>
  <conditionalFormatting sqref="AA33">
    <cfRule type="cellIs" dxfId="0" priority="1653" operator="between">
      <formula>1</formula>
      <formula>2</formula>
    </cfRule>
    <cfRule type="cellIs" dxfId="0" priority="1401" operator="between">
      <formula>1</formula>
      <formula>2</formula>
    </cfRule>
  </conditionalFormatting>
  <conditionalFormatting sqref="AB33">
    <cfRule type="cellIs" dxfId="0" priority="1652" operator="between">
      <formula>1</formula>
      <formula>2</formula>
    </cfRule>
    <cfRule type="cellIs" dxfId="0" priority="1400" operator="between">
      <formula>1</formula>
      <formula>2</formula>
    </cfRule>
  </conditionalFormatting>
  <conditionalFormatting sqref="AC33">
    <cfRule type="cellIs" dxfId="0" priority="1651" operator="between">
      <formula>1</formula>
      <formula>2</formula>
    </cfRule>
    <cfRule type="cellIs" dxfId="0" priority="1399" operator="between">
      <formula>1</formula>
      <formula>2</formula>
    </cfRule>
  </conditionalFormatting>
  <conditionalFormatting sqref="AD33">
    <cfRule type="cellIs" dxfId="0" priority="1650" operator="between">
      <formula>1</formula>
      <formula>2</formula>
    </cfRule>
    <cfRule type="cellIs" dxfId="0" priority="1398" operator="between">
      <formula>1</formula>
      <formula>2</formula>
    </cfRule>
  </conditionalFormatting>
  <conditionalFormatting sqref="AE33">
    <cfRule type="cellIs" dxfId="0" priority="1649" operator="between">
      <formula>1</formula>
      <formula>2</formula>
    </cfRule>
    <cfRule type="cellIs" dxfId="0" priority="1397" operator="between">
      <formula>1</formula>
      <formula>2</formula>
    </cfRule>
  </conditionalFormatting>
  <conditionalFormatting sqref="AG33">
    <cfRule type="cellIs" dxfId="0" priority="1108" operator="between">
      <formula>1</formula>
      <formula>2</formula>
    </cfRule>
    <cfRule type="cellIs" dxfId="0" priority="856" operator="between">
      <formula>1</formula>
      <formula>2</formula>
    </cfRule>
  </conditionalFormatting>
  <conditionalFormatting sqref="AH33">
    <cfRule type="cellIs" dxfId="0" priority="1116" operator="between">
      <formula>1</formula>
      <formula>2</formula>
    </cfRule>
    <cfRule type="cellIs" dxfId="0" priority="864" operator="between">
      <formula>1</formula>
      <formula>2</formula>
    </cfRule>
  </conditionalFormatting>
  <conditionalFormatting sqref="AI33">
    <cfRule type="cellIs" dxfId="0" priority="1115" operator="between">
      <formula>1</formula>
      <formula>2</formula>
    </cfRule>
    <cfRule type="cellIs" dxfId="0" priority="863" operator="between">
      <formula>1</formula>
      <formula>2</formula>
    </cfRule>
  </conditionalFormatting>
  <conditionalFormatting sqref="AJ33">
    <cfRule type="cellIs" dxfId="0" priority="1114" operator="between">
      <formula>1</formula>
      <formula>2</formula>
    </cfRule>
    <cfRule type="cellIs" dxfId="0" priority="862" operator="between">
      <formula>1</formula>
      <formula>2</formula>
    </cfRule>
  </conditionalFormatting>
  <conditionalFormatting sqref="AK33">
    <cfRule type="cellIs" dxfId="0" priority="1113" operator="between">
      <formula>1</formula>
      <formula>2</formula>
    </cfRule>
    <cfRule type="cellIs" dxfId="0" priority="861" operator="between">
      <formula>1</formula>
      <formula>2</formula>
    </cfRule>
  </conditionalFormatting>
  <conditionalFormatting sqref="AL33">
    <cfRule type="cellIs" dxfId="0" priority="1112" operator="between">
      <formula>1</formula>
      <formula>2</formula>
    </cfRule>
    <cfRule type="cellIs" dxfId="0" priority="860" operator="between">
      <formula>1</formula>
      <formula>2</formula>
    </cfRule>
  </conditionalFormatting>
  <conditionalFormatting sqref="AM33">
    <cfRule type="cellIs" dxfId="0" priority="1111" operator="between">
      <formula>1</formula>
      <formula>2</formula>
    </cfRule>
    <cfRule type="cellIs" dxfId="0" priority="859" operator="between">
      <formula>1</formula>
      <formula>2</formula>
    </cfRule>
  </conditionalFormatting>
  <conditionalFormatting sqref="AN33">
    <cfRule type="cellIs" dxfId="0" priority="1110" operator="between">
      <formula>1</formula>
      <formula>2</formula>
    </cfRule>
    <cfRule type="cellIs" dxfId="0" priority="858" operator="between">
      <formula>1</formula>
      <formula>2</formula>
    </cfRule>
  </conditionalFormatting>
  <conditionalFormatting sqref="AO33">
    <cfRule type="cellIs" dxfId="0" priority="1109" operator="between">
      <formula>1</formula>
      <formula>2</formula>
    </cfRule>
    <cfRule type="cellIs" dxfId="0" priority="857" operator="between">
      <formula>1</formula>
      <formula>2</formula>
    </cfRule>
  </conditionalFormatting>
  <conditionalFormatting sqref="AQ33">
    <cfRule type="cellIs" dxfId="0" priority="343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AR33">
    <cfRule type="cellIs" dxfId="0" priority="351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AS33">
    <cfRule type="cellIs" dxfId="0" priority="350" operator="between">
      <formula>1</formula>
      <formula>2</formula>
    </cfRule>
    <cfRule type="cellIs" dxfId="0" priority="98" operator="between">
      <formula>1</formula>
      <formula>2</formula>
    </cfRule>
  </conditionalFormatting>
  <conditionalFormatting sqref="AT33">
    <cfRule type="cellIs" dxfId="0" priority="349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AU33">
    <cfRule type="cellIs" dxfId="0" priority="348" operator="between">
      <formula>1</formula>
      <formula>2</formula>
    </cfRule>
    <cfRule type="cellIs" dxfId="0" priority="96" operator="between">
      <formula>1</formula>
      <formula>2</formula>
    </cfRule>
  </conditionalFormatting>
  <conditionalFormatting sqref="AV33">
    <cfRule type="cellIs" dxfId="0" priority="347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AW33">
    <cfRule type="cellIs" dxfId="0" priority="346" operator="between">
      <formula>1</formula>
      <formula>2</formula>
    </cfRule>
    <cfRule type="cellIs" dxfId="0" priority="94" operator="between">
      <formula>1</formula>
      <formula>2</formula>
    </cfRule>
  </conditionalFormatting>
  <conditionalFormatting sqref="AX33">
    <cfRule type="cellIs" dxfId="0" priority="345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AY33">
    <cfRule type="cellIs" dxfId="0" priority="344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C34">
    <cfRule type="cellIs" dxfId="0" priority="3861" operator="between">
      <formula>1</formula>
      <formula>2</formula>
    </cfRule>
    <cfRule type="cellIs" dxfId="0" priority="3609" operator="between">
      <formula>1</formula>
      <formula>2</formula>
    </cfRule>
  </conditionalFormatting>
  <conditionalFormatting sqref="D34">
    <cfRule type="cellIs" dxfId="0" priority="3869" operator="between">
      <formula>1</formula>
      <formula>2</formula>
    </cfRule>
    <cfRule type="cellIs" dxfId="0" priority="3617" operator="between">
      <formula>1</formula>
      <formula>2</formula>
    </cfRule>
  </conditionalFormatting>
  <conditionalFormatting sqref="E34">
    <cfRule type="cellIs" dxfId="0" priority="3868" operator="between">
      <formula>1</formula>
      <formula>2</formula>
    </cfRule>
    <cfRule type="cellIs" dxfId="0" priority="3616" operator="between">
      <formula>1</formula>
      <formula>2</formula>
    </cfRule>
  </conditionalFormatting>
  <conditionalFormatting sqref="F34">
    <cfRule type="cellIs" dxfId="0" priority="3867" operator="between">
      <formula>1</formula>
      <formula>2</formula>
    </cfRule>
    <cfRule type="cellIs" dxfId="0" priority="3615" operator="between">
      <formula>1</formula>
      <formula>2</formula>
    </cfRule>
  </conditionalFormatting>
  <conditionalFormatting sqref="G34">
    <cfRule type="cellIs" dxfId="0" priority="3866" operator="between">
      <formula>1</formula>
      <formula>2</formula>
    </cfRule>
    <cfRule type="cellIs" dxfId="0" priority="3614" operator="between">
      <formula>1</formula>
      <formula>2</formula>
    </cfRule>
  </conditionalFormatting>
  <conditionalFormatting sqref="H34">
    <cfRule type="cellIs" dxfId="0" priority="3865" operator="between">
      <formula>1</formula>
      <formula>2</formula>
    </cfRule>
    <cfRule type="cellIs" dxfId="0" priority="3613" operator="between">
      <formula>1</formula>
      <formula>2</formula>
    </cfRule>
  </conditionalFormatting>
  <conditionalFormatting sqref="I34">
    <cfRule type="cellIs" dxfId="0" priority="3864" operator="between">
      <formula>1</formula>
      <formula>2</formula>
    </cfRule>
    <cfRule type="cellIs" dxfId="0" priority="3612" operator="between">
      <formula>1</formula>
      <formula>2</formula>
    </cfRule>
  </conditionalFormatting>
  <conditionalFormatting sqref="J34">
    <cfRule type="cellIs" dxfId="0" priority="3863" operator="between">
      <formula>1</formula>
      <formula>2</formula>
    </cfRule>
    <cfRule type="cellIs" dxfId="0" priority="3611" operator="between">
      <formula>1</formula>
      <formula>2</formula>
    </cfRule>
  </conditionalFormatting>
  <conditionalFormatting sqref="K34">
    <cfRule type="cellIs" dxfId="0" priority="3862" operator="between">
      <formula>1</formula>
      <formula>2</formula>
    </cfRule>
    <cfRule type="cellIs" dxfId="0" priority="3610" operator="between">
      <formula>1</formula>
      <formula>2</formula>
    </cfRule>
  </conditionalFormatting>
  <conditionalFormatting sqref="L34">
    <cfRule type="cellIs" dxfId="0" priority="8383" operator="between">
      <formula>1</formula>
      <formula>2</formula>
    </cfRule>
  </conditionalFormatting>
  <conditionalFormatting sqref="M34">
    <cfRule type="cellIs" dxfId="0" priority="2179" operator="between">
      <formula>1</formula>
      <formula>2</formula>
    </cfRule>
    <cfRule type="cellIs" dxfId="0" priority="1927" operator="between">
      <formula>1</formula>
      <formula>2</formula>
    </cfRule>
  </conditionalFormatting>
  <conditionalFormatting sqref="N34">
    <cfRule type="cellIs" dxfId="0" priority="2187" operator="between">
      <formula>1</formula>
      <formula>2</formula>
    </cfRule>
    <cfRule type="cellIs" dxfId="0" priority="1935" operator="between">
      <formula>1</formula>
      <formula>2</formula>
    </cfRule>
  </conditionalFormatting>
  <conditionalFormatting sqref="O34">
    <cfRule type="cellIs" dxfId="0" priority="2186" operator="between">
      <formula>1</formula>
      <formula>2</formula>
    </cfRule>
    <cfRule type="cellIs" dxfId="0" priority="1934" operator="between">
      <formula>1</formula>
      <formula>2</formula>
    </cfRule>
  </conditionalFormatting>
  <conditionalFormatting sqref="P34">
    <cfRule type="cellIs" dxfId="0" priority="2185" operator="between">
      <formula>1</formula>
      <formula>2</formula>
    </cfRule>
    <cfRule type="cellIs" dxfId="0" priority="1933" operator="between">
      <formula>1</formula>
      <formula>2</formula>
    </cfRule>
  </conditionalFormatting>
  <conditionalFormatting sqref="Q34">
    <cfRule type="cellIs" dxfId="0" priority="2184" operator="between">
      <formula>1</formula>
      <formula>2</formula>
    </cfRule>
    <cfRule type="cellIs" dxfId="0" priority="1932" operator="between">
      <formula>1</formula>
      <formula>2</formula>
    </cfRule>
  </conditionalFormatting>
  <conditionalFormatting sqref="R34">
    <cfRule type="cellIs" dxfId="0" priority="2183" operator="between">
      <formula>1</formula>
      <formula>2</formula>
    </cfRule>
    <cfRule type="cellIs" dxfId="0" priority="1931" operator="between">
      <formula>1</formula>
      <formula>2</formula>
    </cfRule>
  </conditionalFormatting>
  <conditionalFormatting sqref="S34">
    <cfRule type="cellIs" dxfId="0" priority="2182" operator="between">
      <formula>1</formula>
      <formula>2</formula>
    </cfRule>
    <cfRule type="cellIs" dxfId="0" priority="1930" operator="between">
      <formula>1</formula>
      <formula>2</formula>
    </cfRule>
  </conditionalFormatting>
  <conditionalFormatting sqref="T34">
    <cfRule type="cellIs" dxfId="0" priority="2181" operator="between">
      <formula>1</formula>
      <formula>2</formula>
    </cfRule>
    <cfRule type="cellIs" dxfId="0" priority="1929" operator="between">
      <formula>1</formula>
      <formula>2</formula>
    </cfRule>
  </conditionalFormatting>
  <conditionalFormatting sqref="U34">
    <cfRule type="cellIs" dxfId="0" priority="2180" operator="between">
      <formula>1</formula>
      <formula>2</formula>
    </cfRule>
    <cfRule type="cellIs" dxfId="0" priority="1928" operator="between">
      <formula>1</formula>
      <formula>2</formula>
    </cfRule>
  </conditionalFormatting>
  <conditionalFormatting sqref="W34">
    <cfRule type="cellIs" dxfId="0" priority="1639" operator="between">
      <formula>1</formula>
      <formula>2</formula>
    </cfRule>
    <cfRule type="cellIs" dxfId="0" priority="1387" operator="between">
      <formula>1</formula>
      <formula>2</formula>
    </cfRule>
  </conditionalFormatting>
  <conditionalFormatting sqref="X34">
    <cfRule type="cellIs" dxfId="0" priority="1647" operator="between">
      <formula>1</formula>
      <formula>2</formula>
    </cfRule>
    <cfRule type="cellIs" dxfId="0" priority="1395" operator="between">
      <formula>1</formula>
      <formula>2</formula>
    </cfRule>
  </conditionalFormatting>
  <conditionalFormatting sqref="Y34">
    <cfRule type="cellIs" dxfId="0" priority="1646" operator="between">
      <formula>1</formula>
      <formula>2</formula>
    </cfRule>
    <cfRule type="cellIs" dxfId="0" priority="1394" operator="between">
      <formula>1</formula>
      <formula>2</formula>
    </cfRule>
  </conditionalFormatting>
  <conditionalFormatting sqref="Z34">
    <cfRule type="cellIs" dxfId="0" priority="1645" operator="between">
      <formula>1</formula>
      <formula>2</formula>
    </cfRule>
    <cfRule type="cellIs" dxfId="0" priority="1393" operator="between">
      <formula>1</formula>
      <formula>2</formula>
    </cfRule>
  </conditionalFormatting>
  <conditionalFormatting sqref="AA34">
    <cfRule type="cellIs" dxfId="0" priority="1644" operator="between">
      <formula>1</formula>
      <formula>2</formula>
    </cfRule>
    <cfRule type="cellIs" dxfId="0" priority="1392" operator="between">
      <formula>1</formula>
      <formula>2</formula>
    </cfRule>
  </conditionalFormatting>
  <conditionalFormatting sqref="AB34">
    <cfRule type="cellIs" dxfId="0" priority="1643" operator="between">
      <formula>1</formula>
      <formula>2</formula>
    </cfRule>
    <cfRule type="cellIs" dxfId="0" priority="1391" operator="between">
      <formula>1</formula>
      <formula>2</formula>
    </cfRule>
  </conditionalFormatting>
  <conditionalFormatting sqref="AC34">
    <cfRule type="cellIs" dxfId="0" priority="1642" operator="between">
      <formula>1</formula>
      <formula>2</formula>
    </cfRule>
    <cfRule type="cellIs" dxfId="0" priority="1390" operator="between">
      <formula>1</formula>
      <formula>2</formula>
    </cfRule>
  </conditionalFormatting>
  <conditionalFormatting sqref="AD34">
    <cfRule type="cellIs" dxfId="0" priority="1641" operator="between">
      <formula>1</formula>
      <formula>2</formula>
    </cfRule>
    <cfRule type="cellIs" dxfId="0" priority="1389" operator="between">
      <formula>1</formula>
      <formula>2</formula>
    </cfRule>
  </conditionalFormatting>
  <conditionalFormatting sqref="AE34">
    <cfRule type="cellIs" dxfId="0" priority="1640" operator="between">
      <formula>1</formula>
      <formula>2</formula>
    </cfRule>
    <cfRule type="cellIs" dxfId="0" priority="1388" operator="between">
      <formula>1</formula>
      <formula>2</formula>
    </cfRule>
  </conditionalFormatting>
  <conditionalFormatting sqref="AG34">
    <cfRule type="cellIs" dxfId="0" priority="1099" operator="between">
      <formula>1</formula>
      <formula>2</formula>
    </cfRule>
    <cfRule type="cellIs" dxfId="0" priority="847" operator="between">
      <formula>1</formula>
      <formula>2</formula>
    </cfRule>
  </conditionalFormatting>
  <conditionalFormatting sqref="AH34">
    <cfRule type="cellIs" dxfId="0" priority="1107" operator="between">
      <formula>1</formula>
      <formula>2</formula>
    </cfRule>
    <cfRule type="cellIs" dxfId="0" priority="855" operator="between">
      <formula>1</formula>
      <formula>2</formula>
    </cfRule>
  </conditionalFormatting>
  <conditionalFormatting sqref="AI34">
    <cfRule type="cellIs" dxfId="0" priority="1106" operator="between">
      <formula>1</formula>
      <formula>2</formula>
    </cfRule>
    <cfRule type="cellIs" dxfId="0" priority="854" operator="between">
      <formula>1</formula>
      <formula>2</formula>
    </cfRule>
  </conditionalFormatting>
  <conditionalFormatting sqref="AJ34">
    <cfRule type="cellIs" dxfId="0" priority="1105" operator="between">
      <formula>1</formula>
      <formula>2</formula>
    </cfRule>
    <cfRule type="cellIs" dxfId="0" priority="853" operator="between">
      <formula>1</formula>
      <formula>2</formula>
    </cfRule>
  </conditionalFormatting>
  <conditionalFormatting sqref="AK34">
    <cfRule type="cellIs" dxfId="0" priority="1104" operator="between">
      <formula>1</formula>
      <formula>2</formula>
    </cfRule>
    <cfRule type="cellIs" dxfId="0" priority="852" operator="between">
      <formula>1</formula>
      <formula>2</formula>
    </cfRule>
  </conditionalFormatting>
  <conditionalFormatting sqref="AL34">
    <cfRule type="cellIs" dxfId="0" priority="1103" operator="between">
      <formula>1</formula>
      <formula>2</formula>
    </cfRule>
    <cfRule type="cellIs" dxfId="0" priority="851" operator="between">
      <formula>1</formula>
      <formula>2</formula>
    </cfRule>
  </conditionalFormatting>
  <conditionalFormatting sqref="AM34">
    <cfRule type="cellIs" dxfId="0" priority="1102" operator="between">
      <formula>1</formula>
      <formula>2</formula>
    </cfRule>
    <cfRule type="cellIs" dxfId="0" priority="850" operator="between">
      <formula>1</formula>
      <formula>2</formula>
    </cfRule>
  </conditionalFormatting>
  <conditionalFormatting sqref="AN34">
    <cfRule type="cellIs" dxfId="0" priority="1101" operator="between">
      <formula>1</formula>
      <formula>2</formula>
    </cfRule>
    <cfRule type="cellIs" dxfId="0" priority="849" operator="between">
      <formula>1</formula>
      <formula>2</formula>
    </cfRule>
  </conditionalFormatting>
  <conditionalFormatting sqref="AO34">
    <cfRule type="cellIs" dxfId="0" priority="1100" operator="between">
      <formula>1</formula>
      <formula>2</formula>
    </cfRule>
    <cfRule type="cellIs" dxfId="0" priority="848" operator="between">
      <formula>1</formula>
      <formula>2</formula>
    </cfRule>
  </conditionalFormatting>
  <conditionalFormatting sqref="AQ34">
    <cfRule type="cellIs" dxfId="0" priority="334" operator="between">
      <formula>1</formula>
      <formula>2</formula>
    </cfRule>
    <cfRule type="cellIs" dxfId="0" priority="82" operator="between">
      <formula>1</formula>
      <formula>2</formula>
    </cfRule>
  </conditionalFormatting>
  <conditionalFormatting sqref="AR34">
    <cfRule type="cellIs" dxfId="0" priority="342" operator="between">
      <formula>1</formula>
      <formula>2</formula>
    </cfRule>
    <cfRule type="cellIs" dxfId="0" priority="90" operator="between">
      <formula>1</formula>
      <formula>2</formula>
    </cfRule>
  </conditionalFormatting>
  <conditionalFormatting sqref="AS34">
    <cfRule type="cellIs" dxfId="0" priority="341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AT34">
    <cfRule type="cellIs" dxfId="0" priority="340" operator="between">
      <formula>1</formula>
      <formula>2</formula>
    </cfRule>
    <cfRule type="cellIs" dxfId="0" priority="88" operator="between">
      <formula>1</formula>
      <formula>2</formula>
    </cfRule>
  </conditionalFormatting>
  <conditionalFormatting sqref="AU34">
    <cfRule type="cellIs" dxfId="0" priority="339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AV34">
    <cfRule type="cellIs" dxfId="0" priority="338" operator="between">
      <formula>1</formula>
      <formula>2</formula>
    </cfRule>
    <cfRule type="cellIs" dxfId="0" priority="86" operator="between">
      <formula>1</formula>
      <formula>2</formula>
    </cfRule>
  </conditionalFormatting>
  <conditionalFormatting sqref="AW34">
    <cfRule type="cellIs" dxfId="0" priority="337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AX34">
    <cfRule type="cellIs" dxfId="0" priority="336" operator="between">
      <formula>1</formula>
      <formula>2</formula>
    </cfRule>
    <cfRule type="cellIs" dxfId="0" priority="84" operator="between">
      <formula>1</formula>
      <formula>2</formula>
    </cfRule>
  </conditionalFormatting>
  <conditionalFormatting sqref="AY34">
    <cfRule type="cellIs" dxfId="0" priority="335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C35">
    <cfRule type="cellIs" dxfId="0" priority="3852" operator="between">
      <formula>1</formula>
      <formula>2</formula>
    </cfRule>
    <cfRule type="cellIs" dxfId="0" priority="3600" operator="between">
      <formula>1</formula>
      <formula>2</formula>
    </cfRule>
  </conditionalFormatting>
  <conditionalFormatting sqref="D35">
    <cfRule type="cellIs" dxfId="0" priority="3860" operator="between">
      <formula>1</formula>
      <formula>2</formula>
    </cfRule>
    <cfRule type="cellIs" dxfId="0" priority="3608" operator="between">
      <formula>1</formula>
      <formula>2</formula>
    </cfRule>
  </conditionalFormatting>
  <conditionalFormatting sqref="E35">
    <cfRule type="cellIs" dxfId="0" priority="3859" operator="between">
      <formula>1</formula>
      <formula>2</formula>
    </cfRule>
    <cfRule type="cellIs" dxfId="0" priority="3607" operator="between">
      <formula>1</formula>
      <formula>2</formula>
    </cfRule>
  </conditionalFormatting>
  <conditionalFormatting sqref="F35">
    <cfRule type="cellIs" dxfId="0" priority="3858" operator="between">
      <formula>1</formula>
      <formula>2</formula>
    </cfRule>
    <cfRule type="cellIs" dxfId="0" priority="3606" operator="between">
      <formula>1</formula>
      <formula>2</formula>
    </cfRule>
  </conditionalFormatting>
  <conditionalFormatting sqref="G35">
    <cfRule type="cellIs" dxfId="0" priority="3857" operator="between">
      <formula>1</formula>
      <formula>2</formula>
    </cfRule>
    <cfRule type="cellIs" dxfId="0" priority="3605" operator="between">
      <formula>1</formula>
      <formula>2</formula>
    </cfRule>
  </conditionalFormatting>
  <conditionalFormatting sqref="H35">
    <cfRule type="cellIs" dxfId="0" priority="3856" operator="between">
      <formula>1</formula>
      <formula>2</formula>
    </cfRule>
    <cfRule type="cellIs" dxfId="0" priority="3604" operator="between">
      <formula>1</formula>
      <formula>2</formula>
    </cfRule>
  </conditionalFormatting>
  <conditionalFormatting sqref="I35">
    <cfRule type="cellIs" dxfId="0" priority="3855" operator="between">
      <formula>1</formula>
      <formula>2</formula>
    </cfRule>
    <cfRule type="cellIs" dxfId="0" priority="3603" operator="between">
      <formula>1</formula>
      <formula>2</formula>
    </cfRule>
  </conditionalFormatting>
  <conditionalFormatting sqref="J35">
    <cfRule type="cellIs" dxfId="0" priority="3854" operator="between">
      <formula>1</formula>
      <formula>2</formula>
    </cfRule>
    <cfRule type="cellIs" dxfId="0" priority="3602" operator="between">
      <formula>1</formula>
      <formula>2</formula>
    </cfRule>
  </conditionalFormatting>
  <conditionalFormatting sqref="K35">
    <cfRule type="cellIs" dxfId="0" priority="3853" operator="between">
      <formula>1</formula>
      <formula>2</formula>
    </cfRule>
    <cfRule type="cellIs" dxfId="0" priority="3601" operator="between">
      <formula>1</formula>
      <formula>2</formula>
    </cfRule>
  </conditionalFormatting>
  <conditionalFormatting sqref="L35">
    <cfRule type="cellIs" dxfId="0" priority="8382" operator="between">
      <formula>1</formula>
      <formula>2</formula>
    </cfRule>
  </conditionalFormatting>
  <conditionalFormatting sqref="M35">
    <cfRule type="cellIs" dxfId="0" priority="2170" operator="between">
      <formula>1</formula>
      <formula>2</formula>
    </cfRule>
    <cfRule type="cellIs" dxfId="0" priority="1918" operator="between">
      <formula>1</formula>
      <formula>2</formula>
    </cfRule>
  </conditionalFormatting>
  <conditionalFormatting sqref="N35">
    <cfRule type="cellIs" dxfId="0" priority="2178" operator="between">
      <formula>1</formula>
      <formula>2</formula>
    </cfRule>
    <cfRule type="cellIs" dxfId="0" priority="1926" operator="between">
      <formula>1</formula>
      <formula>2</formula>
    </cfRule>
  </conditionalFormatting>
  <conditionalFormatting sqref="O35">
    <cfRule type="cellIs" dxfId="0" priority="2177" operator="between">
      <formula>1</formula>
      <formula>2</formula>
    </cfRule>
    <cfRule type="cellIs" dxfId="0" priority="1925" operator="between">
      <formula>1</formula>
      <formula>2</formula>
    </cfRule>
  </conditionalFormatting>
  <conditionalFormatting sqref="P35">
    <cfRule type="cellIs" dxfId="0" priority="2176" operator="between">
      <formula>1</formula>
      <formula>2</formula>
    </cfRule>
    <cfRule type="cellIs" dxfId="0" priority="1924" operator="between">
      <formula>1</formula>
      <formula>2</formula>
    </cfRule>
  </conditionalFormatting>
  <conditionalFormatting sqref="Q35">
    <cfRule type="cellIs" dxfId="0" priority="2175" operator="between">
      <formula>1</formula>
      <formula>2</formula>
    </cfRule>
    <cfRule type="cellIs" dxfId="0" priority="1923" operator="between">
      <formula>1</formula>
      <formula>2</formula>
    </cfRule>
  </conditionalFormatting>
  <conditionalFormatting sqref="R35">
    <cfRule type="cellIs" dxfId="0" priority="2174" operator="between">
      <formula>1</formula>
      <formula>2</formula>
    </cfRule>
    <cfRule type="cellIs" dxfId="0" priority="1922" operator="between">
      <formula>1</formula>
      <formula>2</formula>
    </cfRule>
  </conditionalFormatting>
  <conditionalFormatting sqref="S35">
    <cfRule type="cellIs" dxfId="0" priority="2173" operator="between">
      <formula>1</formula>
      <formula>2</formula>
    </cfRule>
    <cfRule type="cellIs" dxfId="0" priority="1921" operator="between">
      <formula>1</formula>
      <formula>2</formula>
    </cfRule>
  </conditionalFormatting>
  <conditionalFormatting sqref="T35">
    <cfRule type="cellIs" dxfId="0" priority="2172" operator="between">
      <formula>1</formula>
      <formula>2</formula>
    </cfRule>
    <cfRule type="cellIs" dxfId="0" priority="1920" operator="between">
      <formula>1</formula>
      <formula>2</formula>
    </cfRule>
  </conditionalFormatting>
  <conditionalFormatting sqref="U35">
    <cfRule type="cellIs" dxfId="0" priority="2171" operator="between">
      <formula>1</formula>
      <formula>2</formula>
    </cfRule>
    <cfRule type="cellIs" dxfId="0" priority="1919" operator="between">
      <formula>1</formula>
      <formula>2</formula>
    </cfRule>
  </conditionalFormatting>
  <conditionalFormatting sqref="W35">
    <cfRule type="cellIs" dxfId="0" priority="1630" operator="between">
      <formula>1</formula>
      <formula>2</formula>
    </cfRule>
    <cfRule type="cellIs" dxfId="0" priority="1378" operator="between">
      <formula>1</formula>
      <formula>2</formula>
    </cfRule>
  </conditionalFormatting>
  <conditionalFormatting sqref="X35">
    <cfRule type="cellIs" dxfId="0" priority="1638" operator="between">
      <formula>1</formula>
      <formula>2</formula>
    </cfRule>
    <cfRule type="cellIs" dxfId="0" priority="1386" operator="between">
      <formula>1</formula>
      <formula>2</formula>
    </cfRule>
  </conditionalFormatting>
  <conditionalFormatting sqref="Y35">
    <cfRule type="cellIs" dxfId="0" priority="1637" operator="between">
      <formula>1</formula>
      <formula>2</formula>
    </cfRule>
    <cfRule type="cellIs" dxfId="0" priority="1385" operator="between">
      <formula>1</formula>
      <formula>2</formula>
    </cfRule>
  </conditionalFormatting>
  <conditionalFormatting sqref="Z35">
    <cfRule type="cellIs" dxfId="0" priority="1636" operator="between">
      <formula>1</formula>
      <formula>2</formula>
    </cfRule>
    <cfRule type="cellIs" dxfId="0" priority="1384" operator="between">
      <formula>1</formula>
      <formula>2</formula>
    </cfRule>
  </conditionalFormatting>
  <conditionalFormatting sqref="AA35">
    <cfRule type="cellIs" dxfId="0" priority="1635" operator="between">
      <formula>1</formula>
      <formula>2</formula>
    </cfRule>
    <cfRule type="cellIs" dxfId="0" priority="1383" operator="between">
      <formula>1</formula>
      <formula>2</formula>
    </cfRule>
  </conditionalFormatting>
  <conditionalFormatting sqref="AB35">
    <cfRule type="cellIs" dxfId="0" priority="1634" operator="between">
      <formula>1</formula>
      <formula>2</formula>
    </cfRule>
    <cfRule type="cellIs" dxfId="0" priority="1382" operator="between">
      <formula>1</formula>
      <formula>2</formula>
    </cfRule>
  </conditionalFormatting>
  <conditionalFormatting sqref="AC35">
    <cfRule type="cellIs" dxfId="0" priority="1633" operator="between">
      <formula>1</formula>
      <formula>2</formula>
    </cfRule>
    <cfRule type="cellIs" dxfId="0" priority="1381" operator="between">
      <formula>1</formula>
      <formula>2</formula>
    </cfRule>
  </conditionalFormatting>
  <conditionalFormatting sqref="AD35">
    <cfRule type="cellIs" dxfId="0" priority="1632" operator="between">
      <formula>1</formula>
      <formula>2</formula>
    </cfRule>
    <cfRule type="cellIs" dxfId="0" priority="1380" operator="between">
      <formula>1</formula>
      <formula>2</formula>
    </cfRule>
  </conditionalFormatting>
  <conditionalFormatting sqref="AE35">
    <cfRule type="cellIs" dxfId="0" priority="1631" operator="between">
      <formula>1</formula>
      <formula>2</formula>
    </cfRule>
    <cfRule type="cellIs" dxfId="0" priority="1379" operator="between">
      <formula>1</formula>
      <formula>2</formula>
    </cfRule>
  </conditionalFormatting>
  <conditionalFormatting sqref="AG35">
    <cfRule type="cellIs" dxfId="0" priority="1090" operator="between">
      <formula>1</formula>
      <formula>2</formula>
    </cfRule>
    <cfRule type="cellIs" dxfId="0" priority="838" operator="between">
      <formula>1</formula>
      <formula>2</formula>
    </cfRule>
  </conditionalFormatting>
  <conditionalFormatting sqref="AH35">
    <cfRule type="cellIs" dxfId="0" priority="1098" operator="between">
      <formula>1</formula>
      <formula>2</formula>
    </cfRule>
    <cfRule type="cellIs" dxfId="0" priority="846" operator="between">
      <formula>1</formula>
      <formula>2</formula>
    </cfRule>
  </conditionalFormatting>
  <conditionalFormatting sqref="AI35">
    <cfRule type="cellIs" dxfId="0" priority="1097" operator="between">
      <formula>1</formula>
      <formula>2</formula>
    </cfRule>
    <cfRule type="cellIs" dxfId="0" priority="845" operator="between">
      <formula>1</formula>
      <formula>2</formula>
    </cfRule>
  </conditionalFormatting>
  <conditionalFormatting sqref="AJ35">
    <cfRule type="cellIs" dxfId="0" priority="1096" operator="between">
      <formula>1</formula>
      <formula>2</formula>
    </cfRule>
    <cfRule type="cellIs" dxfId="0" priority="844" operator="between">
      <formula>1</formula>
      <formula>2</formula>
    </cfRule>
  </conditionalFormatting>
  <conditionalFormatting sqref="AK35">
    <cfRule type="cellIs" dxfId="0" priority="1095" operator="between">
      <formula>1</formula>
      <formula>2</formula>
    </cfRule>
    <cfRule type="cellIs" dxfId="0" priority="843" operator="between">
      <formula>1</formula>
      <formula>2</formula>
    </cfRule>
  </conditionalFormatting>
  <conditionalFormatting sqref="AL35">
    <cfRule type="cellIs" dxfId="0" priority="1094" operator="between">
      <formula>1</formula>
      <formula>2</formula>
    </cfRule>
    <cfRule type="cellIs" dxfId="0" priority="842" operator="between">
      <formula>1</formula>
      <formula>2</formula>
    </cfRule>
  </conditionalFormatting>
  <conditionalFormatting sqref="AM35">
    <cfRule type="cellIs" dxfId="0" priority="1093" operator="between">
      <formula>1</formula>
      <formula>2</formula>
    </cfRule>
    <cfRule type="cellIs" dxfId="0" priority="841" operator="between">
      <formula>1</formula>
      <formula>2</formula>
    </cfRule>
  </conditionalFormatting>
  <conditionalFormatting sqref="AN35">
    <cfRule type="cellIs" dxfId="0" priority="1092" operator="between">
      <formula>1</formula>
      <formula>2</formula>
    </cfRule>
    <cfRule type="cellIs" dxfId="0" priority="840" operator="between">
      <formula>1</formula>
      <formula>2</formula>
    </cfRule>
  </conditionalFormatting>
  <conditionalFormatting sqref="AO35">
    <cfRule type="cellIs" dxfId="0" priority="1091" operator="between">
      <formula>1</formula>
      <formula>2</formula>
    </cfRule>
    <cfRule type="cellIs" dxfId="0" priority="839" operator="between">
      <formula>1</formula>
      <formula>2</formula>
    </cfRule>
  </conditionalFormatting>
  <conditionalFormatting sqref="AQ35">
    <cfRule type="cellIs" dxfId="0" priority="325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AR35">
    <cfRule type="cellIs" dxfId="0" priority="333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AS35">
    <cfRule type="cellIs" dxfId="0" priority="332" operator="between">
      <formula>1</formula>
      <formula>2</formula>
    </cfRule>
    <cfRule type="cellIs" dxfId="0" priority="80" operator="between">
      <formula>1</formula>
      <formula>2</formula>
    </cfRule>
  </conditionalFormatting>
  <conditionalFormatting sqref="AT35">
    <cfRule type="cellIs" dxfId="0" priority="331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AU35">
    <cfRule type="cellIs" dxfId="0" priority="330" operator="between">
      <formula>1</formula>
      <formula>2</formula>
    </cfRule>
    <cfRule type="cellIs" dxfId="0" priority="78" operator="between">
      <formula>1</formula>
      <formula>2</formula>
    </cfRule>
  </conditionalFormatting>
  <conditionalFormatting sqref="AV35">
    <cfRule type="cellIs" dxfId="0" priority="329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AW35">
    <cfRule type="cellIs" dxfId="0" priority="328" operator="between">
      <formula>1</formula>
      <formula>2</formula>
    </cfRule>
    <cfRule type="cellIs" dxfId="0" priority="76" operator="between">
      <formula>1</formula>
      <formula>2</formula>
    </cfRule>
  </conditionalFormatting>
  <conditionalFormatting sqref="AX35">
    <cfRule type="cellIs" dxfId="0" priority="327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AY35">
    <cfRule type="cellIs" dxfId="0" priority="326" operator="between">
      <formula>1</formula>
      <formula>2</formula>
    </cfRule>
    <cfRule type="cellIs" dxfId="0" priority="74" operator="between">
      <formula>1</formula>
      <formula>2</formula>
    </cfRule>
  </conditionalFormatting>
  <conditionalFormatting sqref="C36">
    <cfRule type="cellIs" dxfId="0" priority="3843" operator="between">
      <formula>1</formula>
      <formula>2</formula>
    </cfRule>
    <cfRule type="cellIs" dxfId="0" priority="3591" operator="between">
      <formula>1</formula>
      <formula>2</formula>
    </cfRule>
  </conditionalFormatting>
  <conditionalFormatting sqref="D36">
    <cfRule type="cellIs" dxfId="0" priority="3851" operator="between">
      <formula>1</formula>
      <formula>2</formula>
    </cfRule>
    <cfRule type="cellIs" dxfId="0" priority="3599" operator="between">
      <formula>1</formula>
      <formula>2</formula>
    </cfRule>
  </conditionalFormatting>
  <conditionalFormatting sqref="E36">
    <cfRule type="cellIs" dxfId="0" priority="3850" operator="between">
      <formula>1</formula>
      <formula>2</formula>
    </cfRule>
    <cfRule type="cellIs" dxfId="0" priority="3598" operator="between">
      <formula>1</formula>
      <formula>2</formula>
    </cfRule>
  </conditionalFormatting>
  <conditionalFormatting sqref="F36">
    <cfRule type="cellIs" dxfId="0" priority="3849" operator="between">
      <formula>1</formula>
      <formula>2</formula>
    </cfRule>
    <cfRule type="cellIs" dxfId="0" priority="3597" operator="between">
      <formula>1</formula>
      <formula>2</formula>
    </cfRule>
  </conditionalFormatting>
  <conditionalFormatting sqref="G36">
    <cfRule type="cellIs" dxfId="0" priority="3848" operator="between">
      <formula>1</formula>
      <formula>2</formula>
    </cfRule>
    <cfRule type="cellIs" dxfId="0" priority="3596" operator="between">
      <formula>1</formula>
      <formula>2</formula>
    </cfRule>
  </conditionalFormatting>
  <conditionalFormatting sqref="H36">
    <cfRule type="cellIs" dxfId="0" priority="3847" operator="between">
      <formula>1</formula>
      <formula>2</formula>
    </cfRule>
    <cfRule type="cellIs" dxfId="0" priority="3595" operator="between">
      <formula>1</formula>
      <formula>2</formula>
    </cfRule>
  </conditionalFormatting>
  <conditionalFormatting sqref="I36">
    <cfRule type="cellIs" dxfId="0" priority="3846" operator="between">
      <formula>1</formula>
      <formula>2</formula>
    </cfRule>
    <cfRule type="cellIs" dxfId="0" priority="3594" operator="between">
      <formula>1</formula>
      <formula>2</formula>
    </cfRule>
  </conditionalFormatting>
  <conditionalFormatting sqref="J36">
    <cfRule type="cellIs" dxfId="0" priority="3845" operator="between">
      <formula>1</formula>
      <formula>2</formula>
    </cfRule>
    <cfRule type="cellIs" dxfId="0" priority="3593" operator="between">
      <formula>1</formula>
      <formula>2</formula>
    </cfRule>
  </conditionalFormatting>
  <conditionalFormatting sqref="K36">
    <cfRule type="cellIs" dxfId="0" priority="3844" operator="between">
      <formula>1</formula>
      <formula>2</formula>
    </cfRule>
    <cfRule type="cellIs" dxfId="0" priority="3592" operator="between">
      <formula>1</formula>
      <formula>2</formula>
    </cfRule>
  </conditionalFormatting>
  <conditionalFormatting sqref="L36">
    <cfRule type="cellIs" dxfId="0" priority="8381" operator="between">
      <formula>1</formula>
      <formula>2</formula>
    </cfRule>
  </conditionalFormatting>
  <conditionalFormatting sqref="M36">
    <cfRule type="cellIs" dxfId="0" priority="2161" operator="between">
      <formula>1</formula>
      <formula>2</formula>
    </cfRule>
    <cfRule type="cellIs" dxfId="0" priority="1909" operator="between">
      <formula>1</formula>
      <formula>2</formula>
    </cfRule>
  </conditionalFormatting>
  <conditionalFormatting sqref="N36">
    <cfRule type="cellIs" dxfId="0" priority="2169" operator="between">
      <formula>1</formula>
      <formula>2</formula>
    </cfRule>
    <cfRule type="cellIs" dxfId="0" priority="1917" operator="between">
      <formula>1</formula>
      <formula>2</formula>
    </cfRule>
  </conditionalFormatting>
  <conditionalFormatting sqref="O36">
    <cfRule type="cellIs" dxfId="0" priority="2168" operator="between">
      <formula>1</formula>
      <formula>2</formula>
    </cfRule>
    <cfRule type="cellIs" dxfId="0" priority="1916" operator="between">
      <formula>1</formula>
      <formula>2</formula>
    </cfRule>
  </conditionalFormatting>
  <conditionalFormatting sqref="P36">
    <cfRule type="cellIs" dxfId="0" priority="2167" operator="between">
      <formula>1</formula>
      <formula>2</formula>
    </cfRule>
    <cfRule type="cellIs" dxfId="0" priority="1915" operator="between">
      <formula>1</formula>
      <formula>2</formula>
    </cfRule>
  </conditionalFormatting>
  <conditionalFormatting sqref="Q36">
    <cfRule type="cellIs" dxfId="0" priority="2166" operator="between">
      <formula>1</formula>
      <formula>2</formula>
    </cfRule>
    <cfRule type="cellIs" dxfId="0" priority="1914" operator="between">
      <formula>1</formula>
      <formula>2</formula>
    </cfRule>
  </conditionalFormatting>
  <conditionalFormatting sqref="R36">
    <cfRule type="cellIs" dxfId="0" priority="2165" operator="between">
      <formula>1</formula>
      <formula>2</formula>
    </cfRule>
    <cfRule type="cellIs" dxfId="0" priority="1913" operator="between">
      <formula>1</formula>
      <formula>2</formula>
    </cfRule>
  </conditionalFormatting>
  <conditionalFormatting sqref="S36">
    <cfRule type="cellIs" dxfId="0" priority="2164" operator="between">
      <formula>1</formula>
      <formula>2</formula>
    </cfRule>
    <cfRule type="cellIs" dxfId="0" priority="1912" operator="between">
      <formula>1</formula>
      <formula>2</formula>
    </cfRule>
  </conditionalFormatting>
  <conditionalFormatting sqref="T36">
    <cfRule type="cellIs" dxfId="0" priority="2163" operator="between">
      <formula>1</formula>
      <formula>2</formula>
    </cfRule>
    <cfRule type="cellIs" dxfId="0" priority="1911" operator="between">
      <formula>1</formula>
      <formula>2</formula>
    </cfRule>
  </conditionalFormatting>
  <conditionalFormatting sqref="U36">
    <cfRule type="cellIs" dxfId="0" priority="2162" operator="between">
      <formula>1</formula>
      <formula>2</formula>
    </cfRule>
    <cfRule type="cellIs" dxfId="0" priority="1910" operator="between">
      <formula>1</formula>
      <formula>2</formula>
    </cfRule>
  </conditionalFormatting>
  <conditionalFormatting sqref="W36">
    <cfRule type="cellIs" dxfId="0" priority="1621" operator="between">
      <formula>1</formula>
      <formula>2</formula>
    </cfRule>
    <cfRule type="cellIs" dxfId="0" priority="1369" operator="between">
      <formula>1</formula>
      <formula>2</formula>
    </cfRule>
  </conditionalFormatting>
  <conditionalFormatting sqref="X36">
    <cfRule type="cellIs" dxfId="0" priority="1629" operator="between">
      <formula>1</formula>
      <formula>2</formula>
    </cfRule>
    <cfRule type="cellIs" dxfId="0" priority="1377" operator="between">
      <formula>1</formula>
      <formula>2</formula>
    </cfRule>
  </conditionalFormatting>
  <conditionalFormatting sqref="Y36">
    <cfRule type="cellIs" dxfId="0" priority="1628" operator="between">
      <formula>1</formula>
      <formula>2</formula>
    </cfRule>
    <cfRule type="cellIs" dxfId="0" priority="1376" operator="between">
      <formula>1</formula>
      <formula>2</formula>
    </cfRule>
  </conditionalFormatting>
  <conditionalFormatting sqref="Z36">
    <cfRule type="cellIs" dxfId="0" priority="1627" operator="between">
      <formula>1</formula>
      <formula>2</formula>
    </cfRule>
    <cfRule type="cellIs" dxfId="0" priority="1375" operator="between">
      <formula>1</formula>
      <formula>2</formula>
    </cfRule>
  </conditionalFormatting>
  <conditionalFormatting sqref="AA36">
    <cfRule type="cellIs" dxfId="0" priority="1626" operator="between">
      <formula>1</formula>
      <formula>2</formula>
    </cfRule>
    <cfRule type="cellIs" dxfId="0" priority="1374" operator="between">
      <formula>1</formula>
      <formula>2</formula>
    </cfRule>
  </conditionalFormatting>
  <conditionalFormatting sqref="AB36">
    <cfRule type="cellIs" dxfId="0" priority="1625" operator="between">
      <formula>1</formula>
      <formula>2</formula>
    </cfRule>
    <cfRule type="cellIs" dxfId="0" priority="1373" operator="between">
      <formula>1</formula>
      <formula>2</formula>
    </cfRule>
  </conditionalFormatting>
  <conditionalFormatting sqref="AC36">
    <cfRule type="cellIs" dxfId="0" priority="1624" operator="between">
      <formula>1</formula>
      <formula>2</formula>
    </cfRule>
    <cfRule type="cellIs" dxfId="0" priority="1372" operator="between">
      <formula>1</formula>
      <formula>2</formula>
    </cfRule>
  </conditionalFormatting>
  <conditionalFormatting sqref="AD36">
    <cfRule type="cellIs" dxfId="0" priority="1623" operator="between">
      <formula>1</formula>
      <formula>2</formula>
    </cfRule>
    <cfRule type="cellIs" dxfId="0" priority="1371" operator="between">
      <formula>1</formula>
      <formula>2</formula>
    </cfRule>
  </conditionalFormatting>
  <conditionalFormatting sqref="AE36">
    <cfRule type="cellIs" dxfId="0" priority="1622" operator="between">
      <formula>1</formula>
      <formula>2</formula>
    </cfRule>
    <cfRule type="cellIs" dxfId="0" priority="1370" operator="between">
      <formula>1</formula>
      <formula>2</formula>
    </cfRule>
  </conditionalFormatting>
  <conditionalFormatting sqref="AG36">
    <cfRule type="cellIs" dxfId="0" priority="1081" operator="between">
      <formula>1</formula>
      <formula>2</formula>
    </cfRule>
    <cfRule type="cellIs" dxfId="0" priority="829" operator="between">
      <formula>1</formula>
      <formula>2</formula>
    </cfRule>
  </conditionalFormatting>
  <conditionalFormatting sqref="AH36">
    <cfRule type="cellIs" dxfId="0" priority="1089" operator="between">
      <formula>1</formula>
      <formula>2</formula>
    </cfRule>
    <cfRule type="cellIs" dxfId="0" priority="837" operator="between">
      <formula>1</formula>
      <formula>2</formula>
    </cfRule>
  </conditionalFormatting>
  <conditionalFormatting sqref="AI36">
    <cfRule type="cellIs" dxfId="0" priority="1088" operator="between">
      <formula>1</formula>
      <formula>2</formula>
    </cfRule>
    <cfRule type="cellIs" dxfId="0" priority="836" operator="between">
      <formula>1</formula>
      <formula>2</formula>
    </cfRule>
  </conditionalFormatting>
  <conditionalFormatting sqref="AJ36">
    <cfRule type="cellIs" dxfId="0" priority="1087" operator="between">
      <formula>1</formula>
      <formula>2</formula>
    </cfRule>
    <cfRule type="cellIs" dxfId="0" priority="835" operator="between">
      <formula>1</formula>
      <formula>2</formula>
    </cfRule>
  </conditionalFormatting>
  <conditionalFormatting sqref="AK36">
    <cfRule type="cellIs" dxfId="0" priority="1086" operator="between">
      <formula>1</formula>
      <formula>2</formula>
    </cfRule>
    <cfRule type="cellIs" dxfId="0" priority="834" operator="between">
      <formula>1</formula>
      <formula>2</formula>
    </cfRule>
  </conditionalFormatting>
  <conditionalFormatting sqref="AL36">
    <cfRule type="cellIs" dxfId="0" priority="1085" operator="between">
      <formula>1</formula>
      <formula>2</formula>
    </cfRule>
    <cfRule type="cellIs" dxfId="0" priority="833" operator="between">
      <formula>1</formula>
      <formula>2</formula>
    </cfRule>
  </conditionalFormatting>
  <conditionalFormatting sqref="AM36">
    <cfRule type="cellIs" dxfId="0" priority="1084" operator="between">
      <formula>1</formula>
      <formula>2</formula>
    </cfRule>
    <cfRule type="cellIs" dxfId="0" priority="832" operator="between">
      <formula>1</formula>
      <formula>2</formula>
    </cfRule>
  </conditionalFormatting>
  <conditionalFormatting sqref="AN36">
    <cfRule type="cellIs" dxfId="0" priority="1083" operator="between">
      <formula>1</formula>
      <formula>2</formula>
    </cfRule>
    <cfRule type="cellIs" dxfId="0" priority="831" operator="between">
      <formula>1</formula>
      <formula>2</formula>
    </cfRule>
  </conditionalFormatting>
  <conditionalFormatting sqref="AO36">
    <cfRule type="cellIs" dxfId="0" priority="1082" operator="between">
      <formula>1</formula>
      <formula>2</formula>
    </cfRule>
    <cfRule type="cellIs" dxfId="0" priority="830" operator="between">
      <formula>1</formula>
      <formula>2</formula>
    </cfRule>
  </conditionalFormatting>
  <conditionalFormatting sqref="AQ36">
    <cfRule type="cellIs" dxfId="0" priority="316" operator="between">
      <formula>1</formula>
      <formula>2</formula>
    </cfRule>
    <cfRule type="cellIs" dxfId="0" priority="64" operator="between">
      <formula>1</formula>
      <formula>2</formula>
    </cfRule>
  </conditionalFormatting>
  <conditionalFormatting sqref="AR36">
    <cfRule type="cellIs" dxfId="0" priority="324" operator="between">
      <formula>1</formula>
      <formula>2</formula>
    </cfRule>
    <cfRule type="cellIs" dxfId="0" priority="72" operator="between">
      <formula>1</formula>
      <formula>2</formula>
    </cfRule>
  </conditionalFormatting>
  <conditionalFormatting sqref="AS36">
    <cfRule type="cellIs" dxfId="0" priority="323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AT36">
    <cfRule type="cellIs" dxfId="0" priority="322" operator="between">
      <formula>1</formula>
      <formula>2</formula>
    </cfRule>
    <cfRule type="cellIs" dxfId="0" priority="70" operator="between">
      <formula>1</formula>
      <formula>2</formula>
    </cfRule>
  </conditionalFormatting>
  <conditionalFormatting sqref="AU36">
    <cfRule type="cellIs" dxfId="0" priority="321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AV36">
    <cfRule type="cellIs" dxfId="0" priority="320" operator="between">
      <formula>1</formula>
      <formula>2</formula>
    </cfRule>
    <cfRule type="cellIs" dxfId="0" priority="68" operator="between">
      <formula>1</formula>
      <formula>2</formula>
    </cfRule>
  </conditionalFormatting>
  <conditionalFormatting sqref="AW36">
    <cfRule type="cellIs" dxfId="0" priority="319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AX36">
    <cfRule type="cellIs" dxfId="0" priority="318" operator="between">
      <formula>1</formula>
      <formula>2</formula>
    </cfRule>
    <cfRule type="cellIs" dxfId="0" priority="66" operator="between">
      <formula>1</formula>
      <formula>2</formula>
    </cfRule>
  </conditionalFormatting>
  <conditionalFormatting sqref="AY36">
    <cfRule type="cellIs" dxfId="0" priority="317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C37">
    <cfRule type="cellIs" dxfId="0" priority="3834" operator="between">
      <formula>1</formula>
      <formula>2</formula>
    </cfRule>
    <cfRule type="cellIs" dxfId="0" priority="3582" operator="between">
      <formula>1</formula>
      <formula>2</formula>
    </cfRule>
  </conditionalFormatting>
  <conditionalFormatting sqref="D37">
    <cfRule type="cellIs" dxfId="0" priority="3842" operator="between">
      <formula>1</formula>
      <formula>2</formula>
    </cfRule>
    <cfRule type="cellIs" dxfId="0" priority="3590" operator="between">
      <formula>1</formula>
      <formula>2</formula>
    </cfRule>
  </conditionalFormatting>
  <conditionalFormatting sqref="E37">
    <cfRule type="cellIs" dxfId="0" priority="3841" operator="between">
      <formula>1</formula>
      <formula>2</formula>
    </cfRule>
    <cfRule type="cellIs" dxfId="0" priority="3589" operator="between">
      <formula>1</formula>
      <formula>2</formula>
    </cfRule>
  </conditionalFormatting>
  <conditionalFormatting sqref="F37">
    <cfRule type="cellIs" dxfId="0" priority="3840" operator="between">
      <formula>1</formula>
      <formula>2</formula>
    </cfRule>
    <cfRule type="cellIs" dxfId="0" priority="3588" operator="between">
      <formula>1</formula>
      <formula>2</formula>
    </cfRule>
  </conditionalFormatting>
  <conditionalFormatting sqref="G37">
    <cfRule type="cellIs" dxfId="0" priority="3839" operator="between">
      <formula>1</formula>
      <formula>2</formula>
    </cfRule>
    <cfRule type="cellIs" dxfId="0" priority="3587" operator="between">
      <formula>1</formula>
      <formula>2</formula>
    </cfRule>
  </conditionalFormatting>
  <conditionalFormatting sqref="H37">
    <cfRule type="cellIs" dxfId="0" priority="3838" operator="between">
      <formula>1</formula>
      <formula>2</formula>
    </cfRule>
    <cfRule type="cellIs" dxfId="0" priority="3586" operator="between">
      <formula>1</formula>
      <formula>2</formula>
    </cfRule>
  </conditionalFormatting>
  <conditionalFormatting sqref="I37">
    <cfRule type="cellIs" dxfId="0" priority="3837" operator="between">
      <formula>1</formula>
      <formula>2</formula>
    </cfRule>
    <cfRule type="cellIs" dxfId="0" priority="3585" operator="between">
      <formula>1</formula>
      <formula>2</formula>
    </cfRule>
  </conditionalFormatting>
  <conditionalFormatting sqref="J37">
    <cfRule type="cellIs" dxfId="0" priority="3836" operator="between">
      <formula>1</formula>
      <formula>2</formula>
    </cfRule>
    <cfRule type="cellIs" dxfId="0" priority="3584" operator="between">
      <formula>1</formula>
      <formula>2</formula>
    </cfRule>
  </conditionalFormatting>
  <conditionalFormatting sqref="K37">
    <cfRule type="cellIs" dxfId="0" priority="3835" operator="between">
      <formula>1</formula>
      <formula>2</formula>
    </cfRule>
    <cfRule type="cellIs" dxfId="0" priority="3583" operator="between">
      <formula>1</formula>
      <formula>2</formula>
    </cfRule>
  </conditionalFormatting>
  <conditionalFormatting sqref="L37">
    <cfRule type="cellIs" dxfId="0" priority="8380" operator="between">
      <formula>1</formula>
      <formula>2</formula>
    </cfRule>
  </conditionalFormatting>
  <conditionalFormatting sqref="M37">
    <cfRule type="cellIs" dxfId="0" priority="2152" operator="between">
      <formula>1</formula>
      <formula>2</formula>
    </cfRule>
    <cfRule type="cellIs" dxfId="0" priority="1900" operator="between">
      <formula>1</formula>
      <formula>2</formula>
    </cfRule>
  </conditionalFormatting>
  <conditionalFormatting sqref="N37">
    <cfRule type="cellIs" dxfId="0" priority="2160" operator="between">
      <formula>1</formula>
      <formula>2</formula>
    </cfRule>
    <cfRule type="cellIs" dxfId="0" priority="1908" operator="between">
      <formula>1</formula>
      <formula>2</formula>
    </cfRule>
  </conditionalFormatting>
  <conditionalFormatting sqref="O37">
    <cfRule type="cellIs" dxfId="0" priority="2159" operator="between">
      <formula>1</formula>
      <formula>2</formula>
    </cfRule>
    <cfRule type="cellIs" dxfId="0" priority="1907" operator="between">
      <formula>1</formula>
      <formula>2</formula>
    </cfRule>
  </conditionalFormatting>
  <conditionalFormatting sqref="P37">
    <cfRule type="cellIs" dxfId="0" priority="2158" operator="between">
      <formula>1</formula>
      <formula>2</formula>
    </cfRule>
    <cfRule type="cellIs" dxfId="0" priority="1906" operator="between">
      <formula>1</formula>
      <formula>2</formula>
    </cfRule>
  </conditionalFormatting>
  <conditionalFormatting sqref="Q37">
    <cfRule type="cellIs" dxfId="0" priority="2157" operator="between">
      <formula>1</formula>
      <formula>2</formula>
    </cfRule>
    <cfRule type="cellIs" dxfId="0" priority="1905" operator="between">
      <formula>1</formula>
      <formula>2</formula>
    </cfRule>
  </conditionalFormatting>
  <conditionalFormatting sqref="R37">
    <cfRule type="cellIs" dxfId="0" priority="2156" operator="between">
      <formula>1</formula>
      <formula>2</formula>
    </cfRule>
    <cfRule type="cellIs" dxfId="0" priority="1904" operator="between">
      <formula>1</formula>
      <formula>2</formula>
    </cfRule>
  </conditionalFormatting>
  <conditionalFormatting sqref="S37">
    <cfRule type="cellIs" dxfId="0" priority="2155" operator="between">
      <formula>1</formula>
      <formula>2</formula>
    </cfRule>
    <cfRule type="cellIs" dxfId="0" priority="1903" operator="between">
      <formula>1</formula>
      <formula>2</formula>
    </cfRule>
  </conditionalFormatting>
  <conditionalFormatting sqref="T37">
    <cfRule type="cellIs" dxfId="0" priority="2154" operator="between">
      <formula>1</formula>
      <formula>2</formula>
    </cfRule>
    <cfRule type="cellIs" dxfId="0" priority="1902" operator="between">
      <formula>1</formula>
      <formula>2</formula>
    </cfRule>
  </conditionalFormatting>
  <conditionalFormatting sqref="U37">
    <cfRule type="cellIs" dxfId="0" priority="2153" operator="between">
      <formula>1</formula>
      <formula>2</formula>
    </cfRule>
    <cfRule type="cellIs" dxfId="0" priority="1901" operator="between">
      <formula>1</formula>
      <formula>2</formula>
    </cfRule>
  </conditionalFormatting>
  <conditionalFormatting sqref="W37">
    <cfRule type="cellIs" dxfId="0" priority="1612" operator="between">
      <formula>1</formula>
      <formula>2</formula>
    </cfRule>
    <cfRule type="cellIs" dxfId="0" priority="1360" operator="between">
      <formula>1</formula>
      <formula>2</formula>
    </cfRule>
  </conditionalFormatting>
  <conditionalFormatting sqref="X37">
    <cfRule type="cellIs" dxfId="0" priority="1620" operator="between">
      <formula>1</formula>
      <formula>2</formula>
    </cfRule>
    <cfRule type="cellIs" dxfId="0" priority="1368" operator="between">
      <formula>1</formula>
      <formula>2</formula>
    </cfRule>
  </conditionalFormatting>
  <conditionalFormatting sqref="Y37">
    <cfRule type="cellIs" dxfId="0" priority="1619" operator="between">
      <formula>1</formula>
      <formula>2</formula>
    </cfRule>
    <cfRule type="cellIs" dxfId="0" priority="1367" operator="between">
      <formula>1</formula>
      <formula>2</formula>
    </cfRule>
  </conditionalFormatting>
  <conditionalFormatting sqref="Z37">
    <cfRule type="cellIs" dxfId="0" priority="1618" operator="between">
      <formula>1</formula>
      <formula>2</formula>
    </cfRule>
    <cfRule type="cellIs" dxfId="0" priority="1366" operator="between">
      <formula>1</formula>
      <formula>2</formula>
    </cfRule>
  </conditionalFormatting>
  <conditionalFormatting sqref="AA37">
    <cfRule type="cellIs" dxfId="0" priority="1617" operator="between">
      <formula>1</formula>
      <formula>2</formula>
    </cfRule>
    <cfRule type="cellIs" dxfId="0" priority="1365" operator="between">
      <formula>1</formula>
      <formula>2</formula>
    </cfRule>
  </conditionalFormatting>
  <conditionalFormatting sqref="AB37">
    <cfRule type="cellIs" dxfId="0" priority="1616" operator="between">
      <formula>1</formula>
      <formula>2</formula>
    </cfRule>
    <cfRule type="cellIs" dxfId="0" priority="1364" operator="between">
      <formula>1</formula>
      <formula>2</formula>
    </cfRule>
  </conditionalFormatting>
  <conditionalFormatting sqref="AC37">
    <cfRule type="cellIs" dxfId="0" priority="1615" operator="between">
      <formula>1</formula>
      <formula>2</formula>
    </cfRule>
    <cfRule type="cellIs" dxfId="0" priority="1363" operator="between">
      <formula>1</formula>
      <formula>2</formula>
    </cfRule>
  </conditionalFormatting>
  <conditionalFormatting sqref="AD37">
    <cfRule type="cellIs" dxfId="0" priority="1614" operator="between">
      <formula>1</formula>
      <formula>2</formula>
    </cfRule>
    <cfRule type="cellIs" dxfId="0" priority="1362" operator="between">
      <formula>1</formula>
      <formula>2</formula>
    </cfRule>
  </conditionalFormatting>
  <conditionalFormatting sqref="AE37">
    <cfRule type="cellIs" dxfId="0" priority="1613" operator="between">
      <formula>1</formula>
      <formula>2</formula>
    </cfRule>
    <cfRule type="cellIs" dxfId="0" priority="1361" operator="between">
      <formula>1</formula>
      <formula>2</formula>
    </cfRule>
  </conditionalFormatting>
  <conditionalFormatting sqref="AG37">
    <cfRule type="cellIs" dxfId="0" priority="1072" operator="between">
      <formula>1</formula>
      <formula>2</formula>
    </cfRule>
    <cfRule type="cellIs" dxfId="0" priority="820" operator="between">
      <formula>1</formula>
      <formula>2</formula>
    </cfRule>
  </conditionalFormatting>
  <conditionalFormatting sqref="AH37">
    <cfRule type="cellIs" dxfId="0" priority="1080" operator="between">
      <formula>1</formula>
      <formula>2</formula>
    </cfRule>
    <cfRule type="cellIs" dxfId="0" priority="828" operator="between">
      <formula>1</formula>
      <formula>2</formula>
    </cfRule>
  </conditionalFormatting>
  <conditionalFormatting sqref="AI37">
    <cfRule type="cellIs" dxfId="0" priority="1079" operator="between">
      <formula>1</formula>
      <formula>2</formula>
    </cfRule>
    <cfRule type="cellIs" dxfId="0" priority="827" operator="between">
      <formula>1</formula>
      <formula>2</formula>
    </cfRule>
  </conditionalFormatting>
  <conditionalFormatting sqref="AJ37">
    <cfRule type="cellIs" dxfId="0" priority="1078" operator="between">
      <formula>1</formula>
      <formula>2</formula>
    </cfRule>
    <cfRule type="cellIs" dxfId="0" priority="826" operator="between">
      <formula>1</formula>
      <formula>2</formula>
    </cfRule>
  </conditionalFormatting>
  <conditionalFormatting sqref="AK37">
    <cfRule type="cellIs" dxfId="0" priority="1077" operator="between">
      <formula>1</formula>
      <formula>2</formula>
    </cfRule>
    <cfRule type="cellIs" dxfId="0" priority="825" operator="between">
      <formula>1</formula>
      <formula>2</formula>
    </cfRule>
  </conditionalFormatting>
  <conditionalFormatting sqref="AL37">
    <cfRule type="cellIs" dxfId="0" priority="1076" operator="between">
      <formula>1</formula>
      <formula>2</formula>
    </cfRule>
    <cfRule type="cellIs" dxfId="0" priority="824" operator="between">
      <formula>1</formula>
      <formula>2</formula>
    </cfRule>
  </conditionalFormatting>
  <conditionalFormatting sqref="AM37">
    <cfRule type="cellIs" dxfId="0" priority="1075" operator="between">
      <formula>1</formula>
      <formula>2</formula>
    </cfRule>
    <cfRule type="cellIs" dxfId="0" priority="823" operator="between">
      <formula>1</formula>
      <formula>2</formula>
    </cfRule>
  </conditionalFormatting>
  <conditionalFormatting sqref="AN37">
    <cfRule type="cellIs" dxfId="0" priority="1074" operator="between">
      <formula>1</formula>
      <formula>2</formula>
    </cfRule>
    <cfRule type="cellIs" dxfId="0" priority="822" operator="between">
      <formula>1</formula>
      <formula>2</formula>
    </cfRule>
  </conditionalFormatting>
  <conditionalFormatting sqref="AO37">
    <cfRule type="cellIs" dxfId="0" priority="1073" operator="between">
      <formula>1</formula>
      <formula>2</formula>
    </cfRule>
    <cfRule type="cellIs" dxfId="0" priority="821" operator="between">
      <formula>1</formula>
      <formula>2</formula>
    </cfRule>
  </conditionalFormatting>
  <conditionalFormatting sqref="AQ37">
    <cfRule type="cellIs" dxfId="0" priority="307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AR37">
    <cfRule type="cellIs" dxfId="0" priority="315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AS37">
    <cfRule type="cellIs" dxfId="0" priority="314" operator="between">
      <formula>1</formula>
      <formula>2</formula>
    </cfRule>
    <cfRule type="cellIs" dxfId="0" priority="62" operator="between">
      <formula>1</formula>
      <formula>2</formula>
    </cfRule>
  </conditionalFormatting>
  <conditionalFormatting sqref="AT37">
    <cfRule type="cellIs" dxfId="0" priority="313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AU37">
    <cfRule type="cellIs" dxfId="0" priority="312" operator="between">
      <formula>1</formula>
      <formula>2</formula>
    </cfRule>
    <cfRule type="cellIs" dxfId="0" priority="60" operator="between">
      <formula>1</formula>
      <formula>2</formula>
    </cfRule>
  </conditionalFormatting>
  <conditionalFormatting sqref="AV37">
    <cfRule type="cellIs" dxfId="0" priority="311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AW37">
    <cfRule type="cellIs" dxfId="0" priority="310" operator="between">
      <formula>1</formula>
      <formula>2</formula>
    </cfRule>
    <cfRule type="cellIs" dxfId="0" priority="58" operator="between">
      <formula>1</formula>
      <formula>2</formula>
    </cfRule>
  </conditionalFormatting>
  <conditionalFormatting sqref="AX37">
    <cfRule type="cellIs" dxfId="0" priority="309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AY37">
    <cfRule type="cellIs" dxfId="0" priority="308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C38">
    <cfRule type="cellIs" dxfId="0" priority="3825" operator="between">
      <formula>1</formula>
      <formula>2</formula>
    </cfRule>
    <cfRule type="cellIs" dxfId="0" priority="3573" operator="between">
      <formula>1</formula>
      <formula>2</formula>
    </cfRule>
  </conditionalFormatting>
  <conditionalFormatting sqref="D38">
    <cfRule type="cellIs" dxfId="0" priority="3833" operator="between">
      <formula>1</formula>
      <formula>2</formula>
    </cfRule>
    <cfRule type="cellIs" dxfId="0" priority="3581" operator="between">
      <formula>1</formula>
      <formula>2</formula>
    </cfRule>
  </conditionalFormatting>
  <conditionalFormatting sqref="E38">
    <cfRule type="cellIs" dxfId="0" priority="3832" operator="between">
      <formula>1</formula>
      <formula>2</formula>
    </cfRule>
    <cfRule type="cellIs" dxfId="0" priority="3580" operator="between">
      <formula>1</formula>
      <formula>2</formula>
    </cfRule>
  </conditionalFormatting>
  <conditionalFormatting sqref="F38">
    <cfRule type="cellIs" dxfId="0" priority="3831" operator="between">
      <formula>1</formula>
      <formula>2</formula>
    </cfRule>
    <cfRule type="cellIs" dxfId="0" priority="3579" operator="between">
      <formula>1</formula>
      <formula>2</formula>
    </cfRule>
  </conditionalFormatting>
  <conditionalFormatting sqref="G38">
    <cfRule type="cellIs" dxfId="0" priority="3830" operator="between">
      <formula>1</formula>
      <formula>2</formula>
    </cfRule>
    <cfRule type="cellIs" dxfId="0" priority="3578" operator="between">
      <formula>1</formula>
      <formula>2</formula>
    </cfRule>
  </conditionalFormatting>
  <conditionalFormatting sqref="H38">
    <cfRule type="cellIs" dxfId="0" priority="3829" operator="between">
      <formula>1</formula>
      <formula>2</formula>
    </cfRule>
    <cfRule type="cellIs" dxfId="0" priority="3577" operator="between">
      <formula>1</formula>
      <formula>2</formula>
    </cfRule>
  </conditionalFormatting>
  <conditionalFormatting sqref="I38">
    <cfRule type="cellIs" dxfId="0" priority="3828" operator="between">
      <formula>1</formula>
      <formula>2</formula>
    </cfRule>
    <cfRule type="cellIs" dxfId="0" priority="3576" operator="between">
      <formula>1</formula>
      <formula>2</formula>
    </cfRule>
  </conditionalFormatting>
  <conditionalFormatting sqref="J38">
    <cfRule type="cellIs" dxfId="0" priority="3827" operator="between">
      <formula>1</formula>
      <formula>2</formula>
    </cfRule>
    <cfRule type="cellIs" dxfId="0" priority="3575" operator="between">
      <formula>1</formula>
      <formula>2</formula>
    </cfRule>
  </conditionalFormatting>
  <conditionalFormatting sqref="K38">
    <cfRule type="cellIs" dxfId="0" priority="3826" operator="between">
      <formula>1</formula>
      <formula>2</formula>
    </cfRule>
    <cfRule type="cellIs" dxfId="0" priority="3574" operator="between">
      <formula>1</formula>
      <formula>2</formula>
    </cfRule>
  </conditionalFormatting>
  <conditionalFormatting sqref="L38">
    <cfRule type="cellIs" dxfId="0" priority="8379" operator="between">
      <formula>1</formula>
      <formula>2</formula>
    </cfRule>
  </conditionalFormatting>
  <conditionalFormatting sqref="M38">
    <cfRule type="cellIs" dxfId="0" priority="2143" operator="between">
      <formula>1</formula>
      <formula>2</formula>
    </cfRule>
    <cfRule type="cellIs" dxfId="0" priority="1891" operator="between">
      <formula>1</formula>
      <formula>2</formula>
    </cfRule>
  </conditionalFormatting>
  <conditionalFormatting sqref="N38">
    <cfRule type="cellIs" dxfId="0" priority="2151" operator="between">
      <formula>1</formula>
      <formula>2</formula>
    </cfRule>
    <cfRule type="cellIs" dxfId="0" priority="1899" operator="between">
      <formula>1</formula>
      <formula>2</formula>
    </cfRule>
  </conditionalFormatting>
  <conditionalFormatting sqref="O38">
    <cfRule type="cellIs" dxfId="0" priority="2150" operator="between">
      <formula>1</formula>
      <formula>2</formula>
    </cfRule>
    <cfRule type="cellIs" dxfId="0" priority="1898" operator="between">
      <formula>1</formula>
      <formula>2</formula>
    </cfRule>
  </conditionalFormatting>
  <conditionalFormatting sqref="P38">
    <cfRule type="cellIs" dxfId="0" priority="2149" operator="between">
      <formula>1</formula>
      <formula>2</formula>
    </cfRule>
    <cfRule type="cellIs" dxfId="0" priority="1897" operator="between">
      <formula>1</formula>
      <formula>2</formula>
    </cfRule>
  </conditionalFormatting>
  <conditionalFormatting sqref="Q38">
    <cfRule type="cellIs" dxfId="0" priority="2148" operator="between">
      <formula>1</formula>
      <formula>2</formula>
    </cfRule>
    <cfRule type="cellIs" dxfId="0" priority="1896" operator="between">
      <formula>1</formula>
      <formula>2</formula>
    </cfRule>
  </conditionalFormatting>
  <conditionalFormatting sqref="R38">
    <cfRule type="cellIs" dxfId="0" priority="2147" operator="between">
      <formula>1</formula>
      <formula>2</formula>
    </cfRule>
    <cfRule type="cellIs" dxfId="0" priority="1895" operator="between">
      <formula>1</formula>
      <formula>2</formula>
    </cfRule>
  </conditionalFormatting>
  <conditionalFormatting sqref="S38">
    <cfRule type="cellIs" dxfId="0" priority="2146" operator="between">
      <formula>1</formula>
      <formula>2</formula>
    </cfRule>
    <cfRule type="cellIs" dxfId="0" priority="1894" operator="between">
      <formula>1</formula>
      <formula>2</formula>
    </cfRule>
  </conditionalFormatting>
  <conditionalFormatting sqref="T38">
    <cfRule type="cellIs" dxfId="0" priority="2145" operator="between">
      <formula>1</formula>
      <formula>2</formula>
    </cfRule>
    <cfRule type="cellIs" dxfId="0" priority="1893" operator="between">
      <formula>1</formula>
      <formula>2</formula>
    </cfRule>
  </conditionalFormatting>
  <conditionalFormatting sqref="U38">
    <cfRule type="cellIs" dxfId="0" priority="2144" operator="between">
      <formula>1</formula>
      <formula>2</formula>
    </cfRule>
    <cfRule type="cellIs" dxfId="0" priority="1892" operator="between">
      <formula>1</formula>
      <formula>2</formula>
    </cfRule>
  </conditionalFormatting>
  <conditionalFormatting sqref="W38">
    <cfRule type="cellIs" dxfId="0" priority="1603" operator="between">
      <formula>1</formula>
      <formula>2</formula>
    </cfRule>
    <cfRule type="cellIs" dxfId="0" priority="1351" operator="between">
      <formula>1</formula>
      <formula>2</formula>
    </cfRule>
  </conditionalFormatting>
  <conditionalFormatting sqref="X38">
    <cfRule type="cellIs" dxfId="0" priority="1611" operator="between">
      <formula>1</formula>
      <formula>2</formula>
    </cfRule>
    <cfRule type="cellIs" dxfId="0" priority="1359" operator="between">
      <formula>1</formula>
      <formula>2</formula>
    </cfRule>
  </conditionalFormatting>
  <conditionalFormatting sqref="Y38">
    <cfRule type="cellIs" dxfId="0" priority="1610" operator="between">
      <formula>1</formula>
      <formula>2</formula>
    </cfRule>
    <cfRule type="cellIs" dxfId="0" priority="1358" operator="between">
      <formula>1</formula>
      <formula>2</formula>
    </cfRule>
  </conditionalFormatting>
  <conditionalFormatting sqref="Z38">
    <cfRule type="cellIs" dxfId="0" priority="1609" operator="between">
      <formula>1</formula>
      <formula>2</formula>
    </cfRule>
    <cfRule type="cellIs" dxfId="0" priority="1357" operator="between">
      <formula>1</formula>
      <formula>2</formula>
    </cfRule>
  </conditionalFormatting>
  <conditionalFormatting sqref="AA38">
    <cfRule type="cellIs" dxfId="0" priority="1608" operator="between">
      <formula>1</formula>
      <formula>2</formula>
    </cfRule>
    <cfRule type="cellIs" dxfId="0" priority="1356" operator="between">
      <formula>1</formula>
      <formula>2</formula>
    </cfRule>
  </conditionalFormatting>
  <conditionalFormatting sqref="AB38">
    <cfRule type="cellIs" dxfId="0" priority="1607" operator="between">
      <formula>1</formula>
      <formula>2</formula>
    </cfRule>
    <cfRule type="cellIs" dxfId="0" priority="1355" operator="between">
      <formula>1</formula>
      <formula>2</formula>
    </cfRule>
  </conditionalFormatting>
  <conditionalFormatting sqref="AC38">
    <cfRule type="cellIs" dxfId="0" priority="1606" operator="between">
      <formula>1</formula>
      <formula>2</formula>
    </cfRule>
    <cfRule type="cellIs" dxfId="0" priority="1354" operator="between">
      <formula>1</formula>
      <formula>2</formula>
    </cfRule>
  </conditionalFormatting>
  <conditionalFormatting sqref="AD38">
    <cfRule type="cellIs" dxfId="0" priority="1605" operator="between">
      <formula>1</formula>
      <formula>2</formula>
    </cfRule>
    <cfRule type="cellIs" dxfId="0" priority="1353" operator="between">
      <formula>1</formula>
      <formula>2</formula>
    </cfRule>
  </conditionalFormatting>
  <conditionalFormatting sqref="AE38">
    <cfRule type="cellIs" dxfId="0" priority="1604" operator="between">
      <formula>1</formula>
      <formula>2</formula>
    </cfRule>
    <cfRule type="cellIs" dxfId="0" priority="1352" operator="between">
      <formula>1</formula>
      <formula>2</formula>
    </cfRule>
  </conditionalFormatting>
  <conditionalFormatting sqref="AG38">
    <cfRule type="cellIs" dxfId="0" priority="1063" operator="between">
      <formula>1</formula>
      <formula>2</formula>
    </cfRule>
    <cfRule type="cellIs" dxfId="0" priority="811" operator="between">
      <formula>1</formula>
      <formula>2</formula>
    </cfRule>
  </conditionalFormatting>
  <conditionalFormatting sqref="AH38">
    <cfRule type="cellIs" dxfId="0" priority="1071" operator="between">
      <formula>1</formula>
      <formula>2</formula>
    </cfRule>
    <cfRule type="cellIs" dxfId="0" priority="819" operator="between">
      <formula>1</formula>
      <formula>2</formula>
    </cfRule>
  </conditionalFormatting>
  <conditionalFormatting sqref="AI38">
    <cfRule type="cellIs" dxfId="0" priority="1070" operator="between">
      <formula>1</formula>
      <formula>2</formula>
    </cfRule>
    <cfRule type="cellIs" dxfId="0" priority="818" operator="between">
      <formula>1</formula>
      <formula>2</formula>
    </cfRule>
  </conditionalFormatting>
  <conditionalFormatting sqref="AJ38">
    <cfRule type="cellIs" dxfId="0" priority="1069" operator="between">
      <formula>1</formula>
      <formula>2</formula>
    </cfRule>
    <cfRule type="cellIs" dxfId="0" priority="817" operator="between">
      <formula>1</formula>
      <formula>2</formula>
    </cfRule>
  </conditionalFormatting>
  <conditionalFormatting sqref="AK38">
    <cfRule type="cellIs" dxfId="0" priority="1068" operator="between">
      <formula>1</formula>
      <formula>2</formula>
    </cfRule>
    <cfRule type="cellIs" dxfId="0" priority="816" operator="between">
      <formula>1</formula>
      <formula>2</formula>
    </cfRule>
  </conditionalFormatting>
  <conditionalFormatting sqref="AL38">
    <cfRule type="cellIs" dxfId="0" priority="1067" operator="between">
      <formula>1</formula>
      <formula>2</formula>
    </cfRule>
    <cfRule type="cellIs" dxfId="0" priority="815" operator="between">
      <formula>1</formula>
      <formula>2</formula>
    </cfRule>
  </conditionalFormatting>
  <conditionalFormatting sqref="AM38">
    <cfRule type="cellIs" dxfId="0" priority="1066" operator="between">
      <formula>1</formula>
      <formula>2</formula>
    </cfRule>
    <cfRule type="cellIs" dxfId="0" priority="814" operator="between">
      <formula>1</formula>
      <formula>2</formula>
    </cfRule>
  </conditionalFormatting>
  <conditionalFormatting sqref="AN38">
    <cfRule type="cellIs" dxfId="0" priority="1065" operator="between">
      <formula>1</formula>
      <formula>2</formula>
    </cfRule>
    <cfRule type="cellIs" dxfId="0" priority="813" operator="between">
      <formula>1</formula>
      <formula>2</formula>
    </cfRule>
  </conditionalFormatting>
  <conditionalFormatting sqref="AO38">
    <cfRule type="cellIs" dxfId="0" priority="1064" operator="between">
      <formula>1</formula>
      <formula>2</formula>
    </cfRule>
    <cfRule type="cellIs" dxfId="0" priority="812" operator="between">
      <formula>1</formula>
      <formula>2</formula>
    </cfRule>
  </conditionalFormatting>
  <conditionalFormatting sqref="AQ38">
    <cfRule type="cellIs" dxfId="0" priority="298" operator="between">
      <formula>1</formula>
      <formula>2</formula>
    </cfRule>
    <cfRule type="cellIs" dxfId="0" priority="46" operator="between">
      <formula>1</formula>
      <formula>2</formula>
    </cfRule>
  </conditionalFormatting>
  <conditionalFormatting sqref="AR38">
    <cfRule type="cellIs" dxfId="0" priority="306" operator="between">
      <formula>1</formula>
      <formula>2</formula>
    </cfRule>
    <cfRule type="cellIs" dxfId="0" priority="54" operator="between">
      <formula>1</formula>
      <formula>2</formula>
    </cfRule>
  </conditionalFormatting>
  <conditionalFormatting sqref="AS38">
    <cfRule type="cellIs" dxfId="0" priority="305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AT38">
    <cfRule type="cellIs" dxfId="0" priority="304" operator="between">
      <formula>1</formula>
      <formula>2</formula>
    </cfRule>
    <cfRule type="cellIs" dxfId="0" priority="52" operator="between">
      <formula>1</formula>
      <formula>2</formula>
    </cfRule>
  </conditionalFormatting>
  <conditionalFormatting sqref="AU38">
    <cfRule type="cellIs" dxfId="0" priority="303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AV38">
    <cfRule type="cellIs" dxfId="0" priority="302" operator="between">
      <formula>1</formula>
      <formula>2</formula>
    </cfRule>
    <cfRule type="cellIs" dxfId="0" priority="50" operator="between">
      <formula>1</formula>
      <formula>2</formula>
    </cfRule>
  </conditionalFormatting>
  <conditionalFormatting sqref="AW38">
    <cfRule type="cellIs" dxfId="0" priority="301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AX38">
    <cfRule type="cellIs" dxfId="0" priority="300" operator="between">
      <formula>1</formula>
      <formula>2</formula>
    </cfRule>
    <cfRule type="cellIs" dxfId="0" priority="48" operator="between">
      <formula>1</formula>
      <formula>2</formula>
    </cfRule>
  </conditionalFormatting>
  <conditionalFormatting sqref="AY38">
    <cfRule type="cellIs" dxfId="0" priority="299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C39">
    <cfRule type="cellIs" dxfId="0" priority="3816" operator="between">
      <formula>1</formula>
      <formula>2</formula>
    </cfRule>
    <cfRule type="cellIs" dxfId="0" priority="3564" operator="between">
      <formula>1</formula>
      <formula>2</formula>
    </cfRule>
  </conditionalFormatting>
  <conditionalFormatting sqref="D39">
    <cfRule type="cellIs" dxfId="0" priority="3824" operator="between">
      <formula>1</formula>
      <formula>2</formula>
    </cfRule>
    <cfRule type="cellIs" dxfId="0" priority="3572" operator="between">
      <formula>1</formula>
      <formula>2</formula>
    </cfRule>
  </conditionalFormatting>
  <conditionalFormatting sqref="E39">
    <cfRule type="cellIs" dxfId="0" priority="3823" operator="between">
      <formula>1</formula>
      <formula>2</formula>
    </cfRule>
    <cfRule type="cellIs" dxfId="0" priority="3571" operator="between">
      <formula>1</formula>
      <formula>2</formula>
    </cfRule>
  </conditionalFormatting>
  <conditionalFormatting sqref="F39">
    <cfRule type="cellIs" dxfId="0" priority="3822" operator="between">
      <formula>1</formula>
      <formula>2</formula>
    </cfRule>
    <cfRule type="cellIs" dxfId="0" priority="3570" operator="between">
      <formula>1</formula>
      <formula>2</formula>
    </cfRule>
  </conditionalFormatting>
  <conditionalFormatting sqref="G39">
    <cfRule type="cellIs" dxfId="0" priority="3821" operator="between">
      <formula>1</formula>
      <formula>2</formula>
    </cfRule>
    <cfRule type="cellIs" dxfId="0" priority="3569" operator="between">
      <formula>1</formula>
      <formula>2</formula>
    </cfRule>
  </conditionalFormatting>
  <conditionalFormatting sqref="H39">
    <cfRule type="cellIs" dxfId="0" priority="3820" operator="between">
      <formula>1</formula>
      <formula>2</formula>
    </cfRule>
    <cfRule type="cellIs" dxfId="0" priority="3568" operator="between">
      <formula>1</formula>
      <formula>2</formula>
    </cfRule>
  </conditionalFormatting>
  <conditionalFormatting sqref="I39">
    <cfRule type="cellIs" dxfId="0" priority="3819" operator="between">
      <formula>1</formula>
      <formula>2</formula>
    </cfRule>
    <cfRule type="cellIs" dxfId="0" priority="3567" operator="between">
      <formula>1</formula>
      <formula>2</formula>
    </cfRule>
  </conditionalFormatting>
  <conditionalFormatting sqref="J39">
    <cfRule type="cellIs" dxfId="0" priority="3818" operator="between">
      <formula>1</formula>
      <formula>2</formula>
    </cfRule>
    <cfRule type="cellIs" dxfId="0" priority="3566" operator="between">
      <formula>1</formula>
      <formula>2</formula>
    </cfRule>
  </conditionalFormatting>
  <conditionalFormatting sqref="K39">
    <cfRule type="cellIs" dxfId="0" priority="3817" operator="between">
      <formula>1</formula>
      <formula>2</formula>
    </cfRule>
    <cfRule type="cellIs" dxfId="0" priority="3565" operator="between">
      <formula>1</formula>
      <formula>2</formula>
    </cfRule>
  </conditionalFormatting>
  <conditionalFormatting sqref="L39">
    <cfRule type="cellIs" dxfId="0" priority="8378" operator="between">
      <formula>1</formula>
      <formula>2</formula>
    </cfRule>
  </conditionalFormatting>
  <conditionalFormatting sqref="M39">
    <cfRule type="cellIs" dxfId="0" priority="2134" operator="between">
      <formula>1</formula>
      <formula>2</formula>
    </cfRule>
    <cfRule type="cellIs" dxfId="0" priority="1882" operator="between">
      <formula>1</formula>
      <formula>2</formula>
    </cfRule>
  </conditionalFormatting>
  <conditionalFormatting sqref="N39">
    <cfRule type="cellIs" dxfId="0" priority="2142" operator="between">
      <formula>1</formula>
      <formula>2</formula>
    </cfRule>
    <cfRule type="cellIs" dxfId="0" priority="1890" operator="between">
      <formula>1</formula>
      <formula>2</formula>
    </cfRule>
  </conditionalFormatting>
  <conditionalFormatting sqref="O39">
    <cfRule type="cellIs" dxfId="0" priority="2141" operator="between">
      <formula>1</formula>
      <formula>2</formula>
    </cfRule>
    <cfRule type="cellIs" dxfId="0" priority="1889" operator="between">
      <formula>1</formula>
      <formula>2</formula>
    </cfRule>
  </conditionalFormatting>
  <conditionalFormatting sqref="P39">
    <cfRule type="cellIs" dxfId="0" priority="2140" operator="between">
      <formula>1</formula>
      <formula>2</formula>
    </cfRule>
    <cfRule type="cellIs" dxfId="0" priority="1888" operator="between">
      <formula>1</formula>
      <formula>2</formula>
    </cfRule>
  </conditionalFormatting>
  <conditionalFormatting sqref="Q39">
    <cfRule type="cellIs" dxfId="0" priority="2139" operator="between">
      <formula>1</formula>
      <formula>2</formula>
    </cfRule>
    <cfRule type="cellIs" dxfId="0" priority="1887" operator="between">
      <formula>1</formula>
      <formula>2</formula>
    </cfRule>
  </conditionalFormatting>
  <conditionalFormatting sqref="R39">
    <cfRule type="cellIs" dxfId="0" priority="2138" operator="between">
      <formula>1</formula>
      <formula>2</formula>
    </cfRule>
    <cfRule type="cellIs" dxfId="0" priority="1886" operator="between">
      <formula>1</formula>
      <formula>2</formula>
    </cfRule>
  </conditionalFormatting>
  <conditionalFormatting sqref="S39">
    <cfRule type="cellIs" dxfId="0" priority="2137" operator="between">
      <formula>1</formula>
      <formula>2</formula>
    </cfRule>
    <cfRule type="cellIs" dxfId="0" priority="1885" operator="between">
      <formula>1</formula>
      <formula>2</formula>
    </cfRule>
  </conditionalFormatting>
  <conditionalFormatting sqref="T39">
    <cfRule type="cellIs" dxfId="0" priority="2136" operator="between">
      <formula>1</formula>
      <formula>2</formula>
    </cfRule>
    <cfRule type="cellIs" dxfId="0" priority="1884" operator="between">
      <formula>1</formula>
      <formula>2</formula>
    </cfRule>
  </conditionalFormatting>
  <conditionalFormatting sqref="U39">
    <cfRule type="cellIs" dxfId="0" priority="2135" operator="between">
      <formula>1</formula>
      <formula>2</formula>
    </cfRule>
    <cfRule type="cellIs" dxfId="0" priority="1883" operator="between">
      <formula>1</formula>
      <formula>2</formula>
    </cfRule>
  </conditionalFormatting>
  <conditionalFormatting sqref="W39">
    <cfRule type="cellIs" dxfId="0" priority="1594" operator="between">
      <formula>1</formula>
      <formula>2</formula>
    </cfRule>
    <cfRule type="cellIs" dxfId="0" priority="1342" operator="between">
      <formula>1</formula>
      <formula>2</formula>
    </cfRule>
  </conditionalFormatting>
  <conditionalFormatting sqref="X39">
    <cfRule type="cellIs" dxfId="0" priority="1602" operator="between">
      <formula>1</formula>
      <formula>2</formula>
    </cfRule>
    <cfRule type="cellIs" dxfId="0" priority="1350" operator="between">
      <formula>1</formula>
      <formula>2</formula>
    </cfRule>
  </conditionalFormatting>
  <conditionalFormatting sqref="Y39">
    <cfRule type="cellIs" dxfId="0" priority="1601" operator="between">
      <formula>1</formula>
      <formula>2</formula>
    </cfRule>
    <cfRule type="cellIs" dxfId="0" priority="1349" operator="between">
      <formula>1</formula>
      <formula>2</formula>
    </cfRule>
  </conditionalFormatting>
  <conditionalFormatting sqref="Z39">
    <cfRule type="cellIs" dxfId="0" priority="1600" operator="between">
      <formula>1</formula>
      <formula>2</formula>
    </cfRule>
    <cfRule type="cellIs" dxfId="0" priority="1348" operator="between">
      <formula>1</formula>
      <formula>2</formula>
    </cfRule>
  </conditionalFormatting>
  <conditionalFormatting sqref="AA39">
    <cfRule type="cellIs" dxfId="0" priority="1599" operator="between">
      <formula>1</formula>
      <formula>2</formula>
    </cfRule>
    <cfRule type="cellIs" dxfId="0" priority="1347" operator="between">
      <formula>1</formula>
      <formula>2</formula>
    </cfRule>
  </conditionalFormatting>
  <conditionalFormatting sqref="AB39">
    <cfRule type="cellIs" dxfId="0" priority="1598" operator="between">
      <formula>1</formula>
      <formula>2</formula>
    </cfRule>
    <cfRule type="cellIs" dxfId="0" priority="1346" operator="between">
      <formula>1</formula>
      <formula>2</formula>
    </cfRule>
  </conditionalFormatting>
  <conditionalFormatting sqref="AC39">
    <cfRule type="cellIs" dxfId="0" priority="1597" operator="between">
      <formula>1</formula>
      <formula>2</formula>
    </cfRule>
    <cfRule type="cellIs" dxfId="0" priority="1345" operator="between">
      <formula>1</formula>
      <formula>2</formula>
    </cfRule>
  </conditionalFormatting>
  <conditionalFormatting sqref="AD39">
    <cfRule type="cellIs" dxfId="0" priority="1596" operator="between">
      <formula>1</formula>
      <formula>2</formula>
    </cfRule>
    <cfRule type="cellIs" dxfId="0" priority="1344" operator="between">
      <formula>1</formula>
      <formula>2</formula>
    </cfRule>
  </conditionalFormatting>
  <conditionalFormatting sqref="AE39">
    <cfRule type="cellIs" dxfId="0" priority="1595" operator="between">
      <formula>1</formula>
      <formula>2</formula>
    </cfRule>
    <cfRule type="cellIs" dxfId="0" priority="1343" operator="between">
      <formula>1</formula>
      <formula>2</formula>
    </cfRule>
  </conditionalFormatting>
  <conditionalFormatting sqref="AG39">
    <cfRule type="cellIs" dxfId="0" priority="1054" operator="between">
      <formula>1</formula>
      <formula>2</formula>
    </cfRule>
    <cfRule type="cellIs" dxfId="0" priority="802" operator="between">
      <formula>1</formula>
      <formula>2</formula>
    </cfRule>
  </conditionalFormatting>
  <conditionalFormatting sqref="AH39">
    <cfRule type="cellIs" dxfId="0" priority="1062" operator="between">
      <formula>1</formula>
      <formula>2</formula>
    </cfRule>
    <cfRule type="cellIs" dxfId="0" priority="810" operator="between">
      <formula>1</formula>
      <formula>2</formula>
    </cfRule>
  </conditionalFormatting>
  <conditionalFormatting sqref="AI39">
    <cfRule type="cellIs" dxfId="0" priority="1061" operator="between">
      <formula>1</formula>
      <formula>2</formula>
    </cfRule>
    <cfRule type="cellIs" dxfId="0" priority="809" operator="between">
      <formula>1</formula>
      <formula>2</formula>
    </cfRule>
  </conditionalFormatting>
  <conditionalFormatting sqref="AJ39">
    <cfRule type="cellIs" dxfId="0" priority="1060" operator="between">
      <formula>1</formula>
      <formula>2</formula>
    </cfRule>
    <cfRule type="cellIs" dxfId="0" priority="808" operator="between">
      <formula>1</formula>
      <formula>2</formula>
    </cfRule>
  </conditionalFormatting>
  <conditionalFormatting sqref="AK39">
    <cfRule type="cellIs" dxfId="0" priority="1059" operator="between">
      <formula>1</formula>
      <formula>2</formula>
    </cfRule>
    <cfRule type="cellIs" dxfId="0" priority="807" operator="between">
      <formula>1</formula>
      <formula>2</formula>
    </cfRule>
  </conditionalFormatting>
  <conditionalFormatting sqref="AL39">
    <cfRule type="cellIs" dxfId="0" priority="1058" operator="between">
      <formula>1</formula>
      <formula>2</formula>
    </cfRule>
    <cfRule type="cellIs" dxfId="0" priority="806" operator="between">
      <formula>1</formula>
      <formula>2</formula>
    </cfRule>
  </conditionalFormatting>
  <conditionalFormatting sqref="AM39">
    <cfRule type="cellIs" dxfId="0" priority="1057" operator="between">
      <formula>1</formula>
      <formula>2</formula>
    </cfRule>
    <cfRule type="cellIs" dxfId="0" priority="805" operator="between">
      <formula>1</formula>
      <formula>2</formula>
    </cfRule>
  </conditionalFormatting>
  <conditionalFormatting sqref="AN39">
    <cfRule type="cellIs" dxfId="0" priority="1056" operator="between">
      <formula>1</formula>
      <formula>2</formula>
    </cfRule>
    <cfRule type="cellIs" dxfId="0" priority="804" operator="between">
      <formula>1</formula>
      <formula>2</formula>
    </cfRule>
  </conditionalFormatting>
  <conditionalFormatting sqref="AO39">
    <cfRule type="cellIs" dxfId="0" priority="1055" operator="between">
      <formula>1</formula>
      <formula>2</formula>
    </cfRule>
    <cfRule type="cellIs" dxfId="0" priority="803" operator="between">
      <formula>1</formula>
      <formula>2</formula>
    </cfRule>
  </conditionalFormatting>
  <conditionalFormatting sqref="AQ39">
    <cfRule type="cellIs" dxfId="0" priority="289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AR39">
    <cfRule type="cellIs" dxfId="0" priority="297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AS39">
    <cfRule type="cellIs" dxfId="0" priority="296" operator="between">
      <formula>1</formula>
      <formula>2</formula>
    </cfRule>
    <cfRule type="cellIs" dxfId="0" priority="44" operator="between">
      <formula>1</formula>
      <formula>2</formula>
    </cfRule>
  </conditionalFormatting>
  <conditionalFormatting sqref="AT39">
    <cfRule type="cellIs" dxfId="0" priority="295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AU39">
    <cfRule type="cellIs" dxfId="0" priority="294" operator="between">
      <formula>1</formula>
      <formula>2</formula>
    </cfRule>
    <cfRule type="cellIs" dxfId="0" priority="42" operator="between">
      <formula>1</formula>
      <formula>2</formula>
    </cfRule>
  </conditionalFormatting>
  <conditionalFormatting sqref="AV39">
    <cfRule type="cellIs" dxfId="0" priority="293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AW39">
    <cfRule type="cellIs" dxfId="0" priority="292" operator="between">
      <formula>1</formula>
      <formula>2</formula>
    </cfRule>
    <cfRule type="cellIs" dxfId="0" priority="40" operator="between">
      <formula>1</formula>
      <formula>2</formula>
    </cfRule>
  </conditionalFormatting>
  <conditionalFormatting sqref="AX39">
    <cfRule type="cellIs" dxfId="0" priority="291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AY39">
    <cfRule type="cellIs" dxfId="0" priority="290" operator="between">
      <formula>1</formula>
      <formula>2</formula>
    </cfRule>
    <cfRule type="cellIs" dxfId="0" priority="38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33</v>
      </c>
      <c r="B5" s="4" t="s">
        <v>371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354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84">
        <f>'PD_idade (17)'!C12/'PD_idade (17)'!K12</f>
        <v>0.123772209071368</v>
      </c>
      <c r="D12" s="85">
        <f>'PD_idade (17)'!D12/'PD_idade (17)'!K12</f>
        <v>0.101422235696989</v>
      </c>
      <c r="E12" s="85">
        <f>'PD_idade (17)'!E12/'PD_idade (17)'!K12</f>
        <v>0.109790843118735</v>
      </c>
      <c r="F12" s="85">
        <f>'PD_idade (17)'!F12/'PD_idade (17)'!K12</f>
        <v>0.120697630125432</v>
      </c>
      <c r="G12" s="85">
        <f>'PD_idade (17)'!G12/'PD_idade (17)'!K12</f>
        <v>0.118730832468487</v>
      </c>
      <c r="H12" s="85">
        <f>'PD_idade (17)'!H12/'PD_idade (17)'!K12</f>
        <v>0.13264612023897</v>
      </c>
      <c r="I12" s="85">
        <f>'PD_idade (17)'!I12/'PD_idade (17)'!K12</f>
        <v>0.14291156018362</v>
      </c>
      <c r="J12" s="94">
        <f>'PD_idade (17)'!J12/'PD_idade (17)'!K12</f>
        <v>0.1500285690964</v>
      </c>
      <c r="K12" s="91"/>
      <c r="L12" s="414">
        <f>'PD_idade (17)'!M12/'PD_idade (17)'!U12</f>
        <v>0.126783582927509</v>
      </c>
      <c r="M12" s="376">
        <f>'PD_idade (17)'!N12/'PD_idade (17)'!U12</f>
        <v>0.10087874339279</v>
      </c>
      <c r="N12" s="376">
        <f>'PD_idade (17)'!O12/'PD_idade (17)'!U12</f>
        <v>0.108792840299929</v>
      </c>
      <c r="O12" s="376">
        <f>'PD_idade (17)'!P12/'PD_idade (17)'!U12</f>
        <v>0.120079681606275</v>
      </c>
      <c r="P12" s="376">
        <f>'PD_idade (17)'!Q12/'PD_idade (17)'!U12</f>
        <v>0.118062688963099</v>
      </c>
      <c r="Q12" s="376">
        <f>'PD_idade (17)'!R12/'PD_idade (17)'!U12</f>
        <v>0.131458015362414</v>
      </c>
      <c r="R12" s="376">
        <f>'PD_idade (17)'!S12/'PD_idade (17)'!U12</f>
        <v>0.144583023160066</v>
      </c>
      <c r="S12" s="420">
        <f>'PD_idade (17)'!T12/'PD_idade (17)'!U12</f>
        <v>0.149361424287918</v>
      </c>
      <c r="T12" s="352"/>
      <c r="U12" s="425">
        <f>'PD_idade (17)'!W12/'PD_idade (17)'!AE12</f>
        <v>0.116816414167287</v>
      </c>
      <c r="V12" s="376">
        <f>'PD_idade (17)'!X12/'PD_idade (17)'!AE12</f>
        <v>0.098610622346752</v>
      </c>
      <c r="W12" s="376">
        <f>'PD_idade (17)'!Y12/'PD_idade (17)'!AE12</f>
        <v>0.121195247874061</v>
      </c>
      <c r="X12" s="376">
        <f>'PD_idade (17)'!Z12/'PD_idade (17)'!AE12</f>
        <v>0.129182276191706</v>
      </c>
      <c r="Y12" s="376">
        <f>'PD_idade (17)'!AA12/'PD_idade (17)'!AE12</f>
        <v>0.117137142577142</v>
      </c>
      <c r="Z12" s="376">
        <f>'PD_idade (17)'!AB12/'PD_idade (17)'!AE12</f>
        <v>0.126812449607776</v>
      </c>
      <c r="AA12" s="376">
        <f>'PD_idade (17)'!AC12/'PD_idade (17)'!AE12</f>
        <v>0.143160689387899</v>
      </c>
      <c r="AB12" s="428">
        <f>'PD_idade (17)'!AD12/'PD_idade (17)'!AE12</f>
        <v>0.147085157847378</v>
      </c>
      <c r="AC12" s="103"/>
      <c r="AD12" s="434"/>
      <c r="AE12" s="79">
        <f>'PD_idade (17)'!AG12/'PD_idade (17)'!AO12</f>
        <v>0.134338329918079</v>
      </c>
      <c r="AF12" s="80">
        <f>'PD_idade (17)'!AH12/'PD_idade (17)'!AO12</f>
        <v>0.101722274783763</v>
      </c>
      <c r="AG12" s="80">
        <f>'PD_idade (17)'!AI12/'PD_idade (17)'!AO12</f>
        <v>0.114097901972478</v>
      </c>
      <c r="AH12" s="80">
        <f>'PD_idade (17)'!AJ12/'PD_idade (17)'!AO12</f>
        <v>0.124186728485017</v>
      </c>
      <c r="AI12" s="80">
        <f>'PD_idade (17)'!AK12/'PD_idade (17)'!AO12</f>
        <v>0.114335549885884</v>
      </c>
      <c r="AJ12" s="80">
        <f>'PD_idade (17)'!AL12/'PD_idade (17)'!AO12</f>
        <v>0.126276236553836</v>
      </c>
      <c r="AK12" s="80">
        <f>'PD_idade (17)'!AM12/'PD_idade (17)'!AO12</f>
        <v>0.142875719109134</v>
      </c>
      <c r="AL12" s="90">
        <f>'PD_idade (17)'!AN12/'PD_idade (17)'!AO12</f>
        <v>0.142167259291809</v>
      </c>
      <c r="AM12" s="113">
        <v>301306</v>
      </c>
      <c r="AN12" s="114"/>
    </row>
    <row r="13" spans="2:40">
      <c r="B13" s="14" t="s">
        <v>48</v>
      </c>
      <c r="C13" s="86">
        <f>'PD_idade (17)'!C13/'PD_idade (17)'!K13</f>
        <v>0.118570235111588</v>
      </c>
      <c r="D13" s="82">
        <f>'PD_idade (17)'!D13/'PD_idade (17)'!K13</f>
        <v>0.105233321398735</v>
      </c>
      <c r="E13" s="82">
        <f>'PD_idade (17)'!E13/'PD_idade (17)'!K13</f>
        <v>0.116481680391455</v>
      </c>
      <c r="F13" s="82">
        <f>'PD_idade (17)'!F13/'PD_idade (17)'!K13</f>
        <v>0.134502923976608</v>
      </c>
      <c r="G13" s="82">
        <f>'PD_idade (17)'!G13/'PD_idade (17)'!K13</f>
        <v>0.123761785415921</v>
      </c>
      <c r="H13" s="82">
        <f>'PD_idade (17)'!H13/'PD_idade (17)'!K13</f>
        <v>0.126417233560091</v>
      </c>
      <c r="I13" s="82">
        <f>'PD_idade (17)'!I13/'PD_idade (17)'!K13</f>
        <v>0.12999761308032</v>
      </c>
      <c r="J13" s="96">
        <f>'PD_idade (17)'!J13/'PD_idade (17)'!K13</f>
        <v>0.145035207065282</v>
      </c>
      <c r="K13" s="91"/>
      <c r="L13" s="415">
        <f>'PD_idade (17)'!M13/'PD_idade (17)'!U13</f>
        <v>0.125900726766662</v>
      </c>
      <c r="M13" s="82">
        <f>'PD_idade (17)'!N13/'PD_idade (17)'!U13</f>
        <v>0.105319313437452</v>
      </c>
      <c r="N13" s="82">
        <f>'PD_idade (17)'!O13/'PD_idade (17)'!U13</f>
        <v>0.115911550950982</v>
      </c>
      <c r="O13" s="82">
        <f>'PD_idade (17)'!P13/'PD_idade (17)'!U13</f>
        <v>0.13488479975259</v>
      </c>
      <c r="P13" s="82">
        <f>'PD_idade (17)'!Q13/'PD_idade (17)'!U13</f>
        <v>0.122839028916035</v>
      </c>
      <c r="Q13" s="82">
        <f>'PD_idade (17)'!R13/'PD_idade (17)'!U13</f>
        <v>0.124957476418741</v>
      </c>
      <c r="R13" s="82">
        <f>'PD_idade (17)'!S13/'PD_idade (17)'!U13</f>
        <v>0.129596412556054</v>
      </c>
      <c r="S13" s="421">
        <f>'PD_idade (17)'!T13/'PD_idade (17)'!U13</f>
        <v>0.140590691201484</v>
      </c>
      <c r="T13" s="233"/>
      <c r="U13" s="86">
        <f>'PD_idade (17)'!W13/'PD_idade (17)'!AE13</f>
        <v>0.118427526486699</v>
      </c>
      <c r="V13" s="82">
        <f>'PD_idade (17)'!X13/'PD_idade (17)'!AE13</f>
        <v>0.102830714730869</v>
      </c>
      <c r="W13" s="82">
        <f>'PD_idade (17)'!Y13/'PD_idade (17)'!AE13</f>
        <v>0.120018368484928</v>
      </c>
      <c r="X13" s="82">
        <f>'PD_idade (17)'!Z13/'PD_idade (17)'!AE13</f>
        <v>0.140404106668416</v>
      </c>
      <c r="Y13" s="82">
        <f>'PD_idade (17)'!AA13/'PD_idade (17)'!AE13</f>
        <v>0.123183652048414</v>
      </c>
      <c r="Z13" s="82">
        <f>'PD_idade (17)'!AB13/'PD_idade (17)'!AE13</f>
        <v>0.123429658542986</v>
      </c>
      <c r="AA13" s="82">
        <f>'PD_idade (17)'!AC13/'PD_idade (17)'!AE13</f>
        <v>0.130957457276872</v>
      </c>
      <c r="AB13" s="96">
        <f>'PD_idade (17)'!AD13/'PD_idade (17)'!AE13</f>
        <v>0.140748515760816</v>
      </c>
      <c r="AC13" s="105"/>
      <c r="AD13" s="434"/>
      <c r="AE13" s="81">
        <f>'PD_idade (17)'!AG13/'PD_idade (17)'!AO13</f>
        <v>0.127755959762987</v>
      </c>
      <c r="AF13" s="82">
        <f>'PD_idade (17)'!AH13/'PD_idade (17)'!AO13</f>
        <v>0.104812594736117</v>
      </c>
      <c r="AG13" s="82">
        <f>'PD_idade (17)'!AI13/'PD_idade (17)'!AO13</f>
        <v>0.11735221165771</v>
      </c>
      <c r="AH13" s="82">
        <f>'PD_idade (17)'!AJ13/'PD_idade (17)'!AO13</f>
        <v>0.137866887143448</v>
      </c>
      <c r="AI13" s="82">
        <f>'PD_idade (17)'!AK13/'PD_idade (17)'!AO13</f>
        <v>0.119264158743282</v>
      </c>
      <c r="AJ13" s="82">
        <f>'PD_idade (17)'!AL13/'PD_idade (17)'!AO13</f>
        <v>0.122416287722199</v>
      </c>
      <c r="AK13" s="82">
        <f>'PD_idade (17)'!AM13/'PD_idade (17)'!AO13</f>
        <v>0.130908088741904</v>
      </c>
      <c r="AL13" s="92">
        <f>'PD_idade (17)'!AN13/'PD_idade (17)'!AO13</f>
        <v>0.139623811492352</v>
      </c>
      <c r="AM13" s="115">
        <v>81610</v>
      </c>
      <c r="AN13" s="114"/>
    </row>
    <row r="14" spans="2:40">
      <c r="B14" s="226" t="s">
        <v>87</v>
      </c>
      <c r="C14" s="86">
        <f>'PD_idade (17)'!C14/'PD_idade (17)'!K14</f>
        <v>0.117819138492952</v>
      </c>
      <c r="D14" s="82">
        <f>'PD_idade (17)'!D14/'PD_idade (17)'!K14</f>
        <v>0.104193662386618</v>
      </c>
      <c r="E14" s="82">
        <f>'PD_idade (17)'!E14/'PD_idade (17)'!K14</f>
        <v>0.115914713158205</v>
      </c>
      <c r="F14" s="82">
        <f>'PD_idade (17)'!F14/'PD_idade (17)'!K14</f>
        <v>0.130757450818707</v>
      </c>
      <c r="G14" s="82">
        <f>'PD_idade (17)'!G14/'PD_idade (17)'!K14</f>
        <v>0.122668551458751</v>
      </c>
      <c r="H14" s="82">
        <f>'PD_idade (17)'!H14/'PD_idade (17)'!K14</f>
        <v>0.129363490006675</v>
      </c>
      <c r="I14" s="82">
        <f>'PD_idade (17)'!I14/'PD_idade (17)'!K14</f>
        <v>0.132229944634233</v>
      </c>
      <c r="J14" s="96">
        <f>'PD_idade (17)'!J14/'PD_idade (17)'!K14</f>
        <v>0.147053049043861</v>
      </c>
      <c r="K14" s="91"/>
      <c r="L14" s="415">
        <f>'PD_idade (17)'!M14/'PD_idade (17)'!U14</f>
        <v>0.124016988071773</v>
      </c>
      <c r="M14" s="82">
        <f>'PD_idade (17)'!N14/'PD_idade (17)'!U14</f>
        <v>0.104590437097397</v>
      </c>
      <c r="N14" s="82">
        <f>'PD_idade (17)'!O14/'PD_idade (17)'!U14</f>
        <v>0.115766800105667</v>
      </c>
      <c r="O14" s="82">
        <f>'PD_idade (17)'!P14/'PD_idade (17)'!U14</f>
        <v>0.132084290097742</v>
      </c>
      <c r="P14" s="82">
        <f>'PD_idade (17)'!Q14/'PD_idade (17)'!U14</f>
        <v>0.122045884050314</v>
      </c>
      <c r="Q14" s="82">
        <f>'PD_idade (17)'!R14/'PD_idade (17)'!U14</f>
        <v>0.127329255654224</v>
      </c>
      <c r="R14" s="82">
        <f>'PD_idade (17)'!S14/'PD_idade (17)'!U14</f>
        <v>0.131942045477637</v>
      </c>
      <c r="S14" s="421">
        <f>'PD_idade (17)'!T14/'PD_idade (17)'!U14</f>
        <v>0.142224299445246</v>
      </c>
      <c r="T14" s="233"/>
      <c r="U14" s="86">
        <f>'PD_idade (17)'!W14/'PD_idade (17)'!AE14</f>
        <v>0.117152285030302</v>
      </c>
      <c r="V14" s="82">
        <f>'PD_idade (17)'!X14/'PD_idade (17)'!AE14</f>
        <v>0.100739750253413</v>
      </c>
      <c r="W14" s="82">
        <f>'PD_idade (17)'!Y14/'PD_idade (17)'!AE14</f>
        <v>0.12064614920094</v>
      </c>
      <c r="X14" s="82">
        <f>'PD_idade (17)'!Z14/'PD_idade (17)'!AE14</f>
        <v>0.137231220480083</v>
      </c>
      <c r="Y14" s="82">
        <f>'PD_idade (17)'!AA14/'PD_idade (17)'!AE14</f>
        <v>0.122824422541894</v>
      </c>
      <c r="Z14" s="82">
        <f>'PD_idade (17)'!AB14/'PD_idade (17)'!AE14</f>
        <v>0.126016347833589</v>
      </c>
      <c r="AA14" s="82">
        <f>'PD_idade (17)'!AC14/'PD_idade (17)'!AE14</f>
        <v>0.133090344425993</v>
      </c>
      <c r="AB14" s="96">
        <f>'PD_idade (17)'!AD14/'PD_idade (17)'!AE14</f>
        <v>0.142299480233787</v>
      </c>
      <c r="AC14" s="106"/>
      <c r="AD14" s="434"/>
      <c r="AE14" s="81">
        <f>'PD_idade (17)'!AG14/'PD_idade (17)'!AO14</f>
        <v>0.127181649213473</v>
      </c>
      <c r="AF14" s="82">
        <f>'PD_idade (17)'!AH14/'PD_idade (17)'!AO14</f>
        <v>0.102951176390589</v>
      </c>
      <c r="AG14" s="82">
        <f>'PD_idade (17)'!AI14/'PD_idade (17)'!AO14</f>
        <v>0.117004397298155</v>
      </c>
      <c r="AH14" s="82">
        <f>'PD_idade (17)'!AJ14/'PD_idade (17)'!AO14</f>
        <v>0.135500249331339</v>
      </c>
      <c r="AI14" s="82">
        <f>'PD_idade (17)'!AK14/'PD_idade (17)'!AO14</f>
        <v>0.120200371730359</v>
      </c>
      <c r="AJ14" s="82">
        <f>'PD_idade (17)'!AL14/'PD_idade (17)'!AO14</f>
        <v>0.124620336370642</v>
      </c>
      <c r="AK14" s="82">
        <f>'PD_idade (17)'!AM14/'PD_idade (17)'!AO14</f>
        <v>0.132145609501791</v>
      </c>
      <c r="AL14" s="92">
        <f>'PD_idade (17)'!AN14/'PD_idade (17)'!AO14</f>
        <v>0.140396210163652</v>
      </c>
      <c r="AM14" s="115">
        <v>61094</v>
      </c>
      <c r="AN14" s="114"/>
    </row>
    <row r="15" spans="2:40">
      <c r="B15" s="226" t="s">
        <v>50</v>
      </c>
      <c r="C15" s="427">
        <f>'PD_idade (17)'!C15/'PD_idade (17)'!K15</f>
        <v>0.109939623321618</v>
      </c>
      <c r="D15" s="417">
        <f>'PD_idade (17)'!D15/'PD_idade (17)'!K15</f>
        <v>0.112012255564567</v>
      </c>
      <c r="E15" s="417">
        <f>'PD_idade (17)'!E15/'PD_idade (17)'!K15</f>
        <v>0.124087591240876</v>
      </c>
      <c r="F15" s="417">
        <f>'PD_idade (17)'!F15/'PD_idade (17)'!K15</f>
        <v>0.130936289087141</v>
      </c>
      <c r="G15" s="417">
        <f>'PD_idade (17)'!G15/'PD_idade (17)'!K15</f>
        <v>0.120302784536361</v>
      </c>
      <c r="H15" s="417">
        <f>'PD_idade (17)'!H15/'PD_idade (17)'!K15</f>
        <v>0.127511940164008</v>
      </c>
      <c r="I15" s="417">
        <f>'PD_idade (17)'!I15/'PD_idade (17)'!K15</f>
        <v>0.130035144633685</v>
      </c>
      <c r="J15" s="429">
        <f>'PD_idade (17)'!J15/'PD_idade (17)'!K15</f>
        <v>0.145174371451744</v>
      </c>
      <c r="K15" s="93"/>
      <c r="L15" s="416">
        <f>'PD_idade (17)'!M15/'PD_idade (17)'!U15</f>
        <v>0.116359232345817</v>
      </c>
      <c r="M15" s="417">
        <f>'PD_idade (17)'!N15/'PD_idade (17)'!U15</f>
        <v>0.114775479783864</v>
      </c>
      <c r="N15" s="417">
        <f>'PD_idade (17)'!O15/'PD_idade (17)'!U15</f>
        <v>0.119806223215949</v>
      </c>
      <c r="O15" s="417">
        <f>'PD_idade (17)'!P15/'PD_idade (17)'!U15</f>
        <v>0.130147195826346</v>
      </c>
      <c r="P15" s="417">
        <f>'PD_idade (17)'!Q15/'PD_idade (17)'!U15</f>
        <v>0.118595118315633</v>
      </c>
      <c r="Q15" s="417">
        <f>'PD_idade (17)'!R15/'PD_idade (17)'!U15</f>
        <v>0.126327557294578</v>
      </c>
      <c r="R15" s="417">
        <f>'PD_idade (17)'!S15/'PD_idade (17)'!U15</f>
        <v>0.132848891373207</v>
      </c>
      <c r="S15" s="422">
        <f>'PD_idade (17)'!T15/'PD_idade (17)'!U15</f>
        <v>0.141140301844606</v>
      </c>
      <c r="T15" s="235"/>
      <c r="U15" s="427">
        <f>'PD_idade (17)'!W15/'PD_idade (17)'!AE15</f>
        <v>0.109085534095388</v>
      </c>
      <c r="V15" s="417">
        <f>'PD_idade (17)'!X15/'PD_idade (17)'!AE15</f>
        <v>0.110366574694521</v>
      </c>
      <c r="W15" s="417">
        <f>'PD_idade (17)'!Y15/'PD_idade (17)'!AE15</f>
        <v>0.122191564840363</v>
      </c>
      <c r="X15" s="417">
        <f>'PD_idade (17)'!Z15/'PD_idade (17)'!AE15</f>
        <v>0.13510051241624</v>
      </c>
      <c r="Y15" s="417">
        <f>'PD_idade (17)'!AA15/'PD_idade (17)'!AE15</f>
        <v>0.122782814347655</v>
      </c>
      <c r="Z15" s="417">
        <f>'PD_idade (17)'!AB15/'PD_idade (17)'!AE15</f>
        <v>0.125936145053212</v>
      </c>
      <c r="AA15" s="417">
        <f>'PD_idade (17)'!AC15/'PD_idade (17)'!AE15</f>
        <v>0.132735514387071</v>
      </c>
      <c r="AB15" s="429">
        <f>'PD_idade (17)'!AD15/'PD_idade (17)'!AE15</f>
        <v>0.14180134016555</v>
      </c>
      <c r="AC15" s="107"/>
      <c r="AD15" s="108"/>
      <c r="AE15" s="292">
        <f>'PD_idade (17)'!AG15/'PD_idade (17)'!AO15</f>
        <v>0.117165386170643</v>
      </c>
      <c r="AF15" s="312">
        <f>'PD_idade (17)'!AH15/'PD_idade (17)'!AO15</f>
        <v>0.112717347351395</v>
      </c>
      <c r="AG15" s="312">
        <f>'PD_idade (17)'!AI15/'PD_idade (17)'!AO15</f>
        <v>0.121107966033158</v>
      </c>
      <c r="AH15" s="312">
        <f>'PD_idade (17)'!AJ15/'PD_idade (17)'!AO15</f>
        <v>0.135058633238981</v>
      </c>
      <c r="AI15" s="312">
        <f>'PD_idade (17)'!AK15/'PD_idade (17)'!AO15</f>
        <v>0.120602507076425</v>
      </c>
      <c r="AJ15" s="312">
        <f>'PD_idade (17)'!AL15/'PD_idade (17)'!AO15</f>
        <v>0.125657096643753</v>
      </c>
      <c r="AK15" s="312">
        <f>'PD_idade (17)'!AM15/'PD_idade (17)'!AO15</f>
        <v>0.128790942175495</v>
      </c>
      <c r="AL15" s="293">
        <f>'PD_idade (17)'!AN15/'PD_idade (17)'!AO15</f>
        <v>0.13890012131015</v>
      </c>
      <c r="AM15" s="116">
        <v>21700</v>
      </c>
      <c r="AN15" s="114"/>
    </row>
    <row r="16" spans="2:40">
      <c r="B16" s="83" t="s">
        <v>88</v>
      </c>
      <c r="C16" s="86">
        <f>'PD_idade (17)'!C16/'PD_idade (17)'!K16</f>
        <v>0.149253731343284</v>
      </c>
      <c r="D16" s="82">
        <f>'PD_idade (17)'!D16/'PD_idade (17)'!K16</f>
        <v>0.128358208955224</v>
      </c>
      <c r="E16" s="82">
        <f>'PD_idade (17)'!E16/'PD_idade (17)'!K16</f>
        <v>0.116417910447761</v>
      </c>
      <c r="F16" s="82">
        <f>'PD_idade (17)'!F16/'PD_idade (17)'!K16</f>
        <v>0.116417910447761</v>
      </c>
      <c r="G16" s="82">
        <f>'PD_idade (17)'!G16/'PD_idade (17)'!K16</f>
        <v>0.11044776119403</v>
      </c>
      <c r="H16" s="82">
        <f>'PD_idade (17)'!H16/'PD_idade (17)'!K16</f>
        <v>0.0955223880597015</v>
      </c>
      <c r="I16" s="82">
        <f>'PD_idade (17)'!I16/'PD_idade (17)'!K16</f>
        <v>0.152238805970149</v>
      </c>
      <c r="J16" s="96">
        <f>'PD_idade (17)'!J16/'PD_idade (17)'!K16</f>
        <v>0.13134328358209</v>
      </c>
      <c r="K16" s="95"/>
      <c r="L16" s="415">
        <f>'PD_idade (17)'!M16/'PD_idade (17)'!U16</f>
        <v>0.141975308641975</v>
      </c>
      <c r="M16" s="82">
        <f>'PD_idade (17)'!N16/'PD_idade (17)'!U16</f>
        <v>0.12962962962963</v>
      </c>
      <c r="N16" s="82">
        <f>'PD_idade (17)'!O16/'PD_idade (17)'!U16</f>
        <v>0.132716049382716</v>
      </c>
      <c r="O16" s="82">
        <f>'PD_idade (17)'!P16/'PD_idade (17)'!U16</f>
        <v>0.111111111111111</v>
      </c>
      <c r="P16" s="82">
        <f>'PD_idade (17)'!Q16/'PD_idade (17)'!U16</f>
        <v>0.104938271604938</v>
      </c>
      <c r="Q16" s="82">
        <f>'PD_idade (17)'!R16/'PD_idade (17)'!U16</f>
        <v>0.0987654320987654</v>
      </c>
      <c r="R16" s="82">
        <f>'PD_idade (17)'!S16/'PD_idade (17)'!U16</f>
        <v>0.16358024691358</v>
      </c>
      <c r="S16" s="421">
        <f>'PD_idade (17)'!T16/'PD_idade (17)'!U16</f>
        <v>0.117283950617284</v>
      </c>
      <c r="T16" s="236"/>
      <c r="U16" s="86">
        <f>'PD_idade (17)'!W16/'PD_idade (17)'!AE16</f>
        <v>0.135313531353135</v>
      </c>
      <c r="V16" s="82">
        <f>'PD_idade (17)'!X16/'PD_idade (17)'!AE16</f>
        <v>0.099009900990099</v>
      </c>
      <c r="W16" s="82">
        <f>'PD_idade (17)'!Y16/'PD_idade (17)'!AE16</f>
        <v>0.122112211221122</v>
      </c>
      <c r="X16" s="82">
        <f>'PD_idade (17)'!Z16/'PD_idade (17)'!AE16</f>
        <v>0.122112211221122</v>
      </c>
      <c r="Y16" s="82">
        <f>'PD_idade (17)'!AA16/'PD_idade (17)'!AE16</f>
        <v>0.118811881188119</v>
      </c>
      <c r="Z16" s="82">
        <f>'PD_idade (17)'!AB16/'PD_idade (17)'!AE16</f>
        <v>0.102310231023102</v>
      </c>
      <c r="AA16" s="82">
        <f>'PD_idade (17)'!AC16/'PD_idade (17)'!AE16</f>
        <v>0.178217821782178</v>
      </c>
      <c r="AB16" s="96">
        <f>'PD_idade (17)'!AD16/'PD_idade (17)'!AE16</f>
        <v>0.122112211221122</v>
      </c>
      <c r="AC16" s="105"/>
      <c r="AD16" s="434"/>
      <c r="AE16" s="79">
        <f>'PD_idade (17)'!AG16/'PD_idade (17)'!AO16</f>
        <v>0.131034482758621</v>
      </c>
      <c r="AF16" s="80">
        <f>'PD_idade (17)'!AH16/'PD_idade (17)'!AO16</f>
        <v>0.103448275862069</v>
      </c>
      <c r="AG16" s="80">
        <f>'PD_idade (17)'!AI16/'PD_idade (17)'!AO16</f>
        <v>0.127586206896552</v>
      </c>
      <c r="AH16" s="80">
        <f>'PD_idade (17)'!AJ16/'PD_idade (17)'!AO16</f>
        <v>0.127586206896552</v>
      </c>
      <c r="AI16" s="80">
        <f>'PD_idade (17)'!AK16/'PD_idade (17)'!AO16</f>
        <v>0.127586206896552</v>
      </c>
      <c r="AJ16" s="80">
        <f>'PD_idade (17)'!AL16/'PD_idade (17)'!AO16</f>
        <v>0.103448275862069</v>
      </c>
      <c r="AK16" s="80">
        <f>'PD_idade (17)'!AM16/'PD_idade (17)'!AO16</f>
        <v>0.158620689655172</v>
      </c>
      <c r="AL16" s="90">
        <f>'PD_idade (17)'!AN16/'PD_idade (17)'!AO16</f>
        <v>0.120689655172414</v>
      </c>
      <c r="AM16" s="113">
        <v>1002</v>
      </c>
      <c r="AN16" s="114"/>
    </row>
    <row r="17" spans="2:40">
      <c r="B17" s="83" t="s">
        <v>89</v>
      </c>
      <c r="C17" s="86">
        <f>'PD_idade (17)'!C17/'PD_idade (17)'!K17</f>
        <v>0.121107266435986</v>
      </c>
      <c r="D17" s="82">
        <f>'PD_idade (17)'!D17/'PD_idade (17)'!K17</f>
        <v>0.131487889273356</v>
      </c>
      <c r="E17" s="82">
        <f>'PD_idade (17)'!E17/'PD_idade (17)'!K17</f>
        <v>0.117647058823529</v>
      </c>
      <c r="F17" s="82">
        <f>'PD_idade (17)'!F17/'PD_idade (17)'!K17</f>
        <v>0.124567474048443</v>
      </c>
      <c r="G17" s="82">
        <f>'PD_idade (17)'!G17/'PD_idade (17)'!K17</f>
        <v>0.162629757785467</v>
      </c>
      <c r="H17" s="82">
        <f>'PD_idade (17)'!H17/'PD_idade (17)'!K17</f>
        <v>0.14878892733564</v>
      </c>
      <c r="I17" s="82">
        <f>'PD_idade (17)'!I17/'PD_idade (17)'!K17</f>
        <v>0.0865051903114187</v>
      </c>
      <c r="J17" s="96">
        <f>'PD_idade (17)'!J17/'PD_idade (17)'!K17</f>
        <v>0.107266435986159</v>
      </c>
      <c r="K17" s="95"/>
      <c r="L17" s="415">
        <f>'PD_idade (17)'!M17/'PD_idade (17)'!U17</f>
        <v>0.117647058823529</v>
      </c>
      <c r="M17" s="82">
        <f>'PD_idade (17)'!N17/'PD_idade (17)'!U17</f>
        <v>0.143382352941176</v>
      </c>
      <c r="N17" s="82">
        <f>'PD_idade (17)'!O17/'PD_idade (17)'!U17</f>
        <v>0.121323529411765</v>
      </c>
      <c r="O17" s="82">
        <f>'PD_idade (17)'!P17/'PD_idade (17)'!U17</f>
        <v>0.128676470588235</v>
      </c>
      <c r="P17" s="82">
        <f>'PD_idade (17)'!Q17/'PD_idade (17)'!U17</f>
        <v>0.165441176470588</v>
      </c>
      <c r="Q17" s="82">
        <f>'PD_idade (17)'!R17/'PD_idade (17)'!U17</f>
        <v>0.143382352941176</v>
      </c>
      <c r="R17" s="82">
        <f>'PD_idade (17)'!S17/'PD_idade (17)'!U17</f>
        <v>0.0625</v>
      </c>
      <c r="S17" s="421">
        <f>'PD_idade (17)'!T17/'PD_idade (17)'!U17</f>
        <v>0.117647058823529</v>
      </c>
      <c r="T17" s="236"/>
      <c r="U17" s="86">
        <f>'PD_idade (17)'!W17/'PD_idade (17)'!AE17</f>
        <v>0.097165991902834</v>
      </c>
      <c r="V17" s="82">
        <f>'PD_idade (17)'!X17/'PD_idade (17)'!AE17</f>
        <v>0.137651821862348</v>
      </c>
      <c r="W17" s="82">
        <f>'PD_idade (17)'!Y17/'PD_idade (17)'!AE17</f>
        <v>0.125506072874494</v>
      </c>
      <c r="X17" s="82">
        <f>'PD_idade (17)'!Z17/'PD_idade (17)'!AE17</f>
        <v>0.153846153846154</v>
      </c>
      <c r="Y17" s="82">
        <f>'PD_idade (17)'!AA17/'PD_idade (17)'!AE17</f>
        <v>0.157894736842105</v>
      </c>
      <c r="Z17" s="82">
        <f>'PD_idade (17)'!AB17/'PD_idade (17)'!AE17</f>
        <v>0.133603238866397</v>
      </c>
      <c r="AA17" s="82">
        <f>'PD_idade (17)'!AC17/'PD_idade (17)'!AE17</f>
        <v>0.0728744939271255</v>
      </c>
      <c r="AB17" s="96">
        <f>'PD_idade (17)'!AD17/'PD_idade (17)'!AE17</f>
        <v>0.121457489878543</v>
      </c>
      <c r="AC17" s="105"/>
      <c r="AD17" s="434"/>
      <c r="AE17" s="81">
        <f>'PD_idade (17)'!AG17/'PD_idade (17)'!AO17</f>
        <v>0.127572016460905</v>
      </c>
      <c r="AF17" s="82">
        <f>'PD_idade (17)'!AH17/'PD_idade (17)'!AO17</f>
        <v>0.139917695473251</v>
      </c>
      <c r="AG17" s="82">
        <f>'PD_idade (17)'!AI17/'PD_idade (17)'!AO17</f>
        <v>0.123456790123457</v>
      </c>
      <c r="AH17" s="82">
        <f>'PD_idade (17)'!AJ17/'PD_idade (17)'!AO17</f>
        <v>0.148148148148148</v>
      </c>
      <c r="AI17" s="82">
        <f>'PD_idade (17)'!AK17/'PD_idade (17)'!AO17</f>
        <v>0.139917695473251</v>
      </c>
      <c r="AJ17" s="82">
        <f>'PD_idade (17)'!AL17/'PD_idade (17)'!AO17</f>
        <v>0.119341563786008</v>
      </c>
      <c r="AK17" s="82">
        <f>'PD_idade (17)'!AM17/'PD_idade (17)'!AO17</f>
        <v>0.0905349794238683</v>
      </c>
      <c r="AL17" s="92">
        <f>'PD_idade (17)'!AN17/'PD_idade (17)'!AO17</f>
        <v>0.111111111111111</v>
      </c>
      <c r="AM17" s="115">
        <v>454</v>
      </c>
      <c r="AN17" s="114"/>
    </row>
    <row r="18" spans="2:40">
      <c r="B18" s="83" t="s">
        <v>90</v>
      </c>
      <c r="C18" s="86">
        <f>'PD_idade (17)'!C18/'PD_idade (17)'!K18</f>
        <v>0.0642857142857143</v>
      </c>
      <c r="D18" s="82">
        <f>'PD_idade (17)'!D18/'PD_idade (17)'!K18</f>
        <v>0.0982142857142857</v>
      </c>
      <c r="E18" s="82">
        <f>'PD_idade (17)'!E18/'PD_idade (17)'!K18</f>
        <v>0.119642857142857</v>
      </c>
      <c r="F18" s="82">
        <f>'PD_idade (17)'!F18/'PD_idade (17)'!K18</f>
        <v>0.141071428571429</v>
      </c>
      <c r="G18" s="82">
        <f>'PD_idade (17)'!G18/'PD_idade (17)'!K18</f>
        <v>0.1125</v>
      </c>
      <c r="H18" s="82">
        <f>'PD_idade (17)'!H18/'PD_idade (17)'!K18</f>
        <v>0.155357142857143</v>
      </c>
      <c r="I18" s="82">
        <f>'PD_idade (17)'!I18/'PD_idade (17)'!K18</f>
        <v>0.132142857142857</v>
      </c>
      <c r="J18" s="96">
        <f>'PD_idade (17)'!J18/'PD_idade (17)'!K18</f>
        <v>0.176785714285714</v>
      </c>
      <c r="K18" s="95"/>
      <c r="L18" s="415">
        <f>'PD_idade (17)'!M18/'PD_idade (17)'!U18</f>
        <v>0.0712979890310786</v>
      </c>
      <c r="M18" s="82">
        <f>'PD_idade (17)'!N18/'PD_idade (17)'!U18</f>
        <v>0.0859232175502742</v>
      </c>
      <c r="N18" s="82">
        <f>'PD_idade (17)'!O18/'PD_idade (17)'!U18</f>
        <v>0.109689213893967</v>
      </c>
      <c r="O18" s="82">
        <f>'PD_idade (17)'!P18/'PD_idade (17)'!U18</f>
        <v>0.138939670932358</v>
      </c>
      <c r="P18" s="82">
        <f>'PD_idade (17)'!Q18/'PD_idade (17)'!U18</f>
        <v>0.122486288848263</v>
      </c>
      <c r="Q18" s="82">
        <f>'PD_idade (17)'!R18/'PD_idade (17)'!U18</f>
        <v>0.157221206581353</v>
      </c>
      <c r="R18" s="82">
        <f>'PD_idade (17)'!S18/'PD_idade (17)'!U18</f>
        <v>0.146252285191956</v>
      </c>
      <c r="S18" s="421">
        <f>'PD_idade (17)'!T18/'PD_idade (17)'!U18</f>
        <v>0.16819012797075</v>
      </c>
      <c r="T18" s="236"/>
      <c r="U18" s="86">
        <f>'PD_idade (17)'!W18/'PD_idade (17)'!AE18</f>
        <v>0.0601941747572816</v>
      </c>
      <c r="V18" s="82">
        <f>'PD_idade (17)'!X18/'PD_idade (17)'!AE18</f>
        <v>0.0815533980582524</v>
      </c>
      <c r="W18" s="82">
        <f>'PD_idade (17)'!Y18/'PD_idade (17)'!AE18</f>
        <v>0.112621359223301</v>
      </c>
      <c r="X18" s="82">
        <f>'PD_idade (17)'!Z18/'PD_idade (17)'!AE18</f>
        <v>0.149514563106796</v>
      </c>
      <c r="Y18" s="82">
        <f>'PD_idade (17)'!AA18/'PD_idade (17)'!AE18</f>
        <v>0.124271844660194</v>
      </c>
      <c r="Z18" s="82">
        <f>'PD_idade (17)'!AB18/'PD_idade (17)'!AE18</f>
        <v>0.151456310679612</v>
      </c>
      <c r="AA18" s="82">
        <f>'PD_idade (17)'!AC18/'PD_idade (17)'!AE18</f>
        <v>0.147572815533981</v>
      </c>
      <c r="AB18" s="96">
        <f>'PD_idade (17)'!AD18/'PD_idade (17)'!AE18</f>
        <v>0.172815533980583</v>
      </c>
      <c r="AC18" s="105"/>
      <c r="AD18" s="434"/>
      <c r="AE18" s="81">
        <f>'PD_idade (17)'!AG18/'PD_idade (17)'!AO18</f>
        <v>0.0776892430278884</v>
      </c>
      <c r="AF18" s="82">
        <f>'PD_idade (17)'!AH18/'PD_idade (17)'!AO18</f>
        <v>0.0856573705179283</v>
      </c>
      <c r="AG18" s="82">
        <f>'PD_idade (17)'!AI18/'PD_idade (17)'!AO18</f>
        <v>0.101593625498008</v>
      </c>
      <c r="AH18" s="82">
        <f>'PD_idade (17)'!AJ18/'PD_idade (17)'!AO18</f>
        <v>0.131474103585657</v>
      </c>
      <c r="AI18" s="82">
        <f>'PD_idade (17)'!AK18/'PD_idade (17)'!AO18</f>
        <v>0.135458167330677</v>
      </c>
      <c r="AJ18" s="82">
        <f>'PD_idade (17)'!AL18/'PD_idade (17)'!AO18</f>
        <v>0.149402390438247</v>
      </c>
      <c r="AK18" s="82">
        <f>'PD_idade (17)'!AM18/'PD_idade (17)'!AO18</f>
        <v>0.149402390438247</v>
      </c>
      <c r="AL18" s="92">
        <f>'PD_idade (17)'!AN18/'PD_idade (17)'!AO18</f>
        <v>0.169322709163347</v>
      </c>
      <c r="AM18" s="115">
        <v>520</v>
      </c>
      <c r="AN18" s="114"/>
    </row>
    <row r="19" spans="2:40">
      <c r="B19" s="83" t="s">
        <v>91</v>
      </c>
      <c r="C19" s="86">
        <f>'PD_idade (17)'!C19/'PD_idade (17)'!K19</f>
        <v>0.0783289817232376</v>
      </c>
      <c r="D19" s="82">
        <f>'PD_idade (17)'!D19/'PD_idade (17)'!K19</f>
        <v>0.114882506527415</v>
      </c>
      <c r="E19" s="82">
        <f>'PD_idade (17)'!E19/'PD_idade (17)'!K19</f>
        <v>0.127937336814621</v>
      </c>
      <c r="F19" s="82">
        <f>'PD_idade (17)'!F19/'PD_idade (17)'!K19</f>
        <v>0.12532637075718</v>
      </c>
      <c r="G19" s="82">
        <f>'PD_idade (17)'!G19/'PD_idade (17)'!K19</f>
        <v>0.0861618798955614</v>
      </c>
      <c r="H19" s="82">
        <f>'PD_idade (17)'!H19/'PD_idade (17)'!K19</f>
        <v>0.122715404699739</v>
      </c>
      <c r="I19" s="82">
        <f>'PD_idade (17)'!I19/'PD_idade (17)'!K19</f>
        <v>0.122715404699739</v>
      </c>
      <c r="J19" s="96">
        <f>'PD_idade (17)'!J19/'PD_idade (17)'!K19</f>
        <v>0.221932114882507</v>
      </c>
      <c r="K19" s="95"/>
      <c r="L19" s="415">
        <f>'PD_idade (17)'!M19/'PD_idade (17)'!U19</f>
        <v>0.0890052356020942</v>
      </c>
      <c r="M19" s="82">
        <f>'PD_idade (17)'!N19/'PD_idade (17)'!U19</f>
        <v>0.115183246073298</v>
      </c>
      <c r="N19" s="82">
        <f>'PD_idade (17)'!O19/'PD_idade (17)'!U19</f>
        <v>0.128272251308901</v>
      </c>
      <c r="O19" s="82">
        <f>'PD_idade (17)'!P19/'PD_idade (17)'!U19</f>
        <v>0.128272251308901</v>
      </c>
      <c r="P19" s="82">
        <f>'PD_idade (17)'!Q19/'PD_idade (17)'!U19</f>
        <v>0.0837696335078534</v>
      </c>
      <c r="Q19" s="82">
        <f>'PD_idade (17)'!R19/'PD_idade (17)'!U19</f>
        <v>0.120418848167539</v>
      </c>
      <c r="R19" s="82">
        <f>'PD_idade (17)'!S19/'PD_idade (17)'!U19</f>
        <v>0.12303664921466</v>
      </c>
      <c r="S19" s="421">
        <f>'PD_idade (17)'!T19/'PD_idade (17)'!U19</f>
        <v>0.212041884816754</v>
      </c>
      <c r="T19" s="236"/>
      <c r="U19" s="86">
        <f>'PD_idade (17)'!W19/'PD_idade (17)'!AE19</f>
        <v>0.0702247191011236</v>
      </c>
      <c r="V19" s="82">
        <f>'PD_idade (17)'!X19/'PD_idade (17)'!AE19</f>
        <v>0.117977528089888</v>
      </c>
      <c r="W19" s="82">
        <f>'PD_idade (17)'!Y19/'PD_idade (17)'!AE19</f>
        <v>0.129213483146067</v>
      </c>
      <c r="X19" s="82">
        <f>'PD_idade (17)'!Z19/'PD_idade (17)'!AE19</f>
        <v>0.120786516853933</v>
      </c>
      <c r="Y19" s="82">
        <f>'PD_idade (17)'!AA19/'PD_idade (17)'!AE19</f>
        <v>0.101123595505618</v>
      </c>
      <c r="Z19" s="82">
        <f>'PD_idade (17)'!AB19/'PD_idade (17)'!AE19</f>
        <v>0.120786516853933</v>
      </c>
      <c r="AA19" s="82">
        <f>'PD_idade (17)'!AC19/'PD_idade (17)'!AE19</f>
        <v>0.129213483146067</v>
      </c>
      <c r="AB19" s="96">
        <f>'PD_idade (17)'!AD19/'PD_idade (17)'!AE19</f>
        <v>0.210674157303371</v>
      </c>
      <c r="AC19" s="105"/>
      <c r="AD19" s="434"/>
      <c r="AE19" s="81">
        <f>'PD_idade (17)'!AG19/'PD_idade (17)'!AO19</f>
        <v>0.0702247191011236</v>
      </c>
      <c r="AF19" s="82">
        <f>'PD_idade (17)'!AH19/'PD_idade (17)'!AO19</f>
        <v>0.134831460674157</v>
      </c>
      <c r="AG19" s="82">
        <f>'PD_idade (17)'!AI19/'PD_idade (17)'!AO19</f>
        <v>0.140449438202247</v>
      </c>
      <c r="AH19" s="82">
        <f>'PD_idade (17)'!AJ19/'PD_idade (17)'!AO19</f>
        <v>0.126404494382022</v>
      </c>
      <c r="AI19" s="82">
        <f>'PD_idade (17)'!AK19/'PD_idade (17)'!AO19</f>
        <v>0.0955056179775281</v>
      </c>
      <c r="AJ19" s="82">
        <f>'PD_idade (17)'!AL19/'PD_idade (17)'!AO19</f>
        <v>0.129213483146067</v>
      </c>
      <c r="AK19" s="82">
        <f>'PD_idade (17)'!AM19/'PD_idade (17)'!AO19</f>
        <v>0.117977528089888</v>
      </c>
      <c r="AL19" s="92">
        <f>'PD_idade (17)'!AN19/'PD_idade (17)'!AO19</f>
        <v>0.185393258426966</v>
      </c>
      <c r="AM19" s="115">
        <v>438</v>
      </c>
      <c r="AN19" s="114"/>
    </row>
    <row r="20" spans="2:40">
      <c r="B20" s="83" t="s">
        <v>92</v>
      </c>
      <c r="C20" s="86">
        <f>'PD_idade (17)'!C20/'PD_idade (17)'!K20</f>
        <v>0.0949640287769784</v>
      </c>
      <c r="D20" s="82">
        <f>'PD_idade (17)'!D20/'PD_idade (17)'!K20</f>
        <v>0.145323741007194</v>
      </c>
      <c r="E20" s="82">
        <f>'PD_idade (17)'!E20/'PD_idade (17)'!K20</f>
        <v>0.149640287769784</v>
      </c>
      <c r="F20" s="82">
        <f>'PD_idade (17)'!F20/'PD_idade (17)'!K20</f>
        <v>0.153956834532374</v>
      </c>
      <c r="G20" s="82">
        <f>'PD_idade (17)'!G20/'PD_idade (17)'!K20</f>
        <v>0.116546762589928</v>
      </c>
      <c r="H20" s="82">
        <f>'PD_idade (17)'!H20/'PD_idade (17)'!K20</f>
        <v>0.113669064748201</v>
      </c>
      <c r="I20" s="82">
        <f>'PD_idade (17)'!I20/'PD_idade (17)'!K20</f>
        <v>0.113669064748201</v>
      </c>
      <c r="J20" s="96">
        <f>'PD_idade (17)'!J20/'PD_idade (17)'!K20</f>
        <v>0.112230215827338</v>
      </c>
      <c r="K20" s="95"/>
      <c r="L20" s="415">
        <f>'PD_idade (17)'!M20/'PD_idade (17)'!U20</f>
        <v>0.12372634643377</v>
      </c>
      <c r="M20" s="82">
        <f>'PD_idade (17)'!N20/'PD_idade (17)'!U20</f>
        <v>0.141193595342067</v>
      </c>
      <c r="N20" s="82">
        <f>'PD_idade (17)'!O20/'PD_idade (17)'!U20</f>
        <v>0.131004366812227</v>
      </c>
      <c r="O20" s="82">
        <f>'PD_idade (17)'!P20/'PD_idade (17)'!U20</f>
        <v>0.152838427947598</v>
      </c>
      <c r="P20" s="82">
        <f>'PD_idade (17)'!Q20/'PD_idade (17)'!U20</f>
        <v>0.114992721979622</v>
      </c>
      <c r="Q20" s="82">
        <f>'PD_idade (17)'!R20/'PD_idade (17)'!U20</f>
        <v>0.12372634643377</v>
      </c>
      <c r="R20" s="82">
        <f>'PD_idade (17)'!S20/'PD_idade (17)'!U20</f>
        <v>0.110625909752547</v>
      </c>
      <c r="S20" s="421">
        <f>'PD_idade (17)'!T20/'PD_idade (17)'!U20</f>
        <v>0.101892285298399</v>
      </c>
      <c r="T20" s="236"/>
      <c r="U20" s="86">
        <f>'PD_idade (17)'!W20/'PD_idade (17)'!AE20</f>
        <v>0.107371794871795</v>
      </c>
      <c r="V20" s="82">
        <f>'PD_idade (17)'!X20/'PD_idade (17)'!AE20</f>
        <v>0.144230769230769</v>
      </c>
      <c r="W20" s="82">
        <f>'PD_idade (17)'!Y20/'PD_idade (17)'!AE20</f>
        <v>0.121794871794872</v>
      </c>
      <c r="X20" s="82">
        <f>'PD_idade (17)'!Z20/'PD_idade (17)'!AE20</f>
        <v>0.150641025641026</v>
      </c>
      <c r="Y20" s="82">
        <f>'PD_idade (17)'!AA20/'PD_idade (17)'!AE20</f>
        <v>0.120192307692308</v>
      </c>
      <c r="Z20" s="82">
        <f>'PD_idade (17)'!AB20/'PD_idade (17)'!AE20</f>
        <v>0.129807692307692</v>
      </c>
      <c r="AA20" s="82">
        <f>'PD_idade (17)'!AC20/'PD_idade (17)'!AE20</f>
        <v>0.112179487179487</v>
      </c>
      <c r="AB20" s="96">
        <f>'PD_idade (17)'!AD20/'PD_idade (17)'!AE20</f>
        <v>0.113782051282051</v>
      </c>
      <c r="AC20" s="105"/>
      <c r="AD20" s="434"/>
      <c r="AE20" s="81">
        <f>'PD_idade (17)'!AG20/'PD_idade (17)'!AO20</f>
        <v>0.109230769230769</v>
      </c>
      <c r="AF20" s="82">
        <f>'PD_idade (17)'!AH20/'PD_idade (17)'!AO20</f>
        <v>0.164615384615385</v>
      </c>
      <c r="AG20" s="82">
        <f>'PD_idade (17)'!AI20/'PD_idade (17)'!AO20</f>
        <v>0.123076923076923</v>
      </c>
      <c r="AH20" s="82">
        <f>'PD_idade (17)'!AJ20/'PD_idade (17)'!AO20</f>
        <v>0.149230769230769</v>
      </c>
      <c r="AI20" s="82">
        <f>'PD_idade (17)'!AK20/'PD_idade (17)'!AO20</f>
        <v>0.116923076923077</v>
      </c>
      <c r="AJ20" s="82">
        <f>'PD_idade (17)'!AL20/'PD_idade (17)'!AO20</f>
        <v>0.127692307692308</v>
      </c>
      <c r="AK20" s="82">
        <f>'PD_idade (17)'!AM20/'PD_idade (17)'!AO20</f>
        <v>0.101538461538462</v>
      </c>
      <c r="AL20" s="92">
        <f>'PD_idade (17)'!AN20/'PD_idade (17)'!AO20</f>
        <v>0.107692307692308</v>
      </c>
      <c r="AM20" s="115">
        <v>1176</v>
      </c>
      <c r="AN20" s="114"/>
    </row>
    <row r="21" spans="2:40">
      <c r="B21" s="83" t="s">
        <v>93</v>
      </c>
      <c r="C21" s="86">
        <f>'PD_idade (17)'!C21/'PD_idade (17)'!K21</f>
        <v>0.0833333333333333</v>
      </c>
      <c r="D21" s="82">
        <f>'PD_idade (17)'!D21/'PD_idade (17)'!K21</f>
        <v>0.141414141414141</v>
      </c>
      <c r="E21" s="82">
        <f>'PD_idade (17)'!E21/'PD_idade (17)'!K21</f>
        <v>0.128787878787879</v>
      </c>
      <c r="F21" s="82">
        <f>'PD_idade (17)'!F21/'PD_idade (17)'!K21</f>
        <v>0.131313131313131</v>
      </c>
      <c r="G21" s="82">
        <f>'PD_idade (17)'!G21/'PD_idade (17)'!K21</f>
        <v>0.118686868686869</v>
      </c>
      <c r="H21" s="82">
        <f>'PD_idade (17)'!H21/'PD_idade (17)'!K21</f>
        <v>0.108585858585859</v>
      </c>
      <c r="I21" s="82">
        <f>'PD_idade (17)'!I21/'PD_idade (17)'!K21</f>
        <v>0.126262626262626</v>
      </c>
      <c r="J21" s="96">
        <f>'PD_idade (17)'!J21/'PD_idade (17)'!K21</f>
        <v>0.161616161616162</v>
      </c>
      <c r="K21" s="95"/>
      <c r="L21" s="415">
        <f>'PD_idade (17)'!M21/'PD_idade (17)'!U21</f>
        <v>0.0997442455242967</v>
      </c>
      <c r="M21" s="82">
        <f>'PD_idade (17)'!N21/'PD_idade (17)'!U21</f>
        <v>0.163682864450128</v>
      </c>
      <c r="N21" s="82">
        <f>'PD_idade (17)'!O21/'PD_idade (17)'!U21</f>
        <v>0.115089514066496</v>
      </c>
      <c r="O21" s="82">
        <f>'PD_idade (17)'!P21/'PD_idade (17)'!U21</f>
        <v>0.127877237851662</v>
      </c>
      <c r="P21" s="82">
        <f>'PD_idade (17)'!Q21/'PD_idade (17)'!U21</f>
        <v>0.10230179028133</v>
      </c>
      <c r="Q21" s="82">
        <f>'PD_idade (17)'!R21/'PD_idade (17)'!U21</f>
        <v>0.104859335038363</v>
      </c>
      <c r="R21" s="82">
        <f>'PD_idade (17)'!S21/'PD_idade (17)'!U21</f>
        <v>0.135549872122762</v>
      </c>
      <c r="S21" s="421">
        <f>'PD_idade (17)'!T21/'PD_idade (17)'!U21</f>
        <v>0.150895140664962</v>
      </c>
      <c r="T21" s="236"/>
      <c r="U21" s="86">
        <f>'PD_idade (17)'!W21/'PD_idade (17)'!AE21</f>
        <v>0.0938337801608579</v>
      </c>
      <c r="V21" s="82">
        <f>'PD_idade (17)'!X21/'PD_idade (17)'!AE21</f>
        <v>0.150134048257373</v>
      </c>
      <c r="W21" s="82">
        <f>'PD_idade (17)'!Y21/'PD_idade (17)'!AE21</f>
        <v>0.115281501340483</v>
      </c>
      <c r="X21" s="82">
        <f>'PD_idade (17)'!Z21/'PD_idade (17)'!AE21</f>
        <v>0.131367292225201</v>
      </c>
      <c r="Y21" s="82">
        <f>'PD_idade (17)'!AA21/'PD_idade (17)'!AE21</f>
        <v>0.109919571045576</v>
      </c>
      <c r="Z21" s="82">
        <f>'PD_idade (17)'!AB21/'PD_idade (17)'!AE21</f>
        <v>0.115281501340483</v>
      </c>
      <c r="AA21" s="82">
        <f>'PD_idade (17)'!AC21/'PD_idade (17)'!AE21</f>
        <v>0.131367292225201</v>
      </c>
      <c r="AB21" s="96">
        <f>'PD_idade (17)'!AD21/'PD_idade (17)'!AE21</f>
        <v>0.152815013404826</v>
      </c>
      <c r="AC21" s="105"/>
      <c r="AD21" s="434"/>
      <c r="AE21" s="81">
        <f>'PD_idade (17)'!AG21/'PD_idade (17)'!AO21</f>
        <v>0.10752688172043</v>
      </c>
      <c r="AF21" s="82">
        <f>'PD_idade (17)'!AH21/'PD_idade (17)'!AO21</f>
        <v>0.134408602150538</v>
      </c>
      <c r="AG21" s="82">
        <f>'PD_idade (17)'!AI21/'PD_idade (17)'!AO21</f>
        <v>0.131720430107527</v>
      </c>
      <c r="AH21" s="82">
        <f>'PD_idade (17)'!AJ21/'PD_idade (17)'!AO21</f>
        <v>0.137096774193548</v>
      </c>
      <c r="AI21" s="82">
        <f>'PD_idade (17)'!AK21/'PD_idade (17)'!AO21</f>
        <v>0.126344086021505</v>
      </c>
      <c r="AJ21" s="82">
        <f>'PD_idade (17)'!AL21/'PD_idade (17)'!AO21</f>
        <v>0.0967741935483871</v>
      </c>
      <c r="AK21" s="82">
        <f>'PD_idade (17)'!AM21/'PD_idade (17)'!AO21</f>
        <v>0.123655913978495</v>
      </c>
      <c r="AL21" s="92">
        <f>'PD_idade (17)'!AN21/'PD_idade (17)'!AO21</f>
        <v>0.14247311827957</v>
      </c>
      <c r="AM21" s="115">
        <v>434</v>
      </c>
      <c r="AN21" s="114"/>
    </row>
    <row r="22" spans="2:40">
      <c r="B22" s="83" t="s">
        <v>94</v>
      </c>
      <c r="C22" s="86">
        <f>'PD_idade (17)'!C22/'PD_idade (17)'!K22</f>
        <v>0.16382252559727</v>
      </c>
      <c r="D22" s="82">
        <f>'PD_idade (17)'!D22/'PD_idade (17)'!K22</f>
        <v>0.068259385665529</v>
      </c>
      <c r="E22" s="82">
        <f>'PD_idade (17)'!E22/'PD_idade (17)'!K22</f>
        <v>0.0887372013651877</v>
      </c>
      <c r="F22" s="82">
        <f>'PD_idade (17)'!F22/'PD_idade (17)'!K22</f>
        <v>0.133105802047782</v>
      </c>
      <c r="G22" s="82">
        <f>'PD_idade (17)'!G22/'PD_idade (17)'!K22</f>
        <v>0.146757679180887</v>
      </c>
      <c r="H22" s="82">
        <f>'PD_idade (17)'!H22/'PD_idade (17)'!K22</f>
        <v>0.139931740614334</v>
      </c>
      <c r="I22" s="82">
        <f>'PD_idade (17)'!I22/'PD_idade (17)'!K22</f>
        <v>0.146757679180887</v>
      </c>
      <c r="J22" s="96">
        <f>'PD_idade (17)'!J22/'PD_idade (17)'!K22</f>
        <v>0.112627986348123</v>
      </c>
      <c r="K22" s="95"/>
      <c r="L22" s="415">
        <f>'PD_idade (17)'!M22/'PD_idade (17)'!U22</f>
        <v>0.177474402730375</v>
      </c>
      <c r="M22" s="82">
        <f>'PD_idade (17)'!N22/'PD_idade (17)'!U22</f>
        <v>0.068259385665529</v>
      </c>
      <c r="N22" s="82">
        <f>'PD_idade (17)'!O22/'PD_idade (17)'!U22</f>
        <v>0.0784982935153584</v>
      </c>
      <c r="O22" s="82">
        <f>'PD_idade (17)'!P22/'PD_idade (17)'!U22</f>
        <v>0.133105802047782</v>
      </c>
      <c r="P22" s="82">
        <f>'PD_idade (17)'!Q22/'PD_idade (17)'!U22</f>
        <v>0.136518771331058</v>
      </c>
      <c r="Q22" s="82">
        <f>'PD_idade (17)'!R22/'PD_idade (17)'!U22</f>
        <v>0.146757679180887</v>
      </c>
      <c r="R22" s="82">
        <f>'PD_idade (17)'!S22/'PD_idade (17)'!U22</f>
        <v>0.129692832764505</v>
      </c>
      <c r="S22" s="421">
        <f>'PD_idade (17)'!T22/'PD_idade (17)'!U22</f>
        <v>0.129692832764505</v>
      </c>
      <c r="T22" s="236"/>
      <c r="U22" s="86">
        <f>'PD_idade (17)'!W22/'PD_idade (17)'!AE22</f>
        <v>0.150375939849624</v>
      </c>
      <c r="V22" s="82">
        <f>'PD_idade (17)'!X22/'PD_idade (17)'!AE22</f>
        <v>0.075187969924812</v>
      </c>
      <c r="W22" s="82">
        <f>'PD_idade (17)'!Y22/'PD_idade (17)'!AE22</f>
        <v>0.105263157894737</v>
      </c>
      <c r="X22" s="82">
        <f>'PD_idade (17)'!Z22/'PD_idade (17)'!AE22</f>
        <v>0.131578947368421</v>
      </c>
      <c r="Y22" s="82">
        <f>'PD_idade (17)'!AA22/'PD_idade (17)'!AE22</f>
        <v>0.139097744360902</v>
      </c>
      <c r="Z22" s="82">
        <f>'PD_idade (17)'!AB22/'PD_idade (17)'!AE22</f>
        <v>0.142857142857143</v>
      </c>
      <c r="AA22" s="82">
        <f>'PD_idade (17)'!AC22/'PD_idade (17)'!AE22</f>
        <v>0.12781954887218</v>
      </c>
      <c r="AB22" s="96">
        <f>'PD_idade (17)'!AD22/'PD_idade (17)'!AE22</f>
        <v>0.12781954887218</v>
      </c>
      <c r="AC22" s="105"/>
      <c r="AD22" s="434"/>
      <c r="AE22" s="81">
        <f>'PD_idade (17)'!AG22/'PD_idade (17)'!AO22</f>
        <v>0.174904942965779</v>
      </c>
      <c r="AF22" s="82">
        <f>'PD_idade (17)'!AH22/'PD_idade (17)'!AO22</f>
        <v>0.0874524714828897</v>
      </c>
      <c r="AG22" s="82">
        <f>'PD_idade (17)'!AI22/'PD_idade (17)'!AO22</f>
        <v>0.0988593155893536</v>
      </c>
      <c r="AH22" s="82">
        <f>'PD_idade (17)'!AJ22/'PD_idade (17)'!AO22</f>
        <v>0.110266159695817</v>
      </c>
      <c r="AI22" s="82">
        <f>'PD_idade (17)'!AK22/'PD_idade (17)'!AO22</f>
        <v>0.133079847908745</v>
      </c>
      <c r="AJ22" s="82">
        <f>'PD_idade (17)'!AL22/'PD_idade (17)'!AO22</f>
        <v>0.125475285171103</v>
      </c>
      <c r="AK22" s="82">
        <f>'PD_idade (17)'!AM22/'PD_idade (17)'!AO22</f>
        <v>0.144486692015209</v>
      </c>
      <c r="AL22" s="92">
        <f>'PD_idade (17)'!AN22/'PD_idade (17)'!AO22</f>
        <v>0.125475285171103</v>
      </c>
      <c r="AM22" s="115">
        <v>938</v>
      </c>
      <c r="AN22" s="114"/>
    </row>
    <row r="23" spans="2:40">
      <c r="B23" s="83" t="s">
        <v>95</v>
      </c>
      <c r="C23" s="86">
        <f>'PD_idade (17)'!C23/'PD_idade (17)'!K23</f>
        <v>0.0784313725490196</v>
      </c>
      <c r="D23" s="82">
        <f>'PD_idade (17)'!D23/'PD_idade (17)'!K23</f>
        <v>0.113725490196078</v>
      </c>
      <c r="E23" s="82">
        <f>'PD_idade (17)'!E23/'PD_idade (17)'!K23</f>
        <v>0.12156862745098</v>
      </c>
      <c r="F23" s="82">
        <f>'PD_idade (17)'!F23/'PD_idade (17)'!K23</f>
        <v>0.141176470588235</v>
      </c>
      <c r="G23" s="82">
        <f>'PD_idade (17)'!G23/'PD_idade (17)'!K23</f>
        <v>0.137254901960784</v>
      </c>
      <c r="H23" s="82">
        <f>'PD_idade (17)'!H23/'PD_idade (17)'!K23</f>
        <v>0.109803921568627</v>
      </c>
      <c r="I23" s="82">
        <f>'PD_idade (17)'!I23/'PD_idade (17)'!K23</f>
        <v>0.145098039215686</v>
      </c>
      <c r="J23" s="96">
        <f>'PD_idade (17)'!J23/'PD_idade (17)'!K23</f>
        <v>0.152941176470588</v>
      </c>
      <c r="K23" s="95"/>
      <c r="L23" s="415">
        <f>'PD_idade (17)'!M23/'PD_idade (17)'!U23</f>
        <v>0.0819672131147541</v>
      </c>
      <c r="M23" s="82">
        <f>'PD_idade (17)'!N23/'PD_idade (17)'!U23</f>
        <v>0.0901639344262295</v>
      </c>
      <c r="N23" s="82">
        <f>'PD_idade (17)'!O23/'PD_idade (17)'!U23</f>
        <v>0.114754098360656</v>
      </c>
      <c r="O23" s="82">
        <f>'PD_idade (17)'!P23/'PD_idade (17)'!U23</f>
        <v>0.155737704918033</v>
      </c>
      <c r="P23" s="82">
        <f>'PD_idade (17)'!Q23/'PD_idade (17)'!U23</f>
        <v>0.14344262295082</v>
      </c>
      <c r="Q23" s="82">
        <f>'PD_idade (17)'!R23/'PD_idade (17)'!U23</f>
        <v>0.118852459016393</v>
      </c>
      <c r="R23" s="82">
        <f>'PD_idade (17)'!S23/'PD_idade (17)'!U23</f>
        <v>0.139344262295082</v>
      </c>
      <c r="S23" s="421">
        <f>'PD_idade (17)'!T23/'PD_idade (17)'!U23</f>
        <v>0.155737704918033</v>
      </c>
      <c r="T23" s="236"/>
      <c r="U23" s="86">
        <f>'PD_idade (17)'!W23/'PD_idade (17)'!AE23</f>
        <v>0.0482456140350877</v>
      </c>
      <c r="V23" s="82">
        <f>'PD_idade (17)'!X23/'PD_idade (17)'!AE23</f>
        <v>0.0964912280701754</v>
      </c>
      <c r="W23" s="82">
        <f>'PD_idade (17)'!Y23/'PD_idade (17)'!AE23</f>
        <v>0.118421052631579</v>
      </c>
      <c r="X23" s="82">
        <f>'PD_idade (17)'!Z23/'PD_idade (17)'!AE23</f>
        <v>0.179824561403509</v>
      </c>
      <c r="Y23" s="82">
        <f>'PD_idade (17)'!AA23/'PD_idade (17)'!AE23</f>
        <v>0.135964912280702</v>
      </c>
      <c r="Z23" s="82">
        <f>'PD_idade (17)'!AB23/'PD_idade (17)'!AE23</f>
        <v>0.118421052631579</v>
      </c>
      <c r="AA23" s="82">
        <f>'PD_idade (17)'!AC23/'PD_idade (17)'!AE23</f>
        <v>0.12719298245614</v>
      </c>
      <c r="AB23" s="96">
        <f>'PD_idade (17)'!AD23/'PD_idade (17)'!AE23</f>
        <v>0.175438596491228</v>
      </c>
      <c r="AC23" s="105"/>
      <c r="AD23" s="434"/>
      <c r="AE23" s="81">
        <f>'PD_idade (17)'!AG23/'PD_idade (17)'!AO23</f>
        <v>0.0704845814977974</v>
      </c>
      <c r="AF23" s="82">
        <f>'PD_idade (17)'!AH23/'PD_idade (17)'!AO23</f>
        <v>0.0837004405286344</v>
      </c>
      <c r="AG23" s="82">
        <f>'PD_idade (17)'!AI23/'PD_idade (17)'!AO23</f>
        <v>0.114537444933921</v>
      </c>
      <c r="AH23" s="82">
        <f>'PD_idade (17)'!AJ23/'PD_idade (17)'!AO23</f>
        <v>0.171806167400881</v>
      </c>
      <c r="AI23" s="82">
        <f>'PD_idade (17)'!AK23/'PD_idade (17)'!AO23</f>
        <v>0.136563876651982</v>
      </c>
      <c r="AJ23" s="82">
        <f>'PD_idade (17)'!AL23/'PD_idade (17)'!AO23</f>
        <v>0.140969162995595</v>
      </c>
      <c r="AK23" s="82">
        <f>'PD_idade (17)'!AM23/'PD_idade (17)'!AO23</f>
        <v>0.0969162995594714</v>
      </c>
      <c r="AL23" s="92">
        <f>'PD_idade (17)'!AN23/'PD_idade (17)'!AO23</f>
        <v>0.185022026431718</v>
      </c>
      <c r="AM23" s="115">
        <v>106</v>
      </c>
      <c r="AN23" s="114"/>
    </row>
    <row r="24" spans="2:40">
      <c r="B24" s="83" t="s">
        <v>96</v>
      </c>
      <c r="C24" s="86">
        <f>'PD_idade (17)'!C24/'PD_idade (17)'!K24</f>
        <v>0.0973574408901252</v>
      </c>
      <c r="D24" s="82">
        <f>'PD_idade (17)'!D24/'PD_idade (17)'!K24</f>
        <v>0.108484005563282</v>
      </c>
      <c r="E24" s="82">
        <f>'PD_idade (17)'!E24/'PD_idade (17)'!K24</f>
        <v>0.118219749652295</v>
      </c>
      <c r="F24" s="82">
        <f>'PD_idade (17)'!F24/'PD_idade (17)'!K24</f>
        <v>0.130737134909597</v>
      </c>
      <c r="G24" s="82">
        <f>'PD_idade (17)'!G24/'PD_idade (17)'!K24</f>
        <v>0.109874826147427</v>
      </c>
      <c r="H24" s="82">
        <f>'PD_idade (17)'!H24/'PD_idade (17)'!K24</f>
        <v>0.143254520166898</v>
      </c>
      <c r="I24" s="82">
        <f>'PD_idade (17)'!I24/'PD_idade (17)'!K24</f>
        <v>0.127955493741307</v>
      </c>
      <c r="J24" s="96">
        <f>'PD_idade (17)'!J24/'PD_idade (17)'!K24</f>
        <v>0.164116828929068</v>
      </c>
      <c r="K24" s="95"/>
      <c r="L24" s="415">
        <f>'PD_idade (17)'!M24/'PD_idade (17)'!U24</f>
        <v>0.100418410041841</v>
      </c>
      <c r="M24" s="82">
        <f>'PD_idade (17)'!N24/'PD_idade (17)'!U24</f>
        <v>0.111576011157601</v>
      </c>
      <c r="N24" s="82">
        <f>'PD_idade (17)'!O24/'PD_idade (17)'!U24</f>
        <v>0.128312412831241</v>
      </c>
      <c r="O24" s="82">
        <f>'PD_idade (17)'!P24/'PD_idade (17)'!U24</f>
        <v>0.128312412831241</v>
      </c>
      <c r="P24" s="82">
        <f>'PD_idade (17)'!Q24/'PD_idade (17)'!U24</f>
        <v>0.107391910739191</v>
      </c>
      <c r="Q24" s="82">
        <f>'PD_idade (17)'!R24/'PD_idade (17)'!U24</f>
        <v>0.138075313807531</v>
      </c>
      <c r="R24" s="82">
        <f>'PD_idade (17)'!S24/'PD_idade (17)'!U24</f>
        <v>0.132496513249651</v>
      </c>
      <c r="S24" s="421">
        <f>'PD_idade (17)'!T24/'PD_idade (17)'!U24</f>
        <v>0.153417015341702</v>
      </c>
      <c r="T24" s="236"/>
      <c r="U24" s="86">
        <f>'PD_idade (17)'!W24/'PD_idade (17)'!AE24</f>
        <v>0.0894660894660895</v>
      </c>
      <c r="V24" s="82">
        <f>'PD_idade (17)'!X24/'PD_idade (17)'!AE24</f>
        <v>0.0952380952380952</v>
      </c>
      <c r="W24" s="82">
        <f>'PD_idade (17)'!Y24/'PD_idade (17)'!AE24</f>
        <v>0.126984126984127</v>
      </c>
      <c r="X24" s="82">
        <f>'PD_idade (17)'!Z24/'PD_idade (17)'!AE24</f>
        <v>0.131313131313131</v>
      </c>
      <c r="Y24" s="82">
        <f>'PD_idade (17)'!AA24/'PD_idade (17)'!AE24</f>
        <v>0.121212121212121</v>
      </c>
      <c r="Z24" s="82">
        <f>'PD_idade (17)'!AB24/'PD_idade (17)'!AE24</f>
        <v>0.13997113997114</v>
      </c>
      <c r="AA24" s="82">
        <f>'PD_idade (17)'!AC24/'PD_idade (17)'!AE24</f>
        <v>0.142857142857143</v>
      </c>
      <c r="AB24" s="96">
        <f>'PD_idade (17)'!AD24/'PD_idade (17)'!AE24</f>
        <v>0.152958152958153</v>
      </c>
      <c r="AC24" s="105"/>
      <c r="AD24" s="434"/>
      <c r="AE24" s="81">
        <f>'PD_idade (17)'!AG24/'PD_idade (17)'!AO24</f>
        <v>0.095166163141994</v>
      </c>
      <c r="AF24" s="82">
        <f>'PD_idade (17)'!AH24/'PD_idade (17)'!AO24</f>
        <v>0.0845921450151057</v>
      </c>
      <c r="AG24" s="82">
        <f>'PD_idade (17)'!AI24/'PD_idade (17)'!AO24</f>
        <v>0.125377643504532</v>
      </c>
      <c r="AH24" s="82">
        <f>'PD_idade (17)'!AJ24/'PD_idade (17)'!AO24</f>
        <v>0.141993957703928</v>
      </c>
      <c r="AI24" s="82">
        <f>'PD_idade (17)'!AK24/'PD_idade (17)'!AO24</f>
        <v>0.113293051359517</v>
      </c>
      <c r="AJ24" s="82">
        <f>'PD_idade (17)'!AL24/'PD_idade (17)'!AO24</f>
        <v>0.143504531722054</v>
      </c>
      <c r="AK24" s="82">
        <f>'PD_idade (17)'!AM24/'PD_idade (17)'!AO24</f>
        <v>0.140483383685801</v>
      </c>
      <c r="AL24" s="92">
        <f>'PD_idade (17)'!AN24/'PD_idade (17)'!AO24</f>
        <v>0.155589123867069</v>
      </c>
      <c r="AM24" s="115">
        <v>1383</v>
      </c>
      <c r="AN24" s="114"/>
    </row>
    <row r="25" spans="2:40">
      <c r="B25" s="83" t="s">
        <v>97</v>
      </c>
      <c r="C25" s="86">
        <f>'PD_idade (17)'!C25/'PD_idade (17)'!K25</f>
        <v>0.103529411764706</v>
      </c>
      <c r="D25" s="82">
        <f>'PD_idade (17)'!D25/'PD_idade (17)'!K25</f>
        <v>0.115294117647059</v>
      </c>
      <c r="E25" s="82">
        <f>'PD_idade (17)'!E25/'PD_idade (17)'!K25</f>
        <v>0.136470588235294</v>
      </c>
      <c r="F25" s="82">
        <f>'PD_idade (17)'!F25/'PD_idade (17)'!K25</f>
        <v>0.115294117647059</v>
      </c>
      <c r="G25" s="82">
        <f>'PD_idade (17)'!G25/'PD_idade (17)'!K25</f>
        <v>0.127058823529412</v>
      </c>
      <c r="H25" s="82">
        <f>'PD_idade (17)'!H25/'PD_idade (17)'!K25</f>
        <v>0.115294117647059</v>
      </c>
      <c r="I25" s="82">
        <f>'PD_idade (17)'!I25/'PD_idade (17)'!K25</f>
        <v>0.164705882352941</v>
      </c>
      <c r="J25" s="96">
        <f>'PD_idade (17)'!J25/'PD_idade (17)'!K25</f>
        <v>0.122352941176471</v>
      </c>
      <c r="K25" s="95"/>
      <c r="L25" s="415">
        <f>'PD_idade (17)'!M25/'PD_idade (17)'!U25</f>
        <v>0.101990049751244</v>
      </c>
      <c r="M25" s="82">
        <f>'PD_idade (17)'!N25/'PD_idade (17)'!U25</f>
        <v>0.111940298507463</v>
      </c>
      <c r="N25" s="82">
        <f>'PD_idade (17)'!O25/'PD_idade (17)'!U25</f>
        <v>0.126865671641791</v>
      </c>
      <c r="O25" s="82">
        <f>'PD_idade (17)'!P25/'PD_idade (17)'!U25</f>
        <v>0.126865671641791</v>
      </c>
      <c r="P25" s="82">
        <f>'PD_idade (17)'!Q25/'PD_idade (17)'!U25</f>
        <v>0.121890547263682</v>
      </c>
      <c r="Q25" s="82">
        <f>'PD_idade (17)'!R25/'PD_idade (17)'!U25</f>
        <v>0.119402985074627</v>
      </c>
      <c r="R25" s="82">
        <f>'PD_idade (17)'!S25/'PD_idade (17)'!U25</f>
        <v>0.164179104477612</v>
      </c>
      <c r="S25" s="421">
        <f>'PD_idade (17)'!T25/'PD_idade (17)'!U25</f>
        <v>0.126865671641791</v>
      </c>
      <c r="T25" s="236"/>
      <c r="U25" s="86">
        <f>'PD_idade (17)'!W25/'PD_idade (17)'!AE25</f>
        <v>0.0866141732283465</v>
      </c>
      <c r="V25" s="82">
        <f>'PD_idade (17)'!X25/'PD_idade (17)'!AE25</f>
        <v>0.10498687664042</v>
      </c>
      <c r="W25" s="82">
        <f>'PD_idade (17)'!Y25/'PD_idade (17)'!AE25</f>
        <v>0.123359580052493</v>
      </c>
      <c r="X25" s="82">
        <f>'PD_idade (17)'!Z25/'PD_idade (17)'!AE25</f>
        <v>0.136482939632546</v>
      </c>
      <c r="Y25" s="82">
        <f>'PD_idade (17)'!AA25/'PD_idade (17)'!AE25</f>
        <v>0.118110236220472</v>
      </c>
      <c r="Z25" s="82">
        <f>'PD_idade (17)'!AB25/'PD_idade (17)'!AE25</f>
        <v>0.128608923884514</v>
      </c>
      <c r="AA25" s="82">
        <f>'PD_idade (17)'!AC25/'PD_idade (17)'!AE25</f>
        <v>0.173228346456693</v>
      </c>
      <c r="AB25" s="96">
        <f>'PD_idade (17)'!AD25/'PD_idade (17)'!AE25</f>
        <v>0.128608923884514</v>
      </c>
      <c r="AC25" s="105"/>
      <c r="AD25" s="434"/>
      <c r="AE25" s="81">
        <f>'PD_idade (17)'!AG25/'PD_idade (17)'!AO25</f>
        <v>0.0997375328083989</v>
      </c>
      <c r="AF25" s="82">
        <f>'PD_idade (17)'!AH25/'PD_idade (17)'!AO25</f>
        <v>0.118110236220472</v>
      </c>
      <c r="AG25" s="82">
        <f>'PD_idade (17)'!AI25/'PD_idade (17)'!AO25</f>
        <v>0.118110236220472</v>
      </c>
      <c r="AH25" s="82">
        <f>'PD_idade (17)'!AJ25/'PD_idade (17)'!AO25</f>
        <v>0.146981627296588</v>
      </c>
      <c r="AI25" s="82">
        <f>'PD_idade (17)'!AK25/'PD_idade (17)'!AO25</f>
        <v>0.110236220472441</v>
      </c>
      <c r="AJ25" s="82">
        <f>'PD_idade (17)'!AL25/'PD_idade (17)'!AO25</f>
        <v>0.123359580052493</v>
      </c>
      <c r="AK25" s="82">
        <f>'PD_idade (17)'!AM25/'PD_idade (17)'!AO25</f>
        <v>0.144356955380577</v>
      </c>
      <c r="AL25" s="92">
        <f>'PD_idade (17)'!AN25/'PD_idade (17)'!AO25</f>
        <v>0.139107611548556</v>
      </c>
      <c r="AM25" s="115">
        <v>500</v>
      </c>
      <c r="AN25" s="114"/>
    </row>
    <row r="26" spans="2:40">
      <c r="B26" s="83" t="s">
        <v>98</v>
      </c>
      <c r="C26" s="86">
        <f>'PD_idade (17)'!C26/'PD_idade (17)'!K26</f>
        <v>0.130813953488372</v>
      </c>
      <c r="D26" s="82">
        <f>'PD_idade (17)'!D26/'PD_idade (17)'!K26</f>
        <v>0.104651162790698</v>
      </c>
      <c r="E26" s="82">
        <f>'PD_idade (17)'!E26/'PD_idade (17)'!K26</f>
        <v>0.125</v>
      </c>
      <c r="F26" s="82">
        <f>'PD_idade (17)'!F26/'PD_idade (17)'!K26</f>
        <v>0.119186046511628</v>
      </c>
      <c r="G26" s="82">
        <f>'PD_idade (17)'!G26/'PD_idade (17)'!K26</f>
        <v>0.101744186046512</v>
      </c>
      <c r="H26" s="82">
        <f>'PD_idade (17)'!H26/'PD_idade (17)'!K26</f>
        <v>0.142441860465116</v>
      </c>
      <c r="I26" s="82">
        <f>'PD_idade (17)'!I26/'PD_idade (17)'!K26</f>
        <v>0.15406976744186</v>
      </c>
      <c r="J26" s="96">
        <f>'PD_idade (17)'!J26/'PD_idade (17)'!K26</f>
        <v>0.122093023255814</v>
      </c>
      <c r="K26" s="95"/>
      <c r="L26" s="415">
        <f>'PD_idade (17)'!M26/'PD_idade (17)'!U26</f>
        <v>0.135294117647059</v>
      </c>
      <c r="M26" s="82">
        <f>'PD_idade (17)'!N26/'PD_idade (17)'!U26</f>
        <v>0.1</v>
      </c>
      <c r="N26" s="82">
        <f>'PD_idade (17)'!O26/'PD_idade (17)'!U26</f>
        <v>0.111764705882353</v>
      </c>
      <c r="O26" s="82">
        <f>'PD_idade (17)'!P26/'PD_idade (17)'!U26</f>
        <v>0.129411764705882</v>
      </c>
      <c r="P26" s="82">
        <f>'PD_idade (17)'!Q26/'PD_idade (17)'!U26</f>
        <v>0.0970588235294118</v>
      </c>
      <c r="Q26" s="82">
        <f>'PD_idade (17)'!R26/'PD_idade (17)'!U26</f>
        <v>0.135294117647059</v>
      </c>
      <c r="R26" s="82">
        <f>'PD_idade (17)'!S26/'PD_idade (17)'!U26</f>
        <v>0.164705882352941</v>
      </c>
      <c r="S26" s="421">
        <f>'PD_idade (17)'!T26/'PD_idade (17)'!U26</f>
        <v>0.126470588235294</v>
      </c>
      <c r="T26" s="236"/>
      <c r="U26" s="86">
        <f>'PD_idade (17)'!W26/'PD_idade (17)'!AE26</f>
        <v>0.148809523809524</v>
      </c>
      <c r="V26" s="82">
        <f>'PD_idade (17)'!X26/'PD_idade (17)'!AE26</f>
        <v>0.0982142857142857</v>
      </c>
      <c r="W26" s="82">
        <f>'PD_idade (17)'!Y26/'PD_idade (17)'!AE26</f>
        <v>0.12797619047619</v>
      </c>
      <c r="X26" s="82">
        <f>'PD_idade (17)'!Z26/'PD_idade (17)'!AE26</f>
        <v>0.113095238095238</v>
      </c>
      <c r="Y26" s="82">
        <f>'PD_idade (17)'!AA26/'PD_idade (17)'!AE26</f>
        <v>0.125</v>
      </c>
      <c r="Z26" s="82">
        <f>'PD_idade (17)'!AB26/'PD_idade (17)'!AE26</f>
        <v>0.125</v>
      </c>
      <c r="AA26" s="82">
        <f>'PD_idade (17)'!AC26/'PD_idade (17)'!AE26</f>
        <v>0.157738095238095</v>
      </c>
      <c r="AB26" s="96">
        <f>'PD_idade (17)'!AD26/'PD_idade (17)'!AE26</f>
        <v>0.104166666666667</v>
      </c>
      <c r="AC26" s="105"/>
      <c r="AD26" s="434"/>
      <c r="AE26" s="81">
        <f>'PD_idade (17)'!AG26/'PD_idade (17)'!AO26</f>
        <v>0.141509433962264</v>
      </c>
      <c r="AF26" s="82">
        <f>'PD_idade (17)'!AH26/'PD_idade (17)'!AO26</f>
        <v>0.0943396226415094</v>
      </c>
      <c r="AG26" s="82">
        <f>'PD_idade (17)'!AI26/'PD_idade (17)'!AO26</f>
        <v>0.113207547169811</v>
      </c>
      <c r="AH26" s="82">
        <f>'PD_idade (17)'!AJ26/'PD_idade (17)'!AO26</f>
        <v>0.122641509433962</v>
      </c>
      <c r="AI26" s="82">
        <f>'PD_idade (17)'!AK26/'PD_idade (17)'!AO26</f>
        <v>0.122641509433962</v>
      </c>
      <c r="AJ26" s="82">
        <f>'PD_idade (17)'!AL26/'PD_idade (17)'!AO26</f>
        <v>0.138364779874214</v>
      </c>
      <c r="AK26" s="82">
        <f>'PD_idade (17)'!AM26/'PD_idade (17)'!AO26</f>
        <v>0.157232704402516</v>
      </c>
      <c r="AL26" s="92">
        <f>'PD_idade (17)'!AN26/'PD_idade (17)'!AO26</f>
        <v>0.110062893081761</v>
      </c>
      <c r="AM26" s="115">
        <v>408</v>
      </c>
      <c r="AN26" s="114"/>
    </row>
    <row r="27" spans="2:40">
      <c r="B27" s="83" t="s">
        <v>99</v>
      </c>
      <c r="C27" s="86">
        <f>'PD_idade (17)'!C27/'PD_idade (17)'!K27</f>
        <v>0.104</v>
      </c>
      <c r="D27" s="82">
        <f>'PD_idade (17)'!D27/'PD_idade (17)'!K27</f>
        <v>0.128</v>
      </c>
      <c r="E27" s="82">
        <f>'PD_idade (17)'!E27/'PD_idade (17)'!K27</f>
        <v>0.106666666666667</v>
      </c>
      <c r="F27" s="82">
        <f>'PD_idade (17)'!F27/'PD_idade (17)'!K27</f>
        <v>0.0906666666666667</v>
      </c>
      <c r="G27" s="82">
        <f>'PD_idade (17)'!G27/'PD_idade (17)'!K27</f>
        <v>0.136</v>
      </c>
      <c r="H27" s="82">
        <f>'PD_idade (17)'!H27/'PD_idade (17)'!K27</f>
        <v>0.12</v>
      </c>
      <c r="I27" s="82">
        <f>'PD_idade (17)'!I27/'PD_idade (17)'!K27</f>
        <v>0.122666666666667</v>
      </c>
      <c r="J27" s="96">
        <f>'PD_idade (17)'!J27/'PD_idade (17)'!K27</f>
        <v>0.192</v>
      </c>
      <c r="K27" s="95"/>
      <c r="L27" s="415">
        <f>'PD_idade (17)'!M27/'PD_idade (17)'!U27</f>
        <v>0.113207547169811</v>
      </c>
      <c r="M27" s="82">
        <f>'PD_idade (17)'!N27/'PD_idade (17)'!U27</f>
        <v>0.123989218328841</v>
      </c>
      <c r="N27" s="82">
        <f>'PD_idade (17)'!O27/'PD_idade (17)'!U27</f>
        <v>0.115902964959569</v>
      </c>
      <c r="O27" s="82">
        <f>'PD_idade (17)'!P27/'PD_idade (17)'!U27</f>
        <v>0.105121293800539</v>
      </c>
      <c r="P27" s="82">
        <f>'PD_idade (17)'!Q27/'PD_idade (17)'!U27</f>
        <v>0.134770889487871</v>
      </c>
      <c r="Q27" s="82">
        <f>'PD_idade (17)'!R27/'PD_idade (17)'!U27</f>
        <v>0.0997304582210243</v>
      </c>
      <c r="R27" s="82">
        <f>'PD_idade (17)'!S27/'PD_idade (17)'!U27</f>
        <v>0.121293800539084</v>
      </c>
      <c r="S27" s="421">
        <f>'PD_idade (17)'!T27/'PD_idade (17)'!U27</f>
        <v>0.185983827493261</v>
      </c>
      <c r="T27" s="236"/>
      <c r="U27" s="86">
        <f>'PD_idade (17)'!W27/'PD_idade (17)'!AE27</f>
        <v>0.105405405405405</v>
      </c>
      <c r="V27" s="82">
        <f>'PD_idade (17)'!X27/'PD_idade (17)'!AE27</f>
        <v>0.127027027027027</v>
      </c>
      <c r="W27" s="82">
        <f>'PD_idade (17)'!Y27/'PD_idade (17)'!AE27</f>
        <v>0.124324324324324</v>
      </c>
      <c r="X27" s="82">
        <f>'PD_idade (17)'!Z27/'PD_idade (17)'!AE27</f>
        <v>0.127027027027027</v>
      </c>
      <c r="Y27" s="82">
        <f>'PD_idade (17)'!AA27/'PD_idade (17)'!AE27</f>
        <v>0.137837837837838</v>
      </c>
      <c r="Z27" s="82">
        <f>'PD_idade (17)'!AB27/'PD_idade (17)'!AE27</f>
        <v>0.0864864864864865</v>
      </c>
      <c r="AA27" s="82">
        <f>'PD_idade (17)'!AC27/'PD_idade (17)'!AE27</f>
        <v>0.110810810810811</v>
      </c>
      <c r="AB27" s="96">
        <f>'PD_idade (17)'!AD27/'PD_idade (17)'!AE27</f>
        <v>0.181081081081081</v>
      </c>
      <c r="AC27" s="105"/>
      <c r="AD27" s="434"/>
      <c r="AE27" s="81">
        <f>'PD_idade (17)'!AG27/'PD_idade (17)'!AO27</f>
        <v>0.121037463976945</v>
      </c>
      <c r="AF27" s="82">
        <f>'PD_idade (17)'!AH27/'PD_idade (17)'!AO27</f>
        <v>0.115273775216138</v>
      </c>
      <c r="AG27" s="82">
        <f>'PD_idade (17)'!AI27/'PD_idade (17)'!AO27</f>
        <v>0.100864553314121</v>
      </c>
      <c r="AH27" s="82">
        <f>'PD_idade (17)'!AJ27/'PD_idade (17)'!AO27</f>
        <v>0.121037463976945</v>
      </c>
      <c r="AI27" s="82">
        <f>'PD_idade (17)'!AK27/'PD_idade (17)'!AO27</f>
        <v>0.14985590778098</v>
      </c>
      <c r="AJ27" s="82">
        <f>'PD_idade (17)'!AL27/'PD_idade (17)'!AO27</f>
        <v>0.0864553314121037</v>
      </c>
      <c r="AK27" s="82">
        <f>'PD_idade (17)'!AM27/'PD_idade (17)'!AO27</f>
        <v>0.121037463976945</v>
      </c>
      <c r="AL27" s="92">
        <f>'PD_idade (17)'!AN27/'PD_idade (17)'!AO27</f>
        <v>0.184438040345821</v>
      </c>
      <c r="AM27" s="115">
        <v>1146</v>
      </c>
      <c r="AN27" s="114"/>
    </row>
    <row r="28" spans="2:40">
      <c r="B28" s="83" t="s">
        <v>100</v>
      </c>
      <c r="C28" s="86">
        <f>'PD_idade (17)'!C28/'PD_idade (17)'!K28</f>
        <v>0.10230179028133</v>
      </c>
      <c r="D28" s="82">
        <f>'PD_idade (17)'!D28/'PD_idade (17)'!K28</f>
        <v>0.0997442455242967</v>
      </c>
      <c r="E28" s="82">
        <f>'PD_idade (17)'!E28/'PD_idade (17)'!K28</f>
        <v>0.140664961636829</v>
      </c>
      <c r="F28" s="82">
        <f>'PD_idade (17)'!F28/'PD_idade (17)'!K28</f>
        <v>0.156010230179028</v>
      </c>
      <c r="G28" s="82">
        <f>'PD_idade (17)'!G28/'PD_idade (17)'!K28</f>
        <v>0.125319693094629</v>
      </c>
      <c r="H28" s="82">
        <f>'PD_idade (17)'!H28/'PD_idade (17)'!K28</f>
        <v>0.122762148337596</v>
      </c>
      <c r="I28" s="82">
        <f>'PD_idade (17)'!I28/'PD_idade (17)'!K28</f>
        <v>0.143222506393862</v>
      </c>
      <c r="J28" s="96">
        <f>'PD_idade (17)'!J28/'PD_idade (17)'!K28</f>
        <v>0.10997442455243</v>
      </c>
      <c r="K28" s="95"/>
      <c r="L28" s="415">
        <f>'PD_idade (17)'!M28/'PD_idade (17)'!U28</f>
        <v>0.0961038961038961</v>
      </c>
      <c r="M28" s="82">
        <f>'PD_idade (17)'!N28/'PD_idade (17)'!U28</f>
        <v>0.114285714285714</v>
      </c>
      <c r="N28" s="82">
        <f>'PD_idade (17)'!O28/'PD_idade (17)'!U28</f>
        <v>0.145454545454545</v>
      </c>
      <c r="O28" s="82">
        <f>'PD_idade (17)'!P28/'PD_idade (17)'!U28</f>
        <v>0.153246753246753</v>
      </c>
      <c r="P28" s="82">
        <f>'PD_idade (17)'!Q28/'PD_idade (17)'!U28</f>
        <v>0.132467532467532</v>
      </c>
      <c r="Q28" s="82">
        <f>'PD_idade (17)'!R28/'PD_idade (17)'!U28</f>
        <v>0.116883116883117</v>
      </c>
      <c r="R28" s="82">
        <f>'PD_idade (17)'!S28/'PD_idade (17)'!U28</f>
        <v>0.142857142857143</v>
      </c>
      <c r="S28" s="421">
        <f>'PD_idade (17)'!T28/'PD_idade (17)'!U28</f>
        <v>0.0987012987012987</v>
      </c>
      <c r="T28" s="236"/>
      <c r="U28" s="86">
        <f>'PD_idade (17)'!W28/'PD_idade (17)'!AE28</f>
        <v>0.0927536231884058</v>
      </c>
      <c r="V28" s="82">
        <f>'PD_idade (17)'!X28/'PD_idade (17)'!AE28</f>
        <v>0.104347826086957</v>
      </c>
      <c r="W28" s="82">
        <f>'PD_idade (17)'!Y28/'PD_idade (17)'!AE28</f>
        <v>0.144927536231884</v>
      </c>
      <c r="X28" s="82">
        <f>'PD_idade (17)'!Z28/'PD_idade (17)'!AE28</f>
        <v>0.147826086956522</v>
      </c>
      <c r="Y28" s="82">
        <f>'PD_idade (17)'!AA28/'PD_idade (17)'!AE28</f>
        <v>0.147826086956522</v>
      </c>
      <c r="Z28" s="82">
        <f>'PD_idade (17)'!AB28/'PD_idade (17)'!AE28</f>
        <v>0.121739130434783</v>
      </c>
      <c r="AA28" s="82">
        <f>'PD_idade (17)'!AC28/'PD_idade (17)'!AE28</f>
        <v>0.139130434782609</v>
      </c>
      <c r="AB28" s="96">
        <f>'PD_idade (17)'!AD28/'PD_idade (17)'!AE28</f>
        <v>0.101449275362319</v>
      </c>
      <c r="AC28" s="105"/>
      <c r="AD28" s="434"/>
      <c r="AE28" s="81">
        <f>'PD_idade (17)'!AG28/'PD_idade (17)'!AO28</f>
        <v>0.0895953757225433</v>
      </c>
      <c r="AF28" s="82">
        <f>'PD_idade (17)'!AH28/'PD_idade (17)'!AO28</f>
        <v>0.109826589595376</v>
      </c>
      <c r="AG28" s="82">
        <f>'PD_idade (17)'!AI28/'PD_idade (17)'!AO28</f>
        <v>0.138728323699422</v>
      </c>
      <c r="AH28" s="82">
        <f>'PD_idade (17)'!AJ28/'PD_idade (17)'!AO28</f>
        <v>0.179190751445087</v>
      </c>
      <c r="AI28" s="82">
        <f>'PD_idade (17)'!AK28/'PD_idade (17)'!AO28</f>
        <v>0.135838150289017</v>
      </c>
      <c r="AJ28" s="82">
        <f>'PD_idade (17)'!AL28/'PD_idade (17)'!AO28</f>
        <v>0.115606936416185</v>
      </c>
      <c r="AK28" s="82">
        <f>'PD_idade (17)'!AM28/'PD_idade (17)'!AO28</f>
        <v>0.127167630057803</v>
      </c>
      <c r="AL28" s="92">
        <f>'PD_idade (17)'!AN28/'PD_idade (17)'!AO28</f>
        <v>0.104046242774566</v>
      </c>
      <c r="AM28" s="115">
        <v>315</v>
      </c>
      <c r="AN28" s="114"/>
    </row>
    <row r="29" spans="2:40">
      <c r="B29" s="83" t="s">
        <v>101</v>
      </c>
      <c r="C29" s="86">
        <f>'PD_idade (17)'!C29/'PD_idade (17)'!K29</f>
        <v>0.100508905852417</v>
      </c>
      <c r="D29" s="82">
        <f>'PD_idade (17)'!D29/'PD_idade (17)'!K29</f>
        <v>0.094147582697201</v>
      </c>
      <c r="E29" s="82">
        <f>'PD_idade (17)'!E29/'PD_idade (17)'!K29</f>
        <v>0.099236641221374</v>
      </c>
      <c r="F29" s="82">
        <f>'PD_idade (17)'!F29/'PD_idade (17)'!K29</f>
        <v>0.125954198473282</v>
      </c>
      <c r="G29" s="82">
        <f>'PD_idade (17)'!G29/'PD_idade (17)'!K29</f>
        <v>0.128498727735369</v>
      </c>
      <c r="H29" s="82">
        <f>'PD_idade (17)'!H29/'PD_idade (17)'!K29</f>
        <v>0.143765903307888</v>
      </c>
      <c r="I29" s="82">
        <f>'PD_idade (17)'!I29/'PD_idade (17)'!K29</f>
        <v>0.129770992366412</v>
      </c>
      <c r="J29" s="96">
        <f>'PD_idade (17)'!J29/'PD_idade (17)'!K29</f>
        <v>0.178117048346056</v>
      </c>
      <c r="K29" s="95"/>
      <c r="L29" s="415">
        <f>'PD_idade (17)'!M29/'PD_idade (17)'!U29</f>
        <v>0.107095046854083</v>
      </c>
      <c r="M29" s="82">
        <f>'PD_idade (17)'!N29/'PD_idade (17)'!U29</f>
        <v>0.0977242302543507</v>
      </c>
      <c r="N29" s="82">
        <f>'PD_idade (17)'!O29/'PD_idade (17)'!U29</f>
        <v>0.0950468540829987</v>
      </c>
      <c r="O29" s="82">
        <f>'PD_idade (17)'!P29/'PD_idade (17)'!U29</f>
        <v>0.119143239625167</v>
      </c>
      <c r="P29" s="82">
        <f>'PD_idade (17)'!Q29/'PD_idade (17)'!U29</f>
        <v>0.139223560910308</v>
      </c>
      <c r="Q29" s="82">
        <f>'PD_idade (17)'!R29/'PD_idade (17)'!U29</f>
        <v>0.147255689424364</v>
      </c>
      <c r="R29" s="82">
        <f>'PD_idade (17)'!S29/'PD_idade (17)'!U29</f>
        <v>0.129852744310576</v>
      </c>
      <c r="S29" s="421">
        <f>'PD_idade (17)'!T29/'PD_idade (17)'!U29</f>
        <v>0.164658634538153</v>
      </c>
      <c r="T29" s="236"/>
      <c r="U29" s="86">
        <f>'PD_idade (17)'!W29/'PD_idade (17)'!AE29</f>
        <v>0.0917941585535466</v>
      </c>
      <c r="V29" s="82">
        <f>'PD_idade (17)'!X29/'PD_idade (17)'!AE29</f>
        <v>0.0987482614742698</v>
      </c>
      <c r="W29" s="82">
        <f>'PD_idade (17)'!Y29/'PD_idade (17)'!AE29</f>
        <v>0.112656467315716</v>
      </c>
      <c r="X29" s="82">
        <f>'PD_idade (17)'!Z29/'PD_idade (17)'!AE29</f>
        <v>0.123783031988873</v>
      </c>
      <c r="Y29" s="82">
        <f>'PD_idade (17)'!AA29/'PD_idade (17)'!AE29</f>
        <v>0.132127955493741</v>
      </c>
      <c r="Z29" s="82">
        <f>'PD_idade (17)'!AB29/'PD_idade (17)'!AE29</f>
        <v>0.143254520166898</v>
      </c>
      <c r="AA29" s="82">
        <f>'PD_idade (17)'!AC29/'PD_idade (17)'!AE29</f>
        <v>0.125173852573018</v>
      </c>
      <c r="AB29" s="96">
        <f>'PD_idade (17)'!AD29/'PD_idade (17)'!AE29</f>
        <v>0.172461752433936</v>
      </c>
      <c r="AC29" s="105"/>
      <c r="AD29" s="434"/>
      <c r="AE29" s="81">
        <f>'PD_idade (17)'!AG29/'PD_idade (17)'!AO29</f>
        <v>0.0921248142644874</v>
      </c>
      <c r="AF29" s="82">
        <f>'PD_idade (17)'!AH29/'PD_idade (17)'!AO29</f>
        <v>0.112927191679049</v>
      </c>
      <c r="AG29" s="82">
        <f>'PD_idade (17)'!AI29/'PD_idade (17)'!AO29</f>
        <v>0.115898959881129</v>
      </c>
      <c r="AH29" s="82">
        <f>'PD_idade (17)'!AJ29/'PD_idade (17)'!AO29</f>
        <v>0.11887072808321</v>
      </c>
      <c r="AI29" s="82">
        <f>'PD_idade (17)'!AK29/'PD_idade (17)'!AO29</f>
        <v>0.12630014858841</v>
      </c>
      <c r="AJ29" s="82">
        <f>'PD_idade (17)'!AL29/'PD_idade (17)'!AO29</f>
        <v>0.147102526002972</v>
      </c>
      <c r="AK29" s="82">
        <f>'PD_idade (17)'!AM29/'PD_idade (17)'!AO29</f>
        <v>0.12035661218425</v>
      </c>
      <c r="AL29" s="92">
        <f>'PD_idade (17)'!AN29/'PD_idade (17)'!AO29</f>
        <v>0.166419019316493</v>
      </c>
      <c r="AM29" s="115">
        <v>1082</v>
      </c>
      <c r="AN29" s="114"/>
    </row>
    <row r="30" spans="2:40">
      <c r="B30" s="83" t="s">
        <v>102</v>
      </c>
      <c r="C30" s="86">
        <f>'PD_idade (17)'!C30/'PD_idade (17)'!K30</f>
        <v>0.153669724770642</v>
      </c>
      <c r="D30" s="82">
        <f>'PD_idade (17)'!D30/'PD_idade (17)'!K30</f>
        <v>0.102064220183486</v>
      </c>
      <c r="E30" s="82">
        <f>'PD_idade (17)'!E30/'PD_idade (17)'!K30</f>
        <v>0.131880733944954</v>
      </c>
      <c r="F30" s="82">
        <f>'PD_idade (17)'!F30/'PD_idade (17)'!K30</f>
        <v>0.104357798165138</v>
      </c>
      <c r="G30" s="82">
        <f>'PD_idade (17)'!G30/'PD_idade (17)'!K30</f>
        <v>0.111238532110092</v>
      </c>
      <c r="H30" s="82">
        <f>'PD_idade (17)'!H30/'PD_idade (17)'!K30</f>
        <v>0.114678899082569</v>
      </c>
      <c r="I30" s="82">
        <f>'PD_idade (17)'!I30/'PD_idade (17)'!K30</f>
        <v>0.135321100917431</v>
      </c>
      <c r="J30" s="96">
        <f>'PD_idade (17)'!J30/'PD_idade (17)'!K30</f>
        <v>0.146788990825688</v>
      </c>
      <c r="K30" s="95"/>
      <c r="L30" s="415">
        <f>'PD_idade (17)'!M30/'PD_idade (17)'!U30</f>
        <v>0.167281672816728</v>
      </c>
      <c r="M30" s="82">
        <f>'PD_idade (17)'!N30/'PD_idade (17)'!U30</f>
        <v>0.107011070110701</v>
      </c>
      <c r="N30" s="82">
        <f>'PD_idade (17)'!O30/'PD_idade (17)'!U30</f>
        <v>0.115621156211562</v>
      </c>
      <c r="O30" s="82">
        <f>'PD_idade (17)'!P30/'PD_idade (17)'!U30</f>
        <v>0.0996309963099631</v>
      </c>
      <c r="P30" s="82">
        <f>'PD_idade (17)'!Q30/'PD_idade (17)'!U30</f>
        <v>0.104551045510455</v>
      </c>
      <c r="Q30" s="82">
        <f>'PD_idade (17)'!R30/'PD_idade (17)'!U30</f>
        <v>0.119311193111931</v>
      </c>
      <c r="R30" s="82">
        <f>'PD_idade (17)'!S30/'PD_idade (17)'!U30</f>
        <v>0.136531365313653</v>
      </c>
      <c r="S30" s="421">
        <f>'PD_idade (17)'!T30/'PD_idade (17)'!U30</f>
        <v>0.150061500615006</v>
      </c>
      <c r="T30" s="236"/>
      <c r="U30" s="86">
        <f>'PD_idade (17)'!W30/'PD_idade (17)'!AE30</f>
        <v>0.175525339925834</v>
      </c>
      <c r="V30" s="82">
        <f>'PD_idade (17)'!X30/'PD_idade (17)'!AE30</f>
        <v>0.100123609394314</v>
      </c>
      <c r="W30" s="82">
        <f>'PD_idade (17)'!Y30/'PD_idade (17)'!AE30</f>
        <v>0.119901112484549</v>
      </c>
      <c r="X30" s="82">
        <f>'PD_idade (17)'!Z30/'PD_idade (17)'!AE30</f>
        <v>0.105067985166873</v>
      </c>
      <c r="Y30" s="82">
        <f>'PD_idade (17)'!AA30/'PD_idade (17)'!AE30</f>
        <v>0.117428924598269</v>
      </c>
      <c r="Z30" s="82">
        <f>'PD_idade (17)'!AB30/'PD_idade (17)'!AE30</f>
        <v>0.119901112484549</v>
      </c>
      <c r="AA30" s="82">
        <f>'PD_idade (17)'!AC30/'PD_idade (17)'!AE30</f>
        <v>0.129789864029666</v>
      </c>
      <c r="AB30" s="96">
        <f>'PD_idade (17)'!AD30/'PD_idade (17)'!AE30</f>
        <v>0.132262051915946</v>
      </c>
      <c r="AC30" s="105"/>
      <c r="AD30" s="434"/>
      <c r="AE30" s="81">
        <f>'PD_idade (17)'!AG30/'PD_idade (17)'!AO30</f>
        <v>0.17632241813602</v>
      </c>
      <c r="AF30" s="82">
        <f>'PD_idade (17)'!AH30/'PD_idade (17)'!AO30</f>
        <v>0.0843828715365239</v>
      </c>
      <c r="AG30" s="82">
        <f>'PD_idade (17)'!AI30/'PD_idade (17)'!AO30</f>
        <v>0.130982367758186</v>
      </c>
      <c r="AH30" s="82">
        <f>'PD_idade (17)'!AJ30/'PD_idade (17)'!AO30</f>
        <v>0.114609571788413</v>
      </c>
      <c r="AI30" s="82">
        <f>'PD_idade (17)'!AK30/'PD_idade (17)'!AO30</f>
        <v>0.112090680100756</v>
      </c>
      <c r="AJ30" s="82">
        <f>'PD_idade (17)'!AL30/'PD_idade (17)'!AO30</f>
        <v>0.117128463476071</v>
      </c>
      <c r="AK30" s="82">
        <f>'PD_idade (17)'!AM30/'PD_idade (17)'!AO30</f>
        <v>0.128463476070529</v>
      </c>
      <c r="AL30" s="92">
        <f>'PD_idade (17)'!AN30/'PD_idade (17)'!AO30</f>
        <v>0.136020151133501</v>
      </c>
      <c r="AM30" s="115">
        <v>3086</v>
      </c>
      <c r="AN30" s="114"/>
    </row>
    <row r="31" spans="2:40">
      <c r="B31" s="83" t="s">
        <v>103</v>
      </c>
      <c r="C31" s="86">
        <f>'PD_idade (17)'!C31/'PD_idade (17)'!K31</f>
        <v>0.0877862595419847</v>
      </c>
      <c r="D31" s="82">
        <f>'PD_idade (17)'!D31/'PD_idade (17)'!K31</f>
        <v>0.133587786259542</v>
      </c>
      <c r="E31" s="82">
        <f>'PD_idade (17)'!E31/'PD_idade (17)'!K31</f>
        <v>0.129770992366412</v>
      </c>
      <c r="F31" s="82">
        <f>'PD_idade (17)'!F31/'PD_idade (17)'!K31</f>
        <v>0.129770992366412</v>
      </c>
      <c r="G31" s="82">
        <f>'PD_idade (17)'!G31/'PD_idade (17)'!K31</f>
        <v>0.17175572519084</v>
      </c>
      <c r="H31" s="82">
        <f>'PD_idade (17)'!H31/'PD_idade (17)'!K31</f>
        <v>0.133587786259542</v>
      </c>
      <c r="I31" s="82">
        <f>'PD_idade (17)'!I31/'PD_idade (17)'!K31</f>
        <v>0.118320610687023</v>
      </c>
      <c r="J31" s="96">
        <f>'PD_idade (17)'!J31/'PD_idade (17)'!K31</f>
        <v>0.0954198473282443</v>
      </c>
      <c r="K31" s="95"/>
      <c r="L31" s="415">
        <f>'PD_idade (17)'!M31/'PD_idade (17)'!U31</f>
        <v>0.0881226053639847</v>
      </c>
      <c r="M31" s="82">
        <f>'PD_idade (17)'!N31/'PD_idade (17)'!U31</f>
        <v>0.14176245210728</v>
      </c>
      <c r="N31" s="82">
        <f>'PD_idade (17)'!O31/'PD_idade (17)'!U31</f>
        <v>0.134099616858238</v>
      </c>
      <c r="O31" s="82">
        <f>'PD_idade (17)'!P31/'PD_idade (17)'!U31</f>
        <v>0.14176245210728</v>
      </c>
      <c r="P31" s="82">
        <f>'PD_idade (17)'!Q31/'PD_idade (17)'!U31</f>
        <v>0.157088122605364</v>
      </c>
      <c r="Q31" s="82">
        <f>'PD_idade (17)'!R31/'PD_idade (17)'!U31</f>
        <v>0.114942528735632</v>
      </c>
      <c r="R31" s="82">
        <f>'PD_idade (17)'!S31/'PD_idade (17)'!U31</f>
        <v>0.118773946360153</v>
      </c>
      <c r="S31" s="421">
        <f>'PD_idade (17)'!T31/'PD_idade (17)'!U31</f>
        <v>0.103448275862069</v>
      </c>
      <c r="T31" s="236"/>
      <c r="U31" s="86">
        <f>'PD_idade (17)'!W31/'PD_idade (17)'!AE31</f>
        <v>0.0737327188940092</v>
      </c>
      <c r="V31" s="82">
        <f>'PD_idade (17)'!X31/'PD_idade (17)'!AE31</f>
        <v>0.110599078341014</v>
      </c>
      <c r="W31" s="82">
        <f>'PD_idade (17)'!Y31/'PD_idade (17)'!AE31</f>
        <v>0.147465437788018</v>
      </c>
      <c r="X31" s="82">
        <f>'PD_idade (17)'!Z31/'PD_idade (17)'!AE31</f>
        <v>0.161290322580645</v>
      </c>
      <c r="Y31" s="82">
        <f>'PD_idade (17)'!AA31/'PD_idade (17)'!AE31</f>
        <v>0.165898617511521</v>
      </c>
      <c r="Z31" s="82">
        <f>'PD_idade (17)'!AB31/'PD_idade (17)'!AE31</f>
        <v>0.0921658986175115</v>
      </c>
      <c r="AA31" s="82">
        <f>'PD_idade (17)'!AC31/'PD_idade (17)'!AE31</f>
        <v>0.138248847926267</v>
      </c>
      <c r="AB31" s="96">
        <f>'PD_idade (17)'!AD31/'PD_idade (17)'!AE31</f>
        <v>0.110599078341014</v>
      </c>
      <c r="AC31" s="105"/>
      <c r="AD31" s="434"/>
      <c r="AE31" s="81">
        <f>'PD_idade (17)'!AG31/'PD_idade (17)'!AO31</f>
        <v>0.0648148148148148</v>
      </c>
      <c r="AF31" s="82">
        <f>'PD_idade (17)'!AH31/'PD_idade (17)'!AO31</f>
        <v>0.143518518518519</v>
      </c>
      <c r="AG31" s="82">
        <f>'PD_idade (17)'!AI31/'PD_idade (17)'!AO31</f>
        <v>0.148148148148148</v>
      </c>
      <c r="AH31" s="82">
        <f>'PD_idade (17)'!AJ31/'PD_idade (17)'!AO31</f>
        <v>0.148148148148148</v>
      </c>
      <c r="AI31" s="82">
        <f>'PD_idade (17)'!AK31/'PD_idade (17)'!AO31</f>
        <v>0.12962962962963</v>
      </c>
      <c r="AJ31" s="82">
        <f>'PD_idade (17)'!AL31/'PD_idade (17)'!AO31</f>
        <v>0.111111111111111</v>
      </c>
      <c r="AK31" s="82">
        <f>'PD_idade (17)'!AM31/'PD_idade (17)'!AO31</f>
        <v>0.143518518518519</v>
      </c>
      <c r="AL31" s="92">
        <f>'PD_idade (17)'!AN31/'PD_idade (17)'!AO31</f>
        <v>0.111111111111111</v>
      </c>
      <c r="AM31" s="115">
        <v>367</v>
      </c>
      <c r="AN31" s="114"/>
    </row>
    <row r="32" spans="2:40">
      <c r="B32" s="83" t="s">
        <v>104</v>
      </c>
      <c r="C32" s="86">
        <f>'PD_idade (17)'!C32/'PD_idade (17)'!K32</f>
        <v>0.123521681997372</v>
      </c>
      <c r="D32" s="82">
        <f>'PD_idade (17)'!D32/'PD_idade (17)'!K32</f>
        <v>0.0959264126149803</v>
      </c>
      <c r="E32" s="82">
        <f>'PD_idade (17)'!E32/'PD_idade (17)'!K32</f>
        <v>0.107752956636005</v>
      </c>
      <c r="F32" s="82">
        <f>'PD_idade (17)'!F32/'PD_idade (17)'!K32</f>
        <v>0.122207621550591</v>
      </c>
      <c r="G32" s="82">
        <f>'PD_idade (17)'!G32/'PD_idade (17)'!K32</f>
        <v>0.122207621550591</v>
      </c>
      <c r="H32" s="82">
        <f>'PD_idade (17)'!H32/'PD_idade (17)'!K32</f>
        <v>0.139290407358738</v>
      </c>
      <c r="I32" s="82">
        <f>'PD_idade (17)'!I32/'PD_idade (17)'!K32</f>
        <v>0.151116951379763</v>
      </c>
      <c r="J32" s="96">
        <f>'PD_idade (17)'!J32/'PD_idade (17)'!K32</f>
        <v>0.137976346911958</v>
      </c>
      <c r="K32" s="95"/>
      <c r="L32" s="415">
        <f>'PD_idade (17)'!M32/'PD_idade (17)'!U32</f>
        <v>0.120567375886525</v>
      </c>
      <c r="M32" s="82">
        <f>'PD_idade (17)'!N32/'PD_idade (17)'!U32</f>
        <v>0.100709219858156</v>
      </c>
      <c r="N32" s="82">
        <f>'PD_idade (17)'!O32/'PD_idade (17)'!U32</f>
        <v>0.102127659574468</v>
      </c>
      <c r="O32" s="82">
        <f>'PD_idade (17)'!P32/'PD_idade (17)'!U32</f>
        <v>0.120567375886525</v>
      </c>
      <c r="P32" s="82">
        <f>'PD_idade (17)'!Q32/'PD_idade (17)'!U32</f>
        <v>0.116312056737589</v>
      </c>
      <c r="Q32" s="82">
        <f>'PD_idade (17)'!R32/'PD_idade (17)'!U32</f>
        <v>0.136170212765957</v>
      </c>
      <c r="R32" s="82">
        <f>'PD_idade (17)'!S32/'PD_idade (17)'!U32</f>
        <v>0.174468085106383</v>
      </c>
      <c r="S32" s="421">
        <f>'PD_idade (17)'!T32/'PD_idade (17)'!U32</f>
        <v>0.129078014184397</v>
      </c>
      <c r="T32" s="236"/>
      <c r="U32" s="86">
        <f>'PD_idade (17)'!W32/'PD_idade (17)'!AE32</f>
        <v>0.112633181126332</v>
      </c>
      <c r="V32" s="82">
        <f>'PD_idade (17)'!X32/'PD_idade (17)'!AE32</f>
        <v>0.101978691019787</v>
      </c>
      <c r="W32" s="82">
        <f>'PD_idade (17)'!Y32/'PD_idade (17)'!AE32</f>
        <v>0.0989345509893455</v>
      </c>
      <c r="X32" s="82">
        <f>'PD_idade (17)'!Z32/'PD_idade (17)'!AE32</f>
        <v>0.13089802130898</v>
      </c>
      <c r="Y32" s="82">
        <f>'PD_idade (17)'!AA32/'PD_idade (17)'!AE32</f>
        <v>0.114155251141553</v>
      </c>
      <c r="Z32" s="82">
        <f>'PD_idade (17)'!AB32/'PD_idade (17)'!AE32</f>
        <v>0.135464231354642</v>
      </c>
      <c r="AA32" s="82">
        <f>'PD_idade (17)'!AC32/'PD_idade (17)'!AE32</f>
        <v>0.168949771689498</v>
      </c>
      <c r="AB32" s="96">
        <f>'PD_idade (17)'!AD32/'PD_idade (17)'!AE32</f>
        <v>0.136986301369863</v>
      </c>
      <c r="AC32" s="105"/>
      <c r="AD32" s="434"/>
      <c r="AE32" s="81">
        <f>'PD_idade (17)'!AG32/'PD_idade (17)'!AO32</f>
        <v>0.130094043887147</v>
      </c>
      <c r="AF32" s="82">
        <f>'PD_idade (17)'!AH32/'PD_idade (17)'!AO32</f>
        <v>0.108150470219436</v>
      </c>
      <c r="AG32" s="82">
        <f>'PD_idade (17)'!AI32/'PD_idade (17)'!AO32</f>
        <v>0.106583072100313</v>
      </c>
      <c r="AH32" s="82">
        <f>'PD_idade (17)'!AJ32/'PD_idade (17)'!AO32</f>
        <v>0.114420062695925</v>
      </c>
      <c r="AI32" s="82">
        <f>'PD_idade (17)'!AK32/'PD_idade (17)'!AO32</f>
        <v>0.117554858934169</v>
      </c>
      <c r="AJ32" s="82">
        <f>'PD_idade (17)'!AL32/'PD_idade (17)'!AO32</f>
        <v>0.134796238244514</v>
      </c>
      <c r="AK32" s="82">
        <f>'PD_idade (17)'!AM32/'PD_idade (17)'!AO32</f>
        <v>0.170846394984326</v>
      </c>
      <c r="AL32" s="92">
        <f>'PD_idade (17)'!AN32/'PD_idade (17)'!AO32</f>
        <v>0.117554858934169</v>
      </c>
      <c r="AM32" s="115">
        <v>1846</v>
      </c>
      <c r="AN32" s="114"/>
    </row>
    <row r="33" spans="2:40">
      <c r="B33" s="83" t="s">
        <v>105</v>
      </c>
      <c r="C33" s="86">
        <f>'PD_idade (17)'!C33/'PD_idade (17)'!K33</f>
        <v>0.0841423948220065</v>
      </c>
      <c r="D33" s="82">
        <f>'PD_idade (17)'!D33/'PD_idade (17)'!K33</f>
        <v>0.0906148867313916</v>
      </c>
      <c r="E33" s="82">
        <f>'PD_idade (17)'!E33/'PD_idade (17)'!K33</f>
        <v>0.122977346278317</v>
      </c>
      <c r="F33" s="82">
        <f>'PD_idade (17)'!F33/'PD_idade (17)'!K33</f>
        <v>0.142394822006472</v>
      </c>
      <c r="G33" s="82">
        <f>'PD_idade (17)'!G33/'PD_idade (17)'!K33</f>
        <v>0.13915857605178</v>
      </c>
      <c r="H33" s="82">
        <f>'PD_idade (17)'!H33/'PD_idade (17)'!K33</f>
        <v>0.15210355987055</v>
      </c>
      <c r="I33" s="82">
        <f>'PD_idade (17)'!I33/'PD_idade (17)'!K33</f>
        <v>0.110032362459547</v>
      </c>
      <c r="J33" s="96">
        <f>'PD_idade (17)'!J33/'PD_idade (17)'!K33</f>
        <v>0.158576051779935</v>
      </c>
      <c r="K33" s="95"/>
      <c r="L33" s="415">
        <f>'PD_idade (17)'!M33/'PD_idade (17)'!U33</f>
        <v>0.12</v>
      </c>
      <c r="M33" s="82">
        <f>'PD_idade (17)'!N33/'PD_idade (17)'!U33</f>
        <v>0.0833333333333333</v>
      </c>
      <c r="N33" s="82">
        <f>'PD_idade (17)'!O33/'PD_idade (17)'!U33</f>
        <v>0.13</v>
      </c>
      <c r="O33" s="82">
        <f>'PD_idade (17)'!P33/'PD_idade (17)'!U33</f>
        <v>0.136666666666667</v>
      </c>
      <c r="P33" s="82">
        <f>'PD_idade (17)'!Q33/'PD_idade (17)'!U33</f>
        <v>0.126666666666667</v>
      </c>
      <c r="Q33" s="82">
        <f>'PD_idade (17)'!R33/'PD_idade (17)'!U33</f>
        <v>0.143333333333333</v>
      </c>
      <c r="R33" s="82">
        <f>'PD_idade (17)'!S33/'PD_idade (17)'!U33</f>
        <v>0.103333333333333</v>
      </c>
      <c r="S33" s="421">
        <f>'PD_idade (17)'!T33/'PD_idade (17)'!U33</f>
        <v>0.156666666666667</v>
      </c>
      <c r="T33" s="236"/>
      <c r="U33" s="86">
        <f>'PD_idade (17)'!W33/'PD_idade (17)'!AE33</f>
        <v>0.103942652329749</v>
      </c>
      <c r="V33" s="82">
        <f>'PD_idade (17)'!X33/'PD_idade (17)'!AE33</f>
        <v>0.0860215053763441</v>
      </c>
      <c r="W33" s="82">
        <f>'PD_idade (17)'!Y33/'PD_idade (17)'!AE33</f>
        <v>0.118279569892473</v>
      </c>
      <c r="X33" s="82">
        <f>'PD_idade (17)'!Z33/'PD_idade (17)'!AE33</f>
        <v>0.161290322580645</v>
      </c>
      <c r="Y33" s="82">
        <f>'PD_idade (17)'!AA33/'PD_idade (17)'!AE33</f>
        <v>0.139784946236559</v>
      </c>
      <c r="Z33" s="82">
        <f>'PD_idade (17)'!AB33/'PD_idade (17)'!AE33</f>
        <v>0.150537634408602</v>
      </c>
      <c r="AA33" s="82">
        <f>'PD_idade (17)'!AC33/'PD_idade (17)'!AE33</f>
        <v>0.100358422939068</v>
      </c>
      <c r="AB33" s="96">
        <f>'PD_idade (17)'!AD33/'PD_idade (17)'!AE33</f>
        <v>0.139784946236559</v>
      </c>
      <c r="AC33" s="105"/>
      <c r="AD33" s="434"/>
      <c r="AE33" s="81">
        <f>'PD_idade (17)'!AG33/'PD_idade (17)'!AO33</f>
        <v>0.0972222222222222</v>
      </c>
      <c r="AF33" s="82">
        <f>'PD_idade (17)'!AH33/'PD_idade (17)'!AO33</f>
        <v>0.100694444444444</v>
      </c>
      <c r="AG33" s="82">
        <f>'PD_idade (17)'!AI33/'PD_idade (17)'!AO33</f>
        <v>0.118055555555556</v>
      </c>
      <c r="AH33" s="82">
        <f>'PD_idade (17)'!AJ33/'PD_idade (17)'!AO33</f>
        <v>0.15625</v>
      </c>
      <c r="AI33" s="82">
        <f>'PD_idade (17)'!AK33/'PD_idade (17)'!AO33</f>
        <v>0.125</v>
      </c>
      <c r="AJ33" s="82">
        <f>'PD_idade (17)'!AL33/'PD_idade (17)'!AO33</f>
        <v>0.138888888888889</v>
      </c>
      <c r="AK33" s="82">
        <f>'PD_idade (17)'!AM33/'PD_idade (17)'!AO33</f>
        <v>0.111111111111111</v>
      </c>
      <c r="AL33" s="92">
        <f>'PD_idade (17)'!AN33/'PD_idade (17)'!AO33</f>
        <v>0.152777777777778</v>
      </c>
      <c r="AM33" s="115">
        <v>295</v>
      </c>
      <c r="AN33" s="114"/>
    </row>
    <row r="34" spans="2:40">
      <c r="B34" s="83" t="s">
        <v>106</v>
      </c>
      <c r="C34" s="86">
        <f>'PD_idade (17)'!C34/'PD_idade (17)'!K34</f>
        <v>0.133426966292135</v>
      </c>
      <c r="D34" s="82">
        <f>'PD_idade (17)'!D34/'PD_idade (17)'!K34</f>
        <v>0.132022471910112</v>
      </c>
      <c r="E34" s="82">
        <f>'PD_idade (17)'!E34/'PD_idade (17)'!K34</f>
        <v>0.125</v>
      </c>
      <c r="F34" s="82">
        <f>'PD_idade (17)'!F34/'PD_idade (17)'!K34</f>
        <v>0.126404494382022</v>
      </c>
      <c r="G34" s="82">
        <f>'PD_idade (17)'!G34/'PD_idade (17)'!K34</f>
        <v>0.117977528089888</v>
      </c>
      <c r="H34" s="82">
        <f>'PD_idade (17)'!H34/'PD_idade (17)'!K34</f>
        <v>0.134831460674157</v>
      </c>
      <c r="I34" s="82">
        <f>'PD_idade (17)'!I34/'PD_idade (17)'!K34</f>
        <v>0.112359550561798</v>
      </c>
      <c r="J34" s="96">
        <f>'PD_idade (17)'!J34/'PD_idade (17)'!K34</f>
        <v>0.117977528089888</v>
      </c>
      <c r="K34" s="95"/>
      <c r="L34" s="415">
        <f>'PD_idade (17)'!M34/'PD_idade (17)'!U34</f>
        <v>0.136690647482014</v>
      </c>
      <c r="M34" s="82">
        <f>'PD_idade (17)'!N34/'PD_idade (17)'!U34</f>
        <v>0.141007194244604</v>
      </c>
      <c r="N34" s="82">
        <f>'PD_idade (17)'!O34/'PD_idade (17)'!U34</f>
        <v>0.126618705035971</v>
      </c>
      <c r="O34" s="82">
        <f>'PD_idade (17)'!P34/'PD_idade (17)'!U34</f>
        <v>0.125179856115108</v>
      </c>
      <c r="P34" s="82">
        <f>'PD_idade (17)'!Q34/'PD_idade (17)'!U34</f>
        <v>0.120863309352518</v>
      </c>
      <c r="Q34" s="82">
        <f>'PD_idade (17)'!R34/'PD_idade (17)'!U34</f>
        <v>0.119424460431655</v>
      </c>
      <c r="R34" s="82">
        <f>'PD_idade (17)'!S34/'PD_idade (17)'!U34</f>
        <v>0.112230215827338</v>
      </c>
      <c r="S34" s="421">
        <f>'PD_idade (17)'!T34/'PD_idade (17)'!U34</f>
        <v>0.117985611510791</v>
      </c>
      <c r="T34" s="236"/>
      <c r="U34" s="86">
        <f>'PD_idade (17)'!W34/'PD_idade (17)'!AE34</f>
        <v>0.141176470588235</v>
      </c>
      <c r="V34" s="82">
        <f>'PD_idade (17)'!X34/'PD_idade (17)'!AE34</f>
        <v>0.142647058823529</v>
      </c>
      <c r="W34" s="82">
        <f>'PD_idade (17)'!Y34/'PD_idade (17)'!AE34</f>
        <v>0.133823529411765</v>
      </c>
      <c r="X34" s="82">
        <f>'PD_idade (17)'!Z34/'PD_idade (17)'!AE34</f>
        <v>0.126470588235294</v>
      </c>
      <c r="Y34" s="82">
        <f>'PD_idade (17)'!AA34/'PD_idade (17)'!AE34</f>
        <v>0.116176470588235</v>
      </c>
      <c r="Z34" s="82">
        <f>'PD_idade (17)'!AB34/'PD_idade (17)'!AE34</f>
        <v>0.123529411764706</v>
      </c>
      <c r="AA34" s="82">
        <f>'PD_idade (17)'!AC34/'PD_idade (17)'!AE34</f>
        <v>0.105882352941176</v>
      </c>
      <c r="AB34" s="96">
        <f>'PD_idade (17)'!AD34/'PD_idade (17)'!AE34</f>
        <v>0.110294117647059</v>
      </c>
      <c r="AC34" s="105"/>
      <c r="AD34" s="434"/>
      <c r="AE34" s="81">
        <f>'PD_idade (17)'!AG34/'PD_idade (17)'!AO34</f>
        <v>0.148648648648649</v>
      </c>
      <c r="AF34" s="82">
        <f>'PD_idade (17)'!AH34/'PD_idade (17)'!AO34</f>
        <v>0.154654654654655</v>
      </c>
      <c r="AG34" s="82">
        <f>'PD_idade (17)'!AI34/'PD_idade (17)'!AO34</f>
        <v>0.135135135135135</v>
      </c>
      <c r="AH34" s="82">
        <f>'PD_idade (17)'!AJ34/'PD_idade (17)'!AO34</f>
        <v>0.133633633633634</v>
      </c>
      <c r="AI34" s="82">
        <f>'PD_idade (17)'!AK34/'PD_idade (17)'!AO34</f>
        <v>0.10960960960961</v>
      </c>
      <c r="AJ34" s="82">
        <f>'PD_idade (17)'!AL34/'PD_idade (17)'!AO34</f>
        <v>0.118618618618619</v>
      </c>
      <c r="AK34" s="82">
        <f>'PD_idade (17)'!AM34/'PD_idade (17)'!AO34</f>
        <v>0.103603603603604</v>
      </c>
      <c r="AL34" s="92">
        <f>'PD_idade (17)'!AN34/'PD_idade (17)'!AO34</f>
        <v>0.0960960960960961</v>
      </c>
      <c r="AM34" s="115">
        <v>1256</v>
      </c>
      <c r="AN34" s="114"/>
    </row>
    <row r="35" ht="12.75" customHeight="1" spans="2:40">
      <c r="B35" s="83" t="s">
        <v>107</v>
      </c>
      <c r="C35" s="86">
        <f>'PD_idade (17)'!C35/'PD_idade (17)'!K35</f>
        <v>0.176</v>
      </c>
      <c r="D35" s="82">
        <f>'PD_idade (17)'!D35/'PD_idade (17)'!K35</f>
        <v>0.102</v>
      </c>
      <c r="E35" s="82">
        <f>'PD_idade (17)'!E35/'PD_idade (17)'!K35</f>
        <v>0.118</v>
      </c>
      <c r="F35" s="82">
        <f>'PD_idade (17)'!F35/'PD_idade (17)'!K35</f>
        <v>0.136</v>
      </c>
      <c r="G35" s="82">
        <f>'PD_idade (17)'!G35/'PD_idade (17)'!K35</f>
        <v>0.1</v>
      </c>
      <c r="H35" s="82">
        <f>'PD_idade (17)'!H35/'PD_idade (17)'!K35</f>
        <v>0.118</v>
      </c>
      <c r="I35" s="82">
        <f>'PD_idade (17)'!I35/'PD_idade (17)'!K35</f>
        <v>0.12</v>
      </c>
      <c r="J35" s="96">
        <f>'PD_idade (17)'!J35/'PD_idade (17)'!K35</f>
        <v>0.13</v>
      </c>
      <c r="K35" s="95"/>
      <c r="L35" s="415">
        <f>'PD_idade (17)'!M35/'PD_idade (17)'!U35</f>
        <v>0.173228346456693</v>
      </c>
      <c r="M35" s="82">
        <f>'PD_idade (17)'!N35/'PD_idade (17)'!U35</f>
        <v>0.116141732283465</v>
      </c>
      <c r="N35" s="82">
        <f>'PD_idade (17)'!O35/'PD_idade (17)'!U35</f>
        <v>0.112204724409449</v>
      </c>
      <c r="O35" s="82">
        <f>'PD_idade (17)'!P35/'PD_idade (17)'!U35</f>
        <v>0.125984251968504</v>
      </c>
      <c r="P35" s="82">
        <f>'PD_idade (17)'!Q35/'PD_idade (17)'!U35</f>
        <v>0.0984251968503937</v>
      </c>
      <c r="Q35" s="82">
        <f>'PD_idade (17)'!R35/'PD_idade (17)'!U35</f>
        <v>0.12007874015748</v>
      </c>
      <c r="R35" s="82">
        <f>'PD_idade (17)'!S35/'PD_idade (17)'!U35</f>
        <v>0.125984251968504</v>
      </c>
      <c r="S35" s="421">
        <f>'PD_idade (17)'!T35/'PD_idade (17)'!U35</f>
        <v>0.127952755905512</v>
      </c>
      <c r="T35" s="236"/>
      <c r="U35" s="86">
        <f>'PD_idade (17)'!W35/'PD_idade (17)'!AE35</f>
        <v>0.173553719008264</v>
      </c>
      <c r="V35" s="82">
        <f>'PD_idade (17)'!X35/'PD_idade (17)'!AE35</f>
        <v>0.115702479338843</v>
      </c>
      <c r="W35" s="82">
        <f>'PD_idade (17)'!Y35/'PD_idade (17)'!AE35</f>
        <v>0.107438016528926</v>
      </c>
      <c r="X35" s="82">
        <f>'PD_idade (17)'!Z35/'PD_idade (17)'!AE35</f>
        <v>0.138429752066116</v>
      </c>
      <c r="Y35" s="82">
        <f>'PD_idade (17)'!AA35/'PD_idade (17)'!AE35</f>
        <v>0.0929752066115702</v>
      </c>
      <c r="Z35" s="82">
        <f>'PD_idade (17)'!AB35/'PD_idade (17)'!AE35</f>
        <v>0.128099173553719</v>
      </c>
      <c r="AA35" s="82">
        <f>'PD_idade (17)'!AC35/'PD_idade (17)'!AE35</f>
        <v>0.121900826446281</v>
      </c>
      <c r="AB35" s="96">
        <f>'PD_idade (17)'!AD35/'PD_idade (17)'!AE35</f>
        <v>0.121900826446281</v>
      </c>
      <c r="AC35" s="105"/>
      <c r="AD35" s="434"/>
      <c r="AE35" s="81">
        <f>'PD_idade (17)'!AG35/'PD_idade (17)'!AO35</f>
        <v>0.185840707964602</v>
      </c>
      <c r="AF35" s="82">
        <f>'PD_idade (17)'!AH35/'PD_idade (17)'!AO35</f>
        <v>0.117256637168142</v>
      </c>
      <c r="AG35" s="82">
        <f>'PD_idade (17)'!AI35/'PD_idade (17)'!AO35</f>
        <v>0.106194690265487</v>
      </c>
      <c r="AH35" s="82">
        <f>'PD_idade (17)'!AJ35/'PD_idade (17)'!AO35</f>
        <v>0.141592920353982</v>
      </c>
      <c r="AI35" s="82">
        <f>'PD_idade (17)'!AK35/'PD_idade (17)'!AO35</f>
        <v>0.0907079646017699</v>
      </c>
      <c r="AJ35" s="82">
        <f>'PD_idade (17)'!AL35/'PD_idade (17)'!AO35</f>
        <v>0.123893805309735</v>
      </c>
      <c r="AK35" s="82">
        <f>'PD_idade (17)'!AM35/'PD_idade (17)'!AO35</f>
        <v>0.106194690265487</v>
      </c>
      <c r="AL35" s="92">
        <f>'PD_idade (17)'!AN35/'PD_idade (17)'!AO35</f>
        <v>0.128318584070796</v>
      </c>
      <c r="AM35" s="115">
        <v>2966</v>
      </c>
      <c r="AN35" s="114"/>
    </row>
    <row r="36" spans="2:40">
      <c r="B36" s="83" t="s">
        <v>108</v>
      </c>
      <c r="C36" s="86">
        <f>'PD_idade (17)'!C36/'PD_idade (17)'!K36</f>
        <v>0.110726643598616</v>
      </c>
      <c r="D36" s="82">
        <f>'PD_idade (17)'!D36/'PD_idade (17)'!K36</f>
        <v>0.155709342560554</v>
      </c>
      <c r="E36" s="82">
        <f>'PD_idade (17)'!E36/'PD_idade (17)'!K36</f>
        <v>0.176470588235294</v>
      </c>
      <c r="F36" s="82">
        <f>'PD_idade (17)'!F36/'PD_idade (17)'!K36</f>
        <v>0.121107266435986</v>
      </c>
      <c r="G36" s="82">
        <f>'PD_idade (17)'!G36/'PD_idade (17)'!K36</f>
        <v>0.0830449826989619</v>
      </c>
      <c r="H36" s="82">
        <f>'PD_idade (17)'!H36/'PD_idade (17)'!K36</f>
        <v>0.103806228373702</v>
      </c>
      <c r="I36" s="82">
        <f>'PD_idade (17)'!I36/'PD_idade (17)'!K36</f>
        <v>0.121107266435986</v>
      </c>
      <c r="J36" s="96">
        <f>'PD_idade (17)'!J36/'PD_idade (17)'!K36</f>
        <v>0.1280276816609</v>
      </c>
      <c r="K36" s="95"/>
      <c r="L36" s="415">
        <f>'PD_idade (17)'!M36/'PD_idade (17)'!U36</f>
        <v>0.118367346938776</v>
      </c>
      <c r="M36" s="82">
        <f>'PD_idade (17)'!N36/'PD_idade (17)'!U36</f>
        <v>0.155102040816327</v>
      </c>
      <c r="N36" s="82">
        <f>'PD_idade (17)'!O36/'PD_idade (17)'!U36</f>
        <v>0.159183673469388</v>
      </c>
      <c r="O36" s="82">
        <f>'PD_idade (17)'!P36/'PD_idade (17)'!U36</f>
        <v>0.118367346938776</v>
      </c>
      <c r="P36" s="82">
        <f>'PD_idade (17)'!Q36/'PD_idade (17)'!U36</f>
        <v>0.0979591836734694</v>
      </c>
      <c r="Q36" s="82">
        <f>'PD_idade (17)'!R36/'PD_idade (17)'!U36</f>
        <v>0.102040816326531</v>
      </c>
      <c r="R36" s="82">
        <f>'PD_idade (17)'!S36/'PD_idade (17)'!U36</f>
        <v>0.114285714285714</v>
      </c>
      <c r="S36" s="421">
        <f>'PD_idade (17)'!T36/'PD_idade (17)'!U36</f>
        <v>0.13469387755102</v>
      </c>
      <c r="T36" s="236"/>
      <c r="U36" s="86">
        <f>'PD_idade (17)'!W36/'PD_idade (17)'!AE36</f>
        <v>0.091324200913242</v>
      </c>
      <c r="V36" s="82">
        <f>'PD_idade (17)'!X36/'PD_idade (17)'!AE36</f>
        <v>0.164383561643836</v>
      </c>
      <c r="W36" s="82">
        <f>'PD_idade (17)'!Y36/'PD_idade (17)'!AE36</f>
        <v>0.164383561643836</v>
      </c>
      <c r="X36" s="82">
        <f>'PD_idade (17)'!Z36/'PD_idade (17)'!AE36</f>
        <v>0.114155251141553</v>
      </c>
      <c r="Y36" s="82">
        <f>'PD_idade (17)'!AA36/'PD_idade (17)'!AE36</f>
        <v>0.091324200913242</v>
      </c>
      <c r="Z36" s="82">
        <f>'PD_idade (17)'!AB36/'PD_idade (17)'!AE36</f>
        <v>0.0867579908675799</v>
      </c>
      <c r="AA36" s="82">
        <f>'PD_idade (17)'!AC36/'PD_idade (17)'!AE36</f>
        <v>0.132420091324201</v>
      </c>
      <c r="AB36" s="96">
        <f>'PD_idade (17)'!AD36/'PD_idade (17)'!AE36</f>
        <v>0.155251141552511</v>
      </c>
      <c r="AC36" s="435"/>
      <c r="AD36" s="434"/>
      <c r="AE36" s="81">
        <f>'PD_idade (17)'!AG36/'PD_idade (17)'!AO36</f>
        <v>0.128440366972477</v>
      </c>
      <c r="AF36" s="82">
        <f>'PD_idade (17)'!AH36/'PD_idade (17)'!AO36</f>
        <v>0.142201834862385</v>
      </c>
      <c r="AG36" s="82">
        <f>'PD_idade (17)'!AI36/'PD_idade (17)'!AO36</f>
        <v>0.146788990825688</v>
      </c>
      <c r="AH36" s="82">
        <f>'PD_idade (17)'!AJ36/'PD_idade (17)'!AO36</f>
        <v>0.110091743119266</v>
      </c>
      <c r="AI36" s="82">
        <f>'PD_idade (17)'!AK36/'PD_idade (17)'!AO36</f>
        <v>0.110091743119266</v>
      </c>
      <c r="AJ36" s="82">
        <f>'PD_idade (17)'!AL36/'PD_idade (17)'!AO36</f>
        <v>0.0825688073394495</v>
      </c>
      <c r="AK36" s="82">
        <f>'PD_idade (17)'!AM36/'PD_idade (17)'!AO36</f>
        <v>0.114678899082569</v>
      </c>
      <c r="AL36" s="92">
        <f>'PD_idade (17)'!AN36/'PD_idade (17)'!AO36</f>
        <v>0.165137614678899</v>
      </c>
      <c r="AM36" s="116">
        <v>795</v>
      </c>
      <c r="AN36" s="114"/>
    </row>
    <row r="37" spans="2:40">
      <c r="B37" s="83" t="s">
        <v>109</v>
      </c>
      <c r="C37" s="86">
        <f>'PD_idade (17)'!C37/'PD_idade (17)'!K37</f>
        <v>0.103139013452915</v>
      </c>
      <c r="D37" s="82">
        <f>'PD_idade (17)'!D37/'PD_idade (17)'!K37</f>
        <v>0.10762331838565</v>
      </c>
      <c r="E37" s="82">
        <f>'PD_idade (17)'!E37/'PD_idade (17)'!K37</f>
        <v>0.112107623318386</v>
      </c>
      <c r="F37" s="82">
        <f>'PD_idade (17)'!F37/'PD_idade (17)'!K37</f>
        <v>0.179372197309417</v>
      </c>
      <c r="G37" s="82">
        <f>'PD_idade (17)'!G37/'PD_idade (17)'!K37</f>
        <v>0.10762331838565</v>
      </c>
      <c r="H37" s="82">
        <f>'PD_idade (17)'!H37/'PD_idade (17)'!K37</f>
        <v>0.121076233183857</v>
      </c>
      <c r="I37" s="82">
        <f>'PD_idade (17)'!I37/'PD_idade (17)'!K37</f>
        <v>0.112107623318386</v>
      </c>
      <c r="J37" s="96">
        <f>'PD_idade (17)'!J37/'PD_idade (17)'!K37</f>
        <v>0.15695067264574</v>
      </c>
      <c r="K37" s="95"/>
      <c r="L37" s="415">
        <f>'PD_idade (17)'!M37/'PD_idade (17)'!U37</f>
        <v>0.0849056603773585</v>
      </c>
      <c r="M37" s="82">
        <f>'PD_idade (17)'!N37/'PD_idade (17)'!U37</f>
        <v>0.10377358490566</v>
      </c>
      <c r="N37" s="82">
        <f>'PD_idade (17)'!O37/'PD_idade (17)'!U37</f>
        <v>0.117924528301887</v>
      </c>
      <c r="O37" s="82">
        <f>'PD_idade (17)'!P37/'PD_idade (17)'!U37</f>
        <v>0.169811320754717</v>
      </c>
      <c r="P37" s="82">
        <f>'PD_idade (17)'!Q37/'PD_idade (17)'!U37</f>
        <v>0.10377358490566</v>
      </c>
      <c r="Q37" s="82">
        <f>'PD_idade (17)'!R37/'PD_idade (17)'!U37</f>
        <v>0.141509433962264</v>
      </c>
      <c r="R37" s="82">
        <f>'PD_idade (17)'!S37/'PD_idade (17)'!U37</f>
        <v>0.132075471698113</v>
      </c>
      <c r="S37" s="421">
        <f>'PD_idade (17)'!T37/'PD_idade (17)'!U37</f>
        <v>0.14622641509434</v>
      </c>
      <c r="T37" s="236"/>
      <c r="U37" s="86">
        <f>'PD_idade (17)'!W37/'PD_idade (17)'!AE37</f>
        <v>0.104265402843602</v>
      </c>
      <c r="V37" s="82">
        <f>'PD_idade (17)'!X37/'PD_idade (17)'!AE37</f>
        <v>0.113744075829384</v>
      </c>
      <c r="W37" s="82">
        <f>'PD_idade (17)'!Y37/'PD_idade (17)'!AE37</f>
        <v>0.104265402843602</v>
      </c>
      <c r="X37" s="82">
        <f>'PD_idade (17)'!Z37/'PD_idade (17)'!AE37</f>
        <v>0.180094786729858</v>
      </c>
      <c r="Y37" s="82">
        <f>'PD_idade (17)'!AA37/'PD_idade (17)'!AE37</f>
        <v>0.109004739336493</v>
      </c>
      <c r="Z37" s="82">
        <f>'PD_idade (17)'!AB37/'PD_idade (17)'!AE37</f>
        <v>0.127962085308057</v>
      </c>
      <c r="AA37" s="82">
        <f>'PD_idade (17)'!AC37/'PD_idade (17)'!AE37</f>
        <v>0.118483412322275</v>
      </c>
      <c r="AB37" s="96">
        <f>'PD_idade (17)'!AD37/'PD_idade (17)'!AE37</f>
        <v>0.14218009478673</v>
      </c>
      <c r="AC37" s="105"/>
      <c r="AD37" s="434"/>
      <c r="AE37" s="81">
        <f>'PD_idade (17)'!AG37/'PD_idade (17)'!AO37</f>
        <v>0.130208333333333</v>
      </c>
      <c r="AF37" s="82">
        <f>'PD_idade (17)'!AH37/'PD_idade (17)'!AO37</f>
        <v>0.114583333333333</v>
      </c>
      <c r="AG37" s="82">
        <f>'PD_idade (17)'!AI37/'PD_idade (17)'!AO37</f>
        <v>0.078125</v>
      </c>
      <c r="AH37" s="82">
        <f>'PD_idade (17)'!AJ37/'PD_idade (17)'!AO37</f>
        <v>0.171875</v>
      </c>
      <c r="AI37" s="82">
        <f>'PD_idade (17)'!AK37/'PD_idade (17)'!AO37</f>
        <v>0.125</v>
      </c>
      <c r="AJ37" s="82">
        <f>'PD_idade (17)'!AL37/'PD_idade (17)'!AO37</f>
        <v>0.130208333333333</v>
      </c>
      <c r="AK37" s="82">
        <f>'PD_idade (17)'!AM37/'PD_idade (17)'!AO37</f>
        <v>0.114583333333333</v>
      </c>
      <c r="AL37" s="92">
        <f>'PD_idade (17)'!AN37/'PD_idade (17)'!AO37</f>
        <v>0.135416666666667</v>
      </c>
      <c r="AM37" s="115">
        <v>272</v>
      </c>
      <c r="AN37" s="114"/>
    </row>
    <row r="38" spans="2:40">
      <c r="B38" s="83" t="s">
        <v>110</v>
      </c>
      <c r="C38" s="86">
        <f>'PD_idade (17)'!C38/'PD_idade (17)'!K38</f>
        <v>0.0721476510067114</v>
      </c>
      <c r="D38" s="82">
        <f>'PD_idade (17)'!D38/'PD_idade (17)'!K38</f>
        <v>0.0855704697986577</v>
      </c>
      <c r="E38" s="82">
        <f>'PD_idade (17)'!E38/'PD_idade (17)'!K38</f>
        <v>0.110738255033557</v>
      </c>
      <c r="F38" s="82">
        <f>'PD_idade (17)'!F38/'PD_idade (17)'!K38</f>
        <v>0.164429530201342</v>
      </c>
      <c r="G38" s="82">
        <f>'PD_idade (17)'!G38/'PD_idade (17)'!K38</f>
        <v>0.134228187919463</v>
      </c>
      <c r="H38" s="82">
        <f>'PD_idade (17)'!H38/'PD_idade (17)'!K38</f>
        <v>0.129194630872483</v>
      </c>
      <c r="I38" s="82">
        <f>'PD_idade (17)'!I38/'PD_idade (17)'!K38</f>
        <v>0.13758389261745</v>
      </c>
      <c r="J38" s="96">
        <f>'PD_idade (17)'!J38/'PD_idade (17)'!K38</f>
        <v>0.166107382550336</v>
      </c>
      <c r="K38" s="95"/>
      <c r="L38" s="415">
        <f>'PD_idade (17)'!M38/'PD_idade (17)'!U38</f>
        <v>0.0803418803418803</v>
      </c>
      <c r="M38" s="82">
        <f>'PD_idade (17)'!N38/'PD_idade (17)'!U38</f>
        <v>0.102564102564103</v>
      </c>
      <c r="N38" s="82">
        <f>'PD_idade (17)'!O38/'PD_idade (17)'!U38</f>
        <v>0.107692307692308</v>
      </c>
      <c r="O38" s="82">
        <f>'PD_idade (17)'!P38/'PD_idade (17)'!U38</f>
        <v>0.157264957264957</v>
      </c>
      <c r="P38" s="82">
        <f>'PD_idade (17)'!Q38/'PD_idade (17)'!U38</f>
        <v>0.128205128205128</v>
      </c>
      <c r="Q38" s="82">
        <f>'PD_idade (17)'!R38/'PD_idade (17)'!U38</f>
        <v>0.128205128205128</v>
      </c>
      <c r="R38" s="82">
        <f>'PD_idade (17)'!S38/'PD_idade (17)'!U38</f>
        <v>0.136752136752137</v>
      </c>
      <c r="S38" s="421">
        <f>'PD_idade (17)'!T38/'PD_idade (17)'!U38</f>
        <v>0.158974358974359</v>
      </c>
      <c r="T38" s="236"/>
      <c r="U38" s="86">
        <f>'PD_idade (17)'!W38/'PD_idade (17)'!AE38</f>
        <v>0.0775047258979206</v>
      </c>
      <c r="V38" s="82">
        <f>'PD_idade (17)'!X38/'PD_idade (17)'!AE38</f>
        <v>0.0888468809073724</v>
      </c>
      <c r="W38" s="82">
        <f>'PD_idade (17)'!Y38/'PD_idade (17)'!AE38</f>
        <v>0.117202268431002</v>
      </c>
      <c r="X38" s="82">
        <f>'PD_idade (17)'!Z38/'PD_idade (17)'!AE38</f>
        <v>0.149338374291115</v>
      </c>
      <c r="Y38" s="82">
        <f>'PD_idade (17)'!AA38/'PD_idade (17)'!AE38</f>
        <v>0.128544423440454</v>
      </c>
      <c r="Z38" s="82">
        <f>'PD_idade (17)'!AB38/'PD_idade (17)'!AE38</f>
        <v>0.130434782608696</v>
      </c>
      <c r="AA38" s="82">
        <f>'PD_idade (17)'!AC38/'PD_idade (17)'!AE38</f>
        <v>0.139886578449905</v>
      </c>
      <c r="AB38" s="96">
        <f>'PD_idade (17)'!AD38/'PD_idade (17)'!AE38</f>
        <v>0.168241965973535</v>
      </c>
      <c r="AC38" s="105"/>
      <c r="AD38" s="434"/>
      <c r="AE38" s="81">
        <f>'PD_idade (17)'!AG38/'PD_idade (17)'!AO38</f>
        <v>0.0826771653543307</v>
      </c>
      <c r="AF38" s="82">
        <f>'PD_idade (17)'!AH38/'PD_idade (17)'!AO38</f>
        <v>0.0846456692913386</v>
      </c>
      <c r="AG38" s="82">
        <f>'PD_idade (17)'!AI38/'PD_idade (17)'!AO38</f>
        <v>0.106299212598425</v>
      </c>
      <c r="AH38" s="82">
        <f>'PD_idade (17)'!AJ38/'PD_idade (17)'!AO38</f>
        <v>0.133858267716535</v>
      </c>
      <c r="AI38" s="82">
        <f>'PD_idade (17)'!AK38/'PD_idade (17)'!AO38</f>
        <v>0.133858267716535</v>
      </c>
      <c r="AJ38" s="82">
        <f>'PD_idade (17)'!AL38/'PD_idade (17)'!AO38</f>
        <v>0.141732283464567</v>
      </c>
      <c r="AK38" s="82">
        <f>'PD_idade (17)'!AM38/'PD_idade (17)'!AO38</f>
        <v>0.145669291338583</v>
      </c>
      <c r="AL38" s="92">
        <f>'PD_idade (17)'!AN38/'PD_idade (17)'!AO38</f>
        <v>0.171259842519685</v>
      </c>
      <c r="AM38" s="115">
        <v>319</v>
      </c>
      <c r="AN38" s="114"/>
    </row>
    <row r="39" spans="2:40">
      <c r="B39" s="83" t="s">
        <v>111</v>
      </c>
      <c r="C39" s="87">
        <f>'PD_idade (17)'!C39/'PD_idade (17)'!K39</f>
        <v>0.0825688073394495</v>
      </c>
      <c r="D39" s="88">
        <f>'PD_idade (17)'!D39/'PD_idade (17)'!K39</f>
        <v>0.131498470948012</v>
      </c>
      <c r="E39" s="88">
        <f>'PD_idade (17)'!E39/'PD_idade (17)'!K39</f>
        <v>0.17737003058104</v>
      </c>
      <c r="F39" s="88">
        <f>'PD_idade (17)'!F39/'PD_idade (17)'!K39</f>
        <v>0.140672782874618</v>
      </c>
      <c r="G39" s="88">
        <f>'PD_idade (17)'!G39/'PD_idade (17)'!K39</f>
        <v>0.122324159021407</v>
      </c>
      <c r="H39" s="88">
        <f>'PD_idade (17)'!H39/'PD_idade (17)'!K39</f>
        <v>0.0948012232415902</v>
      </c>
      <c r="I39" s="88">
        <f>'PD_idade (17)'!I39/'PD_idade (17)'!K39</f>
        <v>0.116207951070336</v>
      </c>
      <c r="J39" s="97">
        <f>'PD_idade (17)'!J39/'PD_idade (17)'!K39</f>
        <v>0.134556574923547</v>
      </c>
      <c r="K39" s="98"/>
      <c r="L39" s="418">
        <f>'PD_idade (17)'!M39/'PD_idade (17)'!U39</f>
        <v>0.0876623376623377</v>
      </c>
      <c r="M39" s="419">
        <f>'PD_idade (17)'!N39/'PD_idade (17)'!U39</f>
        <v>0.123376623376623</v>
      </c>
      <c r="N39" s="419">
        <f>'PD_idade (17)'!O39/'PD_idade (17)'!U39</f>
        <v>0.168831168831169</v>
      </c>
      <c r="O39" s="419">
        <f>'PD_idade (17)'!P39/'PD_idade (17)'!U39</f>
        <v>0.13961038961039</v>
      </c>
      <c r="P39" s="419">
        <f>'PD_idade (17)'!Q39/'PD_idade (17)'!U39</f>
        <v>0.116883116883117</v>
      </c>
      <c r="Q39" s="419">
        <f>'PD_idade (17)'!R39/'PD_idade (17)'!U39</f>
        <v>0.0974025974025974</v>
      </c>
      <c r="R39" s="419">
        <f>'PD_idade (17)'!S39/'PD_idade (17)'!U39</f>
        <v>0.12987012987013</v>
      </c>
      <c r="S39" s="424">
        <f>'PD_idade (17)'!T39/'PD_idade (17)'!U39</f>
        <v>0.136363636363636</v>
      </c>
      <c r="T39" s="236"/>
      <c r="U39" s="87">
        <f>'PD_idade (17)'!W39/'PD_idade (17)'!AE39</f>
        <v>0.0879478827361563</v>
      </c>
      <c r="V39" s="88">
        <f>'PD_idade (17)'!X39/'PD_idade (17)'!AE39</f>
        <v>0.11400651465798</v>
      </c>
      <c r="W39" s="88">
        <f>'PD_idade (17)'!Y39/'PD_idade (17)'!AE39</f>
        <v>0.159609120521173</v>
      </c>
      <c r="X39" s="88">
        <f>'PD_idade (17)'!Z39/'PD_idade (17)'!AE39</f>
        <v>0.140065146579805</v>
      </c>
      <c r="Y39" s="88">
        <f>'PD_idade (17)'!AA39/'PD_idade (17)'!AE39</f>
        <v>0.127035830618893</v>
      </c>
      <c r="Z39" s="88">
        <f>'PD_idade (17)'!AB39/'PD_idade (17)'!AE39</f>
        <v>0.0977198697068404</v>
      </c>
      <c r="AA39" s="88">
        <f>'PD_idade (17)'!AC39/'PD_idade (17)'!AE39</f>
        <v>0.133550488599349</v>
      </c>
      <c r="AB39" s="97">
        <f>'PD_idade (17)'!AD39/'PD_idade (17)'!AE39</f>
        <v>0.140065146579805</v>
      </c>
      <c r="AC39" s="109"/>
      <c r="AD39" s="436"/>
      <c r="AE39" s="175">
        <f>'PD_idade (17)'!AG39/'PD_idade (17)'!AO39</f>
        <v>0.1</v>
      </c>
      <c r="AF39" s="232">
        <f>'PD_idade (17)'!AH39/'PD_idade (17)'!AO39</f>
        <v>0.096551724137931</v>
      </c>
      <c r="AG39" s="232">
        <f>'PD_idade (17)'!AI39/'PD_idade (17)'!AO39</f>
        <v>0.162068965517241</v>
      </c>
      <c r="AH39" s="232">
        <f>'PD_idade (17)'!AJ39/'PD_idade (17)'!AO39</f>
        <v>0.151724137931034</v>
      </c>
      <c r="AI39" s="232">
        <f>'PD_idade (17)'!AK39/'PD_idade (17)'!AO39</f>
        <v>0.113793103448276</v>
      </c>
      <c r="AJ39" s="232">
        <f>'PD_idade (17)'!AL39/'PD_idade (17)'!AO39</f>
        <v>0.106896551724138</v>
      </c>
      <c r="AK39" s="232">
        <f>'PD_idade (17)'!AM39/'PD_idade (17)'!AO39</f>
        <v>0.137931034482759</v>
      </c>
      <c r="AL39" s="176">
        <f>'PD_idade (17)'!AN39/'PD_idade (17)'!AO39</f>
        <v>0.131034482758621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35</v>
      </c>
      <c r="B5" s="61" t="s">
        <v>356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372</v>
      </c>
      <c r="D8" s="7"/>
      <c r="E8" s="7"/>
      <c r="F8" s="7"/>
      <c r="G8" s="7"/>
      <c r="H8" s="7"/>
      <c r="I8" s="7"/>
      <c r="J8" s="7"/>
      <c r="K8" s="351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2">
      <c r="B11" s="12" t="s">
        <v>47</v>
      </c>
      <c r="C11" s="62">
        <f>'PD_idade (17)'!AG12-'PD_idade (17)'!C12</f>
        <v>-1883</v>
      </c>
      <c r="D11" s="63">
        <f>'PD_idade (17)'!AH12-'PD_idade (17)'!D12</f>
        <v>-3407</v>
      </c>
      <c r="E11" s="63">
        <f>'PD_idade (17)'!AI12-'PD_idade (17)'!E12</f>
        <v>-2800</v>
      </c>
      <c r="F11" s="63">
        <f>'PD_idade (17)'!AJ12-'PD_idade (17)'!F12</f>
        <v>-3356</v>
      </c>
      <c r="G11" s="63">
        <f>'PD_idade (17)'!AK12-'PD_idade (17)'!G12</f>
        <v>-5047</v>
      </c>
      <c r="H11" s="63">
        <f>'PD_idade (17)'!AB12-'PD_idade (17)'!H12</f>
        <v>-5658</v>
      </c>
      <c r="I11" s="63">
        <f>'PD_idade (17)'!AM12-'PD_idade (17)'!I12</f>
        <v>-4903</v>
      </c>
      <c r="J11" s="70">
        <f>'PD_idade (17)'!AN12-'PD_idade (17)'!J12</f>
        <v>-6892</v>
      </c>
      <c r="L11" s="71"/>
    </row>
    <row r="12" spans="2:10">
      <c r="B12" s="14" t="s">
        <v>48</v>
      </c>
      <c r="C12" s="64">
        <f>'PD_idade (17)'!AG13-'PD_idade (17)'!C13</f>
        <v>-531</v>
      </c>
      <c r="D12" s="65">
        <f>'PD_idade (17)'!AH13-'PD_idade (17)'!D13</f>
        <v>-969</v>
      </c>
      <c r="E12" s="65">
        <f>'PD_idade (17)'!AI13-'PD_idade (17)'!E13</f>
        <v>-995</v>
      </c>
      <c r="F12" s="65">
        <f>'PD_idade (17)'!AJ13-'PD_idade (17)'!F13</f>
        <v>-1012</v>
      </c>
      <c r="G12" s="65">
        <f>'PD_idade (17)'!AK13-'PD_idade (17)'!G13</f>
        <v>-1372</v>
      </c>
      <c r="H12" s="65">
        <f>'PD_idade (17)'!AB13-'PD_idade (17)'!H13</f>
        <v>-948</v>
      </c>
      <c r="I12" s="65">
        <f>'PD_idade (17)'!AM13-'PD_idade (17)'!I13</f>
        <v>-1114</v>
      </c>
      <c r="J12" s="72">
        <f>'PD_idade (17)'!AN13-'PD_idade (17)'!J13</f>
        <v>-1616</v>
      </c>
    </row>
    <row r="13" spans="2:10">
      <c r="B13" s="14" t="s">
        <v>87</v>
      </c>
      <c r="C13" s="64">
        <f>'PD_idade (17)'!AG14-'PD_idade (17)'!C14</f>
        <v>-390</v>
      </c>
      <c r="D13" s="65">
        <f>'PD_idade (17)'!AH14-'PD_idade (17)'!D14</f>
        <v>-765</v>
      </c>
      <c r="E13" s="65">
        <f>'PD_idade (17)'!AI14-'PD_idade (17)'!E14</f>
        <v>-742</v>
      </c>
      <c r="F13" s="65">
        <f>'PD_idade (17)'!AJ14-'PD_idade (17)'!F14</f>
        <v>-682</v>
      </c>
      <c r="G13" s="65">
        <f>'PD_idade (17)'!AK14-'PD_idade (17)'!G14</f>
        <v>-945</v>
      </c>
      <c r="H13" s="65">
        <f>'PD_idade (17)'!AB14-'PD_idade (17)'!H14</f>
        <v>-746</v>
      </c>
      <c r="I13" s="65">
        <f>'PD_idade (17)'!AM14-'PD_idade (17)'!I14</f>
        <v>-905</v>
      </c>
      <c r="J13" s="72">
        <f>'PD_idade (17)'!AN14-'PD_idade (17)'!J14</f>
        <v>-1296</v>
      </c>
    </row>
    <row r="14" spans="2:10">
      <c r="B14" s="14" t="s">
        <v>50</v>
      </c>
      <c r="C14" s="66">
        <f>'PD_idade (17)'!AG15-'PD_idade (17)'!C15</f>
        <v>-61</v>
      </c>
      <c r="D14" s="67">
        <f>'PD_idade (17)'!AH15-'PD_idade (17)'!D15</f>
        <v>-128</v>
      </c>
      <c r="E14" s="67">
        <f>'PD_idade (17)'!AI15-'PD_idade (17)'!E15</f>
        <v>-179</v>
      </c>
      <c r="F14" s="67">
        <f>'PD_idade (17)'!AJ15-'PD_idade (17)'!F15</f>
        <v>-117</v>
      </c>
      <c r="G14" s="67">
        <f>'PD_idade (17)'!AK15-'PD_idade (17)'!G15</f>
        <v>-142</v>
      </c>
      <c r="H14" s="67">
        <f>'PD_idade (17)'!AB15-'PD_idade (17)'!H15</f>
        <v>-137</v>
      </c>
      <c r="I14" s="67">
        <f>'PD_idade (17)'!AM15-'PD_idade (17)'!I15</f>
        <v>-169</v>
      </c>
      <c r="J14" s="73">
        <f>'PD_idade (17)'!AN15-'PD_idade (17)'!J15</f>
        <v>-237</v>
      </c>
    </row>
    <row r="15" spans="2:10">
      <c r="B15" s="17" t="s">
        <v>88</v>
      </c>
      <c r="C15" s="62">
        <f>'PD_idade (17)'!AG16-'PD_idade (17)'!C16</f>
        <v>-12</v>
      </c>
      <c r="D15" s="63">
        <f>'PD_idade (17)'!AH16-'PD_idade (17)'!D16</f>
        <v>-13</v>
      </c>
      <c r="E15" s="63">
        <f>'PD_idade (17)'!AI16-'PD_idade (17)'!E16</f>
        <v>-2</v>
      </c>
      <c r="F15" s="63">
        <f>'PD_idade (17)'!AJ16-'PD_idade (17)'!F16</f>
        <v>-2</v>
      </c>
      <c r="G15" s="63">
        <f>'PD_idade (17)'!AK16-'PD_idade (17)'!G16</f>
        <v>0</v>
      </c>
      <c r="H15" s="63">
        <f>'PD_idade (17)'!AB16-'PD_idade (17)'!H16</f>
        <v>-1</v>
      </c>
      <c r="I15" s="63">
        <f>'PD_idade (17)'!AM16-'PD_idade (17)'!I16</f>
        <v>-5</v>
      </c>
      <c r="J15" s="70">
        <f>'PD_idade (17)'!AN16-'PD_idade (17)'!J16</f>
        <v>-9</v>
      </c>
    </row>
    <row r="16" spans="2:10">
      <c r="B16" s="17" t="s">
        <v>89</v>
      </c>
      <c r="C16" s="64">
        <f>'PD_idade (17)'!AG17-'PD_idade (17)'!C17</f>
        <v>-4</v>
      </c>
      <c r="D16" s="65">
        <f>'PD_idade (17)'!AH17-'PD_idade (17)'!D17</f>
        <v>-4</v>
      </c>
      <c r="E16" s="65">
        <f>'PD_idade (17)'!AI17-'PD_idade (17)'!E17</f>
        <v>-4</v>
      </c>
      <c r="F16" s="65">
        <f>'PD_idade (17)'!AJ17-'PD_idade (17)'!F17</f>
        <v>0</v>
      </c>
      <c r="G16" s="65">
        <f>'PD_idade (17)'!AK17-'PD_idade (17)'!G17</f>
        <v>-13</v>
      </c>
      <c r="H16" s="65">
        <f>'PD_idade (17)'!AB17-'PD_idade (17)'!H17</f>
        <v>-10</v>
      </c>
      <c r="I16" s="65">
        <f>'PD_idade (17)'!AM17-'PD_idade (17)'!I17</f>
        <v>-3</v>
      </c>
      <c r="J16" s="72">
        <f>'PD_idade (17)'!AN17-'PD_idade (17)'!J17</f>
        <v>-4</v>
      </c>
    </row>
    <row r="17" spans="2:10">
      <c r="B17" s="17" t="s">
        <v>90</v>
      </c>
      <c r="C17" s="64">
        <f>'PD_idade (17)'!AG18-'PD_idade (17)'!C18</f>
        <v>3</v>
      </c>
      <c r="D17" s="65">
        <f>'PD_idade (17)'!AH18-'PD_idade (17)'!D18</f>
        <v>-12</v>
      </c>
      <c r="E17" s="65">
        <f>'PD_idade (17)'!AI18-'PD_idade (17)'!E18</f>
        <v>-16</v>
      </c>
      <c r="F17" s="65">
        <f>'PD_idade (17)'!AJ18-'PD_idade (17)'!F18</f>
        <v>-13</v>
      </c>
      <c r="G17" s="65">
        <f>'PD_idade (17)'!AK18-'PD_idade (17)'!G18</f>
        <v>5</v>
      </c>
      <c r="H17" s="65">
        <f>'PD_idade (17)'!AB18-'PD_idade (17)'!H18</f>
        <v>-9</v>
      </c>
      <c r="I17" s="65">
        <f>'PD_idade (17)'!AM18-'PD_idade (17)'!I18</f>
        <v>1</v>
      </c>
      <c r="J17" s="72">
        <f>'PD_idade (17)'!AN18-'PD_idade (17)'!J18</f>
        <v>-14</v>
      </c>
    </row>
    <row r="18" spans="2:10">
      <c r="B18" s="17" t="s">
        <v>91</v>
      </c>
      <c r="C18" s="64">
        <f>'PD_idade (17)'!AG19-'PD_idade (17)'!C19</f>
        <v>-5</v>
      </c>
      <c r="D18" s="65">
        <f>'PD_idade (17)'!AH19-'PD_idade (17)'!D19</f>
        <v>4</v>
      </c>
      <c r="E18" s="65">
        <f>'PD_idade (17)'!AI19-'PD_idade (17)'!E19</f>
        <v>1</v>
      </c>
      <c r="F18" s="65">
        <f>'PD_idade (17)'!AJ19-'PD_idade (17)'!F19</f>
        <v>-3</v>
      </c>
      <c r="G18" s="65">
        <f>'PD_idade (17)'!AK19-'PD_idade (17)'!G19</f>
        <v>1</v>
      </c>
      <c r="H18" s="65">
        <f>'PD_idade (17)'!AB19-'PD_idade (17)'!H19</f>
        <v>-4</v>
      </c>
      <c r="I18" s="65">
        <f>'PD_idade (17)'!AM19-'PD_idade (17)'!I19</f>
        <v>-5</v>
      </c>
      <c r="J18" s="72">
        <f>'PD_idade (17)'!AN19-'PD_idade (17)'!J19</f>
        <v>-19</v>
      </c>
    </row>
    <row r="19" spans="2:10">
      <c r="B19" s="17" t="s">
        <v>92</v>
      </c>
      <c r="C19" s="64">
        <f>'PD_idade (17)'!AG20-'PD_idade (17)'!C20</f>
        <v>5</v>
      </c>
      <c r="D19" s="65">
        <f>'PD_idade (17)'!AH20-'PD_idade (17)'!D20</f>
        <v>6</v>
      </c>
      <c r="E19" s="65">
        <f>'PD_idade (17)'!AI20-'PD_idade (17)'!E20</f>
        <v>-24</v>
      </c>
      <c r="F19" s="65">
        <f>'PD_idade (17)'!AJ20-'PD_idade (17)'!F20</f>
        <v>-10</v>
      </c>
      <c r="G19" s="65">
        <f>'PD_idade (17)'!AK20-'PD_idade (17)'!G20</f>
        <v>-5</v>
      </c>
      <c r="H19" s="65">
        <f>'PD_idade (17)'!AB20-'PD_idade (17)'!H20</f>
        <v>2</v>
      </c>
      <c r="I19" s="65">
        <f>'PD_idade (17)'!AM20-'PD_idade (17)'!I20</f>
        <v>-13</v>
      </c>
      <c r="J19" s="72">
        <f>'PD_idade (17)'!AN20-'PD_idade (17)'!J20</f>
        <v>-8</v>
      </c>
    </row>
    <row r="20" spans="2:10">
      <c r="B20" s="17" t="s">
        <v>93</v>
      </c>
      <c r="C20" s="64">
        <f>'PD_idade (17)'!AG21-'PD_idade (17)'!C21</f>
        <v>7</v>
      </c>
      <c r="D20" s="65">
        <f>'PD_idade (17)'!AH21-'PD_idade (17)'!D21</f>
        <v>-6</v>
      </c>
      <c r="E20" s="65">
        <f>'PD_idade (17)'!AI21-'PD_idade (17)'!E21</f>
        <v>-2</v>
      </c>
      <c r="F20" s="65">
        <f>'PD_idade (17)'!AJ21-'PD_idade (17)'!F21</f>
        <v>-1</v>
      </c>
      <c r="G20" s="65">
        <f>'PD_idade (17)'!AK21-'PD_idade (17)'!G21</f>
        <v>0</v>
      </c>
      <c r="H20" s="65">
        <f>'PD_idade (17)'!AB21-'PD_idade (17)'!H21</f>
        <v>0</v>
      </c>
      <c r="I20" s="65">
        <f>'PD_idade (17)'!AM21-'PD_idade (17)'!I21</f>
        <v>-4</v>
      </c>
      <c r="J20" s="72">
        <f>'PD_idade (17)'!AN21-'PD_idade (17)'!J21</f>
        <v>-11</v>
      </c>
    </row>
    <row r="21" spans="2:10">
      <c r="B21" s="17" t="s">
        <v>94</v>
      </c>
      <c r="C21" s="64">
        <f>'PD_idade (17)'!AG22-'PD_idade (17)'!C22</f>
        <v>-2</v>
      </c>
      <c r="D21" s="65">
        <f>'PD_idade (17)'!AH22-'PD_idade (17)'!D22</f>
        <v>3</v>
      </c>
      <c r="E21" s="65">
        <f>'PD_idade (17)'!AI22-'PD_idade (17)'!E22</f>
        <v>0</v>
      </c>
      <c r="F21" s="65">
        <f>'PD_idade (17)'!AJ22-'PD_idade (17)'!F22</f>
        <v>-10</v>
      </c>
      <c r="G21" s="65">
        <f>'PD_idade (17)'!AK22-'PD_idade (17)'!G22</f>
        <v>-8</v>
      </c>
      <c r="H21" s="65">
        <f>'PD_idade (17)'!AB22-'PD_idade (17)'!H22</f>
        <v>-3</v>
      </c>
      <c r="I21" s="65">
        <f>'PD_idade (17)'!AM22-'PD_idade (17)'!I22</f>
        <v>-5</v>
      </c>
      <c r="J21" s="72">
        <f>'PD_idade (17)'!AN22-'PD_idade (17)'!J22</f>
        <v>0</v>
      </c>
    </row>
    <row r="22" spans="2:10">
      <c r="B22" s="17" t="s">
        <v>95</v>
      </c>
      <c r="C22" s="64">
        <f>'PD_idade (17)'!AG23-'PD_idade (17)'!C23</f>
        <v>-4</v>
      </c>
      <c r="D22" s="65">
        <f>'PD_idade (17)'!AH23-'PD_idade (17)'!D23</f>
        <v>-10</v>
      </c>
      <c r="E22" s="65">
        <f>'PD_idade (17)'!AI23-'PD_idade (17)'!E23</f>
        <v>-5</v>
      </c>
      <c r="F22" s="65">
        <f>'PD_idade (17)'!AJ23-'PD_idade (17)'!F23</f>
        <v>3</v>
      </c>
      <c r="G22" s="65">
        <f>'PD_idade (17)'!AK23-'PD_idade (17)'!G23</f>
        <v>-4</v>
      </c>
      <c r="H22" s="65">
        <f>'PD_idade (17)'!AB23-'PD_idade (17)'!H23</f>
        <v>-1</v>
      </c>
      <c r="I22" s="65">
        <f>'PD_idade (17)'!AM23-'PD_idade (17)'!I23</f>
        <v>-15</v>
      </c>
      <c r="J22" s="72">
        <f>'PD_idade (17)'!AN23-'PD_idade (17)'!J23</f>
        <v>3</v>
      </c>
    </row>
    <row r="23" spans="2:10">
      <c r="B23" s="17" t="s">
        <v>96</v>
      </c>
      <c r="C23" s="64">
        <f>'PD_idade (17)'!AG24-'PD_idade (17)'!C24</f>
        <v>-7</v>
      </c>
      <c r="D23" s="65">
        <f>'PD_idade (17)'!AH24-'PD_idade (17)'!D24</f>
        <v>-22</v>
      </c>
      <c r="E23" s="65">
        <f>'PD_idade (17)'!AI24-'PD_idade (17)'!E24</f>
        <v>-2</v>
      </c>
      <c r="F23" s="65">
        <f>'PD_idade (17)'!AJ24-'PD_idade (17)'!F24</f>
        <v>0</v>
      </c>
      <c r="G23" s="65">
        <f>'PD_idade (17)'!AK24-'PD_idade (17)'!G24</f>
        <v>-4</v>
      </c>
      <c r="H23" s="65">
        <f>'PD_idade (17)'!AB24-'PD_idade (17)'!H24</f>
        <v>-6</v>
      </c>
      <c r="I23" s="65">
        <f>'PD_idade (17)'!AM24-'PD_idade (17)'!I24</f>
        <v>1</v>
      </c>
      <c r="J23" s="72">
        <f>'PD_idade (17)'!AN24-'PD_idade (17)'!J24</f>
        <v>-15</v>
      </c>
    </row>
    <row r="24" spans="2:10">
      <c r="B24" s="17" t="s">
        <v>97</v>
      </c>
      <c r="C24" s="64">
        <f>'PD_idade (17)'!AG25-'PD_idade (17)'!C25</f>
        <v>-6</v>
      </c>
      <c r="D24" s="65">
        <f>'PD_idade (17)'!AH25-'PD_idade (17)'!D25</f>
        <v>-4</v>
      </c>
      <c r="E24" s="65">
        <f>'PD_idade (17)'!AI25-'PD_idade (17)'!E25</f>
        <v>-13</v>
      </c>
      <c r="F24" s="65">
        <f>'PD_idade (17)'!AJ25-'PD_idade (17)'!F25</f>
        <v>7</v>
      </c>
      <c r="G24" s="65">
        <f>'PD_idade (17)'!AK25-'PD_idade (17)'!G25</f>
        <v>-12</v>
      </c>
      <c r="H24" s="65">
        <f>'PD_idade (17)'!AB25-'PD_idade (17)'!H25</f>
        <v>0</v>
      </c>
      <c r="I24" s="65">
        <f>'PD_idade (17)'!AM25-'PD_idade (17)'!I25</f>
        <v>-15</v>
      </c>
      <c r="J24" s="72">
        <f>'PD_idade (17)'!AN25-'PD_idade (17)'!J25</f>
        <v>1</v>
      </c>
    </row>
    <row r="25" spans="2:10">
      <c r="B25" s="17" t="s">
        <v>98</v>
      </c>
      <c r="C25" s="64">
        <f>'PD_idade (17)'!AG26-'PD_idade (17)'!C26</f>
        <v>0</v>
      </c>
      <c r="D25" s="65">
        <f>'PD_idade (17)'!AH26-'PD_idade (17)'!D26</f>
        <v>-6</v>
      </c>
      <c r="E25" s="65">
        <f>'PD_idade (17)'!AI26-'PD_idade (17)'!E26</f>
        <v>-7</v>
      </c>
      <c r="F25" s="65">
        <f>'PD_idade (17)'!AJ26-'PD_idade (17)'!F26</f>
        <v>-2</v>
      </c>
      <c r="G25" s="65">
        <f>'PD_idade (17)'!AK26-'PD_idade (17)'!G26</f>
        <v>4</v>
      </c>
      <c r="H25" s="65">
        <f>'PD_idade (17)'!AB26-'PD_idade (17)'!H26</f>
        <v>-7</v>
      </c>
      <c r="I25" s="65">
        <f>'PD_idade (17)'!AM26-'PD_idade (17)'!I26</f>
        <v>-3</v>
      </c>
      <c r="J25" s="72">
        <f>'PD_idade (17)'!AN26-'PD_idade (17)'!J26</f>
        <v>-7</v>
      </c>
    </row>
    <row r="26" spans="2:10">
      <c r="B26" s="17" t="s">
        <v>99</v>
      </c>
      <c r="C26" s="64">
        <f>'PD_idade (17)'!AG27-'PD_idade (17)'!C27</f>
        <v>3</v>
      </c>
      <c r="D26" s="65">
        <f>'PD_idade (17)'!AH27-'PD_idade (17)'!D27</f>
        <v>-8</v>
      </c>
      <c r="E26" s="65">
        <f>'PD_idade (17)'!AI27-'PD_idade (17)'!E27</f>
        <v>-5</v>
      </c>
      <c r="F26" s="65">
        <f>'PD_idade (17)'!AJ27-'PD_idade (17)'!F27</f>
        <v>8</v>
      </c>
      <c r="G26" s="65">
        <f>'PD_idade (17)'!AK27-'PD_idade (17)'!G27</f>
        <v>1</v>
      </c>
      <c r="H26" s="65">
        <f>'PD_idade (17)'!AB27-'PD_idade (17)'!H27</f>
        <v>-13</v>
      </c>
      <c r="I26" s="65">
        <f>'PD_idade (17)'!AM27-'PD_idade (17)'!I27</f>
        <v>-4</v>
      </c>
      <c r="J26" s="72">
        <f>'PD_idade (17)'!AN27-'PD_idade (17)'!J27</f>
        <v>-8</v>
      </c>
    </row>
    <row r="27" spans="2:10">
      <c r="B27" s="17" t="s">
        <v>100</v>
      </c>
      <c r="C27" s="64">
        <f>'PD_idade (17)'!AG28-'PD_idade (17)'!C28</f>
        <v>-9</v>
      </c>
      <c r="D27" s="65">
        <f>'PD_idade (17)'!AH28-'PD_idade (17)'!D28</f>
        <v>-1</v>
      </c>
      <c r="E27" s="65">
        <f>'PD_idade (17)'!AI28-'PD_idade (17)'!E28</f>
        <v>-7</v>
      </c>
      <c r="F27" s="65">
        <f>'PD_idade (17)'!AJ28-'PD_idade (17)'!F28</f>
        <v>1</v>
      </c>
      <c r="G27" s="65">
        <f>'PD_idade (17)'!AK28-'PD_idade (17)'!G28</f>
        <v>-2</v>
      </c>
      <c r="H27" s="65">
        <f>'PD_idade (17)'!AB28-'PD_idade (17)'!H28</f>
        <v>-6</v>
      </c>
      <c r="I27" s="65">
        <f>'PD_idade (17)'!AM28-'PD_idade (17)'!I28</f>
        <v>-12</v>
      </c>
      <c r="J27" s="72">
        <f>'PD_idade (17)'!AN28-'PD_idade (17)'!J28</f>
        <v>-7</v>
      </c>
    </row>
    <row r="28" spans="2:10">
      <c r="B28" s="17" t="s">
        <v>101</v>
      </c>
      <c r="C28" s="64">
        <f>'PD_idade (17)'!AG29-'PD_idade (17)'!C29</f>
        <v>-17</v>
      </c>
      <c r="D28" s="65">
        <f>'PD_idade (17)'!AH29-'PD_idade (17)'!D29</f>
        <v>2</v>
      </c>
      <c r="E28" s="65">
        <f>'PD_idade (17)'!AI29-'PD_idade (17)'!E29</f>
        <v>0</v>
      </c>
      <c r="F28" s="65">
        <f>'PD_idade (17)'!AJ29-'PD_idade (17)'!F29</f>
        <v>-19</v>
      </c>
      <c r="G28" s="65">
        <f>'PD_idade (17)'!AK29-'PD_idade (17)'!G29</f>
        <v>-16</v>
      </c>
      <c r="H28" s="65">
        <f>'PD_idade (17)'!AB29-'PD_idade (17)'!H29</f>
        <v>-10</v>
      </c>
      <c r="I28" s="65">
        <f>'PD_idade (17)'!AM29-'PD_idade (17)'!I29</f>
        <v>-21</v>
      </c>
      <c r="J28" s="72">
        <f>'PD_idade (17)'!AN29-'PD_idade (17)'!J29</f>
        <v>-28</v>
      </c>
    </row>
    <row r="29" spans="2:10">
      <c r="B29" s="17" t="s">
        <v>102</v>
      </c>
      <c r="C29" s="64">
        <f>'PD_idade (17)'!AG30-'PD_idade (17)'!C30</f>
        <v>6</v>
      </c>
      <c r="D29" s="65">
        <f>'PD_idade (17)'!AH30-'PD_idade (17)'!D30</f>
        <v>-22</v>
      </c>
      <c r="E29" s="65">
        <f>'PD_idade (17)'!AI30-'PD_idade (17)'!E30</f>
        <v>-11</v>
      </c>
      <c r="F29" s="65">
        <f>'PD_idade (17)'!AJ30-'PD_idade (17)'!F30</f>
        <v>0</v>
      </c>
      <c r="G29" s="65">
        <f>'PD_idade (17)'!AK30-'PD_idade (17)'!G30</f>
        <v>-8</v>
      </c>
      <c r="H29" s="65">
        <f>'PD_idade (17)'!AB30-'PD_idade (17)'!H30</f>
        <v>-3</v>
      </c>
      <c r="I29" s="65">
        <f>'PD_idade (17)'!AM30-'PD_idade (17)'!I30</f>
        <v>-16</v>
      </c>
      <c r="J29" s="72">
        <f>'PD_idade (17)'!AN30-'PD_idade (17)'!J30</f>
        <v>-20</v>
      </c>
    </row>
    <row r="30" spans="2:10">
      <c r="B30" s="17" t="s">
        <v>103</v>
      </c>
      <c r="C30" s="64">
        <f>'PD_idade (17)'!AG31-'PD_idade (17)'!C31</f>
        <v>-9</v>
      </c>
      <c r="D30" s="65">
        <f>'PD_idade (17)'!AH31-'PD_idade (17)'!D31</f>
        <v>-4</v>
      </c>
      <c r="E30" s="65">
        <f>'PD_idade (17)'!AI31-'PD_idade (17)'!E31</f>
        <v>-2</v>
      </c>
      <c r="F30" s="65">
        <f>'PD_idade (17)'!AJ31-'PD_idade (17)'!F31</f>
        <v>-2</v>
      </c>
      <c r="G30" s="65">
        <f>'PD_idade (17)'!AK31-'PD_idade (17)'!G31</f>
        <v>-17</v>
      </c>
      <c r="H30" s="65">
        <f>'PD_idade (17)'!AB31-'PD_idade (17)'!H31</f>
        <v>-15</v>
      </c>
      <c r="I30" s="65">
        <f>'PD_idade (17)'!AM31-'PD_idade (17)'!I31</f>
        <v>0</v>
      </c>
      <c r="J30" s="72">
        <f>'PD_idade (17)'!AN31-'PD_idade (17)'!J31</f>
        <v>-1</v>
      </c>
    </row>
    <row r="31" spans="2:10">
      <c r="B31" s="17" t="s">
        <v>104</v>
      </c>
      <c r="C31" s="64">
        <f>'PD_idade (17)'!AG32-'PD_idade (17)'!C32</f>
        <v>-11</v>
      </c>
      <c r="D31" s="65">
        <f>'PD_idade (17)'!AH32-'PD_idade (17)'!D32</f>
        <v>-4</v>
      </c>
      <c r="E31" s="65">
        <f>'PD_idade (17)'!AI32-'PD_idade (17)'!E32</f>
        <v>-14</v>
      </c>
      <c r="F31" s="65">
        <f>'PD_idade (17)'!AJ32-'PD_idade (17)'!F32</f>
        <v>-20</v>
      </c>
      <c r="G31" s="65">
        <f>'PD_idade (17)'!AK32-'PD_idade (17)'!G32</f>
        <v>-18</v>
      </c>
      <c r="H31" s="65">
        <f>'PD_idade (17)'!AB32-'PD_idade (17)'!H32</f>
        <v>-17</v>
      </c>
      <c r="I31" s="65">
        <f>'PD_idade (17)'!AM32-'PD_idade (17)'!I32</f>
        <v>-6</v>
      </c>
      <c r="J31" s="72">
        <f>'PD_idade (17)'!AN32-'PD_idade (17)'!J32</f>
        <v>-30</v>
      </c>
    </row>
    <row r="32" spans="2:10">
      <c r="B32" s="17" t="s">
        <v>105</v>
      </c>
      <c r="C32" s="64">
        <f>'PD_idade (17)'!AG33-'PD_idade (17)'!C33</f>
        <v>2</v>
      </c>
      <c r="D32" s="65">
        <f>'PD_idade (17)'!AH33-'PD_idade (17)'!D33</f>
        <v>1</v>
      </c>
      <c r="E32" s="65">
        <f>'PD_idade (17)'!AI33-'PD_idade (17)'!E33</f>
        <v>-4</v>
      </c>
      <c r="F32" s="65">
        <f>'PD_idade (17)'!AJ33-'PD_idade (17)'!F33</f>
        <v>1</v>
      </c>
      <c r="G32" s="65">
        <f>'PD_idade (17)'!AK33-'PD_idade (17)'!G33</f>
        <v>-7</v>
      </c>
      <c r="H32" s="65">
        <f>'PD_idade (17)'!AB33-'PD_idade (17)'!H33</f>
        <v>-5</v>
      </c>
      <c r="I32" s="65">
        <f>'PD_idade (17)'!AM33-'PD_idade (17)'!I33</f>
        <v>-2</v>
      </c>
      <c r="J32" s="72">
        <f>'PD_idade (17)'!AN33-'PD_idade (17)'!J33</f>
        <v>-5</v>
      </c>
    </row>
    <row r="33" spans="2:10">
      <c r="B33" s="17" t="s">
        <v>106</v>
      </c>
      <c r="C33" s="64">
        <f>'PD_idade (17)'!AG34-'PD_idade (17)'!C34</f>
        <v>4</v>
      </c>
      <c r="D33" s="65">
        <f>'PD_idade (17)'!AH34-'PD_idade (17)'!D34</f>
        <v>9</v>
      </c>
      <c r="E33" s="65">
        <f>'PD_idade (17)'!AI34-'PD_idade (17)'!E34</f>
        <v>1</v>
      </c>
      <c r="F33" s="65">
        <f>'PD_idade (17)'!AJ34-'PD_idade (17)'!F34</f>
        <v>-1</v>
      </c>
      <c r="G33" s="65">
        <f>'PD_idade (17)'!AK34-'PD_idade (17)'!G34</f>
        <v>-11</v>
      </c>
      <c r="H33" s="65">
        <f>'PD_idade (17)'!AB34-'PD_idade (17)'!H34</f>
        <v>-12</v>
      </c>
      <c r="I33" s="65">
        <f>'PD_idade (17)'!AM34-'PD_idade (17)'!I34</f>
        <v>-11</v>
      </c>
      <c r="J33" s="72">
        <f>'PD_idade (17)'!AN34-'PD_idade (17)'!J34</f>
        <v>-20</v>
      </c>
    </row>
    <row r="34" ht="12.75" customHeight="1" spans="2:10">
      <c r="B34" s="17" t="s">
        <v>107</v>
      </c>
      <c r="C34" s="64">
        <f>'PD_idade (17)'!AG35-'PD_idade (17)'!C35</f>
        <v>-4</v>
      </c>
      <c r="D34" s="65">
        <f>'PD_idade (17)'!AH35-'PD_idade (17)'!D35</f>
        <v>2</v>
      </c>
      <c r="E34" s="65">
        <f>'PD_idade (17)'!AI35-'PD_idade (17)'!E35</f>
        <v>-11</v>
      </c>
      <c r="F34" s="65">
        <f>'PD_idade (17)'!AJ35-'PD_idade (17)'!F35</f>
        <v>-4</v>
      </c>
      <c r="G34" s="65">
        <f>'PD_idade (17)'!AK35-'PD_idade (17)'!G35</f>
        <v>-9</v>
      </c>
      <c r="H34" s="65">
        <f>'PD_idade (17)'!AB35-'PD_idade (17)'!H35</f>
        <v>3</v>
      </c>
      <c r="I34" s="65">
        <f>'PD_idade (17)'!AM35-'PD_idade (17)'!I35</f>
        <v>-12</v>
      </c>
      <c r="J34" s="72">
        <f>'PD_idade (17)'!AN35-'PD_idade (17)'!J35</f>
        <v>-7</v>
      </c>
    </row>
    <row r="35" spans="2:10">
      <c r="B35" s="17" t="s">
        <v>108</v>
      </c>
      <c r="C35" s="64">
        <f>'PD_idade (17)'!AG36-'PD_idade (17)'!C36</f>
        <v>-4</v>
      </c>
      <c r="D35" s="65">
        <f>'PD_idade (17)'!AH36-'PD_idade (17)'!D36</f>
        <v>-14</v>
      </c>
      <c r="E35" s="65">
        <f>'PD_idade (17)'!AI36-'PD_idade (17)'!E36</f>
        <v>-19</v>
      </c>
      <c r="F35" s="65">
        <f>'PD_idade (17)'!AJ36-'PD_idade (17)'!F36</f>
        <v>-11</v>
      </c>
      <c r="G35" s="65">
        <f>'PD_idade (17)'!AK36-'PD_idade (17)'!G36</f>
        <v>0</v>
      </c>
      <c r="H35" s="65">
        <f>'PD_idade (17)'!AB36-'PD_idade (17)'!H36</f>
        <v>-11</v>
      </c>
      <c r="I35" s="65">
        <f>'PD_idade (17)'!AM36-'PD_idade (17)'!I36</f>
        <v>-10</v>
      </c>
      <c r="J35" s="72">
        <f>'PD_idade (17)'!AN36-'PD_idade (17)'!J36</f>
        <v>-1</v>
      </c>
    </row>
    <row r="36" spans="2:10">
      <c r="B36" s="17" t="s">
        <v>109</v>
      </c>
      <c r="C36" s="64">
        <f>'PD_idade (17)'!AG37-'PD_idade (17)'!C37</f>
        <v>2</v>
      </c>
      <c r="D36" s="65">
        <f>'PD_idade (17)'!AH37-'PD_idade (17)'!D37</f>
        <v>-2</v>
      </c>
      <c r="E36" s="65">
        <f>'PD_idade (17)'!AI37-'PD_idade (17)'!E37</f>
        <v>-10</v>
      </c>
      <c r="F36" s="65">
        <f>'PD_idade (17)'!AJ37-'PD_idade (17)'!F37</f>
        <v>-7</v>
      </c>
      <c r="G36" s="65">
        <f>'PD_idade (17)'!AK37-'PD_idade (17)'!G37</f>
        <v>0</v>
      </c>
      <c r="H36" s="65">
        <f>'PD_idade (17)'!AB37-'PD_idade (17)'!H37</f>
        <v>0</v>
      </c>
      <c r="I36" s="65">
        <f>'PD_idade (17)'!AM37-'PD_idade (17)'!I37</f>
        <v>-3</v>
      </c>
      <c r="J36" s="72">
        <f>'PD_idade (17)'!AN37-'PD_idade (17)'!J37</f>
        <v>-9</v>
      </c>
    </row>
    <row r="37" spans="2:10">
      <c r="B37" s="17" t="s">
        <v>110</v>
      </c>
      <c r="C37" s="64">
        <f>'PD_idade (17)'!AG38-'PD_idade (17)'!C38</f>
        <v>-1</v>
      </c>
      <c r="D37" s="65">
        <f>'PD_idade (17)'!AH38-'PD_idade (17)'!D38</f>
        <v>-8</v>
      </c>
      <c r="E37" s="65">
        <f>'PD_idade (17)'!AI38-'PD_idade (17)'!E38</f>
        <v>-12</v>
      </c>
      <c r="F37" s="65">
        <f>'PD_idade (17)'!AJ38-'PD_idade (17)'!F38</f>
        <v>-30</v>
      </c>
      <c r="G37" s="65">
        <f>'PD_idade (17)'!AK38-'PD_idade (17)'!G38</f>
        <v>-12</v>
      </c>
      <c r="H37" s="65">
        <f>'PD_idade (17)'!AB38-'PD_idade (17)'!H38</f>
        <v>-8</v>
      </c>
      <c r="I37" s="65">
        <f>'PD_idade (17)'!AM38-'PD_idade (17)'!I38</f>
        <v>-8</v>
      </c>
      <c r="J37" s="72">
        <f>'PD_idade (17)'!AN38-'PD_idade (17)'!J38</f>
        <v>-12</v>
      </c>
    </row>
    <row r="38" spans="2:10">
      <c r="B38" s="17" t="s">
        <v>111</v>
      </c>
      <c r="C38" s="68">
        <f>'PD_idade (17)'!AG39-'PD_idade (17)'!C39</f>
        <v>2</v>
      </c>
      <c r="D38" s="69">
        <f>'PD_idade (17)'!AH39-'PD_idade (17)'!D39</f>
        <v>-15</v>
      </c>
      <c r="E38" s="69">
        <f>'PD_idade (17)'!AI39-'PD_idade (17)'!E39</f>
        <v>-11</v>
      </c>
      <c r="F38" s="69">
        <f>'PD_idade (17)'!AJ39-'PD_idade (17)'!F39</f>
        <v>-2</v>
      </c>
      <c r="G38" s="69">
        <f>'PD_idade (17)'!AK39-'PD_idade (17)'!G39</f>
        <v>-7</v>
      </c>
      <c r="H38" s="69">
        <f>'PD_idade (17)'!AB39-'PD_idade (17)'!H39</f>
        <v>-1</v>
      </c>
      <c r="I38" s="69">
        <f>'PD_idade (17)'!AM39-'PD_idade (17)'!I39</f>
        <v>2</v>
      </c>
      <c r="J38" s="74">
        <f>'PD_idade (17)'!AN39-'PD_idade (17)'!J39</f>
        <v>-6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37</v>
      </c>
      <c r="B5" s="4" t="s">
        <v>357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372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ht="15.75" customHeight="1" spans="2:10">
      <c r="B11" s="12" t="s">
        <v>47</v>
      </c>
      <c r="C11" s="213">
        <f>('PD_idade (17)'!AG12-'PD_idade (17)'!C12)/'PD_idade (17)'!C12</f>
        <v>-0.0591338755770499</v>
      </c>
      <c r="D11" s="214">
        <f>('PD_idade (17)'!AH12-'PD_idade (17)'!D12)/'PD_idade (17)'!D12</f>
        <v>-0.130571417621584</v>
      </c>
      <c r="E11" s="214">
        <f>('PD_idade (17)'!AI12-'PD_idade (17)'!E12)/'PD_idade (17)'!E12</f>
        <v>-0.0991290802237485</v>
      </c>
      <c r="F11" s="214">
        <f>('PD_idade (17)'!AJ12-'PD_idade (17)'!F12)/'PD_idade (17)'!F12</f>
        <v>-0.10807677444287</v>
      </c>
      <c r="G11" s="214">
        <f>('PD_idade (17)'!AK12-'PD_idade (17)'!G12)/'PD_idade (17)'!G12</f>
        <v>-0.16522621619852</v>
      </c>
      <c r="H11" s="214">
        <f>('PD_idade (17)'!AL12-'PD_idade (17)'!H12)/'PD_idade (17)'!H12</f>
        <v>-0.174764109476645</v>
      </c>
      <c r="I11" s="214">
        <f>('PD_idade (17)'!AM12-'PD_idade (17)'!I12)/'PD_idade (17)'!I12</f>
        <v>-0.133353278755406</v>
      </c>
      <c r="J11" s="308">
        <f>('PD_idade (17)'!AN12-'PD_idade (17)'!J12)/'PD_idade (17)'!J12</f>
        <v>-0.178558474532359</v>
      </c>
    </row>
    <row r="12" spans="2:10">
      <c r="B12" s="14" t="s">
        <v>48</v>
      </c>
      <c r="C12" s="215">
        <f>('PD_idade (17)'!AG13-'PD_idade (17)'!C13)/'PD_idade (17)'!C13</f>
        <v>-0.0668092601912431</v>
      </c>
      <c r="D12" s="216">
        <f>('PD_idade (17)'!AH13-'PD_idade (17)'!D13)/'PD_idade (17)'!D13</f>
        <v>-0.137368868726963</v>
      </c>
      <c r="E12" s="216">
        <f>('PD_idade (17)'!AI13-'PD_idade (17)'!E13)/'PD_idade (17)'!E13</f>
        <v>-0.127433401639344</v>
      </c>
      <c r="F12" s="216">
        <f>('PD_idade (17)'!AJ13-'PD_idade (17)'!F13)/'PD_idade (17)'!F13</f>
        <v>-0.112244897959184</v>
      </c>
      <c r="G12" s="216">
        <f>('PD_idade (17)'!AK13-'PD_idade (17)'!G13)/'PD_idade (17)'!G13</f>
        <v>-0.165380906460945</v>
      </c>
      <c r="H12" s="216">
        <f>('PD_idade (17)'!AL13-'PD_idade (17)'!H13)/'PD_idade (17)'!H13</f>
        <v>-0.16131696955393</v>
      </c>
      <c r="I12" s="216">
        <f>('PD_idade (17)'!AM13-'PD_idade (17)'!I13)/'PD_idade (17)'!I13</f>
        <v>-0.127840257057608</v>
      </c>
      <c r="J12" s="309">
        <f>('PD_idade (17)'!AN13-'PD_idade (17)'!J13)/'PD_idade (17)'!J13</f>
        <v>-0.166220942192964</v>
      </c>
    </row>
    <row r="13" spans="2:10">
      <c r="B13" s="14" t="s">
        <v>87</v>
      </c>
      <c r="C13" s="215">
        <f>('PD_idade (17)'!AG14-'PD_idade (17)'!C14)/'PD_idade (17)'!C14</f>
        <v>-0.0649891684719213</v>
      </c>
      <c r="D13" s="216">
        <f>('PD_idade (17)'!AH14-'PD_idade (17)'!D14)/'PD_idade (17)'!D14</f>
        <v>-0.144149236856981</v>
      </c>
      <c r="E13" s="216">
        <f>('PD_idade (17)'!AI14-'PD_idade (17)'!E14)/'PD_idade (17)'!E14</f>
        <v>-0.125677506775068</v>
      </c>
      <c r="F13" s="216">
        <f>('PD_idade (17)'!AJ14-'PD_idade (17)'!F14)/'PD_idade (17)'!F14</f>
        <v>-0.102402402402402</v>
      </c>
      <c r="G13" s="216">
        <f>('PD_idade (17)'!AK14-'PD_idade (17)'!G14)/'PD_idade (17)'!G14</f>
        <v>-0.151248399487836</v>
      </c>
      <c r="H13" s="216">
        <f>('PD_idade (17)'!AL14-'PD_idade (17)'!H14)/'PD_idade (17)'!H14</f>
        <v>-0.165578995295189</v>
      </c>
      <c r="I13" s="216">
        <f>('PD_idade (17)'!AM14-'PD_idade (17)'!I14)/'PD_idade (17)'!I14</f>
        <v>-0.134372680029696</v>
      </c>
      <c r="J13" s="309">
        <f>('PD_idade (17)'!AN14-'PD_idade (17)'!J14)/'PD_idade (17)'!J14</f>
        <v>-0.173030707610147</v>
      </c>
    </row>
    <row r="14" spans="2:10">
      <c r="B14" s="14" t="s">
        <v>50</v>
      </c>
      <c r="C14" s="217">
        <f>('PD_idade (17)'!AG15-'PD_idade (17)'!C15)/'PD_idade (17)'!C15</f>
        <v>-0.05</v>
      </c>
      <c r="D14" s="218">
        <f>('PD_idade (17)'!AH15-'PD_idade (17)'!D15)/'PD_idade (17)'!D15</f>
        <v>-0.102976669348351</v>
      </c>
      <c r="E14" s="218">
        <f>('PD_idade (17)'!AI15-'PD_idade (17)'!E15)/'PD_idade (17)'!E15</f>
        <v>-0.129992737835875</v>
      </c>
      <c r="F14" s="218">
        <f>('PD_idade (17)'!AJ15-'PD_idade (17)'!F15)/'PD_idade (17)'!F15</f>
        <v>-0.0805230557467309</v>
      </c>
      <c r="G14" s="218">
        <f>('PD_idade (17)'!AK15-'PD_idade (17)'!G15)/'PD_idade (17)'!G15</f>
        <v>-0.106367041198502</v>
      </c>
      <c r="H14" s="218">
        <f>('PD_idade (17)'!AL15-'PD_idade (17)'!H15)/'PD_idade (17)'!H15</f>
        <v>-0.121554770318021</v>
      </c>
      <c r="I14" s="218">
        <f>('PD_idade (17)'!AM15-'PD_idade (17)'!I15)/'PD_idade (17)'!I15</f>
        <v>-0.117117117117117</v>
      </c>
      <c r="J14" s="310">
        <f>('PD_idade (17)'!AN15-'PD_idade (17)'!J15)/'PD_idade (17)'!J15</f>
        <v>-0.147113594040968</v>
      </c>
    </row>
    <row r="15" spans="2:10">
      <c r="B15" s="17" t="s">
        <v>88</v>
      </c>
      <c r="C15" s="213">
        <f>('PD_idade (17)'!AG16-'PD_idade (17)'!C16)/'PD_idade (17)'!C16</f>
        <v>-0.24</v>
      </c>
      <c r="D15" s="214">
        <f>('PD_idade (17)'!AH16-'PD_idade (17)'!D16)/'PD_idade (17)'!D16</f>
        <v>-0.302325581395349</v>
      </c>
      <c r="E15" s="214">
        <f>('PD_idade (17)'!AI16-'PD_idade (17)'!E16)/'PD_idade (17)'!E16</f>
        <v>-0.0512820512820513</v>
      </c>
      <c r="F15" s="214">
        <f>('PD_idade (17)'!AJ16-'PD_idade (17)'!F16)/'PD_idade (17)'!F16</f>
        <v>-0.0512820512820513</v>
      </c>
      <c r="G15" s="214">
        <f>('PD_idade (17)'!AK16-'PD_idade (17)'!G16)/'PD_idade (17)'!G16</f>
        <v>0</v>
      </c>
      <c r="H15" s="214">
        <f>('PD_idade (17)'!AL16-'PD_idade (17)'!H16)/'PD_idade (17)'!H16</f>
        <v>-0.0625</v>
      </c>
      <c r="I15" s="214">
        <f>('PD_idade (17)'!AM16-'PD_idade (17)'!I16)/'PD_idade (17)'!I16</f>
        <v>-0.0980392156862745</v>
      </c>
      <c r="J15" s="308">
        <f>('PD_idade (17)'!AN16-'PD_idade (17)'!J16)/'PD_idade (17)'!J16</f>
        <v>-0.204545454545455</v>
      </c>
    </row>
    <row r="16" spans="2:10">
      <c r="B16" s="17" t="s">
        <v>89</v>
      </c>
      <c r="C16" s="215">
        <f>('PD_idade (17)'!AG17-'PD_idade (17)'!C17)/'PD_idade (17)'!C17</f>
        <v>-0.114285714285714</v>
      </c>
      <c r="D16" s="216">
        <f>('PD_idade (17)'!AH17-'PD_idade (17)'!D17)/'PD_idade (17)'!D17</f>
        <v>-0.105263157894737</v>
      </c>
      <c r="E16" s="216">
        <f>('PD_idade (17)'!AI17-'PD_idade (17)'!E17)/'PD_idade (17)'!E17</f>
        <v>-0.117647058823529</v>
      </c>
      <c r="F16" s="216">
        <f>('PD_idade (17)'!AJ17-'PD_idade (17)'!F17)/'PD_idade (17)'!F17</f>
        <v>0</v>
      </c>
      <c r="G16" s="216">
        <f>('PD_idade (17)'!AK17-'PD_idade (17)'!G17)/'PD_idade (17)'!G17</f>
        <v>-0.276595744680851</v>
      </c>
      <c r="H16" s="216">
        <f>('PD_idade (17)'!AL17-'PD_idade (17)'!H17)/'PD_idade (17)'!H17</f>
        <v>-0.325581395348837</v>
      </c>
      <c r="I16" s="216">
        <f>('PD_idade (17)'!AM17-'PD_idade (17)'!I17)/'PD_idade (17)'!I17</f>
        <v>-0.12</v>
      </c>
      <c r="J16" s="309">
        <f>('PD_idade (17)'!AN17-'PD_idade (17)'!J17)/'PD_idade (17)'!J17</f>
        <v>-0.129032258064516</v>
      </c>
    </row>
    <row r="17" spans="2:10">
      <c r="B17" s="17" t="s">
        <v>90</v>
      </c>
      <c r="C17" s="215">
        <f>('PD_idade (17)'!AG18-'PD_idade (17)'!C18)/'PD_idade (17)'!C18</f>
        <v>0.0833333333333333</v>
      </c>
      <c r="D17" s="216">
        <f>('PD_idade (17)'!AH18-'PD_idade (17)'!D18)/'PD_idade (17)'!D18</f>
        <v>-0.218181818181818</v>
      </c>
      <c r="E17" s="216">
        <f>('PD_idade (17)'!AI18-'PD_idade (17)'!E18)/'PD_idade (17)'!E18</f>
        <v>-0.238805970149254</v>
      </c>
      <c r="F17" s="216">
        <f>('PD_idade (17)'!AJ18-'PD_idade (17)'!F18)/'PD_idade (17)'!F18</f>
        <v>-0.164556962025316</v>
      </c>
      <c r="G17" s="216">
        <f>('PD_idade (17)'!AK18-'PD_idade (17)'!G18)/'PD_idade (17)'!G18</f>
        <v>0.0793650793650794</v>
      </c>
      <c r="H17" s="216">
        <f>('PD_idade (17)'!AL18-'PD_idade (17)'!H18)/'PD_idade (17)'!H18</f>
        <v>-0.137931034482759</v>
      </c>
      <c r="I17" s="216">
        <f>('PD_idade (17)'!AM18-'PD_idade (17)'!I18)/'PD_idade (17)'!I18</f>
        <v>0.0135135135135135</v>
      </c>
      <c r="J17" s="309">
        <f>('PD_idade (17)'!AN18-'PD_idade (17)'!J18)/'PD_idade (17)'!J18</f>
        <v>-0.141414141414141</v>
      </c>
    </row>
    <row r="18" spans="2:10">
      <c r="B18" s="17" t="s">
        <v>91</v>
      </c>
      <c r="C18" s="215">
        <f>('PD_idade (17)'!AG19-'PD_idade (17)'!C19)/'PD_idade (17)'!C19</f>
        <v>-0.166666666666667</v>
      </c>
      <c r="D18" s="216">
        <f>('PD_idade (17)'!AH19-'PD_idade (17)'!D19)/'PD_idade (17)'!D19</f>
        <v>0.0909090909090909</v>
      </c>
      <c r="E18" s="216">
        <f>('PD_idade (17)'!AI19-'PD_idade (17)'!E19)/'PD_idade (17)'!E19</f>
        <v>0.0204081632653061</v>
      </c>
      <c r="F18" s="216">
        <f>('PD_idade (17)'!AJ19-'PD_idade (17)'!F19)/'PD_idade (17)'!F19</f>
        <v>-0.0625</v>
      </c>
      <c r="G18" s="216">
        <f>('PD_idade (17)'!AK19-'PD_idade (17)'!G19)/'PD_idade (17)'!G19</f>
        <v>0.0303030303030303</v>
      </c>
      <c r="H18" s="216">
        <f>('PD_idade (17)'!AL19-'PD_idade (17)'!H19)/'PD_idade (17)'!H19</f>
        <v>-0.0212765957446809</v>
      </c>
      <c r="I18" s="216">
        <f>('PD_idade (17)'!AM19-'PD_idade (17)'!I19)/'PD_idade (17)'!I19</f>
        <v>-0.106382978723404</v>
      </c>
      <c r="J18" s="309">
        <f>('PD_idade (17)'!AN19-'PD_idade (17)'!J19)/'PD_idade (17)'!J19</f>
        <v>-0.223529411764706</v>
      </c>
    </row>
    <row r="19" spans="2:10">
      <c r="B19" s="17" t="s">
        <v>92</v>
      </c>
      <c r="C19" s="215">
        <f>('PD_idade (17)'!AG20-'PD_idade (17)'!C20)/'PD_idade (17)'!C20</f>
        <v>0.0757575757575758</v>
      </c>
      <c r="D19" s="216">
        <f>('PD_idade (17)'!AH20-'PD_idade (17)'!D20)/'PD_idade (17)'!D20</f>
        <v>0.0594059405940594</v>
      </c>
      <c r="E19" s="216">
        <f>('PD_idade (17)'!AI20-'PD_idade (17)'!E20)/'PD_idade (17)'!E20</f>
        <v>-0.230769230769231</v>
      </c>
      <c r="F19" s="216">
        <f>('PD_idade (17)'!AJ20-'PD_idade (17)'!F20)/'PD_idade (17)'!F20</f>
        <v>-0.0934579439252336</v>
      </c>
      <c r="G19" s="216">
        <f>('PD_idade (17)'!AK20-'PD_idade (17)'!G20)/'PD_idade (17)'!G20</f>
        <v>-0.0617283950617284</v>
      </c>
      <c r="H19" s="216">
        <f>('PD_idade (17)'!AL20-'PD_idade (17)'!H20)/'PD_idade (17)'!H20</f>
        <v>0.0506329113924051</v>
      </c>
      <c r="I19" s="216">
        <f>('PD_idade (17)'!AM20-'PD_idade (17)'!I20)/'PD_idade (17)'!I20</f>
        <v>-0.164556962025316</v>
      </c>
      <c r="J19" s="309">
        <f>('PD_idade (17)'!AN20-'PD_idade (17)'!J20)/'PD_idade (17)'!J20</f>
        <v>-0.102564102564103</v>
      </c>
    </row>
    <row r="20" spans="2:10">
      <c r="B20" s="17" t="s">
        <v>93</v>
      </c>
      <c r="C20" s="215">
        <f>('PD_idade (17)'!AG21-'PD_idade (17)'!C21)/'PD_idade (17)'!C21</f>
        <v>0.212121212121212</v>
      </c>
      <c r="D20" s="216">
        <f>('PD_idade (17)'!AH21-'PD_idade (17)'!D21)/'PD_idade (17)'!D21</f>
        <v>-0.107142857142857</v>
      </c>
      <c r="E20" s="216">
        <f>('PD_idade (17)'!AI21-'PD_idade (17)'!E21)/'PD_idade (17)'!E21</f>
        <v>-0.0392156862745098</v>
      </c>
      <c r="F20" s="216">
        <f>('PD_idade (17)'!AJ21-'PD_idade (17)'!F21)/'PD_idade (17)'!F21</f>
        <v>-0.0192307692307692</v>
      </c>
      <c r="G20" s="216">
        <f>('PD_idade (17)'!AK21-'PD_idade (17)'!G21)/'PD_idade (17)'!G21</f>
        <v>0</v>
      </c>
      <c r="H20" s="216">
        <f>('PD_idade (17)'!AL21-'PD_idade (17)'!H21)/'PD_idade (17)'!H21</f>
        <v>-0.162790697674419</v>
      </c>
      <c r="I20" s="216">
        <f>('PD_idade (17)'!AM21-'PD_idade (17)'!I21)/'PD_idade (17)'!I21</f>
        <v>-0.08</v>
      </c>
      <c r="J20" s="309">
        <f>('PD_idade (17)'!AN21-'PD_idade (17)'!J21)/'PD_idade (17)'!J21</f>
        <v>-0.171875</v>
      </c>
    </row>
    <row r="21" spans="2:10">
      <c r="B21" s="17" t="s">
        <v>94</v>
      </c>
      <c r="C21" s="215">
        <f>('PD_idade (17)'!AG22-'PD_idade (17)'!C22)/'PD_idade (17)'!C22</f>
        <v>-0.0416666666666667</v>
      </c>
      <c r="D21" s="216">
        <f>('PD_idade (17)'!AH22-'PD_idade (17)'!D22)/'PD_idade (17)'!D22</f>
        <v>0.15</v>
      </c>
      <c r="E21" s="216">
        <f>('PD_idade (17)'!AI22-'PD_idade (17)'!E22)/'PD_idade (17)'!E22</f>
        <v>0</v>
      </c>
      <c r="F21" s="216">
        <f>('PD_idade (17)'!AJ22-'PD_idade (17)'!F22)/'PD_idade (17)'!F22</f>
        <v>-0.256410256410256</v>
      </c>
      <c r="G21" s="216">
        <f>('PD_idade (17)'!AK22-'PD_idade (17)'!G22)/'PD_idade (17)'!G22</f>
        <v>-0.186046511627907</v>
      </c>
      <c r="H21" s="216">
        <f>('PD_idade (17)'!AL22-'PD_idade (17)'!H22)/'PD_idade (17)'!H22</f>
        <v>-0.195121951219512</v>
      </c>
      <c r="I21" s="216">
        <f>('PD_idade (17)'!AM22-'PD_idade (17)'!I22)/'PD_idade (17)'!I22</f>
        <v>-0.116279069767442</v>
      </c>
      <c r="J21" s="309">
        <f>('PD_idade (17)'!AN22-'PD_idade (17)'!J22)/'PD_idade (17)'!J22</f>
        <v>0</v>
      </c>
    </row>
    <row r="22" spans="2:10">
      <c r="B22" s="17" t="s">
        <v>95</v>
      </c>
      <c r="C22" s="215">
        <f>('PD_idade (17)'!AG23-'PD_idade (17)'!C23)/'PD_idade (17)'!C23</f>
        <v>-0.2</v>
      </c>
      <c r="D22" s="216">
        <f>('PD_idade (17)'!AH23-'PD_idade (17)'!D23)/'PD_idade (17)'!D23</f>
        <v>-0.344827586206897</v>
      </c>
      <c r="E22" s="216">
        <f>('PD_idade (17)'!AI23-'PD_idade (17)'!E23)/'PD_idade (17)'!E23</f>
        <v>-0.161290322580645</v>
      </c>
      <c r="F22" s="216">
        <f>('PD_idade (17)'!AJ23-'PD_idade (17)'!F23)/'PD_idade (17)'!F23</f>
        <v>0.0833333333333333</v>
      </c>
      <c r="G22" s="216">
        <f>('PD_idade (17)'!AK23-'PD_idade (17)'!G23)/'PD_idade (17)'!G23</f>
        <v>-0.114285714285714</v>
      </c>
      <c r="H22" s="216">
        <f>('PD_idade (17)'!AL23-'PD_idade (17)'!H23)/'PD_idade (17)'!H23</f>
        <v>0.142857142857143</v>
      </c>
      <c r="I22" s="216">
        <f>('PD_idade (17)'!AM23-'PD_idade (17)'!I23)/'PD_idade (17)'!I23</f>
        <v>-0.405405405405405</v>
      </c>
      <c r="J22" s="309">
        <f>('PD_idade (17)'!AN23-'PD_idade (17)'!J23)/'PD_idade (17)'!J23</f>
        <v>0.0769230769230769</v>
      </c>
    </row>
    <row r="23" spans="2:10">
      <c r="B23" s="17" t="s">
        <v>96</v>
      </c>
      <c r="C23" s="215">
        <f>('PD_idade (17)'!AG24-'PD_idade (17)'!C24)/'PD_idade (17)'!C24</f>
        <v>-0.1</v>
      </c>
      <c r="D23" s="216">
        <f>('PD_idade (17)'!AH24-'PD_idade (17)'!D24)/'PD_idade (17)'!D24</f>
        <v>-0.282051282051282</v>
      </c>
      <c r="E23" s="216">
        <f>('PD_idade (17)'!AI24-'PD_idade (17)'!E24)/'PD_idade (17)'!E24</f>
        <v>-0.0235294117647059</v>
      </c>
      <c r="F23" s="216">
        <f>('PD_idade (17)'!AJ24-'PD_idade (17)'!F24)/'PD_idade (17)'!F24</f>
        <v>0</v>
      </c>
      <c r="G23" s="216">
        <f>('PD_idade (17)'!AK24-'PD_idade (17)'!G24)/'PD_idade (17)'!G24</f>
        <v>-0.0506329113924051</v>
      </c>
      <c r="H23" s="216">
        <f>('PD_idade (17)'!AL24-'PD_idade (17)'!H24)/'PD_idade (17)'!H24</f>
        <v>-0.0776699029126214</v>
      </c>
      <c r="I23" s="216">
        <f>('PD_idade (17)'!AM24-'PD_idade (17)'!I24)/'PD_idade (17)'!I24</f>
        <v>0.0108695652173913</v>
      </c>
      <c r="J23" s="309">
        <f>('PD_idade (17)'!AN24-'PD_idade (17)'!J24)/'PD_idade (17)'!J24</f>
        <v>-0.127118644067797</v>
      </c>
    </row>
    <row r="24" spans="2:10">
      <c r="B24" s="17" t="s">
        <v>97</v>
      </c>
      <c r="C24" s="215">
        <f>('PD_idade (17)'!AG25-'PD_idade (17)'!C25)/'PD_idade (17)'!C25</f>
        <v>-0.136363636363636</v>
      </c>
      <c r="D24" s="216">
        <f>('PD_idade (17)'!AH25-'PD_idade (17)'!D25)/'PD_idade (17)'!D25</f>
        <v>-0.0816326530612245</v>
      </c>
      <c r="E24" s="216">
        <f>('PD_idade (17)'!AI25-'PD_idade (17)'!E25)/'PD_idade (17)'!E25</f>
        <v>-0.224137931034483</v>
      </c>
      <c r="F24" s="216">
        <f>('PD_idade (17)'!AJ25-'PD_idade (17)'!F25)/'PD_idade (17)'!F25</f>
        <v>0.142857142857143</v>
      </c>
      <c r="G24" s="216">
        <f>('PD_idade (17)'!AK25-'PD_idade (17)'!G25)/'PD_idade (17)'!G25</f>
        <v>-0.222222222222222</v>
      </c>
      <c r="H24" s="216">
        <f>('PD_idade (17)'!AL25-'PD_idade (17)'!H25)/'PD_idade (17)'!H25</f>
        <v>-0.0408163265306122</v>
      </c>
      <c r="I24" s="216">
        <f>('PD_idade (17)'!AM25-'PD_idade (17)'!I25)/'PD_idade (17)'!I25</f>
        <v>-0.214285714285714</v>
      </c>
      <c r="J24" s="309">
        <f>('PD_idade (17)'!AN25-'PD_idade (17)'!J25)/'PD_idade (17)'!J25</f>
        <v>0.0192307692307692</v>
      </c>
    </row>
    <row r="25" spans="2:10">
      <c r="B25" s="17" t="s">
        <v>98</v>
      </c>
      <c r="C25" s="215">
        <f>('PD_idade (17)'!AG26-'PD_idade (17)'!C26)/'PD_idade (17)'!C26</f>
        <v>0</v>
      </c>
      <c r="D25" s="216">
        <f>('PD_idade (17)'!AH26-'PD_idade (17)'!D26)/'PD_idade (17)'!D26</f>
        <v>-0.166666666666667</v>
      </c>
      <c r="E25" s="216">
        <f>('PD_idade (17)'!AI26-'PD_idade (17)'!E26)/'PD_idade (17)'!E26</f>
        <v>-0.162790697674419</v>
      </c>
      <c r="F25" s="216">
        <f>('PD_idade (17)'!AJ26-'PD_idade (17)'!F26)/'PD_idade (17)'!F26</f>
        <v>-0.0487804878048781</v>
      </c>
      <c r="G25" s="216">
        <f>('PD_idade (17)'!AK26-'PD_idade (17)'!G26)/'PD_idade (17)'!G26</f>
        <v>0.114285714285714</v>
      </c>
      <c r="H25" s="216">
        <f>('PD_idade (17)'!AL26-'PD_idade (17)'!H26)/'PD_idade (17)'!H26</f>
        <v>-0.102040816326531</v>
      </c>
      <c r="I25" s="216">
        <f>('PD_idade (17)'!AM26-'PD_idade (17)'!I26)/'PD_idade (17)'!I26</f>
        <v>-0.0566037735849057</v>
      </c>
      <c r="J25" s="309">
        <f>('PD_idade (17)'!AN26-'PD_idade (17)'!J26)/'PD_idade (17)'!J26</f>
        <v>-0.166666666666667</v>
      </c>
    </row>
    <row r="26" spans="2:10">
      <c r="B26" s="17" t="s">
        <v>99</v>
      </c>
      <c r="C26" s="215">
        <f>('PD_idade (17)'!AG27-'PD_idade (17)'!C27)/'PD_idade (17)'!C27</f>
        <v>0.0769230769230769</v>
      </c>
      <c r="D26" s="216">
        <f>('PD_idade (17)'!AH27-'PD_idade (17)'!D27)/'PD_idade (17)'!D27</f>
        <v>-0.166666666666667</v>
      </c>
      <c r="E26" s="216">
        <f>('PD_idade (17)'!AI27-'PD_idade (17)'!E27)/'PD_idade (17)'!E27</f>
        <v>-0.125</v>
      </c>
      <c r="F26" s="216">
        <f>('PD_idade (17)'!AJ27-'PD_idade (17)'!F27)/'PD_idade (17)'!F27</f>
        <v>0.235294117647059</v>
      </c>
      <c r="G26" s="216">
        <f>('PD_idade (17)'!AK27-'PD_idade (17)'!G27)/'PD_idade (17)'!G27</f>
        <v>0.0196078431372549</v>
      </c>
      <c r="H26" s="216">
        <f>('PD_idade (17)'!AL27-'PD_idade (17)'!H27)/'PD_idade (17)'!H27</f>
        <v>-0.333333333333333</v>
      </c>
      <c r="I26" s="216">
        <f>('PD_idade (17)'!AM27-'PD_idade (17)'!I27)/'PD_idade (17)'!I27</f>
        <v>-0.0869565217391304</v>
      </c>
      <c r="J26" s="309">
        <f>('PD_idade (17)'!AN27-'PD_idade (17)'!J27)/'PD_idade (17)'!J27</f>
        <v>-0.111111111111111</v>
      </c>
    </row>
    <row r="27" spans="2:10">
      <c r="B27" s="17" t="s">
        <v>100</v>
      </c>
      <c r="C27" s="215">
        <f>('PD_idade (17)'!AG28-'PD_idade (17)'!C28)/'PD_idade (17)'!C28</f>
        <v>-0.225</v>
      </c>
      <c r="D27" s="216">
        <f>('PD_idade (17)'!AH28-'PD_idade (17)'!D28)/'PD_idade (17)'!D28</f>
        <v>-0.0256410256410256</v>
      </c>
      <c r="E27" s="216">
        <f>('PD_idade (17)'!AI28-'PD_idade (17)'!E28)/'PD_idade (17)'!E28</f>
        <v>-0.127272727272727</v>
      </c>
      <c r="F27" s="216">
        <f>('PD_idade (17)'!AJ28-'PD_idade (17)'!F28)/'PD_idade (17)'!F28</f>
        <v>0.0163934426229508</v>
      </c>
      <c r="G27" s="216">
        <f>('PD_idade (17)'!AK28-'PD_idade (17)'!G28)/'PD_idade (17)'!G28</f>
        <v>-0.0408163265306122</v>
      </c>
      <c r="H27" s="216">
        <f>('PD_idade (17)'!AL28-'PD_idade (17)'!H28)/'PD_idade (17)'!H28</f>
        <v>-0.166666666666667</v>
      </c>
      <c r="I27" s="216">
        <f>('PD_idade (17)'!AM28-'PD_idade (17)'!I28)/'PD_idade (17)'!I28</f>
        <v>-0.214285714285714</v>
      </c>
      <c r="J27" s="309">
        <f>('PD_idade (17)'!AN28-'PD_idade (17)'!J28)/'PD_idade (17)'!J28</f>
        <v>-0.162790697674419</v>
      </c>
    </row>
    <row r="28" spans="2:10">
      <c r="B28" s="17" t="s">
        <v>101</v>
      </c>
      <c r="C28" s="215">
        <f>('PD_idade (17)'!AG29-'PD_idade (17)'!C29)/'PD_idade (17)'!C29</f>
        <v>-0.215189873417722</v>
      </c>
      <c r="D28" s="216">
        <f>('PD_idade (17)'!AH29-'PD_idade (17)'!D29)/'PD_idade (17)'!D29</f>
        <v>0.027027027027027</v>
      </c>
      <c r="E28" s="216">
        <f>('PD_idade (17)'!AI29-'PD_idade (17)'!E29)/'PD_idade (17)'!E29</f>
        <v>0</v>
      </c>
      <c r="F28" s="216">
        <f>('PD_idade (17)'!AJ29-'PD_idade (17)'!F29)/'PD_idade (17)'!F29</f>
        <v>-0.191919191919192</v>
      </c>
      <c r="G28" s="216">
        <f>('PD_idade (17)'!AK29-'PD_idade (17)'!G29)/'PD_idade (17)'!G29</f>
        <v>-0.158415841584158</v>
      </c>
      <c r="H28" s="216">
        <f>('PD_idade (17)'!AL29-'PD_idade (17)'!H29)/'PD_idade (17)'!H29</f>
        <v>-0.123893805309735</v>
      </c>
      <c r="I28" s="216">
        <f>('PD_idade (17)'!AM29-'PD_idade (17)'!I29)/'PD_idade (17)'!I29</f>
        <v>-0.205882352941176</v>
      </c>
      <c r="J28" s="309">
        <f>('PD_idade (17)'!AN29-'PD_idade (17)'!J29)/'PD_idade (17)'!J29</f>
        <v>-0.2</v>
      </c>
    </row>
    <row r="29" spans="2:10">
      <c r="B29" s="17" t="s">
        <v>102</v>
      </c>
      <c r="C29" s="215">
        <f>('PD_idade (17)'!AG30-'PD_idade (17)'!C30)/'PD_idade (17)'!C30</f>
        <v>0.0447761194029851</v>
      </c>
      <c r="D29" s="216">
        <f>('PD_idade (17)'!AH30-'PD_idade (17)'!D30)/'PD_idade (17)'!D30</f>
        <v>-0.247191011235955</v>
      </c>
      <c r="E29" s="216">
        <f>('PD_idade (17)'!AI30-'PD_idade (17)'!E30)/'PD_idade (17)'!E30</f>
        <v>-0.0956521739130435</v>
      </c>
      <c r="F29" s="216">
        <f>('PD_idade (17)'!AJ30-'PD_idade (17)'!F30)/'PD_idade (17)'!F30</f>
        <v>0</v>
      </c>
      <c r="G29" s="216">
        <f>('PD_idade (17)'!AK30-'PD_idade (17)'!G30)/'PD_idade (17)'!G30</f>
        <v>-0.0824742268041237</v>
      </c>
      <c r="H29" s="216">
        <f>('PD_idade (17)'!AL30-'PD_idade (17)'!H30)/'PD_idade (17)'!H30</f>
        <v>-0.07</v>
      </c>
      <c r="I29" s="216">
        <f>('PD_idade (17)'!AM30-'PD_idade (17)'!I30)/'PD_idade (17)'!I30</f>
        <v>-0.135593220338983</v>
      </c>
      <c r="J29" s="309">
        <f>('PD_idade (17)'!AN30-'PD_idade (17)'!J30)/'PD_idade (17)'!J30</f>
        <v>-0.15625</v>
      </c>
    </row>
    <row r="30" spans="2:10">
      <c r="B30" s="17" t="s">
        <v>103</v>
      </c>
      <c r="C30" s="215">
        <f>('PD_idade (17)'!AG31-'PD_idade (17)'!C31)/'PD_idade (17)'!C31</f>
        <v>-0.391304347826087</v>
      </c>
      <c r="D30" s="216">
        <f>('PD_idade (17)'!AH31-'PD_idade (17)'!D31)/'PD_idade (17)'!D31</f>
        <v>-0.114285714285714</v>
      </c>
      <c r="E30" s="216">
        <f>('PD_idade (17)'!AI31-'PD_idade (17)'!E31)/'PD_idade (17)'!E31</f>
        <v>-0.0588235294117647</v>
      </c>
      <c r="F30" s="216">
        <f>('PD_idade (17)'!AJ31-'PD_idade (17)'!F31)/'PD_idade (17)'!F31</f>
        <v>-0.0588235294117647</v>
      </c>
      <c r="G30" s="216">
        <f>('PD_idade (17)'!AK31-'PD_idade (17)'!G31)/'PD_idade (17)'!G31</f>
        <v>-0.377777777777778</v>
      </c>
      <c r="H30" s="216">
        <f>('PD_idade (17)'!AL31-'PD_idade (17)'!H31)/'PD_idade (17)'!H31</f>
        <v>-0.314285714285714</v>
      </c>
      <c r="I30" s="216">
        <f>('PD_idade (17)'!AM31-'PD_idade (17)'!I31)/'PD_idade (17)'!I31</f>
        <v>0</v>
      </c>
      <c r="J30" s="309">
        <f>('PD_idade (17)'!AN31-'PD_idade (17)'!J31)/'PD_idade (17)'!J31</f>
        <v>-0.04</v>
      </c>
    </row>
    <row r="31" spans="2:10">
      <c r="B31" s="17" t="s">
        <v>104</v>
      </c>
      <c r="C31" s="215">
        <f>('PD_idade (17)'!AG32-'PD_idade (17)'!C32)/'PD_idade (17)'!C32</f>
        <v>-0.117021276595745</v>
      </c>
      <c r="D31" s="216">
        <f>('PD_idade (17)'!AH32-'PD_idade (17)'!D32)/'PD_idade (17)'!D32</f>
        <v>-0.0547945205479452</v>
      </c>
      <c r="E31" s="216">
        <f>('PD_idade (17)'!AI32-'PD_idade (17)'!E32)/'PD_idade (17)'!E32</f>
        <v>-0.170731707317073</v>
      </c>
      <c r="F31" s="216">
        <f>('PD_idade (17)'!AJ32-'PD_idade (17)'!F32)/'PD_idade (17)'!F32</f>
        <v>-0.21505376344086</v>
      </c>
      <c r="G31" s="216">
        <f>('PD_idade (17)'!AK32-'PD_idade (17)'!G32)/'PD_idade (17)'!G32</f>
        <v>-0.193548387096774</v>
      </c>
      <c r="H31" s="216">
        <f>('PD_idade (17)'!AL32-'PD_idade (17)'!H32)/'PD_idade (17)'!H32</f>
        <v>-0.188679245283019</v>
      </c>
      <c r="I31" s="216">
        <f>('PD_idade (17)'!AM32-'PD_idade (17)'!I32)/'PD_idade (17)'!I32</f>
        <v>-0.0521739130434783</v>
      </c>
      <c r="J31" s="309">
        <f>('PD_idade (17)'!AN32-'PD_idade (17)'!J32)/'PD_idade (17)'!J32</f>
        <v>-0.285714285714286</v>
      </c>
    </row>
    <row r="32" spans="2:10">
      <c r="B32" s="17" t="s">
        <v>105</v>
      </c>
      <c r="C32" s="215">
        <f>('PD_idade (17)'!AG33-'PD_idade (17)'!C33)/'PD_idade (17)'!C33</f>
        <v>0.0769230769230769</v>
      </c>
      <c r="D32" s="216">
        <f>('PD_idade (17)'!AH33-'PD_idade (17)'!D33)/'PD_idade (17)'!D33</f>
        <v>0.0357142857142857</v>
      </c>
      <c r="E32" s="216">
        <f>('PD_idade (17)'!AI33-'PD_idade (17)'!E33)/'PD_idade (17)'!E33</f>
        <v>-0.105263157894737</v>
      </c>
      <c r="F32" s="216">
        <f>('PD_idade (17)'!AJ33-'PD_idade (17)'!F33)/'PD_idade (17)'!F33</f>
        <v>0.0227272727272727</v>
      </c>
      <c r="G32" s="216">
        <f>('PD_idade (17)'!AK33-'PD_idade (17)'!G33)/'PD_idade (17)'!G33</f>
        <v>-0.162790697674419</v>
      </c>
      <c r="H32" s="216">
        <f>('PD_idade (17)'!AL33-'PD_idade (17)'!H33)/'PD_idade (17)'!H33</f>
        <v>-0.148936170212766</v>
      </c>
      <c r="I32" s="216">
        <f>('PD_idade (17)'!AM33-'PD_idade (17)'!I33)/'PD_idade (17)'!I33</f>
        <v>-0.0588235294117647</v>
      </c>
      <c r="J32" s="309">
        <f>('PD_idade (17)'!AN33-'PD_idade (17)'!J33)/'PD_idade (17)'!J33</f>
        <v>-0.102040816326531</v>
      </c>
    </row>
    <row r="33" spans="2:10">
      <c r="B33" s="17" t="s">
        <v>106</v>
      </c>
      <c r="C33" s="215">
        <f>('PD_idade (17)'!AG34-'PD_idade (17)'!C34)/'PD_idade (17)'!C34</f>
        <v>0.0421052631578947</v>
      </c>
      <c r="D33" s="216">
        <f>('PD_idade (17)'!AH34-'PD_idade (17)'!D34)/'PD_idade (17)'!D34</f>
        <v>0.0957446808510638</v>
      </c>
      <c r="E33" s="216">
        <f>('PD_idade (17)'!AI34-'PD_idade (17)'!E34)/'PD_idade (17)'!E34</f>
        <v>0.0112359550561798</v>
      </c>
      <c r="F33" s="216">
        <f>('PD_idade (17)'!AJ34-'PD_idade (17)'!F34)/'PD_idade (17)'!F34</f>
        <v>-0.0111111111111111</v>
      </c>
      <c r="G33" s="216">
        <f>('PD_idade (17)'!AK34-'PD_idade (17)'!G34)/'PD_idade (17)'!G34</f>
        <v>-0.130952380952381</v>
      </c>
      <c r="H33" s="216">
        <f>('PD_idade (17)'!AL34-'PD_idade (17)'!H34)/'PD_idade (17)'!H34</f>
        <v>-0.177083333333333</v>
      </c>
      <c r="I33" s="216">
        <f>('PD_idade (17)'!AM34-'PD_idade (17)'!I34)/'PD_idade (17)'!I34</f>
        <v>-0.1375</v>
      </c>
      <c r="J33" s="309">
        <f>('PD_idade (17)'!AN34-'PD_idade (17)'!J34)/'PD_idade (17)'!J34</f>
        <v>-0.238095238095238</v>
      </c>
    </row>
    <row r="34" ht="12.75" customHeight="1" spans="2:10">
      <c r="B34" s="17" t="s">
        <v>107</v>
      </c>
      <c r="C34" s="215">
        <f>('PD_idade (17)'!AG35-'PD_idade (17)'!C35)/'PD_idade (17)'!C35</f>
        <v>-0.0454545454545455</v>
      </c>
      <c r="D34" s="216">
        <f>('PD_idade (17)'!AH35-'PD_idade (17)'!D35)/'PD_idade (17)'!D35</f>
        <v>0.0392156862745098</v>
      </c>
      <c r="E34" s="216">
        <f>('PD_idade (17)'!AI35-'PD_idade (17)'!E35)/'PD_idade (17)'!E35</f>
        <v>-0.186440677966102</v>
      </c>
      <c r="F34" s="216">
        <f>('PD_idade (17)'!AJ35-'PD_idade (17)'!F35)/'PD_idade (17)'!F35</f>
        <v>-0.0588235294117647</v>
      </c>
      <c r="G34" s="216">
        <f>('PD_idade (17)'!AK35-'PD_idade (17)'!G35)/'PD_idade (17)'!G35</f>
        <v>-0.18</v>
      </c>
      <c r="H34" s="216">
        <f>('PD_idade (17)'!AL35-'PD_idade (17)'!H35)/'PD_idade (17)'!H35</f>
        <v>-0.0508474576271186</v>
      </c>
      <c r="I34" s="216">
        <f>('PD_idade (17)'!AM35-'PD_idade (17)'!I35)/'PD_idade (17)'!I35</f>
        <v>-0.2</v>
      </c>
      <c r="J34" s="309">
        <f>('PD_idade (17)'!AN35-'PD_idade (17)'!J35)/'PD_idade (17)'!J35</f>
        <v>-0.107692307692308</v>
      </c>
    </row>
    <row r="35" spans="2:10">
      <c r="B35" s="17" t="s">
        <v>108</v>
      </c>
      <c r="C35" s="215">
        <f>('PD_idade (17)'!AG36-'PD_idade (17)'!C36)/'PD_idade (17)'!C36</f>
        <v>-0.125</v>
      </c>
      <c r="D35" s="216">
        <f>('PD_idade (17)'!AH36-'PD_idade (17)'!D36)/'PD_idade (17)'!D36</f>
        <v>-0.311111111111111</v>
      </c>
      <c r="E35" s="216">
        <f>('PD_idade (17)'!AI36-'PD_idade (17)'!E36)/'PD_idade (17)'!E36</f>
        <v>-0.372549019607843</v>
      </c>
      <c r="F35" s="216">
        <f>('PD_idade (17)'!AJ36-'PD_idade (17)'!F36)/'PD_idade (17)'!F36</f>
        <v>-0.314285714285714</v>
      </c>
      <c r="G35" s="216">
        <f>('PD_idade (17)'!AK36-'PD_idade (17)'!G36)/'PD_idade (17)'!G36</f>
        <v>0</v>
      </c>
      <c r="H35" s="216">
        <f>('PD_idade (17)'!AL36-'PD_idade (17)'!H36)/'PD_idade (17)'!H36</f>
        <v>-0.4</v>
      </c>
      <c r="I35" s="216">
        <f>('PD_idade (17)'!AM36-'PD_idade (17)'!I36)/'PD_idade (17)'!I36</f>
        <v>-0.285714285714286</v>
      </c>
      <c r="J35" s="309">
        <f>('PD_idade (17)'!AN36-'PD_idade (17)'!J36)/'PD_idade (17)'!J36</f>
        <v>-0.027027027027027</v>
      </c>
    </row>
    <row r="36" spans="2:10">
      <c r="B36" s="17" t="s">
        <v>109</v>
      </c>
      <c r="C36" s="215">
        <f>('PD_idade (17)'!AG37-'PD_idade (17)'!C37)/'PD_idade (17)'!C37</f>
        <v>0.0869565217391304</v>
      </c>
      <c r="D36" s="216">
        <f>('PD_idade (17)'!AH37-'PD_idade (17)'!D37)/'PD_idade (17)'!D37</f>
        <v>-0.0833333333333333</v>
      </c>
      <c r="E36" s="216">
        <f>('PD_idade (17)'!AI37-'PD_idade (17)'!E37)/'PD_idade (17)'!E37</f>
        <v>-0.4</v>
      </c>
      <c r="F36" s="216">
        <f>('PD_idade (17)'!AJ37-'PD_idade (17)'!F37)/'PD_idade (17)'!F37</f>
        <v>-0.175</v>
      </c>
      <c r="G36" s="216">
        <f>('PD_idade (17)'!AK37-'PD_idade (17)'!G37)/'PD_idade (17)'!G37</f>
        <v>0</v>
      </c>
      <c r="H36" s="216">
        <f>('PD_idade (17)'!AL37-'PD_idade (17)'!H37)/'PD_idade (17)'!H37</f>
        <v>-0.0740740740740741</v>
      </c>
      <c r="I36" s="216">
        <f>('PD_idade (17)'!AM37-'PD_idade (17)'!I37)/'PD_idade (17)'!I37</f>
        <v>-0.12</v>
      </c>
      <c r="J36" s="309">
        <f>('PD_idade (17)'!AN37-'PD_idade (17)'!J37)/'PD_idade (17)'!J37</f>
        <v>-0.257142857142857</v>
      </c>
    </row>
    <row r="37" spans="2:10">
      <c r="B37" s="17" t="s">
        <v>110</v>
      </c>
      <c r="C37" s="215">
        <f>('PD_idade (17)'!AG38-'PD_idade (17)'!C38)/'PD_idade (17)'!C38</f>
        <v>-0.0232558139534884</v>
      </c>
      <c r="D37" s="216">
        <f>('PD_idade (17)'!AH38-'PD_idade (17)'!D38)/'PD_idade (17)'!D38</f>
        <v>-0.156862745098039</v>
      </c>
      <c r="E37" s="216">
        <f>('PD_idade (17)'!AI38-'PD_idade (17)'!E38)/'PD_idade (17)'!E38</f>
        <v>-0.181818181818182</v>
      </c>
      <c r="F37" s="216">
        <f>('PD_idade (17)'!AJ38-'PD_idade (17)'!F38)/'PD_idade (17)'!F38</f>
        <v>-0.306122448979592</v>
      </c>
      <c r="G37" s="216">
        <f>('PD_idade (17)'!AK38-'PD_idade (17)'!G38)/'PD_idade (17)'!G38</f>
        <v>-0.15</v>
      </c>
      <c r="H37" s="216">
        <f>('PD_idade (17)'!AL38-'PD_idade (17)'!H38)/'PD_idade (17)'!H38</f>
        <v>-0.0649350649350649</v>
      </c>
      <c r="I37" s="216">
        <f>('PD_idade (17)'!AM38-'PD_idade (17)'!I38)/'PD_idade (17)'!I38</f>
        <v>-0.0975609756097561</v>
      </c>
      <c r="J37" s="309">
        <f>('PD_idade (17)'!AN38-'PD_idade (17)'!J38)/'PD_idade (17)'!J38</f>
        <v>-0.121212121212121</v>
      </c>
    </row>
    <row r="38" spans="2:10">
      <c r="B38" s="17" t="s">
        <v>111</v>
      </c>
      <c r="C38" s="219">
        <f>('PD_idade (17)'!AG39-'PD_idade (17)'!C39)/'PD_idade (17)'!C39</f>
        <v>0.0740740740740741</v>
      </c>
      <c r="D38" s="220">
        <f>('PD_idade (17)'!AH39-'PD_idade (17)'!D39)/'PD_idade (17)'!D39</f>
        <v>-0.348837209302326</v>
      </c>
      <c r="E38" s="220">
        <f>('PD_idade (17)'!AI39-'PD_idade (17)'!E39)/'PD_idade (17)'!E39</f>
        <v>-0.189655172413793</v>
      </c>
      <c r="F38" s="220">
        <f>('PD_idade (17)'!AJ39-'PD_idade (17)'!F39)/'PD_idade (17)'!F39</f>
        <v>-0.0434782608695652</v>
      </c>
      <c r="G38" s="220">
        <f>('PD_idade (17)'!AK39-'PD_idade (17)'!G39)/'PD_idade (17)'!G39</f>
        <v>-0.175</v>
      </c>
      <c r="H38" s="220">
        <f>('PD_idade (17)'!AL39-'PD_idade (17)'!H39)/'PD_idade (17)'!H39</f>
        <v>0</v>
      </c>
      <c r="I38" s="220">
        <f>('PD_idade (17)'!AM39-'PD_idade (17)'!I39)/'PD_idade (17)'!I39</f>
        <v>0.0526315789473684</v>
      </c>
      <c r="J38" s="350">
        <f>('PD_idade (17)'!AN39-'PD_idade (17)'!J39)/'PD_idade (17)'!J39</f>
        <v>-0.136363636363636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39</v>
      </c>
      <c r="B5" s="4" t="s">
        <v>373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373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00">
        <v>490.351855989416</v>
      </c>
      <c r="D12" s="27"/>
      <c r="E12" s="300">
        <v>483.450198550827</v>
      </c>
      <c r="F12" s="28"/>
      <c r="G12" s="300">
        <v>482.528647767587</v>
      </c>
      <c r="H12" s="28"/>
      <c r="I12" s="300">
        <v>494.393606209251</v>
      </c>
      <c r="J12" s="43"/>
      <c r="K12" s="300">
        <v>487.639799351522</v>
      </c>
    </row>
    <row r="13" spans="2:11">
      <c r="B13" s="14" t="s">
        <v>48</v>
      </c>
      <c r="C13" s="302">
        <v>544.892408428099</v>
      </c>
      <c r="D13" s="30"/>
      <c r="E13" s="302">
        <v>539.846028962426</v>
      </c>
      <c r="F13" s="31"/>
      <c r="G13" s="302">
        <v>536.736690866162</v>
      </c>
      <c r="H13" s="31"/>
      <c r="I13" s="302">
        <v>548.781246430293</v>
      </c>
      <c r="J13" s="43"/>
      <c r="K13" s="302">
        <v>542.514785958792</v>
      </c>
    </row>
    <row r="14" spans="2:11">
      <c r="B14" s="14" t="s">
        <v>87</v>
      </c>
      <c r="C14" s="302">
        <v>546.138602166729</v>
      </c>
      <c r="D14" s="30"/>
      <c r="E14" s="302">
        <v>542.945506683147</v>
      </c>
      <c r="F14" s="31"/>
      <c r="G14" s="302">
        <v>542.285655554702</v>
      </c>
      <c r="H14" s="31"/>
      <c r="I14" s="302">
        <v>554.666800233294</v>
      </c>
      <c r="J14" s="43"/>
      <c r="K14" s="302">
        <v>546.36979202993</v>
      </c>
    </row>
    <row r="15" spans="2:11">
      <c r="B15" s="14" t="s">
        <v>50</v>
      </c>
      <c r="C15" s="304">
        <v>582.307753701662</v>
      </c>
      <c r="D15" s="33"/>
      <c r="E15" s="304">
        <v>578.19267967236</v>
      </c>
      <c r="F15" s="34"/>
      <c r="G15" s="304">
        <v>577.974725007204</v>
      </c>
      <c r="H15" s="34"/>
      <c r="I15" s="304">
        <v>587.092626980013</v>
      </c>
      <c r="J15" s="44"/>
      <c r="K15" s="304">
        <v>581.24447577922</v>
      </c>
    </row>
    <row r="16" spans="2:11">
      <c r="B16" s="17" t="s">
        <v>88</v>
      </c>
      <c r="C16" s="302">
        <v>540.850058950279</v>
      </c>
      <c r="D16" s="27"/>
      <c r="E16" s="302">
        <v>531.307787164977</v>
      </c>
      <c r="F16" s="28"/>
      <c r="G16" s="302">
        <v>523.803246850462</v>
      </c>
      <c r="H16" s="28"/>
      <c r="I16" s="302">
        <v>536.563172433293</v>
      </c>
      <c r="J16" s="43"/>
      <c r="K16" s="302">
        <v>533.714283859037</v>
      </c>
    </row>
    <row r="17" spans="2:11">
      <c r="B17" s="17" t="s">
        <v>89</v>
      </c>
      <c r="C17" s="302">
        <v>532.482179342492</v>
      </c>
      <c r="D17" s="27"/>
      <c r="E17" s="302">
        <v>575.867479757587</v>
      </c>
      <c r="F17" s="28"/>
      <c r="G17" s="302">
        <v>537.590869615925</v>
      </c>
      <c r="H17" s="28"/>
      <c r="I17" s="302">
        <v>529.24565877128</v>
      </c>
      <c r="J17" s="43"/>
      <c r="K17" s="302">
        <v>543.395152661468</v>
      </c>
    </row>
    <row r="18" spans="2:11">
      <c r="B18" s="17" t="s">
        <v>90</v>
      </c>
      <c r="C18" s="302">
        <v>662.284233280319</v>
      </c>
      <c r="D18" s="27"/>
      <c r="E18" s="302">
        <v>653.573006181464</v>
      </c>
      <c r="F18" s="28"/>
      <c r="G18" s="302">
        <v>664.557563121242</v>
      </c>
      <c r="H18" s="28"/>
      <c r="I18" s="302">
        <v>661.249804794199</v>
      </c>
      <c r="J18" s="43"/>
      <c r="K18" s="302">
        <v>659.795730401843</v>
      </c>
    </row>
    <row r="19" spans="2:11">
      <c r="B19" s="17" t="s">
        <v>91</v>
      </c>
      <c r="C19" s="302">
        <v>628.364680501661</v>
      </c>
      <c r="D19" s="27"/>
      <c r="E19" s="302">
        <v>605.75898216283</v>
      </c>
      <c r="F19" s="28"/>
      <c r="G19" s="302">
        <v>625.184641051576</v>
      </c>
      <c r="H19" s="28"/>
      <c r="I19" s="302">
        <v>617.170159649719</v>
      </c>
      <c r="J19" s="43"/>
      <c r="K19" s="302">
        <v>619.739386477279</v>
      </c>
    </row>
    <row r="20" spans="2:11">
      <c r="B20" s="17" t="s">
        <v>92</v>
      </c>
      <c r="C20" s="302">
        <v>544.631728567309</v>
      </c>
      <c r="D20" s="27"/>
      <c r="E20" s="302">
        <v>567.475941108863</v>
      </c>
      <c r="F20" s="28"/>
      <c r="G20" s="302">
        <v>554.911649643118</v>
      </c>
      <c r="H20" s="28"/>
      <c r="I20" s="302">
        <v>569.924255956864</v>
      </c>
      <c r="J20" s="43"/>
      <c r="K20" s="302">
        <v>559.442403848288</v>
      </c>
    </row>
    <row r="21" spans="2:11">
      <c r="B21" s="17" t="s">
        <v>93</v>
      </c>
      <c r="C21" s="302">
        <v>642.082749588966</v>
      </c>
      <c r="D21" s="27"/>
      <c r="E21" s="302">
        <v>630.850267064824</v>
      </c>
      <c r="F21" s="28"/>
      <c r="G21" s="302">
        <v>647.737164869409</v>
      </c>
      <c r="H21" s="28"/>
      <c r="I21" s="302">
        <v>662.197431463775</v>
      </c>
      <c r="J21" s="43"/>
      <c r="K21" s="302">
        <v>645.666789675865</v>
      </c>
    </row>
    <row r="22" spans="2:11">
      <c r="B22" s="17" t="s">
        <v>94</v>
      </c>
      <c r="C22" s="302">
        <v>499.403153474418</v>
      </c>
      <c r="D22" s="27"/>
      <c r="E22" s="302">
        <v>498.818922442213</v>
      </c>
      <c r="F22" s="28"/>
      <c r="G22" s="302">
        <v>508.578754450968</v>
      </c>
      <c r="H22" s="28"/>
      <c r="I22" s="302">
        <v>528.19296803653</v>
      </c>
      <c r="J22" s="43"/>
      <c r="K22" s="302">
        <v>507.175443404894</v>
      </c>
    </row>
    <row r="23" spans="2:11">
      <c r="B23" s="17" t="s">
        <v>95</v>
      </c>
      <c r="C23" s="302">
        <v>698.035723070286</v>
      </c>
      <c r="D23" s="27"/>
      <c r="E23" s="302">
        <v>706.823628319582</v>
      </c>
      <c r="F23" s="28"/>
      <c r="G23" s="302">
        <v>694.682396080281</v>
      </c>
      <c r="H23" s="28"/>
      <c r="I23" s="302">
        <v>712.865301769486</v>
      </c>
      <c r="J23" s="43"/>
      <c r="K23" s="302">
        <v>702.124416729776</v>
      </c>
    </row>
    <row r="24" spans="2:11">
      <c r="B24" s="17" t="s">
        <v>96</v>
      </c>
      <c r="C24" s="302">
        <v>598.221699046521</v>
      </c>
      <c r="D24" s="27"/>
      <c r="E24" s="302">
        <v>597.41724911688</v>
      </c>
      <c r="F24" s="28"/>
      <c r="G24" s="302">
        <v>587.577330385209</v>
      </c>
      <c r="H24" s="28"/>
      <c r="I24" s="302">
        <v>601.156739407267</v>
      </c>
      <c r="J24" s="43"/>
      <c r="K24" s="302">
        <v>595.597380895549</v>
      </c>
    </row>
    <row r="25" spans="2:11">
      <c r="B25" s="17" t="s">
        <v>97</v>
      </c>
      <c r="C25" s="302">
        <v>602.682398356908</v>
      </c>
      <c r="D25" s="27"/>
      <c r="E25" s="302">
        <v>594.246098859735</v>
      </c>
      <c r="F25" s="28"/>
      <c r="G25" s="302">
        <v>594.261044452353</v>
      </c>
      <c r="H25" s="28"/>
      <c r="I25" s="302">
        <v>606.160443692518</v>
      </c>
      <c r="J25" s="43"/>
      <c r="K25" s="302">
        <v>598.998007530235</v>
      </c>
    </row>
    <row r="26" spans="2:11">
      <c r="B26" s="17" t="s">
        <v>98</v>
      </c>
      <c r="C26" s="302">
        <v>600.692600739929</v>
      </c>
      <c r="D26" s="27"/>
      <c r="E26" s="302">
        <v>553.100342944837</v>
      </c>
      <c r="F26" s="28"/>
      <c r="G26" s="302">
        <v>555.808658091161</v>
      </c>
      <c r="H26" s="28"/>
      <c r="I26" s="302">
        <v>575.121528058623</v>
      </c>
      <c r="J26" s="43"/>
      <c r="K26" s="302">
        <v>567.75471396589</v>
      </c>
    </row>
    <row r="27" spans="2:11">
      <c r="B27" s="17" t="s">
        <v>99</v>
      </c>
      <c r="C27" s="302">
        <v>597.43271451748</v>
      </c>
      <c r="D27" s="27"/>
      <c r="E27" s="302">
        <v>598.000229642771</v>
      </c>
      <c r="F27" s="28"/>
      <c r="G27" s="302">
        <v>588.974113141743</v>
      </c>
      <c r="H27" s="28"/>
      <c r="I27" s="302">
        <v>596.458411146955</v>
      </c>
      <c r="J27" s="43"/>
      <c r="K27" s="302">
        <v>596.989602745353</v>
      </c>
    </row>
    <row r="28" spans="2:11">
      <c r="B28" s="17" t="s">
        <v>100</v>
      </c>
      <c r="C28" s="302">
        <v>616.943965244373</v>
      </c>
      <c r="D28" s="27"/>
      <c r="E28" s="302">
        <v>627.58657467904</v>
      </c>
      <c r="F28" s="28"/>
      <c r="G28" s="302">
        <v>619.76318821384</v>
      </c>
      <c r="H28" s="28"/>
      <c r="I28" s="302">
        <v>627.274352326324</v>
      </c>
      <c r="J28" s="43"/>
      <c r="K28" s="302">
        <v>622.47406261104</v>
      </c>
    </row>
    <row r="29" spans="2:11">
      <c r="B29" s="17" t="s">
        <v>101</v>
      </c>
      <c r="C29" s="302">
        <v>672.145008579656</v>
      </c>
      <c r="D29" s="27"/>
      <c r="E29" s="302">
        <v>660.619043413921</v>
      </c>
      <c r="F29" s="28"/>
      <c r="G29" s="302">
        <v>644.858438197119</v>
      </c>
      <c r="H29" s="28"/>
      <c r="I29" s="302">
        <v>658.148358402315</v>
      </c>
      <c r="J29" s="43"/>
      <c r="K29" s="302">
        <v>659.827675990843</v>
      </c>
    </row>
    <row r="30" spans="2:11">
      <c r="B30" s="17" t="s">
        <v>102</v>
      </c>
      <c r="C30" s="302">
        <v>469.25091726088</v>
      </c>
      <c r="D30" s="27"/>
      <c r="E30" s="302">
        <v>465.619730776152</v>
      </c>
      <c r="F30" s="28"/>
      <c r="G30" s="302">
        <v>492.873606455337</v>
      </c>
      <c r="H30" s="28"/>
      <c r="I30" s="302">
        <v>501.832072741815</v>
      </c>
      <c r="J30" s="43"/>
      <c r="K30" s="302">
        <v>482.132226258926</v>
      </c>
    </row>
    <row r="31" spans="2:11">
      <c r="B31" s="17" t="s">
        <v>103</v>
      </c>
      <c r="C31" s="302">
        <v>540.996441158047</v>
      </c>
      <c r="D31" s="27"/>
      <c r="E31" s="302">
        <v>536.007569067043</v>
      </c>
      <c r="F31" s="28"/>
      <c r="G31" s="302">
        <v>523.877439260193</v>
      </c>
      <c r="H31" s="28"/>
      <c r="I31" s="302">
        <v>559.787030435847</v>
      </c>
      <c r="J31" s="43"/>
      <c r="K31" s="302">
        <v>538.465846686077</v>
      </c>
    </row>
    <row r="32" spans="2:11">
      <c r="B32" s="17" t="s">
        <v>104</v>
      </c>
      <c r="C32" s="302">
        <v>521.083677424982</v>
      </c>
      <c r="D32" s="27"/>
      <c r="E32" s="302">
        <v>515.225298174094</v>
      </c>
      <c r="F32" s="28"/>
      <c r="G32" s="302">
        <v>528.45364345731</v>
      </c>
      <c r="H32" s="28"/>
      <c r="I32" s="302">
        <v>530.978178773998</v>
      </c>
      <c r="J32" s="43"/>
      <c r="K32" s="302">
        <v>525.481108490647</v>
      </c>
    </row>
    <row r="33" spans="2:11">
      <c r="B33" s="17" t="s">
        <v>105</v>
      </c>
      <c r="C33" s="302">
        <v>681.044044959635</v>
      </c>
      <c r="D33" s="27"/>
      <c r="E33" s="302">
        <v>720.151769539179</v>
      </c>
      <c r="F33" s="28"/>
      <c r="G33" s="302">
        <v>689.548206247819</v>
      </c>
      <c r="H33" s="28"/>
      <c r="I33" s="302">
        <v>714.391935552695</v>
      </c>
      <c r="J33" s="43"/>
      <c r="K33" s="302">
        <v>700.704494347087</v>
      </c>
    </row>
    <row r="34" spans="2:11">
      <c r="B34" s="17" t="s">
        <v>106</v>
      </c>
      <c r="C34" s="302">
        <v>529.575312417301</v>
      </c>
      <c r="D34" s="27"/>
      <c r="E34" s="302">
        <v>527.695047548659</v>
      </c>
      <c r="F34" s="28"/>
      <c r="G34" s="302">
        <v>528.281808342604</v>
      </c>
      <c r="H34" s="28"/>
      <c r="I34" s="302">
        <v>528.015400679039</v>
      </c>
      <c r="J34" s="43"/>
      <c r="K34" s="302">
        <v>529.985110148823</v>
      </c>
    </row>
    <row r="35" ht="12.75" customHeight="1" spans="2:11">
      <c r="B35" s="17" t="s">
        <v>107</v>
      </c>
      <c r="C35" s="302">
        <v>524.096156440359</v>
      </c>
      <c r="D35" s="27"/>
      <c r="E35" s="302">
        <v>526.664911444084</v>
      </c>
      <c r="F35" s="28"/>
      <c r="G35" s="302">
        <v>518.545566726172</v>
      </c>
      <c r="H35" s="28"/>
      <c r="I35" s="302">
        <v>514.378181610051</v>
      </c>
      <c r="J35" s="43"/>
      <c r="K35" s="302">
        <v>520.136598953402</v>
      </c>
    </row>
    <row r="36" spans="2:11">
      <c r="B36" s="17" t="s">
        <v>108</v>
      </c>
      <c r="C36" s="302">
        <v>501.759208355907</v>
      </c>
      <c r="D36" s="27"/>
      <c r="E36" s="302">
        <v>496.254711611269</v>
      </c>
      <c r="F36" s="28"/>
      <c r="G36" s="302">
        <v>520.827219662146</v>
      </c>
      <c r="H36" s="28"/>
      <c r="I36" s="302">
        <v>531.108718708827</v>
      </c>
      <c r="J36" s="43"/>
      <c r="K36" s="302">
        <v>512.213490558545</v>
      </c>
    </row>
    <row r="37" spans="2:11">
      <c r="B37" s="17" t="s">
        <v>109</v>
      </c>
      <c r="C37" s="302">
        <v>693.167600107483</v>
      </c>
      <c r="D37" s="27"/>
      <c r="E37" s="302">
        <v>624.486276966761</v>
      </c>
      <c r="F37" s="28"/>
      <c r="G37" s="302">
        <v>601.955895433146</v>
      </c>
      <c r="H37" s="28"/>
      <c r="I37" s="302">
        <v>621.287023573895</v>
      </c>
      <c r="J37" s="43"/>
      <c r="K37" s="302">
        <v>634.747649709788</v>
      </c>
    </row>
    <row r="38" spans="2:11">
      <c r="B38" s="17" t="s">
        <v>110</v>
      </c>
      <c r="C38" s="302">
        <v>666.091901520453</v>
      </c>
      <c r="D38" s="27"/>
      <c r="E38" s="302">
        <v>636.224784072714</v>
      </c>
      <c r="F38" s="28"/>
      <c r="G38" s="302">
        <v>641.492310104871</v>
      </c>
      <c r="H38" s="28"/>
      <c r="I38" s="302">
        <v>643.309246162511</v>
      </c>
      <c r="J38" s="43"/>
      <c r="K38" s="302">
        <v>646.193299674517</v>
      </c>
    </row>
    <row r="39" spans="2:11">
      <c r="B39" s="17" t="s">
        <v>111</v>
      </c>
      <c r="C39" s="306">
        <v>524.469775643993</v>
      </c>
      <c r="D39" s="27"/>
      <c r="E39" s="306">
        <v>519.27727785205</v>
      </c>
      <c r="F39" s="28"/>
      <c r="G39" s="306">
        <v>534.082191259583</v>
      </c>
      <c r="H39" s="28"/>
      <c r="I39" s="306">
        <v>560.448920663333</v>
      </c>
      <c r="J39" s="43"/>
      <c r="K39" s="306">
        <v>531.976735400438</v>
      </c>
    </row>
    <row r="40" spans="2:10">
      <c r="B40" s="36"/>
      <c r="C40" s="37"/>
      <c r="D40" s="38"/>
      <c r="E40" s="39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E12:E39">
    <cfRule type="cellIs" dxfId="0" priority="9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G12:G39">
    <cfRule type="cellIs" dxfId="0" priority="7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I12:I39">
    <cfRule type="cellIs" dxfId="0" priority="5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K12:K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D12:D39;F12:F39;H12:H39">
    <cfRule type="cellIs" dxfId="0" priority="37" operator="between">
      <formula>1</formula>
      <formula>2</formula>
    </cfRule>
  </conditionalFormatting>
  <conditionalFormatting sqref="F12:F16;H12:H16">
    <cfRule type="cellIs" dxfId="0" priority="36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60" customWidth="1"/>
    <col min="3" max="3" width="38.8571428571429" style="60" customWidth="1"/>
    <col min="4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2">
      <c r="A5" s="3" t="s">
        <v>41</v>
      </c>
      <c r="B5" s="4" t="s">
        <v>374</v>
      </c>
    </row>
    <row r="6" s="59" customFormat="1" ht="12" customHeight="1" spans="1:2">
      <c r="A6" s="3"/>
      <c r="B6" s="5" t="s">
        <v>76</v>
      </c>
    </row>
    <row r="7" s="59" customFormat="1" ht="12" customHeight="1" spans="1:2">
      <c r="A7" s="3"/>
      <c r="B7" s="5"/>
    </row>
    <row r="8" customHeight="1"/>
    <row r="9" ht="43.5" customHeight="1" spans="2:3">
      <c r="B9" s="6"/>
      <c r="C9" s="7" t="s">
        <v>375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'PD_valor medio mensal € (17)'!I12-'PD_valor medio mensal € (17)'!C12</f>
        <v>4.04175021983497</v>
      </c>
    </row>
    <row r="13" spans="2:3">
      <c r="B13" s="14" t="s">
        <v>48</v>
      </c>
      <c r="C13" s="15">
        <f>'PD_valor medio mensal € (17)'!I13-'PD_valor medio mensal € (17)'!C13</f>
        <v>3.88883800219412</v>
      </c>
    </row>
    <row r="14" spans="2:3">
      <c r="B14" s="14" t="s">
        <v>87</v>
      </c>
      <c r="C14" s="15">
        <f>'PD_valor medio mensal € (17)'!I14-'PD_valor medio mensal € (17)'!C14</f>
        <v>8.52819806656532</v>
      </c>
    </row>
    <row r="15" spans="2:3">
      <c r="B15" s="14" t="s">
        <v>50</v>
      </c>
      <c r="C15" s="16">
        <f>'PD_valor medio mensal € (17)'!I15-'PD_valor medio mensal € (17)'!C15</f>
        <v>4.78487327835137</v>
      </c>
    </row>
    <row r="16" spans="2:3">
      <c r="B16" s="17" t="s">
        <v>88</v>
      </c>
      <c r="C16" s="13">
        <f>'PD_valor medio mensal € (17)'!I16-'PD_valor medio mensal € (17)'!C16</f>
        <v>-4.28688651698633</v>
      </c>
    </row>
    <row r="17" spans="2:3">
      <c r="B17" s="17" t="s">
        <v>89</v>
      </c>
      <c r="C17" s="15">
        <f>'PD_valor medio mensal € (17)'!I17-'PD_valor medio mensal € (17)'!C17</f>
        <v>-3.23652057121183</v>
      </c>
    </row>
    <row r="18" spans="2:3">
      <c r="B18" s="17" t="s">
        <v>90</v>
      </c>
      <c r="C18" s="15">
        <f>'PD_valor medio mensal € (17)'!I18-'PD_valor medio mensal € (17)'!C18</f>
        <v>-1.03442848611962</v>
      </c>
    </row>
    <row r="19" spans="2:3">
      <c r="B19" s="17" t="s">
        <v>91</v>
      </c>
      <c r="C19" s="15">
        <f>'PD_valor medio mensal € (17)'!I19-'PD_valor medio mensal € (17)'!C19</f>
        <v>-11.1945208519428</v>
      </c>
    </row>
    <row r="20" spans="2:3">
      <c r="B20" s="17" t="s">
        <v>92</v>
      </c>
      <c r="C20" s="15">
        <f>'PD_valor medio mensal € (17)'!I20-'PD_valor medio mensal € (17)'!C20</f>
        <v>25.2925273895556</v>
      </c>
    </row>
    <row r="21" spans="2:3">
      <c r="B21" s="17" t="s">
        <v>93</v>
      </c>
      <c r="C21" s="15">
        <f>'PD_valor medio mensal € (17)'!I21-'PD_valor medio mensal € (17)'!C21</f>
        <v>20.1146818748088</v>
      </c>
    </row>
    <row r="22" spans="2:3">
      <c r="B22" s="17" t="s">
        <v>94</v>
      </c>
      <c r="C22" s="15">
        <f>'PD_valor medio mensal € (17)'!I22-'PD_valor medio mensal € (17)'!C22</f>
        <v>28.789814562112</v>
      </c>
    </row>
    <row r="23" spans="2:3">
      <c r="B23" s="17" t="s">
        <v>95</v>
      </c>
      <c r="C23" s="15">
        <f>'PD_valor medio mensal € (17)'!I23-'PD_valor medio mensal € (17)'!C23</f>
        <v>14.8295786991996</v>
      </c>
    </row>
    <row r="24" spans="2:3">
      <c r="B24" s="17" t="s">
        <v>96</v>
      </c>
      <c r="C24" s="15">
        <f>'PD_valor medio mensal € (17)'!I24-'PD_valor medio mensal € (17)'!C24</f>
        <v>2.93504036074592</v>
      </c>
    </row>
    <row r="25" spans="2:3">
      <c r="B25" s="17" t="s">
        <v>97</v>
      </c>
      <c r="C25" s="15">
        <f>'PD_valor medio mensal € (17)'!I25-'PD_valor medio mensal € (17)'!C25</f>
        <v>3.47804533560964</v>
      </c>
    </row>
    <row r="26" spans="2:3">
      <c r="B26" s="17" t="s">
        <v>98</v>
      </c>
      <c r="C26" s="15">
        <f>'PD_valor medio mensal € (17)'!I26-'PD_valor medio mensal € (17)'!C26</f>
        <v>-25.5710726813061</v>
      </c>
    </row>
    <row r="27" spans="2:3">
      <c r="B27" s="17" t="s">
        <v>99</v>
      </c>
      <c r="C27" s="15">
        <f>'PD_valor medio mensal € (17)'!I27-'PD_valor medio mensal € (17)'!C27</f>
        <v>-0.974303370524922</v>
      </c>
    </row>
    <row r="28" spans="2:3">
      <c r="B28" s="17" t="s">
        <v>100</v>
      </c>
      <c r="C28" s="15">
        <f>'PD_valor medio mensal € (17)'!I28-'PD_valor medio mensal € (17)'!C28</f>
        <v>10.3303870819511</v>
      </c>
    </row>
    <row r="29" spans="2:3">
      <c r="B29" s="17" t="s">
        <v>101</v>
      </c>
      <c r="C29" s="15">
        <f>'PD_valor medio mensal € (17)'!I29-'PD_valor medio mensal € (17)'!C29</f>
        <v>-13.9966501773411</v>
      </c>
    </row>
    <row r="30" spans="2:3">
      <c r="B30" s="17" t="s">
        <v>102</v>
      </c>
      <c r="C30" s="15">
        <f>'PD_valor medio mensal € (17)'!I30-'PD_valor medio mensal € (17)'!C30</f>
        <v>32.5811554809346</v>
      </c>
    </row>
    <row r="31" spans="2:3">
      <c r="B31" s="17" t="s">
        <v>103</v>
      </c>
      <c r="C31" s="15">
        <f>'PD_valor medio mensal € (17)'!I31-'PD_valor medio mensal € (17)'!C31</f>
        <v>18.7905892778</v>
      </c>
    </row>
    <row r="32" spans="2:3">
      <c r="B32" s="17" t="s">
        <v>104</v>
      </c>
      <c r="C32" s="15">
        <f>'PD_valor medio mensal € (17)'!I32-'PD_valor medio mensal € (17)'!C32</f>
        <v>9.89450134901574</v>
      </c>
    </row>
    <row r="33" spans="2:3">
      <c r="B33" s="17" t="s">
        <v>105</v>
      </c>
      <c r="C33" s="15">
        <f>'PD_valor medio mensal € (17)'!I33-'PD_valor medio mensal € (17)'!C33</f>
        <v>33.3478905930604</v>
      </c>
    </row>
    <row r="34" spans="2:3">
      <c r="B34" s="17" t="s">
        <v>106</v>
      </c>
      <c r="C34" s="15">
        <f>'PD_valor medio mensal € (17)'!I34-'PD_valor medio mensal € (17)'!C34</f>
        <v>-1.55991173826214</v>
      </c>
    </row>
    <row r="35" ht="12.75" customHeight="1" spans="2:3">
      <c r="B35" s="17" t="s">
        <v>107</v>
      </c>
      <c r="C35" s="15">
        <f>'PD_valor medio mensal € (17)'!I35-'PD_valor medio mensal € (17)'!C35</f>
        <v>-9.71797483030809</v>
      </c>
    </row>
    <row r="36" spans="2:3">
      <c r="B36" s="17" t="s">
        <v>108</v>
      </c>
      <c r="C36" s="15">
        <f>'PD_valor medio mensal € (17)'!I36-'PD_valor medio mensal € (17)'!C36</f>
        <v>29.3495103529206</v>
      </c>
    </row>
    <row r="37" spans="2:3">
      <c r="B37" s="17" t="s">
        <v>109</v>
      </c>
      <c r="C37" s="15">
        <f>'PD_valor medio mensal € (17)'!I37-'PD_valor medio mensal € (17)'!C37</f>
        <v>-71.8805765335873</v>
      </c>
    </row>
    <row r="38" spans="2:3">
      <c r="B38" s="17" t="s">
        <v>110</v>
      </c>
      <c r="C38" s="15">
        <f>'PD_valor medio mensal € (17)'!I38-'PD_valor medio mensal € (17)'!C38</f>
        <v>-22.7826553579416</v>
      </c>
    </row>
    <row r="39" spans="2:3">
      <c r="B39" s="17" t="s">
        <v>111</v>
      </c>
      <c r="C39" s="18">
        <f>'PD_valor medio mensal € (17)'!I39-'PD_valor medio mensal € (17)'!C39</f>
        <v>35.97914501934</v>
      </c>
    </row>
    <row r="40" spans="2:3">
      <c r="B40" s="19"/>
      <c r="C40" s="338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308</v>
      </c>
      <c r="B5" s="187" t="s">
        <v>360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360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106699</v>
      </c>
      <c r="D12" s="239">
        <v>101221</v>
      </c>
      <c r="E12" s="247">
        <v>207920</v>
      </c>
      <c r="F12" s="173"/>
      <c r="G12" s="238">
        <v>102055</v>
      </c>
      <c r="H12" s="239">
        <v>93085</v>
      </c>
      <c r="I12" s="247">
        <v>195140</v>
      </c>
      <c r="J12" s="173"/>
      <c r="K12" s="238">
        <v>102889</v>
      </c>
      <c r="L12" s="239">
        <v>83381</v>
      </c>
      <c r="M12" s="247">
        <v>186270</v>
      </c>
      <c r="N12" s="207"/>
      <c r="O12" s="238">
        <v>100417</v>
      </c>
      <c r="P12" s="239">
        <v>85395</v>
      </c>
      <c r="Q12" s="247">
        <v>185812</v>
      </c>
      <c r="R12" s="207"/>
      <c r="S12" s="238">
        <v>179176</v>
      </c>
      <c r="T12" s="239">
        <v>157880</v>
      </c>
      <c r="U12" s="247">
        <v>337056</v>
      </c>
    </row>
    <row r="13" s="1" customFormat="1" ht="14.25" customHeight="1" spans="2:21">
      <c r="B13" s="14" t="s">
        <v>48</v>
      </c>
      <c r="C13" s="240">
        <v>29225</v>
      </c>
      <c r="D13" s="128">
        <v>26790</v>
      </c>
      <c r="E13" s="248">
        <v>56015</v>
      </c>
      <c r="F13" s="173"/>
      <c r="G13" s="240">
        <v>28842</v>
      </c>
      <c r="H13" s="128">
        <v>25348</v>
      </c>
      <c r="I13" s="248">
        <v>54190</v>
      </c>
      <c r="J13" s="173"/>
      <c r="K13" s="240">
        <v>28659</v>
      </c>
      <c r="L13" s="128">
        <v>22958</v>
      </c>
      <c r="M13" s="248">
        <v>51617</v>
      </c>
      <c r="N13" s="207"/>
      <c r="O13" s="240">
        <v>27153</v>
      </c>
      <c r="P13" s="128">
        <v>22326</v>
      </c>
      <c r="Q13" s="248">
        <v>49479</v>
      </c>
      <c r="R13" s="207"/>
      <c r="S13" s="240">
        <v>47422</v>
      </c>
      <c r="T13" s="128">
        <v>41045</v>
      </c>
      <c r="U13" s="248">
        <v>88467</v>
      </c>
    </row>
    <row r="14" s="1" customFormat="1" ht="14.25" customHeight="1" spans="2:21">
      <c r="B14" s="14" t="s">
        <v>87</v>
      </c>
      <c r="C14" s="240">
        <v>22731</v>
      </c>
      <c r="D14" s="128">
        <v>20274</v>
      </c>
      <c r="E14" s="248">
        <v>43005</v>
      </c>
      <c r="F14" s="173"/>
      <c r="G14" s="240">
        <v>22543</v>
      </c>
      <c r="H14" s="128">
        <v>19118</v>
      </c>
      <c r="I14" s="248">
        <v>41661</v>
      </c>
      <c r="J14" s="173"/>
      <c r="K14" s="240">
        <v>22382</v>
      </c>
      <c r="L14" s="128">
        <v>17244</v>
      </c>
      <c r="M14" s="248">
        <v>39626</v>
      </c>
      <c r="N14" s="207"/>
      <c r="O14" s="240">
        <v>20891</v>
      </c>
      <c r="P14" s="128">
        <v>16993</v>
      </c>
      <c r="Q14" s="248">
        <v>37884</v>
      </c>
      <c r="R14" s="207"/>
      <c r="S14" s="240">
        <v>36895</v>
      </c>
      <c r="T14" s="128">
        <v>30976</v>
      </c>
      <c r="U14" s="248">
        <v>67871</v>
      </c>
    </row>
    <row r="15" s="1" customFormat="1" ht="14.25" customHeight="1" spans="1:21">
      <c r="A15" s="170"/>
      <c r="B15" s="14" t="s">
        <v>50</v>
      </c>
      <c r="C15" s="294">
        <v>4740</v>
      </c>
      <c r="D15" s="295">
        <v>4608</v>
      </c>
      <c r="E15" s="296">
        <v>9348</v>
      </c>
      <c r="F15" s="177"/>
      <c r="G15" s="294">
        <v>4695</v>
      </c>
      <c r="H15" s="295">
        <v>4409</v>
      </c>
      <c r="I15" s="296">
        <v>9104</v>
      </c>
      <c r="J15" s="177"/>
      <c r="K15" s="294">
        <v>4623</v>
      </c>
      <c r="L15" s="295">
        <v>4035</v>
      </c>
      <c r="M15" s="296">
        <v>8658</v>
      </c>
      <c r="N15" s="210"/>
      <c r="O15" s="294">
        <v>4476</v>
      </c>
      <c r="P15" s="295">
        <v>4021</v>
      </c>
      <c r="Q15" s="296">
        <v>8497</v>
      </c>
      <c r="R15" s="210"/>
      <c r="S15" s="294">
        <v>7549</v>
      </c>
      <c r="T15" s="295">
        <v>6957</v>
      </c>
      <c r="U15" s="296">
        <v>14506</v>
      </c>
    </row>
    <row r="16" s="1" customFormat="1" ht="14.25" customHeight="1" spans="1:21">
      <c r="A16" s="198"/>
      <c r="B16" s="17" t="s">
        <v>88</v>
      </c>
      <c r="C16" s="238">
        <v>157</v>
      </c>
      <c r="D16" s="239">
        <v>114</v>
      </c>
      <c r="E16" s="247">
        <v>271</v>
      </c>
      <c r="F16" s="211"/>
      <c r="G16" s="238">
        <v>148</v>
      </c>
      <c r="H16" s="239">
        <v>108</v>
      </c>
      <c r="I16" s="247">
        <v>256</v>
      </c>
      <c r="J16" s="179"/>
      <c r="K16" s="238">
        <v>137</v>
      </c>
      <c r="L16" s="239">
        <v>108</v>
      </c>
      <c r="M16" s="247">
        <v>245</v>
      </c>
      <c r="N16" s="207"/>
      <c r="O16" s="238">
        <v>138</v>
      </c>
      <c r="P16" s="239">
        <v>104</v>
      </c>
      <c r="Q16" s="247">
        <v>242</v>
      </c>
      <c r="R16" s="207"/>
      <c r="S16" s="240">
        <v>223</v>
      </c>
      <c r="T16" s="128">
        <v>177</v>
      </c>
      <c r="U16" s="448">
        <v>400</v>
      </c>
    </row>
    <row r="17" s="1" customFormat="1" ht="14.25" customHeight="1" spans="1:21">
      <c r="A17" s="198"/>
      <c r="B17" s="17" t="s">
        <v>89</v>
      </c>
      <c r="C17" s="240">
        <v>128</v>
      </c>
      <c r="D17" s="128">
        <v>112</v>
      </c>
      <c r="E17" s="248">
        <v>240</v>
      </c>
      <c r="F17" s="211"/>
      <c r="G17" s="240">
        <v>122</v>
      </c>
      <c r="H17" s="128">
        <v>104</v>
      </c>
      <c r="I17" s="248">
        <v>226</v>
      </c>
      <c r="J17" s="179"/>
      <c r="K17" s="240">
        <v>107</v>
      </c>
      <c r="L17" s="128">
        <v>101</v>
      </c>
      <c r="M17" s="248">
        <v>208</v>
      </c>
      <c r="N17" s="207"/>
      <c r="O17" s="240">
        <v>98</v>
      </c>
      <c r="P17" s="128">
        <v>103</v>
      </c>
      <c r="Q17" s="248">
        <v>201</v>
      </c>
      <c r="R17" s="207"/>
      <c r="S17" s="240">
        <v>210</v>
      </c>
      <c r="T17" s="128">
        <v>181</v>
      </c>
      <c r="U17" s="448">
        <v>391</v>
      </c>
    </row>
    <row r="18" s="1" customFormat="1" ht="14.25" customHeight="1" spans="1:21">
      <c r="A18" s="198"/>
      <c r="B18" s="17" t="s">
        <v>90</v>
      </c>
      <c r="C18" s="240">
        <v>254</v>
      </c>
      <c r="D18" s="128">
        <v>235</v>
      </c>
      <c r="E18" s="248">
        <v>489</v>
      </c>
      <c r="F18" s="211"/>
      <c r="G18" s="240">
        <v>259</v>
      </c>
      <c r="H18" s="128">
        <v>226</v>
      </c>
      <c r="I18" s="248">
        <v>485</v>
      </c>
      <c r="J18" s="179"/>
      <c r="K18" s="240">
        <v>253</v>
      </c>
      <c r="L18" s="128">
        <v>199</v>
      </c>
      <c r="M18" s="248">
        <v>452</v>
      </c>
      <c r="N18" s="207"/>
      <c r="O18" s="240">
        <v>244</v>
      </c>
      <c r="P18" s="128">
        <v>200</v>
      </c>
      <c r="Q18" s="248">
        <v>444</v>
      </c>
      <c r="R18" s="207"/>
      <c r="S18" s="240">
        <v>386</v>
      </c>
      <c r="T18" s="128">
        <v>335</v>
      </c>
      <c r="U18" s="448">
        <v>721</v>
      </c>
    </row>
    <row r="19" s="1" customFormat="1" ht="14.25" customHeight="1" spans="1:21">
      <c r="A19" s="198"/>
      <c r="B19" s="17" t="s">
        <v>91</v>
      </c>
      <c r="C19" s="240">
        <v>182</v>
      </c>
      <c r="D19" s="128">
        <v>153</v>
      </c>
      <c r="E19" s="248">
        <v>335</v>
      </c>
      <c r="F19" s="211"/>
      <c r="G19" s="240">
        <v>185</v>
      </c>
      <c r="H19" s="128">
        <v>156</v>
      </c>
      <c r="I19" s="248">
        <v>341</v>
      </c>
      <c r="J19" s="179"/>
      <c r="K19" s="240">
        <v>168</v>
      </c>
      <c r="L19" s="128">
        <v>144</v>
      </c>
      <c r="M19" s="248">
        <v>312</v>
      </c>
      <c r="N19" s="207"/>
      <c r="O19" s="240">
        <v>168</v>
      </c>
      <c r="P19" s="128">
        <v>148</v>
      </c>
      <c r="Q19" s="248">
        <v>316</v>
      </c>
      <c r="R19" s="207"/>
      <c r="S19" s="240">
        <v>270</v>
      </c>
      <c r="T19" s="128">
        <v>236</v>
      </c>
      <c r="U19" s="448">
        <v>506</v>
      </c>
    </row>
    <row r="20" s="1" customFormat="1" ht="14.25" customHeight="1" spans="1:21">
      <c r="A20" s="198"/>
      <c r="B20" s="17" t="s">
        <v>92</v>
      </c>
      <c r="C20" s="240">
        <v>275</v>
      </c>
      <c r="D20" s="128">
        <v>288</v>
      </c>
      <c r="E20" s="248">
        <v>563</v>
      </c>
      <c r="F20" s="211"/>
      <c r="G20" s="240">
        <v>280</v>
      </c>
      <c r="H20" s="128">
        <v>292</v>
      </c>
      <c r="I20" s="248">
        <v>572</v>
      </c>
      <c r="J20" s="179"/>
      <c r="K20" s="240">
        <v>270</v>
      </c>
      <c r="L20" s="128">
        <v>240</v>
      </c>
      <c r="M20" s="248">
        <v>510</v>
      </c>
      <c r="N20" s="207"/>
      <c r="O20" s="240">
        <v>273</v>
      </c>
      <c r="P20" s="128">
        <v>275</v>
      </c>
      <c r="Q20" s="248">
        <v>548</v>
      </c>
      <c r="R20" s="207"/>
      <c r="S20" s="240">
        <v>463</v>
      </c>
      <c r="T20" s="128">
        <v>481</v>
      </c>
      <c r="U20" s="448">
        <v>944</v>
      </c>
    </row>
    <row r="21" s="1" customFormat="1" ht="14.25" customHeight="1" spans="1:21">
      <c r="A21" s="198"/>
      <c r="B21" s="17" t="s">
        <v>93</v>
      </c>
      <c r="C21" s="240">
        <v>173</v>
      </c>
      <c r="D21" s="128">
        <v>180</v>
      </c>
      <c r="E21" s="248">
        <v>353</v>
      </c>
      <c r="F21" s="211"/>
      <c r="G21" s="240">
        <v>176</v>
      </c>
      <c r="H21" s="128">
        <v>165</v>
      </c>
      <c r="I21" s="248">
        <v>341</v>
      </c>
      <c r="J21" s="179"/>
      <c r="K21" s="240">
        <v>171</v>
      </c>
      <c r="L21" s="128">
        <v>154</v>
      </c>
      <c r="M21" s="248">
        <v>325</v>
      </c>
      <c r="N21" s="207"/>
      <c r="O21" s="240">
        <v>157</v>
      </c>
      <c r="P21" s="128">
        <v>166</v>
      </c>
      <c r="Q21" s="248">
        <v>323</v>
      </c>
      <c r="R21" s="207"/>
      <c r="S21" s="240">
        <v>281</v>
      </c>
      <c r="T21" s="128">
        <v>277</v>
      </c>
      <c r="U21" s="448">
        <v>558</v>
      </c>
    </row>
    <row r="22" s="1" customFormat="1" ht="14.25" customHeight="1" spans="1:21">
      <c r="A22" s="198"/>
      <c r="B22" s="17" t="s">
        <v>94</v>
      </c>
      <c r="C22" s="240">
        <v>123</v>
      </c>
      <c r="D22" s="128">
        <v>107</v>
      </c>
      <c r="E22" s="248">
        <v>230</v>
      </c>
      <c r="F22" s="211"/>
      <c r="G22" s="240">
        <v>125</v>
      </c>
      <c r="H22" s="128">
        <v>103</v>
      </c>
      <c r="I22" s="248">
        <v>228</v>
      </c>
      <c r="J22" s="179"/>
      <c r="K22" s="240">
        <v>123</v>
      </c>
      <c r="L22" s="128">
        <v>89</v>
      </c>
      <c r="M22" s="248">
        <v>212</v>
      </c>
      <c r="N22" s="207"/>
      <c r="O22" s="240">
        <v>116</v>
      </c>
      <c r="P22" s="128">
        <v>100</v>
      </c>
      <c r="Q22" s="248">
        <v>216</v>
      </c>
      <c r="R22" s="207"/>
      <c r="S22" s="240">
        <v>197</v>
      </c>
      <c r="T22" s="128">
        <v>162</v>
      </c>
      <c r="U22" s="448">
        <v>359</v>
      </c>
    </row>
    <row r="23" s="1" customFormat="1" ht="14.25" customHeight="1" spans="1:21">
      <c r="A23" s="198"/>
      <c r="B23" s="17" t="s">
        <v>95</v>
      </c>
      <c r="C23" s="240">
        <v>116</v>
      </c>
      <c r="D23" s="128">
        <v>113</v>
      </c>
      <c r="E23" s="248">
        <v>229</v>
      </c>
      <c r="F23" s="211"/>
      <c r="G23" s="240">
        <v>115</v>
      </c>
      <c r="H23" s="128">
        <v>103</v>
      </c>
      <c r="I23" s="248">
        <v>218</v>
      </c>
      <c r="J23" s="179"/>
      <c r="K23" s="240">
        <v>112</v>
      </c>
      <c r="L23" s="128">
        <v>95</v>
      </c>
      <c r="M23" s="248">
        <v>207</v>
      </c>
      <c r="N23" s="207"/>
      <c r="O23" s="240">
        <v>110</v>
      </c>
      <c r="P23" s="128">
        <v>93</v>
      </c>
      <c r="Q23" s="248">
        <v>203</v>
      </c>
      <c r="R23" s="207"/>
      <c r="S23" s="240">
        <v>179</v>
      </c>
      <c r="T23" s="128">
        <v>156</v>
      </c>
      <c r="U23" s="448">
        <v>335</v>
      </c>
    </row>
    <row r="24" s="1" customFormat="1" ht="14.25" customHeight="1" spans="1:21">
      <c r="A24" s="198"/>
      <c r="B24" s="17" t="s">
        <v>96</v>
      </c>
      <c r="C24" s="240">
        <v>314</v>
      </c>
      <c r="D24" s="128">
        <v>295</v>
      </c>
      <c r="E24" s="248">
        <v>609</v>
      </c>
      <c r="F24" s="211"/>
      <c r="G24" s="240">
        <v>308</v>
      </c>
      <c r="H24" s="128">
        <v>305</v>
      </c>
      <c r="I24" s="248">
        <v>613</v>
      </c>
      <c r="J24" s="179"/>
      <c r="K24" s="240">
        <v>311</v>
      </c>
      <c r="L24" s="128">
        <v>286</v>
      </c>
      <c r="M24" s="248">
        <v>597</v>
      </c>
      <c r="N24" s="207"/>
      <c r="O24" s="240">
        <v>288</v>
      </c>
      <c r="P24" s="128">
        <v>276</v>
      </c>
      <c r="Q24" s="248">
        <v>564</v>
      </c>
      <c r="R24" s="207"/>
      <c r="S24" s="240">
        <v>500</v>
      </c>
      <c r="T24" s="128">
        <v>454</v>
      </c>
      <c r="U24" s="448">
        <v>954</v>
      </c>
    </row>
    <row r="25" s="1" customFormat="1" ht="14.25" customHeight="1" spans="1:21">
      <c r="A25" s="198"/>
      <c r="B25" s="17" t="s">
        <v>97</v>
      </c>
      <c r="C25" s="240">
        <v>200</v>
      </c>
      <c r="D25" s="128">
        <v>165</v>
      </c>
      <c r="E25" s="248">
        <v>365</v>
      </c>
      <c r="F25" s="211"/>
      <c r="G25" s="240">
        <v>205</v>
      </c>
      <c r="H25" s="128">
        <v>152</v>
      </c>
      <c r="I25" s="248">
        <v>357</v>
      </c>
      <c r="J25" s="179"/>
      <c r="K25" s="240">
        <v>195</v>
      </c>
      <c r="L25" s="128">
        <v>138</v>
      </c>
      <c r="M25" s="248">
        <v>333</v>
      </c>
      <c r="N25" s="207"/>
      <c r="O25" s="240">
        <v>188</v>
      </c>
      <c r="P25" s="128">
        <v>145</v>
      </c>
      <c r="Q25" s="248">
        <v>333</v>
      </c>
      <c r="R25" s="207"/>
      <c r="S25" s="240">
        <v>303</v>
      </c>
      <c r="T25" s="128">
        <v>250</v>
      </c>
      <c r="U25" s="448">
        <v>553</v>
      </c>
    </row>
    <row r="26" s="1" customFormat="1" ht="14.25" customHeight="1" spans="1:21">
      <c r="A26" s="198"/>
      <c r="B26" s="17" t="s">
        <v>98</v>
      </c>
      <c r="C26" s="240">
        <v>136</v>
      </c>
      <c r="D26" s="128">
        <v>150</v>
      </c>
      <c r="E26" s="248">
        <v>286</v>
      </c>
      <c r="F26" s="211"/>
      <c r="G26" s="240">
        <v>136</v>
      </c>
      <c r="H26" s="128">
        <v>149</v>
      </c>
      <c r="I26" s="248">
        <v>285</v>
      </c>
      <c r="J26" s="179"/>
      <c r="K26" s="240">
        <v>149</v>
      </c>
      <c r="L26" s="128">
        <v>131</v>
      </c>
      <c r="M26" s="248">
        <v>280</v>
      </c>
      <c r="N26" s="207"/>
      <c r="O26" s="240">
        <v>143</v>
      </c>
      <c r="P26" s="128">
        <v>126</v>
      </c>
      <c r="Q26" s="248">
        <v>269</v>
      </c>
      <c r="R26" s="207"/>
      <c r="S26" s="240">
        <v>221</v>
      </c>
      <c r="T26" s="128">
        <v>220</v>
      </c>
      <c r="U26" s="448">
        <v>441</v>
      </c>
    </row>
    <row r="27" s="1" customFormat="1" ht="14.25" customHeight="1" spans="1:21">
      <c r="A27" s="198"/>
      <c r="B27" s="17" t="s">
        <v>99</v>
      </c>
      <c r="C27" s="240">
        <v>153</v>
      </c>
      <c r="D27" s="128">
        <v>170</v>
      </c>
      <c r="E27" s="248">
        <v>323</v>
      </c>
      <c r="F27" s="211"/>
      <c r="G27" s="240">
        <v>156</v>
      </c>
      <c r="H27" s="128">
        <v>165</v>
      </c>
      <c r="I27" s="248">
        <v>321</v>
      </c>
      <c r="J27" s="179"/>
      <c r="K27" s="240">
        <v>176</v>
      </c>
      <c r="L27" s="128">
        <v>152</v>
      </c>
      <c r="M27" s="248">
        <v>328</v>
      </c>
      <c r="N27" s="207"/>
      <c r="O27" s="240">
        <v>166</v>
      </c>
      <c r="P27" s="128">
        <v>149</v>
      </c>
      <c r="Q27" s="248">
        <v>315</v>
      </c>
      <c r="R27" s="207"/>
      <c r="S27" s="240">
        <v>266</v>
      </c>
      <c r="T27" s="128">
        <v>261</v>
      </c>
      <c r="U27" s="448">
        <v>527</v>
      </c>
    </row>
    <row r="28" s="1" customFormat="1" ht="14.25" customHeight="1" spans="1:21">
      <c r="A28" s="198"/>
      <c r="B28" s="17" t="s">
        <v>100</v>
      </c>
      <c r="C28" s="240">
        <v>191</v>
      </c>
      <c r="D28" s="128">
        <v>150</v>
      </c>
      <c r="E28" s="248">
        <v>341</v>
      </c>
      <c r="F28" s="211"/>
      <c r="G28" s="240">
        <v>186</v>
      </c>
      <c r="H28" s="128">
        <v>151</v>
      </c>
      <c r="I28" s="248">
        <v>337</v>
      </c>
      <c r="J28" s="179"/>
      <c r="K28" s="240">
        <v>178</v>
      </c>
      <c r="L28" s="128">
        <v>126</v>
      </c>
      <c r="M28" s="248">
        <v>304</v>
      </c>
      <c r="N28" s="207"/>
      <c r="O28" s="240">
        <v>180</v>
      </c>
      <c r="P28" s="128">
        <v>121</v>
      </c>
      <c r="Q28" s="248">
        <v>301</v>
      </c>
      <c r="R28" s="207"/>
      <c r="S28" s="240">
        <v>286</v>
      </c>
      <c r="T28" s="128">
        <v>231</v>
      </c>
      <c r="U28" s="448">
        <v>517</v>
      </c>
    </row>
    <row r="29" s="1" customFormat="1" ht="14.25" customHeight="1" spans="1:21">
      <c r="A29" s="198"/>
      <c r="B29" s="17" t="s">
        <v>101</v>
      </c>
      <c r="C29" s="240">
        <v>335</v>
      </c>
      <c r="D29" s="128">
        <v>356</v>
      </c>
      <c r="E29" s="248">
        <v>691</v>
      </c>
      <c r="F29" s="211"/>
      <c r="G29" s="240">
        <v>319</v>
      </c>
      <c r="H29" s="128">
        <v>344</v>
      </c>
      <c r="I29" s="248">
        <v>663</v>
      </c>
      <c r="J29" s="179"/>
      <c r="K29" s="240">
        <v>328</v>
      </c>
      <c r="L29" s="128">
        <v>310</v>
      </c>
      <c r="M29" s="248">
        <v>638</v>
      </c>
      <c r="N29" s="207"/>
      <c r="O29" s="240">
        <v>294</v>
      </c>
      <c r="P29" s="128">
        <v>299</v>
      </c>
      <c r="Q29" s="248">
        <v>593</v>
      </c>
      <c r="R29" s="207"/>
      <c r="S29" s="240">
        <v>526</v>
      </c>
      <c r="T29" s="128">
        <v>502</v>
      </c>
      <c r="U29" s="448">
        <v>1028</v>
      </c>
    </row>
    <row r="30" s="1" customFormat="1" ht="14.25" customHeight="1" spans="1:21">
      <c r="A30" s="198"/>
      <c r="B30" s="17" t="s">
        <v>102</v>
      </c>
      <c r="C30" s="240">
        <v>357</v>
      </c>
      <c r="D30" s="128">
        <v>348</v>
      </c>
      <c r="E30" s="248">
        <v>705</v>
      </c>
      <c r="F30" s="211"/>
      <c r="G30" s="240">
        <v>343</v>
      </c>
      <c r="H30" s="128">
        <v>317</v>
      </c>
      <c r="I30" s="248">
        <v>660</v>
      </c>
      <c r="J30" s="179"/>
      <c r="K30" s="240">
        <v>372</v>
      </c>
      <c r="L30" s="128">
        <v>299</v>
      </c>
      <c r="M30" s="248">
        <v>671</v>
      </c>
      <c r="N30" s="207"/>
      <c r="O30" s="240">
        <v>364</v>
      </c>
      <c r="P30" s="128">
        <v>298</v>
      </c>
      <c r="Q30" s="248">
        <v>662</v>
      </c>
      <c r="R30" s="207"/>
      <c r="S30" s="240">
        <v>590</v>
      </c>
      <c r="T30" s="128">
        <v>531</v>
      </c>
      <c r="U30" s="448">
        <v>1121</v>
      </c>
    </row>
    <row r="31" s="1" customFormat="1" ht="14.25" customHeight="1" spans="1:21">
      <c r="A31" s="198"/>
      <c r="B31" s="17" t="s">
        <v>103</v>
      </c>
      <c r="C31" s="240">
        <v>89</v>
      </c>
      <c r="D31" s="128">
        <v>122</v>
      </c>
      <c r="E31" s="248">
        <v>211</v>
      </c>
      <c r="F31" s="211"/>
      <c r="G31" s="240">
        <v>96</v>
      </c>
      <c r="H31" s="128">
        <v>120</v>
      </c>
      <c r="I31" s="248">
        <v>216</v>
      </c>
      <c r="J31" s="179"/>
      <c r="K31" s="240">
        <v>88</v>
      </c>
      <c r="L31" s="128">
        <v>88</v>
      </c>
      <c r="M31" s="248">
        <v>176</v>
      </c>
      <c r="N31" s="207"/>
      <c r="O31" s="240">
        <v>88</v>
      </c>
      <c r="P31" s="128">
        <v>90</v>
      </c>
      <c r="Q31" s="248">
        <v>178</v>
      </c>
      <c r="R31" s="207"/>
      <c r="S31" s="240">
        <v>150</v>
      </c>
      <c r="T31" s="128">
        <v>171</v>
      </c>
      <c r="U31" s="448">
        <v>321</v>
      </c>
    </row>
    <row r="32" s="1" customFormat="1" ht="14.25" customHeight="1" spans="1:21">
      <c r="A32" s="198"/>
      <c r="B32" s="17" t="s">
        <v>104</v>
      </c>
      <c r="C32" s="240">
        <v>327</v>
      </c>
      <c r="D32" s="128">
        <v>303</v>
      </c>
      <c r="E32" s="248">
        <v>630</v>
      </c>
      <c r="F32" s="211"/>
      <c r="G32" s="240">
        <v>314</v>
      </c>
      <c r="H32" s="128">
        <v>278</v>
      </c>
      <c r="I32" s="248">
        <v>592</v>
      </c>
      <c r="J32" s="179"/>
      <c r="K32" s="240">
        <v>297</v>
      </c>
      <c r="L32" s="128">
        <v>259</v>
      </c>
      <c r="M32" s="248">
        <v>556</v>
      </c>
      <c r="N32" s="207"/>
      <c r="O32" s="240">
        <v>291</v>
      </c>
      <c r="P32" s="128">
        <v>250</v>
      </c>
      <c r="Q32" s="248">
        <v>541</v>
      </c>
      <c r="R32" s="207"/>
      <c r="S32" s="240">
        <v>496</v>
      </c>
      <c r="T32" s="128">
        <v>434</v>
      </c>
      <c r="U32" s="448">
        <v>930</v>
      </c>
    </row>
    <row r="33" s="1" customFormat="1" ht="14.25" customHeight="1" spans="1:21">
      <c r="A33" s="198"/>
      <c r="B33" s="17" t="s">
        <v>105</v>
      </c>
      <c r="C33" s="240">
        <v>141</v>
      </c>
      <c r="D33" s="128">
        <v>137</v>
      </c>
      <c r="E33" s="248">
        <v>278</v>
      </c>
      <c r="F33" s="211"/>
      <c r="G33" s="240">
        <v>141</v>
      </c>
      <c r="H33" s="128">
        <v>130</v>
      </c>
      <c r="I33" s="248">
        <v>271</v>
      </c>
      <c r="J33" s="179"/>
      <c r="K33" s="240">
        <v>130</v>
      </c>
      <c r="L33" s="128">
        <v>121</v>
      </c>
      <c r="M33" s="248">
        <v>251</v>
      </c>
      <c r="N33" s="207"/>
      <c r="O33" s="240">
        <v>133</v>
      </c>
      <c r="P33" s="128">
        <v>125</v>
      </c>
      <c r="Q33" s="248">
        <v>258</v>
      </c>
      <c r="R33" s="207"/>
      <c r="S33" s="240">
        <v>228</v>
      </c>
      <c r="T33" s="128">
        <v>204</v>
      </c>
      <c r="U33" s="448">
        <v>432</v>
      </c>
    </row>
    <row r="34" s="1" customFormat="1" ht="14.25" customHeight="1" spans="1:21">
      <c r="A34" s="198"/>
      <c r="B34" s="17" t="s">
        <v>106</v>
      </c>
      <c r="C34" s="240">
        <v>287</v>
      </c>
      <c r="D34" s="128">
        <v>298</v>
      </c>
      <c r="E34" s="248">
        <v>585</v>
      </c>
      <c r="F34" s="211"/>
      <c r="G34" s="240">
        <v>290</v>
      </c>
      <c r="H34" s="128">
        <v>278</v>
      </c>
      <c r="I34" s="248">
        <v>568</v>
      </c>
      <c r="J34" s="179"/>
      <c r="K34" s="240">
        <v>294</v>
      </c>
      <c r="L34" s="128">
        <v>272</v>
      </c>
      <c r="M34" s="248">
        <v>566</v>
      </c>
      <c r="N34" s="207"/>
      <c r="O34" s="240">
        <v>284</v>
      </c>
      <c r="P34" s="128">
        <v>271</v>
      </c>
      <c r="Q34" s="248">
        <v>555</v>
      </c>
      <c r="R34" s="207"/>
      <c r="S34" s="240">
        <v>488</v>
      </c>
      <c r="T34" s="128">
        <v>461</v>
      </c>
      <c r="U34" s="448">
        <v>949</v>
      </c>
    </row>
    <row r="35" s="1" customFormat="1" ht="14.25" customHeight="1" spans="1:21">
      <c r="A35" s="198"/>
      <c r="B35" s="17" t="s">
        <v>107</v>
      </c>
      <c r="C35" s="240">
        <v>197</v>
      </c>
      <c r="D35" s="128">
        <v>213</v>
      </c>
      <c r="E35" s="248">
        <v>410</v>
      </c>
      <c r="F35" s="211"/>
      <c r="G35" s="240">
        <v>197</v>
      </c>
      <c r="H35" s="128">
        <v>214</v>
      </c>
      <c r="I35" s="248">
        <v>411</v>
      </c>
      <c r="J35" s="179"/>
      <c r="K35" s="240">
        <v>198</v>
      </c>
      <c r="L35" s="128">
        <v>205</v>
      </c>
      <c r="M35" s="248">
        <v>403</v>
      </c>
      <c r="N35" s="207"/>
      <c r="O35" s="240">
        <v>203</v>
      </c>
      <c r="P35" s="128">
        <v>185</v>
      </c>
      <c r="Q35" s="248">
        <v>388</v>
      </c>
      <c r="R35" s="207"/>
      <c r="S35" s="240">
        <v>342</v>
      </c>
      <c r="T35" s="128">
        <v>339</v>
      </c>
      <c r="U35" s="448">
        <v>681</v>
      </c>
    </row>
    <row r="36" s="1" customFormat="1" ht="14.25" customHeight="1" spans="1:21">
      <c r="A36" s="198"/>
      <c r="B36" s="17" t="s">
        <v>108</v>
      </c>
      <c r="C36" s="240">
        <v>105</v>
      </c>
      <c r="D36" s="128">
        <v>122</v>
      </c>
      <c r="E36" s="248">
        <v>227</v>
      </c>
      <c r="F36" s="211"/>
      <c r="G36" s="240">
        <v>95</v>
      </c>
      <c r="H36" s="128">
        <v>103</v>
      </c>
      <c r="I36" s="248">
        <v>198</v>
      </c>
      <c r="J36" s="179"/>
      <c r="K36" s="240">
        <v>80</v>
      </c>
      <c r="L36" s="128">
        <v>101</v>
      </c>
      <c r="M36" s="248">
        <v>181</v>
      </c>
      <c r="N36" s="207"/>
      <c r="O36" s="240">
        <v>83</v>
      </c>
      <c r="P36" s="128">
        <v>98</v>
      </c>
      <c r="Q36" s="248">
        <v>181</v>
      </c>
      <c r="R36" s="207"/>
      <c r="S36" s="240">
        <v>158</v>
      </c>
      <c r="T36" s="128">
        <v>186</v>
      </c>
      <c r="U36" s="448">
        <v>344</v>
      </c>
    </row>
    <row r="37" s="1" customFormat="1" ht="14.25" customHeight="1" spans="1:21">
      <c r="A37" s="198"/>
      <c r="B37" s="17" t="s">
        <v>109</v>
      </c>
      <c r="C37" s="240">
        <v>93</v>
      </c>
      <c r="D37" s="128">
        <v>102</v>
      </c>
      <c r="E37" s="248">
        <v>195</v>
      </c>
      <c r="F37" s="211"/>
      <c r="G37" s="240">
        <v>100</v>
      </c>
      <c r="H37" s="128">
        <v>87</v>
      </c>
      <c r="I37" s="248">
        <v>187</v>
      </c>
      <c r="J37" s="179"/>
      <c r="K37" s="240">
        <v>101</v>
      </c>
      <c r="L37" s="128">
        <v>84</v>
      </c>
      <c r="M37" s="248">
        <v>185</v>
      </c>
      <c r="N37" s="207"/>
      <c r="O37" s="240">
        <v>88</v>
      </c>
      <c r="P37" s="128">
        <v>83</v>
      </c>
      <c r="Q37" s="248">
        <v>171</v>
      </c>
      <c r="R37" s="207"/>
      <c r="S37" s="240">
        <v>155</v>
      </c>
      <c r="T37" s="128">
        <v>145</v>
      </c>
      <c r="U37" s="448">
        <v>300</v>
      </c>
    </row>
    <row r="38" s="1" customFormat="1" ht="14.25" customHeight="1" spans="1:21">
      <c r="A38" s="198"/>
      <c r="B38" s="17" t="s">
        <v>110</v>
      </c>
      <c r="C38" s="240">
        <v>267</v>
      </c>
      <c r="D38" s="128">
        <v>249</v>
      </c>
      <c r="E38" s="248">
        <v>516</v>
      </c>
      <c r="F38" s="211"/>
      <c r="G38" s="240">
        <v>271</v>
      </c>
      <c r="H38" s="128">
        <v>241</v>
      </c>
      <c r="I38" s="248">
        <v>512</v>
      </c>
      <c r="J38" s="179"/>
      <c r="K38" s="240">
        <v>253</v>
      </c>
      <c r="L38" s="128">
        <v>212</v>
      </c>
      <c r="M38" s="248">
        <v>465</v>
      </c>
      <c r="N38" s="207"/>
      <c r="O38" s="240">
        <v>250</v>
      </c>
      <c r="P38" s="128">
        <v>203</v>
      </c>
      <c r="Q38" s="248">
        <v>453</v>
      </c>
      <c r="R38" s="207"/>
      <c r="S38" s="240">
        <v>415</v>
      </c>
      <c r="T38" s="128">
        <v>363</v>
      </c>
      <c r="U38" s="448">
        <v>778</v>
      </c>
    </row>
    <row r="39" s="1" customFormat="1" ht="14.25" customHeight="1" spans="1:21">
      <c r="A39" s="198"/>
      <c r="B39" s="17" t="s">
        <v>111</v>
      </c>
      <c r="C39" s="245">
        <v>140</v>
      </c>
      <c r="D39" s="246">
        <v>126</v>
      </c>
      <c r="E39" s="251">
        <v>266</v>
      </c>
      <c r="F39" s="212"/>
      <c r="G39" s="245">
        <v>128</v>
      </c>
      <c r="H39" s="246">
        <v>118</v>
      </c>
      <c r="I39" s="251">
        <v>246</v>
      </c>
      <c r="J39" s="337"/>
      <c r="K39" s="245">
        <v>132</v>
      </c>
      <c r="L39" s="246">
        <v>121</v>
      </c>
      <c r="M39" s="251">
        <v>253</v>
      </c>
      <c r="N39" s="207"/>
      <c r="O39" s="245">
        <v>129</v>
      </c>
      <c r="P39" s="246">
        <v>113</v>
      </c>
      <c r="Q39" s="251">
        <v>242</v>
      </c>
      <c r="R39" s="207"/>
      <c r="S39" s="245">
        <v>216</v>
      </c>
      <c r="T39" s="246">
        <v>200</v>
      </c>
      <c r="U39" s="296">
        <v>416</v>
      </c>
    </row>
    <row r="40" s="145" customFormat="1" ht="15" spans="1:18">
      <c r="A40" s="204"/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S14">
    <cfRule type="cellIs" dxfId="0" priority="50" operator="between">
      <formula>1</formula>
      <formula>2</formula>
    </cfRule>
    <cfRule type="cellIs" dxfId="0" priority="47" operator="between">
      <formula>1</formula>
      <formula>2</formula>
    </cfRule>
    <cfRule type="cellIs" dxfId="0" priority="38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T14">
    <cfRule type="cellIs" dxfId="0" priority="49" operator="between">
      <formula>1</formula>
      <formula>2</formula>
    </cfRule>
    <cfRule type="cellIs" dxfId="0" priority="46" operator="between">
      <formula>1</formula>
      <formula>2</formula>
    </cfRule>
    <cfRule type="cellIs" dxfId="0" priority="37" operator="between">
      <formula>1</formula>
      <formula>2</formula>
    </cfRule>
    <cfRule type="cellIs" dxfId="0" priority="34" operator="between">
      <formula>1</formula>
      <formula>2</formula>
    </cfRule>
  </conditionalFormatting>
  <conditionalFormatting sqref="U14">
    <cfRule type="cellIs" dxfId="0" priority="48" operator="between">
      <formula>1</formula>
      <formula>2</formula>
    </cfRule>
    <cfRule type="cellIs" dxfId="0" priority="45" operator="between">
      <formula>1</formula>
      <formula>2</formula>
    </cfRule>
    <cfRule type="cellIs" dxfId="0" priority="36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S15">
    <cfRule type="cellIs" dxfId="0" priority="44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T15">
    <cfRule type="cellIs" dxfId="0" priority="43" operator="between">
      <formula>1</formula>
      <formula>2</formula>
    </cfRule>
    <cfRule type="cellIs" dxfId="0" priority="40" operator="between">
      <formula>1</formula>
      <formula>2</formula>
    </cfRule>
  </conditionalFormatting>
  <conditionalFormatting sqref="U15">
    <cfRule type="cellIs" dxfId="0" priority="42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N23">
    <cfRule type="cellIs" dxfId="0" priority="221" operator="between">
      <formula>1</formula>
      <formula>2</formula>
    </cfRule>
  </conditionalFormatting>
  <conditionalFormatting sqref="R23">
    <cfRule type="cellIs" dxfId="0" priority="219" operator="between">
      <formula>1</formula>
      <formula>2</formula>
    </cfRule>
  </conditionalFormatting>
  <conditionalFormatting sqref="S23">
    <cfRule type="cellIs" dxfId="0" priority="61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T23">
    <cfRule type="cellIs" dxfId="0" priority="59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U23">
    <cfRule type="cellIs" dxfId="0" priority="57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C12:E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G12:I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K12:M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N12:N22;N24:N39">
    <cfRule type="cellIs" dxfId="0" priority="222" operator="between">
      <formula>1</formula>
      <formula>2</formula>
    </cfRule>
  </conditionalFormatting>
  <conditionalFormatting sqref="O12:Q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R12:R22;R24:R39">
    <cfRule type="cellIs" dxfId="0" priority="220" operator="between">
      <formula>1</formula>
      <formula>2</formula>
    </cfRule>
  </conditionalFormatting>
  <conditionalFormatting sqref="S12:S13;S24:S39;S15:S22">
    <cfRule type="cellIs" dxfId="0" priority="62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T12:T13;T24:T39;T15:T22">
    <cfRule type="cellIs" dxfId="0" priority="60" operator="between">
      <formula>1</formula>
      <formula>2</formula>
    </cfRule>
    <cfRule type="cellIs" dxfId="0" priority="54" operator="between">
      <formula>1</formula>
      <formula>2</formula>
    </cfRule>
  </conditionalFormatting>
  <conditionalFormatting sqref="U12:U13;U24:U39;U15:U22">
    <cfRule type="cellIs" dxfId="0" priority="58" operator="between">
      <formula>1</formula>
      <formula>2</formula>
    </cfRule>
    <cfRule type="cellIs" dxfId="0" priority="5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310</v>
      </c>
      <c r="B5" s="4" t="s">
        <v>361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360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325">
        <f>'SD_genero (17)'!C12/'SD_genero (17)'!E12</f>
        <v>0.513173335898423</v>
      </c>
      <c r="D12" s="326">
        <f>'SD_genero (17)'!D12/'SD_genero (17)'!E12</f>
        <v>0.486826664101578</v>
      </c>
      <c r="E12" s="173"/>
      <c r="F12" s="325">
        <f>'SD_genero (17)'!G12/'SD_genero (17)'!I12</f>
        <v>0.52298349902634</v>
      </c>
      <c r="G12" s="326">
        <f>'SD_genero (17)'!H12/'SD_genero (17)'!I12</f>
        <v>0.47701650097366</v>
      </c>
      <c r="H12" s="174"/>
      <c r="I12" s="325">
        <f>'SD_genero (17)'!K12/'SD_genero (17)'!M12</f>
        <v>0.552364846727868</v>
      </c>
      <c r="J12" s="326">
        <f>'SD_genero (17)'!L12/'SD_genero (17)'!M12</f>
        <v>0.447635153272132</v>
      </c>
      <c r="K12" s="182"/>
      <c r="L12" s="325">
        <f>'SD_genero (17)'!O12/'SD_genero (17)'!Q12</f>
        <v>0.540422577659139</v>
      </c>
      <c r="M12" s="326">
        <f>'SD_genero (17)'!P12/'SD_genero (17)'!Q12</f>
        <v>0.459577422340861</v>
      </c>
    </row>
    <row r="13" s="1" customFormat="1" ht="14.25" customHeight="1" spans="2:13">
      <c r="B13" s="14" t="s">
        <v>48</v>
      </c>
      <c r="C13" s="327">
        <f>'SD_genero (17)'!C13/'SD_genero (17)'!E13</f>
        <v>0.521735249486745</v>
      </c>
      <c r="D13" s="328">
        <f>'SD_genero (17)'!D13/'SD_genero (17)'!E13</f>
        <v>0.478264750513255</v>
      </c>
      <c r="E13" s="173"/>
      <c r="F13" s="327">
        <f>'SD_genero (17)'!G13/'SD_genero (17)'!I13</f>
        <v>0.532238420372762</v>
      </c>
      <c r="G13" s="328">
        <f>'SD_genero (17)'!H13/'SD_genero (17)'!I13</f>
        <v>0.467761579627238</v>
      </c>
      <c r="H13" s="174"/>
      <c r="I13" s="327">
        <f>'SD_genero (17)'!K13/'SD_genero (17)'!M13</f>
        <v>0.555224054090707</v>
      </c>
      <c r="J13" s="328">
        <f>'SD_genero (17)'!L13/'SD_genero (17)'!M13</f>
        <v>0.444775945909293</v>
      </c>
      <c r="K13" s="182"/>
      <c r="L13" s="327">
        <f>'SD_genero (17)'!O13/'SD_genero (17)'!Q13</f>
        <v>0.548778269568908</v>
      </c>
      <c r="M13" s="328">
        <f>'SD_genero (17)'!P13/'SD_genero (17)'!Q13</f>
        <v>0.451221730431092</v>
      </c>
    </row>
    <row r="14" s="1" customFormat="1" ht="14.25" customHeight="1" spans="2:13">
      <c r="B14" s="14" t="s">
        <v>87</v>
      </c>
      <c r="C14" s="327">
        <f>'SD_genero (17)'!C14/'SD_genero (17)'!E14</f>
        <v>0.528566445762121</v>
      </c>
      <c r="D14" s="328">
        <f>'SD_genero (17)'!D14/'SD_genero (17)'!E14</f>
        <v>0.471433554237879</v>
      </c>
      <c r="E14" s="173"/>
      <c r="F14" s="327">
        <f>'SD_genero (17)'!G14/'SD_genero (17)'!I14</f>
        <v>0.541105590360289</v>
      </c>
      <c r="G14" s="328">
        <f>'SD_genero (17)'!H14/'SD_genero (17)'!I14</f>
        <v>0.458894409639711</v>
      </c>
      <c r="H14" s="174"/>
      <c r="I14" s="327">
        <f>'SD_genero (17)'!K14/'SD_genero (17)'!M14</f>
        <v>0.564831171453086</v>
      </c>
      <c r="J14" s="328">
        <f>'SD_genero (17)'!L14/'SD_genero (17)'!M14</f>
        <v>0.435168828546914</v>
      </c>
      <c r="K14" s="182"/>
      <c r="L14" s="327">
        <f>'SD_genero (17)'!O14/'SD_genero (17)'!Q14</f>
        <v>0.551446520958716</v>
      </c>
      <c r="M14" s="328">
        <f>'SD_genero (17)'!P14/'SD_genero (17)'!Q14</f>
        <v>0.448553479041284</v>
      </c>
    </row>
    <row r="15" s="1" customFormat="1" ht="14.25" customHeight="1" spans="2:14">
      <c r="B15" s="14" t="s">
        <v>50</v>
      </c>
      <c r="C15" s="335">
        <f>'SD_genero (17)'!C15/'SD_genero (17)'!E15</f>
        <v>0.507060333761232</v>
      </c>
      <c r="D15" s="336">
        <f>'SD_genero (17)'!D15/'SD_genero (17)'!E15</f>
        <v>0.492939666238768</v>
      </c>
      <c r="E15" s="177"/>
      <c r="F15" s="335">
        <f>'SD_genero (17)'!G15/'SD_genero (17)'!I15</f>
        <v>0.515707381370826</v>
      </c>
      <c r="G15" s="336">
        <f>'SD_genero (17)'!H15/'SD_genero (17)'!I15</f>
        <v>0.484292618629174</v>
      </c>
      <c r="H15" s="178"/>
      <c r="I15" s="335">
        <f>'SD_genero (17)'!K15/'SD_genero (17)'!M15</f>
        <v>0.533957033957034</v>
      </c>
      <c r="J15" s="336">
        <f>'SD_genero (17)'!L15/'SD_genero (17)'!M15</f>
        <v>0.466042966042966</v>
      </c>
      <c r="K15" s="183"/>
      <c r="L15" s="335">
        <f>'SD_genero (17)'!O15/'SD_genero (17)'!Q15</f>
        <v>0.526774155584324</v>
      </c>
      <c r="M15" s="336">
        <f>'SD_genero (17)'!P15/'SD_genero (17)'!Q15</f>
        <v>0.473225844415676</v>
      </c>
      <c r="N15" s="184"/>
    </row>
    <row r="16" s="1" customFormat="1" ht="14.25" customHeight="1" spans="2:13">
      <c r="B16" s="17" t="s">
        <v>88</v>
      </c>
      <c r="C16" s="325">
        <f>'SD_genero (17)'!C16/'SD_genero (17)'!E16</f>
        <v>0.579335793357934</v>
      </c>
      <c r="D16" s="326">
        <f>'SD_genero (17)'!D16/'SD_genero (17)'!E16</f>
        <v>0.420664206642066</v>
      </c>
      <c r="E16" s="179"/>
      <c r="F16" s="325">
        <f>'SD_genero (17)'!G16/'SD_genero (17)'!I16</f>
        <v>0.578125</v>
      </c>
      <c r="G16" s="326">
        <f>'SD_genero (17)'!H16/'SD_genero (17)'!I16</f>
        <v>0.421875</v>
      </c>
      <c r="H16" s="180"/>
      <c r="I16" s="325">
        <f>'SD_genero (17)'!K16/'SD_genero (17)'!M16</f>
        <v>0.559183673469388</v>
      </c>
      <c r="J16" s="326">
        <f>'SD_genero (17)'!L16/'SD_genero (17)'!M16</f>
        <v>0.440816326530612</v>
      </c>
      <c r="K16" s="185"/>
      <c r="L16" s="325">
        <f>'SD_genero (17)'!O16/'SD_genero (17)'!Q16</f>
        <v>0.570247933884298</v>
      </c>
      <c r="M16" s="326">
        <f>'SD_genero (17)'!P16/'SD_genero (17)'!Q16</f>
        <v>0.429752066115702</v>
      </c>
    </row>
    <row r="17" s="1" customFormat="1" ht="14.25" customHeight="1" spans="2:13">
      <c r="B17" s="17" t="s">
        <v>89</v>
      </c>
      <c r="C17" s="327">
        <f>'SD_genero (17)'!C17/'SD_genero (17)'!E17</f>
        <v>0.533333333333333</v>
      </c>
      <c r="D17" s="328">
        <f>'SD_genero (17)'!D17/'SD_genero (17)'!E17</f>
        <v>0.466666666666667</v>
      </c>
      <c r="E17" s="179"/>
      <c r="F17" s="327">
        <f>'SD_genero (17)'!G17/'SD_genero (17)'!I17</f>
        <v>0.539823008849557</v>
      </c>
      <c r="G17" s="328">
        <f>'SD_genero (17)'!H17/'SD_genero (17)'!I17</f>
        <v>0.460176991150442</v>
      </c>
      <c r="H17" s="180"/>
      <c r="I17" s="327">
        <f>'SD_genero (17)'!K17/'SD_genero (17)'!M17</f>
        <v>0.514423076923077</v>
      </c>
      <c r="J17" s="328">
        <f>'SD_genero (17)'!L17/'SD_genero (17)'!M17</f>
        <v>0.485576923076923</v>
      </c>
      <c r="K17" s="185"/>
      <c r="L17" s="327">
        <f>'SD_genero (17)'!O17/'SD_genero (17)'!Q17</f>
        <v>0.487562189054726</v>
      </c>
      <c r="M17" s="328">
        <f>'SD_genero (17)'!P17/'SD_genero (17)'!Q17</f>
        <v>0.512437810945274</v>
      </c>
    </row>
    <row r="18" s="1" customFormat="1" ht="14.25" customHeight="1" spans="2:13">
      <c r="B18" s="17" t="s">
        <v>90</v>
      </c>
      <c r="C18" s="327">
        <f>'SD_genero (17)'!C18/'SD_genero (17)'!E18</f>
        <v>0.519427402862986</v>
      </c>
      <c r="D18" s="328">
        <f>'SD_genero (17)'!D18/'SD_genero (17)'!E18</f>
        <v>0.480572597137014</v>
      </c>
      <c r="E18" s="179"/>
      <c r="F18" s="327">
        <f>'SD_genero (17)'!G18/'SD_genero (17)'!I18</f>
        <v>0.534020618556701</v>
      </c>
      <c r="G18" s="328">
        <f>'SD_genero (17)'!H18/'SD_genero (17)'!I18</f>
        <v>0.465979381443299</v>
      </c>
      <c r="H18" s="180"/>
      <c r="I18" s="327">
        <f>'SD_genero (17)'!K18/'SD_genero (17)'!M18</f>
        <v>0.559734513274336</v>
      </c>
      <c r="J18" s="328">
        <f>'SD_genero (17)'!L18/'SD_genero (17)'!M18</f>
        <v>0.440265486725664</v>
      </c>
      <c r="K18" s="185"/>
      <c r="L18" s="327">
        <f>'SD_genero (17)'!O18/'SD_genero (17)'!Q18</f>
        <v>0.54954954954955</v>
      </c>
      <c r="M18" s="328">
        <f>'SD_genero (17)'!P18/'SD_genero (17)'!Q18</f>
        <v>0.45045045045045</v>
      </c>
    </row>
    <row r="19" s="1" customFormat="1" ht="14.25" customHeight="1" spans="2:13">
      <c r="B19" s="17" t="s">
        <v>91</v>
      </c>
      <c r="C19" s="327">
        <f>'SD_genero (17)'!C19/'SD_genero (17)'!E19</f>
        <v>0.543283582089552</v>
      </c>
      <c r="D19" s="328">
        <f>'SD_genero (17)'!D19/'SD_genero (17)'!E19</f>
        <v>0.456716417910448</v>
      </c>
      <c r="E19" s="179"/>
      <c r="F19" s="327">
        <f>'SD_genero (17)'!G19/'SD_genero (17)'!I19</f>
        <v>0.542521994134897</v>
      </c>
      <c r="G19" s="328">
        <f>'SD_genero (17)'!H19/'SD_genero (17)'!I19</f>
        <v>0.457478005865103</v>
      </c>
      <c r="H19" s="180"/>
      <c r="I19" s="327">
        <f>'SD_genero (17)'!K19/'SD_genero (17)'!M19</f>
        <v>0.538461538461538</v>
      </c>
      <c r="J19" s="328">
        <f>'SD_genero (17)'!L19/'SD_genero (17)'!M19</f>
        <v>0.461538461538462</v>
      </c>
      <c r="K19" s="185"/>
      <c r="L19" s="327">
        <f>'SD_genero (17)'!O19/'SD_genero (17)'!Q19</f>
        <v>0.531645569620253</v>
      </c>
      <c r="M19" s="328">
        <f>'SD_genero (17)'!P19/'SD_genero (17)'!Q19</f>
        <v>0.468354430379747</v>
      </c>
    </row>
    <row r="20" s="1" customFormat="1" ht="14.25" customHeight="1" spans="2:13">
      <c r="B20" s="17" t="s">
        <v>92</v>
      </c>
      <c r="C20" s="327">
        <f>'SD_genero (17)'!C20/'SD_genero (17)'!E20</f>
        <v>0.488454706927176</v>
      </c>
      <c r="D20" s="328">
        <f>'SD_genero (17)'!D20/'SD_genero (17)'!E20</f>
        <v>0.511545293072824</v>
      </c>
      <c r="E20" s="179"/>
      <c r="F20" s="327">
        <f>'SD_genero (17)'!G20/'SD_genero (17)'!I20</f>
        <v>0.48951048951049</v>
      </c>
      <c r="G20" s="328">
        <f>'SD_genero (17)'!H20/'SD_genero (17)'!I20</f>
        <v>0.510489510489511</v>
      </c>
      <c r="H20" s="180"/>
      <c r="I20" s="327">
        <f>'SD_genero (17)'!K20/'SD_genero (17)'!M20</f>
        <v>0.529411764705882</v>
      </c>
      <c r="J20" s="328">
        <f>'SD_genero (17)'!L20/'SD_genero (17)'!M20</f>
        <v>0.470588235294118</v>
      </c>
      <c r="K20" s="185"/>
      <c r="L20" s="327">
        <f>'SD_genero (17)'!O20/'SD_genero (17)'!Q20</f>
        <v>0.498175182481752</v>
      </c>
      <c r="M20" s="328">
        <f>'SD_genero (17)'!P20/'SD_genero (17)'!Q20</f>
        <v>0.501824817518248</v>
      </c>
    </row>
    <row r="21" s="1" customFormat="1" ht="14.25" customHeight="1" spans="2:13">
      <c r="B21" s="17" t="s">
        <v>93</v>
      </c>
      <c r="C21" s="327">
        <f>'SD_genero (17)'!C21/'SD_genero (17)'!E21</f>
        <v>0.490084985835694</v>
      </c>
      <c r="D21" s="328">
        <f>'SD_genero (17)'!D21/'SD_genero (17)'!E21</f>
        <v>0.509915014164306</v>
      </c>
      <c r="E21" s="179"/>
      <c r="F21" s="327">
        <f>'SD_genero (17)'!G21/'SD_genero (17)'!I21</f>
        <v>0.516129032258065</v>
      </c>
      <c r="G21" s="328">
        <f>'SD_genero (17)'!H21/'SD_genero (17)'!I21</f>
        <v>0.483870967741935</v>
      </c>
      <c r="H21" s="180"/>
      <c r="I21" s="327">
        <f>'SD_genero (17)'!K21/'SD_genero (17)'!M21</f>
        <v>0.526153846153846</v>
      </c>
      <c r="J21" s="328">
        <f>'SD_genero (17)'!L21/'SD_genero (17)'!M21</f>
        <v>0.473846153846154</v>
      </c>
      <c r="K21" s="185"/>
      <c r="L21" s="327">
        <f>'SD_genero (17)'!O21/'SD_genero (17)'!Q21</f>
        <v>0.486068111455108</v>
      </c>
      <c r="M21" s="328">
        <f>'SD_genero (17)'!P21/'SD_genero (17)'!Q21</f>
        <v>0.513931888544892</v>
      </c>
    </row>
    <row r="22" s="1" customFormat="1" ht="14.25" customHeight="1" spans="2:13">
      <c r="B22" s="17" t="s">
        <v>94</v>
      </c>
      <c r="C22" s="327">
        <f>'SD_genero (17)'!C22/'SD_genero (17)'!E22</f>
        <v>0.534782608695652</v>
      </c>
      <c r="D22" s="328">
        <f>'SD_genero (17)'!D22/'SD_genero (17)'!E22</f>
        <v>0.465217391304348</v>
      </c>
      <c r="E22" s="179"/>
      <c r="F22" s="327">
        <f>'SD_genero (17)'!G22/'SD_genero (17)'!I22</f>
        <v>0.548245614035088</v>
      </c>
      <c r="G22" s="328">
        <f>'SD_genero (17)'!H22/'SD_genero (17)'!I22</f>
        <v>0.451754385964912</v>
      </c>
      <c r="H22" s="180"/>
      <c r="I22" s="327">
        <f>'SD_genero (17)'!K22/'SD_genero (17)'!M22</f>
        <v>0.580188679245283</v>
      </c>
      <c r="J22" s="328">
        <f>'SD_genero (17)'!L22/'SD_genero (17)'!M22</f>
        <v>0.419811320754717</v>
      </c>
      <c r="K22" s="185"/>
      <c r="L22" s="327">
        <f>'SD_genero (17)'!O22/'SD_genero (17)'!Q22</f>
        <v>0.537037037037037</v>
      </c>
      <c r="M22" s="328">
        <f>'SD_genero (17)'!P22/'SD_genero (17)'!Q22</f>
        <v>0.462962962962963</v>
      </c>
    </row>
    <row r="23" s="1" customFormat="1" ht="14.25" customHeight="1" spans="2:13">
      <c r="B23" s="17" t="s">
        <v>95</v>
      </c>
      <c r="C23" s="327">
        <f>'SD_genero (17)'!C23/'SD_genero (17)'!E23</f>
        <v>0.506550218340611</v>
      </c>
      <c r="D23" s="328">
        <f>'SD_genero (17)'!D23/'SD_genero (17)'!E23</f>
        <v>0.493449781659389</v>
      </c>
      <c r="E23" s="179"/>
      <c r="F23" s="327">
        <f>'SD_genero (17)'!G23/'SD_genero (17)'!I23</f>
        <v>0.527522935779816</v>
      </c>
      <c r="G23" s="328">
        <f>'SD_genero (17)'!H23/'SD_genero (17)'!I23</f>
        <v>0.472477064220183</v>
      </c>
      <c r="H23" s="180"/>
      <c r="I23" s="327">
        <f>'SD_genero (17)'!K23/'SD_genero (17)'!M23</f>
        <v>0.541062801932367</v>
      </c>
      <c r="J23" s="328">
        <f>'SD_genero (17)'!L23/'SD_genero (17)'!M23</f>
        <v>0.458937198067633</v>
      </c>
      <c r="K23" s="185"/>
      <c r="L23" s="327">
        <f>'SD_genero (17)'!O23/'SD_genero (17)'!Q23</f>
        <v>0.541871921182266</v>
      </c>
      <c r="M23" s="328">
        <f>'SD_genero (17)'!P23/'SD_genero (17)'!Q23</f>
        <v>0.458128078817734</v>
      </c>
    </row>
    <row r="24" s="1" customFormat="1" ht="14.25" customHeight="1" spans="2:13">
      <c r="B24" s="17" t="s">
        <v>96</v>
      </c>
      <c r="C24" s="327">
        <f>'SD_genero (17)'!C24/'SD_genero (17)'!E24</f>
        <v>0.51559934318555</v>
      </c>
      <c r="D24" s="328">
        <f>'SD_genero (17)'!D24/'SD_genero (17)'!E24</f>
        <v>0.48440065681445</v>
      </c>
      <c r="E24" s="179"/>
      <c r="F24" s="327">
        <f>'SD_genero (17)'!G24/'SD_genero (17)'!I24</f>
        <v>0.502446982055465</v>
      </c>
      <c r="G24" s="328">
        <f>'SD_genero (17)'!H24/'SD_genero (17)'!I24</f>
        <v>0.497553017944535</v>
      </c>
      <c r="H24" s="180"/>
      <c r="I24" s="327">
        <f>'SD_genero (17)'!K24/'SD_genero (17)'!M24</f>
        <v>0.520938023450586</v>
      </c>
      <c r="J24" s="328">
        <f>'SD_genero (17)'!L24/'SD_genero (17)'!M24</f>
        <v>0.479061976549414</v>
      </c>
      <c r="K24" s="185"/>
      <c r="L24" s="327">
        <f>'SD_genero (17)'!O24/'SD_genero (17)'!Q24</f>
        <v>0.51063829787234</v>
      </c>
      <c r="M24" s="328">
        <f>'SD_genero (17)'!P24/'SD_genero (17)'!Q24</f>
        <v>0.48936170212766</v>
      </c>
    </row>
    <row r="25" s="1" customFormat="1" ht="14.25" customHeight="1" spans="2:13">
      <c r="B25" s="17" t="s">
        <v>97</v>
      </c>
      <c r="C25" s="327">
        <f>'SD_genero (17)'!C25/'SD_genero (17)'!E25</f>
        <v>0.547945205479452</v>
      </c>
      <c r="D25" s="328">
        <f>'SD_genero (17)'!D25/'SD_genero (17)'!E25</f>
        <v>0.452054794520548</v>
      </c>
      <c r="E25" s="179"/>
      <c r="F25" s="327">
        <f>'SD_genero (17)'!G25/'SD_genero (17)'!I25</f>
        <v>0.574229691876751</v>
      </c>
      <c r="G25" s="328">
        <f>'SD_genero (17)'!H25/'SD_genero (17)'!I25</f>
        <v>0.425770308123249</v>
      </c>
      <c r="H25" s="180"/>
      <c r="I25" s="327">
        <f>'SD_genero (17)'!K25/'SD_genero (17)'!M25</f>
        <v>0.585585585585586</v>
      </c>
      <c r="J25" s="328">
        <f>'SD_genero (17)'!L25/'SD_genero (17)'!M25</f>
        <v>0.414414414414414</v>
      </c>
      <c r="K25" s="185"/>
      <c r="L25" s="327">
        <f>'SD_genero (17)'!O25/'SD_genero (17)'!Q25</f>
        <v>0.564564564564565</v>
      </c>
      <c r="M25" s="328">
        <f>'SD_genero (17)'!P25/'SD_genero (17)'!Q25</f>
        <v>0.435435435435435</v>
      </c>
    </row>
    <row r="26" s="1" customFormat="1" ht="14.25" customHeight="1" spans="2:13">
      <c r="B26" s="17" t="s">
        <v>98</v>
      </c>
      <c r="C26" s="327">
        <f>'SD_genero (17)'!C26/'SD_genero (17)'!E26</f>
        <v>0.475524475524476</v>
      </c>
      <c r="D26" s="328">
        <f>'SD_genero (17)'!D26/'SD_genero (17)'!E26</f>
        <v>0.524475524475524</v>
      </c>
      <c r="E26" s="179"/>
      <c r="F26" s="327">
        <f>'SD_genero (17)'!G26/'SD_genero (17)'!I26</f>
        <v>0.47719298245614</v>
      </c>
      <c r="G26" s="328">
        <f>'SD_genero (17)'!H26/'SD_genero (17)'!I26</f>
        <v>0.52280701754386</v>
      </c>
      <c r="H26" s="180"/>
      <c r="I26" s="327">
        <f>'SD_genero (17)'!K26/'SD_genero (17)'!M26</f>
        <v>0.532142857142857</v>
      </c>
      <c r="J26" s="328">
        <f>'SD_genero (17)'!L26/'SD_genero (17)'!M26</f>
        <v>0.467857142857143</v>
      </c>
      <c r="K26" s="185"/>
      <c r="L26" s="327">
        <f>'SD_genero (17)'!O26/'SD_genero (17)'!Q26</f>
        <v>0.531598513011152</v>
      </c>
      <c r="M26" s="328">
        <f>'SD_genero (17)'!P26/'SD_genero (17)'!Q26</f>
        <v>0.468401486988848</v>
      </c>
    </row>
    <row r="27" s="1" customFormat="1" ht="14.25" customHeight="1" spans="2:13">
      <c r="B27" s="17" t="s">
        <v>99</v>
      </c>
      <c r="C27" s="327">
        <f>'SD_genero (17)'!C27/'SD_genero (17)'!E27</f>
        <v>0.473684210526316</v>
      </c>
      <c r="D27" s="328">
        <f>'SD_genero (17)'!D27/'SD_genero (17)'!E27</f>
        <v>0.526315789473684</v>
      </c>
      <c r="E27" s="179"/>
      <c r="F27" s="327">
        <f>'SD_genero (17)'!G27/'SD_genero (17)'!I27</f>
        <v>0.485981308411215</v>
      </c>
      <c r="G27" s="328">
        <f>'SD_genero (17)'!H27/'SD_genero (17)'!I27</f>
        <v>0.514018691588785</v>
      </c>
      <c r="H27" s="180"/>
      <c r="I27" s="327">
        <f>'SD_genero (17)'!K27/'SD_genero (17)'!M27</f>
        <v>0.536585365853659</v>
      </c>
      <c r="J27" s="328">
        <f>'SD_genero (17)'!L27/'SD_genero (17)'!M27</f>
        <v>0.463414634146341</v>
      </c>
      <c r="K27" s="185"/>
      <c r="L27" s="327">
        <f>'SD_genero (17)'!O27/'SD_genero (17)'!Q27</f>
        <v>0.526984126984127</v>
      </c>
      <c r="M27" s="328">
        <f>'SD_genero (17)'!P27/'SD_genero (17)'!Q27</f>
        <v>0.473015873015873</v>
      </c>
    </row>
    <row r="28" s="1" customFormat="1" ht="14.25" customHeight="1" spans="2:13">
      <c r="B28" s="17" t="s">
        <v>100</v>
      </c>
      <c r="C28" s="327">
        <f>'SD_genero (17)'!C28/'SD_genero (17)'!E28</f>
        <v>0.560117302052786</v>
      </c>
      <c r="D28" s="328">
        <f>'SD_genero (17)'!D28/'SD_genero (17)'!E28</f>
        <v>0.439882697947214</v>
      </c>
      <c r="E28" s="179"/>
      <c r="F28" s="327">
        <f>'SD_genero (17)'!G28/'SD_genero (17)'!I28</f>
        <v>0.551928783382789</v>
      </c>
      <c r="G28" s="328">
        <f>'SD_genero (17)'!H28/'SD_genero (17)'!I28</f>
        <v>0.448071216617211</v>
      </c>
      <c r="H28" s="180"/>
      <c r="I28" s="327">
        <f>'SD_genero (17)'!K28/'SD_genero (17)'!M28</f>
        <v>0.585526315789474</v>
      </c>
      <c r="J28" s="328">
        <f>'SD_genero (17)'!L28/'SD_genero (17)'!M28</f>
        <v>0.414473684210526</v>
      </c>
      <c r="K28" s="185"/>
      <c r="L28" s="327">
        <f>'SD_genero (17)'!O28/'SD_genero (17)'!Q28</f>
        <v>0.598006644518272</v>
      </c>
      <c r="M28" s="328">
        <f>'SD_genero (17)'!P28/'SD_genero (17)'!Q28</f>
        <v>0.401993355481728</v>
      </c>
    </row>
    <row r="29" s="1" customFormat="1" ht="14.25" customHeight="1" spans="2:13">
      <c r="B29" s="17" t="s">
        <v>101</v>
      </c>
      <c r="C29" s="327">
        <f>'SD_genero (17)'!C29/'SD_genero (17)'!E29</f>
        <v>0.484804630969609</v>
      </c>
      <c r="D29" s="328">
        <f>'SD_genero (17)'!D29/'SD_genero (17)'!E29</f>
        <v>0.515195369030391</v>
      </c>
      <c r="E29" s="179"/>
      <c r="F29" s="327">
        <f>'SD_genero (17)'!G29/'SD_genero (17)'!I29</f>
        <v>0.481146304675716</v>
      </c>
      <c r="G29" s="328">
        <f>'SD_genero (17)'!H29/'SD_genero (17)'!I29</f>
        <v>0.518853695324284</v>
      </c>
      <c r="H29" s="180"/>
      <c r="I29" s="327">
        <f>'SD_genero (17)'!K29/'SD_genero (17)'!M29</f>
        <v>0.5141065830721</v>
      </c>
      <c r="J29" s="328">
        <f>'SD_genero (17)'!L29/'SD_genero (17)'!M29</f>
        <v>0.4858934169279</v>
      </c>
      <c r="K29" s="185"/>
      <c r="L29" s="327">
        <f>'SD_genero (17)'!O29/'SD_genero (17)'!Q29</f>
        <v>0.495784148397976</v>
      </c>
      <c r="M29" s="328">
        <f>'SD_genero (17)'!P29/'SD_genero (17)'!Q29</f>
        <v>0.504215851602024</v>
      </c>
    </row>
    <row r="30" s="1" customFormat="1" ht="14.25" customHeight="1" spans="2:13">
      <c r="B30" s="17" t="s">
        <v>102</v>
      </c>
      <c r="C30" s="327">
        <f>'SD_genero (17)'!C30/'SD_genero (17)'!E30</f>
        <v>0.506382978723404</v>
      </c>
      <c r="D30" s="328">
        <f>'SD_genero (17)'!D30/'SD_genero (17)'!E30</f>
        <v>0.493617021276596</v>
      </c>
      <c r="E30" s="179"/>
      <c r="F30" s="327">
        <f>'SD_genero (17)'!G30/'SD_genero (17)'!I30</f>
        <v>0.51969696969697</v>
      </c>
      <c r="G30" s="328">
        <f>'SD_genero (17)'!H30/'SD_genero (17)'!I30</f>
        <v>0.48030303030303</v>
      </c>
      <c r="H30" s="180"/>
      <c r="I30" s="327">
        <f>'SD_genero (17)'!K30/'SD_genero (17)'!M30</f>
        <v>0.554396423248882</v>
      </c>
      <c r="J30" s="328">
        <f>'SD_genero (17)'!L30/'SD_genero (17)'!M30</f>
        <v>0.445603576751118</v>
      </c>
      <c r="K30" s="185"/>
      <c r="L30" s="327">
        <f>'SD_genero (17)'!O30/'SD_genero (17)'!Q30</f>
        <v>0.549848942598187</v>
      </c>
      <c r="M30" s="328">
        <f>'SD_genero (17)'!P30/'SD_genero (17)'!Q30</f>
        <v>0.450151057401813</v>
      </c>
    </row>
    <row r="31" s="1" customFormat="1" ht="14.25" customHeight="1" spans="2:13">
      <c r="B31" s="17" t="s">
        <v>103</v>
      </c>
      <c r="C31" s="327">
        <f>'SD_genero (17)'!C31/'SD_genero (17)'!E31</f>
        <v>0.421800947867299</v>
      </c>
      <c r="D31" s="328">
        <f>'SD_genero (17)'!D31/'SD_genero (17)'!E31</f>
        <v>0.578199052132701</v>
      </c>
      <c r="E31" s="179"/>
      <c r="F31" s="327">
        <f>'SD_genero (17)'!G31/'SD_genero (17)'!I31</f>
        <v>0.444444444444444</v>
      </c>
      <c r="G31" s="328">
        <f>'SD_genero (17)'!H31/'SD_genero (17)'!I31</f>
        <v>0.555555555555556</v>
      </c>
      <c r="H31" s="180"/>
      <c r="I31" s="327">
        <f>'SD_genero (17)'!K31/'SD_genero (17)'!M31</f>
        <v>0.5</v>
      </c>
      <c r="J31" s="328">
        <f>'SD_genero (17)'!L31/'SD_genero (17)'!M31</f>
        <v>0.5</v>
      </c>
      <c r="K31" s="185"/>
      <c r="L31" s="327">
        <f>'SD_genero (17)'!O31/'SD_genero (17)'!Q31</f>
        <v>0.49438202247191</v>
      </c>
      <c r="M31" s="328">
        <f>'SD_genero (17)'!P31/'SD_genero (17)'!Q31</f>
        <v>0.50561797752809</v>
      </c>
    </row>
    <row r="32" s="1" customFormat="1" ht="14.25" customHeight="1" spans="2:13">
      <c r="B32" s="17" t="s">
        <v>104</v>
      </c>
      <c r="C32" s="327">
        <f>'SD_genero (17)'!C32/'SD_genero (17)'!E32</f>
        <v>0.519047619047619</v>
      </c>
      <c r="D32" s="328">
        <f>'SD_genero (17)'!D32/'SD_genero (17)'!E32</f>
        <v>0.480952380952381</v>
      </c>
      <c r="E32" s="179"/>
      <c r="F32" s="327">
        <f>'SD_genero (17)'!G32/'SD_genero (17)'!I32</f>
        <v>0.530405405405405</v>
      </c>
      <c r="G32" s="328">
        <f>'SD_genero (17)'!H32/'SD_genero (17)'!I32</f>
        <v>0.469594594594595</v>
      </c>
      <c r="H32" s="180"/>
      <c r="I32" s="327">
        <f>'SD_genero (17)'!K32/'SD_genero (17)'!M32</f>
        <v>0.534172661870504</v>
      </c>
      <c r="J32" s="328">
        <f>'SD_genero (17)'!L32/'SD_genero (17)'!M32</f>
        <v>0.465827338129496</v>
      </c>
      <c r="K32" s="185"/>
      <c r="L32" s="327">
        <f>'SD_genero (17)'!O32/'SD_genero (17)'!Q32</f>
        <v>0.537892791127542</v>
      </c>
      <c r="M32" s="328">
        <f>'SD_genero (17)'!P32/'SD_genero (17)'!Q32</f>
        <v>0.462107208872458</v>
      </c>
    </row>
    <row r="33" s="1" customFormat="1" ht="14.25" customHeight="1" spans="2:13">
      <c r="B33" s="17" t="s">
        <v>105</v>
      </c>
      <c r="C33" s="327">
        <f>'SD_genero (17)'!C33/'SD_genero (17)'!E33</f>
        <v>0.507194244604317</v>
      </c>
      <c r="D33" s="328">
        <f>'SD_genero (17)'!D33/'SD_genero (17)'!E33</f>
        <v>0.492805755395683</v>
      </c>
      <c r="E33" s="179"/>
      <c r="F33" s="327">
        <f>'SD_genero (17)'!G33/'SD_genero (17)'!I33</f>
        <v>0.520295202952029</v>
      </c>
      <c r="G33" s="328">
        <f>'SD_genero (17)'!H33/'SD_genero (17)'!I33</f>
        <v>0.47970479704797</v>
      </c>
      <c r="H33" s="180"/>
      <c r="I33" s="327">
        <f>'SD_genero (17)'!K33/'SD_genero (17)'!M33</f>
        <v>0.51792828685259</v>
      </c>
      <c r="J33" s="328">
        <f>'SD_genero (17)'!L33/'SD_genero (17)'!M33</f>
        <v>0.48207171314741</v>
      </c>
      <c r="K33" s="185"/>
      <c r="L33" s="327">
        <f>'SD_genero (17)'!O33/'SD_genero (17)'!Q33</f>
        <v>0.515503875968992</v>
      </c>
      <c r="M33" s="328">
        <f>'SD_genero (17)'!P33/'SD_genero (17)'!Q33</f>
        <v>0.484496124031008</v>
      </c>
    </row>
    <row r="34" s="1" customFormat="1" ht="14.25" customHeight="1" spans="2:13">
      <c r="B34" s="17" t="s">
        <v>106</v>
      </c>
      <c r="C34" s="327">
        <f>'SD_genero (17)'!C34/'SD_genero (17)'!E34</f>
        <v>0.490598290598291</v>
      </c>
      <c r="D34" s="328">
        <f>'SD_genero (17)'!D34/'SD_genero (17)'!E34</f>
        <v>0.509401709401709</v>
      </c>
      <c r="E34" s="179"/>
      <c r="F34" s="327">
        <f>'SD_genero (17)'!G34/'SD_genero (17)'!I34</f>
        <v>0.51056338028169</v>
      </c>
      <c r="G34" s="328">
        <f>'SD_genero (17)'!H34/'SD_genero (17)'!I34</f>
        <v>0.48943661971831</v>
      </c>
      <c r="H34" s="180"/>
      <c r="I34" s="327">
        <f>'SD_genero (17)'!K34/'SD_genero (17)'!M34</f>
        <v>0.519434628975265</v>
      </c>
      <c r="J34" s="328">
        <f>'SD_genero (17)'!L34/'SD_genero (17)'!M34</f>
        <v>0.480565371024735</v>
      </c>
      <c r="K34" s="185"/>
      <c r="L34" s="327">
        <f>'SD_genero (17)'!O34/'SD_genero (17)'!Q34</f>
        <v>0.511711711711712</v>
      </c>
      <c r="M34" s="328">
        <f>'SD_genero (17)'!P34/'SD_genero (17)'!Q34</f>
        <v>0.488288288288288</v>
      </c>
    </row>
    <row r="35" s="1" customFormat="1" ht="14.25" customHeight="1" spans="2:13">
      <c r="B35" s="17" t="s">
        <v>107</v>
      </c>
      <c r="C35" s="327">
        <f>'SD_genero (17)'!C35/'SD_genero (17)'!E35</f>
        <v>0.480487804878049</v>
      </c>
      <c r="D35" s="328">
        <f>'SD_genero (17)'!D35/'SD_genero (17)'!E35</f>
        <v>0.519512195121951</v>
      </c>
      <c r="E35" s="179"/>
      <c r="F35" s="327">
        <f>'SD_genero (17)'!G35/'SD_genero (17)'!I35</f>
        <v>0.479318734793187</v>
      </c>
      <c r="G35" s="328">
        <f>'SD_genero (17)'!H35/'SD_genero (17)'!I35</f>
        <v>0.520681265206813</v>
      </c>
      <c r="H35" s="180"/>
      <c r="I35" s="327">
        <f>'SD_genero (17)'!K35/'SD_genero (17)'!M35</f>
        <v>0.491315136476427</v>
      </c>
      <c r="J35" s="328">
        <f>'SD_genero (17)'!L35/'SD_genero (17)'!M35</f>
        <v>0.508684863523573</v>
      </c>
      <c r="K35" s="185"/>
      <c r="L35" s="327">
        <f>'SD_genero (17)'!O35/'SD_genero (17)'!Q35</f>
        <v>0.52319587628866</v>
      </c>
      <c r="M35" s="328">
        <f>'SD_genero (17)'!P35/'SD_genero (17)'!Q35</f>
        <v>0.47680412371134</v>
      </c>
    </row>
    <row r="36" s="1" customFormat="1" ht="14.25" customHeight="1" spans="2:13">
      <c r="B36" s="17" t="s">
        <v>108</v>
      </c>
      <c r="C36" s="327">
        <f>'SD_genero (17)'!C36/'SD_genero (17)'!E36</f>
        <v>0.462555066079295</v>
      </c>
      <c r="D36" s="328">
        <f>'SD_genero (17)'!D36/'SD_genero (17)'!E36</f>
        <v>0.537444933920705</v>
      </c>
      <c r="E36" s="179"/>
      <c r="F36" s="327">
        <f>'SD_genero (17)'!G36/'SD_genero (17)'!I36</f>
        <v>0.47979797979798</v>
      </c>
      <c r="G36" s="328">
        <f>'SD_genero (17)'!H36/'SD_genero (17)'!I36</f>
        <v>0.52020202020202</v>
      </c>
      <c r="H36" s="180"/>
      <c r="I36" s="327">
        <f>'SD_genero (17)'!K36/'SD_genero (17)'!M36</f>
        <v>0.441988950276243</v>
      </c>
      <c r="J36" s="328">
        <f>'SD_genero (17)'!L36/'SD_genero (17)'!M36</f>
        <v>0.558011049723757</v>
      </c>
      <c r="K36" s="185"/>
      <c r="L36" s="327">
        <f>'SD_genero (17)'!O36/'SD_genero (17)'!Q36</f>
        <v>0.458563535911602</v>
      </c>
      <c r="M36" s="328">
        <f>'SD_genero (17)'!P36/'SD_genero (17)'!Q36</f>
        <v>0.541436464088398</v>
      </c>
    </row>
    <row r="37" s="1" customFormat="1" ht="14.25" customHeight="1" spans="2:13">
      <c r="B37" s="17" t="s">
        <v>109</v>
      </c>
      <c r="C37" s="327">
        <f>'SD_genero (17)'!C37/'SD_genero (17)'!E37</f>
        <v>0.476923076923077</v>
      </c>
      <c r="D37" s="328">
        <f>'SD_genero (17)'!D37/'SD_genero (17)'!E37</f>
        <v>0.523076923076923</v>
      </c>
      <c r="E37" s="179"/>
      <c r="F37" s="327">
        <f>'SD_genero (17)'!G37/'SD_genero (17)'!I37</f>
        <v>0.53475935828877</v>
      </c>
      <c r="G37" s="328">
        <f>'SD_genero (17)'!H37/'SD_genero (17)'!I37</f>
        <v>0.46524064171123</v>
      </c>
      <c r="H37" s="180"/>
      <c r="I37" s="327">
        <f>'SD_genero (17)'!K37/'SD_genero (17)'!M37</f>
        <v>0.545945945945946</v>
      </c>
      <c r="J37" s="328">
        <f>'SD_genero (17)'!L37/'SD_genero (17)'!M37</f>
        <v>0.454054054054054</v>
      </c>
      <c r="K37" s="185"/>
      <c r="L37" s="327">
        <f>'SD_genero (17)'!O37/'SD_genero (17)'!Q37</f>
        <v>0.514619883040936</v>
      </c>
      <c r="M37" s="328">
        <f>'SD_genero (17)'!P37/'SD_genero (17)'!Q37</f>
        <v>0.485380116959064</v>
      </c>
    </row>
    <row r="38" s="1" customFormat="1" ht="14.25" customHeight="1" spans="2:13">
      <c r="B38" s="17" t="s">
        <v>110</v>
      </c>
      <c r="C38" s="327">
        <f>'SD_genero (17)'!C38/'SD_genero (17)'!E38</f>
        <v>0.517441860465116</v>
      </c>
      <c r="D38" s="328">
        <f>'SD_genero (17)'!D38/'SD_genero (17)'!E38</f>
        <v>0.482558139534884</v>
      </c>
      <c r="E38" s="179"/>
      <c r="F38" s="327">
        <f>'SD_genero (17)'!G38/'SD_genero (17)'!I38</f>
        <v>0.529296875</v>
      </c>
      <c r="G38" s="328">
        <f>'SD_genero (17)'!H38/'SD_genero (17)'!I38</f>
        <v>0.470703125</v>
      </c>
      <c r="H38" s="180"/>
      <c r="I38" s="327">
        <f>'SD_genero (17)'!K38/'SD_genero (17)'!M38</f>
        <v>0.544086021505376</v>
      </c>
      <c r="J38" s="328">
        <f>'SD_genero (17)'!L38/'SD_genero (17)'!M38</f>
        <v>0.455913978494624</v>
      </c>
      <c r="K38" s="185"/>
      <c r="L38" s="327">
        <f>'SD_genero (17)'!O38/'SD_genero (17)'!Q38</f>
        <v>0.551876379690949</v>
      </c>
      <c r="M38" s="328">
        <f>'SD_genero (17)'!P38/'SD_genero (17)'!Q38</f>
        <v>0.448123620309051</v>
      </c>
    </row>
    <row r="39" s="1" customFormat="1" ht="14.25" customHeight="1" spans="2:13">
      <c r="B39" s="17" t="s">
        <v>111</v>
      </c>
      <c r="C39" s="335">
        <f>'SD_genero (17)'!C39/'SD_genero (17)'!E39</f>
        <v>0.526315789473684</v>
      </c>
      <c r="D39" s="336">
        <f>'SD_genero (17)'!D39/'SD_genero (17)'!E39</f>
        <v>0.473684210526316</v>
      </c>
      <c r="E39" s="179"/>
      <c r="F39" s="335">
        <f>'SD_genero (17)'!G39/'SD_genero (17)'!I39</f>
        <v>0.520325203252033</v>
      </c>
      <c r="G39" s="336">
        <f>'SD_genero (17)'!H39/'SD_genero (17)'!I39</f>
        <v>0.479674796747967</v>
      </c>
      <c r="H39" s="180"/>
      <c r="I39" s="335">
        <f>'SD_genero (17)'!K39/'SD_genero (17)'!M39</f>
        <v>0.521739130434783</v>
      </c>
      <c r="J39" s="336">
        <f>'SD_genero (17)'!L39/'SD_genero (17)'!M39</f>
        <v>0.478260869565217</v>
      </c>
      <c r="K39" s="185"/>
      <c r="L39" s="335">
        <f>'SD_genero (17)'!O39/'SD_genero (17)'!Q39</f>
        <v>0.533057851239669</v>
      </c>
      <c r="M39" s="336">
        <f>'SD_genero (17)'!P39/'SD_genero (17)'!Q39</f>
        <v>0.466942148760331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60"/>
    <col min="2" max="2" width="38" style="60" customWidth="1"/>
    <col min="3" max="5" width="12.7142857142857" style="60" customWidth="1"/>
    <col min="6" max="16384" width="12" style="60"/>
  </cols>
  <sheetData>
    <row r="1" s="59" customFormat="1" ht="16.5" customHeight="1"/>
    <row r="2" s="59" customFormat="1" ht="16.5" customHeight="1"/>
    <row r="3" s="59" customFormat="1" ht="16.5" customHeight="1"/>
    <row r="4" s="59" customFormat="1" ht="16.5" customHeight="1"/>
    <row r="5" s="59" customFormat="1" ht="16.5" customHeight="1" spans="1:10">
      <c r="A5" s="3" t="s">
        <v>312</v>
      </c>
      <c r="B5" s="61" t="s">
        <v>362</v>
      </c>
      <c r="C5" s="61"/>
      <c r="D5" s="61"/>
      <c r="E5" s="61"/>
      <c r="F5" s="61"/>
      <c r="G5" s="61"/>
      <c r="H5" s="61"/>
      <c r="I5" s="61"/>
      <c r="J5" s="61"/>
    </row>
    <row r="6" s="59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59" customFormat="1" ht="15" customHeight="1" spans="4:4">
      <c r="D7" s="6"/>
    </row>
    <row r="8" s="59" customFormat="1" ht="42.75" customHeight="1" spans="2:5">
      <c r="B8" s="6"/>
      <c r="C8" s="7" t="s">
        <v>376</v>
      </c>
      <c r="D8" s="7"/>
      <c r="E8" s="7"/>
    </row>
    <row r="9" s="59" customFormat="1" ht="24.95" customHeight="1" spans="2:5">
      <c r="B9" s="6"/>
      <c r="C9" s="9" t="s">
        <v>332</v>
      </c>
      <c r="D9" s="9"/>
      <c r="E9" s="9"/>
    </row>
    <row r="10" s="59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59" customFormat="1" ht="14.25" customHeight="1" spans="2:5">
      <c r="B11" s="12" t="s">
        <v>47</v>
      </c>
      <c r="C11" s="355">
        <f>'SD_genero (17)'!O12-'SD_genero (17)'!C12</f>
        <v>-6282</v>
      </c>
      <c r="D11" s="356">
        <f>'SD_genero (17)'!P12-'SD_genero (17)'!D12</f>
        <v>-15826</v>
      </c>
      <c r="E11" s="357">
        <f>'SD_genero (17)'!Q12-'SD_genero (17)'!E12</f>
        <v>-22108</v>
      </c>
    </row>
    <row r="12" s="59" customFormat="1" ht="14.25" customHeight="1" spans="2:5">
      <c r="B12" s="14" t="s">
        <v>48</v>
      </c>
      <c r="C12" s="358">
        <f>'SD_genero (17)'!O13-'SD_genero (17)'!C13</f>
        <v>-2072</v>
      </c>
      <c r="D12" s="359">
        <f>'SD_genero (17)'!P13-'SD_genero (17)'!D13</f>
        <v>-4464</v>
      </c>
      <c r="E12" s="360">
        <f>'SD_genero (17)'!Q13-'SD_genero (17)'!E13</f>
        <v>-6536</v>
      </c>
    </row>
    <row r="13" s="59" customFormat="1" ht="14.25" customHeight="1" spans="2:5">
      <c r="B13" s="14" t="s">
        <v>87</v>
      </c>
      <c r="C13" s="358">
        <f>'SD_genero (17)'!O14-'SD_genero (17)'!C14</f>
        <v>-1840</v>
      </c>
      <c r="D13" s="359">
        <f>'SD_genero (17)'!P14-'SD_genero (17)'!D14</f>
        <v>-3281</v>
      </c>
      <c r="E13" s="360">
        <f>'SD_genero (17)'!Q14-'SD_genero (17)'!E14</f>
        <v>-5121</v>
      </c>
    </row>
    <row r="14" s="59" customFormat="1" ht="14.25" customHeight="1" spans="2:5">
      <c r="B14" s="14" t="s">
        <v>50</v>
      </c>
      <c r="C14" s="364">
        <f>'SD_genero (17)'!O15-'SD_genero (17)'!C15</f>
        <v>-264</v>
      </c>
      <c r="D14" s="365">
        <f>'SD_genero (17)'!P15-'SD_genero (17)'!D15</f>
        <v>-587</v>
      </c>
      <c r="E14" s="366">
        <f>'SD_genero (17)'!Q15-'SD_genero (17)'!E15</f>
        <v>-851</v>
      </c>
    </row>
    <row r="15" s="59" customFormat="1" ht="14.25" customHeight="1" spans="2:5">
      <c r="B15" s="17" t="str">
        <f>'PD_genero % (12)'!B15</f>
        <v>Ajuda </v>
      </c>
      <c r="C15" s="355">
        <f>'SD_genero (17)'!O16-'SD_genero (17)'!C16</f>
        <v>-19</v>
      </c>
      <c r="D15" s="356">
        <f>'SD_genero (17)'!P16-'SD_genero (17)'!D16</f>
        <v>-10</v>
      </c>
      <c r="E15" s="357">
        <f>'SD_genero (17)'!Q16-'SD_genero (17)'!E16</f>
        <v>-29</v>
      </c>
    </row>
    <row r="16" s="59" customFormat="1" ht="14.25" customHeight="1" spans="2:5">
      <c r="B16" s="17" t="str">
        <f>'PD_genero % (12)'!B16</f>
        <v>Alcântara </v>
      </c>
      <c r="C16" s="358">
        <f>'SD_genero (17)'!O17-'SD_genero (17)'!C17</f>
        <v>-30</v>
      </c>
      <c r="D16" s="359">
        <f>'SD_genero (17)'!P17-'SD_genero (17)'!D17</f>
        <v>-9</v>
      </c>
      <c r="E16" s="360">
        <f>'SD_genero (17)'!Q17-'SD_genero (17)'!E17</f>
        <v>-39</v>
      </c>
    </row>
    <row r="17" s="59" customFormat="1" ht="14.25" customHeight="1" spans="2:5">
      <c r="B17" s="17" t="str">
        <f>'PD_genero % (12)'!B17</f>
        <v>Alvalade </v>
      </c>
      <c r="C17" s="358">
        <f>'SD_genero (17)'!O18-'SD_genero (17)'!C18</f>
        <v>-10</v>
      </c>
      <c r="D17" s="359">
        <f>'SD_genero (17)'!P18-'SD_genero (17)'!D18</f>
        <v>-35</v>
      </c>
      <c r="E17" s="360">
        <f>'SD_genero (17)'!Q18-'SD_genero (17)'!E18</f>
        <v>-45</v>
      </c>
    </row>
    <row r="18" s="59" customFormat="1" ht="14.25" customHeight="1" spans="2:5">
      <c r="B18" s="17" t="str">
        <f>'PD_genero % (12)'!B18</f>
        <v>Areeiro </v>
      </c>
      <c r="C18" s="358">
        <f>'SD_genero (17)'!O19-'SD_genero (17)'!C19</f>
        <v>-14</v>
      </c>
      <c r="D18" s="359">
        <f>'SD_genero (17)'!P19-'SD_genero (17)'!D19</f>
        <v>-5</v>
      </c>
      <c r="E18" s="360">
        <f>'SD_genero (17)'!Q19-'SD_genero (17)'!E19</f>
        <v>-19</v>
      </c>
    </row>
    <row r="19" s="59" customFormat="1" ht="14.25" customHeight="1" spans="2:5">
      <c r="B19" s="17" t="str">
        <f>'PD_genero % (12)'!B19</f>
        <v>Arroios </v>
      </c>
      <c r="C19" s="358">
        <f>'SD_genero (17)'!O20-'SD_genero (17)'!C20</f>
        <v>-2</v>
      </c>
      <c r="D19" s="359">
        <f>'SD_genero (17)'!P20-'SD_genero (17)'!D20</f>
        <v>-13</v>
      </c>
      <c r="E19" s="360">
        <f>'SD_genero (17)'!Q20-'SD_genero (17)'!E20</f>
        <v>-15</v>
      </c>
    </row>
    <row r="20" s="59" customFormat="1" ht="14.25" customHeight="1" spans="2:5">
      <c r="B20" s="17" t="str">
        <f>'PD_genero % (12)'!B20</f>
        <v>Avenidas Novas </v>
      </c>
      <c r="C20" s="358">
        <f>'SD_genero (17)'!O21-'SD_genero (17)'!C21</f>
        <v>-16</v>
      </c>
      <c r="D20" s="359">
        <f>'SD_genero (17)'!P21-'SD_genero (17)'!D21</f>
        <v>-14</v>
      </c>
      <c r="E20" s="360">
        <f>'SD_genero (17)'!Q21-'SD_genero (17)'!E21</f>
        <v>-30</v>
      </c>
    </row>
    <row r="21" s="59" customFormat="1" ht="14.25" customHeight="1" spans="2:5">
      <c r="B21" s="17" t="str">
        <f>'PD_genero % (12)'!B21</f>
        <v>Beato </v>
      </c>
      <c r="C21" s="358">
        <f>'SD_genero (17)'!O22-'SD_genero (17)'!C22</f>
        <v>-7</v>
      </c>
      <c r="D21" s="359">
        <f>'SD_genero (17)'!P22-'SD_genero (17)'!D22</f>
        <v>-7</v>
      </c>
      <c r="E21" s="360">
        <f>'SD_genero (17)'!Q22-'SD_genero (17)'!E22</f>
        <v>-14</v>
      </c>
    </row>
    <row r="22" s="59" customFormat="1" ht="14.25" customHeight="1" spans="2:5">
      <c r="B22" s="17" t="str">
        <f>'PD_genero % (12)'!B22</f>
        <v>Belém </v>
      </c>
      <c r="C22" s="358">
        <f>'SD_genero (17)'!O23-'SD_genero (17)'!C23</f>
        <v>-6</v>
      </c>
      <c r="D22" s="359">
        <f>'SD_genero (17)'!P23-'SD_genero (17)'!D23</f>
        <v>-20</v>
      </c>
      <c r="E22" s="360">
        <f>'SD_genero (17)'!Q23-'SD_genero (17)'!E23</f>
        <v>-26</v>
      </c>
    </row>
    <row r="23" s="59" customFormat="1" ht="14.25" customHeight="1" spans="2:5">
      <c r="B23" s="17" t="str">
        <f>'PD_genero % (12)'!B23</f>
        <v>Benfica </v>
      </c>
      <c r="C23" s="358">
        <f>'SD_genero (17)'!O24-'SD_genero (17)'!C24</f>
        <v>-26</v>
      </c>
      <c r="D23" s="359">
        <f>'SD_genero (17)'!P24-'SD_genero (17)'!D24</f>
        <v>-19</v>
      </c>
      <c r="E23" s="360">
        <f>'SD_genero (17)'!Q24-'SD_genero (17)'!E24</f>
        <v>-45</v>
      </c>
    </row>
    <row r="24" s="59" customFormat="1" ht="14.25" customHeight="1" spans="2:5">
      <c r="B24" s="17" t="str">
        <f>'PD_genero % (12)'!B24</f>
        <v>Campo de Ourique </v>
      </c>
      <c r="C24" s="358">
        <f>'SD_genero (17)'!O25-'SD_genero (17)'!C25</f>
        <v>-12</v>
      </c>
      <c r="D24" s="359">
        <f>'SD_genero (17)'!P25-'SD_genero (17)'!D25</f>
        <v>-20</v>
      </c>
      <c r="E24" s="360">
        <f>'SD_genero (17)'!Q25-'SD_genero (17)'!E25</f>
        <v>-32</v>
      </c>
    </row>
    <row r="25" s="59" customFormat="1" ht="14.25" customHeight="1" spans="2:5">
      <c r="B25" s="17" t="str">
        <f>'PD_genero % (12)'!B25</f>
        <v>Campolide </v>
      </c>
      <c r="C25" s="358">
        <f>'SD_genero (17)'!O26-'SD_genero (17)'!C26</f>
        <v>7</v>
      </c>
      <c r="D25" s="359">
        <f>'SD_genero (17)'!P26-'SD_genero (17)'!D26</f>
        <v>-24</v>
      </c>
      <c r="E25" s="360">
        <f>'SD_genero (17)'!Q26-'SD_genero (17)'!E26</f>
        <v>-17</v>
      </c>
    </row>
    <row r="26" s="59" customFormat="1" ht="14.25" customHeight="1" spans="2:5">
      <c r="B26" s="17" t="str">
        <f>'PD_genero % (12)'!B26</f>
        <v>Carnide </v>
      </c>
      <c r="C26" s="358">
        <f>'SD_genero (17)'!O27-'SD_genero (17)'!C27</f>
        <v>13</v>
      </c>
      <c r="D26" s="359">
        <f>'SD_genero (17)'!P27-'SD_genero (17)'!D27</f>
        <v>-21</v>
      </c>
      <c r="E26" s="360">
        <f>'SD_genero (17)'!Q27-'SD_genero (17)'!E27</f>
        <v>-8</v>
      </c>
    </row>
    <row r="27" s="59" customFormat="1" ht="14.25" customHeight="1" spans="2:5">
      <c r="B27" s="17" t="str">
        <f>'PD_genero % (12)'!B27</f>
        <v>Estrela </v>
      </c>
      <c r="C27" s="358">
        <f>'SD_genero (17)'!O28-'SD_genero (17)'!C28</f>
        <v>-11</v>
      </c>
      <c r="D27" s="359">
        <f>'SD_genero (17)'!P28-'SD_genero (17)'!D28</f>
        <v>-29</v>
      </c>
      <c r="E27" s="360">
        <f>'SD_genero (17)'!Q28-'SD_genero (17)'!E28</f>
        <v>-40</v>
      </c>
    </row>
    <row r="28" s="59" customFormat="1" ht="14.25" customHeight="1" spans="2:5">
      <c r="B28" s="17" t="str">
        <f>'PD_genero % (12)'!B28</f>
        <v>Lumiar </v>
      </c>
      <c r="C28" s="358">
        <f>'SD_genero (17)'!O29-'SD_genero (17)'!C29</f>
        <v>-41</v>
      </c>
      <c r="D28" s="359">
        <f>'SD_genero (17)'!P29-'SD_genero (17)'!D29</f>
        <v>-57</v>
      </c>
      <c r="E28" s="360">
        <f>'SD_genero (17)'!Q29-'SD_genero (17)'!E29</f>
        <v>-98</v>
      </c>
    </row>
    <row r="29" s="59" customFormat="1" ht="14.25" customHeight="1" spans="2:5">
      <c r="B29" s="17" t="str">
        <f>'PD_genero % (12)'!B29</f>
        <v>Marvila </v>
      </c>
      <c r="C29" s="358">
        <f>'SD_genero (17)'!O30-'SD_genero (17)'!C30</f>
        <v>7</v>
      </c>
      <c r="D29" s="359">
        <f>'SD_genero (17)'!P30-'SD_genero (17)'!D30</f>
        <v>-50</v>
      </c>
      <c r="E29" s="360">
        <f>'SD_genero (17)'!Q30-'SD_genero (17)'!E30</f>
        <v>-43</v>
      </c>
    </row>
    <row r="30" s="59" customFormat="1" ht="14.25" customHeight="1" spans="2:5">
      <c r="B30" s="17" t="str">
        <f>'PD_genero % (12)'!B30</f>
        <v>Misericórdia </v>
      </c>
      <c r="C30" s="358">
        <f>'SD_genero (17)'!O31-'SD_genero (17)'!C31</f>
        <v>-1</v>
      </c>
      <c r="D30" s="359">
        <f>'SD_genero (17)'!P31-'SD_genero (17)'!D31</f>
        <v>-32</v>
      </c>
      <c r="E30" s="360">
        <f>'SD_genero (17)'!Q31-'SD_genero (17)'!E31</f>
        <v>-33</v>
      </c>
    </row>
    <row r="31" s="59" customFormat="1" ht="14.25" customHeight="1" spans="2:5">
      <c r="B31" s="17" t="str">
        <f>'PD_genero % (12)'!B31</f>
        <v>Olivais </v>
      </c>
      <c r="C31" s="358">
        <f>'SD_genero (17)'!O32-'SD_genero (17)'!C32</f>
        <v>-36</v>
      </c>
      <c r="D31" s="359">
        <f>'SD_genero (17)'!P32-'SD_genero (17)'!D32</f>
        <v>-53</v>
      </c>
      <c r="E31" s="360">
        <f>'SD_genero (17)'!Q32-'SD_genero (17)'!E32</f>
        <v>-89</v>
      </c>
    </row>
    <row r="32" s="59" customFormat="1" ht="14.25" customHeight="1" spans="2:5">
      <c r="B32" s="17" t="str">
        <f>'PD_genero % (12)'!B32</f>
        <v>Parque das Nações </v>
      </c>
      <c r="C32" s="358">
        <f>'SD_genero (17)'!O33-'SD_genero (17)'!C33</f>
        <v>-8</v>
      </c>
      <c r="D32" s="359">
        <f>'SD_genero (17)'!P33-'SD_genero (17)'!D33</f>
        <v>-12</v>
      </c>
      <c r="E32" s="360">
        <f>'SD_genero (17)'!Q33-'SD_genero (17)'!E33</f>
        <v>-20</v>
      </c>
    </row>
    <row r="33" s="59" customFormat="1" ht="14.25" customHeight="1" spans="2:5">
      <c r="B33" s="17" t="str">
        <f>'PD_genero % (12)'!B33</f>
        <v>Penha de França </v>
      </c>
      <c r="C33" s="358">
        <f>'SD_genero (17)'!O34-'SD_genero (17)'!C34</f>
        <v>-3</v>
      </c>
      <c r="D33" s="359">
        <f>'SD_genero (17)'!P34-'SD_genero (17)'!D34</f>
        <v>-27</v>
      </c>
      <c r="E33" s="360">
        <f>'SD_genero (17)'!Q34-'SD_genero (17)'!E34</f>
        <v>-30</v>
      </c>
    </row>
    <row r="34" s="59" customFormat="1" ht="14.25" customHeight="1" spans="2:5">
      <c r="B34" s="17" t="str">
        <f>'PD_genero % (12)'!B34</f>
        <v>Santa Clara </v>
      </c>
      <c r="C34" s="358">
        <f>'SD_genero (17)'!O35-'SD_genero (17)'!C35</f>
        <v>6</v>
      </c>
      <c r="D34" s="359">
        <f>'SD_genero (17)'!P35-'SD_genero (17)'!D35</f>
        <v>-28</v>
      </c>
      <c r="E34" s="360">
        <f>'SD_genero (17)'!Q35-'SD_genero (17)'!E35</f>
        <v>-22</v>
      </c>
    </row>
    <row r="35" s="59" customFormat="1" ht="14.25" customHeight="1" spans="2:5">
      <c r="B35" s="17" t="str">
        <f>'PD_genero % (12)'!B35</f>
        <v>Santa Maria Maior </v>
      </c>
      <c r="C35" s="358">
        <f>'SD_genero (17)'!O36-'SD_genero (17)'!C36</f>
        <v>-22</v>
      </c>
      <c r="D35" s="359">
        <f>'SD_genero (17)'!P36-'SD_genero (17)'!D36</f>
        <v>-24</v>
      </c>
      <c r="E35" s="360">
        <f>'SD_genero (17)'!Q36-'SD_genero (17)'!E36</f>
        <v>-46</v>
      </c>
    </row>
    <row r="36" s="59" customFormat="1" ht="14.25" customHeight="1" spans="2:5">
      <c r="B36" s="17" t="str">
        <f>'PD_genero % (12)'!B36</f>
        <v>Santo António </v>
      </c>
      <c r="C36" s="358">
        <f>'SD_genero (17)'!O37-'SD_genero (17)'!C37</f>
        <v>-5</v>
      </c>
      <c r="D36" s="359">
        <f>'SD_genero (17)'!P37-'SD_genero (17)'!D37</f>
        <v>-19</v>
      </c>
      <c r="E36" s="360">
        <f>'SD_genero (17)'!Q37-'SD_genero (17)'!E37</f>
        <v>-24</v>
      </c>
    </row>
    <row r="37" s="59" customFormat="1" ht="14.25" customHeight="1" spans="2:5">
      <c r="B37" s="17" t="str">
        <f>'PD_genero % (12)'!B37</f>
        <v>São Domingos de Benfica </v>
      </c>
      <c r="C37" s="358">
        <f>'SD_genero (17)'!O38-'SD_genero (17)'!C38</f>
        <v>-17</v>
      </c>
      <c r="D37" s="359">
        <f>'SD_genero (17)'!P38-'SD_genero (17)'!D38</f>
        <v>-46</v>
      </c>
      <c r="E37" s="360">
        <f>'SD_genero (17)'!Q38-'SD_genero (17)'!E38</f>
        <v>-63</v>
      </c>
    </row>
    <row r="38" s="59" customFormat="1" ht="14.25" customHeight="1" spans="2:5">
      <c r="B38" s="17" t="str">
        <f>'PD_genero % (12)'!B38</f>
        <v>São Vicente </v>
      </c>
      <c r="C38" s="364">
        <f>'SD_genero (17)'!O39-'SD_genero (17)'!C39</f>
        <v>-11</v>
      </c>
      <c r="D38" s="365">
        <f>'SD_genero (17)'!P39-'SD_genero (17)'!D39</f>
        <v>-13</v>
      </c>
      <c r="E38" s="366">
        <f>'SD_genero (17)'!Q39-'SD_genero (17)'!E39</f>
        <v>-24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314</v>
      </c>
      <c r="B5" s="4" t="s">
        <v>363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376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437">
        <f>('SD_genero (17)'!O12-'SD_genero (17)'!C12)/'SD_genero (17)'!C12</f>
        <v>-0.0588759032418298</v>
      </c>
      <c r="D11" s="438">
        <f>('SD_genero (17)'!P12-'SD_genero (17)'!D12)/'SD_genero (17)'!D12</f>
        <v>-0.156350954841387</v>
      </c>
      <c r="E11" s="439">
        <f>('SD_genero (17)'!Q12-'SD_genero (17)'!E12)/'SD_genero (17)'!E12</f>
        <v>-0.106329357445171</v>
      </c>
    </row>
    <row r="12" s="1" customFormat="1" ht="14.25" customHeight="1" spans="2:5">
      <c r="B12" s="14" t="s">
        <v>48</v>
      </c>
      <c r="C12" s="440">
        <f>('SD_genero (17)'!O13-'SD_genero (17)'!C13)/'SD_genero (17)'!C13</f>
        <v>-0.0708982035928144</v>
      </c>
      <c r="D12" s="168">
        <f>('SD_genero (17)'!P13-'SD_genero (17)'!D13)/'SD_genero (17)'!D13</f>
        <v>-0.166629339305711</v>
      </c>
      <c r="E12" s="441">
        <f>('SD_genero (17)'!Q13-'SD_genero (17)'!E13)/'SD_genero (17)'!E13</f>
        <v>-0.116683031330894</v>
      </c>
    </row>
    <row r="13" s="1" customFormat="1" ht="14.25" customHeight="1" spans="2:5">
      <c r="B13" s="14" t="s">
        <v>87</v>
      </c>
      <c r="C13" s="440">
        <f>('SD_genero (17)'!O14-'SD_genero (17)'!C14)/'SD_genero (17)'!C14</f>
        <v>-0.0809467247371431</v>
      </c>
      <c r="D13" s="168">
        <f>('SD_genero (17)'!P14-'SD_genero (17)'!D14)/'SD_genero (17)'!D14</f>
        <v>-0.161832889415014</v>
      </c>
      <c r="E13" s="441">
        <f>('SD_genero (17)'!Q14-'SD_genero (17)'!E14)/'SD_genero (17)'!E14</f>
        <v>-0.119079176839902</v>
      </c>
    </row>
    <row r="14" s="1" customFormat="1" ht="14.25" customHeight="1" spans="2:5">
      <c r="B14" s="14" t="s">
        <v>50</v>
      </c>
      <c r="C14" s="442">
        <f>('SD_genero (17)'!O15-'SD_genero (17)'!C15)/'SD_genero (17)'!C15</f>
        <v>-0.0556962025316456</v>
      </c>
      <c r="D14" s="443">
        <f>('SD_genero (17)'!P15-'SD_genero (17)'!D15)/'SD_genero (17)'!D15</f>
        <v>-0.127387152777778</v>
      </c>
      <c r="E14" s="444">
        <f>('SD_genero (17)'!Q15-'SD_genero (17)'!E15)/'SD_genero (17)'!E15</f>
        <v>-0.0910355156183141</v>
      </c>
    </row>
    <row r="15" s="1" customFormat="1" ht="14.25" customHeight="1" spans="2:5">
      <c r="B15" s="17" t="str">
        <f>'PD_genero % (12)'!B15</f>
        <v>Ajuda </v>
      </c>
      <c r="C15" s="437">
        <f>('SD_genero (17)'!O16-'SD_genero (17)'!C16)/'SD_genero (17)'!C16</f>
        <v>-0.121019108280255</v>
      </c>
      <c r="D15" s="438">
        <f>('SD_genero (17)'!P16-'SD_genero (17)'!D16)/'SD_genero (17)'!D16</f>
        <v>-0.087719298245614</v>
      </c>
      <c r="E15" s="439">
        <f>('SD_genero (17)'!Q16-'SD_genero (17)'!E16)/'SD_genero (17)'!E16</f>
        <v>-0.107011070110701</v>
      </c>
    </row>
    <row r="16" s="1" customFormat="1" ht="14.25" customHeight="1" spans="2:5">
      <c r="B16" s="17" t="str">
        <f>'PD_genero % (12)'!B16</f>
        <v>Alcântara </v>
      </c>
      <c r="C16" s="440">
        <f>('SD_genero (17)'!O17-'SD_genero (17)'!C17)/'SD_genero (17)'!C17</f>
        <v>-0.234375</v>
      </c>
      <c r="D16" s="168">
        <f>('SD_genero (17)'!P17-'SD_genero (17)'!D17)/'SD_genero (17)'!D17</f>
        <v>-0.0803571428571429</v>
      </c>
      <c r="E16" s="441">
        <f>('SD_genero (17)'!Q17-'SD_genero (17)'!E17)/'SD_genero (17)'!E17</f>
        <v>-0.1625</v>
      </c>
    </row>
    <row r="17" s="1" customFormat="1" ht="14.25" customHeight="1" spans="2:5">
      <c r="B17" s="17" t="str">
        <f>'PD_genero % (12)'!B17</f>
        <v>Alvalade </v>
      </c>
      <c r="C17" s="440">
        <f>('SD_genero (17)'!O18-'SD_genero (17)'!C18)/'SD_genero (17)'!C18</f>
        <v>-0.0393700787401575</v>
      </c>
      <c r="D17" s="168">
        <f>('SD_genero (17)'!P18-'SD_genero (17)'!D18)/'SD_genero (17)'!D18</f>
        <v>-0.148936170212766</v>
      </c>
      <c r="E17" s="441">
        <f>('SD_genero (17)'!Q18-'SD_genero (17)'!E18)/'SD_genero (17)'!E18</f>
        <v>-0.0920245398773006</v>
      </c>
    </row>
    <row r="18" s="1" customFormat="1" ht="14.25" customHeight="1" spans="2:5">
      <c r="B18" s="17" t="str">
        <f>'PD_genero % (12)'!B18</f>
        <v>Areeiro </v>
      </c>
      <c r="C18" s="440">
        <f>('SD_genero (17)'!O19-'SD_genero (17)'!C19)/'SD_genero (17)'!C19</f>
        <v>-0.0769230769230769</v>
      </c>
      <c r="D18" s="168">
        <f>('SD_genero (17)'!P19-'SD_genero (17)'!D19)/'SD_genero (17)'!D19</f>
        <v>-0.0326797385620915</v>
      </c>
      <c r="E18" s="441">
        <f>('SD_genero (17)'!Q19-'SD_genero (17)'!E19)/'SD_genero (17)'!E19</f>
        <v>-0.0567164179104478</v>
      </c>
    </row>
    <row r="19" s="1" customFormat="1" ht="14.25" customHeight="1" spans="2:5">
      <c r="B19" s="17" t="str">
        <f>'PD_genero % (12)'!B19</f>
        <v>Arroios </v>
      </c>
      <c r="C19" s="440">
        <f>('SD_genero (17)'!O20-'SD_genero (17)'!C20)/'SD_genero (17)'!C20</f>
        <v>-0.00727272727272727</v>
      </c>
      <c r="D19" s="168">
        <f>('SD_genero (17)'!P20-'SD_genero (17)'!D20)/'SD_genero (17)'!D20</f>
        <v>-0.0451388888888889</v>
      </c>
      <c r="E19" s="441">
        <f>('SD_genero (17)'!Q20-'SD_genero (17)'!E20)/'SD_genero (17)'!E20</f>
        <v>-0.0266429840142096</v>
      </c>
    </row>
    <row r="20" s="1" customFormat="1" ht="14.25" customHeight="1" spans="2:5">
      <c r="B20" s="17" t="str">
        <f>'PD_genero % (12)'!B20</f>
        <v>Avenidas Novas </v>
      </c>
      <c r="C20" s="440">
        <f>('SD_genero (17)'!O21-'SD_genero (17)'!C21)/'SD_genero (17)'!C21</f>
        <v>-0.092485549132948</v>
      </c>
      <c r="D20" s="168">
        <f>('SD_genero (17)'!P21-'SD_genero (17)'!D21)/'SD_genero (17)'!D21</f>
        <v>-0.0777777777777778</v>
      </c>
      <c r="E20" s="441">
        <f>('SD_genero (17)'!Q21-'SD_genero (17)'!E21)/'SD_genero (17)'!E21</f>
        <v>-0.084985835694051</v>
      </c>
    </row>
    <row r="21" s="1" customFormat="1" ht="14.25" customHeight="1" spans="2:5">
      <c r="B21" s="17" t="str">
        <f>'PD_genero % (12)'!B21</f>
        <v>Beato </v>
      </c>
      <c r="C21" s="440">
        <f>('SD_genero (17)'!O22-'SD_genero (17)'!C22)/'SD_genero (17)'!C22</f>
        <v>-0.0569105691056911</v>
      </c>
      <c r="D21" s="168">
        <f>('SD_genero (17)'!P22-'SD_genero (17)'!D22)/'SD_genero (17)'!D22</f>
        <v>-0.0654205607476635</v>
      </c>
      <c r="E21" s="441">
        <f>('SD_genero (17)'!Q22-'SD_genero (17)'!E22)/'SD_genero (17)'!E22</f>
        <v>-0.0608695652173913</v>
      </c>
    </row>
    <row r="22" s="1" customFormat="1" ht="14.25" customHeight="1" spans="2:5">
      <c r="B22" s="17" t="str">
        <f>'PD_genero % (12)'!B22</f>
        <v>Belém </v>
      </c>
      <c r="C22" s="440">
        <f>('SD_genero (17)'!O23-'SD_genero (17)'!C23)/'SD_genero (17)'!C23</f>
        <v>-0.0517241379310345</v>
      </c>
      <c r="D22" s="168">
        <f>('SD_genero (17)'!P23-'SD_genero (17)'!D23)/'SD_genero (17)'!D23</f>
        <v>-0.176991150442478</v>
      </c>
      <c r="E22" s="441">
        <f>('SD_genero (17)'!Q23-'SD_genero (17)'!E23)/'SD_genero (17)'!E23</f>
        <v>-0.11353711790393</v>
      </c>
    </row>
    <row r="23" s="1" customFormat="1" ht="14.25" customHeight="1" spans="2:5">
      <c r="B23" s="17" t="str">
        <f>'PD_genero % (12)'!B23</f>
        <v>Benfica </v>
      </c>
      <c r="C23" s="440">
        <f>('SD_genero (17)'!O24-'SD_genero (17)'!C24)/'SD_genero (17)'!C24</f>
        <v>-0.0828025477707006</v>
      </c>
      <c r="D23" s="168">
        <f>('SD_genero (17)'!P24-'SD_genero (17)'!D24)/'SD_genero (17)'!D24</f>
        <v>-0.0644067796610169</v>
      </c>
      <c r="E23" s="441">
        <f>('SD_genero (17)'!Q24-'SD_genero (17)'!E24)/'SD_genero (17)'!E24</f>
        <v>-0.0738916256157636</v>
      </c>
    </row>
    <row r="24" s="1" customFormat="1" ht="14.25" customHeight="1" spans="2:5">
      <c r="B24" s="17" t="str">
        <f>'PD_genero % (12)'!B24</f>
        <v>Campo de Ourique </v>
      </c>
      <c r="C24" s="440">
        <f>('SD_genero (17)'!O25-'SD_genero (17)'!C25)/'SD_genero (17)'!C25</f>
        <v>-0.06</v>
      </c>
      <c r="D24" s="168">
        <f>('SD_genero (17)'!P25-'SD_genero (17)'!D25)/'SD_genero (17)'!D25</f>
        <v>-0.121212121212121</v>
      </c>
      <c r="E24" s="441">
        <f>('SD_genero (17)'!Q25-'SD_genero (17)'!E25)/'SD_genero (17)'!E25</f>
        <v>-0.0876712328767123</v>
      </c>
    </row>
    <row r="25" s="1" customFormat="1" ht="14.25" customHeight="1" spans="2:5">
      <c r="B25" s="17" t="str">
        <f>'PD_genero % (12)'!B25</f>
        <v>Campolide </v>
      </c>
      <c r="C25" s="440">
        <f>('SD_genero (17)'!O26-'SD_genero (17)'!C26)/'SD_genero (17)'!C26</f>
        <v>0.0514705882352941</v>
      </c>
      <c r="D25" s="168">
        <f>('SD_genero (17)'!P26-'SD_genero (17)'!D26)/'SD_genero (17)'!D26</f>
        <v>-0.16</v>
      </c>
      <c r="E25" s="441">
        <f>('SD_genero (17)'!Q26-'SD_genero (17)'!E26)/'SD_genero (17)'!E26</f>
        <v>-0.0594405594405594</v>
      </c>
    </row>
    <row r="26" s="1" customFormat="1" ht="14.25" customHeight="1" spans="2:5">
      <c r="B26" s="17" t="str">
        <f>'PD_genero % (12)'!B26</f>
        <v>Carnide </v>
      </c>
      <c r="C26" s="440">
        <f>('SD_genero (17)'!O27-'SD_genero (17)'!C27)/'SD_genero (17)'!C27</f>
        <v>0.0849673202614379</v>
      </c>
      <c r="D26" s="168">
        <f>('SD_genero (17)'!P27-'SD_genero (17)'!D27)/'SD_genero (17)'!D27</f>
        <v>-0.123529411764706</v>
      </c>
      <c r="E26" s="441">
        <f>('SD_genero (17)'!Q27-'SD_genero (17)'!E27)/'SD_genero (17)'!E27</f>
        <v>-0.0247678018575851</v>
      </c>
    </row>
    <row r="27" s="1" customFormat="1" ht="14.25" customHeight="1" spans="2:5">
      <c r="B27" s="17" t="str">
        <f>'PD_genero % (12)'!B27</f>
        <v>Estrela </v>
      </c>
      <c r="C27" s="440">
        <f>('SD_genero (17)'!O28-'SD_genero (17)'!C28)/'SD_genero (17)'!C28</f>
        <v>-0.0575916230366492</v>
      </c>
      <c r="D27" s="168">
        <f>('SD_genero (17)'!P28-'SD_genero (17)'!D28)/'SD_genero (17)'!D28</f>
        <v>-0.193333333333333</v>
      </c>
      <c r="E27" s="441">
        <f>('SD_genero (17)'!Q28-'SD_genero (17)'!E28)/'SD_genero (17)'!E28</f>
        <v>-0.117302052785924</v>
      </c>
    </row>
    <row r="28" s="1" customFormat="1" ht="14.25" customHeight="1" spans="2:5">
      <c r="B28" s="17" t="str">
        <f>'PD_genero % (12)'!B28</f>
        <v>Lumiar </v>
      </c>
      <c r="C28" s="440">
        <f>('SD_genero (17)'!O29-'SD_genero (17)'!C29)/'SD_genero (17)'!C29</f>
        <v>-0.122388059701493</v>
      </c>
      <c r="D28" s="168">
        <f>('SD_genero (17)'!P29-'SD_genero (17)'!D29)/'SD_genero (17)'!D29</f>
        <v>-0.160112359550562</v>
      </c>
      <c r="E28" s="441">
        <f>('SD_genero (17)'!Q29-'SD_genero (17)'!E29)/'SD_genero (17)'!E29</f>
        <v>-0.141823444283647</v>
      </c>
    </row>
    <row r="29" s="1" customFormat="1" ht="14.25" customHeight="1" spans="2:5">
      <c r="B29" s="17" t="str">
        <f>'PD_genero % (12)'!B29</f>
        <v>Marvila </v>
      </c>
      <c r="C29" s="440">
        <f>('SD_genero (17)'!O30-'SD_genero (17)'!C30)/'SD_genero (17)'!C30</f>
        <v>0.0196078431372549</v>
      </c>
      <c r="D29" s="168">
        <f>('SD_genero (17)'!P30-'SD_genero (17)'!D30)/'SD_genero (17)'!D30</f>
        <v>-0.14367816091954</v>
      </c>
      <c r="E29" s="441">
        <f>('SD_genero (17)'!Q30-'SD_genero (17)'!E30)/'SD_genero (17)'!E30</f>
        <v>-0.0609929078014184</v>
      </c>
    </row>
    <row r="30" s="1" customFormat="1" ht="14.25" customHeight="1" spans="2:5">
      <c r="B30" s="17" t="str">
        <f>'PD_genero % (12)'!B30</f>
        <v>Misericórdia </v>
      </c>
      <c r="C30" s="440">
        <f>('SD_genero (17)'!O31-'SD_genero (17)'!C31)/'SD_genero (17)'!C31</f>
        <v>-0.0112359550561798</v>
      </c>
      <c r="D30" s="168">
        <f>('SD_genero (17)'!P31-'SD_genero (17)'!D31)/'SD_genero (17)'!D31</f>
        <v>-0.262295081967213</v>
      </c>
      <c r="E30" s="441">
        <f>('SD_genero (17)'!Q31-'SD_genero (17)'!E31)/'SD_genero (17)'!E31</f>
        <v>-0.156398104265403</v>
      </c>
    </row>
    <row r="31" s="1" customFormat="1" ht="14.25" customHeight="1" spans="2:5">
      <c r="B31" s="17" t="str">
        <f>'PD_genero % (12)'!B31</f>
        <v>Olivais </v>
      </c>
      <c r="C31" s="440">
        <f>('SD_genero (17)'!O32-'SD_genero (17)'!C32)/'SD_genero (17)'!C32</f>
        <v>-0.110091743119266</v>
      </c>
      <c r="D31" s="168">
        <f>('SD_genero (17)'!P32-'SD_genero (17)'!D32)/'SD_genero (17)'!D32</f>
        <v>-0.174917491749175</v>
      </c>
      <c r="E31" s="441">
        <f>('SD_genero (17)'!Q32-'SD_genero (17)'!E32)/'SD_genero (17)'!E32</f>
        <v>-0.141269841269841</v>
      </c>
    </row>
    <row r="32" s="1" customFormat="1" ht="14.25" customHeight="1" spans="2:5">
      <c r="B32" s="17" t="str">
        <f>'PD_genero % (12)'!B32</f>
        <v>Parque das Nações </v>
      </c>
      <c r="C32" s="440">
        <f>('SD_genero (17)'!O33-'SD_genero (17)'!C33)/'SD_genero (17)'!C33</f>
        <v>-0.0567375886524823</v>
      </c>
      <c r="D32" s="168">
        <f>('SD_genero (17)'!P33-'SD_genero (17)'!D33)/'SD_genero (17)'!D33</f>
        <v>-0.0875912408759124</v>
      </c>
      <c r="E32" s="441">
        <f>('SD_genero (17)'!Q33-'SD_genero (17)'!E33)/'SD_genero (17)'!E33</f>
        <v>-0.0719424460431655</v>
      </c>
    </row>
    <row r="33" s="1" customFormat="1" ht="14.25" customHeight="1" spans="2:5">
      <c r="B33" s="17" t="str">
        <f>'PD_genero % (12)'!B33</f>
        <v>Penha de França </v>
      </c>
      <c r="C33" s="440">
        <f>('SD_genero (17)'!O34-'SD_genero (17)'!C34)/'SD_genero (17)'!C34</f>
        <v>-0.0104529616724739</v>
      </c>
      <c r="D33" s="168">
        <f>('SD_genero (17)'!P34-'SD_genero (17)'!D34)/'SD_genero (17)'!D34</f>
        <v>-0.0906040268456376</v>
      </c>
      <c r="E33" s="441">
        <f>('SD_genero (17)'!Q34-'SD_genero (17)'!E34)/'SD_genero (17)'!E34</f>
        <v>-0.0512820512820513</v>
      </c>
    </row>
    <row r="34" s="1" customFormat="1" ht="14.25" customHeight="1" spans="2:5">
      <c r="B34" s="17" t="str">
        <f>'PD_genero % (12)'!B34</f>
        <v>Santa Clara </v>
      </c>
      <c r="C34" s="440">
        <f>('SD_genero (17)'!O35-'SD_genero (17)'!C35)/'SD_genero (17)'!C35</f>
        <v>0.0304568527918782</v>
      </c>
      <c r="D34" s="168">
        <f>('SD_genero (17)'!P35-'SD_genero (17)'!D35)/'SD_genero (17)'!D35</f>
        <v>-0.131455399061033</v>
      </c>
      <c r="E34" s="441">
        <f>('SD_genero (17)'!Q35-'SD_genero (17)'!E35)/'SD_genero (17)'!E35</f>
        <v>-0.0536585365853659</v>
      </c>
    </row>
    <row r="35" s="1" customFormat="1" ht="14.25" customHeight="1" spans="2:5">
      <c r="B35" s="17" t="str">
        <f>'PD_genero % (12)'!B35</f>
        <v>Santa Maria Maior </v>
      </c>
      <c r="C35" s="440">
        <f>('SD_genero (17)'!O36-'SD_genero (17)'!C36)/'SD_genero (17)'!C36</f>
        <v>-0.20952380952381</v>
      </c>
      <c r="D35" s="168">
        <f>('SD_genero (17)'!P36-'SD_genero (17)'!D36)/'SD_genero (17)'!D36</f>
        <v>-0.19672131147541</v>
      </c>
      <c r="E35" s="441">
        <f>('SD_genero (17)'!Q36-'SD_genero (17)'!E36)/'SD_genero (17)'!E36</f>
        <v>-0.202643171806167</v>
      </c>
    </row>
    <row r="36" s="1" customFormat="1" ht="14.25" customHeight="1" spans="2:5">
      <c r="B36" s="17" t="str">
        <f>'PD_genero % (12)'!B36</f>
        <v>Santo António </v>
      </c>
      <c r="C36" s="440">
        <f>('SD_genero (17)'!O37-'SD_genero (17)'!C37)/'SD_genero (17)'!C37</f>
        <v>-0.0537634408602151</v>
      </c>
      <c r="D36" s="168">
        <f>('SD_genero (17)'!P37-'SD_genero (17)'!D37)/'SD_genero (17)'!D37</f>
        <v>-0.186274509803922</v>
      </c>
      <c r="E36" s="441">
        <f>('SD_genero (17)'!Q37-'SD_genero (17)'!E37)/'SD_genero (17)'!E37</f>
        <v>-0.123076923076923</v>
      </c>
    </row>
    <row r="37" s="1" customFormat="1" ht="14.25" customHeight="1" spans="2:5">
      <c r="B37" s="17" t="str">
        <f>'PD_genero % (12)'!B37</f>
        <v>São Domingos de Benfica </v>
      </c>
      <c r="C37" s="440">
        <f>('SD_genero (17)'!O38-'SD_genero (17)'!C38)/'SD_genero (17)'!C38</f>
        <v>-0.0636704119850187</v>
      </c>
      <c r="D37" s="168">
        <f>('SD_genero (17)'!P38-'SD_genero (17)'!D38)/'SD_genero (17)'!D38</f>
        <v>-0.184738955823293</v>
      </c>
      <c r="E37" s="441">
        <f>('SD_genero (17)'!Q38-'SD_genero (17)'!E38)/'SD_genero (17)'!E38</f>
        <v>-0.122093023255814</v>
      </c>
    </row>
    <row r="38" s="1" customFormat="1" ht="14.25" customHeight="1" spans="2:5">
      <c r="B38" s="17" t="str">
        <f>'PD_genero % (12)'!B38</f>
        <v>São Vicente </v>
      </c>
      <c r="C38" s="445">
        <f>('SD_genero (17)'!O39-'SD_genero (17)'!C39)/'SD_genero (17)'!C39</f>
        <v>-0.0785714285714286</v>
      </c>
      <c r="D38" s="446">
        <f>('SD_genero (17)'!P39-'SD_genero (17)'!D39)/'SD_genero (17)'!D39</f>
        <v>-0.103174603174603</v>
      </c>
      <c r="E38" s="447">
        <f>('SD_genero (17)'!Q39-'SD_genero (17)'!E39)/'SD_genero (17)'!E39</f>
        <v>-0.0902255639097744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22</v>
      </c>
      <c r="B5" s="187" t="s">
        <v>126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127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'PD_genero (06)'!C11/'PD_genero (06)'!E11</f>
        <v>0.558761089633288</v>
      </c>
      <c r="D11" s="496">
        <f>'PD_genero (06)'!D11/'PD_genero (06)'!E11</f>
        <v>0.441238910366712</v>
      </c>
    </row>
    <row r="12" s="1" customFormat="1" ht="14.25" customHeight="1" spans="2:4">
      <c r="B12" s="14" t="s">
        <v>48</v>
      </c>
      <c r="C12" s="497">
        <f>'PD_genero (06)'!C12/'PD_genero (06)'!E12</f>
        <v>0.520760401598863</v>
      </c>
      <c r="D12" s="498">
        <f>'PD_genero (06)'!D12/'PD_genero (06)'!E12</f>
        <v>0.479239598401137</v>
      </c>
    </row>
    <row r="13" s="1" customFormat="1" ht="14.25" customHeight="1" spans="2:4">
      <c r="B13" s="14" t="s">
        <v>49</v>
      </c>
      <c r="C13" s="497">
        <f>'PD_genero (06)'!C13/'PD_genero (06)'!E13</f>
        <v>0.521281145197956</v>
      </c>
      <c r="D13" s="498">
        <f>'PD_genero (06)'!D13/'PD_genero (06)'!E13</f>
        <v>0.478718854802044</v>
      </c>
    </row>
    <row r="14" s="1" customFormat="1" ht="14.25" customHeight="1" spans="2:4">
      <c r="B14" s="14" t="s">
        <v>50</v>
      </c>
      <c r="C14" s="499">
        <f>'PD_genero (06)'!C14/'PD_genero (06)'!E14</f>
        <v>0.495902511707109</v>
      </c>
      <c r="D14" s="500">
        <f>'PD_genero (06)'!D14/'PD_genero (06)'!E14</f>
        <v>0.504097488292891</v>
      </c>
    </row>
    <row r="15" s="1" customFormat="1" ht="14.25" customHeight="1" spans="1:4">
      <c r="A15" s="17"/>
      <c r="B15" s="17" t="s">
        <v>51</v>
      </c>
      <c r="C15" s="495">
        <f>'PD_genero (06)'!C15/'PD_genero (06)'!E15</f>
        <v>0.48868778280543</v>
      </c>
      <c r="D15" s="496">
        <f>'PD_genero (06)'!D15/'PD_genero (06)'!E15</f>
        <v>0.51131221719457</v>
      </c>
    </row>
    <row r="16" s="1" customFormat="1" ht="14.25" customHeight="1" spans="1:4">
      <c r="A16" s="17"/>
      <c r="B16" s="17" t="s">
        <v>52</v>
      </c>
      <c r="C16" s="497">
        <f>'PD_genero (06)'!C16/'PD_genero (06)'!E16</f>
        <v>0.52851711026616</v>
      </c>
      <c r="D16" s="498">
        <f>'PD_genero (06)'!D16/'PD_genero (06)'!E16</f>
        <v>0.47148288973384</v>
      </c>
    </row>
    <row r="17" s="1" customFormat="1" ht="14.25" customHeight="1" spans="1:4">
      <c r="A17" s="17"/>
      <c r="B17" s="17" t="s">
        <v>128</v>
      </c>
      <c r="C17" s="497">
        <f>'PD_genero (06)'!C17/'PD_genero (06)'!E17</f>
        <v>0.526553672316384</v>
      </c>
      <c r="D17" s="498">
        <f>'PD_genero (06)'!D17/'PD_genero (06)'!E17</f>
        <v>0.473446327683616</v>
      </c>
    </row>
    <row r="18" s="1" customFormat="1" ht="14.25" customHeight="1" spans="1:4">
      <c r="A18" s="17"/>
      <c r="B18" s="17" t="s">
        <v>53</v>
      </c>
      <c r="C18" s="497">
        <f>'PD_genero (06)'!C18/'PD_genero (06)'!E18</f>
        <v>0.50561797752809</v>
      </c>
      <c r="D18" s="498">
        <f>'PD_genero (06)'!D18/'PD_genero (06)'!E18</f>
        <v>0.49438202247191</v>
      </c>
    </row>
    <row r="19" s="1" customFormat="1" ht="14.25" customHeight="1" spans="1:4">
      <c r="A19" s="17"/>
      <c r="B19" s="17" t="s">
        <v>129</v>
      </c>
      <c r="C19" s="497">
        <f>'PD_genero (06)'!C19/'PD_genero (06)'!E19</f>
        <v>0.479201331114809</v>
      </c>
      <c r="D19" s="498">
        <f>'PD_genero (06)'!D19/'PD_genero (06)'!E19</f>
        <v>0.520798668885191</v>
      </c>
    </row>
    <row r="20" s="1" customFormat="1" ht="14.25" customHeight="1" spans="1:4">
      <c r="A20" s="17"/>
      <c r="B20" s="17" t="s">
        <v>130</v>
      </c>
      <c r="C20" s="497">
        <f>'PD_genero (06)'!C20/'PD_genero (06)'!E20</f>
        <v>0.498349834983498</v>
      </c>
      <c r="D20" s="498">
        <f>'PD_genero (06)'!D20/'PD_genero (06)'!E20</f>
        <v>0.501650165016502</v>
      </c>
    </row>
    <row r="21" s="1" customFormat="1" ht="14.25" customHeight="1" spans="1:4">
      <c r="A21" s="17"/>
      <c r="B21" s="17" t="s">
        <v>57</v>
      </c>
      <c r="C21" s="497">
        <f>'PD_genero (06)'!C21/'PD_genero (06)'!E21</f>
        <v>0.415730337078652</v>
      </c>
      <c r="D21" s="498">
        <f>'PD_genero (06)'!D21/'PD_genero (06)'!E21</f>
        <v>0.584269662921348</v>
      </c>
    </row>
    <row r="22" s="1" customFormat="1" ht="14.25" customHeight="1" spans="1:4">
      <c r="A22" s="17"/>
      <c r="B22" s="17" t="s">
        <v>59</v>
      </c>
      <c r="C22" s="497">
        <f>'PD_genero (06)'!C22/'PD_genero (06)'!E22</f>
        <v>0.557835820895522</v>
      </c>
      <c r="D22" s="498">
        <f>'PD_genero (06)'!D22/'PD_genero (06)'!E22</f>
        <v>0.442164179104478</v>
      </c>
    </row>
    <row r="23" s="1" customFormat="1" ht="14.25" customHeight="1" spans="1:4">
      <c r="A23" s="17"/>
      <c r="B23" s="17" t="s">
        <v>131</v>
      </c>
      <c r="C23" s="497">
        <f>'PD_genero (06)'!C23/'PD_genero (06)'!E23</f>
        <v>0.516528925619835</v>
      </c>
      <c r="D23" s="498">
        <f>'PD_genero (06)'!D23/'PD_genero (06)'!E23</f>
        <v>0.483471074380165</v>
      </c>
    </row>
    <row r="24" s="1" customFormat="1" ht="14.25" customHeight="1" spans="1:4">
      <c r="A24" s="17"/>
      <c r="B24" s="17" t="s">
        <v>61</v>
      </c>
      <c r="C24" s="497">
        <f>'PD_genero (06)'!C24/'PD_genero (06)'!E24</f>
        <v>0.508196721311475</v>
      </c>
      <c r="D24" s="498">
        <f>'PD_genero (06)'!D24/'PD_genero (06)'!E24</f>
        <v>0.491803278688525</v>
      </c>
    </row>
    <row r="25" s="1" customFormat="1" ht="14.25" customHeight="1" spans="1:4">
      <c r="A25" s="17"/>
      <c r="B25" s="17" t="s">
        <v>62</v>
      </c>
      <c r="C25" s="497">
        <f>'PD_genero (06)'!C25/'PD_genero (06)'!E25</f>
        <v>0.486437613019892</v>
      </c>
      <c r="D25" s="498">
        <f>'PD_genero (06)'!D25/'PD_genero (06)'!E25</f>
        <v>0.513562386980108</v>
      </c>
    </row>
    <row r="26" s="1" customFormat="1" ht="14.25" customHeight="1" spans="1:4">
      <c r="A26" s="17"/>
      <c r="B26" s="17" t="s">
        <v>132</v>
      </c>
      <c r="C26" s="497">
        <f>'PD_genero (06)'!C26/'PD_genero (06)'!E26</f>
        <v>0.496951219512195</v>
      </c>
      <c r="D26" s="498">
        <f>'PD_genero (06)'!D26/'PD_genero (06)'!E26</f>
        <v>0.503048780487805</v>
      </c>
    </row>
    <row r="27" s="1" customFormat="1" ht="14.25" customHeight="1" spans="1:4">
      <c r="A27" s="17"/>
      <c r="B27" s="17" t="s">
        <v>133</v>
      </c>
      <c r="C27" s="497">
        <f>'PD_genero (06)'!C27/'PD_genero (06)'!E27</f>
        <v>0.527145359019264</v>
      </c>
      <c r="D27" s="498">
        <f>'PD_genero (06)'!D27/'PD_genero (06)'!E27</f>
        <v>0.472854640980736</v>
      </c>
    </row>
    <row r="28" s="1" customFormat="1" ht="14.25" customHeight="1" spans="1:4">
      <c r="A28" s="17"/>
      <c r="B28" s="17" t="s">
        <v>134</v>
      </c>
      <c r="C28" s="497">
        <f>'PD_genero (06)'!C28/'PD_genero (06)'!E28</f>
        <v>0.511668107173725</v>
      </c>
      <c r="D28" s="498">
        <f>'PD_genero (06)'!D28/'PD_genero (06)'!E28</f>
        <v>0.488331892826275</v>
      </c>
    </row>
    <row r="29" s="1" customFormat="1" ht="14.25" customHeight="1" spans="1:4">
      <c r="A29" s="17"/>
      <c r="B29" s="17" t="s">
        <v>135</v>
      </c>
      <c r="C29" s="497">
        <f>'PD_genero (06)'!C29/'PD_genero (06)'!E29</f>
        <v>0.461754780652418</v>
      </c>
      <c r="D29" s="498">
        <f>'PD_genero (06)'!D29/'PD_genero (06)'!E29</f>
        <v>0.538245219347582</v>
      </c>
    </row>
    <row r="30" s="1" customFormat="1" ht="14.25" customHeight="1" spans="1:4">
      <c r="A30" s="17"/>
      <c r="B30" s="17" t="s">
        <v>136</v>
      </c>
      <c r="C30" s="497">
        <f>'PD_genero (06)'!C30/'PD_genero (06)'!E30</f>
        <v>0.487012987012987</v>
      </c>
      <c r="D30" s="498">
        <f>'PD_genero (06)'!D30/'PD_genero (06)'!E30</f>
        <v>0.512987012987013</v>
      </c>
    </row>
    <row r="31" s="1" customFormat="1" ht="14.25" customHeight="1" spans="1:4">
      <c r="A31" s="17"/>
      <c r="B31" s="17" t="s">
        <v>137</v>
      </c>
      <c r="C31" s="497">
        <f>'PD_genero (06)'!C31/'PD_genero (06)'!E31</f>
        <v>0.492995330220147</v>
      </c>
      <c r="D31" s="498">
        <f>'PD_genero (06)'!D31/'PD_genero (06)'!E31</f>
        <v>0.507004669779853</v>
      </c>
    </row>
    <row r="32" s="1" customFormat="1" ht="14.25" customHeight="1" spans="1:4">
      <c r="A32" s="17"/>
      <c r="B32" s="17" t="s">
        <v>64</v>
      </c>
      <c r="C32" s="497">
        <f>'PD_genero (06)'!C32/'PD_genero (06)'!E32</f>
        <v>0.523076923076923</v>
      </c>
      <c r="D32" s="498">
        <f>'PD_genero (06)'!D32/'PD_genero (06)'!E32</f>
        <v>0.476923076923077</v>
      </c>
    </row>
    <row r="33" s="1" customFormat="1" ht="14.25" customHeight="1" spans="1:4">
      <c r="A33" s="17"/>
      <c r="B33" s="17" t="s">
        <v>138</v>
      </c>
      <c r="C33" s="497">
        <f>'PD_genero (06)'!C33/'PD_genero (06)'!E33</f>
        <v>0.479411764705882</v>
      </c>
      <c r="D33" s="498">
        <f>'PD_genero (06)'!D33/'PD_genero (06)'!E33</f>
        <v>0.520588235294118</v>
      </c>
    </row>
    <row r="34" s="1" customFormat="1" ht="14.25" customHeight="1" spans="1:4">
      <c r="A34" s="17"/>
      <c r="B34" s="17" t="s">
        <v>139</v>
      </c>
      <c r="C34" s="497">
        <f>'PD_genero (06)'!C34/'PD_genero (06)'!E34</f>
        <v>0.464864864864865</v>
      </c>
      <c r="D34" s="498">
        <f>'PD_genero (06)'!D34/'PD_genero (06)'!E34</f>
        <v>0.535135135135135</v>
      </c>
    </row>
    <row r="35" s="1" customFormat="1" ht="14.25" customHeight="1" spans="1:4">
      <c r="A35" s="17"/>
      <c r="B35" s="17" t="s">
        <v>65</v>
      </c>
      <c r="C35" s="497">
        <f>'PD_genero (06)'!C35/'PD_genero (06)'!E35</f>
        <v>0.437869822485207</v>
      </c>
      <c r="D35" s="498">
        <f>'PD_genero (06)'!D35/'PD_genero (06)'!E35</f>
        <v>0.562130177514793</v>
      </c>
    </row>
    <row r="36" s="1" customFormat="1" ht="14.25" customHeight="1" spans="1:4">
      <c r="A36" s="17"/>
      <c r="B36" s="17" t="s">
        <v>140</v>
      </c>
      <c r="C36" s="497">
        <f>'PD_genero (06)'!C36/'PD_genero (06)'!E36</f>
        <v>0.473972602739726</v>
      </c>
      <c r="D36" s="498">
        <f>'PD_genero (06)'!D36/'PD_genero (06)'!E36</f>
        <v>0.526027397260274</v>
      </c>
    </row>
    <row r="37" s="1" customFormat="1" ht="14.25" customHeight="1" spans="1:4">
      <c r="A37" s="17"/>
      <c r="B37" s="17" t="s">
        <v>141</v>
      </c>
      <c r="C37" s="497">
        <f>'PD_genero (06)'!C37/'PD_genero (06)'!E37</f>
        <v>0.531215772179628</v>
      </c>
      <c r="D37" s="498">
        <f>'PD_genero (06)'!D37/'PD_genero (06)'!E37</f>
        <v>0.468784227820372</v>
      </c>
    </row>
    <row r="38" s="1" customFormat="1" ht="14.25" customHeight="1" spans="1:4">
      <c r="A38" s="17"/>
      <c r="B38" s="17" t="s">
        <v>142</v>
      </c>
      <c r="C38" s="501">
        <f>'PD_genero (06)'!C38/'PD_genero (06)'!E38</f>
        <v>0.528548123980424</v>
      </c>
      <c r="D38" s="502">
        <f>'PD_genero (06)'!D38/'PD_genero (06)'!E38</f>
        <v>0.471451876019576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316</v>
      </c>
      <c r="B5" s="4" t="s">
        <v>377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377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27337</v>
      </c>
      <c r="D12" s="239">
        <v>22336</v>
      </c>
      <c r="E12" s="239">
        <v>24054</v>
      </c>
      <c r="F12" s="239">
        <v>25282</v>
      </c>
      <c r="G12" s="239">
        <v>23462</v>
      </c>
      <c r="H12" s="239">
        <v>25496</v>
      </c>
      <c r="I12" s="239">
        <v>27770</v>
      </c>
      <c r="J12" s="239">
        <v>32183</v>
      </c>
      <c r="K12" s="247">
        <v>207920</v>
      </c>
      <c r="L12" s="207"/>
      <c r="M12" s="238">
        <v>26218</v>
      </c>
      <c r="N12" s="239">
        <v>20910</v>
      </c>
      <c r="O12" s="239">
        <v>22359</v>
      </c>
      <c r="P12" s="239">
        <v>23586</v>
      </c>
      <c r="Q12" s="239">
        <v>21992</v>
      </c>
      <c r="R12" s="239">
        <v>23685</v>
      </c>
      <c r="S12" s="239">
        <v>26424</v>
      </c>
      <c r="T12" s="239">
        <v>29966</v>
      </c>
      <c r="U12" s="247">
        <v>195140</v>
      </c>
      <c r="V12" s="91"/>
      <c r="W12" s="238">
        <v>23008</v>
      </c>
      <c r="X12" s="239">
        <v>19349</v>
      </c>
      <c r="Y12" s="239">
        <v>23981</v>
      </c>
      <c r="Z12" s="239">
        <v>24291</v>
      </c>
      <c r="AA12" s="239">
        <v>21030</v>
      </c>
      <c r="AB12" s="239">
        <v>21988</v>
      </c>
      <c r="AC12" s="239">
        <v>24920</v>
      </c>
      <c r="AD12" s="239">
        <v>27703</v>
      </c>
      <c r="AE12" s="247">
        <v>186270</v>
      </c>
      <c r="AF12" s="275"/>
      <c r="AG12" s="238">
        <v>26325</v>
      </c>
      <c r="AH12" s="239">
        <v>19764</v>
      </c>
      <c r="AI12" s="239">
        <v>22159</v>
      </c>
      <c r="AJ12" s="239">
        <v>22964</v>
      </c>
      <c r="AK12" s="239">
        <v>20529</v>
      </c>
      <c r="AL12" s="239">
        <v>22183</v>
      </c>
      <c r="AM12" s="239">
        <v>25135</v>
      </c>
      <c r="AN12" s="239">
        <v>26753</v>
      </c>
      <c r="AO12" s="247">
        <v>185812</v>
      </c>
      <c r="AP12" s="275"/>
      <c r="AQ12" s="238">
        <v>54870</v>
      </c>
      <c r="AR12" s="239">
        <v>39973</v>
      </c>
      <c r="AS12" s="239">
        <v>44832</v>
      </c>
      <c r="AT12" s="239">
        <v>44127</v>
      </c>
      <c r="AU12" s="239">
        <v>37747</v>
      </c>
      <c r="AV12" s="239">
        <v>37360</v>
      </c>
      <c r="AW12" s="239">
        <v>38243</v>
      </c>
      <c r="AX12" s="239">
        <v>39904</v>
      </c>
      <c r="AY12" s="247">
        <v>337056</v>
      </c>
      <c r="AZ12" s="40"/>
    </row>
    <row r="13" spans="2:52">
      <c r="B13" s="14" t="s">
        <v>48</v>
      </c>
      <c r="C13" s="240">
        <v>7026</v>
      </c>
      <c r="D13" s="128">
        <v>6136</v>
      </c>
      <c r="E13" s="128">
        <v>6789</v>
      </c>
      <c r="F13" s="128">
        <v>7547</v>
      </c>
      <c r="G13" s="128">
        <v>6512</v>
      </c>
      <c r="H13" s="128">
        <v>6538</v>
      </c>
      <c r="I13" s="128">
        <v>6862</v>
      </c>
      <c r="J13" s="128">
        <v>8605</v>
      </c>
      <c r="K13" s="248">
        <v>56015</v>
      </c>
      <c r="L13" s="207"/>
      <c r="M13" s="240">
        <v>7170</v>
      </c>
      <c r="N13" s="128">
        <v>5923</v>
      </c>
      <c r="O13" s="128">
        <v>6568</v>
      </c>
      <c r="P13" s="128">
        <v>7307</v>
      </c>
      <c r="Q13" s="128">
        <v>6330</v>
      </c>
      <c r="R13" s="128">
        <v>6266</v>
      </c>
      <c r="S13" s="128">
        <v>6611</v>
      </c>
      <c r="T13" s="128">
        <v>8015</v>
      </c>
      <c r="U13" s="248">
        <v>54190</v>
      </c>
      <c r="V13" s="91"/>
      <c r="W13" s="240">
        <v>6445</v>
      </c>
      <c r="X13" s="128">
        <v>5447</v>
      </c>
      <c r="Y13" s="128">
        <v>6485</v>
      </c>
      <c r="Z13" s="128">
        <v>7243</v>
      </c>
      <c r="AA13" s="128">
        <v>6099</v>
      </c>
      <c r="AB13" s="128">
        <v>5961</v>
      </c>
      <c r="AC13" s="128">
        <v>6368</v>
      </c>
      <c r="AD13" s="128">
        <v>7569</v>
      </c>
      <c r="AE13" s="248">
        <v>51617</v>
      </c>
      <c r="AF13" s="275"/>
      <c r="AG13" s="240">
        <v>6688</v>
      </c>
      <c r="AH13" s="128">
        <v>5333</v>
      </c>
      <c r="AI13" s="128">
        <v>6021</v>
      </c>
      <c r="AJ13" s="128">
        <v>6769</v>
      </c>
      <c r="AK13" s="128">
        <v>5638</v>
      </c>
      <c r="AL13" s="128">
        <v>5713</v>
      </c>
      <c r="AM13" s="128">
        <v>6131</v>
      </c>
      <c r="AN13" s="128">
        <v>7186</v>
      </c>
      <c r="AO13" s="248">
        <v>49479</v>
      </c>
      <c r="AP13" s="275"/>
      <c r="AQ13" s="240">
        <v>14139</v>
      </c>
      <c r="AR13" s="128">
        <v>10701</v>
      </c>
      <c r="AS13" s="128">
        <v>11858</v>
      </c>
      <c r="AT13" s="128">
        <v>12582</v>
      </c>
      <c r="AU13" s="128">
        <v>10141</v>
      </c>
      <c r="AV13" s="128">
        <v>9315</v>
      </c>
      <c r="AW13" s="128">
        <v>9153</v>
      </c>
      <c r="AX13" s="128">
        <v>10578</v>
      </c>
      <c r="AY13" s="248">
        <v>88467</v>
      </c>
      <c r="AZ13" s="40"/>
    </row>
    <row r="14" spans="2:52">
      <c r="B14" s="14" t="s">
        <v>87</v>
      </c>
      <c r="C14" s="240">
        <v>5399</v>
      </c>
      <c r="D14" s="128">
        <v>4687</v>
      </c>
      <c r="E14" s="128">
        <v>5197</v>
      </c>
      <c r="F14" s="128">
        <v>5625</v>
      </c>
      <c r="G14" s="128">
        <v>4996</v>
      </c>
      <c r="H14" s="128">
        <v>5155</v>
      </c>
      <c r="I14" s="128">
        <v>5330</v>
      </c>
      <c r="J14" s="128">
        <v>6616</v>
      </c>
      <c r="K14" s="248">
        <v>43005</v>
      </c>
      <c r="L14" s="207"/>
      <c r="M14" s="240">
        <v>5462</v>
      </c>
      <c r="N14" s="128">
        <v>4537</v>
      </c>
      <c r="O14" s="128">
        <v>5052</v>
      </c>
      <c r="P14" s="128">
        <v>5531</v>
      </c>
      <c r="Q14" s="128">
        <v>4855</v>
      </c>
      <c r="R14" s="128">
        <v>4924</v>
      </c>
      <c r="S14" s="128">
        <v>5150</v>
      </c>
      <c r="T14" s="128">
        <v>6150</v>
      </c>
      <c r="U14" s="248">
        <v>41661</v>
      </c>
      <c r="V14" s="353"/>
      <c r="W14" s="240">
        <v>4903</v>
      </c>
      <c r="X14" s="128">
        <v>4112</v>
      </c>
      <c r="Y14" s="128">
        <v>5012</v>
      </c>
      <c r="Z14" s="128">
        <v>5444</v>
      </c>
      <c r="AA14" s="128">
        <v>4685</v>
      </c>
      <c r="AB14" s="128">
        <v>4690</v>
      </c>
      <c r="AC14" s="128">
        <v>4953</v>
      </c>
      <c r="AD14" s="128">
        <v>5827</v>
      </c>
      <c r="AE14" s="248">
        <v>39626</v>
      </c>
      <c r="AF14" s="275"/>
      <c r="AG14" s="240">
        <v>5128</v>
      </c>
      <c r="AH14" s="128">
        <v>4023</v>
      </c>
      <c r="AI14" s="128">
        <v>4586</v>
      </c>
      <c r="AJ14" s="128">
        <v>5087</v>
      </c>
      <c r="AK14" s="128">
        <v>4364</v>
      </c>
      <c r="AL14" s="128">
        <v>4468</v>
      </c>
      <c r="AM14" s="128">
        <v>4746</v>
      </c>
      <c r="AN14" s="128">
        <v>5482</v>
      </c>
      <c r="AO14" s="248">
        <v>37884</v>
      </c>
      <c r="AP14" s="275"/>
      <c r="AQ14" s="240">
        <v>10890</v>
      </c>
      <c r="AR14" s="128">
        <v>8150</v>
      </c>
      <c r="AS14" s="128">
        <v>9042</v>
      </c>
      <c r="AT14" s="128">
        <v>9467</v>
      </c>
      <c r="AU14" s="128">
        <v>7805</v>
      </c>
      <c r="AV14" s="128">
        <v>7318</v>
      </c>
      <c r="AW14" s="128">
        <v>7078</v>
      </c>
      <c r="AX14" s="128">
        <v>8121</v>
      </c>
      <c r="AY14" s="248">
        <v>67871</v>
      </c>
      <c r="AZ14" s="40"/>
    </row>
    <row r="15" spans="2:52">
      <c r="B15" s="14" t="s">
        <v>50</v>
      </c>
      <c r="C15" s="294">
        <v>1077</v>
      </c>
      <c r="D15" s="295">
        <v>1106</v>
      </c>
      <c r="E15" s="295">
        <v>1218</v>
      </c>
      <c r="F15" s="295">
        <v>1221</v>
      </c>
      <c r="G15" s="295">
        <v>1078</v>
      </c>
      <c r="H15" s="295">
        <v>1111</v>
      </c>
      <c r="I15" s="295">
        <v>1106</v>
      </c>
      <c r="J15" s="295">
        <v>1431</v>
      </c>
      <c r="K15" s="296">
        <v>9348</v>
      </c>
      <c r="L15" s="210"/>
      <c r="M15" s="294">
        <v>1108</v>
      </c>
      <c r="N15" s="295">
        <v>1104</v>
      </c>
      <c r="O15" s="295">
        <v>1140</v>
      </c>
      <c r="P15" s="295">
        <v>1199</v>
      </c>
      <c r="Q15" s="295">
        <v>1036</v>
      </c>
      <c r="R15" s="295">
        <v>1061</v>
      </c>
      <c r="S15" s="295">
        <v>1108</v>
      </c>
      <c r="T15" s="295">
        <v>1348</v>
      </c>
      <c r="U15" s="296">
        <v>9104</v>
      </c>
      <c r="V15" s="259"/>
      <c r="W15" s="294">
        <v>990</v>
      </c>
      <c r="X15" s="295">
        <v>993</v>
      </c>
      <c r="Y15" s="295">
        <v>1111</v>
      </c>
      <c r="Z15" s="295">
        <v>1177</v>
      </c>
      <c r="AA15" s="295">
        <v>1033</v>
      </c>
      <c r="AB15" s="295">
        <v>1019</v>
      </c>
      <c r="AC15" s="295">
        <v>1057</v>
      </c>
      <c r="AD15" s="295">
        <v>1278</v>
      </c>
      <c r="AE15" s="296">
        <v>8658</v>
      </c>
      <c r="AF15" s="252"/>
      <c r="AG15" s="294">
        <v>1043</v>
      </c>
      <c r="AH15" s="295">
        <v>994</v>
      </c>
      <c r="AI15" s="295">
        <v>1076</v>
      </c>
      <c r="AJ15" s="295">
        <v>1143</v>
      </c>
      <c r="AK15" s="295">
        <v>984</v>
      </c>
      <c r="AL15" s="295">
        <v>996</v>
      </c>
      <c r="AM15" s="295">
        <v>1028</v>
      </c>
      <c r="AN15" s="295">
        <v>1233</v>
      </c>
      <c r="AO15" s="296">
        <v>8497</v>
      </c>
      <c r="AP15" s="252"/>
      <c r="AQ15" s="294">
        <v>2144</v>
      </c>
      <c r="AR15" s="295">
        <v>1901</v>
      </c>
      <c r="AS15" s="295">
        <v>2066</v>
      </c>
      <c r="AT15" s="295">
        <v>1991</v>
      </c>
      <c r="AU15" s="295">
        <v>1655</v>
      </c>
      <c r="AV15" s="295">
        <v>1544</v>
      </c>
      <c r="AW15" s="295">
        <v>1462</v>
      </c>
      <c r="AX15" s="295">
        <v>1743</v>
      </c>
      <c r="AY15" s="296">
        <v>14506</v>
      </c>
      <c r="AZ15" s="40"/>
    </row>
    <row r="16" spans="2:52">
      <c r="B16" s="17" t="s">
        <v>88</v>
      </c>
      <c r="C16" s="240">
        <v>46</v>
      </c>
      <c r="D16" s="128">
        <v>36</v>
      </c>
      <c r="E16" s="128">
        <v>33</v>
      </c>
      <c r="F16" s="128">
        <v>31</v>
      </c>
      <c r="G16" s="128">
        <v>27</v>
      </c>
      <c r="H16" s="128">
        <v>22</v>
      </c>
      <c r="I16" s="128">
        <v>37</v>
      </c>
      <c r="J16" s="128">
        <v>39</v>
      </c>
      <c r="K16" s="248">
        <v>271</v>
      </c>
      <c r="L16" s="207"/>
      <c r="M16" s="240">
        <v>42</v>
      </c>
      <c r="N16" s="128">
        <v>34</v>
      </c>
      <c r="O16" s="128">
        <v>36</v>
      </c>
      <c r="P16" s="128">
        <v>30</v>
      </c>
      <c r="Q16" s="128">
        <v>22</v>
      </c>
      <c r="R16" s="128">
        <v>20</v>
      </c>
      <c r="S16" s="128">
        <v>39</v>
      </c>
      <c r="T16" s="128">
        <v>33</v>
      </c>
      <c r="U16" s="248">
        <v>256</v>
      </c>
      <c r="V16" s="354"/>
      <c r="W16" s="240">
        <v>32</v>
      </c>
      <c r="X16" s="128">
        <v>26</v>
      </c>
      <c r="Y16" s="128">
        <v>35</v>
      </c>
      <c r="Z16" s="128">
        <v>32</v>
      </c>
      <c r="AA16" s="128">
        <v>24</v>
      </c>
      <c r="AB16" s="128">
        <v>21</v>
      </c>
      <c r="AC16" s="128">
        <v>42</v>
      </c>
      <c r="AD16" s="128">
        <v>33</v>
      </c>
      <c r="AE16" s="248">
        <v>245</v>
      </c>
      <c r="AF16" s="275"/>
      <c r="AG16" s="240">
        <v>30</v>
      </c>
      <c r="AH16" s="128">
        <v>28</v>
      </c>
      <c r="AI16" s="128">
        <v>37</v>
      </c>
      <c r="AJ16" s="128">
        <v>32</v>
      </c>
      <c r="AK16" s="128">
        <v>28</v>
      </c>
      <c r="AL16" s="128">
        <v>19</v>
      </c>
      <c r="AM16" s="128">
        <v>37</v>
      </c>
      <c r="AN16" s="128">
        <v>31</v>
      </c>
      <c r="AO16" s="248">
        <v>242</v>
      </c>
      <c r="AP16" s="275"/>
      <c r="AQ16" s="240">
        <v>66</v>
      </c>
      <c r="AR16" s="128">
        <v>55</v>
      </c>
      <c r="AS16" s="128">
        <v>61</v>
      </c>
      <c r="AT16" s="128">
        <v>51</v>
      </c>
      <c r="AU16" s="128">
        <v>39</v>
      </c>
      <c r="AV16" s="128">
        <v>30</v>
      </c>
      <c r="AW16" s="128">
        <v>52</v>
      </c>
      <c r="AX16" s="128">
        <v>46</v>
      </c>
      <c r="AY16" s="248">
        <v>400</v>
      </c>
      <c r="AZ16" s="40"/>
    </row>
    <row r="17" spans="2:51">
      <c r="B17" s="17" t="s">
        <v>89</v>
      </c>
      <c r="C17" s="240">
        <v>31</v>
      </c>
      <c r="D17" s="128">
        <v>34</v>
      </c>
      <c r="E17" s="128">
        <v>29</v>
      </c>
      <c r="F17" s="128">
        <v>32</v>
      </c>
      <c r="G17" s="128">
        <v>36</v>
      </c>
      <c r="H17" s="128">
        <v>33</v>
      </c>
      <c r="I17" s="128">
        <v>18</v>
      </c>
      <c r="J17" s="128">
        <v>27</v>
      </c>
      <c r="K17" s="248">
        <v>240</v>
      </c>
      <c r="L17" s="207"/>
      <c r="M17" s="240">
        <v>27</v>
      </c>
      <c r="N17" s="128">
        <v>35</v>
      </c>
      <c r="O17" s="128">
        <v>29</v>
      </c>
      <c r="P17" s="128">
        <v>30</v>
      </c>
      <c r="Q17" s="128">
        <v>33</v>
      </c>
      <c r="R17" s="128">
        <v>29</v>
      </c>
      <c r="S17" s="128">
        <v>15</v>
      </c>
      <c r="T17" s="128">
        <v>28</v>
      </c>
      <c r="U17" s="248">
        <v>226</v>
      </c>
      <c r="V17" s="95"/>
      <c r="W17" s="240">
        <v>24</v>
      </c>
      <c r="X17" s="128">
        <v>30</v>
      </c>
      <c r="Y17" s="128">
        <v>28</v>
      </c>
      <c r="Z17" s="128">
        <v>33</v>
      </c>
      <c r="AA17" s="128">
        <v>27</v>
      </c>
      <c r="AB17" s="128">
        <v>23</v>
      </c>
      <c r="AC17" s="128">
        <v>15</v>
      </c>
      <c r="AD17" s="128">
        <v>28</v>
      </c>
      <c r="AE17" s="248">
        <v>208</v>
      </c>
      <c r="AF17" s="275"/>
      <c r="AG17" s="240">
        <v>27</v>
      </c>
      <c r="AH17" s="128">
        <v>31</v>
      </c>
      <c r="AI17" s="128">
        <v>28</v>
      </c>
      <c r="AJ17" s="128">
        <v>26</v>
      </c>
      <c r="AK17" s="128">
        <v>21</v>
      </c>
      <c r="AL17" s="128">
        <v>23</v>
      </c>
      <c r="AM17" s="128">
        <v>19</v>
      </c>
      <c r="AN17" s="128">
        <v>26</v>
      </c>
      <c r="AO17" s="248">
        <v>201</v>
      </c>
      <c r="AP17" s="275"/>
      <c r="AQ17" s="240">
        <v>57</v>
      </c>
      <c r="AR17" s="128">
        <v>65</v>
      </c>
      <c r="AS17" s="128">
        <v>56</v>
      </c>
      <c r="AT17" s="128">
        <v>56</v>
      </c>
      <c r="AU17" s="128">
        <v>49</v>
      </c>
      <c r="AV17" s="128">
        <v>45</v>
      </c>
      <c r="AW17" s="128">
        <v>27</v>
      </c>
      <c r="AX17" s="128">
        <v>36</v>
      </c>
      <c r="AY17" s="248">
        <v>391</v>
      </c>
    </row>
    <row r="18" spans="2:51">
      <c r="B18" s="17" t="s">
        <v>90</v>
      </c>
      <c r="C18" s="240">
        <v>34</v>
      </c>
      <c r="D18" s="128">
        <v>47</v>
      </c>
      <c r="E18" s="128">
        <v>64</v>
      </c>
      <c r="F18" s="128">
        <v>68</v>
      </c>
      <c r="G18" s="128">
        <v>52</v>
      </c>
      <c r="H18" s="128">
        <v>72</v>
      </c>
      <c r="I18" s="128">
        <v>60</v>
      </c>
      <c r="J18" s="128">
        <v>92</v>
      </c>
      <c r="K18" s="248">
        <v>489</v>
      </c>
      <c r="L18" s="207"/>
      <c r="M18" s="240">
        <v>37</v>
      </c>
      <c r="N18" s="128">
        <v>39</v>
      </c>
      <c r="O18" s="128">
        <v>59</v>
      </c>
      <c r="P18" s="128">
        <v>72</v>
      </c>
      <c r="Q18" s="128">
        <v>56</v>
      </c>
      <c r="R18" s="128">
        <v>71</v>
      </c>
      <c r="S18" s="128">
        <v>66</v>
      </c>
      <c r="T18" s="128">
        <v>85</v>
      </c>
      <c r="U18" s="248">
        <v>485</v>
      </c>
      <c r="V18" s="95"/>
      <c r="W18" s="240">
        <v>30</v>
      </c>
      <c r="X18" s="128">
        <v>31</v>
      </c>
      <c r="Y18" s="128">
        <v>55</v>
      </c>
      <c r="Z18" s="128">
        <v>72</v>
      </c>
      <c r="AA18" s="128">
        <v>53</v>
      </c>
      <c r="AB18" s="128">
        <v>67</v>
      </c>
      <c r="AC18" s="128">
        <v>62</v>
      </c>
      <c r="AD18" s="128">
        <v>82</v>
      </c>
      <c r="AE18" s="248">
        <v>452</v>
      </c>
      <c r="AF18" s="275"/>
      <c r="AG18" s="240">
        <v>35</v>
      </c>
      <c r="AH18" s="128">
        <v>37</v>
      </c>
      <c r="AI18" s="128">
        <v>49</v>
      </c>
      <c r="AJ18" s="128">
        <v>58</v>
      </c>
      <c r="AK18" s="128">
        <v>58</v>
      </c>
      <c r="AL18" s="128">
        <v>68</v>
      </c>
      <c r="AM18" s="128">
        <v>62</v>
      </c>
      <c r="AN18" s="128">
        <v>77</v>
      </c>
      <c r="AO18" s="248">
        <v>444</v>
      </c>
      <c r="AP18" s="275"/>
      <c r="AQ18" s="240">
        <v>76</v>
      </c>
      <c r="AR18" s="128">
        <v>79</v>
      </c>
      <c r="AS18" s="128">
        <v>95</v>
      </c>
      <c r="AT18" s="128">
        <v>99</v>
      </c>
      <c r="AU18" s="128">
        <v>86</v>
      </c>
      <c r="AV18" s="128">
        <v>93</v>
      </c>
      <c r="AW18" s="128">
        <v>84</v>
      </c>
      <c r="AX18" s="128">
        <v>109</v>
      </c>
      <c r="AY18" s="248">
        <v>721</v>
      </c>
    </row>
    <row r="19" spans="2:51">
      <c r="B19" s="17" t="s">
        <v>91</v>
      </c>
      <c r="C19" s="240">
        <v>27</v>
      </c>
      <c r="D19" s="128">
        <v>42</v>
      </c>
      <c r="E19" s="128">
        <v>46</v>
      </c>
      <c r="F19" s="128">
        <v>41</v>
      </c>
      <c r="G19" s="128">
        <v>26</v>
      </c>
      <c r="H19" s="128">
        <v>38</v>
      </c>
      <c r="I19" s="128">
        <v>42</v>
      </c>
      <c r="J19" s="128">
        <v>73</v>
      </c>
      <c r="K19" s="248">
        <v>335</v>
      </c>
      <c r="L19" s="207"/>
      <c r="M19" s="240">
        <v>34</v>
      </c>
      <c r="N19" s="128">
        <v>41</v>
      </c>
      <c r="O19" s="128">
        <v>48</v>
      </c>
      <c r="P19" s="128">
        <v>42</v>
      </c>
      <c r="Q19" s="128">
        <v>25</v>
      </c>
      <c r="R19" s="128">
        <v>39</v>
      </c>
      <c r="S19" s="128">
        <v>41</v>
      </c>
      <c r="T19" s="128">
        <v>71</v>
      </c>
      <c r="U19" s="248">
        <v>341</v>
      </c>
      <c r="V19" s="95"/>
      <c r="W19" s="240">
        <v>24</v>
      </c>
      <c r="X19" s="128">
        <v>39</v>
      </c>
      <c r="Y19" s="128">
        <v>43</v>
      </c>
      <c r="Z19" s="128">
        <v>37</v>
      </c>
      <c r="AA19" s="128">
        <v>30</v>
      </c>
      <c r="AB19" s="128">
        <v>36</v>
      </c>
      <c r="AC19" s="128">
        <v>40</v>
      </c>
      <c r="AD19" s="128">
        <v>63</v>
      </c>
      <c r="AE19" s="248">
        <v>312</v>
      </c>
      <c r="AF19" s="275"/>
      <c r="AG19" s="240">
        <v>25</v>
      </c>
      <c r="AH19" s="128">
        <v>41</v>
      </c>
      <c r="AI19" s="128">
        <v>46</v>
      </c>
      <c r="AJ19" s="128">
        <v>38</v>
      </c>
      <c r="AK19" s="128">
        <v>29</v>
      </c>
      <c r="AL19" s="128">
        <v>39</v>
      </c>
      <c r="AM19" s="128">
        <v>35</v>
      </c>
      <c r="AN19" s="128">
        <v>63</v>
      </c>
      <c r="AO19" s="248">
        <v>316</v>
      </c>
      <c r="AP19" s="275"/>
      <c r="AQ19" s="240">
        <v>55</v>
      </c>
      <c r="AR19" s="128">
        <v>74</v>
      </c>
      <c r="AS19" s="128">
        <v>79</v>
      </c>
      <c r="AT19" s="128">
        <v>60</v>
      </c>
      <c r="AU19" s="128">
        <v>49</v>
      </c>
      <c r="AV19" s="128">
        <v>58</v>
      </c>
      <c r="AW19" s="128">
        <v>54</v>
      </c>
      <c r="AX19" s="128">
        <v>77</v>
      </c>
      <c r="AY19" s="248">
        <v>506</v>
      </c>
    </row>
    <row r="20" spans="2:51">
      <c r="B20" s="17" t="s">
        <v>92</v>
      </c>
      <c r="C20" s="240">
        <v>58</v>
      </c>
      <c r="D20" s="128">
        <v>92</v>
      </c>
      <c r="E20" s="128">
        <v>89</v>
      </c>
      <c r="F20" s="128">
        <v>87</v>
      </c>
      <c r="G20" s="128">
        <v>62</v>
      </c>
      <c r="H20" s="128">
        <v>56</v>
      </c>
      <c r="I20" s="128">
        <v>58</v>
      </c>
      <c r="J20" s="128">
        <v>61</v>
      </c>
      <c r="K20" s="248">
        <v>563</v>
      </c>
      <c r="L20" s="207"/>
      <c r="M20" s="240">
        <v>75</v>
      </c>
      <c r="N20" s="128">
        <v>88</v>
      </c>
      <c r="O20" s="128">
        <v>80</v>
      </c>
      <c r="P20" s="128">
        <v>95</v>
      </c>
      <c r="Q20" s="128">
        <v>60</v>
      </c>
      <c r="R20" s="128">
        <v>61</v>
      </c>
      <c r="S20" s="128">
        <v>60</v>
      </c>
      <c r="T20" s="128">
        <v>53</v>
      </c>
      <c r="U20" s="248">
        <v>572</v>
      </c>
      <c r="V20" s="95"/>
      <c r="W20" s="240">
        <v>58</v>
      </c>
      <c r="X20" s="128">
        <v>79</v>
      </c>
      <c r="Y20" s="128">
        <v>63</v>
      </c>
      <c r="Z20" s="128">
        <v>84</v>
      </c>
      <c r="AA20" s="128">
        <v>57</v>
      </c>
      <c r="AB20" s="128">
        <v>60</v>
      </c>
      <c r="AC20" s="128">
        <v>55</v>
      </c>
      <c r="AD20" s="128">
        <v>54</v>
      </c>
      <c r="AE20" s="248">
        <v>510</v>
      </c>
      <c r="AF20" s="275"/>
      <c r="AG20" s="240">
        <v>66</v>
      </c>
      <c r="AH20" s="128">
        <v>98</v>
      </c>
      <c r="AI20" s="128">
        <v>67</v>
      </c>
      <c r="AJ20" s="128">
        <v>88</v>
      </c>
      <c r="AK20" s="128">
        <v>58</v>
      </c>
      <c r="AL20" s="128">
        <v>63</v>
      </c>
      <c r="AM20" s="128">
        <v>53</v>
      </c>
      <c r="AN20" s="128">
        <v>55</v>
      </c>
      <c r="AO20" s="248">
        <v>548</v>
      </c>
      <c r="AP20" s="275"/>
      <c r="AQ20" s="240">
        <v>128</v>
      </c>
      <c r="AR20" s="128">
        <v>170</v>
      </c>
      <c r="AS20" s="128">
        <v>145</v>
      </c>
      <c r="AT20" s="128">
        <v>154</v>
      </c>
      <c r="AU20" s="128">
        <v>101</v>
      </c>
      <c r="AV20" s="128">
        <v>84</v>
      </c>
      <c r="AW20" s="128">
        <v>78</v>
      </c>
      <c r="AX20" s="128">
        <v>84</v>
      </c>
      <c r="AY20" s="248">
        <v>944</v>
      </c>
    </row>
    <row r="21" spans="2:51">
      <c r="B21" s="17" t="s">
        <v>93</v>
      </c>
      <c r="C21" s="240">
        <v>30</v>
      </c>
      <c r="D21" s="128">
        <v>49</v>
      </c>
      <c r="E21" s="128">
        <v>48</v>
      </c>
      <c r="F21" s="128">
        <v>45</v>
      </c>
      <c r="G21" s="128">
        <v>42</v>
      </c>
      <c r="H21" s="128">
        <v>37</v>
      </c>
      <c r="I21" s="128">
        <v>45</v>
      </c>
      <c r="J21" s="128">
        <v>57</v>
      </c>
      <c r="K21" s="248">
        <v>353</v>
      </c>
      <c r="L21" s="207"/>
      <c r="M21" s="240">
        <v>33</v>
      </c>
      <c r="N21" s="128">
        <v>56</v>
      </c>
      <c r="O21" s="128">
        <v>41</v>
      </c>
      <c r="P21" s="128">
        <v>44</v>
      </c>
      <c r="Q21" s="128">
        <v>36</v>
      </c>
      <c r="R21" s="128">
        <v>34</v>
      </c>
      <c r="S21" s="128">
        <v>45</v>
      </c>
      <c r="T21" s="128">
        <v>52</v>
      </c>
      <c r="U21" s="248">
        <v>341</v>
      </c>
      <c r="V21" s="95"/>
      <c r="W21" s="240">
        <v>30</v>
      </c>
      <c r="X21" s="128">
        <v>47</v>
      </c>
      <c r="Y21" s="128">
        <v>39</v>
      </c>
      <c r="Z21" s="128">
        <v>43</v>
      </c>
      <c r="AA21" s="128">
        <v>37</v>
      </c>
      <c r="AB21" s="128">
        <v>37</v>
      </c>
      <c r="AC21" s="128">
        <v>43</v>
      </c>
      <c r="AD21" s="128">
        <v>49</v>
      </c>
      <c r="AE21" s="248">
        <v>325</v>
      </c>
      <c r="AF21" s="275"/>
      <c r="AG21" s="240">
        <v>35</v>
      </c>
      <c r="AH21" s="128">
        <v>40</v>
      </c>
      <c r="AI21" s="128">
        <v>44</v>
      </c>
      <c r="AJ21" s="128">
        <v>46</v>
      </c>
      <c r="AK21" s="128">
        <v>44</v>
      </c>
      <c r="AL21" s="128">
        <v>31</v>
      </c>
      <c r="AM21" s="128">
        <v>37</v>
      </c>
      <c r="AN21" s="128">
        <v>46</v>
      </c>
      <c r="AO21" s="248">
        <v>323</v>
      </c>
      <c r="AP21" s="275"/>
      <c r="AQ21" s="240">
        <v>62</v>
      </c>
      <c r="AR21" s="128">
        <v>88</v>
      </c>
      <c r="AS21" s="128">
        <v>82</v>
      </c>
      <c r="AT21" s="128">
        <v>76</v>
      </c>
      <c r="AU21" s="128">
        <v>66</v>
      </c>
      <c r="AV21" s="128">
        <v>51</v>
      </c>
      <c r="AW21" s="128">
        <v>61</v>
      </c>
      <c r="AX21" s="128">
        <v>72</v>
      </c>
      <c r="AY21" s="248">
        <v>558</v>
      </c>
    </row>
    <row r="22" spans="2:51">
      <c r="B22" s="17" t="s">
        <v>94</v>
      </c>
      <c r="C22" s="240">
        <v>44</v>
      </c>
      <c r="D22" s="128">
        <v>17</v>
      </c>
      <c r="E22" s="128">
        <v>23</v>
      </c>
      <c r="F22" s="128">
        <v>29</v>
      </c>
      <c r="G22" s="128">
        <v>32</v>
      </c>
      <c r="H22" s="128">
        <v>22</v>
      </c>
      <c r="I22" s="128">
        <v>35</v>
      </c>
      <c r="J22" s="128">
        <v>28</v>
      </c>
      <c r="K22" s="248">
        <v>230</v>
      </c>
      <c r="L22" s="207"/>
      <c r="M22" s="240">
        <v>45</v>
      </c>
      <c r="N22" s="128">
        <v>18</v>
      </c>
      <c r="O22" s="128">
        <v>18</v>
      </c>
      <c r="P22" s="128">
        <v>30</v>
      </c>
      <c r="Q22" s="128">
        <v>29</v>
      </c>
      <c r="R22" s="128">
        <v>23</v>
      </c>
      <c r="S22" s="128">
        <v>32</v>
      </c>
      <c r="T22" s="128">
        <v>33</v>
      </c>
      <c r="U22" s="248">
        <v>228</v>
      </c>
      <c r="V22" s="95"/>
      <c r="W22" s="240">
        <v>33</v>
      </c>
      <c r="X22" s="128">
        <v>18</v>
      </c>
      <c r="Y22" s="128">
        <v>25</v>
      </c>
      <c r="Z22" s="128">
        <v>28</v>
      </c>
      <c r="AA22" s="128">
        <v>29</v>
      </c>
      <c r="AB22" s="128">
        <v>22</v>
      </c>
      <c r="AC22" s="128">
        <v>27</v>
      </c>
      <c r="AD22" s="128">
        <v>30</v>
      </c>
      <c r="AE22" s="248">
        <v>212</v>
      </c>
      <c r="AF22" s="275"/>
      <c r="AG22" s="240">
        <v>41</v>
      </c>
      <c r="AH22" s="128">
        <v>21</v>
      </c>
      <c r="AI22" s="128">
        <v>25</v>
      </c>
      <c r="AJ22" s="128">
        <v>24</v>
      </c>
      <c r="AK22" s="128">
        <v>28</v>
      </c>
      <c r="AL22" s="128">
        <v>17</v>
      </c>
      <c r="AM22" s="128">
        <v>30</v>
      </c>
      <c r="AN22" s="128">
        <v>30</v>
      </c>
      <c r="AO22" s="248">
        <v>216</v>
      </c>
      <c r="AP22" s="275"/>
      <c r="AQ22" s="240">
        <v>81</v>
      </c>
      <c r="AR22" s="128">
        <v>34</v>
      </c>
      <c r="AS22" s="128">
        <v>45</v>
      </c>
      <c r="AT22" s="128">
        <v>46</v>
      </c>
      <c r="AU22" s="128">
        <v>42</v>
      </c>
      <c r="AV22" s="128">
        <v>32</v>
      </c>
      <c r="AW22" s="128">
        <v>42</v>
      </c>
      <c r="AX22" s="128">
        <v>37</v>
      </c>
      <c r="AY22" s="248">
        <v>359</v>
      </c>
    </row>
    <row r="23" spans="2:51">
      <c r="B23" s="17" t="s">
        <v>95</v>
      </c>
      <c r="C23" s="240">
        <v>20</v>
      </c>
      <c r="D23" s="128">
        <v>29</v>
      </c>
      <c r="E23" s="128">
        <v>25</v>
      </c>
      <c r="F23" s="128">
        <v>33</v>
      </c>
      <c r="G23" s="128">
        <v>32</v>
      </c>
      <c r="H23" s="128">
        <v>22</v>
      </c>
      <c r="I23" s="128">
        <v>31</v>
      </c>
      <c r="J23" s="128">
        <v>37</v>
      </c>
      <c r="K23" s="248">
        <v>229</v>
      </c>
      <c r="L23" s="207"/>
      <c r="M23" s="240">
        <v>17</v>
      </c>
      <c r="N23" s="128">
        <v>22</v>
      </c>
      <c r="O23" s="128">
        <v>24</v>
      </c>
      <c r="P23" s="128">
        <v>33</v>
      </c>
      <c r="Q23" s="128">
        <v>31</v>
      </c>
      <c r="R23" s="128">
        <v>24</v>
      </c>
      <c r="S23" s="128">
        <v>31</v>
      </c>
      <c r="T23" s="128">
        <v>36</v>
      </c>
      <c r="U23" s="248">
        <v>218</v>
      </c>
      <c r="V23" s="95"/>
      <c r="W23" s="240">
        <v>10</v>
      </c>
      <c r="X23" s="128">
        <v>21</v>
      </c>
      <c r="Y23" s="128">
        <v>24</v>
      </c>
      <c r="Z23" s="128">
        <v>36</v>
      </c>
      <c r="AA23" s="128">
        <v>29</v>
      </c>
      <c r="AB23" s="128">
        <v>23</v>
      </c>
      <c r="AC23" s="128">
        <v>26</v>
      </c>
      <c r="AD23" s="128">
        <v>38</v>
      </c>
      <c r="AE23" s="248">
        <v>207</v>
      </c>
      <c r="AF23" s="275"/>
      <c r="AG23" s="240">
        <v>15</v>
      </c>
      <c r="AH23" s="128">
        <v>18</v>
      </c>
      <c r="AI23" s="128">
        <v>23</v>
      </c>
      <c r="AJ23" s="128">
        <v>32</v>
      </c>
      <c r="AK23" s="128">
        <v>28</v>
      </c>
      <c r="AL23" s="128">
        <v>27</v>
      </c>
      <c r="AM23" s="128">
        <v>20</v>
      </c>
      <c r="AN23" s="128">
        <v>40</v>
      </c>
      <c r="AO23" s="248">
        <v>203</v>
      </c>
      <c r="AP23" s="275"/>
      <c r="AQ23" s="240">
        <v>36</v>
      </c>
      <c r="AR23" s="128">
        <v>37</v>
      </c>
      <c r="AS23" s="128">
        <v>45</v>
      </c>
      <c r="AT23" s="128">
        <v>54</v>
      </c>
      <c r="AU23" s="128">
        <v>45</v>
      </c>
      <c r="AV23" s="128">
        <v>36</v>
      </c>
      <c r="AW23" s="128">
        <v>38</v>
      </c>
      <c r="AX23" s="128">
        <v>44</v>
      </c>
      <c r="AY23" s="248">
        <v>335</v>
      </c>
    </row>
    <row r="24" spans="2:51">
      <c r="B24" s="17" t="s">
        <v>96</v>
      </c>
      <c r="C24" s="240">
        <v>59</v>
      </c>
      <c r="D24" s="128">
        <v>68</v>
      </c>
      <c r="E24" s="128">
        <v>78</v>
      </c>
      <c r="F24" s="128">
        <v>79</v>
      </c>
      <c r="G24" s="128">
        <v>63</v>
      </c>
      <c r="H24" s="128">
        <v>89</v>
      </c>
      <c r="I24" s="128">
        <v>65</v>
      </c>
      <c r="J24" s="128">
        <v>108</v>
      </c>
      <c r="K24" s="248">
        <v>609</v>
      </c>
      <c r="L24" s="207"/>
      <c r="M24" s="240">
        <v>58</v>
      </c>
      <c r="N24" s="128">
        <v>72</v>
      </c>
      <c r="O24" s="128">
        <v>81</v>
      </c>
      <c r="P24" s="128">
        <v>78</v>
      </c>
      <c r="Q24" s="128">
        <v>65</v>
      </c>
      <c r="R24" s="128">
        <v>86</v>
      </c>
      <c r="S24" s="128">
        <v>70</v>
      </c>
      <c r="T24" s="128">
        <v>103</v>
      </c>
      <c r="U24" s="248">
        <v>613</v>
      </c>
      <c r="V24" s="95"/>
      <c r="W24" s="240">
        <v>52</v>
      </c>
      <c r="X24" s="128">
        <v>63</v>
      </c>
      <c r="Y24" s="128">
        <v>79</v>
      </c>
      <c r="Z24" s="128">
        <v>75</v>
      </c>
      <c r="AA24" s="128">
        <v>70</v>
      </c>
      <c r="AB24" s="128">
        <v>84</v>
      </c>
      <c r="AC24" s="128">
        <v>74</v>
      </c>
      <c r="AD24" s="128">
        <v>100</v>
      </c>
      <c r="AE24" s="248">
        <v>597</v>
      </c>
      <c r="AF24" s="275"/>
      <c r="AG24" s="240">
        <v>56</v>
      </c>
      <c r="AH24" s="128">
        <v>50</v>
      </c>
      <c r="AI24" s="128">
        <v>74</v>
      </c>
      <c r="AJ24" s="128">
        <v>73</v>
      </c>
      <c r="AK24" s="128">
        <v>65</v>
      </c>
      <c r="AL24" s="128">
        <v>79</v>
      </c>
      <c r="AM24" s="128">
        <v>72</v>
      </c>
      <c r="AN24" s="128">
        <v>95</v>
      </c>
      <c r="AO24" s="248">
        <v>564</v>
      </c>
      <c r="AP24" s="275"/>
      <c r="AQ24" s="240">
        <v>119</v>
      </c>
      <c r="AR24" s="128">
        <v>114</v>
      </c>
      <c r="AS24" s="128">
        <v>139</v>
      </c>
      <c r="AT24" s="128">
        <v>133</v>
      </c>
      <c r="AU24" s="128">
        <v>106</v>
      </c>
      <c r="AV24" s="128">
        <v>126</v>
      </c>
      <c r="AW24" s="128">
        <v>96</v>
      </c>
      <c r="AX24" s="128">
        <v>121</v>
      </c>
      <c r="AY24" s="248">
        <v>954</v>
      </c>
    </row>
    <row r="25" spans="2:51">
      <c r="B25" s="17" t="s">
        <v>97</v>
      </c>
      <c r="C25" s="240">
        <v>37</v>
      </c>
      <c r="D25" s="128">
        <v>45</v>
      </c>
      <c r="E25" s="128">
        <v>50</v>
      </c>
      <c r="F25" s="128">
        <v>40</v>
      </c>
      <c r="G25" s="128">
        <v>49</v>
      </c>
      <c r="H25" s="128">
        <v>40</v>
      </c>
      <c r="I25" s="128">
        <v>53</v>
      </c>
      <c r="J25" s="128">
        <v>51</v>
      </c>
      <c r="K25" s="248">
        <v>365</v>
      </c>
      <c r="L25" s="207"/>
      <c r="M25" s="240">
        <v>35</v>
      </c>
      <c r="N25" s="128">
        <v>42</v>
      </c>
      <c r="O25" s="128">
        <v>44</v>
      </c>
      <c r="P25" s="128">
        <v>48</v>
      </c>
      <c r="Q25" s="128">
        <v>46</v>
      </c>
      <c r="R25" s="128">
        <v>41</v>
      </c>
      <c r="S25" s="128">
        <v>52</v>
      </c>
      <c r="T25" s="128">
        <v>49</v>
      </c>
      <c r="U25" s="248">
        <v>357</v>
      </c>
      <c r="V25" s="95"/>
      <c r="W25" s="240">
        <v>31</v>
      </c>
      <c r="X25" s="128">
        <v>33</v>
      </c>
      <c r="Y25" s="128">
        <v>39</v>
      </c>
      <c r="Z25" s="128">
        <v>48</v>
      </c>
      <c r="AA25" s="128">
        <v>41</v>
      </c>
      <c r="AB25" s="128">
        <v>45</v>
      </c>
      <c r="AC25" s="128">
        <v>51</v>
      </c>
      <c r="AD25" s="128">
        <v>45</v>
      </c>
      <c r="AE25" s="248">
        <v>333</v>
      </c>
      <c r="AF25" s="275"/>
      <c r="AG25" s="240">
        <v>34</v>
      </c>
      <c r="AH25" s="128">
        <v>40</v>
      </c>
      <c r="AI25" s="128">
        <v>33</v>
      </c>
      <c r="AJ25" s="128">
        <v>52</v>
      </c>
      <c r="AK25" s="128">
        <v>37</v>
      </c>
      <c r="AL25" s="128">
        <v>42</v>
      </c>
      <c r="AM25" s="128">
        <v>47</v>
      </c>
      <c r="AN25" s="128">
        <v>48</v>
      </c>
      <c r="AO25" s="248">
        <v>333</v>
      </c>
      <c r="AP25" s="275"/>
      <c r="AQ25" s="240">
        <v>73</v>
      </c>
      <c r="AR25" s="128">
        <v>75</v>
      </c>
      <c r="AS25" s="128">
        <v>75</v>
      </c>
      <c r="AT25" s="128">
        <v>75</v>
      </c>
      <c r="AU25" s="128">
        <v>70</v>
      </c>
      <c r="AV25" s="128">
        <v>58</v>
      </c>
      <c r="AW25" s="128">
        <v>65</v>
      </c>
      <c r="AX25" s="128">
        <v>62</v>
      </c>
      <c r="AY25" s="248">
        <v>553</v>
      </c>
    </row>
    <row r="26" spans="2:51">
      <c r="B26" s="17" t="s">
        <v>98</v>
      </c>
      <c r="C26" s="240">
        <v>38</v>
      </c>
      <c r="D26" s="128">
        <v>32</v>
      </c>
      <c r="E26" s="128">
        <v>38</v>
      </c>
      <c r="F26" s="128">
        <v>34</v>
      </c>
      <c r="G26" s="128">
        <v>28</v>
      </c>
      <c r="H26" s="128">
        <v>38</v>
      </c>
      <c r="I26" s="128">
        <v>40</v>
      </c>
      <c r="J26" s="128">
        <v>38</v>
      </c>
      <c r="K26" s="248">
        <v>286</v>
      </c>
      <c r="L26" s="207"/>
      <c r="M26" s="240">
        <v>40</v>
      </c>
      <c r="N26" s="128">
        <v>30</v>
      </c>
      <c r="O26" s="128">
        <v>36</v>
      </c>
      <c r="P26" s="128">
        <v>38</v>
      </c>
      <c r="Q26" s="128">
        <v>26</v>
      </c>
      <c r="R26" s="128">
        <v>34</v>
      </c>
      <c r="S26" s="128">
        <v>40</v>
      </c>
      <c r="T26" s="128">
        <v>41</v>
      </c>
      <c r="U26" s="248">
        <v>285</v>
      </c>
      <c r="V26" s="95"/>
      <c r="W26" s="240">
        <v>46</v>
      </c>
      <c r="X26" s="128">
        <v>29</v>
      </c>
      <c r="Y26" s="128">
        <v>41</v>
      </c>
      <c r="Z26" s="128">
        <v>32</v>
      </c>
      <c r="AA26" s="128">
        <v>33</v>
      </c>
      <c r="AB26" s="128">
        <v>29</v>
      </c>
      <c r="AC26" s="128">
        <v>37</v>
      </c>
      <c r="AD26" s="128">
        <v>33</v>
      </c>
      <c r="AE26" s="248">
        <v>280</v>
      </c>
      <c r="AF26" s="275"/>
      <c r="AG26" s="240">
        <v>40</v>
      </c>
      <c r="AH26" s="128">
        <v>27</v>
      </c>
      <c r="AI26" s="128">
        <v>35</v>
      </c>
      <c r="AJ26" s="128">
        <v>34</v>
      </c>
      <c r="AK26" s="128">
        <v>30</v>
      </c>
      <c r="AL26" s="128">
        <v>32</v>
      </c>
      <c r="AM26" s="128">
        <v>38</v>
      </c>
      <c r="AN26" s="128">
        <v>33</v>
      </c>
      <c r="AO26" s="248">
        <v>269</v>
      </c>
      <c r="AP26" s="275"/>
      <c r="AQ26" s="240">
        <v>83</v>
      </c>
      <c r="AR26" s="128">
        <v>51</v>
      </c>
      <c r="AS26" s="128">
        <v>60</v>
      </c>
      <c r="AT26" s="128">
        <v>54</v>
      </c>
      <c r="AU26" s="128">
        <v>46</v>
      </c>
      <c r="AV26" s="128">
        <v>50</v>
      </c>
      <c r="AW26" s="128">
        <v>49</v>
      </c>
      <c r="AX26" s="128">
        <v>48</v>
      </c>
      <c r="AY26" s="248">
        <v>441</v>
      </c>
    </row>
    <row r="27" spans="2:51">
      <c r="B27" s="17" t="s">
        <v>99</v>
      </c>
      <c r="C27" s="240">
        <v>38</v>
      </c>
      <c r="D27" s="128">
        <v>44</v>
      </c>
      <c r="E27" s="128">
        <v>34</v>
      </c>
      <c r="F27" s="128">
        <v>29</v>
      </c>
      <c r="G27" s="128">
        <v>38</v>
      </c>
      <c r="H27" s="128">
        <v>37</v>
      </c>
      <c r="I27" s="128">
        <v>37</v>
      </c>
      <c r="J27" s="128">
        <v>66</v>
      </c>
      <c r="K27" s="248">
        <v>323</v>
      </c>
      <c r="L27" s="207"/>
      <c r="M27" s="240">
        <v>38</v>
      </c>
      <c r="N27" s="128">
        <v>41</v>
      </c>
      <c r="O27" s="128">
        <v>37</v>
      </c>
      <c r="P27" s="128">
        <v>30</v>
      </c>
      <c r="Q27" s="128">
        <v>42</v>
      </c>
      <c r="R27" s="128">
        <v>31</v>
      </c>
      <c r="S27" s="128">
        <v>36</v>
      </c>
      <c r="T27" s="128">
        <v>66</v>
      </c>
      <c r="U27" s="248">
        <v>321</v>
      </c>
      <c r="V27" s="95"/>
      <c r="W27" s="240">
        <v>36</v>
      </c>
      <c r="X27" s="128">
        <v>41</v>
      </c>
      <c r="Y27" s="128">
        <v>42</v>
      </c>
      <c r="Z27" s="128">
        <v>41</v>
      </c>
      <c r="AA27" s="128">
        <v>44</v>
      </c>
      <c r="AB27" s="128">
        <v>27</v>
      </c>
      <c r="AC27" s="128">
        <v>33</v>
      </c>
      <c r="AD27" s="128">
        <v>64</v>
      </c>
      <c r="AE27" s="248">
        <v>328</v>
      </c>
      <c r="AF27" s="275"/>
      <c r="AG27" s="240">
        <v>39</v>
      </c>
      <c r="AH27" s="128">
        <v>37</v>
      </c>
      <c r="AI27" s="128">
        <v>33</v>
      </c>
      <c r="AJ27" s="128">
        <v>39</v>
      </c>
      <c r="AK27" s="128">
        <v>45</v>
      </c>
      <c r="AL27" s="128">
        <v>25</v>
      </c>
      <c r="AM27" s="128">
        <v>36</v>
      </c>
      <c r="AN27" s="128">
        <v>61</v>
      </c>
      <c r="AO27" s="248">
        <v>315</v>
      </c>
      <c r="AP27" s="275"/>
      <c r="AQ27" s="240">
        <v>79</v>
      </c>
      <c r="AR27" s="128">
        <v>69</v>
      </c>
      <c r="AS27" s="128">
        <v>73</v>
      </c>
      <c r="AT27" s="128">
        <v>60</v>
      </c>
      <c r="AU27" s="128">
        <v>70</v>
      </c>
      <c r="AV27" s="128">
        <v>49</v>
      </c>
      <c r="AW27" s="128">
        <v>47</v>
      </c>
      <c r="AX27" s="128">
        <v>80</v>
      </c>
      <c r="AY27" s="248">
        <v>527</v>
      </c>
    </row>
    <row r="28" spans="2:51">
      <c r="B28" s="17" t="s">
        <v>100</v>
      </c>
      <c r="C28" s="240">
        <v>36</v>
      </c>
      <c r="D28" s="128">
        <v>36</v>
      </c>
      <c r="E28" s="128">
        <v>51</v>
      </c>
      <c r="F28" s="128">
        <v>54</v>
      </c>
      <c r="G28" s="128">
        <v>37</v>
      </c>
      <c r="H28" s="128">
        <v>43</v>
      </c>
      <c r="I28" s="128">
        <v>42</v>
      </c>
      <c r="J28" s="128">
        <v>42</v>
      </c>
      <c r="K28" s="248">
        <v>341</v>
      </c>
      <c r="L28" s="207"/>
      <c r="M28" s="240">
        <v>32</v>
      </c>
      <c r="N28" s="128">
        <v>42</v>
      </c>
      <c r="O28" s="128">
        <v>50</v>
      </c>
      <c r="P28" s="128">
        <v>54</v>
      </c>
      <c r="Q28" s="128">
        <v>41</v>
      </c>
      <c r="R28" s="128">
        <v>38</v>
      </c>
      <c r="S28" s="128">
        <v>43</v>
      </c>
      <c r="T28" s="128">
        <v>37</v>
      </c>
      <c r="U28" s="248">
        <v>337</v>
      </c>
      <c r="V28" s="95"/>
      <c r="W28" s="240">
        <v>26</v>
      </c>
      <c r="X28" s="128">
        <v>36</v>
      </c>
      <c r="Y28" s="128">
        <v>47</v>
      </c>
      <c r="Z28" s="128">
        <v>44</v>
      </c>
      <c r="AA28" s="128">
        <v>41</v>
      </c>
      <c r="AB28" s="128">
        <v>36</v>
      </c>
      <c r="AC28" s="128">
        <v>42</v>
      </c>
      <c r="AD28" s="128">
        <v>32</v>
      </c>
      <c r="AE28" s="248">
        <v>304</v>
      </c>
      <c r="AF28" s="275"/>
      <c r="AG28" s="240">
        <v>26</v>
      </c>
      <c r="AH28" s="128">
        <v>36</v>
      </c>
      <c r="AI28" s="128">
        <v>43</v>
      </c>
      <c r="AJ28" s="128">
        <v>55</v>
      </c>
      <c r="AK28" s="128">
        <v>37</v>
      </c>
      <c r="AL28" s="128">
        <v>32</v>
      </c>
      <c r="AM28" s="128">
        <v>37</v>
      </c>
      <c r="AN28" s="128">
        <v>35</v>
      </c>
      <c r="AO28" s="248">
        <v>301</v>
      </c>
      <c r="AP28" s="275"/>
      <c r="AQ28" s="240">
        <v>64</v>
      </c>
      <c r="AR28" s="128">
        <v>64</v>
      </c>
      <c r="AS28" s="128">
        <v>86</v>
      </c>
      <c r="AT28" s="128">
        <v>85</v>
      </c>
      <c r="AU28" s="128">
        <v>55</v>
      </c>
      <c r="AV28" s="128">
        <v>56</v>
      </c>
      <c r="AW28" s="128">
        <v>52</v>
      </c>
      <c r="AX28" s="128">
        <v>55</v>
      </c>
      <c r="AY28" s="248">
        <v>517</v>
      </c>
    </row>
    <row r="29" spans="2:51">
      <c r="B29" s="17" t="s">
        <v>101</v>
      </c>
      <c r="C29" s="240">
        <v>66</v>
      </c>
      <c r="D29" s="128">
        <v>67</v>
      </c>
      <c r="E29" s="128">
        <v>75</v>
      </c>
      <c r="F29" s="128">
        <v>85</v>
      </c>
      <c r="G29" s="128">
        <v>88</v>
      </c>
      <c r="H29" s="128">
        <v>95</v>
      </c>
      <c r="I29" s="128">
        <v>86</v>
      </c>
      <c r="J29" s="128">
        <v>129</v>
      </c>
      <c r="K29" s="248">
        <v>691</v>
      </c>
      <c r="L29" s="207"/>
      <c r="M29" s="240">
        <v>73</v>
      </c>
      <c r="N29" s="128">
        <v>68</v>
      </c>
      <c r="O29" s="128">
        <v>69</v>
      </c>
      <c r="P29" s="128">
        <v>77</v>
      </c>
      <c r="Q29" s="128">
        <v>92</v>
      </c>
      <c r="R29" s="128">
        <v>93</v>
      </c>
      <c r="S29" s="128">
        <v>79</v>
      </c>
      <c r="T29" s="128">
        <v>112</v>
      </c>
      <c r="U29" s="248">
        <v>663</v>
      </c>
      <c r="V29" s="95"/>
      <c r="W29" s="240">
        <v>60</v>
      </c>
      <c r="X29" s="128">
        <v>63</v>
      </c>
      <c r="Y29" s="128">
        <v>76</v>
      </c>
      <c r="Z29" s="128">
        <v>79</v>
      </c>
      <c r="AA29" s="128">
        <v>86</v>
      </c>
      <c r="AB29" s="128">
        <v>89</v>
      </c>
      <c r="AC29" s="128">
        <v>74</v>
      </c>
      <c r="AD29" s="128">
        <v>111</v>
      </c>
      <c r="AE29" s="248">
        <v>638</v>
      </c>
      <c r="AF29" s="275"/>
      <c r="AG29" s="240">
        <v>56</v>
      </c>
      <c r="AH29" s="128">
        <v>63</v>
      </c>
      <c r="AI29" s="128">
        <v>72</v>
      </c>
      <c r="AJ29" s="128">
        <v>72</v>
      </c>
      <c r="AK29" s="128">
        <v>75</v>
      </c>
      <c r="AL29" s="128">
        <v>85</v>
      </c>
      <c r="AM29" s="128">
        <v>70</v>
      </c>
      <c r="AN29" s="128">
        <v>100</v>
      </c>
      <c r="AO29" s="248">
        <v>593</v>
      </c>
      <c r="AP29" s="275"/>
      <c r="AQ29" s="240">
        <v>133</v>
      </c>
      <c r="AR29" s="128">
        <v>121</v>
      </c>
      <c r="AS29" s="128">
        <v>139</v>
      </c>
      <c r="AT29" s="128">
        <v>135</v>
      </c>
      <c r="AU29" s="128">
        <v>127</v>
      </c>
      <c r="AV29" s="128">
        <v>128</v>
      </c>
      <c r="AW29" s="128">
        <v>97</v>
      </c>
      <c r="AX29" s="128">
        <v>148</v>
      </c>
      <c r="AY29" s="248">
        <v>1028</v>
      </c>
    </row>
    <row r="30" spans="2:51">
      <c r="B30" s="17" t="s">
        <v>102</v>
      </c>
      <c r="C30" s="240">
        <v>118</v>
      </c>
      <c r="D30" s="128">
        <v>74</v>
      </c>
      <c r="E30" s="128">
        <v>97</v>
      </c>
      <c r="F30" s="128">
        <v>76</v>
      </c>
      <c r="G30" s="128">
        <v>81</v>
      </c>
      <c r="H30" s="128">
        <v>74</v>
      </c>
      <c r="I30" s="128">
        <v>82</v>
      </c>
      <c r="J30" s="128">
        <v>103</v>
      </c>
      <c r="K30" s="248">
        <v>705</v>
      </c>
      <c r="L30" s="207"/>
      <c r="M30" s="240">
        <v>119</v>
      </c>
      <c r="N30" s="128">
        <v>78</v>
      </c>
      <c r="O30" s="128">
        <v>79</v>
      </c>
      <c r="P30" s="128">
        <v>66</v>
      </c>
      <c r="Q30" s="128">
        <v>70</v>
      </c>
      <c r="R30" s="128">
        <v>69</v>
      </c>
      <c r="S30" s="128">
        <v>79</v>
      </c>
      <c r="T30" s="128">
        <v>100</v>
      </c>
      <c r="U30" s="248">
        <v>660</v>
      </c>
      <c r="V30" s="95"/>
      <c r="W30" s="240">
        <v>126</v>
      </c>
      <c r="X30" s="128">
        <v>71</v>
      </c>
      <c r="Y30" s="128">
        <v>82</v>
      </c>
      <c r="Z30" s="128">
        <v>71</v>
      </c>
      <c r="AA30" s="128">
        <v>83</v>
      </c>
      <c r="AB30" s="128">
        <v>71</v>
      </c>
      <c r="AC30" s="128">
        <v>77</v>
      </c>
      <c r="AD30" s="128">
        <v>90</v>
      </c>
      <c r="AE30" s="248">
        <v>671</v>
      </c>
      <c r="AF30" s="275"/>
      <c r="AG30" s="240">
        <v>127</v>
      </c>
      <c r="AH30" s="128">
        <v>59</v>
      </c>
      <c r="AI30" s="128">
        <v>92</v>
      </c>
      <c r="AJ30" s="128">
        <v>75</v>
      </c>
      <c r="AK30" s="128">
        <v>70</v>
      </c>
      <c r="AL30" s="128">
        <v>69</v>
      </c>
      <c r="AM30" s="128">
        <v>80</v>
      </c>
      <c r="AN30" s="128">
        <v>90</v>
      </c>
      <c r="AO30" s="248">
        <v>662</v>
      </c>
      <c r="AP30" s="275"/>
      <c r="AQ30" s="240">
        <v>234</v>
      </c>
      <c r="AR30" s="128">
        <v>126</v>
      </c>
      <c r="AS30" s="128">
        <v>158</v>
      </c>
      <c r="AT30" s="128">
        <v>125</v>
      </c>
      <c r="AU30" s="128">
        <v>131</v>
      </c>
      <c r="AV30" s="128">
        <v>104</v>
      </c>
      <c r="AW30" s="128">
        <v>112</v>
      </c>
      <c r="AX30" s="128">
        <v>131</v>
      </c>
      <c r="AY30" s="248">
        <v>1121</v>
      </c>
    </row>
    <row r="31" spans="2:51">
      <c r="B31" s="17" t="s">
        <v>103</v>
      </c>
      <c r="C31" s="240">
        <v>20</v>
      </c>
      <c r="D31" s="128">
        <v>30</v>
      </c>
      <c r="E31" s="128">
        <v>27</v>
      </c>
      <c r="F31" s="128">
        <v>28</v>
      </c>
      <c r="G31" s="128">
        <v>37</v>
      </c>
      <c r="H31" s="128">
        <v>22</v>
      </c>
      <c r="I31" s="128">
        <v>26</v>
      </c>
      <c r="J31" s="128">
        <v>21</v>
      </c>
      <c r="K31" s="248">
        <v>211</v>
      </c>
      <c r="L31" s="207"/>
      <c r="M31" s="240">
        <v>23</v>
      </c>
      <c r="N31" s="128">
        <v>29</v>
      </c>
      <c r="O31" s="128">
        <v>33</v>
      </c>
      <c r="P31" s="128">
        <v>27</v>
      </c>
      <c r="Q31" s="128">
        <v>35</v>
      </c>
      <c r="R31" s="128">
        <v>21</v>
      </c>
      <c r="S31" s="128">
        <v>25</v>
      </c>
      <c r="T31" s="128">
        <v>23</v>
      </c>
      <c r="U31" s="248">
        <v>216</v>
      </c>
      <c r="V31" s="95"/>
      <c r="W31" s="240">
        <v>15</v>
      </c>
      <c r="X31" s="128">
        <v>20</v>
      </c>
      <c r="Y31" s="128">
        <v>27</v>
      </c>
      <c r="Z31" s="128">
        <v>24</v>
      </c>
      <c r="AA31" s="128">
        <v>29</v>
      </c>
      <c r="AB31" s="128">
        <v>14</v>
      </c>
      <c r="AC31" s="128">
        <v>25</v>
      </c>
      <c r="AD31" s="128">
        <v>22</v>
      </c>
      <c r="AE31" s="248">
        <v>176</v>
      </c>
      <c r="AF31" s="275"/>
      <c r="AG31" s="240">
        <v>12</v>
      </c>
      <c r="AH31" s="128">
        <v>28</v>
      </c>
      <c r="AI31" s="128">
        <v>28</v>
      </c>
      <c r="AJ31" s="128">
        <v>23</v>
      </c>
      <c r="AK31" s="128">
        <v>23</v>
      </c>
      <c r="AL31" s="128">
        <v>16</v>
      </c>
      <c r="AM31" s="128">
        <v>25</v>
      </c>
      <c r="AN31" s="128">
        <v>23</v>
      </c>
      <c r="AO31" s="248">
        <v>178</v>
      </c>
      <c r="AP31" s="275"/>
      <c r="AQ31" s="240">
        <v>30</v>
      </c>
      <c r="AR31" s="128">
        <v>52</v>
      </c>
      <c r="AS31" s="128">
        <v>47</v>
      </c>
      <c r="AT31" s="128">
        <v>46</v>
      </c>
      <c r="AU31" s="128">
        <v>46</v>
      </c>
      <c r="AV31" s="128">
        <v>35</v>
      </c>
      <c r="AW31" s="128">
        <v>33</v>
      </c>
      <c r="AX31" s="128">
        <v>32</v>
      </c>
      <c r="AY31" s="248">
        <v>321</v>
      </c>
    </row>
    <row r="32" spans="2:51">
      <c r="B32" s="17" t="s">
        <v>104</v>
      </c>
      <c r="C32" s="240">
        <v>80</v>
      </c>
      <c r="D32" s="128">
        <v>64</v>
      </c>
      <c r="E32" s="128">
        <v>74</v>
      </c>
      <c r="F32" s="128">
        <v>77</v>
      </c>
      <c r="G32" s="128">
        <v>72</v>
      </c>
      <c r="H32" s="128">
        <v>81</v>
      </c>
      <c r="I32" s="128">
        <v>91</v>
      </c>
      <c r="J32" s="128">
        <v>91</v>
      </c>
      <c r="K32" s="248">
        <v>630</v>
      </c>
      <c r="L32" s="207"/>
      <c r="M32" s="240">
        <v>79</v>
      </c>
      <c r="N32" s="128">
        <v>65</v>
      </c>
      <c r="O32" s="128">
        <v>64</v>
      </c>
      <c r="P32" s="128">
        <v>70</v>
      </c>
      <c r="Q32" s="128">
        <v>67</v>
      </c>
      <c r="R32" s="128">
        <v>73</v>
      </c>
      <c r="S32" s="128">
        <v>96</v>
      </c>
      <c r="T32" s="128">
        <v>78</v>
      </c>
      <c r="U32" s="248">
        <v>592</v>
      </c>
      <c r="V32" s="95"/>
      <c r="W32" s="240">
        <v>70</v>
      </c>
      <c r="X32" s="128">
        <v>62</v>
      </c>
      <c r="Y32" s="128">
        <v>62</v>
      </c>
      <c r="Z32" s="128">
        <v>68</v>
      </c>
      <c r="AA32" s="128">
        <v>62</v>
      </c>
      <c r="AB32" s="128">
        <v>68</v>
      </c>
      <c r="AC32" s="128">
        <v>87</v>
      </c>
      <c r="AD32" s="128">
        <v>77</v>
      </c>
      <c r="AE32" s="248">
        <v>556</v>
      </c>
      <c r="AF32" s="275"/>
      <c r="AG32" s="240">
        <v>74</v>
      </c>
      <c r="AH32" s="128">
        <v>63</v>
      </c>
      <c r="AI32" s="128">
        <v>61</v>
      </c>
      <c r="AJ32" s="128">
        <v>58</v>
      </c>
      <c r="AK32" s="128">
        <v>63</v>
      </c>
      <c r="AL32" s="128">
        <v>69</v>
      </c>
      <c r="AM32" s="128">
        <v>87</v>
      </c>
      <c r="AN32" s="128">
        <v>66</v>
      </c>
      <c r="AO32" s="248">
        <v>541</v>
      </c>
      <c r="AP32" s="275"/>
      <c r="AQ32" s="240">
        <v>160</v>
      </c>
      <c r="AR32" s="128">
        <v>110</v>
      </c>
      <c r="AS32" s="128">
        <v>115</v>
      </c>
      <c r="AT32" s="128">
        <v>112</v>
      </c>
      <c r="AU32" s="128">
        <v>100</v>
      </c>
      <c r="AV32" s="128">
        <v>104</v>
      </c>
      <c r="AW32" s="128">
        <v>123</v>
      </c>
      <c r="AX32" s="128">
        <v>106</v>
      </c>
      <c r="AY32" s="248">
        <v>930</v>
      </c>
    </row>
    <row r="33" spans="2:51">
      <c r="B33" s="17" t="s">
        <v>105</v>
      </c>
      <c r="C33" s="240">
        <v>24</v>
      </c>
      <c r="D33" s="128">
        <v>25</v>
      </c>
      <c r="E33" s="128">
        <v>37</v>
      </c>
      <c r="F33" s="128">
        <v>39</v>
      </c>
      <c r="G33" s="128">
        <v>39</v>
      </c>
      <c r="H33" s="128">
        <v>42</v>
      </c>
      <c r="I33" s="128">
        <v>25</v>
      </c>
      <c r="J33" s="128">
        <v>47</v>
      </c>
      <c r="K33" s="248">
        <v>278</v>
      </c>
      <c r="L33" s="207"/>
      <c r="M33" s="240">
        <v>34</v>
      </c>
      <c r="N33" s="128">
        <v>22</v>
      </c>
      <c r="O33" s="128">
        <v>37</v>
      </c>
      <c r="P33" s="128">
        <v>36</v>
      </c>
      <c r="Q33" s="128">
        <v>35</v>
      </c>
      <c r="R33" s="128">
        <v>38</v>
      </c>
      <c r="S33" s="128">
        <v>25</v>
      </c>
      <c r="T33" s="128">
        <v>44</v>
      </c>
      <c r="U33" s="248">
        <v>271</v>
      </c>
      <c r="V33" s="95"/>
      <c r="W33" s="240">
        <v>27</v>
      </c>
      <c r="X33" s="128">
        <v>22</v>
      </c>
      <c r="Y33" s="128">
        <v>32</v>
      </c>
      <c r="Z33" s="128">
        <v>39</v>
      </c>
      <c r="AA33" s="128">
        <v>36</v>
      </c>
      <c r="AB33" s="128">
        <v>35</v>
      </c>
      <c r="AC33" s="128">
        <v>22</v>
      </c>
      <c r="AD33" s="128">
        <v>38</v>
      </c>
      <c r="AE33" s="248">
        <v>251</v>
      </c>
      <c r="AF33" s="275"/>
      <c r="AG33" s="240">
        <v>24</v>
      </c>
      <c r="AH33" s="128">
        <v>27</v>
      </c>
      <c r="AI33" s="128">
        <v>31</v>
      </c>
      <c r="AJ33" s="128">
        <v>39</v>
      </c>
      <c r="AK33" s="128">
        <v>32</v>
      </c>
      <c r="AL33" s="128">
        <v>35</v>
      </c>
      <c r="AM33" s="128">
        <v>29</v>
      </c>
      <c r="AN33" s="128">
        <v>41</v>
      </c>
      <c r="AO33" s="248">
        <v>258</v>
      </c>
      <c r="AP33" s="275"/>
      <c r="AQ33" s="240">
        <v>51</v>
      </c>
      <c r="AR33" s="128">
        <v>44</v>
      </c>
      <c r="AS33" s="128">
        <v>64</v>
      </c>
      <c r="AT33" s="128">
        <v>62</v>
      </c>
      <c r="AU33" s="128">
        <v>60</v>
      </c>
      <c r="AV33" s="128">
        <v>57</v>
      </c>
      <c r="AW33" s="128">
        <v>35</v>
      </c>
      <c r="AX33" s="128">
        <v>59</v>
      </c>
      <c r="AY33" s="248">
        <v>432</v>
      </c>
    </row>
    <row r="34" spans="2:51">
      <c r="B34" s="17" t="s">
        <v>106</v>
      </c>
      <c r="C34" s="240">
        <v>86</v>
      </c>
      <c r="D34" s="128">
        <v>86</v>
      </c>
      <c r="E34" s="128">
        <v>78</v>
      </c>
      <c r="F34" s="128">
        <v>69</v>
      </c>
      <c r="G34" s="128">
        <v>63</v>
      </c>
      <c r="H34" s="128">
        <v>73</v>
      </c>
      <c r="I34" s="128">
        <v>58</v>
      </c>
      <c r="J34" s="128">
        <v>72</v>
      </c>
      <c r="K34" s="248">
        <v>585</v>
      </c>
      <c r="L34" s="207"/>
      <c r="M34" s="240">
        <v>83</v>
      </c>
      <c r="N34" s="128">
        <v>87</v>
      </c>
      <c r="O34" s="128">
        <v>74</v>
      </c>
      <c r="P34" s="128">
        <v>69</v>
      </c>
      <c r="Q34" s="128">
        <v>63</v>
      </c>
      <c r="R34" s="128">
        <v>68</v>
      </c>
      <c r="S34" s="128">
        <v>53</v>
      </c>
      <c r="T34" s="128">
        <v>71</v>
      </c>
      <c r="U34" s="248">
        <v>568</v>
      </c>
      <c r="V34" s="95"/>
      <c r="W34" s="240">
        <v>87</v>
      </c>
      <c r="X34" s="128">
        <v>83</v>
      </c>
      <c r="Y34" s="128">
        <v>81</v>
      </c>
      <c r="Z34" s="128">
        <v>72</v>
      </c>
      <c r="AA34" s="128">
        <v>60</v>
      </c>
      <c r="AB34" s="128">
        <v>70</v>
      </c>
      <c r="AC34" s="128">
        <v>48</v>
      </c>
      <c r="AD34" s="128">
        <v>65</v>
      </c>
      <c r="AE34" s="248">
        <v>566</v>
      </c>
      <c r="AF34" s="275"/>
      <c r="AG34" s="240">
        <v>87</v>
      </c>
      <c r="AH34" s="128">
        <v>85</v>
      </c>
      <c r="AI34" s="128">
        <v>82</v>
      </c>
      <c r="AJ34" s="128">
        <v>77</v>
      </c>
      <c r="AK34" s="128">
        <v>54</v>
      </c>
      <c r="AL34" s="128">
        <v>63</v>
      </c>
      <c r="AM34" s="128">
        <v>48</v>
      </c>
      <c r="AN34" s="128">
        <v>59</v>
      </c>
      <c r="AO34" s="248">
        <v>555</v>
      </c>
      <c r="AP34" s="275"/>
      <c r="AQ34" s="240">
        <v>168</v>
      </c>
      <c r="AR34" s="128">
        <v>148</v>
      </c>
      <c r="AS34" s="128">
        <v>142</v>
      </c>
      <c r="AT34" s="128">
        <v>130</v>
      </c>
      <c r="AU34" s="128">
        <v>101</v>
      </c>
      <c r="AV34" s="128">
        <v>100</v>
      </c>
      <c r="AW34" s="128">
        <v>71</v>
      </c>
      <c r="AX34" s="128">
        <v>89</v>
      </c>
      <c r="AY34" s="248">
        <v>949</v>
      </c>
    </row>
    <row r="35" ht="12.75" customHeight="1" spans="2:51">
      <c r="B35" s="17" t="s">
        <v>107</v>
      </c>
      <c r="C35" s="240">
        <v>77</v>
      </c>
      <c r="D35" s="128">
        <v>46</v>
      </c>
      <c r="E35" s="128">
        <v>47</v>
      </c>
      <c r="F35" s="128">
        <v>57</v>
      </c>
      <c r="G35" s="128">
        <v>40</v>
      </c>
      <c r="H35" s="128">
        <v>44</v>
      </c>
      <c r="I35" s="128">
        <v>42</v>
      </c>
      <c r="J35" s="128">
        <v>57</v>
      </c>
      <c r="K35" s="248">
        <v>410</v>
      </c>
      <c r="L35" s="207"/>
      <c r="M35" s="240">
        <v>72</v>
      </c>
      <c r="N35" s="128">
        <v>51</v>
      </c>
      <c r="O35" s="128">
        <v>47</v>
      </c>
      <c r="P35" s="128">
        <v>53</v>
      </c>
      <c r="Q35" s="128">
        <v>40</v>
      </c>
      <c r="R35" s="128">
        <v>41</v>
      </c>
      <c r="S35" s="128">
        <v>50</v>
      </c>
      <c r="T35" s="128">
        <v>57</v>
      </c>
      <c r="U35" s="248">
        <v>411</v>
      </c>
      <c r="V35" s="95"/>
      <c r="W35" s="240">
        <v>72</v>
      </c>
      <c r="X35" s="128">
        <v>49</v>
      </c>
      <c r="Y35" s="128">
        <v>43</v>
      </c>
      <c r="Z35" s="128">
        <v>56</v>
      </c>
      <c r="AA35" s="128">
        <v>38</v>
      </c>
      <c r="AB35" s="128">
        <v>45</v>
      </c>
      <c r="AC35" s="128">
        <v>48</v>
      </c>
      <c r="AD35" s="128">
        <v>52</v>
      </c>
      <c r="AE35" s="248">
        <v>403</v>
      </c>
      <c r="AF35" s="276"/>
      <c r="AG35" s="240">
        <v>77</v>
      </c>
      <c r="AH35" s="128">
        <v>51</v>
      </c>
      <c r="AI35" s="128">
        <v>42</v>
      </c>
      <c r="AJ35" s="128">
        <v>55</v>
      </c>
      <c r="AK35" s="128">
        <v>33</v>
      </c>
      <c r="AL35" s="128">
        <v>41</v>
      </c>
      <c r="AM35" s="128">
        <v>37</v>
      </c>
      <c r="AN35" s="128">
        <v>52</v>
      </c>
      <c r="AO35" s="248">
        <v>388</v>
      </c>
      <c r="AP35" s="276"/>
      <c r="AQ35" s="240">
        <v>160</v>
      </c>
      <c r="AR35" s="128">
        <v>92</v>
      </c>
      <c r="AS35" s="128">
        <v>76</v>
      </c>
      <c r="AT35" s="128">
        <v>96</v>
      </c>
      <c r="AU35" s="128">
        <v>59</v>
      </c>
      <c r="AV35" s="128">
        <v>63</v>
      </c>
      <c r="AW35" s="128">
        <v>66</v>
      </c>
      <c r="AX35" s="128">
        <v>69</v>
      </c>
      <c r="AY35" s="248">
        <v>681</v>
      </c>
    </row>
    <row r="36" spans="2:51">
      <c r="B36" s="17" t="s">
        <v>108</v>
      </c>
      <c r="C36" s="240">
        <v>24</v>
      </c>
      <c r="D36" s="128">
        <v>38</v>
      </c>
      <c r="E36" s="128">
        <v>41</v>
      </c>
      <c r="F36" s="128">
        <v>28</v>
      </c>
      <c r="G36" s="128">
        <v>16</v>
      </c>
      <c r="H36" s="128">
        <v>22</v>
      </c>
      <c r="I36" s="128">
        <v>26</v>
      </c>
      <c r="J36" s="128">
        <v>32</v>
      </c>
      <c r="K36" s="248">
        <v>227</v>
      </c>
      <c r="L36" s="207"/>
      <c r="M36" s="240">
        <v>26</v>
      </c>
      <c r="N36" s="128">
        <v>33</v>
      </c>
      <c r="O36" s="128">
        <v>30</v>
      </c>
      <c r="P36" s="128">
        <v>25</v>
      </c>
      <c r="Q36" s="128">
        <v>17</v>
      </c>
      <c r="R36" s="128">
        <v>18</v>
      </c>
      <c r="S36" s="128">
        <v>22</v>
      </c>
      <c r="T36" s="128">
        <v>27</v>
      </c>
      <c r="U36" s="248">
        <v>198</v>
      </c>
      <c r="V36" s="262"/>
      <c r="W36" s="240">
        <v>19</v>
      </c>
      <c r="X36" s="128">
        <v>30</v>
      </c>
      <c r="Y36" s="128">
        <v>28</v>
      </c>
      <c r="Z36" s="128">
        <v>22</v>
      </c>
      <c r="AA36" s="128">
        <v>16</v>
      </c>
      <c r="AB36" s="128">
        <v>13</v>
      </c>
      <c r="AC36" s="128">
        <v>24</v>
      </c>
      <c r="AD36" s="128">
        <v>29</v>
      </c>
      <c r="AE36" s="248">
        <v>181</v>
      </c>
      <c r="AF36" s="273"/>
      <c r="AG36" s="240">
        <v>25</v>
      </c>
      <c r="AH36" s="128">
        <v>27</v>
      </c>
      <c r="AI36" s="128">
        <v>24</v>
      </c>
      <c r="AJ36" s="128">
        <v>20</v>
      </c>
      <c r="AK36" s="128">
        <v>18</v>
      </c>
      <c r="AL36" s="128">
        <v>14</v>
      </c>
      <c r="AM36" s="128">
        <v>24</v>
      </c>
      <c r="AN36" s="128">
        <v>29</v>
      </c>
      <c r="AO36" s="248">
        <v>181</v>
      </c>
      <c r="AP36" s="273"/>
      <c r="AQ36" s="240">
        <v>53</v>
      </c>
      <c r="AR36" s="128">
        <v>59</v>
      </c>
      <c r="AS36" s="128">
        <v>55</v>
      </c>
      <c r="AT36" s="128">
        <v>45</v>
      </c>
      <c r="AU36" s="128">
        <v>29</v>
      </c>
      <c r="AV36" s="128">
        <v>28</v>
      </c>
      <c r="AW36" s="128">
        <v>32</v>
      </c>
      <c r="AX36" s="128">
        <v>43</v>
      </c>
      <c r="AY36" s="248">
        <v>344</v>
      </c>
    </row>
    <row r="37" spans="2:51">
      <c r="B37" s="17" t="s">
        <v>109</v>
      </c>
      <c r="C37" s="240">
        <v>21</v>
      </c>
      <c r="D37" s="128">
        <v>22</v>
      </c>
      <c r="E37" s="128">
        <v>24</v>
      </c>
      <c r="F37" s="128">
        <v>37</v>
      </c>
      <c r="G37" s="128">
        <v>22</v>
      </c>
      <c r="H37" s="128">
        <v>20</v>
      </c>
      <c r="I37" s="128">
        <v>19</v>
      </c>
      <c r="J37" s="128">
        <v>30</v>
      </c>
      <c r="K37" s="248">
        <v>195</v>
      </c>
      <c r="L37" s="207"/>
      <c r="M37" s="240">
        <v>16</v>
      </c>
      <c r="N37" s="128">
        <v>22</v>
      </c>
      <c r="O37" s="128">
        <v>24</v>
      </c>
      <c r="P37" s="128">
        <v>33</v>
      </c>
      <c r="Q37" s="128">
        <v>20</v>
      </c>
      <c r="R37" s="128">
        <v>24</v>
      </c>
      <c r="S37" s="128">
        <v>21</v>
      </c>
      <c r="T37" s="128">
        <v>27</v>
      </c>
      <c r="U37" s="248">
        <v>187</v>
      </c>
      <c r="V37" s="354"/>
      <c r="W37" s="240">
        <v>20</v>
      </c>
      <c r="X37" s="128">
        <v>23</v>
      </c>
      <c r="Y37" s="128">
        <v>22</v>
      </c>
      <c r="Z37" s="128">
        <v>35</v>
      </c>
      <c r="AA37" s="128">
        <v>20</v>
      </c>
      <c r="AB37" s="128">
        <v>21</v>
      </c>
      <c r="AC37" s="128">
        <v>19</v>
      </c>
      <c r="AD37" s="128">
        <v>25</v>
      </c>
      <c r="AE37" s="248">
        <v>185</v>
      </c>
      <c r="AF37" s="276"/>
      <c r="AG37" s="240">
        <v>25</v>
      </c>
      <c r="AH37" s="128">
        <v>21</v>
      </c>
      <c r="AI37" s="128">
        <v>15</v>
      </c>
      <c r="AJ37" s="128">
        <v>29</v>
      </c>
      <c r="AK37" s="128">
        <v>21</v>
      </c>
      <c r="AL37" s="128">
        <v>22</v>
      </c>
      <c r="AM37" s="128">
        <v>16</v>
      </c>
      <c r="AN37" s="128">
        <v>22</v>
      </c>
      <c r="AO37" s="248">
        <v>171</v>
      </c>
      <c r="AP37" s="276"/>
      <c r="AQ37" s="240">
        <v>44</v>
      </c>
      <c r="AR37" s="128">
        <v>37</v>
      </c>
      <c r="AS37" s="128">
        <v>40</v>
      </c>
      <c r="AT37" s="128">
        <v>51</v>
      </c>
      <c r="AU37" s="128">
        <v>35</v>
      </c>
      <c r="AV37" s="128">
        <v>30</v>
      </c>
      <c r="AW37" s="128">
        <v>26</v>
      </c>
      <c r="AX37" s="128">
        <v>37</v>
      </c>
      <c r="AY37" s="248">
        <v>300</v>
      </c>
    </row>
    <row r="38" spans="2:51">
      <c r="B38" s="17" t="s">
        <v>110</v>
      </c>
      <c r="C38" s="240">
        <v>40</v>
      </c>
      <c r="D38" s="128">
        <v>47</v>
      </c>
      <c r="E38" s="128">
        <v>61</v>
      </c>
      <c r="F38" s="128">
        <v>84</v>
      </c>
      <c r="G38" s="128">
        <v>66</v>
      </c>
      <c r="H38" s="128">
        <v>65</v>
      </c>
      <c r="I38" s="128">
        <v>63</v>
      </c>
      <c r="J38" s="128">
        <v>90</v>
      </c>
      <c r="K38" s="248">
        <v>516</v>
      </c>
      <c r="L38" s="207"/>
      <c r="M38" s="240">
        <v>45</v>
      </c>
      <c r="N38" s="128">
        <v>57</v>
      </c>
      <c r="O38" s="128">
        <v>56</v>
      </c>
      <c r="P38" s="128">
        <v>84</v>
      </c>
      <c r="Q38" s="128">
        <v>60</v>
      </c>
      <c r="R38" s="128">
        <v>62</v>
      </c>
      <c r="S38" s="128">
        <v>63</v>
      </c>
      <c r="T38" s="128">
        <v>85</v>
      </c>
      <c r="U38" s="248">
        <v>512</v>
      </c>
      <c r="V38" s="95"/>
      <c r="W38" s="240">
        <v>38</v>
      </c>
      <c r="X38" s="128">
        <v>46</v>
      </c>
      <c r="Y38" s="128">
        <v>54</v>
      </c>
      <c r="Z38" s="128">
        <v>70</v>
      </c>
      <c r="AA38" s="128">
        <v>57</v>
      </c>
      <c r="AB38" s="128">
        <v>59</v>
      </c>
      <c r="AC38" s="128">
        <v>58</v>
      </c>
      <c r="AD38" s="128">
        <v>83</v>
      </c>
      <c r="AE38" s="248">
        <v>465</v>
      </c>
      <c r="AF38" s="275"/>
      <c r="AG38" s="240">
        <v>40</v>
      </c>
      <c r="AH38" s="128">
        <v>40</v>
      </c>
      <c r="AI38" s="128">
        <v>51</v>
      </c>
      <c r="AJ38" s="128">
        <v>60</v>
      </c>
      <c r="AK38" s="128">
        <v>58</v>
      </c>
      <c r="AL38" s="128">
        <v>61</v>
      </c>
      <c r="AM38" s="128">
        <v>61</v>
      </c>
      <c r="AN38" s="128">
        <v>82</v>
      </c>
      <c r="AO38" s="248">
        <v>453</v>
      </c>
      <c r="AP38" s="275"/>
      <c r="AQ38" s="240">
        <v>81</v>
      </c>
      <c r="AR38" s="128">
        <v>79</v>
      </c>
      <c r="AS38" s="128">
        <v>107</v>
      </c>
      <c r="AT38" s="128">
        <v>122</v>
      </c>
      <c r="AU38" s="128">
        <v>97</v>
      </c>
      <c r="AV38" s="128">
        <v>90</v>
      </c>
      <c r="AW38" s="128">
        <v>87</v>
      </c>
      <c r="AX38" s="128">
        <v>115</v>
      </c>
      <c r="AY38" s="248">
        <v>778</v>
      </c>
    </row>
    <row r="39" spans="2:51">
      <c r="B39" s="17" t="s">
        <v>111</v>
      </c>
      <c r="C39" s="245">
        <v>23</v>
      </c>
      <c r="D39" s="246">
        <v>36</v>
      </c>
      <c r="E39" s="246">
        <v>49</v>
      </c>
      <c r="F39" s="246">
        <v>39</v>
      </c>
      <c r="G39" s="246">
        <v>30</v>
      </c>
      <c r="H39" s="246">
        <v>24</v>
      </c>
      <c r="I39" s="246">
        <v>25</v>
      </c>
      <c r="J39" s="246">
        <v>40</v>
      </c>
      <c r="K39" s="251">
        <v>266</v>
      </c>
      <c r="L39" s="207"/>
      <c r="M39" s="245">
        <v>25</v>
      </c>
      <c r="N39" s="246">
        <v>32</v>
      </c>
      <c r="O39" s="246">
        <v>44</v>
      </c>
      <c r="P39" s="246">
        <v>35</v>
      </c>
      <c r="Q39" s="246">
        <v>25</v>
      </c>
      <c r="R39" s="246">
        <v>23</v>
      </c>
      <c r="S39" s="246">
        <v>25</v>
      </c>
      <c r="T39" s="246">
        <v>37</v>
      </c>
      <c r="U39" s="251">
        <v>246</v>
      </c>
      <c r="V39" s="98"/>
      <c r="W39" s="245">
        <v>24</v>
      </c>
      <c r="X39" s="246">
        <v>31</v>
      </c>
      <c r="Y39" s="246">
        <v>44</v>
      </c>
      <c r="Z39" s="246">
        <v>36</v>
      </c>
      <c r="AA39" s="246">
        <v>31</v>
      </c>
      <c r="AB39" s="246">
        <v>24</v>
      </c>
      <c r="AC39" s="246">
        <v>28</v>
      </c>
      <c r="AD39" s="246">
        <v>35</v>
      </c>
      <c r="AE39" s="251">
        <v>253</v>
      </c>
      <c r="AF39" s="275"/>
      <c r="AG39" s="245">
        <v>27</v>
      </c>
      <c r="AH39" s="246">
        <v>26</v>
      </c>
      <c r="AI39" s="246">
        <v>41</v>
      </c>
      <c r="AJ39" s="246">
        <v>38</v>
      </c>
      <c r="AK39" s="246">
        <v>29</v>
      </c>
      <c r="AL39" s="246">
        <v>24</v>
      </c>
      <c r="AM39" s="246">
        <v>28</v>
      </c>
      <c r="AN39" s="246">
        <v>29</v>
      </c>
      <c r="AO39" s="251">
        <v>242</v>
      </c>
      <c r="AP39" s="275"/>
      <c r="AQ39" s="245">
        <v>51</v>
      </c>
      <c r="AR39" s="246">
        <v>58</v>
      </c>
      <c r="AS39" s="246">
        <v>82</v>
      </c>
      <c r="AT39" s="246">
        <v>64</v>
      </c>
      <c r="AU39" s="246">
        <v>46</v>
      </c>
      <c r="AV39" s="246">
        <v>37</v>
      </c>
      <c r="AW39" s="246">
        <v>35</v>
      </c>
      <c r="AX39" s="246">
        <v>43</v>
      </c>
      <c r="AY39" s="251">
        <v>416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L12">
    <cfRule type="cellIs" dxfId="0" priority="4769" operator="between">
      <formula>1</formula>
      <formula>2</formula>
    </cfRule>
  </conditionalFormatting>
  <conditionalFormatting sqref="L13">
    <cfRule type="cellIs" dxfId="0" priority="4768" operator="between">
      <formula>1</formula>
      <formula>2</formula>
    </cfRule>
  </conditionalFormatting>
  <conditionalFormatting sqref="L14">
    <cfRule type="cellIs" dxfId="0" priority="4767" operator="between">
      <formula>1</formula>
      <formula>2</formula>
    </cfRule>
  </conditionalFormatting>
  <conditionalFormatting sqref="L15">
    <cfRule type="cellIs" dxfId="0" priority="4766" operator="between">
      <formula>1</formula>
      <formula>2</formula>
    </cfRule>
  </conditionalFormatting>
  <conditionalFormatting sqref="L16">
    <cfRule type="cellIs" dxfId="0" priority="4765" operator="between">
      <formula>1</formula>
      <formula>2</formula>
    </cfRule>
  </conditionalFormatting>
  <conditionalFormatting sqref="L17">
    <cfRule type="cellIs" dxfId="0" priority="4764" operator="between">
      <formula>1</formula>
      <formula>2</formula>
    </cfRule>
  </conditionalFormatting>
  <conditionalFormatting sqref="L18">
    <cfRule type="cellIs" dxfId="0" priority="4763" operator="between">
      <formula>1</formula>
      <formula>2</formula>
    </cfRule>
  </conditionalFormatting>
  <conditionalFormatting sqref="L19">
    <cfRule type="cellIs" dxfId="0" priority="4762" operator="between">
      <formula>1</formula>
      <formula>2</formula>
    </cfRule>
  </conditionalFormatting>
  <conditionalFormatting sqref="L20">
    <cfRule type="cellIs" dxfId="0" priority="4761" operator="between">
      <formula>1</formula>
      <formula>2</formula>
    </cfRule>
  </conditionalFormatting>
  <conditionalFormatting sqref="L21">
    <cfRule type="cellIs" dxfId="0" priority="4760" operator="between">
      <formula>1</formula>
      <formula>2</formula>
    </cfRule>
  </conditionalFormatting>
  <conditionalFormatting sqref="L22">
    <cfRule type="cellIs" dxfId="0" priority="4759" operator="between">
      <formula>1</formula>
      <formula>2</formula>
    </cfRule>
  </conditionalFormatting>
  <conditionalFormatting sqref="L23">
    <cfRule type="cellIs" dxfId="0" priority="4758" operator="between">
      <formula>1</formula>
      <formula>2</formula>
    </cfRule>
  </conditionalFormatting>
  <conditionalFormatting sqref="L24">
    <cfRule type="cellIs" dxfId="0" priority="4757" operator="between">
      <formula>1</formula>
      <formula>2</formula>
    </cfRule>
  </conditionalFormatting>
  <conditionalFormatting sqref="L25">
    <cfRule type="cellIs" dxfId="0" priority="4756" operator="between">
      <formula>1</formula>
      <formula>2</formula>
    </cfRule>
  </conditionalFormatting>
  <conditionalFormatting sqref="L26">
    <cfRule type="cellIs" dxfId="0" priority="4755" operator="between">
      <formula>1</formula>
      <formula>2</formula>
    </cfRule>
  </conditionalFormatting>
  <conditionalFormatting sqref="L27">
    <cfRule type="cellIs" dxfId="0" priority="4754" operator="between">
      <formula>1</formula>
      <formula>2</formula>
    </cfRule>
  </conditionalFormatting>
  <conditionalFormatting sqref="L28">
    <cfRule type="cellIs" dxfId="0" priority="4753" operator="between">
      <formula>1</formula>
      <formula>2</formula>
    </cfRule>
  </conditionalFormatting>
  <conditionalFormatting sqref="L29">
    <cfRule type="cellIs" dxfId="0" priority="4752" operator="between">
      <formula>1</formula>
      <formula>2</formula>
    </cfRule>
  </conditionalFormatting>
  <conditionalFormatting sqref="L30">
    <cfRule type="cellIs" dxfId="0" priority="4751" operator="between">
      <formula>1</formula>
      <formula>2</formula>
    </cfRule>
  </conditionalFormatting>
  <conditionalFormatting sqref="L31">
    <cfRule type="cellIs" dxfId="0" priority="4750" operator="between">
      <formula>1</formula>
      <formula>2</formula>
    </cfRule>
  </conditionalFormatting>
  <conditionalFormatting sqref="L32">
    <cfRule type="cellIs" dxfId="0" priority="4749" operator="between">
      <formula>1</formula>
      <formula>2</formula>
    </cfRule>
  </conditionalFormatting>
  <conditionalFormatting sqref="L33">
    <cfRule type="cellIs" dxfId="0" priority="4748" operator="between">
      <formula>1</formula>
      <formula>2</formula>
    </cfRule>
  </conditionalFormatting>
  <conditionalFormatting sqref="L34">
    <cfRule type="cellIs" dxfId="0" priority="4747" operator="between">
      <formula>1</formula>
      <formula>2</formula>
    </cfRule>
  </conditionalFormatting>
  <conditionalFormatting sqref="L35">
    <cfRule type="cellIs" dxfId="0" priority="4746" operator="between">
      <formula>1</formula>
      <formula>2</formula>
    </cfRule>
  </conditionalFormatting>
  <conditionalFormatting sqref="L36">
    <cfRule type="cellIs" dxfId="0" priority="4745" operator="between">
      <formula>1</formula>
      <formula>2</formula>
    </cfRule>
  </conditionalFormatting>
  <conditionalFormatting sqref="L37">
    <cfRule type="cellIs" dxfId="0" priority="4744" operator="between">
      <formula>1</formula>
      <formula>2</formula>
    </cfRule>
  </conditionalFormatting>
  <conditionalFormatting sqref="L38">
    <cfRule type="cellIs" dxfId="0" priority="4743" operator="between">
      <formula>1</formula>
      <formula>2</formula>
    </cfRule>
  </conditionalFormatting>
  <conditionalFormatting sqref="L39">
    <cfRule type="cellIs" dxfId="0" priority="4742" operator="between">
      <formula>1</formula>
      <formula>2</formula>
    </cfRule>
  </conditionalFormatting>
  <conditionalFormatting sqref="C12:K39">
    <cfRule type="cellIs" dxfId="0" priority="20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M12:U39"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W12:AE39">
    <cfRule type="cellIs" dxfId="0" priority="5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AG12:AO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AQ12:AY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318</v>
      </c>
      <c r="B5" s="4" t="s">
        <v>365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377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84">
        <f>'SD_idade (17)'!C12/'SD_idade (17)'!K12</f>
        <v>0.13147845325125</v>
      </c>
      <c r="D12" s="85">
        <f>'SD_idade (17)'!D12/'SD_idade (17)'!K12</f>
        <v>0.107425933051174</v>
      </c>
      <c r="E12" s="85">
        <f>'SD_idade (17)'!E12/'SD_idade (17)'!K12</f>
        <v>0.115688726433244</v>
      </c>
      <c r="F12" s="85">
        <f>'SD_idade (17)'!F12/'SD_idade (17)'!K12</f>
        <v>0.121594844170835</v>
      </c>
      <c r="G12" s="85">
        <f>'SD_idade (17)'!G12/'SD_idade (17)'!K12</f>
        <v>0.112841477491343</v>
      </c>
      <c r="H12" s="85">
        <f>'SD_idade (17)'!H12/'SD_idade (17)'!K12</f>
        <v>0.122624086186995</v>
      </c>
      <c r="I12" s="85">
        <f>'SD_idade (17)'!I12/'SD_idade (17)'!K12</f>
        <v>0.133560984994229</v>
      </c>
      <c r="J12" s="94">
        <f>'SD_idade (17)'!J12/'SD_idade (17)'!K12</f>
        <v>0.154785494420931</v>
      </c>
      <c r="K12" s="91"/>
      <c r="L12" s="84">
        <f>'SD_idade (17)'!M12/'SD_idade (17)'!U12</f>
        <v>0.134354822178948</v>
      </c>
      <c r="M12" s="85">
        <f>'SD_idade (17)'!N12/'SD_idade (17)'!U12</f>
        <v>0.10715383826996</v>
      </c>
      <c r="N12" s="85">
        <f>'SD_idade (17)'!O12/'SD_idade (17)'!U12</f>
        <v>0.114579276416931</v>
      </c>
      <c r="O12" s="85">
        <f>'SD_idade (17)'!P12/'SD_idade (17)'!U12</f>
        <v>0.120867069796044</v>
      </c>
      <c r="P12" s="85">
        <f>'SD_idade (17)'!Q12/'SD_idade (17)'!U12</f>
        <v>0.112698575381777</v>
      </c>
      <c r="Q12" s="85">
        <f>'SD_idade (17)'!R12/'SD_idade (17)'!U12</f>
        <v>0.121374397868197</v>
      </c>
      <c r="R12" s="85">
        <f>'SD_idade (17)'!S12/'SD_idade (17)'!U12</f>
        <v>0.135410474531106</v>
      </c>
      <c r="S12" s="94">
        <f>'SD_idade (17)'!T12/'SD_idade (17)'!U12</f>
        <v>0.153561545557036</v>
      </c>
      <c r="T12" s="352"/>
      <c r="U12" s="84">
        <f>'SD_idade (17)'!W12/'SD_idade (17)'!AE12</f>
        <v>0.123519622054008</v>
      </c>
      <c r="V12" s="85">
        <f>'SD_idade (17)'!X12/'SD_idade (17)'!AE12</f>
        <v>0.103876093842272</v>
      </c>
      <c r="W12" s="85">
        <f>'SD_idade (17)'!Y12/'SD_idade (17)'!AE12</f>
        <v>0.128743222204327</v>
      </c>
      <c r="X12" s="85">
        <f>'SD_idade (17)'!Z12/'SD_idade (17)'!AE12</f>
        <v>0.130407473023031</v>
      </c>
      <c r="Y12" s="85">
        <f>'SD_idade (17)'!AA12/'SD_idade (17)'!AE12</f>
        <v>0.11290062812047</v>
      </c>
      <c r="Z12" s="85">
        <f>'SD_idade (17)'!AB12/'SD_idade (17)'!AE12</f>
        <v>0.118043700005369</v>
      </c>
      <c r="AA12" s="85">
        <f>'SD_idade (17)'!AC12/'SD_idade (17)'!AE12</f>
        <v>0.133784291619692</v>
      </c>
      <c r="AB12" s="94">
        <f>'SD_idade (17)'!AD12/'SD_idade (17)'!AE12</f>
        <v>0.148724969130832</v>
      </c>
      <c r="AC12" s="103"/>
      <c r="AD12" s="434"/>
      <c r="AE12" s="84">
        <f>'SD_idade (17)'!AG12/'SD_idade (17)'!AO12</f>
        <v>0.141675456913439</v>
      </c>
      <c r="AF12" s="85">
        <f>'SD_idade (17)'!AH12/'SD_idade (17)'!AO12</f>
        <v>0.106365573805782</v>
      </c>
      <c r="AG12" s="85">
        <f>'SD_idade (17)'!AI12/'SD_idade (17)'!AO12</f>
        <v>0.119254945859256</v>
      </c>
      <c r="AH12" s="85">
        <f>'SD_idade (17)'!AJ12/'SD_idade (17)'!AO12</f>
        <v>0.123587281768669</v>
      </c>
      <c r="AI12" s="85">
        <f>'SD_idade (17)'!AK12/'SD_idade (17)'!AO12</f>
        <v>0.11048263836566</v>
      </c>
      <c r="AJ12" s="85">
        <f>'SD_idade (17)'!AL12/'SD_idade (17)'!AO12</f>
        <v>0.119384108668977</v>
      </c>
      <c r="AK12" s="85">
        <f>'SD_idade (17)'!AM12/'SD_idade (17)'!AO12</f>
        <v>0.135271134264741</v>
      </c>
      <c r="AL12" s="94">
        <f>'SD_idade (17)'!AN12/'SD_idade (17)'!AO12</f>
        <v>0.143978860353476</v>
      </c>
      <c r="AM12" s="113">
        <v>301306</v>
      </c>
      <c r="AN12" s="114"/>
    </row>
    <row r="13" spans="2:40">
      <c r="B13" s="14" t="s">
        <v>48</v>
      </c>
      <c r="C13" s="86">
        <f>'SD_idade (17)'!C13/'SD_idade (17)'!K13</f>
        <v>0.125430688208516</v>
      </c>
      <c r="D13" s="82">
        <f>'SD_idade (17)'!D13/'SD_idade (17)'!K13</f>
        <v>0.109542086940998</v>
      </c>
      <c r="E13" s="82">
        <f>'SD_idade (17)'!E13/'SD_idade (17)'!K13</f>
        <v>0.121199678657502</v>
      </c>
      <c r="F13" s="82">
        <f>'SD_idade (17)'!F13/'SD_idade (17)'!K13</f>
        <v>0.134731768276355</v>
      </c>
      <c r="G13" s="82">
        <f>'SD_idade (17)'!G13/'SD_idade (17)'!K13</f>
        <v>0.1162545746675</v>
      </c>
      <c r="H13" s="82">
        <f>'SD_idade (17)'!H13/'SD_idade (17)'!K13</f>
        <v>0.116718736052843</v>
      </c>
      <c r="I13" s="82">
        <f>'SD_idade (17)'!I13/'SD_idade (17)'!K13</f>
        <v>0.122502901008658</v>
      </c>
      <c r="J13" s="96">
        <f>'SD_idade (17)'!J13/'SD_idade (17)'!K13</f>
        <v>0.153619566187628</v>
      </c>
      <c r="K13" s="91"/>
      <c r="L13" s="86">
        <f>'SD_idade (17)'!M13/'SD_idade (17)'!U13</f>
        <v>0.132312234729655</v>
      </c>
      <c r="M13" s="82">
        <f>'SD_idade (17)'!N13/'SD_idade (17)'!U13</f>
        <v>0.109300608968444</v>
      </c>
      <c r="N13" s="82">
        <f>'SD_idade (17)'!O13/'SD_idade (17)'!U13</f>
        <v>0.121203174017346</v>
      </c>
      <c r="O13" s="82">
        <f>'SD_idade (17)'!P13/'SD_idade (17)'!U13</f>
        <v>0.13484037645322</v>
      </c>
      <c r="P13" s="82">
        <f>'SD_idade (17)'!Q13/'SD_idade (17)'!U13</f>
        <v>0.116811219782248</v>
      </c>
      <c r="Q13" s="82">
        <f>'SD_idade (17)'!R13/'SD_idade (17)'!U13</f>
        <v>0.115630190071969</v>
      </c>
      <c r="R13" s="82">
        <f>'SD_idade (17)'!S13/'SD_idade (17)'!U13</f>
        <v>0.12199667835394</v>
      </c>
      <c r="S13" s="96">
        <f>'SD_idade (17)'!T13/'SD_idade (17)'!U13</f>
        <v>0.147905517623178</v>
      </c>
      <c r="T13" s="233"/>
      <c r="U13" s="86">
        <f>'SD_idade (17)'!W13/'SD_idade (17)'!AE13</f>
        <v>0.124861964081601</v>
      </c>
      <c r="V13" s="82">
        <f>'SD_idade (17)'!X13/'SD_idade (17)'!AE13</f>
        <v>0.105527248774629</v>
      </c>
      <c r="W13" s="82">
        <f>'SD_idade (17)'!Y13/'SD_idade (17)'!AE13</f>
        <v>0.125636902570858</v>
      </c>
      <c r="X13" s="82">
        <f>'SD_idade (17)'!Z13/'SD_idade (17)'!AE13</f>
        <v>0.140321986942286</v>
      </c>
      <c r="Y13" s="82">
        <f>'SD_idade (17)'!AA13/'SD_idade (17)'!AE13</f>
        <v>0.118158746149524</v>
      </c>
      <c r="Z13" s="82">
        <f>'SD_idade (17)'!AB13/'SD_idade (17)'!AE13</f>
        <v>0.115485208361586</v>
      </c>
      <c r="AA13" s="82">
        <f>'SD_idade (17)'!AC13/'SD_idade (17)'!AE13</f>
        <v>0.123370207489781</v>
      </c>
      <c r="AB13" s="96">
        <f>'SD_idade (17)'!AD13/'SD_idade (17)'!AE13</f>
        <v>0.146637735629734</v>
      </c>
      <c r="AC13" s="105"/>
      <c r="AD13" s="434"/>
      <c r="AE13" s="86">
        <f>'SD_idade (17)'!AG13/'SD_idade (17)'!AO13</f>
        <v>0.13516845530427</v>
      </c>
      <c r="AF13" s="82">
        <f>'SD_idade (17)'!AH13/'SD_idade (17)'!AO13</f>
        <v>0.107783099900968</v>
      </c>
      <c r="AG13" s="82">
        <f>'SD_idade (17)'!AI13/'SD_idade (17)'!AO13</f>
        <v>0.121687988843752</v>
      </c>
      <c r="AH13" s="82">
        <f>'SD_idade (17)'!AJ13/'SD_idade (17)'!AO13</f>
        <v>0.136805513450151</v>
      </c>
      <c r="AI13" s="82">
        <f>'SD_idade (17)'!AK13/'SD_idade (17)'!AO13</f>
        <v>0.11394733119101</v>
      </c>
      <c r="AJ13" s="82">
        <f>'SD_idade (17)'!AL13/'SD_idade (17)'!AO13</f>
        <v>0.115463125770529</v>
      </c>
      <c r="AK13" s="82">
        <f>'SD_idade (17)'!AM13/'SD_idade (17)'!AO13</f>
        <v>0.123911154227046</v>
      </c>
      <c r="AL13" s="96">
        <f>'SD_idade (17)'!AN13/'SD_idade (17)'!AO13</f>
        <v>0.145233331312274</v>
      </c>
      <c r="AM13" s="115">
        <v>81610</v>
      </c>
      <c r="AN13" s="114"/>
    </row>
    <row r="14" spans="2:40">
      <c r="B14" s="226" t="s">
        <v>87</v>
      </c>
      <c r="C14" s="86">
        <f>'SD_idade (17)'!C14/'SD_idade (17)'!K14</f>
        <v>0.125543541448669</v>
      </c>
      <c r="D14" s="82">
        <f>'SD_idade (17)'!D14/'SD_idade (17)'!K14</f>
        <v>0.108987327054994</v>
      </c>
      <c r="E14" s="82">
        <f>'SD_idade (17)'!E14/'SD_idade (17)'!K14</f>
        <v>0.120846413207767</v>
      </c>
      <c r="F14" s="82">
        <f>'SD_idade (17)'!F14/'SD_idade (17)'!K14</f>
        <v>0.130798744332054</v>
      </c>
      <c r="G14" s="82">
        <f>'SD_idade (17)'!G14/'SD_idade (17)'!K14</f>
        <v>0.116172538076968</v>
      </c>
      <c r="H14" s="82">
        <f>'SD_idade (17)'!H14/'SD_idade (17)'!K14</f>
        <v>0.119869782583421</v>
      </c>
      <c r="I14" s="82">
        <f>'SD_idade (17)'!I14/'SD_idade (17)'!K14</f>
        <v>0.123939076851529</v>
      </c>
      <c r="J14" s="96">
        <f>'SD_idade (17)'!J14/'SD_idade (17)'!K14</f>
        <v>0.153842576444599</v>
      </c>
      <c r="K14" s="91"/>
      <c r="L14" s="86">
        <f>'SD_idade (17)'!M14/'SD_idade (17)'!U14</f>
        <v>0.131105830392933</v>
      </c>
      <c r="M14" s="82">
        <f>'SD_idade (17)'!N14/'SD_idade (17)'!U14</f>
        <v>0.108902810782266</v>
      </c>
      <c r="N14" s="82">
        <f>'SD_idade (17)'!O14/'SD_idade (17)'!U14</f>
        <v>0.121264491970908</v>
      </c>
      <c r="O14" s="82">
        <f>'SD_idade (17)'!P14/'SD_idade (17)'!U14</f>
        <v>0.132762055639567</v>
      </c>
      <c r="P14" s="82">
        <f>'SD_idade (17)'!Q14/'SD_idade (17)'!U14</f>
        <v>0.116535848875447</v>
      </c>
      <c r="Q14" s="82">
        <f>'SD_idade (17)'!R14/'SD_idade (17)'!U14</f>
        <v>0.118192074122081</v>
      </c>
      <c r="R14" s="82">
        <f>'SD_idade (17)'!S14/'SD_idade (17)'!U14</f>
        <v>0.123616811886417</v>
      </c>
      <c r="S14" s="96">
        <f>'SD_idade (17)'!T14/'SD_idade (17)'!U14</f>
        <v>0.147620076330381</v>
      </c>
      <c r="T14" s="233"/>
      <c r="U14" s="86">
        <f>'SD_idade (17)'!W14/'SD_idade (17)'!AE14</f>
        <v>0.123731893201433</v>
      </c>
      <c r="V14" s="82">
        <f>'SD_idade (17)'!X14/'SD_idade (17)'!AE14</f>
        <v>0.103770251854843</v>
      </c>
      <c r="W14" s="82">
        <f>'SD_idade (17)'!Y14/'SD_idade (17)'!AE14</f>
        <v>0.126482612426185</v>
      </c>
      <c r="X14" s="82">
        <f>'SD_idade (17)'!Z14/'SD_idade (17)'!AE14</f>
        <v>0.137384545500429</v>
      </c>
      <c r="Y14" s="82">
        <f>'SD_idade (17)'!AA14/'SD_idade (17)'!AE14</f>
        <v>0.118230454751931</v>
      </c>
      <c r="Z14" s="82">
        <f>'SD_idade (17)'!AB14/'SD_idade (17)'!AE14</f>
        <v>0.118356634532882</v>
      </c>
      <c r="AA14" s="82">
        <f>'SD_idade (17)'!AC14/'SD_idade (17)'!AE14</f>
        <v>0.124993691010952</v>
      </c>
      <c r="AB14" s="96">
        <f>'SD_idade (17)'!AD14/'SD_idade (17)'!AE14</f>
        <v>0.147049916721345</v>
      </c>
      <c r="AC14" s="106"/>
      <c r="AD14" s="434"/>
      <c r="AE14" s="86">
        <f>'SD_idade (17)'!AG14/'SD_idade (17)'!AO14</f>
        <v>0.135360574384965</v>
      </c>
      <c r="AF14" s="82">
        <f>'SD_idade (17)'!AH14/'SD_idade (17)'!AO14</f>
        <v>0.106192587899905</v>
      </c>
      <c r="AG14" s="82">
        <f>'SD_idade (17)'!AI14/'SD_idade (17)'!AO14</f>
        <v>0.121053743004963</v>
      </c>
      <c r="AH14" s="82">
        <f>'SD_idade (17)'!AJ14/'SD_idade (17)'!AO14</f>
        <v>0.134278323302714</v>
      </c>
      <c r="AI14" s="82">
        <f>'SD_idade (17)'!AK14/'SD_idade (17)'!AO14</f>
        <v>0.115193749340091</v>
      </c>
      <c r="AJ14" s="82">
        <f>'SD_idade (17)'!AL14/'SD_idade (17)'!AO14</f>
        <v>0.117938971597508</v>
      </c>
      <c r="AK14" s="82">
        <f>'SD_idade (17)'!AM14/'SD_idade (17)'!AO14</f>
        <v>0.125277161862528</v>
      </c>
      <c r="AL14" s="96">
        <f>'SD_idade (17)'!AN14/'SD_idade (17)'!AO14</f>
        <v>0.144704888607328</v>
      </c>
      <c r="AM14" s="115">
        <v>61094</v>
      </c>
      <c r="AN14" s="114"/>
    </row>
    <row r="15" spans="2:40">
      <c r="B15" s="226" t="s">
        <v>50</v>
      </c>
      <c r="C15" s="87">
        <f>'SD_idade (17)'!C15/'SD_idade (17)'!K15</f>
        <v>0.115211810012837</v>
      </c>
      <c r="D15" s="88">
        <f>'SD_idade (17)'!D15/'SD_idade (17)'!K15</f>
        <v>0.118314077877621</v>
      </c>
      <c r="E15" s="88">
        <f>'SD_idade (17)'!E15/'SD_idade (17)'!K15</f>
        <v>0.130295250320924</v>
      </c>
      <c r="F15" s="88">
        <f>'SD_idade (17)'!F15/'SD_idade (17)'!K15</f>
        <v>0.130616174582798</v>
      </c>
      <c r="G15" s="88">
        <f>'SD_idade (17)'!G15/'SD_idade (17)'!K15</f>
        <v>0.115318784766795</v>
      </c>
      <c r="H15" s="88">
        <f>'SD_idade (17)'!H15/'SD_idade (17)'!K15</f>
        <v>0.118848951647411</v>
      </c>
      <c r="I15" s="88">
        <f>'SD_idade (17)'!I15/'SD_idade (17)'!K15</f>
        <v>0.118314077877621</v>
      </c>
      <c r="J15" s="97">
        <f>'SD_idade (17)'!J15/'SD_idade (17)'!K15</f>
        <v>0.153080872913992</v>
      </c>
      <c r="K15" s="93"/>
      <c r="L15" s="87">
        <f>'SD_idade (17)'!M15/'SD_idade (17)'!U15</f>
        <v>0.12170474516696</v>
      </c>
      <c r="M15" s="88">
        <f>'SD_idade (17)'!N15/'SD_idade (17)'!U15</f>
        <v>0.121265377855888</v>
      </c>
      <c r="N15" s="88">
        <f>'SD_idade (17)'!O15/'SD_idade (17)'!U15</f>
        <v>0.125219683655536</v>
      </c>
      <c r="O15" s="88">
        <f>'SD_idade (17)'!P15/'SD_idade (17)'!U15</f>
        <v>0.131700351493849</v>
      </c>
      <c r="P15" s="88">
        <f>'SD_idade (17)'!Q15/'SD_idade (17)'!U15</f>
        <v>0.113796133567663</v>
      </c>
      <c r="Q15" s="88">
        <f>'SD_idade (17)'!R15/'SD_idade (17)'!U15</f>
        <v>0.116542179261863</v>
      </c>
      <c r="R15" s="88">
        <f>'SD_idade (17)'!S15/'SD_idade (17)'!U15</f>
        <v>0.12170474516696</v>
      </c>
      <c r="S15" s="97">
        <f>'SD_idade (17)'!T15/'SD_idade (17)'!U15</f>
        <v>0.148066783831283</v>
      </c>
      <c r="T15" s="235"/>
      <c r="U15" s="87">
        <f>'SD_idade (17)'!W15/'SD_idade (17)'!AE15</f>
        <v>0.114345114345114</v>
      </c>
      <c r="V15" s="88">
        <f>'SD_idade (17)'!X15/'SD_idade (17)'!AE15</f>
        <v>0.114691614691615</v>
      </c>
      <c r="W15" s="88">
        <f>'SD_idade (17)'!Y15/'SD_idade (17)'!AE15</f>
        <v>0.128320628320628</v>
      </c>
      <c r="X15" s="88">
        <f>'SD_idade (17)'!Z15/'SD_idade (17)'!AE15</f>
        <v>0.135943635943636</v>
      </c>
      <c r="Y15" s="88">
        <f>'SD_idade (17)'!AA15/'SD_idade (17)'!AE15</f>
        <v>0.119311619311619</v>
      </c>
      <c r="Z15" s="88">
        <f>'SD_idade (17)'!AB15/'SD_idade (17)'!AE15</f>
        <v>0.117694617694618</v>
      </c>
      <c r="AA15" s="88">
        <f>'SD_idade (17)'!AC15/'SD_idade (17)'!AE15</f>
        <v>0.122083622083622</v>
      </c>
      <c r="AB15" s="97">
        <f>'SD_idade (17)'!AD15/'SD_idade (17)'!AE15</f>
        <v>0.147609147609148</v>
      </c>
      <c r="AC15" s="107"/>
      <c r="AD15" s="108"/>
      <c r="AE15" s="87">
        <f>'SD_idade (17)'!AG15/'SD_idade (17)'!AO15</f>
        <v>0.122749205601977</v>
      </c>
      <c r="AF15" s="88">
        <f>'SD_idade (17)'!AH15/'SD_idade (17)'!AO15</f>
        <v>0.1169824643992</v>
      </c>
      <c r="AG15" s="88">
        <f>'SD_idade (17)'!AI15/'SD_idade (17)'!AO15</f>
        <v>0.126632929269154</v>
      </c>
      <c r="AH15" s="88">
        <f>'SD_idade (17)'!AJ15/'SD_idade (17)'!AO15</f>
        <v>0.134518065199482</v>
      </c>
      <c r="AI15" s="88">
        <f>'SD_idade (17)'!AK15/'SD_idade (17)'!AO15</f>
        <v>0.115805578439449</v>
      </c>
      <c r="AJ15" s="88">
        <f>'SD_idade (17)'!AL15/'SD_idade (17)'!AO15</f>
        <v>0.11721784159115</v>
      </c>
      <c r="AK15" s="88">
        <f>'SD_idade (17)'!AM15/'SD_idade (17)'!AO15</f>
        <v>0.120983876662351</v>
      </c>
      <c r="AL15" s="97">
        <f>'SD_idade (17)'!AN15/'SD_idade (17)'!AO15</f>
        <v>0.145110038837237</v>
      </c>
      <c r="AM15" s="116">
        <v>21700</v>
      </c>
      <c r="AN15" s="114"/>
    </row>
    <row r="16" spans="2:40">
      <c r="B16" s="83" t="s">
        <v>88</v>
      </c>
      <c r="C16" s="84">
        <f>'SD_idade (17)'!C16/'SD_idade (17)'!K16</f>
        <v>0.169741697416974</v>
      </c>
      <c r="D16" s="85">
        <f>'SD_idade (17)'!D16/'SD_idade (17)'!K16</f>
        <v>0.132841328413284</v>
      </c>
      <c r="E16" s="85">
        <f>'SD_idade (17)'!E16/'SD_idade (17)'!K16</f>
        <v>0.121771217712177</v>
      </c>
      <c r="F16" s="85">
        <f>'SD_idade (17)'!F16/'SD_idade (17)'!K16</f>
        <v>0.114391143911439</v>
      </c>
      <c r="G16" s="85">
        <f>'SD_idade (17)'!G16/'SD_idade (17)'!K16</f>
        <v>0.0996309963099631</v>
      </c>
      <c r="H16" s="85">
        <f>'SD_idade (17)'!H16/'SD_idade (17)'!K16</f>
        <v>0.0811808118081181</v>
      </c>
      <c r="I16" s="85">
        <f>'SD_idade (17)'!I16/'SD_idade (17)'!K16</f>
        <v>0.136531365313653</v>
      </c>
      <c r="J16" s="94">
        <f>'SD_idade (17)'!J16/'SD_idade (17)'!K16</f>
        <v>0.143911439114391</v>
      </c>
      <c r="K16" s="95"/>
      <c r="L16" s="84">
        <f>'SD_idade (17)'!M16/'SD_idade (17)'!U16</f>
        <v>0.1640625</v>
      </c>
      <c r="M16" s="85">
        <f>'SD_idade (17)'!N16/'SD_idade (17)'!U16</f>
        <v>0.1328125</v>
      </c>
      <c r="N16" s="85">
        <f>'SD_idade (17)'!O16/'SD_idade (17)'!U16</f>
        <v>0.140625</v>
      </c>
      <c r="O16" s="85">
        <f>'SD_idade (17)'!P16/'SD_idade (17)'!U16</f>
        <v>0.1171875</v>
      </c>
      <c r="P16" s="85">
        <f>'SD_idade (17)'!Q16/'SD_idade (17)'!U16</f>
        <v>0.0859375</v>
      </c>
      <c r="Q16" s="85">
        <f>'SD_idade (17)'!R16/'SD_idade (17)'!U16</f>
        <v>0.078125</v>
      </c>
      <c r="R16" s="85">
        <f>'SD_idade (17)'!S16/'SD_idade (17)'!U16</f>
        <v>0.15234375</v>
      </c>
      <c r="S16" s="94">
        <f>'SD_idade (17)'!T16/'SD_idade (17)'!U16</f>
        <v>0.12890625</v>
      </c>
      <c r="T16" s="236"/>
      <c r="U16" s="84">
        <f>'SD_idade (17)'!W16/'SD_idade (17)'!AE16</f>
        <v>0.130612244897959</v>
      </c>
      <c r="V16" s="85">
        <f>'SD_idade (17)'!X16/'SD_idade (17)'!AE16</f>
        <v>0.106122448979592</v>
      </c>
      <c r="W16" s="85">
        <f>'SD_idade (17)'!Y16/'SD_idade (17)'!AE16</f>
        <v>0.142857142857143</v>
      </c>
      <c r="X16" s="85">
        <f>'SD_idade (17)'!Z16/'SD_idade (17)'!AE16</f>
        <v>0.130612244897959</v>
      </c>
      <c r="Y16" s="85">
        <f>'SD_idade (17)'!AA16/'SD_idade (17)'!AE16</f>
        <v>0.0979591836734694</v>
      </c>
      <c r="Z16" s="85">
        <f>'SD_idade (17)'!AB16/'SD_idade (17)'!AE16</f>
        <v>0.0857142857142857</v>
      </c>
      <c r="AA16" s="85">
        <f>'SD_idade (17)'!AC16/'SD_idade (17)'!AE16</f>
        <v>0.171428571428571</v>
      </c>
      <c r="AB16" s="94">
        <f>'SD_idade (17)'!AD16/'SD_idade (17)'!AE16</f>
        <v>0.13469387755102</v>
      </c>
      <c r="AC16" s="105"/>
      <c r="AD16" s="434"/>
      <c r="AE16" s="84">
        <f>'SD_idade (17)'!AG16/'SD_idade (17)'!AO16</f>
        <v>0.12396694214876</v>
      </c>
      <c r="AF16" s="85">
        <f>'SD_idade (17)'!AH16/'SD_idade (17)'!AO16</f>
        <v>0.115702479338843</v>
      </c>
      <c r="AG16" s="85">
        <f>'SD_idade (17)'!AI16/'SD_idade (17)'!AO16</f>
        <v>0.152892561983471</v>
      </c>
      <c r="AH16" s="85">
        <f>'SD_idade (17)'!AJ16/'SD_idade (17)'!AO16</f>
        <v>0.132231404958678</v>
      </c>
      <c r="AI16" s="85">
        <f>'SD_idade (17)'!AK16/'SD_idade (17)'!AO16</f>
        <v>0.115702479338843</v>
      </c>
      <c r="AJ16" s="85">
        <f>'SD_idade (17)'!AL16/'SD_idade (17)'!AO16</f>
        <v>0.0785123966942149</v>
      </c>
      <c r="AK16" s="85">
        <f>'SD_idade (17)'!AM16/'SD_idade (17)'!AO16</f>
        <v>0.152892561983471</v>
      </c>
      <c r="AL16" s="94">
        <f>'SD_idade (17)'!AN16/'SD_idade (17)'!AO16</f>
        <v>0.128099173553719</v>
      </c>
      <c r="AM16" s="113">
        <v>1002</v>
      </c>
      <c r="AN16" s="114"/>
    </row>
    <row r="17" spans="2:40">
      <c r="B17" s="83" t="s">
        <v>89</v>
      </c>
      <c r="C17" s="86">
        <f>'SD_idade (17)'!C17/'SD_idade (17)'!K17</f>
        <v>0.129166666666667</v>
      </c>
      <c r="D17" s="82">
        <f>'SD_idade (17)'!D17/'SD_idade (17)'!K17</f>
        <v>0.141666666666667</v>
      </c>
      <c r="E17" s="82">
        <f>'SD_idade (17)'!E17/'SD_idade (17)'!K17</f>
        <v>0.120833333333333</v>
      </c>
      <c r="F17" s="82">
        <f>'SD_idade (17)'!F17/'SD_idade (17)'!K17</f>
        <v>0.133333333333333</v>
      </c>
      <c r="G17" s="82">
        <f>'SD_idade (17)'!G17/'SD_idade (17)'!K17</f>
        <v>0.15</v>
      </c>
      <c r="H17" s="82">
        <f>'SD_idade (17)'!H17/'SD_idade (17)'!K17</f>
        <v>0.1375</v>
      </c>
      <c r="I17" s="82">
        <f>'SD_idade (17)'!I17/'SD_idade (17)'!K17</f>
        <v>0.075</v>
      </c>
      <c r="J17" s="96">
        <f>'SD_idade (17)'!J17/'SD_idade (17)'!K17</f>
        <v>0.1125</v>
      </c>
      <c r="K17" s="95"/>
      <c r="L17" s="86">
        <f>'SD_idade (17)'!M17/'SD_idade (17)'!U17</f>
        <v>0.119469026548673</v>
      </c>
      <c r="M17" s="82">
        <f>'SD_idade (17)'!N17/'SD_idade (17)'!U17</f>
        <v>0.154867256637168</v>
      </c>
      <c r="N17" s="82">
        <f>'SD_idade (17)'!O17/'SD_idade (17)'!U17</f>
        <v>0.128318584070796</v>
      </c>
      <c r="O17" s="82">
        <f>'SD_idade (17)'!P17/'SD_idade (17)'!U17</f>
        <v>0.132743362831858</v>
      </c>
      <c r="P17" s="82">
        <f>'SD_idade (17)'!Q17/'SD_idade (17)'!U17</f>
        <v>0.146017699115044</v>
      </c>
      <c r="Q17" s="82">
        <f>'SD_idade (17)'!R17/'SD_idade (17)'!U17</f>
        <v>0.128318584070796</v>
      </c>
      <c r="R17" s="82">
        <f>'SD_idade (17)'!S17/'SD_idade (17)'!U17</f>
        <v>0.0663716814159292</v>
      </c>
      <c r="S17" s="96">
        <f>'SD_idade (17)'!T17/'SD_idade (17)'!U17</f>
        <v>0.123893805309735</v>
      </c>
      <c r="T17" s="236"/>
      <c r="U17" s="86">
        <f>'SD_idade (17)'!W17/'SD_idade (17)'!AE17</f>
        <v>0.115384615384615</v>
      </c>
      <c r="V17" s="82">
        <f>'SD_idade (17)'!X17/'SD_idade (17)'!AE17</f>
        <v>0.144230769230769</v>
      </c>
      <c r="W17" s="82">
        <f>'SD_idade (17)'!Y17/'SD_idade (17)'!AE17</f>
        <v>0.134615384615385</v>
      </c>
      <c r="X17" s="82">
        <f>'SD_idade (17)'!Z17/'SD_idade (17)'!AE17</f>
        <v>0.158653846153846</v>
      </c>
      <c r="Y17" s="82">
        <f>'SD_idade (17)'!AA17/'SD_idade (17)'!AE17</f>
        <v>0.129807692307692</v>
      </c>
      <c r="Z17" s="82">
        <f>'SD_idade (17)'!AB17/'SD_idade (17)'!AE17</f>
        <v>0.110576923076923</v>
      </c>
      <c r="AA17" s="82">
        <f>'SD_idade (17)'!AC17/'SD_idade (17)'!AE17</f>
        <v>0.0721153846153846</v>
      </c>
      <c r="AB17" s="96">
        <f>'SD_idade (17)'!AD17/'SD_idade (17)'!AE17</f>
        <v>0.134615384615385</v>
      </c>
      <c r="AC17" s="105"/>
      <c r="AD17" s="434"/>
      <c r="AE17" s="86">
        <f>'SD_idade (17)'!AG17/'SD_idade (17)'!AO17</f>
        <v>0.134328358208955</v>
      </c>
      <c r="AF17" s="82">
        <f>'SD_idade (17)'!AH17/'SD_idade (17)'!AO17</f>
        <v>0.154228855721393</v>
      </c>
      <c r="AG17" s="82">
        <f>'SD_idade (17)'!AI17/'SD_idade (17)'!AO17</f>
        <v>0.139303482587065</v>
      </c>
      <c r="AH17" s="82">
        <f>'SD_idade (17)'!AJ17/'SD_idade (17)'!AO17</f>
        <v>0.129353233830846</v>
      </c>
      <c r="AI17" s="82">
        <f>'SD_idade (17)'!AK17/'SD_idade (17)'!AO17</f>
        <v>0.104477611940299</v>
      </c>
      <c r="AJ17" s="82">
        <f>'SD_idade (17)'!AL17/'SD_idade (17)'!AO17</f>
        <v>0.114427860696517</v>
      </c>
      <c r="AK17" s="82">
        <f>'SD_idade (17)'!AM17/'SD_idade (17)'!AO17</f>
        <v>0.0945273631840796</v>
      </c>
      <c r="AL17" s="96">
        <f>'SD_idade (17)'!AN17/'SD_idade (17)'!AO17</f>
        <v>0.129353233830846</v>
      </c>
      <c r="AM17" s="115">
        <v>454</v>
      </c>
      <c r="AN17" s="114"/>
    </row>
    <row r="18" spans="2:40">
      <c r="B18" s="83" t="s">
        <v>90</v>
      </c>
      <c r="C18" s="86">
        <f>'SD_idade (17)'!C18/'SD_idade (17)'!K18</f>
        <v>0.0695296523517382</v>
      </c>
      <c r="D18" s="82">
        <f>'SD_idade (17)'!D18/'SD_idade (17)'!K18</f>
        <v>0.0961145194274029</v>
      </c>
      <c r="E18" s="82">
        <f>'SD_idade (17)'!E18/'SD_idade (17)'!K18</f>
        <v>0.130879345603272</v>
      </c>
      <c r="F18" s="82">
        <f>'SD_idade (17)'!F18/'SD_idade (17)'!K18</f>
        <v>0.139059304703476</v>
      </c>
      <c r="G18" s="82">
        <f>'SD_idade (17)'!G18/'SD_idade (17)'!K18</f>
        <v>0.106339468302658</v>
      </c>
      <c r="H18" s="82">
        <f>'SD_idade (17)'!H18/'SD_idade (17)'!K18</f>
        <v>0.147239263803681</v>
      </c>
      <c r="I18" s="82">
        <f>'SD_idade (17)'!I18/'SD_idade (17)'!K18</f>
        <v>0.122699386503067</v>
      </c>
      <c r="J18" s="96">
        <f>'SD_idade (17)'!J18/'SD_idade (17)'!K18</f>
        <v>0.188139059304703</v>
      </c>
      <c r="K18" s="95"/>
      <c r="L18" s="86">
        <f>'SD_idade (17)'!M18/'SD_idade (17)'!U18</f>
        <v>0.0762886597938144</v>
      </c>
      <c r="M18" s="82">
        <f>'SD_idade (17)'!N18/'SD_idade (17)'!U18</f>
        <v>0.0804123711340206</v>
      </c>
      <c r="N18" s="82">
        <f>'SD_idade (17)'!O18/'SD_idade (17)'!U18</f>
        <v>0.121649484536082</v>
      </c>
      <c r="O18" s="82">
        <f>'SD_idade (17)'!P18/'SD_idade (17)'!U18</f>
        <v>0.148453608247423</v>
      </c>
      <c r="P18" s="82">
        <f>'SD_idade (17)'!Q18/'SD_idade (17)'!U18</f>
        <v>0.115463917525773</v>
      </c>
      <c r="Q18" s="82">
        <f>'SD_idade (17)'!R18/'SD_idade (17)'!U18</f>
        <v>0.14639175257732</v>
      </c>
      <c r="R18" s="82">
        <f>'SD_idade (17)'!S18/'SD_idade (17)'!U18</f>
        <v>0.136082474226804</v>
      </c>
      <c r="S18" s="96">
        <f>'SD_idade (17)'!T18/'SD_idade (17)'!U18</f>
        <v>0.175257731958763</v>
      </c>
      <c r="T18" s="236"/>
      <c r="U18" s="86">
        <f>'SD_idade (17)'!W18/'SD_idade (17)'!AE18</f>
        <v>0.0663716814159292</v>
      </c>
      <c r="V18" s="82">
        <f>'SD_idade (17)'!X18/'SD_idade (17)'!AE18</f>
        <v>0.0685840707964602</v>
      </c>
      <c r="W18" s="82">
        <f>'SD_idade (17)'!Y18/'SD_idade (17)'!AE18</f>
        <v>0.121681415929204</v>
      </c>
      <c r="X18" s="82">
        <f>'SD_idade (17)'!Z18/'SD_idade (17)'!AE18</f>
        <v>0.15929203539823</v>
      </c>
      <c r="Y18" s="82">
        <f>'SD_idade (17)'!AA18/'SD_idade (17)'!AE18</f>
        <v>0.117256637168142</v>
      </c>
      <c r="Z18" s="82">
        <f>'SD_idade (17)'!AB18/'SD_idade (17)'!AE18</f>
        <v>0.148230088495575</v>
      </c>
      <c r="AA18" s="82">
        <f>'SD_idade (17)'!AC18/'SD_idade (17)'!AE18</f>
        <v>0.13716814159292</v>
      </c>
      <c r="AB18" s="96">
        <f>'SD_idade (17)'!AD18/'SD_idade (17)'!AE18</f>
        <v>0.18141592920354</v>
      </c>
      <c r="AC18" s="105"/>
      <c r="AD18" s="434"/>
      <c r="AE18" s="86">
        <f>'SD_idade (17)'!AG18/'SD_idade (17)'!AO18</f>
        <v>0.0788288288288288</v>
      </c>
      <c r="AF18" s="82">
        <f>'SD_idade (17)'!AH18/'SD_idade (17)'!AO18</f>
        <v>0.0833333333333333</v>
      </c>
      <c r="AG18" s="82">
        <f>'SD_idade (17)'!AI18/'SD_idade (17)'!AO18</f>
        <v>0.11036036036036</v>
      </c>
      <c r="AH18" s="82">
        <f>'SD_idade (17)'!AJ18/'SD_idade (17)'!AO18</f>
        <v>0.130630630630631</v>
      </c>
      <c r="AI18" s="82">
        <f>'SD_idade (17)'!AK18/'SD_idade (17)'!AO18</f>
        <v>0.130630630630631</v>
      </c>
      <c r="AJ18" s="82">
        <f>'SD_idade (17)'!AL18/'SD_idade (17)'!AO18</f>
        <v>0.153153153153153</v>
      </c>
      <c r="AK18" s="82">
        <f>'SD_idade (17)'!AM18/'SD_idade (17)'!AO18</f>
        <v>0.13963963963964</v>
      </c>
      <c r="AL18" s="96">
        <f>'SD_idade (17)'!AN18/'SD_idade (17)'!AO18</f>
        <v>0.173423423423423</v>
      </c>
      <c r="AM18" s="115">
        <v>520</v>
      </c>
      <c r="AN18" s="114"/>
    </row>
    <row r="19" spans="2:40">
      <c r="B19" s="83" t="s">
        <v>91</v>
      </c>
      <c r="C19" s="86">
        <f>'SD_idade (17)'!C19/'SD_idade (17)'!K19</f>
        <v>0.0805970149253731</v>
      </c>
      <c r="D19" s="82">
        <f>'SD_idade (17)'!D19/'SD_idade (17)'!K19</f>
        <v>0.125373134328358</v>
      </c>
      <c r="E19" s="82">
        <f>'SD_idade (17)'!E19/'SD_idade (17)'!K19</f>
        <v>0.137313432835821</v>
      </c>
      <c r="F19" s="82">
        <f>'SD_idade (17)'!F19/'SD_idade (17)'!K19</f>
        <v>0.122388059701493</v>
      </c>
      <c r="G19" s="82">
        <f>'SD_idade (17)'!G19/'SD_idade (17)'!K19</f>
        <v>0.0776119402985075</v>
      </c>
      <c r="H19" s="82">
        <f>'SD_idade (17)'!H19/'SD_idade (17)'!K19</f>
        <v>0.113432835820896</v>
      </c>
      <c r="I19" s="82">
        <f>'SD_idade (17)'!I19/'SD_idade (17)'!K19</f>
        <v>0.125373134328358</v>
      </c>
      <c r="J19" s="96">
        <f>'SD_idade (17)'!J19/'SD_idade (17)'!K19</f>
        <v>0.217910447761194</v>
      </c>
      <c r="K19" s="95"/>
      <c r="L19" s="86">
        <f>'SD_idade (17)'!M19/'SD_idade (17)'!U19</f>
        <v>0.0997067448680352</v>
      </c>
      <c r="M19" s="82">
        <f>'SD_idade (17)'!N19/'SD_idade (17)'!U19</f>
        <v>0.120234604105572</v>
      </c>
      <c r="N19" s="82">
        <f>'SD_idade (17)'!O19/'SD_idade (17)'!U19</f>
        <v>0.140762463343109</v>
      </c>
      <c r="O19" s="82">
        <f>'SD_idade (17)'!P19/'SD_idade (17)'!U19</f>
        <v>0.12316715542522</v>
      </c>
      <c r="P19" s="82">
        <f>'SD_idade (17)'!Q19/'SD_idade (17)'!U19</f>
        <v>0.0733137829912024</v>
      </c>
      <c r="Q19" s="82">
        <f>'SD_idade (17)'!R19/'SD_idade (17)'!U19</f>
        <v>0.114369501466276</v>
      </c>
      <c r="R19" s="82">
        <f>'SD_idade (17)'!S19/'SD_idade (17)'!U19</f>
        <v>0.120234604105572</v>
      </c>
      <c r="S19" s="96">
        <f>'SD_idade (17)'!T19/'SD_idade (17)'!U19</f>
        <v>0.208211143695015</v>
      </c>
      <c r="T19" s="236"/>
      <c r="U19" s="86">
        <f>'SD_idade (17)'!W19/'SD_idade (17)'!AE19</f>
        <v>0.0769230769230769</v>
      </c>
      <c r="V19" s="82">
        <f>'SD_idade (17)'!X19/'SD_idade (17)'!AE19</f>
        <v>0.125</v>
      </c>
      <c r="W19" s="82">
        <f>'SD_idade (17)'!Y19/'SD_idade (17)'!AE19</f>
        <v>0.137820512820513</v>
      </c>
      <c r="X19" s="82">
        <f>'SD_idade (17)'!Z19/'SD_idade (17)'!AE19</f>
        <v>0.118589743589744</v>
      </c>
      <c r="Y19" s="82">
        <f>'SD_idade (17)'!AA19/'SD_idade (17)'!AE19</f>
        <v>0.0961538461538462</v>
      </c>
      <c r="Z19" s="82">
        <f>'SD_idade (17)'!AB19/'SD_idade (17)'!AE19</f>
        <v>0.115384615384615</v>
      </c>
      <c r="AA19" s="82">
        <f>'SD_idade (17)'!AC19/'SD_idade (17)'!AE19</f>
        <v>0.128205128205128</v>
      </c>
      <c r="AB19" s="96">
        <f>'SD_idade (17)'!AD19/'SD_idade (17)'!AE19</f>
        <v>0.201923076923077</v>
      </c>
      <c r="AC19" s="105"/>
      <c r="AD19" s="434"/>
      <c r="AE19" s="86">
        <f>'SD_idade (17)'!AG19/'SD_idade (17)'!AO19</f>
        <v>0.0791139240506329</v>
      </c>
      <c r="AF19" s="82">
        <f>'SD_idade (17)'!AH19/'SD_idade (17)'!AO19</f>
        <v>0.129746835443038</v>
      </c>
      <c r="AG19" s="82">
        <f>'SD_idade (17)'!AI19/'SD_idade (17)'!AO19</f>
        <v>0.145569620253165</v>
      </c>
      <c r="AH19" s="82">
        <f>'SD_idade (17)'!AJ19/'SD_idade (17)'!AO19</f>
        <v>0.120253164556962</v>
      </c>
      <c r="AI19" s="82">
        <f>'SD_idade (17)'!AK19/'SD_idade (17)'!AO19</f>
        <v>0.0917721518987342</v>
      </c>
      <c r="AJ19" s="82">
        <f>'SD_idade (17)'!AL19/'SD_idade (17)'!AO19</f>
        <v>0.123417721518987</v>
      </c>
      <c r="AK19" s="82">
        <f>'SD_idade (17)'!AM19/'SD_idade (17)'!AO19</f>
        <v>0.110759493670886</v>
      </c>
      <c r="AL19" s="96">
        <f>'SD_idade (17)'!AN19/'SD_idade (17)'!AO19</f>
        <v>0.199367088607595</v>
      </c>
      <c r="AM19" s="115">
        <v>438</v>
      </c>
      <c r="AN19" s="114"/>
    </row>
    <row r="20" spans="2:40">
      <c r="B20" s="83" t="s">
        <v>92</v>
      </c>
      <c r="C20" s="86">
        <f>'SD_idade (17)'!C20/'SD_idade (17)'!K20</f>
        <v>0.103019538188277</v>
      </c>
      <c r="D20" s="82">
        <f>'SD_idade (17)'!D20/'SD_idade (17)'!K20</f>
        <v>0.163410301953819</v>
      </c>
      <c r="E20" s="82">
        <f>'SD_idade (17)'!E20/'SD_idade (17)'!K20</f>
        <v>0.158081705150977</v>
      </c>
      <c r="F20" s="82">
        <f>'SD_idade (17)'!F20/'SD_idade (17)'!K20</f>
        <v>0.154529307282416</v>
      </c>
      <c r="G20" s="82">
        <f>'SD_idade (17)'!G20/'SD_idade (17)'!K20</f>
        <v>0.1101243339254</v>
      </c>
      <c r="H20" s="82">
        <f>'SD_idade (17)'!H20/'SD_idade (17)'!K20</f>
        <v>0.0994671403197158</v>
      </c>
      <c r="I20" s="82">
        <f>'SD_idade (17)'!I20/'SD_idade (17)'!K20</f>
        <v>0.103019538188277</v>
      </c>
      <c r="J20" s="96">
        <f>'SD_idade (17)'!J20/'SD_idade (17)'!K20</f>
        <v>0.108348134991119</v>
      </c>
      <c r="K20" s="95"/>
      <c r="L20" s="86">
        <f>'SD_idade (17)'!M20/'SD_idade (17)'!U20</f>
        <v>0.131118881118881</v>
      </c>
      <c r="M20" s="82">
        <f>'SD_idade (17)'!N20/'SD_idade (17)'!U20</f>
        <v>0.153846153846154</v>
      </c>
      <c r="N20" s="82">
        <f>'SD_idade (17)'!O20/'SD_idade (17)'!U20</f>
        <v>0.13986013986014</v>
      </c>
      <c r="O20" s="82">
        <f>'SD_idade (17)'!P20/'SD_idade (17)'!U20</f>
        <v>0.166083916083916</v>
      </c>
      <c r="P20" s="82">
        <f>'SD_idade (17)'!Q20/'SD_idade (17)'!U20</f>
        <v>0.104895104895105</v>
      </c>
      <c r="Q20" s="82">
        <f>'SD_idade (17)'!R20/'SD_idade (17)'!U20</f>
        <v>0.106643356643357</v>
      </c>
      <c r="R20" s="82">
        <f>'SD_idade (17)'!S20/'SD_idade (17)'!U20</f>
        <v>0.104895104895105</v>
      </c>
      <c r="S20" s="96">
        <f>'SD_idade (17)'!T20/'SD_idade (17)'!U20</f>
        <v>0.0926573426573427</v>
      </c>
      <c r="T20" s="236"/>
      <c r="U20" s="86">
        <f>'SD_idade (17)'!W20/'SD_idade (17)'!AE20</f>
        <v>0.113725490196078</v>
      </c>
      <c r="V20" s="82">
        <f>'SD_idade (17)'!X20/'SD_idade (17)'!AE20</f>
        <v>0.154901960784314</v>
      </c>
      <c r="W20" s="82">
        <f>'SD_idade (17)'!Y20/'SD_idade (17)'!AE20</f>
        <v>0.123529411764706</v>
      </c>
      <c r="X20" s="82">
        <f>'SD_idade (17)'!Z20/'SD_idade (17)'!AE20</f>
        <v>0.164705882352941</v>
      </c>
      <c r="Y20" s="82">
        <f>'SD_idade (17)'!AA20/'SD_idade (17)'!AE20</f>
        <v>0.111764705882353</v>
      </c>
      <c r="Z20" s="82">
        <f>'SD_idade (17)'!AB20/'SD_idade (17)'!AE20</f>
        <v>0.117647058823529</v>
      </c>
      <c r="AA20" s="82">
        <f>'SD_idade (17)'!AC20/'SD_idade (17)'!AE20</f>
        <v>0.107843137254902</v>
      </c>
      <c r="AB20" s="96">
        <f>'SD_idade (17)'!AD20/'SD_idade (17)'!AE20</f>
        <v>0.105882352941176</v>
      </c>
      <c r="AC20" s="105"/>
      <c r="AD20" s="434"/>
      <c r="AE20" s="86">
        <f>'SD_idade (17)'!AG20/'SD_idade (17)'!AO20</f>
        <v>0.12043795620438</v>
      </c>
      <c r="AF20" s="82">
        <f>'SD_idade (17)'!AH20/'SD_idade (17)'!AO20</f>
        <v>0.178832116788321</v>
      </c>
      <c r="AG20" s="82">
        <f>'SD_idade (17)'!AI20/'SD_idade (17)'!AO20</f>
        <v>0.122262773722628</v>
      </c>
      <c r="AH20" s="82">
        <f>'SD_idade (17)'!AJ20/'SD_idade (17)'!AO20</f>
        <v>0.160583941605839</v>
      </c>
      <c r="AI20" s="82">
        <f>'SD_idade (17)'!AK20/'SD_idade (17)'!AO20</f>
        <v>0.105839416058394</v>
      </c>
      <c r="AJ20" s="82">
        <f>'SD_idade (17)'!AL20/'SD_idade (17)'!AO20</f>
        <v>0.114963503649635</v>
      </c>
      <c r="AK20" s="82">
        <f>'SD_idade (17)'!AM20/'SD_idade (17)'!AO20</f>
        <v>0.0967153284671533</v>
      </c>
      <c r="AL20" s="96">
        <f>'SD_idade (17)'!AN20/'SD_idade (17)'!AO20</f>
        <v>0.10036496350365</v>
      </c>
      <c r="AM20" s="115">
        <v>1176</v>
      </c>
      <c r="AN20" s="114"/>
    </row>
    <row r="21" spans="2:40">
      <c r="B21" s="83" t="s">
        <v>93</v>
      </c>
      <c r="C21" s="86">
        <f>'SD_idade (17)'!C21/'SD_idade (17)'!K21</f>
        <v>0.084985835694051</v>
      </c>
      <c r="D21" s="82">
        <f>'SD_idade (17)'!D21/'SD_idade (17)'!K21</f>
        <v>0.138810198300283</v>
      </c>
      <c r="E21" s="82">
        <f>'SD_idade (17)'!E21/'SD_idade (17)'!K21</f>
        <v>0.135977337110482</v>
      </c>
      <c r="F21" s="82">
        <f>'SD_idade (17)'!F21/'SD_idade (17)'!K21</f>
        <v>0.127478753541076</v>
      </c>
      <c r="G21" s="82">
        <f>'SD_idade (17)'!G21/'SD_idade (17)'!K21</f>
        <v>0.118980169971671</v>
      </c>
      <c r="H21" s="82">
        <f>'SD_idade (17)'!H21/'SD_idade (17)'!K21</f>
        <v>0.104815864022663</v>
      </c>
      <c r="I21" s="82">
        <f>'SD_idade (17)'!I21/'SD_idade (17)'!K21</f>
        <v>0.127478753541076</v>
      </c>
      <c r="J21" s="96">
        <f>'SD_idade (17)'!J21/'SD_idade (17)'!K21</f>
        <v>0.161473087818697</v>
      </c>
      <c r="K21" s="95"/>
      <c r="L21" s="86">
        <f>'SD_idade (17)'!M21/'SD_idade (17)'!U21</f>
        <v>0.0967741935483871</v>
      </c>
      <c r="M21" s="82">
        <f>'SD_idade (17)'!N21/'SD_idade (17)'!U21</f>
        <v>0.164222873900293</v>
      </c>
      <c r="N21" s="82">
        <f>'SD_idade (17)'!O21/'SD_idade (17)'!U21</f>
        <v>0.120234604105572</v>
      </c>
      <c r="O21" s="82">
        <f>'SD_idade (17)'!P21/'SD_idade (17)'!U21</f>
        <v>0.129032258064516</v>
      </c>
      <c r="P21" s="82">
        <f>'SD_idade (17)'!Q21/'SD_idade (17)'!U21</f>
        <v>0.105571847507331</v>
      </c>
      <c r="Q21" s="82">
        <f>'SD_idade (17)'!R21/'SD_idade (17)'!U21</f>
        <v>0.0997067448680352</v>
      </c>
      <c r="R21" s="82">
        <f>'SD_idade (17)'!S21/'SD_idade (17)'!U21</f>
        <v>0.131964809384164</v>
      </c>
      <c r="S21" s="96">
        <f>'SD_idade (17)'!T21/'SD_idade (17)'!U21</f>
        <v>0.152492668621701</v>
      </c>
      <c r="T21" s="236"/>
      <c r="U21" s="86">
        <f>'SD_idade (17)'!W21/'SD_idade (17)'!AE21</f>
        <v>0.0923076923076923</v>
      </c>
      <c r="V21" s="82">
        <f>'SD_idade (17)'!X21/'SD_idade (17)'!AE21</f>
        <v>0.144615384615385</v>
      </c>
      <c r="W21" s="82">
        <f>'SD_idade (17)'!Y21/'SD_idade (17)'!AE21</f>
        <v>0.12</v>
      </c>
      <c r="X21" s="82">
        <f>'SD_idade (17)'!Z21/'SD_idade (17)'!AE21</f>
        <v>0.132307692307692</v>
      </c>
      <c r="Y21" s="82">
        <f>'SD_idade (17)'!AA21/'SD_idade (17)'!AE21</f>
        <v>0.113846153846154</v>
      </c>
      <c r="Z21" s="82">
        <f>'SD_idade (17)'!AB21/'SD_idade (17)'!AE21</f>
        <v>0.113846153846154</v>
      </c>
      <c r="AA21" s="82">
        <f>'SD_idade (17)'!AC21/'SD_idade (17)'!AE21</f>
        <v>0.132307692307692</v>
      </c>
      <c r="AB21" s="96">
        <f>'SD_idade (17)'!AD21/'SD_idade (17)'!AE21</f>
        <v>0.150769230769231</v>
      </c>
      <c r="AC21" s="105"/>
      <c r="AD21" s="434"/>
      <c r="AE21" s="86">
        <f>'SD_idade (17)'!AG21/'SD_idade (17)'!AO21</f>
        <v>0.108359133126935</v>
      </c>
      <c r="AF21" s="82">
        <f>'SD_idade (17)'!AH21/'SD_idade (17)'!AO21</f>
        <v>0.123839009287926</v>
      </c>
      <c r="AG21" s="82">
        <f>'SD_idade (17)'!AI21/'SD_idade (17)'!AO21</f>
        <v>0.136222910216718</v>
      </c>
      <c r="AH21" s="82">
        <f>'SD_idade (17)'!AJ21/'SD_idade (17)'!AO21</f>
        <v>0.142414860681115</v>
      </c>
      <c r="AI21" s="82">
        <f>'SD_idade (17)'!AK21/'SD_idade (17)'!AO21</f>
        <v>0.136222910216718</v>
      </c>
      <c r="AJ21" s="82">
        <f>'SD_idade (17)'!AL21/'SD_idade (17)'!AO21</f>
        <v>0.0959752321981424</v>
      </c>
      <c r="AK21" s="82">
        <f>'SD_idade (17)'!AM21/'SD_idade (17)'!AO21</f>
        <v>0.114551083591331</v>
      </c>
      <c r="AL21" s="96">
        <f>'SD_idade (17)'!AN21/'SD_idade (17)'!AO21</f>
        <v>0.142414860681115</v>
      </c>
      <c r="AM21" s="115">
        <v>434</v>
      </c>
      <c r="AN21" s="114"/>
    </row>
    <row r="22" spans="2:40">
      <c r="B22" s="83" t="s">
        <v>94</v>
      </c>
      <c r="C22" s="86">
        <f>'SD_idade (17)'!C22/'SD_idade (17)'!K22</f>
        <v>0.191304347826087</v>
      </c>
      <c r="D22" s="82">
        <f>'SD_idade (17)'!D22/'SD_idade (17)'!K22</f>
        <v>0.0739130434782609</v>
      </c>
      <c r="E22" s="82">
        <f>'SD_idade (17)'!E22/'SD_idade (17)'!K22</f>
        <v>0.1</v>
      </c>
      <c r="F22" s="82">
        <f>'SD_idade (17)'!F22/'SD_idade (17)'!K22</f>
        <v>0.126086956521739</v>
      </c>
      <c r="G22" s="82">
        <f>'SD_idade (17)'!G22/'SD_idade (17)'!K22</f>
        <v>0.139130434782609</v>
      </c>
      <c r="H22" s="82">
        <f>'SD_idade (17)'!H22/'SD_idade (17)'!K22</f>
        <v>0.0956521739130435</v>
      </c>
      <c r="I22" s="82">
        <f>'SD_idade (17)'!I22/'SD_idade (17)'!K22</f>
        <v>0.152173913043478</v>
      </c>
      <c r="J22" s="96">
        <f>'SD_idade (17)'!J22/'SD_idade (17)'!K22</f>
        <v>0.121739130434783</v>
      </c>
      <c r="K22" s="95"/>
      <c r="L22" s="86">
        <f>'SD_idade (17)'!M22/'SD_idade (17)'!U22</f>
        <v>0.197368421052632</v>
      </c>
      <c r="M22" s="82">
        <f>'SD_idade (17)'!N22/'SD_idade (17)'!U22</f>
        <v>0.0789473684210526</v>
      </c>
      <c r="N22" s="82">
        <f>'SD_idade (17)'!O22/'SD_idade (17)'!U22</f>
        <v>0.0789473684210526</v>
      </c>
      <c r="O22" s="82">
        <f>'SD_idade (17)'!P22/'SD_idade (17)'!U22</f>
        <v>0.131578947368421</v>
      </c>
      <c r="P22" s="82">
        <f>'SD_idade (17)'!Q22/'SD_idade (17)'!U22</f>
        <v>0.12719298245614</v>
      </c>
      <c r="Q22" s="82">
        <f>'SD_idade (17)'!R22/'SD_idade (17)'!U22</f>
        <v>0.100877192982456</v>
      </c>
      <c r="R22" s="82">
        <f>'SD_idade (17)'!S22/'SD_idade (17)'!U22</f>
        <v>0.140350877192982</v>
      </c>
      <c r="S22" s="96">
        <f>'SD_idade (17)'!T22/'SD_idade (17)'!U22</f>
        <v>0.144736842105263</v>
      </c>
      <c r="T22" s="236"/>
      <c r="U22" s="86">
        <f>'SD_idade (17)'!W22/'SD_idade (17)'!AE22</f>
        <v>0.155660377358491</v>
      </c>
      <c r="V22" s="82">
        <f>'SD_idade (17)'!X22/'SD_idade (17)'!AE22</f>
        <v>0.0849056603773585</v>
      </c>
      <c r="W22" s="82">
        <f>'SD_idade (17)'!Y22/'SD_idade (17)'!AE22</f>
        <v>0.117924528301887</v>
      </c>
      <c r="X22" s="82">
        <f>'SD_idade (17)'!Z22/'SD_idade (17)'!AE22</f>
        <v>0.132075471698113</v>
      </c>
      <c r="Y22" s="82">
        <f>'SD_idade (17)'!AA22/'SD_idade (17)'!AE22</f>
        <v>0.136792452830189</v>
      </c>
      <c r="Z22" s="82">
        <f>'SD_idade (17)'!AB22/'SD_idade (17)'!AE22</f>
        <v>0.10377358490566</v>
      </c>
      <c r="AA22" s="82">
        <f>'SD_idade (17)'!AC22/'SD_idade (17)'!AE22</f>
        <v>0.127358490566038</v>
      </c>
      <c r="AB22" s="96">
        <f>'SD_idade (17)'!AD22/'SD_idade (17)'!AE22</f>
        <v>0.141509433962264</v>
      </c>
      <c r="AC22" s="105"/>
      <c r="AD22" s="434"/>
      <c r="AE22" s="86">
        <f>'SD_idade (17)'!AG22/'SD_idade (17)'!AO22</f>
        <v>0.189814814814815</v>
      </c>
      <c r="AF22" s="82">
        <f>'SD_idade (17)'!AH22/'SD_idade (17)'!AO22</f>
        <v>0.0972222222222222</v>
      </c>
      <c r="AG22" s="82">
        <f>'SD_idade (17)'!AI22/'SD_idade (17)'!AO22</f>
        <v>0.115740740740741</v>
      </c>
      <c r="AH22" s="82">
        <f>'SD_idade (17)'!AJ22/'SD_idade (17)'!AO22</f>
        <v>0.111111111111111</v>
      </c>
      <c r="AI22" s="82">
        <f>'SD_idade (17)'!AK22/'SD_idade (17)'!AO22</f>
        <v>0.12962962962963</v>
      </c>
      <c r="AJ22" s="82">
        <f>'SD_idade (17)'!AL22/'SD_idade (17)'!AO22</f>
        <v>0.0787037037037037</v>
      </c>
      <c r="AK22" s="82">
        <f>'SD_idade (17)'!AM22/'SD_idade (17)'!AO22</f>
        <v>0.138888888888889</v>
      </c>
      <c r="AL22" s="96">
        <f>'SD_idade (17)'!AN22/'SD_idade (17)'!AO22</f>
        <v>0.138888888888889</v>
      </c>
      <c r="AM22" s="115">
        <v>938</v>
      </c>
      <c r="AN22" s="114"/>
    </row>
    <row r="23" spans="2:40">
      <c r="B23" s="83" t="s">
        <v>95</v>
      </c>
      <c r="C23" s="86">
        <f>'SD_idade (17)'!C23/'SD_idade (17)'!K23</f>
        <v>0.0873362445414847</v>
      </c>
      <c r="D23" s="82">
        <f>'SD_idade (17)'!D23/'SD_idade (17)'!K23</f>
        <v>0.126637554585153</v>
      </c>
      <c r="E23" s="82">
        <f>'SD_idade (17)'!E23/'SD_idade (17)'!K23</f>
        <v>0.109170305676856</v>
      </c>
      <c r="F23" s="82">
        <f>'SD_idade (17)'!F23/'SD_idade (17)'!K23</f>
        <v>0.14410480349345</v>
      </c>
      <c r="G23" s="82">
        <f>'SD_idade (17)'!G23/'SD_idade (17)'!K23</f>
        <v>0.139737991266376</v>
      </c>
      <c r="H23" s="82">
        <f>'SD_idade (17)'!H23/'SD_idade (17)'!K23</f>
        <v>0.0960698689956332</v>
      </c>
      <c r="I23" s="82">
        <f>'SD_idade (17)'!I23/'SD_idade (17)'!K23</f>
        <v>0.135371179039301</v>
      </c>
      <c r="J23" s="96">
        <f>'SD_idade (17)'!J23/'SD_idade (17)'!K23</f>
        <v>0.161572052401747</v>
      </c>
      <c r="K23" s="95"/>
      <c r="L23" s="86">
        <f>'SD_idade (17)'!M23/'SD_idade (17)'!U23</f>
        <v>0.0779816513761468</v>
      </c>
      <c r="M23" s="82">
        <f>'SD_idade (17)'!N23/'SD_idade (17)'!U23</f>
        <v>0.100917431192661</v>
      </c>
      <c r="N23" s="82">
        <f>'SD_idade (17)'!O23/'SD_idade (17)'!U23</f>
        <v>0.110091743119266</v>
      </c>
      <c r="O23" s="82">
        <f>'SD_idade (17)'!P23/'SD_idade (17)'!U23</f>
        <v>0.151376146788991</v>
      </c>
      <c r="P23" s="82">
        <f>'SD_idade (17)'!Q23/'SD_idade (17)'!U23</f>
        <v>0.142201834862385</v>
      </c>
      <c r="Q23" s="82">
        <f>'SD_idade (17)'!R23/'SD_idade (17)'!U23</f>
        <v>0.110091743119266</v>
      </c>
      <c r="R23" s="82">
        <f>'SD_idade (17)'!S23/'SD_idade (17)'!U23</f>
        <v>0.142201834862385</v>
      </c>
      <c r="S23" s="96">
        <f>'SD_idade (17)'!T23/'SD_idade (17)'!U23</f>
        <v>0.165137614678899</v>
      </c>
      <c r="T23" s="236"/>
      <c r="U23" s="86">
        <f>'SD_idade (17)'!W23/'SD_idade (17)'!AE23</f>
        <v>0.0483091787439614</v>
      </c>
      <c r="V23" s="82">
        <f>'SD_idade (17)'!X23/'SD_idade (17)'!AE23</f>
        <v>0.101449275362319</v>
      </c>
      <c r="W23" s="82">
        <f>'SD_idade (17)'!Y23/'SD_idade (17)'!AE23</f>
        <v>0.115942028985507</v>
      </c>
      <c r="X23" s="82">
        <f>'SD_idade (17)'!Z23/'SD_idade (17)'!AE23</f>
        <v>0.173913043478261</v>
      </c>
      <c r="Y23" s="82">
        <f>'SD_idade (17)'!AA23/'SD_idade (17)'!AE23</f>
        <v>0.140096618357488</v>
      </c>
      <c r="Z23" s="82">
        <f>'SD_idade (17)'!AB23/'SD_idade (17)'!AE23</f>
        <v>0.111111111111111</v>
      </c>
      <c r="AA23" s="82">
        <f>'SD_idade (17)'!AC23/'SD_idade (17)'!AE23</f>
        <v>0.1256038647343</v>
      </c>
      <c r="AB23" s="96">
        <f>'SD_idade (17)'!AD23/'SD_idade (17)'!AE23</f>
        <v>0.183574879227053</v>
      </c>
      <c r="AC23" s="105"/>
      <c r="AD23" s="434"/>
      <c r="AE23" s="86">
        <f>'SD_idade (17)'!AG23/'SD_idade (17)'!AO23</f>
        <v>0.0738916256157636</v>
      </c>
      <c r="AF23" s="82">
        <f>'SD_idade (17)'!AH23/'SD_idade (17)'!AO23</f>
        <v>0.0886699507389163</v>
      </c>
      <c r="AG23" s="82">
        <f>'SD_idade (17)'!AI23/'SD_idade (17)'!AO23</f>
        <v>0.113300492610837</v>
      </c>
      <c r="AH23" s="82">
        <f>'SD_idade (17)'!AJ23/'SD_idade (17)'!AO23</f>
        <v>0.157635467980296</v>
      </c>
      <c r="AI23" s="82">
        <f>'SD_idade (17)'!AK23/'SD_idade (17)'!AO23</f>
        <v>0.137931034482759</v>
      </c>
      <c r="AJ23" s="82">
        <f>'SD_idade (17)'!AL23/'SD_idade (17)'!AO23</f>
        <v>0.133004926108374</v>
      </c>
      <c r="AK23" s="82">
        <f>'SD_idade (17)'!AM23/'SD_idade (17)'!AO23</f>
        <v>0.0985221674876847</v>
      </c>
      <c r="AL23" s="96">
        <f>'SD_idade (17)'!AN23/'SD_idade (17)'!AO23</f>
        <v>0.197044334975369</v>
      </c>
      <c r="AM23" s="115">
        <v>106</v>
      </c>
      <c r="AN23" s="114"/>
    </row>
    <row r="24" spans="2:40">
      <c r="B24" s="83" t="s">
        <v>96</v>
      </c>
      <c r="C24" s="86">
        <f>'SD_idade (17)'!C24/'SD_idade (17)'!K24</f>
        <v>0.09688013136289</v>
      </c>
      <c r="D24" s="82">
        <f>'SD_idade (17)'!D24/'SD_idade (17)'!K24</f>
        <v>0.111658456486043</v>
      </c>
      <c r="E24" s="82">
        <f>'SD_idade (17)'!E24/'SD_idade (17)'!K24</f>
        <v>0.12807881773399</v>
      </c>
      <c r="F24" s="82">
        <f>'SD_idade (17)'!F24/'SD_idade (17)'!K24</f>
        <v>0.129720853858785</v>
      </c>
      <c r="G24" s="82">
        <f>'SD_idade (17)'!G24/'SD_idade (17)'!K24</f>
        <v>0.103448275862069</v>
      </c>
      <c r="H24" s="82">
        <f>'SD_idade (17)'!H24/'SD_idade (17)'!K24</f>
        <v>0.146141215106732</v>
      </c>
      <c r="I24" s="82">
        <f>'SD_idade (17)'!I24/'SD_idade (17)'!K24</f>
        <v>0.106732348111658</v>
      </c>
      <c r="J24" s="96">
        <f>'SD_idade (17)'!J24/'SD_idade (17)'!K24</f>
        <v>0.177339901477833</v>
      </c>
      <c r="K24" s="95"/>
      <c r="L24" s="86">
        <f>'SD_idade (17)'!M24/'SD_idade (17)'!U24</f>
        <v>0.0946166394779772</v>
      </c>
      <c r="M24" s="82">
        <f>'SD_idade (17)'!N24/'SD_idade (17)'!U24</f>
        <v>0.117455138662316</v>
      </c>
      <c r="N24" s="82">
        <f>'SD_idade (17)'!O24/'SD_idade (17)'!U24</f>
        <v>0.132137030995106</v>
      </c>
      <c r="O24" s="82">
        <f>'SD_idade (17)'!P24/'SD_idade (17)'!U24</f>
        <v>0.127243066884176</v>
      </c>
      <c r="P24" s="82">
        <f>'SD_idade (17)'!Q24/'SD_idade (17)'!U24</f>
        <v>0.106035889070147</v>
      </c>
      <c r="Q24" s="82">
        <f>'SD_idade (17)'!R24/'SD_idade (17)'!U24</f>
        <v>0.140293637846656</v>
      </c>
      <c r="R24" s="82">
        <f>'SD_idade (17)'!S24/'SD_idade (17)'!U24</f>
        <v>0.114192495921697</v>
      </c>
      <c r="S24" s="96">
        <f>'SD_idade (17)'!T24/'SD_idade (17)'!U24</f>
        <v>0.168026101141925</v>
      </c>
      <c r="T24" s="236"/>
      <c r="U24" s="86">
        <f>'SD_idade (17)'!W24/'SD_idade (17)'!AE24</f>
        <v>0.0871021775544389</v>
      </c>
      <c r="V24" s="82">
        <f>'SD_idade (17)'!X24/'SD_idade (17)'!AE24</f>
        <v>0.105527638190955</v>
      </c>
      <c r="W24" s="82">
        <f>'SD_idade (17)'!Y24/'SD_idade (17)'!AE24</f>
        <v>0.132328308207705</v>
      </c>
      <c r="X24" s="82">
        <f>'SD_idade (17)'!Z24/'SD_idade (17)'!AE24</f>
        <v>0.125628140703518</v>
      </c>
      <c r="Y24" s="82">
        <f>'SD_idade (17)'!AA24/'SD_idade (17)'!AE24</f>
        <v>0.117252931323283</v>
      </c>
      <c r="Z24" s="82">
        <f>'SD_idade (17)'!AB24/'SD_idade (17)'!AE24</f>
        <v>0.14070351758794</v>
      </c>
      <c r="AA24" s="82">
        <f>'SD_idade (17)'!AC24/'SD_idade (17)'!AE24</f>
        <v>0.123953098827471</v>
      </c>
      <c r="AB24" s="96">
        <f>'SD_idade (17)'!AD24/'SD_idade (17)'!AE24</f>
        <v>0.16750418760469</v>
      </c>
      <c r="AC24" s="105"/>
      <c r="AD24" s="434"/>
      <c r="AE24" s="86">
        <f>'SD_idade (17)'!AG24/'SD_idade (17)'!AO24</f>
        <v>0.099290780141844</v>
      </c>
      <c r="AF24" s="82">
        <f>'SD_idade (17)'!AH24/'SD_idade (17)'!AO24</f>
        <v>0.0886524822695035</v>
      </c>
      <c r="AG24" s="82">
        <f>'SD_idade (17)'!AI24/'SD_idade (17)'!AO24</f>
        <v>0.131205673758865</v>
      </c>
      <c r="AH24" s="82">
        <f>'SD_idade (17)'!AJ24/'SD_idade (17)'!AO24</f>
        <v>0.129432624113475</v>
      </c>
      <c r="AI24" s="82">
        <f>'SD_idade (17)'!AK24/'SD_idade (17)'!AO24</f>
        <v>0.115248226950355</v>
      </c>
      <c r="AJ24" s="82">
        <f>'SD_idade (17)'!AL24/'SD_idade (17)'!AO24</f>
        <v>0.140070921985816</v>
      </c>
      <c r="AK24" s="82">
        <f>'SD_idade (17)'!AM24/'SD_idade (17)'!AO24</f>
        <v>0.127659574468085</v>
      </c>
      <c r="AL24" s="96">
        <f>'SD_idade (17)'!AN24/'SD_idade (17)'!AO24</f>
        <v>0.168439716312057</v>
      </c>
      <c r="AM24" s="115">
        <v>1383</v>
      </c>
      <c r="AN24" s="114"/>
    </row>
    <row r="25" spans="2:40">
      <c r="B25" s="83" t="s">
        <v>97</v>
      </c>
      <c r="C25" s="86">
        <f>'SD_idade (17)'!C25/'SD_idade (17)'!K25</f>
        <v>0.101369863013699</v>
      </c>
      <c r="D25" s="82">
        <f>'SD_idade (17)'!D25/'SD_idade (17)'!K25</f>
        <v>0.123287671232877</v>
      </c>
      <c r="E25" s="82">
        <f>'SD_idade (17)'!E25/'SD_idade (17)'!K25</f>
        <v>0.136986301369863</v>
      </c>
      <c r="F25" s="82">
        <f>'SD_idade (17)'!F25/'SD_idade (17)'!K25</f>
        <v>0.10958904109589</v>
      </c>
      <c r="G25" s="82">
        <f>'SD_idade (17)'!G25/'SD_idade (17)'!K25</f>
        <v>0.134246575342466</v>
      </c>
      <c r="H25" s="82">
        <f>'SD_idade (17)'!H25/'SD_idade (17)'!K25</f>
        <v>0.10958904109589</v>
      </c>
      <c r="I25" s="82">
        <f>'SD_idade (17)'!I25/'SD_idade (17)'!K25</f>
        <v>0.145205479452055</v>
      </c>
      <c r="J25" s="96">
        <f>'SD_idade (17)'!J25/'SD_idade (17)'!K25</f>
        <v>0.13972602739726</v>
      </c>
      <c r="K25" s="95"/>
      <c r="L25" s="86">
        <f>'SD_idade (17)'!M25/'SD_idade (17)'!U25</f>
        <v>0.0980392156862745</v>
      </c>
      <c r="M25" s="82">
        <f>'SD_idade (17)'!N25/'SD_idade (17)'!U25</f>
        <v>0.117647058823529</v>
      </c>
      <c r="N25" s="82">
        <f>'SD_idade (17)'!O25/'SD_idade (17)'!U25</f>
        <v>0.123249299719888</v>
      </c>
      <c r="O25" s="82">
        <f>'SD_idade (17)'!P25/'SD_idade (17)'!U25</f>
        <v>0.134453781512605</v>
      </c>
      <c r="P25" s="82">
        <f>'SD_idade (17)'!Q25/'SD_idade (17)'!U25</f>
        <v>0.128851540616246</v>
      </c>
      <c r="Q25" s="82">
        <f>'SD_idade (17)'!R25/'SD_idade (17)'!U25</f>
        <v>0.11484593837535</v>
      </c>
      <c r="R25" s="82">
        <f>'SD_idade (17)'!S25/'SD_idade (17)'!U25</f>
        <v>0.145658263305322</v>
      </c>
      <c r="S25" s="96">
        <f>'SD_idade (17)'!T25/'SD_idade (17)'!U25</f>
        <v>0.137254901960784</v>
      </c>
      <c r="T25" s="236"/>
      <c r="U25" s="86">
        <f>'SD_idade (17)'!W25/'SD_idade (17)'!AE25</f>
        <v>0.0930930930930931</v>
      </c>
      <c r="V25" s="82">
        <f>'SD_idade (17)'!X25/'SD_idade (17)'!AE25</f>
        <v>0.0990990990990991</v>
      </c>
      <c r="W25" s="82">
        <f>'SD_idade (17)'!Y25/'SD_idade (17)'!AE25</f>
        <v>0.117117117117117</v>
      </c>
      <c r="X25" s="82">
        <f>'SD_idade (17)'!Z25/'SD_idade (17)'!AE25</f>
        <v>0.144144144144144</v>
      </c>
      <c r="Y25" s="82">
        <f>'SD_idade (17)'!AA25/'SD_idade (17)'!AE25</f>
        <v>0.123123123123123</v>
      </c>
      <c r="Z25" s="82">
        <f>'SD_idade (17)'!AB25/'SD_idade (17)'!AE25</f>
        <v>0.135135135135135</v>
      </c>
      <c r="AA25" s="82">
        <f>'SD_idade (17)'!AC25/'SD_idade (17)'!AE25</f>
        <v>0.153153153153153</v>
      </c>
      <c r="AB25" s="96">
        <f>'SD_idade (17)'!AD25/'SD_idade (17)'!AE25</f>
        <v>0.135135135135135</v>
      </c>
      <c r="AC25" s="105"/>
      <c r="AD25" s="434"/>
      <c r="AE25" s="86">
        <f>'SD_idade (17)'!AG25/'SD_idade (17)'!AO25</f>
        <v>0.102102102102102</v>
      </c>
      <c r="AF25" s="82">
        <f>'SD_idade (17)'!AH25/'SD_idade (17)'!AO25</f>
        <v>0.12012012012012</v>
      </c>
      <c r="AG25" s="82">
        <f>'SD_idade (17)'!AI25/'SD_idade (17)'!AO25</f>
        <v>0.0990990990990991</v>
      </c>
      <c r="AH25" s="82">
        <f>'SD_idade (17)'!AJ25/'SD_idade (17)'!AO25</f>
        <v>0.156156156156156</v>
      </c>
      <c r="AI25" s="82">
        <f>'SD_idade (17)'!AK25/'SD_idade (17)'!AO25</f>
        <v>0.111111111111111</v>
      </c>
      <c r="AJ25" s="82">
        <f>'SD_idade (17)'!AL25/'SD_idade (17)'!AO25</f>
        <v>0.126126126126126</v>
      </c>
      <c r="AK25" s="82">
        <f>'SD_idade (17)'!AM25/'SD_idade (17)'!AO25</f>
        <v>0.141141141141141</v>
      </c>
      <c r="AL25" s="96">
        <f>'SD_idade (17)'!AN25/'SD_idade (17)'!AO25</f>
        <v>0.144144144144144</v>
      </c>
      <c r="AM25" s="115">
        <v>500</v>
      </c>
      <c r="AN25" s="114"/>
    </row>
    <row r="26" spans="2:40">
      <c r="B26" s="83" t="s">
        <v>98</v>
      </c>
      <c r="C26" s="86">
        <f>'SD_idade (17)'!C26/'SD_idade (17)'!K26</f>
        <v>0.132867132867133</v>
      </c>
      <c r="D26" s="82">
        <f>'SD_idade (17)'!D26/'SD_idade (17)'!K26</f>
        <v>0.111888111888112</v>
      </c>
      <c r="E26" s="82">
        <f>'SD_idade (17)'!E26/'SD_idade (17)'!K26</f>
        <v>0.132867132867133</v>
      </c>
      <c r="F26" s="82">
        <f>'SD_idade (17)'!F26/'SD_idade (17)'!K26</f>
        <v>0.118881118881119</v>
      </c>
      <c r="G26" s="82">
        <f>'SD_idade (17)'!G26/'SD_idade (17)'!K26</f>
        <v>0.0979020979020979</v>
      </c>
      <c r="H26" s="82">
        <f>'SD_idade (17)'!H26/'SD_idade (17)'!K26</f>
        <v>0.132867132867133</v>
      </c>
      <c r="I26" s="82">
        <f>'SD_idade (17)'!I26/'SD_idade (17)'!K26</f>
        <v>0.13986013986014</v>
      </c>
      <c r="J26" s="96">
        <f>'SD_idade (17)'!J26/'SD_idade (17)'!K26</f>
        <v>0.132867132867133</v>
      </c>
      <c r="K26" s="95"/>
      <c r="L26" s="86">
        <f>'SD_idade (17)'!M26/'SD_idade (17)'!U26</f>
        <v>0.140350877192982</v>
      </c>
      <c r="M26" s="82">
        <f>'SD_idade (17)'!N26/'SD_idade (17)'!U26</f>
        <v>0.105263157894737</v>
      </c>
      <c r="N26" s="82">
        <f>'SD_idade (17)'!O26/'SD_idade (17)'!U26</f>
        <v>0.126315789473684</v>
      </c>
      <c r="O26" s="82">
        <f>'SD_idade (17)'!P26/'SD_idade (17)'!U26</f>
        <v>0.133333333333333</v>
      </c>
      <c r="P26" s="82">
        <f>'SD_idade (17)'!Q26/'SD_idade (17)'!U26</f>
        <v>0.0912280701754386</v>
      </c>
      <c r="Q26" s="82">
        <f>'SD_idade (17)'!R26/'SD_idade (17)'!U26</f>
        <v>0.119298245614035</v>
      </c>
      <c r="R26" s="82">
        <f>'SD_idade (17)'!S26/'SD_idade (17)'!U26</f>
        <v>0.140350877192982</v>
      </c>
      <c r="S26" s="96">
        <f>'SD_idade (17)'!T26/'SD_idade (17)'!U26</f>
        <v>0.143859649122807</v>
      </c>
      <c r="T26" s="236"/>
      <c r="U26" s="86">
        <f>'SD_idade (17)'!W26/'SD_idade (17)'!AE26</f>
        <v>0.164285714285714</v>
      </c>
      <c r="V26" s="82">
        <f>'SD_idade (17)'!X26/'SD_idade (17)'!AE26</f>
        <v>0.103571428571429</v>
      </c>
      <c r="W26" s="82">
        <f>'SD_idade (17)'!Y26/'SD_idade (17)'!AE26</f>
        <v>0.146428571428571</v>
      </c>
      <c r="X26" s="82">
        <f>'SD_idade (17)'!Z26/'SD_idade (17)'!AE26</f>
        <v>0.114285714285714</v>
      </c>
      <c r="Y26" s="82">
        <f>'SD_idade (17)'!AA26/'SD_idade (17)'!AE26</f>
        <v>0.117857142857143</v>
      </c>
      <c r="Z26" s="82">
        <f>'SD_idade (17)'!AB26/'SD_idade (17)'!AE26</f>
        <v>0.103571428571429</v>
      </c>
      <c r="AA26" s="82">
        <f>'SD_idade (17)'!AC26/'SD_idade (17)'!AE26</f>
        <v>0.132142857142857</v>
      </c>
      <c r="AB26" s="96">
        <f>'SD_idade (17)'!AD26/'SD_idade (17)'!AE26</f>
        <v>0.117857142857143</v>
      </c>
      <c r="AC26" s="105"/>
      <c r="AD26" s="434"/>
      <c r="AE26" s="86">
        <f>'SD_idade (17)'!AG26/'SD_idade (17)'!AO26</f>
        <v>0.148698884758364</v>
      </c>
      <c r="AF26" s="82">
        <f>'SD_idade (17)'!AH26/'SD_idade (17)'!AO26</f>
        <v>0.100371747211896</v>
      </c>
      <c r="AG26" s="82">
        <f>'SD_idade (17)'!AI26/'SD_idade (17)'!AO26</f>
        <v>0.130111524163569</v>
      </c>
      <c r="AH26" s="82">
        <f>'SD_idade (17)'!AJ26/'SD_idade (17)'!AO26</f>
        <v>0.12639405204461</v>
      </c>
      <c r="AI26" s="82">
        <f>'SD_idade (17)'!AK26/'SD_idade (17)'!AO26</f>
        <v>0.111524163568773</v>
      </c>
      <c r="AJ26" s="82">
        <f>'SD_idade (17)'!AL26/'SD_idade (17)'!AO26</f>
        <v>0.118959107806691</v>
      </c>
      <c r="AK26" s="82">
        <f>'SD_idade (17)'!AM26/'SD_idade (17)'!AO26</f>
        <v>0.141263940520446</v>
      </c>
      <c r="AL26" s="96">
        <f>'SD_idade (17)'!AN26/'SD_idade (17)'!AO26</f>
        <v>0.122676579925651</v>
      </c>
      <c r="AM26" s="115">
        <v>408</v>
      </c>
      <c r="AN26" s="114"/>
    </row>
    <row r="27" spans="2:40">
      <c r="B27" s="83" t="s">
        <v>99</v>
      </c>
      <c r="C27" s="86">
        <f>'SD_idade (17)'!C27/'SD_idade (17)'!K27</f>
        <v>0.117647058823529</v>
      </c>
      <c r="D27" s="82">
        <f>'SD_idade (17)'!D27/'SD_idade (17)'!K27</f>
        <v>0.136222910216718</v>
      </c>
      <c r="E27" s="82">
        <f>'SD_idade (17)'!E27/'SD_idade (17)'!K27</f>
        <v>0.105263157894737</v>
      </c>
      <c r="F27" s="82">
        <f>'SD_idade (17)'!F27/'SD_idade (17)'!K27</f>
        <v>0.0897832817337461</v>
      </c>
      <c r="G27" s="82">
        <f>'SD_idade (17)'!G27/'SD_idade (17)'!K27</f>
        <v>0.117647058823529</v>
      </c>
      <c r="H27" s="82">
        <f>'SD_idade (17)'!H27/'SD_idade (17)'!K27</f>
        <v>0.114551083591331</v>
      </c>
      <c r="I27" s="82">
        <f>'SD_idade (17)'!I27/'SD_idade (17)'!K27</f>
        <v>0.114551083591331</v>
      </c>
      <c r="J27" s="96">
        <f>'SD_idade (17)'!J27/'SD_idade (17)'!K27</f>
        <v>0.204334365325077</v>
      </c>
      <c r="K27" s="95"/>
      <c r="L27" s="86">
        <f>'SD_idade (17)'!M27/'SD_idade (17)'!U27</f>
        <v>0.118380062305296</v>
      </c>
      <c r="M27" s="82">
        <f>'SD_idade (17)'!N27/'SD_idade (17)'!U27</f>
        <v>0.127725856697819</v>
      </c>
      <c r="N27" s="82">
        <f>'SD_idade (17)'!O27/'SD_idade (17)'!U27</f>
        <v>0.115264797507788</v>
      </c>
      <c r="O27" s="82">
        <f>'SD_idade (17)'!P27/'SD_idade (17)'!U27</f>
        <v>0.0934579439252336</v>
      </c>
      <c r="P27" s="82">
        <f>'SD_idade (17)'!Q27/'SD_idade (17)'!U27</f>
        <v>0.130841121495327</v>
      </c>
      <c r="Q27" s="82">
        <f>'SD_idade (17)'!R27/'SD_idade (17)'!U27</f>
        <v>0.0965732087227414</v>
      </c>
      <c r="R27" s="82">
        <f>'SD_idade (17)'!S27/'SD_idade (17)'!U27</f>
        <v>0.11214953271028</v>
      </c>
      <c r="S27" s="96">
        <f>'SD_idade (17)'!T27/'SD_idade (17)'!U27</f>
        <v>0.205607476635514</v>
      </c>
      <c r="T27" s="236"/>
      <c r="U27" s="86">
        <f>'SD_idade (17)'!W27/'SD_idade (17)'!AE27</f>
        <v>0.109756097560976</v>
      </c>
      <c r="V27" s="82">
        <f>'SD_idade (17)'!X27/'SD_idade (17)'!AE27</f>
        <v>0.125</v>
      </c>
      <c r="W27" s="82">
        <f>'SD_idade (17)'!Y27/'SD_idade (17)'!AE27</f>
        <v>0.128048780487805</v>
      </c>
      <c r="X27" s="82">
        <f>'SD_idade (17)'!Z27/'SD_idade (17)'!AE27</f>
        <v>0.125</v>
      </c>
      <c r="Y27" s="82">
        <f>'SD_idade (17)'!AA27/'SD_idade (17)'!AE27</f>
        <v>0.134146341463415</v>
      </c>
      <c r="Z27" s="82">
        <f>'SD_idade (17)'!AB27/'SD_idade (17)'!AE27</f>
        <v>0.0823170731707317</v>
      </c>
      <c r="AA27" s="82">
        <f>'SD_idade (17)'!AC27/'SD_idade (17)'!AE27</f>
        <v>0.100609756097561</v>
      </c>
      <c r="AB27" s="96">
        <f>'SD_idade (17)'!AD27/'SD_idade (17)'!AE27</f>
        <v>0.195121951219512</v>
      </c>
      <c r="AC27" s="105"/>
      <c r="AD27" s="434"/>
      <c r="AE27" s="86">
        <f>'SD_idade (17)'!AG27/'SD_idade (17)'!AO27</f>
        <v>0.123809523809524</v>
      </c>
      <c r="AF27" s="82">
        <f>'SD_idade (17)'!AH27/'SD_idade (17)'!AO27</f>
        <v>0.117460317460317</v>
      </c>
      <c r="AG27" s="82">
        <f>'SD_idade (17)'!AI27/'SD_idade (17)'!AO27</f>
        <v>0.104761904761905</v>
      </c>
      <c r="AH27" s="82">
        <f>'SD_idade (17)'!AJ27/'SD_idade (17)'!AO27</f>
        <v>0.123809523809524</v>
      </c>
      <c r="AI27" s="82">
        <f>'SD_idade (17)'!AK27/'SD_idade (17)'!AO27</f>
        <v>0.142857142857143</v>
      </c>
      <c r="AJ27" s="82">
        <f>'SD_idade (17)'!AL27/'SD_idade (17)'!AO27</f>
        <v>0.0793650793650794</v>
      </c>
      <c r="AK27" s="82">
        <f>'SD_idade (17)'!AM27/'SD_idade (17)'!AO27</f>
        <v>0.114285714285714</v>
      </c>
      <c r="AL27" s="96">
        <f>'SD_idade (17)'!AN27/'SD_idade (17)'!AO27</f>
        <v>0.193650793650794</v>
      </c>
      <c r="AM27" s="115">
        <v>1146</v>
      </c>
      <c r="AN27" s="114"/>
    </row>
    <row r="28" spans="2:40">
      <c r="B28" s="83" t="s">
        <v>100</v>
      </c>
      <c r="C28" s="86">
        <f>'SD_idade (17)'!C28/'SD_idade (17)'!K28</f>
        <v>0.105571847507331</v>
      </c>
      <c r="D28" s="82">
        <f>'SD_idade (17)'!D28/'SD_idade (17)'!K28</f>
        <v>0.105571847507331</v>
      </c>
      <c r="E28" s="82">
        <f>'SD_idade (17)'!E28/'SD_idade (17)'!K28</f>
        <v>0.149560117302053</v>
      </c>
      <c r="F28" s="82">
        <f>'SD_idade (17)'!F28/'SD_idade (17)'!K28</f>
        <v>0.158357771260997</v>
      </c>
      <c r="G28" s="82">
        <f>'SD_idade (17)'!G28/'SD_idade (17)'!K28</f>
        <v>0.108504398826979</v>
      </c>
      <c r="H28" s="82">
        <f>'SD_idade (17)'!H28/'SD_idade (17)'!K28</f>
        <v>0.126099706744868</v>
      </c>
      <c r="I28" s="82">
        <f>'SD_idade (17)'!I28/'SD_idade (17)'!K28</f>
        <v>0.12316715542522</v>
      </c>
      <c r="J28" s="96">
        <f>'SD_idade (17)'!J28/'SD_idade (17)'!K28</f>
        <v>0.12316715542522</v>
      </c>
      <c r="K28" s="95"/>
      <c r="L28" s="86">
        <f>'SD_idade (17)'!M28/'SD_idade (17)'!U28</f>
        <v>0.0949554896142433</v>
      </c>
      <c r="M28" s="82">
        <f>'SD_idade (17)'!N28/'SD_idade (17)'!U28</f>
        <v>0.124629080118694</v>
      </c>
      <c r="N28" s="82">
        <f>'SD_idade (17)'!O28/'SD_idade (17)'!U28</f>
        <v>0.148367952522255</v>
      </c>
      <c r="O28" s="82">
        <f>'SD_idade (17)'!P28/'SD_idade (17)'!U28</f>
        <v>0.160237388724036</v>
      </c>
      <c r="P28" s="82">
        <f>'SD_idade (17)'!Q28/'SD_idade (17)'!U28</f>
        <v>0.121661721068249</v>
      </c>
      <c r="Q28" s="82">
        <f>'SD_idade (17)'!R28/'SD_idade (17)'!U28</f>
        <v>0.112759643916914</v>
      </c>
      <c r="R28" s="82">
        <f>'SD_idade (17)'!S28/'SD_idade (17)'!U28</f>
        <v>0.127596439169139</v>
      </c>
      <c r="S28" s="96">
        <f>'SD_idade (17)'!T28/'SD_idade (17)'!U28</f>
        <v>0.109792284866469</v>
      </c>
      <c r="T28" s="236"/>
      <c r="U28" s="86">
        <f>'SD_idade (17)'!W28/'SD_idade (17)'!AE28</f>
        <v>0.0855263157894737</v>
      </c>
      <c r="V28" s="82">
        <f>'SD_idade (17)'!X28/'SD_idade (17)'!AE28</f>
        <v>0.118421052631579</v>
      </c>
      <c r="W28" s="82">
        <f>'SD_idade (17)'!Y28/'SD_idade (17)'!AE28</f>
        <v>0.154605263157895</v>
      </c>
      <c r="X28" s="82">
        <f>'SD_idade (17)'!Z28/'SD_idade (17)'!AE28</f>
        <v>0.144736842105263</v>
      </c>
      <c r="Y28" s="82">
        <f>'SD_idade (17)'!AA28/'SD_idade (17)'!AE28</f>
        <v>0.134868421052632</v>
      </c>
      <c r="Z28" s="82">
        <f>'SD_idade (17)'!AB28/'SD_idade (17)'!AE28</f>
        <v>0.118421052631579</v>
      </c>
      <c r="AA28" s="82">
        <f>'SD_idade (17)'!AC28/'SD_idade (17)'!AE28</f>
        <v>0.138157894736842</v>
      </c>
      <c r="AB28" s="96">
        <f>'SD_idade (17)'!AD28/'SD_idade (17)'!AE28</f>
        <v>0.105263157894737</v>
      </c>
      <c r="AC28" s="105"/>
      <c r="AD28" s="434"/>
      <c r="AE28" s="86">
        <f>'SD_idade (17)'!AG28/'SD_idade (17)'!AO28</f>
        <v>0.0863787375415282</v>
      </c>
      <c r="AF28" s="82">
        <f>'SD_idade (17)'!AH28/'SD_idade (17)'!AO28</f>
        <v>0.119601328903654</v>
      </c>
      <c r="AG28" s="82">
        <f>'SD_idade (17)'!AI28/'SD_idade (17)'!AO28</f>
        <v>0.142857142857143</v>
      </c>
      <c r="AH28" s="82">
        <f>'SD_idade (17)'!AJ28/'SD_idade (17)'!AO28</f>
        <v>0.182724252491694</v>
      </c>
      <c r="AI28" s="82">
        <f>'SD_idade (17)'!AK28/'SD_idade (17)'!AO28</f>
        <v>0.122923588039867</v>
      </c>
      <c r="AJ28" s="82">
        <f>'SD_idade (17)'!AL28/'SD_idade (17)'!AO28</f>
        <v>0.106312292358804</v>
      </c>
      <c r="AK28" s="82">
        <f>'SD_idade (17)'!AM28/'SD_idade (17)'!AO28</f>
        <v>0.122923588039867</v>
      </c>
      <c r="AL28" s="96">
        <f>'SD_idade (17)'!AN28/'SD_idade (17)'!AO28</f>
        <v>0.116279069767442</v>
      </c>
      <c r="AM28" s="115">
        <v>315</v>
      </c>
      <c r="AN28" s="114"/>
    </row>
    <row r="29" spans="2:40">
      <c r="B29" s="83" t="s">
        <v>101</v>
      </c>
      <c r="C29" s="86">
        <f>'SD_idade (17)'!C29/'SD_idade (17)'!K29</f>
        <v>0.0955137481910275</v>
      </c>
      <c r="D29" s="82">
        <f>'SD_idade (17)'!D29/'SD_idade (17)'!K29</f>
        <v>0.0969609261939219</v>
      </c>
      <c r="E29" s="82">
        <f>'SD_idade (17)'!E29/'SD_idade (17)'!K29</f>
        <v>0.108538350217077</v>
      </c>
      <c r="F29" s="82">
        <f>'SD_idade (17)'!F29/'SD_idade (17)'!K29</f>
        <v>0.12301013024602</v>
      </c>
      <c r="G29" s="82">
        <f>'SD_idade (17)'!G29/'SD_idade (17)'!K29</f>
        <v>0.127351664254703</v>
      </c>
      <c r="H29" s="82">
        <f>'SD_idade (17)'!H29/'SD_idade (17)'!K29</f>
        <v>0.137481910274964</v>
      </c>
      <c r="I29" s="82">
        <f>'SD_idade (17)'!I29/'SD_idade (17)'!K29</f>
        <v>0.124457308248915</v>
      </c>
      <c r="J29" s="96">
        <f>'SD_idade (17)'!J29/'SD_idade (17)'!K29</f>
        <v>0.186685962373372</v>
      </c>
      <c r="K29" s="95"/>
      <c r="L29" s="86">
        <f>'SD_idade (17)'!M29/'SD_idade (17)'!U29</f>
        <v>0.110105580693816</v>
      </c>
      <c r="M29" s="82">
        <f>'SD_idade (17)'!N29/'SD_idade (17)'!U29</f>
        <v>0.102564102564103</v>
      </c>
      <c r="N29" s="82">
        <f>'SD_idade (17)'!O29/'SD_idade (17)'!U29</f>
        <v>0.104072398190045</v>
      </c>
      <c r="O29" s="82">
        <f>'SD_idade (17)'!P29/'SD_idade (17)'!U29</f>
        <v>0.116138763197587</v>
      </c>
      <c r="P29" s="82">
        <f>'SD_idade (17)'!Q29/'SD_idade (17)'!U29</f>
        <v>0.138763197586727</v>
      </c>
      <c r="Q29" s="82">
        <f>'SD_idade (17)'!R29/'SD_idade (17)'!U29</f>
        <v>0.14027149321267</v>
      </c>
      <c r="R29" s="82">
        <f>'SD_idade (17)'!S29/'SD_idade (17)'!U29</f>
        <v>0.119155354449472</v>
      </c>
      <c r="S29" s="96">
        <f>'SD_idade (17)'!T29/'SD_idade (17)'!U29</f>
        <v>0.168929110105581</v>
      </c>
      <c r="T29" s="236"/>
      <c r="U29" s="86">
        <f>'SD_idade (17)'!W29/'SD_idade (17)'!AE29</f>
        <v>0.0940438871473354</v>
      </c>
      <c r="V29" s="82">
        <f>'SD_idade (17)'!X29/'SD_idade (17)'!AE29</f>
        <v>0.0987460815047022</v>
      </c>
      <c r="W29" s="82">
        <f>'SD_idade (17)'!Y29/'SD_idade (17)'!AE29</f>
        <v>0.119122257053292</v>
      </c>
      <c r="X29" s="82">
        <f>'SD_idade (17)'!Z29/'SD_idade (17)'!AE29</f>
        <v>0.123824451410658</v>
      </c>
      <c r="Y29" s="82">
        <f>'SD_idade (17)'!AA29/'SD_idade (17)'!AE29</f>
        <v>0.134796238244514</v>
      </c>
      <c r="Z29" s="82">
        <f>'SD_idade (17)'!AB29/'SD_idade (17)'!AE29</f>
        <v>0.139498432601881</v>
      </c>
      <c r="AA29" s="82">
        <f>'SD_idade (17)'!AC29/'SD_idade (17)'!AE29</f>
        <v>0.115987460815047</v>
      </c>
      <c r="AB29" s="96">
        <f>'SD_idade (17)'!AD29/'SD_idade (17)'!AE29</f>
        <v>0.173981191222571</v>
      </c>
      <c r="AC29" s="105"/>
      <c r="AD29" s="434"/>
      <c r="AE29" s="86">
        <f>'SD_idade (17)'!AG29/'SD_idade (17)'!AO29</f>
        <v>0.0944350758853288</v>
      </c>
      <c r="AF29" s="82">
        <f>'SD_idade (17)'!AH29/'SD_idade (17)'!AO29</f>
        <v>0.106239460370995</v>
      </c>
      <c r="AG29" s="82">
        <f>'SD_idade (17)'!AI29/'SD_idade (17)'!AO29</f>
        <v>0.12141652613828</v>
      </c>
      <c r="AH29" s="82">
        <f>'SD_idade (17)'!AJ29/'SD_idade (17)'!AO29</f>
        <v>0.12141652613828</v>
      </c>
      <c r="AI29" s="82">
        <f>'SD_idade (17)'!AK29/'SD_idade (17)'!AO29</f>
        <v>0.126475548060708</v>
      </c>
      <c r="AJ29" s="82">
        <f>'SD_idade (17)'!AL29/'SD_idade (17)'!AO29</f>
        <v>0.143338954468803</v>
      </c>
      <c r="AK29" s="82">
        <f>'SD_idade (17)'!AM29/'SD_idade (17)'!AO29</f>
        <v>0.118043844856661</v>
      </c>
      <c r="AL29" s="96">
        <f>'SD_idade (17)'!AN29/'SD_idade (17)'!AO29</f>
        <v>0.168634064080944</v>
      </c>
      <c r="AM29" s="115">
        <v>1082</v>
      </c>
      <c r="AN29" s="114"/>
    </row>
    <row r="30" spans="2:40">
      <c r="B30" s="83" t="s">
        <v>102</v>
      </c>
      <c r="C30" s="86">
        <f>'SD_idade (17)'!C30/'SD_idade (17)'!K30</f>
        <v>0.167375886524823</v>
      </c>
      <c r="D30" s="82">
        <f>'SD_idade (17)'!D30/'SD_idade (17)'!K30</f>
        <v>0.104964539007092</v>
      </c>
      <c r="E30" s="82">
        <f>'SD_idade (17)'!E30/'SD_idade (17)'!K30</f>
        <v>0.13758865248227</v>
      </c>
      <c r="F30" s="82">
        <f>'SD_idade (17)'!F30/'SD_idade (17)'!K30</f>
        <v>0.107801418439716</v>
      </c>
      <c r="G30" s="82">
        <f>'SD_idade (17)'!G30/'SD_idade (17)'!K30</f>
        <v>0.114893617021277</v>
      </c>
      <c r="H30" s="82">
        <f>'SD_idade (17)'!H30/'SD_idade (17)'!K30</f>
        <v>0.104964539007092</v>
      </c>
      <c r="I30" s="82">
        <f>'SD_idade (17)'!I30/'SD_idade (17)'!K30</f>
        <v>0.116312056737589</v>
      </c>
      <c r="J30" s="96">
        <f>'SD_idade (17)'!J30/'SD_idade (17)'!K30</f>
        <v>0.146099290780142</v>
      </c>
      <c r="K30" s="95"/>
      <c r="L30" s="86">
        <f>'SD_idade (17)'!M30/'SD_idade (17)'!U30</f>
        <v>0.18030303030303</v>
      </c>
      <c r="M30" s="82">
        <f>'SD_idade (17)'!N30/'SD_idade (17)'!U30</f>
        <v>0.118181818181818</v>
      </c>
      <c r="N30" s="82">
        <f>'SD_idade (17)'!O30/'SD_idade (17)'!U30</f>
        <v>0.11969696969697</v>
      </c>
      <c r="O30" s="82">
        <f>'SD_idade (17)'!P30/'SD_idade (17)'!U30</f>
        <v>0.1</v>
      </c>
      <c r="P30" s="82">
        <f>'SD_idade (17)'!Q30/'SD_idade (17)'!U30</f>
        <v>0.106060606060606</v>
      </c>
      <c r="Q30" s="82">
        <f>'SD_idade (17)'!R30/'SD_idade (17)'!U30</f>
        <v>0.104545454545455</v>
      </c>
      <c r="R30" s="82">
        <f>'SD_idade (17)'!S30/'SD_idade (17)'!U30</f>
        <v>0.11969696969697</v>
      </c>
      <c r="S30" s="96">
        <f>'SD_idade (17)'!T30/'SD_idade (17)'!U30</f>
        <v>0.151515151515152</v>
      </c>
      <c r="T30" s="236"/>
      <c r="U30" s="86">
        <f>'SD_idade (17)'!W30/'SD_idade (17)'!AE30</f>
        <v>0.187779433681073</v>
      </c>
      <c r="V30" s="82">
        <f>'SD_idade (17)'!X30/'SD_idade (17)'!AE30</f>
        <v>0.105812220566319</v>
      </c>
      <c r="W30" s="82">
        <f>'SD_idade (17)'!Y30/'SD_idade (17)'!AE30</f>
        <v>0.12220566318927</v>
      </c>
      <c r="X30" s="82">
        <f>'SD_idade (17)'!Z30/'SD_idade (17)'!AE30</f>
        <v>0.105812220566319</v>
      </c>
      <c r="Y30" s="82">
        <f>'SD_idade (17)'!AA30/'SD_idade (17)'!AE30</f>
        <v>0.123695976154993</v>
      </c>
      <c r="Z30" s="82">
        <f>'SD_idade (17)'!AB30/'SD_idade (17)'!AE30</f>
        <v>0.105812220566319</v>
      </c>
      <c r="AA30" s="82">
        <f>'SD_idade (17)'!AC30/'SD_idade (17)'!AE30</f>
        <v>0.114754098360656</v>
      </c>
      <c r="AB30" s="96">
        <f>'SD_idade (17)'!AD30/'SD_idade (17)'!AE30</f>
        <v>0.134128166915052</v>
      </c>
      <c r="AC30" s="105"/>
      <c r="AD30" s="434"/>
      <c r="AE30" s="86">
        <f>'SD_idade (17)'!AG30/'SD_idade (17)'!AO30</f>
        <v>0.191842900302115</v>
      </c>
      <c r="AF30" s="82">
        <f>'SD_idade (17)'!AH30/'SD_idade (17)'!AO30</f>
        <v>0.0891238670694864</v>
      </c>
      <c r="AG30" s="82">
        <f>'SD_idade (17)'!AI30/'SD_idade (17)'!AO30</f>
        <v>0.138972809667674</v>
      </c>
      <c r="AH30" s="82">
        <f>'SD_idade (17)'!AJ30/'SD_idade (17)'!AO30</f>
        <v>0.113293051359517</v>
      </c>
      <c r="AI30" s="82">
        <f>'SD_idade (17)'!AK30/'SD_idade (17)'!AO30</f>
        <v>0.105740181268882</v>
      </c>
      <c r="AJ30" s="82">
        <f>'SD_idade (17)'!AL30/'SD_idade (17)'!AO30</f>
        <v>0.104229607250755</v>
      </c>
      <c r="AK30" s="82">
        <f>'SD_idade (17)'!AM30/'SD_idade (17)'!AO30</f>
        <v>0.120845921450151</v>
      </c>
      <c r="AL30" s="96">
        <f>'SD_idade (17)'!AN30/'SD_idade (17)'!AO30</f>
        <v>0.13595166163142</v>
      </c>
      <c r="AM30" s="115">
        <v>3086</v>
      </c>
      <c r="AN30" s="114"/>
    </row>
    <row r="31" spans="2:40">
      <c r="B31" s="83" t="s">
        <v>103</v>
      </c>
      <c r="C31" s="86">
        <f>'SD_idade (17)'!C31/'SD_idade (17)'!K31</f>
        <v>0.0947867298578199</v>
      </c>
      <c r="D31" s="82">
        <f>'SD_idade (17)'!D31/'SD_idade (17)'!K31</f>
        <v>0.14218009478673</v>
      </c>
      <c r="E31" s="82">
        <f>'SD_idade (17)'!E31/'SD_idade (17)'!K31</f>
        <v>0.127962085308057</v>
      </c>
      <c r="F31" s="82">
        <f>'SD_idade (17)'!F31/'SD_idade (17)'!K31</f>
        <v>0.132701421800948</v>
      </c>
      <c r="G31" s="82">
        <f>'SD_idade (17)'!G31/'SD_idade (17)'!K31</f>
        <v>0.175355450236967</v>
      </c>
      <c r="H31" s="82">
        <f>'SD_idade (17)'!H31/'SD_idade (17)'!K31</f>
        <v>0.104265402843602</v>
      </c>
      <c r="I31" s="82">
        <f>'SD_idade (17)'!I31/'SD_idade (17)'!K31</f>
        <v>0.123222748815166</v>
      </c>
      <c r="J31" s="96">
        <f>'SD_idade (17)'!J31/'SD_idade (17)'!K31</f>
        <v>0.0995260663507109</v>
      </c>
      <c r="K31" s="95"/>
      <c r="L31" s="86">
        <f>'SD_idade (17)'!M31/'SD_idade (17)'!U31</f>
        <v>0.106481481481481</v>
      </c>
      <c r="M31" s="82">
        <f>'SD_idade (17)'!N31/'SD_idade (17)'!U31</f>
        <v>0.134259259259259</v>
      </c>
      <c r="N31" s="82">
        <f>'SD_idade (17)'!O31/'SD_idade (17)'!U31</f>
        <v>0.152777777777778</v>
      </c>
      <c r="O31" s="82">
        <f>'SD_idade (17)'!P31/'SD_idade (17)'!U31</f>
        <v>0.125</v>
      </c>
      <c r="P31" s="82">
        <f>'SD_idade (17)'!Q31/'SD_idade (17)'!U31</f>
        <v>0.162037037037037</v>
      </c>
      <c r="Q31" s="82">
        <f>'SD_idade (17)'!R31/'SD_idade (17)'!U31</f>
        <v>0.0972222222222222</v>
      </c>
      <c r="R31" s="82">
        <f>'SD_idade (17)'!S31/'SD_idade (17)'!U31</f>
        <v>0.115740740740741</v>
      </c>
      <c r="S31" s="96">
        <f>'SD_idade (17)'!T31/'SD_idade (17)'!U31</f>
        <v>0.106481481481481</v>
      </c>
      <c r="T31" s="236"/>
      <c r="U31" s="86">
        <f>'SD_idade (17)'!W31/'SD_idade (17)'!AE31</f>
        <v>0.0852272727272727</v>
      </c>
      <c r="V31" s="82">
        <f>'SD_idade (17)'!X31/'SD_idade (17)'!AE31</f>
        <v>0.113636363636364</v>
      </c>
      <c r="W31" s="82">
        <f>'SD_idade (17)'!Y31/'SD_idade (17)'!AE31</f>
        <v>0.153409090909091</v>
      </c>
      <c r="X31" s="82">
        <f>'SD_idade (17)'!Z31/'SD_idade (17)'!AE31</f>
        <v>0.136363636363636</v>
      </c>
      <c r="Y31" s="82">
        <f>'SD_idade (17)'!AA31/'SD_idade (17)'!AE31</f>
        <v>0.164772727272727</v>
      </c>
      <c r="Z31" s="82">
        <f>'SD_idade (17)'!AB31/'SD_idade (17)'!AE31</f>
        <v>0.0795454545454545</v>
      </c>
      <c r="AA31" s="82">
        <f>'SD_idade (17)'!AC31/'SD_idade (17)'!AE31</f>
        <v>0.142045454545455</v>
      </c>
      <c r="AB31" s="96">
        <f>'SD_idade (17)'!AD31/'SD_idade (17)'!AE31</f>
        <v>0.125</v>
      </c>
      <c r="AC31" s="105"/>
      <c r="AD31" s="434"/>
      <c r="AE31" s="86">
        <f>'SD_idade (17)'!AG31/'SD_idade (17)'!AO31</f>
        <v>0.0674157303370786</v>
      </c>
      <c r="AF31" s="82">
        <f>'SD_idade (17)'!AH31/'SD_idade (17)'!AO31</f>
        <v>0.157303370786517</v>
      </c>
      <c r="AG31" s="82">
        <f>'SD_idade (17)'!AI31/'SD_idade (17)'!AO31</f>
        <v>0.157303370786517</v>
      </c>
      <c r="AH31" s="82">
        <f>'SD_idade (17)'!AJ31/'SD_idade (17)'!AO31</f>
        <v>0.129213483146067</v>
      </c>
      <c r="AI31" s="82">
        <f>'SD_idade (17)'!AK31/'SD_idade (17)'!AO31</f>
        <v>0.129213483146067</v>
      </c>
      <c r="AJ31" s="82">
        <f>'SD_idade (17)'!AL31/'SD_idade (17)'!AO31</f>
        <v>0.0898876404494382</v>
      </c>
      <c r="AK31" s="82">
        <f>'SD_idade (17)'!AM31/'SD_idade (17)'!AO31</f>
        <v>0.140449438202247</v>
      </c>
      <c r="AL31" s="96">
        <f>'SD_idade (17)'!AN31/'SD_idade (17)'!AO31</f>
        <v>0.129213483146067</v>
      </c>
      <c r="AM31" s="115">
        <v>367</v>
      </c>
      <c r="AN31" s="114"/>
    </row>
    <row r="32" spans="2:40">
      <c r="B32" s="83" t="s">
        <v>104</v>
      </c>
      <c r="C32" s="86">
        <f>'SD_idade (17)'!C32/'SD_idade (17)'!K32</f>
        <v>0.126984126984127</v>
      </c>
      <c r="D32" s="82">
        <f>'SD_idade (17)'!D32/'SD_idade (17)'!K32</f>
        <v>0.101587301587302</v>
      </c>
      <c r="E32" s="82">
        <f>'SD_idade (17)'!E32/'SD_idade (17)'!K32</f>
        <v>0.117460317460317</v>
      </c>
      <c r="F32" s="82">
        <f>'SD_idade (17)'!F32/'SD_idade (17)'!K32</f>
        <v>0.122222222222222</v>
      </c>
      <c r="G32" s="82">
        <f>'SD_idade (17)'!G32/'SD_idade (17)'!K32</f>
        <v>0.114285714285714</v>
      </c>
      <c r="H32" s="82">
        <f>'SD_idade (17)'!H32/'SD_idade (17)'!K32</f>
        <v>0.128571428571429</v>
      </c>
      <c r="I32" s="82">
        <f>'SD_idade (17)'!I32/'SD_idade (17)'!K32</f>
        <v>0.144444444444444</v>
      </c>
      <c r="J32" s="96">
        <f>'SD_idade (17)'!J32/'SD_idade (17)'!K32</f>
        <v>0.144444444444444</v>
      </c>
      <c r="K32" s="95"/>
      <c r="L32" s="86">
        <f>'SD_idade (17)'!M32/'SD_idade (17)'!U32</f>
        <v>0.133445945945946</v>
      </c>
      <c r="M32" s="82">
        <f>'SD_idade (17)'!N32/'SD_idade (17)'!U32</f>
        <v>0.109797297297297</v>
      </c>
      <c r="N32" s="82">
        <f>'SD_idade (17)'!O32/'SD_idade (17)'!U32</f>
        <v>0.108108108108108</v>
      </c>
      <c r="O32" s="82">
        <f>'SD_idade (17)'!P32/'SD_idade (17)'!U32</f>
        <v>0.118243243243243</v>
      </c>
      <c r="P32" s="82">
        <f>'SD_idade (17)'!Q32/'SD_idade (17)'!U32</f>
        <v>0.113175675675676</v>
      </c>
      <c r="Q32" s="82">
        <f>'SD_idade (17)'!R32/'SD_idade (17)'!U32</f>
        <v>0.123310810810811</v>
      </c>
      <c r="R32" s="82">
        <f>'SD_idade (17)'!S32/'SD_idade (17)'!U32</f>
        <v>0.162162162162162</v>
      </c>
      <c r="S32" s="96">
        <f>'SD_idade (17)'!T32/'SD_idade (17)'!U32</f>
        <v>0.131756756756757</v>
      </c>
      <c r="T32" s="236"/>
      <c r="U32" s="86">
        <f>'SD_idade (17)'!W32/'SD_idade (17)'!AE32</f>
        <v>0.12589928057554</v>
      </c>
      <c r="V32" s="82">
        <f>'SD_idade (17)'!X32/'SD_idade (17)'!AE32</f>
        <v>0.111510791366906</v>
      </c>
      <c r="W32" s="82">
        <f>'SD_idade (17)'!Y32/'SD_idade (17)'!AE32</f>
        <v>0.111510791366906</v>
      </c>
      <c r="X32" s="82">
        <f>'SD_idade (17)'!Z32/'SD_idade (17)'!AE32</f>
        <v>0.122302158273381</v>
      </c>
      <c r="Y32" s="82">
        <f>'SD_idade (17)'!AA32/'SD_idade (17)'!AE32</f>
        <v>0.111510791366906</v>
      </c>
      <c r="Z32" s="82">
        <f>'SD_idade (17)'!AB32/'SD_idade (17)'!AE32</f>
        <v>0.122302158273381</v>
      </c>
      <c r="AA32" s="82">
        <f>'SD_idade (17)'!AC32/'SD_idade (17)'!AE32</f>
        <v>0.156474820143885</v>
      </c>
      <c r="AB32" s="96">
        <f>'SD_idade (17)'!AD32/'SD_idade (17)'!AE32</f>
        <v>0.138489208633094</v>
      </c>
      <c r="AC32" s="105"/>
      <c r="AD32" s="434"/>
      <c r="AE32" s="86">
        <f>'SD_idade (17)'!AG32/'SD_idade (17)'!AO32</f>
        <v>0.136783733826248</v>
      </c>
      <c r="AF32" s="82">
        <f>'SD_idade (17)'!AH32/'SD_idade (17)'!AO32</f>
        <v>0.11645101663586</v>
      </c>
      <c r="AG32" s="82">
        <f>'SD_idade (17)'!AI32/'SD_idade (17)'!AO32</f>
        <v>0.11275415896488</v>
      </c>
      <c r="AH32" s="82">
        <f>'SD_idade (17)'!AJ32/'SD_idade (17)'!AO32</f>
        <v>0.10720887245841</v>
      </c>
      <c r="AI32" s="82">
        <f>'SD_idade (17)'!AK32/'SD_idade (17)'!AO32</f>
        <v>0.11645101663586</v>
      </c>
      <c r="AJ32" s="82">
        <f>'SD_idade (17)'!AL32/'SD_idade (17)'!AO32</f>
        <v>0.127541589648799</v>
      </c>
      <c r="AK32" s="82">
        <f>'SD_idade (17)'!AM32/'SD_idade (17)'!AO32</f>
        <v>0.160813308687616</v>
      </c>
      <c r="AL32" s="96">
        <f>'SD_idade (17)'!AN32/'SD_idade (17)'!AO32</f>
        <v>0.121996303142329</v>
      </c>
      <c r="AM32" s="115">
        <v>1846</v>
      </c>
      <c r="AN32" s="114"/>
    </row>
    <row r="33" spans="2:40">
      <c r="B33" s="83" t="s">
        <v>105</v>
      </c>
      <c r="C33" s="86">
        <f>'SD_idade (17)'!C33/'SD_idade (17)'!K33</f>
        <v>0.0863309352517986</v>
      </c>
      <c r="D33" s="82">
        <f>'SD_idade (17)'!D33/'SD_idade (17)'!K33</f>
        <v>0.0899280575539568</v>
      </c>
      <c r="E33" s="82">
        <f>'SD_idade (17)'!E33/'SD_idade (17)'!K33</f>
        <v>0.133093525179856</v>
      </c>
      <c r="F33" s="82">
        <f>'SD_idade (17)'!F33/'SD_idade (17)'!K33</f>
        <v>0.140287769784173</v>
      </c>
      <c r="G33" s="82">
        <f>'SD_idade (17)'!G33/'SD_idade (17)'!K33</f>
        <v>0.140287769784173</v>
      </c>
      <c r="H33" s="82">
        <f>'SD_idade (17)'!H33/'SD_idade (17)'!K33</f>
        <v>0.151079136690647</v>
      </c>
      <c r="I33" s="82">
        <f>'SD_idade (17)'!I33/'SD_idade (17)'!K33</f>
        <v>0.0899280575539568</v>
      </c>
      <c r="J33" s="96">
        <f>'SD_idade (17)'!J33/'SD_idade (17)'!K33</f>
        <v>0.169064748201439</v>
      </c>
      <c r="K33" s="95"/>
      <c r="L33" s="86">
        <f>'SD_idade (17)'!M33/'SD_idade (17)'!U33</f>
        <v>0.125461254612546</v>
      </c>
      <c r="M33" s="82">
        <f>'SD_idade (17)'!N33/'SD_idade (17)'!U33</f>
        <v>0.0811808118081181</v>
      </c>
      <c r="N33" s="82">
        <f>'SD_idade (17)'!O33/'SD_idade (17)'!U33</f>
        <v>0.136531365313653</v>
      </c>
      <c r="O33" s="82">
        <f>'SD_idade (17)'!P33/'SD_idade (17)'!U33</f>
        <v>0.132841328413284</v>
      </c>
      <c r="P33" s="82">
        <f>'SD_idade (17)'!Q33/'SD_idade (17)'!U33</f>
        <v>0.129151291512915</v>
      </c>
      <c r="Q33" s="82">
        <f>'SD_idade (17)'!R33/'SD_idade (17)'!U33</f>
        <v>0.140221402214022</v>
      </c>
      <c r="R33" s="82">
        <f>'SD_idade (17)'!S33/'SD_idade (17)'!U33</f>
        <v>0.0922509225092251</v>
      </c>
      <c r="S33" s="96">
        <f>'SD_idade (17)'!T33/'SD_idade (17)'!U33</f>
        <v>0.162361623616236</v>
      </c>
      <c r="T33" s="236"/>
      <c r="U33" s="86">
        <f>'SD_idade (17)'!W33/'SD_idade (17)'!AE33</f>
        <v>0.107569721115538</v>
      </c>
      <c r="V33" s="82">
        <f>'SD_idade (17)'!X33/'SD_idade (17)'!AE33</f>
        <v>0.0876494023904383</v>
      </c>
      <c r="W33" s="82">
        <f>'SD_idade (17)'!Y33/'SD_idade (17)'!AE33</f>
        <v>0.127490039840637</v>
      </c>
      <c r="X33" s="82">
        <f>'SD_idade (17)'!Z33/'SD_idade (17)'!AE33</f>
        <v>0.155378486055777</v>
      </c>
      <c r="Y33" s="82">
        <f>'SD_idade (17)'!AA33/'SD_idade (17)'!AE33</f>
        <v>0.143426294820717</v>
      </c>
      <c r="Z33" s="82">
        <f>'SD_idade (17)'!AB33/'SD_idade (17)'!AE33</f>
        <v>0.139442231075697</v>
      </c>
      <c r="AA33" s="82">
        <f>'SD_idade (17)'!AC33/'SD_idade (17)'!AE33</f>
        <v>0.0876494023904383</v>
      </c>
      <c r="AB33" s="96">
        <f>'SD_idade (17)'!AD33/'SD_idade (17)'!AE33</f>
        <v>0.151394422310757</v>
      </c>
      <c r="AC33" s="105"/>
      <c r="AD33" s="434"/>
      <c r="AE33" s="86">
        <f>'SD_idade (17)'!AG33/'SD_idade (17)'!AO33</f>
        <v>0.0930232558139535</v>
      </c>
      <c r="AF33" s="82">
        <f>'SD_idade (17)'!AH33/'SD_idade (17)'!AO33</f>
        <v>0.104651162790698</v>
      </c>
      <c r="AG33" s="82">
        <f>'SD_idade (17)'!AI33/'SD_idade (17)'!AO33</f>
        <v>0.12015503875969</v>
      </c>
      <c r="AH33" s="82">
        <f>'SD_idade (17)'!AJ33/'SD_idade (17)'!AO33</f>
        <v>0.151162790697674</v>
      </c>
      <c r="AI33" s="82">
        <f>'SD_idade (17)'!AK33/'SD_idade (17)'!AO33</f>
        <v>0.124031007751938</v>
      </c>
      <c r="AJ33" s="82">
        <f>'SD_idade (17)'!AL33/'SD_idade (17)'!AO33</f>
        <v>0.135658914728682</v>
      </c>
      <c r="AK33" s="82">
        <f>'SD_idade (17)'!AM33/'SD_idade (17)'!AO33</f>
        <v>0.112403100775194</v>
      </c>
      <c r="AL33" s="96">
        <f>'SD_idade (17)'!AN33/'SD_idade (17)'!AO33</f>
        <v>0.158914728682171</v>
      </c>
      <c r="AM33" s="115">
        <v>295</v>
      </c>
      <c r="AN33" s="114"/>
    </row>
    <row r="34" spans="2:40">
      <c r="B34" s="83" t="s">
        <v>106</v>
      </c>
      <c r="C34" s="86">
        <f>'SD_idade (17)'!C34/'SD_idade (17)'!K34</f>
        <v>0.147008547008547</v>
      </c>
      <c r="D34" s="82">
        <f>'SD_idade (17)'!D34/'SD_idade (17)'!K34</f>
        <v>0.147008547008547</v>
      </c>
      <c r="E34" s="82">
        <f>'SD_idade (17)'!E34/'SD_idade (17)'!K34</f>
        <v>0.133333333333333</v>
      </c>
      <c r="F34" s="82">
        <f>'SD_idade (17)'!F34/'SD_idade (17)'!K34</f>
        <v>0.117948717948718</v>
      </c>
      <c r="G34" s="82">
        <f>'SD_idade (17)'!G34/'SD_idade (17)'!K34</f>
        <v>0.107692307692308</v>
      </c>
      <c r="H34" s="82">
        <f>'SD_idade (17)'!H34/'SD_idade (17)'!K34</f>
        <v>0.124786324786325</v>
      </c>
      <c r="I34" s="82">
        <f>'SD_idade (17)'!I34/'SD_idade (17)'!K34</f>
        <v>0.0991452991452991</v>
      </c>
      <c r="J34" s="96">
        <f>'SD_idade (17)'!J34/'SD_idade (17)'!K34</f>
        <v>0.123076923076923</v>
      </c>
      <c r="K34" s="95"/>
      <c r="L34" s="86">
        <f>'SD_idade (17)'!M34/'SD_idade (17)'!U34</f>
        <v>0.14612676056338</v>
      </c>
      <c r="M34" s="82">
        <f>'SD_idade (17)'!N34/'SD_idade (17)'!U34</f>
        <v>0.153169014084507</v>
      </c>
      <c r="N34" s="82">
        <f>'SD_idade (17)'!O34/'SD_idade (17)'!U34</f>
        <v>0.130281690140845</v>
      </c>
      <c r="O34" s="82">
        <f>'SD_idade (17)'!P34/'SD_idade (17)'!U34</f>
        <v>0.121478873239437</v>
      </c>
      <c r="P34" s="82">
        <f>'SD_idade (17)'!Q34/'SD_idade (17)'!U34</f>
        <v>0.110915492957746</v>
      </c>
      <c r="Q34" s="82">
        <f>'SD_idade (17)'!R34/'SD_idade (17)'!U34</f>
        <v>0.119718309859155</v>
      </c>
      <c r="R34" s="82">
        <f>'SD_idade (17)'!S34/'SD_idade (17)'!U34</f>
        <v>0.0933098591549296</v>
      </c>
      <c r="S34" s="96">
        <f>'SD_idade (17)'!T34/'SD_idade (17)'!U34</f>
        <v>0.125</v>
      </c>
      <c r="T34" s="236"/>
      <c r="U34" s="86">
        <f>'SD_idade (17)'!W34/'SD_idade (17)'!AE34</f>
        <v>0.153710247349823</v>
      </c>
      <c r="V34" s="82">
        <f>'SD_idade (17)'!X34/'SD_idade (17)'!AE34</f>
        <v>0.146643109540636</v>
      </c>
      <c r="W34" s="82">
        <f>'SD_idade (17)'!Y34/'SD_idade (17)'!AE34</f>
        <v>0.143109540636042</v>
      </c>
      <c r="X34" s="82">
        <f>'SD_idade (17)'!Z34/'SD_idade (17)'!AE34</f>
        <v>0.127208480565371</v>
      </c>
      <c r="Y34" s="82">
        <f>'SD_idade (17)'!AA34/'SD_idade (17)'!AE34</f>
        <v>0.106007067137809</v>
      </c>
      <c r="Z34" s="82">
        <f>'SD_idade (17)'!AB34/'SD_idade (17)'!AE34</f>
        <v>0.123674911660777</v>
      </c>
      <c r="AA34" s="82">
        <f>'SD_idade (17)'!AC34/'SD_idade (17)'!AE34</f>
        <v>0.0848056537102474</v>
      </c>
      <c r="AB34" s="96">
        <f>'SD_idade (17)'!AD34/'SD_idade (17)'!AE34</f>
        <v>0.114840989399293</v>
      </c>
      <c r="AC34" s="105"/>
      <c r="AD34" s="434"/>
      <c r="AE34" s="86">
        <f>'SD_idade (17)'!AG34/'SD_idade (17)'!AO34</f>
        <v>0.156756756756757</v>
      </c>
      <c r="AF34" s="82">
        <f>'SD_idade (17)'!AH34/'SD_idade (17)'!AO34</f>
        <v>0.153153153153153</v>
      </c>
      <c r="AG34" s="82">
        <f>'SD_idade (17)'!AI34/'SD_idade (17)'!AO34</f>
        <v>0.147747747747748</v>
      </c>
      <c r="AH34" s="82">
        <f>'SD_idade (17)'!AJ34/'SD_idade (17)'!AO34</f>
        <v>0.138738738738739</v>
      </c>
      <c r="AI34" s="82">
        <f>'SD_idade (17)'!AK34/'SD_idade (17)'!AO34</f>
        <v>0.0972972972972973</v>
      </c>
      <c r="AJ34" s="82">
        <f>'SD_idade (17)'!AL34/'SD_idade (17)'!AO34</f>
        <v>0.113513513513514</v>
      </c>
      <c r="AK34" s="82">
        <f>'SD_idade (17)'!AM34/'SD_idade (17)'!AO34</f>
        <v>0.0864864864864865</v>
      </c>
      <c r="AL34" s="96">
        <f>'SD_idade (17)'!AN34/'SD_idade (17)'!AO34</f>
        <v>0.106306306306306</v>
      </c>
      <c r="AM34" s="115">
        <v>1256</v>
      </c>
      <c r="AN34" s="114"/>
    </row>
    <row r="35" ht="12.75" customHeight="1" spans="2:40">
      <c r="B35" s="83" t="s">
        <v>107</v>
      </c>
      <c r="C35" s="86">
        <f>'SD_idade (17)'!C35/'SD_idade (17)'!K35</f>
        <v>0.18780487804878</v>
      </c>
      <c r="D35" s="82">
        <f>'SD_idade (17)'!D35/'SD_idade (17)'!K35</f>
        <v>0.11219512195122</v>
      </c>
      <c r="E35" s="82">
        <f>'SD_idade (17)'!E35/'SD_idade (17)'!K35</f>
        <v>0.114634146341463</v>
      </c>
      <c r="F35" s="82">
        <f>'SD_idade (17)'!F35/'SD_idade (17)'!K35</f>
        <v>0.139024390243902</v>
      </c>
      <c r="G35" s="82">
        <f>'SD_idade (17)'!G35/'SD_idade (17)'!K35</f>
        <v>0.0975609756097561</v>
      </c>
      <c r="H35" s="82">
        <f>'SD_idade (17)'!H35/'SD_idade (17)'!K35</f>
        <v>0.107317073170732</v>
      </c>
      <c r="I35" s="82">
        <f>'SD_idade (17)'!I35/'SD_idade (17)'!K35</f>
        <v>0.102439024390244</v>
      </c>
      <c r="J35" s="96">
        <f>'SD_idade (17)'!J35/'SD_idade (17)'!K35</f>
        <v>0.139024390243902</v>
      </c>
      <c r="K35" s="95"/>
      <c r="L35" s="86">
        <f>'SD_idade (17)'!M35/'SD_idade (17)'!U35</f>
        <v>0.175182481751825</v>
      </c>
      <c r="M35" s="82">
        <f>'SD_idade (17)'!N35/'SD_idade (17)'!U35</f>
        <v>0.124087591240876</v>
      </c>
      <c r="N35" s="82">
        <f>'SD_idade (17)'!O35/'SD_idade (17)'!U35</f>
        <v>0.114355231143552</v>
      </c>
      <c r="O35" s="82">
        <f>'SD_idade (17)'!P35/'SD_idade (17)'!U35</f>
        <v>0.128953771289538</v>
      </c>
      <c r="P35" s="82">
        <f>'SD_idade (17)'!Q35/'SD_idade (17)'!U35</f>
        <v>0.097323600973236</v>
      </c>
      <c r="Q35" s="82">
        <f>'SD_idade (17)'!R35/'SD_idade (17)'!U35</f>
        <v>0.0997566909975669</v>
      </c>
      <c r="R35" s="82">
        <f>'SD_idade (17)'!S35/'SD_idade (17)'!U35</f>
        <v>0.121654501216545</v>
      </c>
      <c r="S35" s="96">
        <f>'SD_idade (17)'!T35/'SD_idade (17)'!U35</f>
        <v>0.138686131386861</v>
      </c>
      <c r="T35" s="236"/>
      <c r="U35" s="86">
        <f>'SD_idade (17)'!W35/'SD_idade (17)'!AE35</f>
        <v>0.178660049627792</v>
      </c>
      <c r="V35" s="82">
        <f>'SD_idade (17)'!X35/'SD_idade (17)'!AE35</f>
        <v>0.121588089330025</v>
      </c>
      <c r="W35" s="82">
        <f>'SD_idade (17)'!Y35/'SD_idade (17)'!AE35</f>
        <v>0.106699751861042</v>
      </c>
      <c r="X35" s="82">
        <f>'SD_idade (17)'!Z35/'SD_idade (17)'!AE35</f>
        <v>0.138957816377171</v>
      </c>
      <c r="Y35" s="82">
        <f>'SD_idade (17)'!AA35/'SD_idade (17)'!AE35</f>
        <v>0.0942928039702233</v>
      </c>
      <c r="Z35" s="82">
        <f>'SD_idade (17)'!AB35/'SD_idade (17)'!AE35</f>
        <v>0.11166253101737</v>
      </c>
      <c r="AA35" s="82">
        <f>'SD_idade (17)'!AC35/'SD_idade (17)'!AE35</f>
        <v>0.119106699751861</v>
      </c>
      <c r="AB35" s="96">
        <f>'SD_idade (17)'!AD35/'SD_idade (17)'!AE35</f>
        <v>0.129032258064516</v>
      </c>
      <c r="AC35" s="105"/>
      <c r="AD35" s="434"/>
      <c r="AE35" s="86">
        <f>'SD_idade (17)'!AG35/'SD_idade (17)'!AO35</f>
        <v>0.198453608247423</v>
      </c>
      <c r="AF35" s="82">
        <f>'SD_idade (17)'!AH35/'SD_idade (17)'!AO35</f>
        <v>0.131443298969072</v>
      </c>
      <c r="AG35" s="82">
        <f>'SD_idade (17)'!AI35/'SD_idade (17)'!AO35</f>
        <v>0.108247422680412</v>
      </c>
      <c r="AH35" s="82">
        <f>'SD_idade (17)'!AJ35/'SD_idade (17)'!AO35</f>
        <v>0.141752577319588</v>
      </c>
      <c r="AI35" s="82">
        <f>'SD_idade (17)'!AK35/'SD_idade (17)'!AO35</f>
        <v>0.0850515463917526</v>
      </c>
      <c r="AJ35" s="82">
        <f>'SD_idade (17)'!AL35/'SD_idade (17)'!AO35</f>
        <v>0.105670103092784</v>
      </c>
      <c r="AK35" s="82">
        <f>'SD_idade (17)'!AM35/'SD_idade (17)'!AO35</f>
        <v>0.095360824742268</v>
      </c>
      <c r="AL35" s="96">
        <f>'SD_idade (17)'!AN35/'SD_idade (17)'!AO35</f>
        <v>0.134020618556701</v>
      </c>
      <c r="AM35" s="115">
        <v>2966</v>
      </c>
      <c r="AN35" s="114"/>
    </row>
    <row r="36" spans="2:40">
      <c r="B36" s="83" t="s">
        <v>108</v>
      </c>
      <c r="C36" s="86">
        <f>'SD_idade (17)'!C36/'SD_idade (17)'!K36</f>
        <v>0.105726872246696</v>
      </c>
      <c r="D36" s="82">
        <f>'SD_idade (17)'!D36/'SD_idade (17)'!K36</f>
        <v>0.167400881057269</v>
      </c>
      <c r="E36" s="82">
        <f>'SD_idade (17)'!E36/'SD_idade (17)'!K36</f>
        <v>0.180616740088106</v>
      </c>
      <c r="F36" s="82">
        <f>'SD_idade (17)'!F36/'SD_idade (17)'!K36</f>
        <v>0.123348017621145</v>
      </c>
      <c r="G36" s="82">
        <f>'SD_idade (17)'!G36/'SD_idade (17)'!K36</f>
        <v>0.0704845814977974</v>
      </c>
      <c r="H36" s="82">
        <f>'SD_idade (17)'!H36/'SD_idade (17)'!K36</f>
        <v>0.0969162995594714</v>
      </c>
      <c r="I36" s="82">
        <f>'SD_idade (17)'!I36/'SD_idade (17)'!K36</f>
        <v>0.114537444933921</v>
      </c>
      <c r="J36" s="96">
        <f>'SD_idade (17)'!J36/'SD_idade (17)'!K36</f>
        <v>0.140969162995595</v>
      </c>
      <c r="K36" s="95"/>
      <c r="L36" s="86">
        <f>'SD_idade (17)'!M36/'SD_idade (17)'!U36</f>
        <v>0.131313131313131</v>
      </c>
      <c r="M36" s="82">
        <f>'SD_idade (17)'!N36/'SD_idade (17)'!U36</f>
        <v>0.166666666666667</v>
      </c>
      <c r="N36" s="82">
        <f>'SD_idade (17)'!O36/'SD_idade (17)'!U36</f>
        <v>0.151515151515152</v>
      </c>
      <c r="O36" s="82">
        <f>'SD_idade (17)'!P36/'SD_idade (17)'!U36</f>
        <v>0.126262626262626</v>
      </c>
      <c r="P36" s="82">
        <f>'SD_idade (17)'!Q36/'SD_idade (17)'!U36</f>
        <v>0.0858585858585859</v>
      </c>
      <c r="Q36" s="82">
        <f>'SD_idade (17)'!R36/'SD_idade (17)'!U36</f>
        <v>0.0909090909090909</v>
      </c>
      <c r="R36" s="82">
        <f>'SD_idade (17)'!S36/'SD_idade (17)'!U36</f>
        <v>0.111111111111111</v>
      </c>
      <c r="S36" s="96">
        <f>'SD_idade (17)'!T36/'SD_idade (17)'!U36</f>
        <v>0.136363636363636</v>
      </c>
      <c r="T36" s="236"/>
      <c r="U36" s="86">
        <f>'SD_idade (17)'!W36/'SD_idade (17)'!AE36</f>
        <v>0.104972375690608</v>
      </c>
      <c r="V36" s="82">
        <f>'SD_idade (17)'!X36/'SD_idade (17)'!AE36</f>
        <v>0.165745856353591</v>
      </c>
      <c r="W36" s="82">
        <f>'SD_idade (17)'!Y36/'SD_idade (17)'!AE36</f>
        <v>0.154696132596685</v>
      </c>
      <c r="X36" s="82">
        <f>'SD_idade (17)'!Z36/'SD_idade (17)'!AE36</f>
        <v>0.121546961325967</v>
      </c>
      <c r="Y36" s="82">
        <f>'SD_idade (17)'!AA36/'SD_idade (17)'!AE36</f>
        <v>0.0883977900552486</v>
      </c>
      <c r="Z36" s="82">
        <f>'SD_idade (17)'!AB36/'SD_idade (17)'!AE36</f>
        <v>0.0718232044198895</v>
      </c>
      <c r="AA36" s="82">
        <f>'SD_idade (17)'!AC36/'SD_idade (17)'!AE36</f>
        <v>0.132596685082873</v>
      </c>
      <c r="AB36" s="96">
        <f>'SD_idade (17)'!AD36/'SD_idade (17)'!AE36</f>
        <v>0.160220994475138</v>
      </c>
      <c r="AC36" s="435"/>
      <c r="AD36" s="434"/>
      <c r="AE36" s="86">
        <f>'SD_idade (17)'!AG36/'SD_idade (17)'!AO36</f>
        <v>0.138121546961326</v>
      </c>
      <c r="AF36" s="82">
        <f>'SD_idade (17)'!AH36/'SD_idade (17)'!AO36</f>
        <v>0.149171270718232</v>
      </c>
      <c r="AG36" s="82">
        <f>'SD_idade (17)'!AI36/'SD_idade (17)'!AO36</f>
        <v>0.132596685082873</v>
      </c>
      <c r="AH36" s="82">
        <f>'SD_idade (17)'!AJ36/'SD_idade (17)'!AO36</f>
        <v>0.110497237569061</v>
      </c>
      <c r="AI36" s="82">
        <f>'SD_idade (17)'!AK36/'SD_idade (17)'!AO36</f>
        <v>0.0994475138121547</v>
      </c>
      <c r="AJ36" s="82">
        <f>'SD_idade (17)'!AL36/'SD_idade (17)'!AO36</f>
        <v>0.0773480662983425</v>
      </c>
      <c r="AK36" s="82">
        <f>'SD_idade (17)'!AM36/'SD_idade (17)'!AO36</f>
        <v>0.132596685082873</v>
      </c>
      <c r="AL36" s="96">
        <f>'SD_idade (17)'!AN36/'SD_idade (17)'!AO36</f>
        <v>0.160220994475138</v>
      </c>
      <c r="AM36" s="116">
        <v>795</v>
      </c>
      <c r="AN36" s="114"/>
    </row>
    <row r="37" spans="2:40">
      <c r="B37" s="83" t="s">
        <v>109</v>
      </c>
      <c r="C37" s="86">
        <f>'SD_idade (17)'!C37/'SD_idade (17)'!K37</f>
        <v>0.107692307692308</v>
      </c>
      <c r="D37" s="82">
        <f>'SD_idade (17)'!D37/'SD_idade (17)'!K37</f>
        <v>0.112820512820513</v>
      </c>
      <c r="E37" s="82">
        <f>'SD_idade (17)'!E37/'SD_idade (17)'!K37</f>
        <v>0.123076923076923</v>
      </c>
      <c r="F37" s="82">
        <f>'SD_idade (17)'!F37/'SD_idade (17)'!K37</f>
        <v>0.18974358974359</v>
      </c>
      <c r="G37" s="82">
        <f>'SD_idade (17)'!G37/'SD_idade (17)'!K37</f>
        <v>0.112820512820513</v>
      </c>
      <c r="H37" s="82">
        <f>'SD_idade (17)'!H37/'SD_idade (17)'!K37</f>
        <v>0.102564102564103</v>
      </c>
      <c r="I37" s="82">
        <f>'SD_idade (17)'!I37/'SD_idade (17)'!K37</f>
        <v>0.0974358974358974</v>
      </c>
      <c r="J37" s="96">
        <f>'SD_idade (17)'!J37/'SD_idade (17)'!K37</f>
        <v>0.153846153846154</v>
      </c>
      <c r="K37" s="95"/>
      <c r="L37" s="86">
        <f>'SD_idade (17)'!M37/'SD_idade (17)'!U37</f>
        <v>0.0855614973262032</v>
      </c>
      <c r="M37" s="82">
        <f>'SD_idade (17)'!N37/'SD_idade (17)'!U37</f>
        <v>0.117647058823529</v>
      </c>
      <c r="N37" s="82">
        <f>'SD_idade (17)'!O37/'SD_idade (17)'!U37</f>
        <v>0.128342245989305</v>
      </c>
      <c r="O37" s="82">
        <f>'SD_idade (17)'!P37/'SD_idade (17)'!U37</f>
        <v>0.176470588235294</v>
      </c>
      <c r="P37" s="82">
        <f>'SD_idade (17)'!Q37/'SD_idade (17)'!U37</f>
        <v>0.106951871657754</v>
      </c>
      <c r="Q37" s="82">
        <f>'SD_idade (17)'!R37/'SD_idade (17)'!U37</f>
        <v>0.128342245989305</v>
      </c>
      <c r="R37" s="82">
        <f>'SD_idade (17)'!S37/'SD_idade (17)'!U37</f>
        <v>0.112299465240642</v>
      </c>
      <c r="S37" s="96">
        <f>'SD_idade (17)'!T37/'SD_idade (17)'!U37</f>
        <v>0.144385026737968</v>
      </c>
      <c r="T37" s="236"/>
      <c r="U37" s="86">
        <f>'SD_idade (17)'!W37/'SD_idade (17)'!AE37</f>
        <v>0.108108108108108</v>
      </c>
      <c r="V37" s="82">
        <f>'SD_idade (17)'!X37/'SD_idade (17)'!AE37</f>
        <v>0.124324324324324</v>
      </c>
      <c r="W37" s="82">
        <f>'SD_idade (17)'!Y37/'SD_idade (17)'!AE37</f>
        <v>0.118918918918919</v>
      </c>
      <c r="X37" s="82">
        <f>'SD_idade (17)'!Z37/'SD_idade (17)'!AE37</f>
        <v>0.189189189189189</v>
      </c>
      <c r="Y37" s="82">
        <f>'SD_idade (17)'!AA37/'SD_idade (17)'!AE37</f>
        <v>0.108108108108108</v>
      </c>
      <c r="Z37" s="82">
        <f>'SD_idade (17)'!AB37/'SD_idade (17)'!AE37</f>
        <v>0.113513513513514</v>
      </c>
      <c r="AA37" s="82">
        <f>'SD_idade (17)'!AC37/'SD_idade (17)'!AE37</f>
        <v>0.102702702702703</v>
      </c>
      <c r="AB37" s="96">
        <f>'SD_idade (17)'!AD37/'SD_idade (17)'!AE37</f>
        <v>0.135135135135135</v>
      </c>
      <c r="AC37" s="105"/>
      <c r="AD37" s="434"/>
      <c r="AE37" s="86">
        <f>'SD_idade (17)'!AG37/'SD_idade (17)'!AO37</f>
        <v>0.146198830409357</v>
      </c>
      <c r="AF37" s="82">
        <f>'SD_idade (17)'!AH37/'SD_idade (17)'!AO37</f>
        <v>0.12280701754386</v>
      </c>
      <c r="AG37" s="82">
        <f>'SD_idade (17)'!AI37/'SD_idade (17)'!AO37</f>
        <v>0.087719298245614</v>
      </c>
      <c r="AH37" s="82">
        <f>'SD_idade (17)'!AJ37/'SD_idade (17)'!AO37</f>
        <v>0.169590643274854</v>
      </c>
      <c r="AI37" s="82">
        <f>'SD_idade (17)'!AK37/'SD_idade (17)'!AO37</f>
        <v>0.12280701754386</v>
      </c>
      <c r="AJ37" s="82">
        <f>'SD_idade (17)'!AL37/'SD_idade (17)'!AO37</f>
        <v>0.128654970760234</v>
      </c>
      <c r="AK37" s="82">
        <f>'SD_idade (17)'!AM37/'SD_idade (17)'!AO37</f>
        <v>0.0935672514619883</v>
      </c>
      <c r="AL37" s="96">
        <f>'SD_idade (17)'!AN37/'SD_idade (17)'!AO37</f>
        <v>0.128654970760234</v>
      </c>
      <c r="AM37" s="115">
        <v>272</v>
      </c>
      <c r="AN37" s="114"/>
    </row>
    <row r="38" spans="2:40">
      <c r="B38" s="83" t="s">
        <v>110</v>
      </c>
      <c r="C38" s="86">
        <f>'SD_idade (17)'!C38/'SD_idade (17)'!K38</f>
        <v>0.0775193798449612</v>
      </c>
      <c r="D38" s="82">
        <f>'SD_idade (17)'!D38/'SD_idade (17)'!K38</f>
        <v>0.0910852713178295</v>
      </c>
      <c r="E38" s="82">
        <f>'SD_idade (17)'!E38/'SD_idade (17)'!K38</f>
        <v>0.118217054263566</v>
      </c>
      <c r="F38" s="82">
        <f>'SD_idade (17)'!F38/'SD_idade (17)'!K38</f>
        <v>0.162790697674419</v>
      </c>
      <c r="G38" s="82">
        <f>'SD_idade (17)'!G38/'SD_idade (17)'!K38</f>
        <v>0.127906976744186</v>
      </c>
      <c r="H38" s="82">
        <f>'SD_idade (17)'!H38/'SD_idade (17)'!K38</f>
        <v>0.125968992248062</v>
      </c>
      <c r="I38" s="82">
        <f>'SD_idade (17)'!I38/'SD_idade (17)'!K38</f>
        <v>0.122093023255814</v>
      </c>
      <c r="J38" s="96">
        <f>'SD_idade (17)'!J38/'SD_idade (17)'!K38</f>
        <v>0.174418604651163</v>
      </c>
      <c r="K38" s="95"/>
      <c r="L38" s="86">
        <f>'SD_idade (17)'!M38/'SD_idade (17)'!U38</f>
        <v>0.087890625</v>
      </c>
      <c r="M38" s="82">
        <f>'SD_idade (17)'!N38/'SD_idade (17)'!U38</f>
        <v>0.111328125</v>
      </c>
      <c r="N38" s="82">
        <f>'SD_idade (17)'!O38/'SD_idade (17)'!U38</f>
        <v>0.109375</v>
      </c>
      <c r="O38" s="82">
        <f>'SD_idade (17)'!P38/'SD_idade (17)'!U38</f>
        <v>0.1640625</v>
      </c>
      <c r="P38" s="82">
        <f>'SD_idade (17)'!Q38/'SD_idade (17)'!U38</f>
        <v>0.1171875</v>
      </c>
      <c r="Q38" s="82">
        <f>'SD_idade (17)'!R38/'SD_idade (17)'!U38</f>
        <v>0.12109375</v>
      </c>
      <c r="R38" s="82">
        <f>'SD_idade (17)'!S38/'SD_idade (17)'!U38</f>
        <v>0.123046875</v>
      </c>
      <c r="S38" s="96">
        <f>'SD_idade (17)'!T38/'SD_idade (17)'!U38</f>
        <v>0.166015625</v>
      </c>
      <c r="T38" s="236"/>
      <c r="U38" s="86">
        <f>'SD_idade (17)'!W38/'SD_idade (17)'!AE38</f>
        <v>0.0817204301075269</v>
      </c>
      <c r="V38" s="82">
        <f>'SD_idade (17)'!X38/'SD_idade (17)'!AE38</f>
        <v>0.0989247311827957</v>
      </c>
      <c r="W38" s="82">
        <f>'SD_idade (17)'!Y38/'SD_idade (17)'!AE38</f>
        <v>0.116129032258065</v>
      </c>
      <c r="X38" s="82">
        <f>'SD_idade (17)'!Z38/'SD_idade (17)'!AE38</f>
        <v>0.150537634408602</v>
      </c>
      <c r="Y38" s="82">
        <f>'SD_idade (17)'!AA38/'SD_idade (17)'!AE38</f>
        <v>0.12258064516129</v>
      </c>
      <c r="Z38" s="82">
        <f>'SD_idade (17)'!AB38/'SD_idade (17)'!AE38</f>
        <v>0.126881720430108</v>
      </c>
      <c r="AA38" s="82">
        <f>'SD_idade (17)'!AC38/'SD_idade (17)'!AE38</f>
        <v>0.124731182795699</v>
      </c>
      <c r="AB38" s="96">
        <f>'SD_idade (17)'!AD38/'SD_idade (17)'!AE38</f>
        <v>0.178494623655914</v>
      </c>
      <c r="AC38" s="105"/>
      <c r="AD38" s="434"/>
      <c r="AE38" s="86">
        <f>'SD_idade (17)'!AG38/'SD_idade (17)'!AO38</f>
        <v>0.0883002207505519</v>
      </c>
      <c r="AF38" s="82">
        <f>'SD_idade (17)'!AH38/'SD_idade (17)'!AO38</f>
        <v>0.0883002207505519</v>
      </c>
      <c r="AG38" s="82">
        <f>'SD_idade (17)'!AI38/'SD_idade (17)'!AO38</f>
        <v>0.112582781456954</v>
      </c>
      <c r="AH38" s="82">
        <f>'SD_idade (17)'!AJ38/'SD_idade (17)'!AO38</f>
        <v>0.132450331125828</v>
      </c>
      <c r="AI38" s="82">
        <f>'SD_idade (17)'!AK38/'SD_idade (17)'!AO38</f>
        <v>0.1280353200883</v>
      </c>
      <c r="AJ38" s="82">
        <f>'SD_idade (17)'!AL38/'SD_idade (17)'!AO38</f>
        <v>0.134657836644592</v>
      </c>
      <c r="AK38" s="82">
        <f>'SD_idade (17)'!AM38/'SD_idade (17)'!AO38</f>
        <v>0.134657836644592</v>
      </c>
      <c r="AL38" s="96">
        <f>'SD_idade (17)'!AN38/'SD_idade (17)'!AO38</f>
        <v>0.181015452538631</v>
      </c>
      <c r="AM38" s="115">
        <v>319</v>
      </c>
      <c r="AN38" s="114"/>
    </row>
    <row r="39" spans="2:40">
      <c r="B39" s="83" t="s">
        <v>111</v>
      </c>
      <c r="C39" s="87">
        <f>'SD_idade (17)'!C39/'SD_idade (17)'!K39</f>
        <v>0.0864661654135338</v>
      </c>
      <c r="D39" s="88">
        <f>'SD_idade (17)'!D39/'SD_idade (17)'!K39</f>
        <v>0.135338345864662</v>
      </c>
      <c r="E39" s="88">
        <f>'SD_idade (17)'!E39/'SD_idade (17)'!K39</f>
        <v>0.184210526315789</v>
      </c>
      <c r="F39" s="88">
        <f>'SD_idade (17)'!F39/'SD_idade (17)'!K39</f>
        <v>0.146616541353383</v>
      </c>
      <c r="G39" s="88">
        <f>'SD_idade (17)'!G39/'SD_idade (17)'!K39</f>
        <v>0.112781954887218</v>
      </c>
      <c r="H39" s="88">
        <f>'SD_idade (17)'!H39/'SD_idade (17)'!K39</f>
        <v>0.0902255639097744</v>
      </c>
      <c r="I39" s="88">
        <f>'SD_idade (17)'!I39/'SD_idade (17)'!K39</f>
        <v>0.093984962406015</v>
      </c>
      <c r="J39" s="97">
        <f>'SD_idade (17)'!J39/'SD_idade (17)'!K39</f>
        <v>0.150375939849624</v>
      </c>
      <c r="K39" s="98"/>
      <c r="L39" s="87">
        <f>'SD_idade (17)'!M39/'SD_idade (17)'!U39</f>
        <v>0.101626016260163</v>
      </c>
      <c r="M39" s="88">
        <f>'SD_idade (17)'!N39/'SD_idade (17)'!U39</f>
        <v>0.130081300813008</v>
      </c>
      <c r="N39" s="88">
        <f>'SD_idade (17)'!O39/'SD_idade (17)'!U39</f>
        <v>0.178861788617886</v>
      </c>
      <c r="O39" s="88">
        <f>'SD_idade (17)'!P39/'SD_idade (17)'!U39</f>
        <v>0.142276422764228</v>
      </c>
      <c r="P39" s="88">
        <f>'SD_idade (17)'!Q39/'SD_idade (17)'!U39</f>
        <v>0.101626016260163</v>
      </c>
      <c r="Q39" s="88">
        <f>'SD_idade (17)'!R39/'SD_idade (17)'!U39</f>
        <v>0.0934959349593496</v>
      </c>
      <c r="R39" s="88">
        <f>'SD_idade (17)'!S39/'SD_idade (17)'!U39</f>
        <v>0.101626016260163</v>
      </c>
      <c r="S39" s="97">
        <f>'SD_idade (17)'!T39/'SD_idade (17)'!U39</f>
        <v>0.150406504065041</v>
      </c>
      <c r="T39" s="236"/>
      <c r="U39" s="87">
        <f>'SD_idade (17)'!W39/'SD_idade (17)'!AE39</f>
        <v>0.0948616600790514</v>
      </c>
      <c r="V39" s="88">
        <f>'SD_idade (17)'!X39/'SD_idade (17)'!AE39</f>
        <v>0.122529644268775</v>
      </c>
      <c r="W39" s="88">
        <f>'SD_idade (17)'!Y39/'SD_idade (17)'!AE39</f>
        <v>0.173913043478261</v>
      </c>
      <c r="X39" s="88">
        <f>'SD_idade (17)'!Z39/'SD_idade (17)'!AE39</f>
        <v>0.142292490118577</v>
      </c>
      <c r="Y39" s="88">
        <f>'SD_idade (17)'!AA39/'SD_idade (17)'!AE39</f>
        <v>0.122529644268775</v>
      </c>
      <c r="Z39" s="88">
        <f>'SD_idade (17)'!AB39/'SD_idade (17)'!AE39</f>
        <v>0.0948616600790514</v>
      </c>
      <c r="AA39" s="88">
        <f>'SD_idade (17)'!AC39/'SD_idade (17)'!AE39</f>
        <v>0.110671936758893</v>
      </c>
      <c r="AB39" s="97">
        <f>'SD_idade (17)'!AD39/'SD_idade (17)'!AE39</f>
        <v>0.138339920948617</v>
      </c>
      <c r="AC39" s="109"/>
      <c r="AD39" s="436"/>
      <c r="AE39" s="87">
        <f>'SD_idade (17)'!AG39/'SD_idade (17)'!AO39</f>
        <v>0.111570247933884</v>
      </c>
      <c r="AF39" s="88">
        <f>'SD_idade (17)'!AH39/'SD_idade (17)'!AO39</f>
        <v>0.107438016528926</v>
      </c>
      <c r="AG39" s="88">
        <f>'SD_idade (17)'!AI39/'SD_idade (17)'!AO39</f>
        <v>0.169421487603306</v>
      </c>
      <c r="AH39" s="88">
        <f>'SD_idade (17)'!AJ39/'SD_idade (17)'!AO39</f>
        <v>0.15702479338843</v>
      </c>
      <c r="AI39" s="88">
        <f>'SD_idade (17)'!AK39/'SD_idade (17)'!AO39</f>
        <v>0.119834710743802</v>
      </c>
      <c r="AJ39" s="88">
        <f>'SD_idade (17)'!AL39/'SD_idade (17)'!AO39</f>
        <v>0.0991735537190083</v>
      </c>
      <c r="AK39" s="88">
        <f>'SD_idade (17)'!AM39/'SD_idade (17)'!AO39</f>
        <v>0.115702479338843</v>
      </c>
      <c r="AL39" s="97">
        <f>'SD_idade (17)'!AN39/'SD_idade (17)'!AO39</f>
        <v>0.119834710743802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319</v>
      </c>
      <c r="B5" s="61" t="s">
        <v>366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378</v>
      </c>
      <c r="D8" s="7"/>
      <c r="E8" s="7"/>
      <c r="F8" s="7"/>
      <c r="G8" s="7"/>
      <c r="H8" s="7"/>
      <c r="I8" s="7"/>
      <c r="J8" s="7"/>
      <c r="K8" s="351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2">
      <c r="B11" s="12" t="s">
        <v>47</v>
      </c>
      <c r="C11" s="62">
        <f>'SD_idade (17)'!AG12-'SD_idade (17)'!C12</f>
        <v>-1012</v>
      </c>
      <c r="D11" s="63">
        <f>'SD_idade (17)'!AH12-'SD_idade (17)'!D12</f>
        <v>-2572</v>
      </c>
      <c r="E11" s="63">
        <f>'SD_idade (17)'!AI12-'SD_idade (17)'!E12</f>
        <v>-1895</v>
      </c>
      <c r="F11" s="63">
        <f>'SD_idade (17)'!AJ12-'SD_idade (17)'!F12</f>
        <v>-2318</v>
      </c>
      <c r="G11" s="63">
        <f>'SD_idade (17)'!AK12-'SD_idade (17)'!G12</f>
        <v>-2933</v>
      </c>
      <c r="H11" s="63">
        <f>'SD_idade (17)'!AL12-'SD_idade (17)'!H12</f>
        <v>-3313</v>
      </c>
      <c r="I11" s="63">
        <f>'SD_idade (17)'!AM12-'SD_idade (17)'!I12</f>
        <v>-2635</v>
      </c>
      <c r="J11" s="70">
        <f>'SD_idade (17)'!AN12-'SD_idade (17)'!J12</f>
        <v>-5430</v>
      </c>
      <c r="L11" s="71"/>
    </row>
    <row r="12" spans="2:10">
      <c r="B12" s="14" t="s">
        <v>48</v>
      </c>
      <c r="C12" s="64">
        <f>'SD_idade (17)'!AG13-'SD_idade (17)'!C13</f>
        <v>-338</v>
      </c>
      <c r="D12" s="65">
        <f>'SD_idade (17)'!AH13-'SD_idade (17)'!D13</f>
        <v>-803</v>
      </c>
      <c r="E12" s="65">
        <f>'SD_idade (17)'!AI13-'SD_idade (17)'!E13</f>
        <v>-768</v>
      </c>
      <c r="F12" s="65">
        <f>'SD_idade (17)'!AJ13-'SD_idade (17)'!F13</f>
        <v>-778</v>
      </c>
      <c r="G12" s="65">
        <f>'SD_idade (17)'!AK13-'SD_idade (17)'!G13</f>
        <v>-874</v>
      </c>
      <c r="H12" s="65">
        <f>'SD_idade (17)'!AL13-'SD_idade (17)'!H13</f>
        <v>-825</v>
      </c>
      <c r="I12" s="65">
        <f>'SD_idade (17)'!AM13-'SD_idade (17)'!I13</f>
        <v>-731</v>
      </c>
      <c r="J12" s="72">
        <f>'SD_idade (17)'!AN13-'SD_idade (17)'!J13</f>
        <v>-1419</v>
      </c>
    </row>
    <row r="13" spans="2:10">
      <c r="B13" s="14" t="s">
        <v>87</v>
      </c>
      <c r="C13" s="64">
        <f>'SD_idade (17)'!AG14-'SD_idade (17)'!C14</f>
        <v>-271</v>
      </c>
      <c r="D13" s="65">
        <f>'SD_idade (17)'!AH14-'SD_idade (17)'!D14</f>
        <v>-664</v>
      </c>
      <c r="E13" s="65">
        <f>'SD_idade (17)'!AI14-'SD_idade (17)'!E14</f>
        <v>-611</v>
      </c>
      <c r="F13" s="65">
        <f>'SD_idade (17)'!AJ14-'SD_idade (17)'!F14</f>
        <v>-538</v>
      </c>
      <c r="G13" s="65">
        <f>'SD_idade (17)'!AK14-'SD_idade (17)'!G14</f>
        <v>-632</v>
      </c>
      <c r="H13" s="65">
        <f>'SD_idade (17)'!AL14-'SD_idade (17)'!H14</f>
        <v>-687</v>
      </c>
      <c r="I13" s="65">
        <f>'SD_idade (17)'!AM14-'SD_idade (17)'!I14</f>
        <v>-584</v>
      </c>
      <c r="J13" s="72">
        <f>'SD_idade (17)'!AN14-'SD_idade (17)'!J14</f>
        <v>-1134</v>
      </c>
    </row>
    <row r="14" spans="2:10">
      <c r="B14" s="14" t="s">
        <v>50</v>
      </c>
      <c r="C14" s="66">
        <f>'SD_idade (17)'!AG15-'SD_idade (17)'!C15</f>
        <v>-34</v>
      </c>
      <c r="D14" s="67">
        <f>'SD_idade (17)'!AH15-'SD_idade (17)'!D15</f>
        <v>-112</v>
      </c>
      <c r="E14" s="67">
        <f>'SD_idade (17)'!AI15-'SD_idade (17)'!E15</f>
        <v>-142</v>
      </c>
      <c r="F14" s="67">
        <f>'SD_idade (17)'!AJ15-'SD_idade (17)'!F15</f>
        <v>-78</v>
      </c>
      <c r="G14" s="67">
        <f>'SD_idade (17)'!AK15-'SD_idade (17)'!G15</f>
        <v>-94</v>
      </c>
      <c r="H14" s="67">
        <f>'SD_idade (17)'!AL15-'SD_idade (17)'!H15</f>
        <v>-115</v>
      </c>
      <c r="I14" s="67">
        <f>'SD_idade (17)'!AM15-'SD_idade (17)'!I15</f>
        <v>-78</v>
      </c>
      <c r="J14" s="73">
        <f>'SD_idade (17)'!AN15-'SD_idade (17)'!J15</f>
        <v>-198</v>
      </c>
    </row>
    <row r="15" spans="2:10">
      <c r="B15" s="17" t="s">
        <v>88</v>
      </c>
      <c r="C15" s="62">
        <f>'SD_idade (17)'!AG16-'SD_idade (17)'!C16</f>
        <v>-16</v>
      </c>
      <c r="D15" s="63">
        <f>'SD_idade (17)'!AH16-'SD_idade (17)'!D16</f>
        <v>-8</v>
      </c>
      <c r="E15" s="63">
        <f>'SD_idade (17)'!AI16-'SD_idade (17)'!E16</f>
        <v>4</v>
      </c>
      <c r="F15" s="63">
        <f>'SD_idade (17)'!AJ16-'SD_idade (17)'!F16</f>
        <v>1</v>
      </c>
      <c r="G15" s="63">
        <f>'SD_idade (17)'!AK16-'SD_idade (17)'!G16</f>
        <v>1</v>
      </c>
      <c r="H15" s="63">
        <f>'SD_idade (17)'!AL16-'SD_idade (17)'!H16</f>
        <v>-3</v>
      </c>
      <c r="I15" s="63">
        <f>'SD_idade (17)'!AM16-'SD_idade (17)'!I16</f>
        <v>0</v>
      </c>
      <c r="J15" s="70">
        <f>'SD_idade (17)'!AN16-'SD_idade (17)'!J16</f>
        <v>-8</v>
      </c>
    </row>
    <row r="16" spans="2:10">
      <c r="B16" s="17" t="s">
        <v>89</v>
      </c>
      <c r="C16" s="64">
        <f>'SD_idade (17)'!AG17-'SD_idade (17)'!C17</f>
        <v>-4</v>
      </c>
      <c r="D16" s="65">
        <f>'SD_idade (17)'!AH17-'SD_idade (17)'!D17</f>
        <v>-3</v>
      </c>
      <c r="E16" s="65">
        <f>'SD_idade (17)'!AI17-'SD_idade (17)'!E17</f>
        <v>-1</v>
      </c>
      <c r="F16" s="65">
        <f>'SD_idade (17)'!AJ17-'SD_idade (17)'!F17</f>
        <v>-6</v>
      </c>
      <c r="G16" s="65">
        <f>'SD_idade (17)'!AK17-'SD_idade (17)'!G17</f>
        <v>-15</v>
      </c>
      <c r="H16" s="65">
        <f>'SD_idade (17)'!AL17-'SD_idade (17)'!H17</f>
        <v>-10</v>
      </c>
      <c r="I16" s="65">
        <f>'SD_idade (17)'!AM17-'SD_idade (17)'!I17</f>
        <v>1</v>
      </c>
      <c r="J16" s="72">
        <f>'SD_idade (17)'!AN17-'SD_idade (17)'!J17</f>
        <v>-1</v>
      </c>
    </row>
    <row r="17" spans="2:10">
      <c r="B17" s="17" t="s">
        <v>90</v>
      </c>
      <c r="C17" s="64">
        <f>'SD_idade (17)'!AG18-'SD_idade (17)'!C18</f>
        <v>1</v>
      </c>
      <c r="D17" s="65">
        <f>'SD_idade (17)'!AH18-'SD_idade (17)'!D18</f>
        <v>-10</v>
      </c>
      <c r="E17" s="65">
        <f>'SD_idade (17)'!AI18-'SD_idade (17)'!E18</f>
        <v>-15</v>
      </c>
      <c r="F17" s="65">
        <f>'SD_idade (17)'!AJ18-'SD_idade (17)'!F18</f>
        <v>-10</v>
      </c>
      <c r="G17" s="65">
        <f>'SD_idade (17)'!AK18-'SD_idade (17)'!G18</f>
        <v>6</v>
      </c>
      <c r="H17" s="65">
        <f>'SD_idade (17)'!AL18-'SD_idade (17)'!H18</f>
        <v>-4</v>
      </c>
      <c r="I17" s="65">
        <f>'SD_idade (17)'!AM18-'SD_idade (17)'!I18</f>
        <v>2</v>
      </c>
      <c r="J17" s="72">
        <f>'SD_idade (17)'!AN18-'SD_idade (17)'!J18</f>
        <v>-15</v>
      </c>
    </row>
    <row r="18" spans="2:10">
      <c r="B18" s="17" t="s">
        <v>91</v>
      </c>
      <c r="C18" s="64">
        <f>'SD_idade (17)'!AG19-'SD_idade (17)'!C19</f>
        <v>-2</v>
      </c>
      <c r="D18" s="65">
        <f>'SD_idade (17)'!AH19-'SD_idade (17)'!D19</f>
        <v>-1</v>
      </c>
      <c r="E18" s="65">
        <f>'SD_idade (17)'!AI19-'SD_idade (17)'!E19</f>
        <v>0</v>
      </c>
      <c r="F18" s="65">
        <f>'SD_idade (17)'!AJ19-'SD_idade (17)'!F19</f>
        <v>-3</v>
      </c>
      <c r="G18" s="65">
        <f>'SD_idade (17)'!AK19-'SD_idade (17)'!G19</f>
        <v>3</v>
      </c>
      <c r="H18" s="65">
        <f>'SD_idade (17)'!AL19-'SD_idade (17)'!H19</f>
        <v>1</v>
      </c>
      <c r="I18" s="65">
        <f>'SD_idade (17)'!AM19-'SD_idade (17)'!I19</f>
        <v>-7</v>
      </c>
      <c r="J18" s="72">
        <f>'SD_idade (17)'!AN19-'SD_idade (17)'!J19</f>
        <v>-10</v>
      </c>
    </row>
    <row r="19" spans="2:10">
      <c r="B19" s="17" t="s">
        <v>92</v>
      </c>
      <c r="C19" s="64">
        <f>'SD_idade (17)'!AG20-'SD_idade (17)'!C20</f>
        <v>8</v>
      </c>
      <c r="D19" s="65">
        <f>'SD_idade (17)'!AH20-'SD_idade (17)'!D20</f>
        <v>6</v>
      </c>
      <c r="E19" s="65">
        <f>'SD_idade (17)'!AI20-'SD_idade (17)'!E20</f>
        <v>-22</v>
      </c>
      <c r="F19" s="65">
        <f>'SD_idade (17)'!AJ20-'SD_idade (17)'!F20</f>
        <v>1</v>
      </c>
      <c r="G19" s="65">
        <f>'SD_idade (17)'!AK20-'SD_idade (17)'!G20</f>
        <v>-4</v>
      </c>
      <c r="H19" s="65">
        <f>'SD_idade (17)'!AL20-'SD_idade (17)'!H20</f>
        <v>7</v>
      </c>
      <c r="I19" s="65">
        <f>'SD_idade (17)'!AM20-'SD_idade (17)'!I20</f>
        <v>-5</v>
      </c>
      <c r="J19" s="72">
        <f>'SD_idade (17)'!AN20-'SD_idade (17)'!J20</f>
        <v>-6</v>
      </c>
    </row>
    <row r="20" spans="2:10">
      <c r="B20" s="17" t="s">
        <v>93</v>
      </c>
      <c r="C20" s="64">
        <f>'SD_idade (17)'!AG21-'SD_idade (17)'!C21</f>
        <v>5</v>
      </c>
      <c r="D20" s="65">
        <f>'SD_idade (17)'!AH21-'SD_idade (17)'!D21</f>
        <v>-9</v>
      </c>
      <c r="E20" s="65">
        <f>'SD_idade (17)'!AI21-'SD_idade (17)'!E21</f>
        <v>-4</v>
      </c>
      <c r="F20" s="65">
        <f>'SD_idade (17)'!AJ21-'SD_idade (17)'!F21</f>
        <v>1</v>
      </c>
      <c r="G20" s="65">
        <f>'SD_idade (17)'!AK21-'SD_idade (17)'!G21</f>
        <v>2</v>
      </c>
      <c r="H20" s="65">
        <f>'SD_idade (17)'!AL21-'SD_idade (17)'!H21</f>
        <v>-6</v>
      </c>
      <c r="I20" s="65">
        <f>'SD_idade (17)'!AM21-'SD_idade (17)'!I21</f>
        <v>-8</v>
      </c>
      <c r="J20" s="72">
        <f>'SD_idade (17)'!AN21-'SD_idade (17)'!J21</f>
        <v>-11</v>
      </c>
    </row>
    <row r="21" spans="2:10">
      <c r="B21" s="17" t="s">
        <v>94</v>
      </c>
      <c r="C21" s="64">
        <f>'SD_idade (17)'!AG22-'SD_idade (17)'!C22</f>
        <v>-3</v>
      </c>
      <c r="D21" s="65">
        <f>'SD_idade (17)'!AH22-'SD_idade (17)'!D22</f>
        <v>4</v>
      </c>
      <c r="E21" s="65">
        <f>'SD_idade (17)'!AI22-'SD_idade (17)'!E22</f>
        <v>2</v>
      </c>
      <c r="F21" s="65">
        <f>'SD_idade (17)'!AJ22-'SD_idade (17)'!F22</f>
        <v>-5</v>
      </c>
      <c r="G21" s="65">
        <f>'SD_idade (17)'!AK22-'SD_idade (17)'!G22</f>
        <v>-4</v>
      </c>
      <c r="H21" s="65">
        <f>'SD_idade (17)'!AL22-'SD_idade (17)'!H22</f>
        <v>-5</v>
      </c>
      <c r="I21" s="65">
        <f>'SD_idade (17)'!AM22-'SD_idade (17)'!I22</f>
        <v>-5</v>
      </c>
      <c r="J21" s="72">
        <f>'SD_idade (17)'!AN22-'SD_idade (17)'!J22</f>
        <v>2</v>
      </c>
    </row>
    <row r="22" spans="2:10">
      <c r="B22" s="17" t="s">
        <v>95</v>
      </c>
      <c r="C22" s="64">
        <f>'SD_idade (17)'!AG23-'SD_idade (17)'!C23</f>
        <v>-5</v>
      </c>
      <c r="D22" s="65">
        <f>'SD_idade (17)'!AH23-'SD_idade (17)'!D23</f>
        <v>-11</v>
      </c>
      <c r="E22" s="65">
        <f>'SD_idade (17)'!AI23-'SD_idade (17)'!E23</f>
        <v>-2</v>
      </c>
      <c r="F22" s="65">
        <f>'SD_idade (17)'!AJ23-'SD_idade (17)'!F23</f>
        <v>-1</v>
      </c>
      <c r="G22" s="65">
        <f>'SD_idade (17)'!AK23-'SD_idade (17)'!G23</f>
        <v>-4</v>
      </c>
      <c r="H22" s="65">
        <f>'SD_idade (17)'!AL23-'SD_idade (17)'!H23</f>
        <v>5</v>
      </c>
      <c r="I22" s="65">
        <f>'SD_idade (17)'!AM23-'SD_idade (17)'!I23</f>
        <v>-11</v>
      </c>
      <c r="J22" s="72">
        <f>'SD_idade (17)'!AN23-'SD_idade (17)'!J23</f>
        <v>3</v>
      </c>
    </row>
    <row r="23" spans="2:10">
      <c r="B23" s="17" t="s">
        <v>96</v>
      </c>
      <c r="C23" s="64">
        <f>'SD_idade (17)'!AG24-'SD_idade (17)'!C24</f>
        <v>-3</v>
      </c>
      <c r="D23" s="65">
        <f>'SD_idade (17)'!AH24-'SD_idade (17)'!D24</f>
        <v>-18</v>
      </c>
      <c r="E23" s="65">
        <f>'SD_idade (17)'!AI24-'SD_idade (17)'!E24</f>
        <v>-4</v>
      </c>
      <c r="F23" s="65">
        <f>'SD_idade (17)'!AJ24-'SD_idade (17)'!F24</f>
        <v>-6</v>
      </c>
      <c r="G23" s="65">
        <f>'SD_idade (17)'!AK24-'SD_idade (17)'!G24</f>
        <v>2</v>
      </c>
      <c r="H23" s="65">
        <f>'SD_idade (17)'!AL24-'SD_idade (17)'!H24</f>
        <v>-10</v>
      </c>
      <c r="I23" s="65">
        <f>'SD_idade (17)'!AM24-'SD_idade (17)'!I24</f>
        <v>7</v>
      </c>
      <c r="J23" s="72">
        <f>'SD_idade (17)'!AN24-'SD_idade (17)'!J24</f>
        <v>-13</v>
      </c>
    </row>
    <row r="24" spans="2:10">
      <c r="B24" s="17" t="s">
        <v>97</v>
      </c>
      <c r="C24" s="64">
        <f>'SD_idade (17)'!AG25-'SD_idade (17)'!C25</f>
        <v>-3</v>
      </c>
      <c r="D24" s="65">
        <f>'SD_idade (17)'!AH25-'SD_idade (17)'!D25</f>
        <v>-5</v>
      </c>
      <c r="E24" s="65">
        <f>'SD_idade (17)'!AI25-'SD_idade (17)'!E25</f>
        <v>-17</v>
      </c>
      <c r="F24" s="65">
        <f>'SD_idade (17)'!AJ25-'SD_idade (17)'!F25</f>
        <v>12</v>
      </c>
      <c r="G24" s="65">
        <f>'SD_idade (17)'!AK25-'SD_idade (17)'!G25</f>
        <v>-12</v>
      </c>
      <c r="H24" s="65">
        <f>'SD_idade (17)'!AL25-'SD_idade (17)'!H25</f>
        <v>2</v>
      </c>
      <c r="I24" s="65">
        <f>'SD_idade (17)'!AM25-'SD_idade (17)'!I25</f>
        <v>-6</v>
      </c>
      <c r="J24" s="72">
        <f>'SD_idade (17)'!AN25-'SD_idade (17)'!J25</f>
        <v>-3</v>
      </c>
    </row>
    <row r="25" spans="2:10">
      <c r="B25" s="17" t="s">
        <v>98</v>
      </c>
      <c r="C25" s="64">
        <f>'SD_idade (17)'!AG26-'SD_idade (17)'!C26</f>
        <v>2</v>
      </c>
      <c r="D25" s="65">
        <f>'SD_idade (17)'!AH26-'SD_idade (17)'!D26</f>
        <v>-5</v>
      </c>
      <c r="E25" s="65">
        <f>'SD_idade (17)'!AI26-'SD_idade (17)'!E26</f>
        <v>-3</v>
      </c>
      <c r="F25" s="65">
        <f>'SD_idade (17)'!AJ26-'SD_idade (17)'!F26</f>
        <v>0</v>
      </c>
      <c r="G25" s="65">
        <f>'SD_idade (17)'!AK26-'SD_idade (17)'!G26</f>
        <v>2</v>
      </c>
      <c r="H25" s="65">
        <f>'SD_idade (17)'!AL26-'SD_idade (17)'!H26</f>
        <v>-6</v>
      </c>
      <c r="I25" s="65">
        <f>'SD_idade (17)'!AM26-'SD_idade (17)'!I26</f>
        <v>-2</v>
      </c>
      <c r="J25" s="72">
        <f>'SD_idade (17)'!AN26-'SD_idade (17)'!J26</f>
        <v>-5</v>
      </c>
    </row>
    <row r="26" spans="2:10">
      <c r="B26" s="17" t="s">
        <v>99</v>
      </c>
      <c r="C26" s="64">
        <f>'SD_idade (17)'!AG27-'SD_idade (17)'!C27</f>
        <v>1</v>
      </c>
      <c r="D26" s="65">
        <f>'SD_idade (17)'!AH27-'SD_idade (17)'!D27</f>
        <v>-7</v>
      </c>
      <c r="E26" s="65">
        <f>'SD_idade (17)'!AI27-'SD_idade (17)'!E27</f>
        <v>-1</v>
      </c>
      <c r="F26" s="65">
        <f>'SD_idade (17)'!AJ27-'SD_idade (17)'!F27</f>
        <v>10</v>
      </c>
      <c r="G26" s="65">
        <f>'SD_idade (17)'!AK27-'SD_idade (17)'!G27</f>
        <v>7</v>
      </c>
      <c r="H26" s="65">
        <f>'SD_idade (17)'!AL27-'SD_idade (17)'!H27</f>
        <v>-12</v>
      </c>
      <c r="I26" s="65">
        <f>'SD_idade (17)'!AM27-'SD_idade (17)'!I27</f>
        <v>-1</v>
      </c>
      <c r="J26" s="72">
        <f>'SD_idade (17)'!AN27-'SD_idade (17)'!J27</f>
        <v>-5</v>
      </c>
    </row>
    <row r="27" spans="2:10">
      <c r="B27" s="17" t="s">
        <v>100</v>
      </c>
      <c r="C27" s="64">
        <f>'SD_idade (17)'!AG28-'SD_idade (17)'!C28</f>
        <v>-10</v>
      </c>
      <c r="D27" s="65">
        <f>'SD_idade (17)'!AH28-'SD_idade (17)'!D28</f>
        <v>0</v>
      </c>
      <c r="E27" s="65">
        <f>'SD_idade (17)'!AI28-'SD_idade (17)'!E28</f>
        <v>-8</v>
      </c>
      <c r="F27" s="65">
        <f>'SD_idade (17)'!AJ28-'SD_idade (17)'!F28</f>
        <v>1</v>
      </c>
      <c r="G27" s="65">
        <f>'SD_idade (17)'!AK28-'SD_idade (17)'!G28</f>
        <v>0</v>
      </c>
      <c r="H27" s="65">
        <f>'SD_idade (17)'!AL28-'SD_idade (17)'!H28</f>
        <v>-11</v>
      </c>
      <c r="I27" s="65">
        <f>'SD_idade (17)'!AM28-'SD_idade (17)'!I28</f>
        <v>-5</v>
      </c>
      <c r="J27" s="72">
        <f>'SD_idade (17)'!AN28-'SD_idade (17)'!J28</f>
        <v>-7</v>
      </c>
    </row>
    <row r="28" spans="2:10">
      <c r="B28" s="17" t="s">
        <v>101</v>
      </c>
      <c r="C28" s="64">
        <f>'SD_idade (17)'!AG29-'SD_idade (17)'!C29</f>
        <v>-10</v>
      </c>
      <c r="D28" s="65">
        <f>'SD_idade (17)'!AH29-'SD_idade (17)'!D29</f>
        <v>-4</v>
      </c>
      <c r="E28" s="65">
        <f>'SD_idade (17)'!AI29-'SD_idade (17)'!E29</f>
        <v>-3</v>
      </c>
      <c r="F28" s="65">
        <f>'SD_idade (17)'!AJ29-'SD_idade (17)'!F29</f>
        <v>-13</v>
      </c>
      <c r="G28" s="65">
        <f>'SD_idade (17)'!AK29-'SD_idade (17)'!G29</f>
        <v>-13</v>
      </c>
      <c r="H28" s="65">
        <f>'SD_idade (17)'!AL29-'SD_idade (17)'!H29</f>
        <v>-10</v>
      </c>
      <c r="I28" s="65">
        <f>'SD_idade (17)'!AM29-'SD_idade (17)'!I29</f>
        <v>-16</v>
      </c>
      <c r="J28" s="72">
        <f>'SD_idade (17)'!AN29-'SD_idade (17)'!J29</f>
        <v>-29</v>
      </c>
    </row>
    <row r="29" spans="2:10">
      <c r="B29" s="17" t="s">
        <v>102</v>
      </c>
      <c r="C29" s="64">
        <f>'SD_idade (17)'!AG30-'SD_idade (17)'!C30</f>
        <v>9</v>
      </c>
      <c r="D29" s="65">
        <f>'SD_idade (17)'!AH30-'SD_idade (17)'!D30</f>
        <v>-15</v>
      </c>
      <c r="E29" s="65">
        <f>'SD_idade (17)'!AI30-'SD_idade (17)'!E30</f>
        <v>-5</v>
      </c>
      <c r="F29" s="65">
        <f>'SD_idade (17)'!AJ30-'SD_idade (17)'!F30</f>
        <v>-1</v>
      </c>
      <c r="G29" s="65">
        <f>'SD_idade (17)'!AK30-'SD_idade (17)'!G30</f>
        <v>-11</v>
      </c>
      <c r="H29" s="65">
        <f>'SD_idade (17)'!AL30-'SD_idade (17)'!H30</f>
        <v>-5</v>
      </c>
      <c r="I29" s="65">
        <f>'SD_idade (17)'!AM30-'SD_idade (17)'!I30</f>
        <v>-2</v>
      </c>
      <c r="J29" s="72">
        <f>'SD_idade (17)'!AN30-'SD_idade (17)'!J30</f>
        <v>-13</v>
      </c>
    </row>
    <row r="30" spans="2:10">
      <c r="B30" s="17" t="s">
        <v>103</v>
      </c>
      <c r="C30" s="64">
        <f>'SD_idade (17)'!AG31-'SD_idade (17)'!C31</f>
        <v>-8</v>
      </c>
      <c r="D30" s="65">
        <f>'SD_idade (17)'!AH31-'SD_idade (17)'!D31</f>
        <v>-2</v>
      </c>
      <c r="E30" s="65">
        <f>'SD_idade (17)'!AI31-'SD_idade (17)'!E31</f>
        <v>1</v>
      </c>
      <c r="F30" s="65">
        <f>'SD_idade (17)'!AJ31-'SD_idade (17)'!F31</f>
        <v>-5</v>
      </c>
      <c r="G30" s="65">
        <f>'SD_idade (17)'!AK31-'SD_idade (17)'!G31</f>
        <v>-14</v>
      </c>
      <c r="H30" s="65">
        <f>'SD_idade (17)'!AL31-'SD_idade (17)'!H31</f>
        <v>-6</v>
      </c>
      <c r="I30" s="65">
        <f>'SD_idade (17)'!AM31-'SD_idade (17)'!I31</f>
        <v>-1</v>
      </c>
      <c r="J30" s="72">
        <f>'SD_idade (17)'!AN31-'SD_idade (17)'!J31</f>
        <v>2</v>
      </c>
    </row>
    <row r="31" spans="2:10">
      <c r="B31" s="17" t="s">
        <v>104</v>
      </c>
      <c r="C31" s="64">
        <f>'SD_idade (17)'!AG32-'SD_idade (17)'!C32</f>
        <v>-6</v>
      </c>
      <c r="D31" s="65">
        <f>'SD_idade (17)'!AH32-'SD_idade (17)'!D32</f>
        <v>-1</v>
      </c>
      <c r="E31" s="65">
        <f>'SD_idade (17)'!AI32-'SD_idade (17)'!E32</f>
        <v>-13</v>
      </c>
      <c r="F31" s="65">
        <f>'SD_idade (17)'!AJ32-'SD_idade (17)'!F32</f>
        <v>-19</v>
      </c>
      <c r="G31" s="65">
        <f>'SD_idade (17)'!AK32-'SD_idade (17)'!G32</f>
        <v>-9</v>
      </c>
      <c r="H31" s="65">
        <f>'SD_idade (17)'!AL32-'SD_idade (17)'!H32</f>
        <v>-12</v>
      </c>
      <c r="I31" s="65">
        <f>'SD_idade (17)'!AM32-'SD_idade (17)'!I32</f>
        <v>-4</v>
      </c>
      <c r="J31" s="72">
        <f>'SD_idade (17)'!AN32-'SD_idade (17)'!J32</f>
        <v>-25</v>
      </c>
    </row>
    <row r="32" spans="2:10">
      <c r="B32" s="17" t="s">
        <v>105</v>
      </c>
      <c r="C32" s="64">
        <f>'SD_idade (17)'!AG33-'SD_idade (17)'!C33</f>
        <v>0</v>
      </c>
      <c r="D32" s="65">
        <f>'SD_idade (17)'!AH33-'SD_idade (17)'!D33</f>
        <v>2</v>
      </c>
      <c r="E32" s="65">
        <f>'SD_idade (17)'!AI33-'SD_idade (17)'!E33</f>
        <v>-6</v>
      </c>
      <c r="F32" s="65">
        <f>'SD_idade (17)'!AJ33-'SD_idade (17)'!F33</f>
        <v>0</v>
      </c>
      <c r="G32" s="65">
        <f>'SD_idade (17)'!AK33-'SD_idade (17)'!G33</f>
        <v>-7</v>
      </c>
      <c r="H32" s="65">
        <f>'SD_idade (17)'!AL33-'SD_idade (17)'!H33</f>
        <v>-7</v>
      </c>
      <c r="I32" s="65">
        <f>'SD_idade (17)'!AM33-'SD_idade (17)'!I33</f>
        <v>4</v>
      </c>
      <c r="J32" s="72">
        <f>'SD_idade (17)'!AN33-'SD_idade (17)'!J33</f>
        <v>-6</v>
      </c>
    </row>
    <row r="33" spans="2:10">
      <c r="B33" s="17" t="s">
        <v>106</v>
      </c>
      <c r="C33" s="64">
        <f>'SD_idade (17)'!AG34-'SD_idade (17)'!C34</f>
        <v>1</v>
      </c>
      <c r="D33" s="65">
        <f>'SD_idade (17)'!AH34-'SD_idade (17)'!D34</f>
        <v>-1</v>
      </c>
      <c r="E33" s="65">
        <f>'SD_idade (17)'!AI34-'SD_idade (17)'!E34</f>
        <v>4</v>
      </c>
      <c r="F33" s="65">
        <f>'SD_idade (17)'!AJ34-'SD_idade (17)'!F34</f>
        <v>8</v>
      </c>
      <c r="G33" s="65">
        <f>'SD_idade (17)'!AK34-'SD_idade (17)'!G34</f>
        <v>-9</v>
      </c>
      <c r="H33" s="65">
        <f>'SD_idade (17)'!AL34-'SD_idade (17)'!H34</f>
        <v>-10</v>
      </c>
      <c r="I33" s="65">
        <f>'SD_idade (17)'!AM34-'SD_idade (17)'!I34</f>
        <v>-10</v>
      </c>
      <c r="J33" s="72">
        <f>'SD_idade (17)'!AN34-'SD_idade (17)'!J34</f>
        <v>-13</v>
      </c>
    </row>
    <row r="34" ht="12.75" customHeight="1" spans="2:10">
      <c r="B34" s="17" t="s">
        <v>107</v>
      </c>
      <c r="C34" s="64">
        <f>'SD_idade (17)'!AG35-'SD_idade (17)'!C35</f>
        <v>0</v>
      </c>
      <c r="D34" s="65">
        <f>'SD_idade (17)'!AH35-'SD_idade (17)'!D35</f>
        <v>5</v>
      </c>
      <c r="E34" s="65">
        <f>'SD_idade (17)'!AI35-'SD_idade (17)'!E35</f>
        <v>-5</v>
      </c>
      <c r="F34" s="65">
        <f>'SD_idade (17)'!AJ35-'SD_idade (17)'!F35</f>
        <v>-2</v>
      </c>
      <c r="G34" s="65">
        <f>'SD_idade (17)'!AK35-'SD_idade (17)'!G35</f>
        <v>-7</v>
      </c>
      <c r="H34" s="65">
        <f>'SD_idade (17)'!AL35-'SD_idade (17)'!H35</f>
        <v>-3</v>
      </c>
      <c r="I34" s="65">
        <f>'SD_idade (17)'!AM35-'SD_idade (17)'!I35</f>
        <v>-5</v>
      </c>
      <c r="J34" s="72">
        <f>'SD_idade (17)'!AN35-'SD_idade (17)'!J35</f>
        <v>-5</v>
      </c>
    </row>
    <row r="35" spans="2:10">
      <c r="B35" s="17" t="s">
        <v>108</v>
      </c>
      <c r="C35" s="64">
        <f>'SD_idade (17)'!AG36-'SD_idade (17)'!C36</f>
        <v>1</v>
      </c>
      <c r="D35" s="65">
        <f>'SD_idade (17)'!AH36-'SD_idade (17)'!D36</f>
        <v>-11</v>
      </c>
      <c r="E35" s="65">
        <f>'SD_idade (17)'!AI36-'SD_idade (17)'!E36</f>
        <v>-17</v>
      </c>
      <c r="F35" s="65">
        <f>'SD_idade (17)'!AJ36-'SD_idade (17)'!F36</f>
        <v>-8</v>
      </c>
      <c r="G35" s="65">
        <f>'SD_idade (17)'!AK36-'SD_idade (17)'!G36</f>
        <v>2</v>
      </c>
      <c r="H35" s="65">
        <f>'SD_idade (17)'!AL36-'SD_idade (17)'!H36</f>
        <v>-8</v>
      </c>
      <c r="I35" s="65">
        <f>'SD_idade (17)'!AM36-'SD_idade (17)'!I36</f>
        <v>-2</v>
      </c>
      <c r="J35" s="72">
        <f>'SD_idade (17)'!AN36-'SD_idade (17)'!J36</f>
        <v>-3</v>
      </c>
    </row>
    <row r="36" spans="2:10">
      <c r="B36" s="17" t="s">
        <v>109</v>
      </c>
      <c r="C36" s="64">
        <f>'SD_idade (17)'!AG37-'SD_idade (17)'!C37</f>
        <v>4</v>
      </c>
      <c r="D36" s="65">
        <f>'SD_idade (17)'!AH37-'SD_idade (17)'!D37</f>
        <v>-1</v>
      </c>
      <c r="E36" s="65">
        <f>'SD_idade (17)'!AI37-'SD_idade (17)'!E37</f>
        <v>-9</v>
      </c>
      <c r="F36" s="65">
        <f>'SD_idade (17)'!AJ37-'SD_idade (17)'!F37</f>
        <v>-8</v>
      </c>
      <c r="G36" s="65">
        <f>'SD_idade (17)'!AK37-'SD_idade (17)'!G37</f>
        <v>-1</v>
      </c>
      <c r="H36" s="65">
        <f>'SD_idade (17)'!AL37-'SD_idade (17)'!H37</f>
        <v>2</v>
      </c>
      <c r="I36" s="65">
        <f>'SD_idade (17)'!AM37-'SD_idade (17)'!I37</f>
        <v>-3</v>
      </c>
      <c r="J36" s="72">
        <f>'SD_idade (17)'!AN37-'SD_idade (17)'!J37</f>
        <v>-8</v>
      </c>
    </row>
    <row r="37" spans="2:10">
      <c r="B37" s="17" t="s">
        <v>110</v>
      </c>
      <c r="C37" s="64">
        <f>'SD_idade (17)'!AG38-'SD_idade (17)'!C38</f>
        <v>0</v>
      </c>
      <c r="D37" s="65">
        <f>'SD_idade (17)'!AH38-'SD_idade (17)'!D38</f>
        <v>-7</v>
      </c>
      <c r="E37" s="65">
        <f>'SD_idade (17)'!AI38-'SD_idade (17)'!E38</f>
        <v>-10</v>
      </c>
      <c r="F37" s="65">
        <f>'SD_idade (17)'!AJ38-'SD_idade (17)'!F38</f>
        <v>-24</v>
      </c>
      <c r="G37" s="65">
        <f>'SD_idade (17)'!AK38-'SD_idade (17)'!G38</f>
        <v>-8</v>
      </c>
      <c r="H37" s="65">
        <f>'SD_idade (17)'!AL38-'SD_idade (17)'!H38</f>
        <v>-4</v>
      </c>
      <c r="I37" s="65">
        <f>'SD_idade (17)'!AM38-'SD_idade (17)'!I38</f>
        <v>-2</v>
      </c>
      <c r="J37" s="72">
        <f>'SD_idade (17)'!AN38-'SD_idade (17)'!J38</f>
        <v>-8</v>
      </c>
    </row>
    <row r="38" spans="2:10">
      <c r="B38" s="17" t="s">
        <v>111</v>
      </c>
      <c r="C38" s="68">
        <f>'SD_idade (17)'!AG39-'SD_idade (17)'!C39</f>
        <v>4</v>
      </c>
      <c r="D38" s="69">
        <f>'SD_idade (17)'!AH39-'SD_idade (17)'!D39</f>
        <v>-10</v>
      </c>
      <c r="E38" s="69">
        <f>'SD_idade (17)'!AI39-'SD_idade (17)'!E39</f>
        <v>-8</v>
      </c>
      <c r="F38" s="69">
        <f>'SD_idade (17)'!AJ39-'SD_idade (17)'!F39</f>
        <v>-1</v>
      </c>
      <c r="G38" s="69">
        <f>'SD_idade (17)'!AK39-'SD_idade (17)'!G39</f>
        <v>-1</v>
      </c>
      <c r="H38" s="69">
        <f>'SD_idade (17)'!AL39-'SD_idade (17)'!H39</f>
        <v>0</v>
      </c>
      <c r="I38" s="69">
        <f>'SD_idade (17)'!AM39-'SD_idade (17)'!I39</f>
        <v>3</v>
      </c>
      <c r="J38" s="74">
        <f>'SD_idade (17)'!AN39-'SD_idade (17)'!J39</f>
        <v>-11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321</v>
      </c>
      <c r="B5" s="4" t="s">
        <v>367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378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ht="15.75" customHeight="1" spans="2:10">
      <c r="B11" s="12" t="s">
        <v>47</v>
      </c>
      <c r="C11" s="213">
        <f>('SD_idade (17)'!AG12-'SD_idade (17)'!C12)/'SD_idade (17)'!C12</f>
        <v>-0.0370194242235798</v>
      </c>
      <c r="D11" s="214">
        <f>('SD_idade (17)'!AH12-'SD_idade (17)'!D12)/'SD_idade (17)'!D12</f>
        <v>-0.115150429799427</v>
      </c>
      <c r="E11" s="214">
        <f>('SD_idade (17)'!AI12-'SD_idade (17)'!E12)/'SD_idade (17)'!E12</f>
        <v>-0.0787810759125301</v>
      </c>
      <c r="F11" s="214">
        <f>('SD_idade (17)'!AJ12-'SD_idade (17)'!F12)/'SD_idade (17)'!F12</f>
        <v>-0.0916857843525038</v>
      </c>
      <c r="G11" s="214">
        <f>('SD_idade (17)'!AK12-'SD_idade (17)'!G12)/'SD_idade (17)'!G12</f>
        <v>-0.125010655528088</v>
      </c>
      <c r="H11" s="214">
        <f>('SD_idade (17)'!AL12-'SD_idade (17)'!H12)/'SD_idade (17)'!H12</f>
        <v>-0.129941951678695</v>
      </c>
      <c r="I11" s="214">
        <f>('SD_idade (17)'!AM12-'SD_idade (17)'!I12)/'SD_idade (17)'!I12</f>
        <v>-0.0948865682391069</v>
      </c>
      <c r="J11" s="308">
        <f>('SD_idade (17)'!AN12-'SD_idade (17)'!J12)/'SD_idade (17)'!J12</f>
        <v>-0.168722617530995</v>
      </c>
    </row>
    <row r="12" spans="2:10">
      <c r="B12" s="14" t="s">
        <v>48</v>
      </c>
      <c r="C12" s="215">
        <f>('SD_idade (17)'!AG13-'SD_idade (17)'!C13)/'SD_idade (17)'!C13</f>
        <v>-0.0481070310276117</v>
      </c>
      <c r="D12" s="216">
        <f>('SD_idade (17)'!AH13-'SD_idade (17)'!D13)/'SD_idade (17)'!D13</f>
        <v>-0.130867014341591</v>
      </c>
      <c r="E12" s="216">
        <f>('SD_idade (17)'!AI13-'SD_idade (17)'!E13)/'SD_idade (17)'!E13</f>
        <v>-0.113124171453822</v>
      </c>
      <c r="F12" s="216">
        <f>('SD_idade (17)'!AJ13-'SD_idade (17)'!F13)/'SD_idade (17)'!F13</f>
        <v>-0.103087319464688</v>
      </c>
      <c r="G12" s="216">
        <f>('SD_idade (17)'!AK13-'SD_idade (17)'!G13)/'SD_idade (17)'!G13</f>
        <v>-0.134213759213759</v>
      </c>
      <c r="H12" s="216">
        <f>('SD_idade (17)'!AL13-'SD_idade (17)'!H13)/'SD_idade (17)'!H13</f>
        <v>-0.126185377791374</v>
      </c>
      <c r="I12" s="216">
        <f>('SD_idade (17)'!AM13-'SD_idade (17)'!I13)/'SD_idade (17)'!I13</f>
        <v>-0.106528708831245</v>
      </c>
      <c r="J12" s="309">
        <f>('SD_idade (17)'!AN13-'SD_idade (17)'!J13)/'SD_idade (17)'!J13</f>
        <v>-0.164904125508425</v>
      </c>
    </row>
    <row r="13" spans="2:10">
      <c r="B13" s="14" t="s">
        <v>87</v>
      </c>
      <c r="C13" s="215">
        <f>('SD_idade (17)'!AG14-'SD_idade (17)'!C14)/'SD_idade (17)'!C14</f>
        <v>-0.0501944804593443</v>
      </c>
      <c r="D13" s="216">
        <f>('SD_idade (17)'!AH14-'SD_idade (17)'!D14)/'SD_idade (17)'!D14</f>
        <v>-0.141668444634094</v>
      </c>
      <c r="E13" s="216">
        <f>('SD_idade (17)'!AI14-'SD_idade (17)'!E14)/'SD_idade (17)'!E14</f>
        <v>-0.117567827592842</v>
      </c>
      <c r="F13" s="216">
        <f>('SD_idade (17)'!AJ14-'SD_idade (17)'!F14)/'SD_idade (17)'!F14</f>
        <v>-0.0956444444444444</v>
      </c>
      <c r="G13" s="216">
        <f>('SD_idade (17)'!AK14-'SD_idade (17)'!G14)/'SD_idade (17)'!G14</f>
        <v>-0.126501200960769</v>
      </c>
      <c r="H13" s="216">
        <f>('SD_idade (17)'!AL14-'SD_idade (17)'!H14)/'SD_idade (17)'!H14</f>
        <v>-0.133268671193016</v>
      </c>
      <c r="I13" s="216">
        <f>('SD_idade (17)'!AM14-'SD_idade (17)'!I14)/'SD_idade (17)'!I14</f>
        <v>-0.109568480300188</v>
      </c>
      <c r="J13" s="309">
        <f>('SD_idade (17)'!AN14-'SD_idade (17)'!J14)/'SD_idade (17)'!J14</f>
        <v>-0.171402660217654</v>
      </c>
    </row>
    <row r="14" spans="2:10">
      <c r="B14" s="14" t="s">
        <v>50</v>
      </c>
      <c r="C14" s="217">
        <f>('SD_idade (17)'!AG15-'SD_idade (17)'!C15)/'SD_idade (17)'!C15</f>
        <v>-0.031569173630455</v>
      </c>
      <c r="D14" s="218">
        <f>('SD_idade (17)'!AH15-'SD_idade (17)'!D15)/'SD_idade (17)'!D15</f>
        <v>-0.10126582278481</v>
      </c>
      <c r="E14" s="218">
        <f>('SD_idade (17)'!AI15-'SD_idade (17)'!E15)/'SD_idade (17)'!E15</f>
        <v>-0.116584564860427</v>
      </c>
      <c r="F14" s="218">
        <f>('SD_idade (17)'!AJ15-'SD_idade (17)'!F15)/'SD_idade (17)'!F15</f>
        <v>-0.0638820638820639</v>
      </c>
      <c r="G14" s="218">
        <f>('SD_idade (17)'!AK15-'SD_idade (17)'!G15)/'SD_idade (17)'!G15</f>
        <v>-0.0871985157699443</v>
      </c>
      <c r="H14" s="218">
        <f>('SD_idade (17)'!AL15-'SD_idade (17)'!H15)/'SD_idade (17)'!H15</f>
        <v>-0.103510351035104</v>
      </c>
      <c r="I14" s="218">
        <f>('SD_idade (17)'!AM15-'SD_idade (17)'!I15)/'SD_idade (17)'!I15</f>
        <v>-0.0705244122965642</v>
      </c>
      <c r="J14" s="310">
        <f>('SD_idade (17)'!AN15-'SD_idade (17)'!J15)/'SD_idade (17)'!J15</f>
        <v>-0.138364779874214</v>
      </c>
    </row>
    <row r="15" spans="2:10">
      <c r="B15" s="17" t="s">
        <v>88</v>
      </c>
      <c r="C15" s="213">
        <f>('SD_idade (17)'!AG16-'SD_idade (17)'!C16)/'SD_idade (17)'!C16</f>
        <v>-0.347826086956522</v>
      </c>
      <c r="D15" s="214">
        <f>('SD_idade (17)'!AH16-'SD_idade (17)'!D16)/'SD_idade (17)'!D16</f>
        <v>-0.222222222222222</v>
      </c>
      <c r="E15" s="214">
        <f>('SD_idade (17)'!AI16-'SD_idade (17)'!E16)/'SD_idade (17)'!E16</f>
        <v>0.121212121212121</v>
      </c>
      <c r="F15" s="214">
        <f>('SD_idade (17)'!AJ16-'SD_idade (17)'!F16)/'SD_idade (17)'!F16</f>
        <v>0.032258064516129</v>
      </c>
      <c r="G15" s="214">
        <f>('SD_idade (17)'!AK16-'SD_idade (17)'!G16)/'SD_idade (17)'!G16</f>
        <v>0.037037037037037</v>
      </c>
      <c r="H15" s="214">
        <f>('SD_idade (17)'!AL16-'SD_idade (17)'!H16)/'SD_idade (17)'!H16</f>
        <v>-0.136363636363636</v>
      </c>
      <c r="I15" s="214">
        <f>('SD_idade (17)'!AM16-'SD_idade (17)'!I16)/'SD_idade (17)'!I16</f>
        <v>0</v>
      </c>
      <c r="J15" s="308">
        <f>('SD_idade (17)'!AN16-'SD_idade (17)'!J16)/'SD_idade (17)'!J16</f>
        <v>-0.205128205128205</v>
      </c>
    </row>
    <row r="16" spans="2:10">
      <c r="B16" s="17" t="s">
        <v>89</v>
      </c>
      <c r="C16" s="215">
        <f>('SD_idade (17)'!AG17-'SD_idade (17)'!C17)/'SD_idade (17)'!C17</f>
        <v>-0.129032258064516</v>
      </c>
      <c r="D16" s="216">
        <f>('SD_idade (17)'!AH17-'SD_idade (17)'!D17)/'SD_idade (17)'!D17</f>
        <v>-0.0882352941176471</v>
      </c>
      <c r="E16" s="216">
        <f>('SD_idade (17)'!AI17-'SD_idade (17)'!E17)/'SD_idade (17)'!E17</f>
        <v>-0.0344827586206897</v>
      </c>
      <c r="F16" s="216">
        <f>('SD_idade (17)'!AJ17-'SD_idade (17)'!F17)/'SD_idade (17)'!F17</f>
        <v>-0.1875</v>
      </c>
      <c r="G16" s="216">
        <f>('SD_idade (17)'!AK17-'SD_idade (17)'!G17)/'SD_idade (17)'!G17</f>
        <v>-0.416666666666667</v>
      </c>
      <c r="H16" s="216">
        <f>('SD_idade (17)'!AL17-'SD_idade (17)'!H17)/'SD_idade (17)'!H17</f>
        <v>-0.303030303030303</v>
      </c>
      <c r="I16" s="216">
        <f>('SD_idade (17)'!AM17-'SD_idade (17)'!I17)/'SD_idade (17)'!I17</f>
        <v>0.0555555555555556</v>
      </c>
      <c r="J16" s="309">
        <f>('SD_idade (17)'!AN17-'SD_idade (17)'!J17)/'SD_idade (17)'!J17</f>
        <v>-0.037037037037037</v>
      </c>
    </row>
    <row r="17" spans="2:10">
      <c r="B17" s="17" t="s">
        <v>90</v>
      </c>
      <c r="C17" s="215">
        <f>('SD_idade (17)'!AG18-'SD_idade (17)'!C18)/'SD_idade (17)'!C18</f>
        <v>0.0294117647058824</v>
      </c>
      <c r="D17" s="216">
        <f>('SD_idade (17)'!AH18-'SD_idade (17)'!D18)/'SD_idade (17)'!D18</f>
        <v>-0.212765957446809</v>
      </c>
      <c r="E17" s="216">
        <f>('SD_idade (17)'!AI18-'SD_idade (17)'!E18)/'SD_idade (17)'!E18</f>
        <v>-0.234375</v>
      </c>
      <c r="F17" s="216">
        <f>('SD_idade (17)'!AJ18-'SD_idade (17)'!F18)/'SD_idade (17)'!F18</f>
        <v>-0.147058823529412</v>
      </c>
      <c r="G17" s="216">
        <f>('SD_idade (17)'!AK18-'SD_idade (17)'!G18)/'SD_idade (17)'!G18</f>
        <v>0.115384615384615</v>
      </c>
      <c r="H17" s="216">
        <f>('SD_idade (17)'!AL18-'SD_idade (17)'!H18)/'SD_idade (17)'!H18</f>
        <v>-0.0555555555555556</v>
      </c>
      <c r="I17" s="216">
        <f>('SD_idade (17)'!AM18-'SD_idade (17)'!I18)/'SD_idade (17)'!I18</f>
        <v>0.0333333333333333</v>
      </c>
      <c r="J17" s="309">
        <f>('SD_idade (17)'!AN18-'SD_idade (17)'!J18)/'SD_idade (17)'!J18</f>
        <v>-0.16304347826087</v>
      </c>
    </row>
    <row r="18" spans="2:10">
      <c r="B18" s="17" t="s">
        <v>91</v>
      </c>
      <c r="C18" s="215">
        <f>('SD_idade (17)'!AG19-'SD_idade (17)'!C19)/'SD_idade (17)'!C19</f>
        <v>-0.0740740740740741</v>
      </c>
      <c r="D18" s="216">
        <f>('SD_idade (17)'!AH19-'SD_idade (17)'!D19)/'SD_idade (17)'!D19</f>
        <v>-0.0238095238095238</v>
      </c>
      <c r="E18" s="216">
        <f>('SD_idade (17)'!AI19-'SD_idade (17)'!E19)/'SD_idade (17)'!E19</f>
        <v>0</v>
      </c>
      <c r="F18" s="216">
        <f>('SD_idade (17)'!AJ19-'SD_idade (17)'!F19)/'SD_idade (17)'!F19</f>
        <v>-0.0731707317073171</v>
      </c>
      <c r="G18" s="216">
        <f>('SD_idade (17)'!AK19-'SD_idade (17)'!G19)/'SD_idade (17)'!G19</f>
        <v>0.115384615384615</v>
      </c>
      <c r="H18" s="216">
        <f>('SD_idade (17)'!AL19-'SD_idade (17)'!H19)/'SD_idade (17)'!H19</f>
        <v>0.0263157894736842</v>
      </c>
      <c r="I18" s="216">
        <f>('SD_idade (17)'!AM19-'SD_idade (17)'!I19)/'SD_idade (17)'!I19</f>
        <v>-0.166666666666667</v>
      </c>
      <c r="J18" s="309">
        <f>('SD_idade (17)'!AN19-'SD_idade (17)'!J19)/'SD_idade (17)'!J19</f>
        <v>-0.136986301369863</v>
      </c>
    </row>
    <row r="19" spans="2:10">
      <c r="B19" s="17" t="s">
        <v>92</v>
      </c>
      <c r="C19" s="215">
        <f>('SD_idade (17)'!AG20-'SD_idade (17)'!C20)/'SD_idade (17)'!C20</f>
        <v>0.137931034482759</v>
      </c>
      <c r="D19" s="216">
        <f>('SD_idade (17)'!AH20-'SD_idade (17)'!D20)/'SD_idade (17)'!D20</f>
        <v>0.0652173913043478</v>
      </c>
      <c r="E19" s="216">
        <f>('SD_idade (17)'!AI20-'SD_idade (17)'!E20)/'SD_idade (17)'!E20</f>
        <v>-0.247191011235955</v>
      </c>
      <c r="F19" s="216">
        <f>('SD_idade (17)'!AJ20-'SD_idade (17)'!F20)/'SD_idade (17)'!F20</f>
        <v>0.0114942528735632</v>
      </c>
      <c r="G19" s="216">
        <f>('SD_idade (17)'!AK20-'SD_idade (17)'!G20)/'SD_idade (17)'!G20</f>
        <v>-0.0645161290322581</v>
      </c>
      <c r="H19" s="216">
        <f>('SD_idade (17)'!AL20-'SD_idade (17)'!H20)/'SD_idade (17)'!H20</f>
        <v>0.125</v>
      </c>
      <c r="I19" s="216">
        <f>('SD_idade (17)'!AM20-'SD_idade (17)'!I20)/'SD_idade (17)'!I20</f>
        <v>-0.0862068965517241</v>
      </c>
      <c r="J19" s="309">
        <f>('SD_idade (17)'!AN20-'SD_idade (17)'!J20)/'SD_idade (17)'!J20</f>
        <v>-0.0983606557377049</v>
      </c>
    </row>
    <row r="20" spans="2:10">
      <c r="B20" s="17" t="s">
        <v>93</v>
      </c>
      <c r="C20" s="215">
        <f>('SD_idade (17)'!AG21-'SD_idade (17)'!C21)/'SD_idade (17)'!C21</f>
        <v>0.166666666666667</v>
      </c>
      <c r="D20" s="216">
        <f>('SD_idade (17)'!AH21-'SD_idade (17)'!D21)/'SD_idade (17)'!D21</f>
        <v>-0.183673469387755</v>
      </c>
      <c r="E20" s="216">
        <f>('SD_idade (17)'!AI21-'SD_idade (17)'!E21)/'SD_idade (17)'!E21</f>
        <v>-0.0833333333333333</v>
      </c>
      <c r="F20" s="216">
        <f>('SD_idade (17)'!AJ21-'SD_idade (17)'!F21)/'SD_idade (17)'!F21</f>
        <v>0.0222222222222222</v>
      </c>
      <c r="G20" s="216">
        <f>('SD_idade (17)'!AK21-'SD_idade (17)'!G21)/'SD_idade (17)'!G21</f>
        <v>0.0476190476190476</v>
      </c>
      <c r="H20" s="216">
        <f>('SD_idade (17)'!AL21-'SD_idade (17)'!H21)/'SD_idade (17)'!H21</f>
        <v>-0.162162162162162</v>
      </c>
      <c r="I20" s="216">
        <f>('SD_idade (17)'!AM21-'SD_idade (17)'!I21)/'SD_idade (17)'!I21</f>
        <v>-0.177777777777778</v>
      </c>
      <c r="J20" s="309">
        <f>('SD_idade (17)'!AN21-'SD_idade (17)'!J21)/'SD_idade (17)'!J21</f>
        <v>-0.192982456140351</v>
      </c>
    </row>
    <row r="21" spans="2:10">
      <c r="B21" s="17" t="s">
        <v>94</v>
      </c>
      <c r="C21" s="215">
        <f>('SD_idade (17)'!AG22-'SD_idade (17)'!C22)/'SD_idade (17)'!C22</f>
        <v>-0.0681818181818182</v>
      </c>
      <c r="D21" s="216">
        <f>('SD_idade (17)'!AH22-'SD_idade (17)'!D22)/'SD_idade (17)'!D22</f>
        <v>0.235294117647059</v>
      </c>
      <c r="E21" s="216">
        <f>('SD_idade (17)'!AI22-'SD_idade (17)'!E22)/'SD_idade (17)'!E22</f>
        <v>0.0869565217391304</v>
      </c>
      <c r="F21" s="216">
        <f>('SD_idade (17)'!AJ22-'SD_idade (17)'!F22)/'SD_idade (17)'!F22</f>
        <v>-0.172413793103448</v>
      </c>
      <c r="G21" s="216">
        <f>('SD_idade (17)'!AK22-'SD_idade (17)'!G22)/'SD_idade (17)'!G22</f>
        <v>-0.125</v>
      </c>
      <c r="H21" s="216">
        <f>('SD_idade (17)'!AL22-'SD_idade (17)'!H22)/'SD_idade (17)'!H22</f>
        <v>-0.227272727272727</v>
      </c>
      <c r="I21" s="216">
        <f>('SD_idade (17)'!AM22-'SD_idade (17)'!I22)/'SD_idade (17)'!I22</f>
        <v>-0.142857142857143</v>
      </c>
      <c r="J21" s="309">
        <f>('SD_idade (17)'!AN22-'SD_idade (17)'!J22)/'SD_idade (17)'!J22</f>
        <v>0.0714285714285714</v>
      </c>
    </row>
    <row r="22" spans="2:10">
      <c r="B22" s="17" t="s">
        <v>95</v>
      </c>
      <c r="C22" s="215">
        <f>('SD_idade (17)'!AG23-'SD_idade (17)'!C23)/'SD_idade (17)'!C23</f>
        <v>-0.25</v>
      </c>
      <c r="D22" s="216">
        <f>('SD_idade (17)'!AH23-'SD_idade (17)'!D23)/'SD_idade (17)'!D23</f>
        <v>-0.379310344827586</v>
      </c>
      <c r="E22" s="216">
        <f>('SD_idade (17)'!AI23-'SD_idade (17)'!E23)/'SD_idade (17)'!E23</f>
        <v>-0.08</v>
      </c>
      <c r="F22" s="216">
        <f>('SD_idade (17)'!AJ23-'SD_idade (17)'!F23)/'SD_idade (17)'!F23</f>
        <v>-0.0303030303030303</v>
      </c>
      <c r="G22" s="216">
        <f>('SD_idade (17)'!AK23-'SD_idade (17)'!G23)/'SD_idade (17)'!G23</f>
        <v>-0.125</v>
      </c>
      <c r="H22" s="216">
        <f>('SD_idade (17)'!AL23-'SD_idade (17)'!H23)/'SD_idade (17)'!H23</f>
        <v>0.227272727272727</v>
      </c>
      <c r="I22" s="216">
        <f>('SD_idade (17)'!AM23-'SD_idade (17)'!I23)/'SD_idade (17)'!I23</f>
        <v>-0.354838709677419</v>
      </c>
      <c r="J22" s="309">
        <f>('SD_idade (17)'!AN23-'SD_idade (17)'!J23)/'SD_idade (17)'!J23</f>
        <v>0.0810810810810811</v>
      </c>
    </row>
    <row r="23" spans="2:10">
      <c r="B23" s="17" t="s">
        <v>96</v>
      </c>
      <c r="C23" s="215">
        <f>('SD_idade (17)'!AG24-'SD_idade (17)'!C24)/'SD_idade (17)'!C24</f>
        <v>-0.0508474576271186</v>
      </c>
      <c r="D23" s="216">
        <f>('SD_idade (17)'!AH24-'SD_idade (17)'!D24)/'SD_idade (17)'!D24</f>
        <v>-0.264705882352941</v>
      </c>
      <c r="E23" s="216">
        <f>('SD_idade (17)'!AI24-'SD_idade (17)'!E24)/'SD_idade (17)'!E24</f>
        <v>-0.0512820512820513</v>
      </c>
      <c r="F23" s="216">
        <f>('SD_idade (17)'!AJ24-'SD_idade (17)'!F24)/'SD_idade (17)'!F24</f>
        <v>-0.0759493670886076</v>
      </c>
      <c r="G23" s="216">
        <f>('SD_idade (17)'!AK24-'SD_idade (17)'!G24)/'SD_idade (17)'!G24</f>
        <v>0.0317460317460317</v>
      </c>
      <c r="H23" s="216">
        <f>('SD_idade (17)'!AL24-'SD_idade (17)'!H24)/'SD_idade (17)'!H24</f>
        <v>-0.112359550561798</v>
      </c>
      <c r="I23" s="216">
        <f>('SD_idade (17)'!AM24-'SD_idade (17)'!I24)/'SD_idade (17)'!I24</f>
        <v>0.107692307692308</v>
      </c>
      <c r="J23" s="309">
        <f>('SD_idade (17)'!AN24-'SD_idade (17)'!J24)/'SD_idade (17)'!J24</f>
        <v>-0.12037037037037</v>
      </c>
    </row>
    <row r="24" spans="2:10">
      <c r="B24" s="17" t="s">
        <v>97</v>
      </c>
      <c r="C24" s="215">
        <f>('SD_idade (17)'!AG25-'SD_idade (17)'!C25)/'SD_idade (17)'!C25</f>
        <v>-0.0810810810810811</v>
      </c>
      <c r="D24" s="216">
        <f>('SD_idade (17)'!AH25-'SD_idade (17)'!D25)/'SD_idade (17)'!D25</f>
        <v>-0.111111111111111</v>
      </c>
      <c r="E24" s="216">
        <f>('SD_idade (17)'!AI25-'SD_idade (17)'!E25)/'SD_idade (17)'!E25</f>
        <v>-0.34</v>
      </c>
      <c r="F24" s="216">
        <f>('SD_idade (17)'!AJ25-'SD_idade (17)'!F25)/'SD_idade (17)'!F25</f>
        <v>0.3</v>
      </c>
      <c r="G24" s="216">
        <f>('SD_idade (17)'!AK25-'SD_idade (17)'!G25)/'SD_idade (17)'!G25</f>
        <v>-0.244897959183673</v>
      </c>
      <c r="H24" s="216">
        <f>('SD_idade (17)'!AL25-'SD_idade (17)'!H25)/'SD_idade (17)'!H25</f>
        <v>0.05</v>
      </c>
      <c r="I24" s="216">
        <f>('SD_idade (17)'!AM25-'SD_idade (17)'!I25)/'SD_idade (17)'!I25</f>
        <v>-0.113207547169811</v>
      </c>
      <c r="J24" s="309">
        <f>('SD_idade (17)'!AN25-'SD_idade (17)'!J25)/'SD_idade (17)'!J25</f>
        <v>-0.0588235294117647</v>
      </c>
    </row>
    <row r="25" spans="2:10">
      <c r="B25" s="17" t="s">
        <v>98</v>
      </c>
      <c r="C25" s="215">
        <f>('SD_idade (17)'!AG26-'SD_idade (17)'!C26)/'SD_idade (17)'!C26</f>
        <v>0.0526315789473684</v>
      </c>
      <c r="D25" s="216">
        <f>('SD_idade (17)'!AH26-'SD_idade (17)'!D26)/'SD_idade (17)'!D26</f>
        <v>-0.15625</v>
      </c>
      <c r="E25" s="216">
        <f>('SD_idade (17)'!AI26-'SD_idade (17)'!E26)/'SD_idade (17)'!E26</f>
        <v>-0.0789473684210526</v>
      </c>
      <c r="F25" s="216">
        <f>('SD_idade (17)'!AJ26-'SD_idade (17)'!F26)/'SD_idade (17)'!F26</f>
        <v>0</v>
      </c>
      <c r="G25" s="216">
        <f>('SD_idade (17)'!AK26-'SD_idade (17)'!G26)/'SD_idade (17)'!G26</f>
        <v>0.0714285714285714</v>
      </c>
      <c r="H25" s="216">
        <f>('SD_idade (17)'!AL26-'SD_idade (17)'!H26)/'SD_idade (17)'!H26</f>
        <v>-0.157894736842105</v>
      </c>
      <c r="I25" s="216">
        <f>('SD_idade (17)'!AM26-'SD_idade (17)'!I26)/'SD_idade (17)'!I26</f>
        <v>-0.05</v>
      </c>
      <c r="J25" s="309">
        <f>('SD_idade (17)'!AN26-'SD_idade (17)'!J26)/'SD_idade (17)'!J26</f>
        <v>-0.131578947368421</v>
      </c>
    </row>
    <row r="26" spans="2:10">
      <c r="B26" s="17" t="s">
        <v>99</v>
      </c>
      <c r="C26" s="215">
        <f>('SD_idade (17)'!AG27-'SD_idade (17)'!C27)/'SD_idade (17)'!C27</f>
        <v>0.0263157894736842</v>
      </c>
      <c r="D26" s="216">
        <f>('SD_idade (17)'!AH27-'SD_idade (17)'!D27)/'SD_idade (17)'!D27</f>
        <v>-0.159090909090909</v>
      </c>
      <c r="E26" s="216">
        <f>('SD_idade (17)'!AI27-'SD_idade (17)'!E27)/'SD_idade (17)'!E27</f>
        <v>-0.0294117647058824</v>
      </c>
      <c r="F26" s="216">
        <f>('SD_idade (17)'!AJ27-'SD_idade (17)'!F27)/'SD_idade (17)'!F27</f>
        <v>0.344827586206897</v>
      </c>
      <c r="G26" s="216">
        <f>('SD_idade (17)'!AK27-'SD_idade (17)'!G27)/'SD_idade (17)'!G27</f>
        <v>0.184210526315789</v>
      </c>
      <c r="H26" s="216">
        <f>('SD_idade (17)'!AL27-'SD_idade (17)'!H27)/'SD_idade (17)'!H27</f>
        <v>-0.324324324324324</v>
      </c>
      <c r="I26" s="216">
        <f>('SD_idade (17)'!AM27-'SD_idade (17)'!I27)/'SD_idade (17)'!I27</f>
        <v>-0.027027027027027</v>
      </c>
      <c r="J26" s="309">
        <f>('SD_idade (17)'!AN27-'SD_idade (17)'!J27)/'SD_idade (17)'!J27</f>
        <v>-0.0757575757575758</v>
      </c>
    </row>
    <row r="27" spans="2:10">
      <c r="B27" s="17" t="s">
        <v>100</v>
      </c>
      <c r="C27" s="215">
        <f>('SD_idade (17)'!AG28-'SD_idade (17)'!C28)/'SD_idade (17)'!C28</f>
        <v>-0.277777777777778</v>
      </c>
      <c r="D27" s="216">
        <f>('SD_idade (17)'!AH28-'SD_idade (17)'!D28)/'SD_idade (17)'!D28</f>
        <v>0</v>
      </c>
      <c r="E27" s="216">
        <f>('SD_idade (17)'!AI28-'SD_idade (17)'!E28)/'SD_idade (17)'!E28</f>
        <v>-0.156862745098039</v>
      </c>
      <c r="F27" s="216">
        <f>('SD_idade (17)'!AJ28-'SD_idade (17)'!F28)/'SD_idade (17)'!F28</f>
        <v>0.0185185185185185</v>
      </c>
      <c r="G27" s="216">
        <f>('SD_idade (17)'!AK28-'SD_idade (17)'!G28)/'SD_idade (17)'!G28</f>
        <v>0</v>
      </c>
      <c r="H27" s="216">
        <f>('SD_idade (17)'!AL28-'SD_idade (17)'!H28)/'SD_idade (17)'!H28</f>
        <v>-0.255813953488372</v>
      </c>
      <c r="I27" s="216">
        <f>('SD_idade (17)'!AM28-'SD_idade (17)'!I28)/'SD_idade (17)'!I28</f>
        <v>-0.119047619047619</v>
      </c>
      <c r="J27" s="309">
        <f>('SD_idade (17)'!AN28-'SD_idade (17)'!J28)/'SD_idade (17)'!J28</f>
        <v>-0.166666666666667</v>
      </c>
    </row>
    <row r="28" spans="2:10">
      <c r="B28" s="17" t="s">
        <v>101</v>
      </c>
      <c r="C28" s="215">
        <f>('SD_idade (17)'!AG29-'SD_idade (17)'!C29)/'SD_idade (17)'!C29</f>
        <v>-0.151515151515152</v>
      </c>
      <c r="D28" s="216">
        <f>('SD_idade (17)'!AH29-'SD_idade (17)'!D29)/'SD_idade (17)'!D29</f>
        <v>-0.0597014925373134</v>
      </c>
      <c r="E28" s="216">
        <f>('SD_idade (17)'!AI29-'SD_idade (17)'!E29)/'SD_idade (17)'!E29</f>
        <v>-0.04</v>
      </c>
      <c r="F28" s="216">
        <f>('SD_idade (17)'!AJ29-'SD_idade (17)'!F29)/'SD_idade (17)'!F29</f>
        <v>-0.152941176470588</v>
      </c>
      <c r="G28" s="216">
        <f>('SD_idade (17)'!AK29-'SD_idade (17)'!G29)/'SD_idade (17)'!G29</f>
        <v>-0.147727272727273</v>
      </c>
      <c r="H28" s="216">
        <f>('SD_idade (17)'!AL29-'SD_idade (17)'!H29)/'SD_idade (17)'!H29</f>
        <v>-0.105263157894737</v>
      </c>
      <c r="I28" s="216">
        <f>('SD_idade (17)'!AM29-'SD_idade (17)'!I29)/'SD_idade (17)'!I29</f>
        <v>-0.186046511627907</v>
      </c>
      <c r="J28" s="309">
        <f>('SD_idade (17)'!AN29-'SD_idade (17)'!J29)/'SD_idade (17)'!J29</f>
        <v>-0.224806201550388</v>
      </c>
    </row>
    <row r="29" spans="2:10">
      <c r="B29" s="17" t="s">
        <v>102</v>
      </c>
      <c r="C29" s="215">
        <f>('SD_idade (17)'!AG30-'SD_idade (17)'!C30)/'SD_idade (17)'!C30</f>
        <v>0.076271186440678</v>
      </c>
      <c r="D29" s="216">
        <f>('SD_idade (17)'!AH30-'SD_idade (17)'!D30)/'SD_idade (17)'!D30</f>
        <v>-0.202702702702703</v>
      </c>
      <c r="E29" s="216">
        <f>('SD_idade (17)'!AI30-'SD_idade (17)'!E30)/'SD_idade (17)'!E30</f>
        <v>-0.0515463917525773</v>
      </c>
      <c r="F29" s="216">
        <f>('SD_idade (17)'!AJ30-'SD_idade (17)'!F30)/'SD_idade (17)'!F30</f>
        <v>-0.0131578947368421</v>
      </c>
      <c r="G29" s="216">
        <f>('SD_idade (17)'!AK30-'SD_idade (17)'!G30)/'SD_idade (17)'!G30</f>
        <v>-0.135802469135802</v>
      </c>
      <c r="H29" s="216">
        <f>('SD_idade (17)'!AL30-'SD_idade (17)'!H30)/'SD_idade (17)'!H30</f>
        <v>-0.0675675675675676</v>
      </c>
      <c r="I29" s="216">
        <f>('SD_idade (17)'!AM30-'SD_idade (17)'!I30)/'SD_idade (17)'!I30</f>
        <v>-0.024390243902439</v>
      </c>
      <c r="J29" s="309">
        <f>('SD_idade (17)'!AN30-'SD_idade (17)'!J30)/'SD_idade (17)'!J30</f>
        <v>-0.12621359223301</v>
      </c>
    </row>
    <row r="30" spans="2:10">
      <c r="B30" s="17" t="s">
        <v>103</v>
      </c>
      <c r="C30" s="215">
        <f>('SD_idade (17)'!AG31-'SD_idade (17)'!C31)/'SD_idade (17)'!C31</f>
        <v>-0.4</v>
      </c>
      <c r="D30" s="216">
        <f>('SD_idade (17)'!AH31-'SD_idade (17)'!D31)/'SD_idade (17)'!D31</f>
        <v>-0.0666666666666667</v>
      </c>
      <c r="E30" s="216">
        <f>('SD_idade (17)'!AI31-'SD_idade (17)'!E31)/'SD_idade (17)'!E31</f>
        <v>0.037037037037037</v>
      </c>
      <c r="F30" s="216">
        <f>('SD_idade (17)'!AJ31-'SD_idade (17)'!F31)/'SD_idade (17)'!F31</f>
        <v>-0.178571428571429</v>
      </c>
      <c r="G30" s="216">
        <f>('SD_idade (17)'!AK31-'SD_idade (17)'!G31)/'SD_idade (17)'!G31</f>
        <v>-0.378378378378378</v>
      </c>
      <c r="H30" s="216">
        <f>('SD_idade (17)'!AL31-'SD_idade (17)'!H31)/'SD_idade (17)'!H31</f>
        <v>-0.272727272727273</v>
      </c>
      <c r="I30" s="216">
        <f>('SD_idade (17)'!AM31-'SD_idade (17)'!I31)/'SD_idade (17)'!I31</f>
        <v>-0.0384615384615385</v>
      </c>
      <c r="J30" s="309">
        <f>('SD_idade (17)'!AN31-'SD_idade (17)'!J31)/'SD_idade (17)'!J31</f>
        <v>0.0952380952380952</v>
      </c>
    </row>
    <row r="31" spans="2:10">
      <c r="B31" s="17" t="s">
        <v>104</v>
      </c>
      <c r="C31" s="215">
        <f>('SD_idade (17)'!AG32-'SD_idade (17)'!C32)/'SD_idade (17)'!C32</f>
        <v>-0.075</v>
      </c>
      <c r="D31" s="216">
        <f>('SD_idade (17)'!AH32-'SD_idade (17)'!D32)/'SD_idade (17)'!D32</f>
        <v>-0.015625</v>
      </c>
      <c r="E31" s="216">
        <f>('SD_idade (17)'!AI32-'SD_idade (17)'!E32)/'SD_idade (17)'!E32</f>
        <v>-0.175675675675676</v>
      </c>
      <c r="F31" s="216">
        <f>('SD_idade (17)'!AJ32-'SD_idade (17)'!F32)/'SD_idade (17)'!F32</f>
        <v>-0.246753246753247</v>
      </c>
      <c r="G31" s="216">
        <f>('SD_idade (17)'!AK32-'SD_idade (17)'!G32)/'SD_idade (17)'!G32</f>
        <v>-0.125</v>
      </c>
      <c r="H31" s="216">
        <f>('SD_idade (17)'!AL32-'SD_idade (17)'!H32)/'SD_idade (17)'!H32</f>
        <v>-0.148148148148148</v>
      </c>
      <c r="I31" s="216">
        <f>('SD_idade (17)'!AM32-'SD_idade (17)'!I32)/'SD_idade (17)'!I32</f>
        <v>-0.043956043956044</v>
      </c>
      <c r="J31" s="309">
        <f>('SD_idade (17)'!AN32-'SD_idade (17)'!J32)/'SD_idade (17)'!J32</f>
        <v>-0.274725274725275</v>
      </c>
    </row>
    <row r="32" spans="2:10">
      <c r="B32" s="17" t="s">
        <v>105</v>
      </c>
      <c r="C32" s="215">
        <f>('SD_idade (17)'!AG33-'SD_idade (17)'!C33)/'SD_idade (17)'!C33</f>
        <v>0</v>
      </c>
      <c r="D32" s="216">
        <f>('SD_idade (17)'!AH33-'SD_idade (17)'!D33)/'SD_idade (17)'!D33</f>
        <v>0.08</v>
      </c>
      <c r="E32" s="216">
        <f>('SD_idade (17)'!AI33-'SD_idade (17)'!E33)/'SD_idade (17)'!E33</f>
        <v>-0.162162162162162</v>
      </c>
      <c r="F32" s="216">
        <f>('SD_idade (17)'!AJ33-'SD_idade (17)'!F33)/'SD_idade (17)'!F33</f>
        <v>0</v>
      </c>
      <c r="G32" s="216">
        <f>('SD_idade (17)'!AK33-'SD_idade (17)'!G33)/'SD_idade (17)'!G33</f>
        <v>-0.179487179487179</v>
      </c>
      <c r="H32" s="216">
        <f>('SD_idade (17)'!AL33-'SD_idade (17)'!H33)/'SD_idade (17)'!H33</f>
        <v>-0.166666666666667</v>
      </c>
      <c r="I32" s="216">
        <f>('SD_idade (17)'!AM33-'SD_idade (17)'!I33)/'SD_idade (17)'!I33</f>
        <v>0.16</v>
      </c>
      <c r="J32" s="309">
        <f>('SD_idade (17)'!AN33-'SD_idade (17)'!J33)/'SD_idade (17)'!J33</f>
        <v>-0.127659574468085</v>
      </c>
    </row>
    <row r="33" spans="2:10">
      <c r="B33" s="17" t="s">
        <v>106</v>
      </c>
      <c r="C33" s="215">
        <f>('SD_idade (17)'!AG34-'SD_idade (17)'!C34)/'SD_idade (17)'!C34</f>
        <v>0.0116279069767442</v>
      </c>
      <c r="D33" s="216">
        <f>('SD_idade (17)'!AH34-'SD_idade (17)'!D34)/'SD_idade (17)'!D34</f>
        <v>-0.0116279069767442</v>
      </c>
      <c r="E33" s="216">
        <f>('SD_idade (17)'!AI34-'SD_idade (17)'!E34)/'SD_idade (17)'!E34</f>
        <v>0.0512820512820513</v>
      </c>
      <c r="F33" s="216">
        <f>('SD_idade (17)'!AJ34-'SD_idade (17)'!F34)/'SD_idade (17)'!F34</f>
        <v>0.115942028985507</v>
      </c>
      <c r="G33" s="216">
        <f>('SD_idade (17)'!AK34-'SD_idade (17)'!G34)/'SD_idade (17)'!G34</f>
        <v>-0.142857142857143</v>
      </c>
      <c r="H33" s="216">
        <f>('SD_idade (17)'!AL34-'SD_idade (17)'!H34)/'SD_idade (17)'!H34</f>
        <v>-0.136986301369863</v>
      </c>
      <c r="I33" s="216">
        <f>('SD_idade (17)'!AM34-'SD_idade (17)'!I34)/'SD_idade (17)'!I34</f>
        <v>-0.172413793103448</v>
      </c>
      <c r="J33" s="309">
        <f>('SD_idade (17)'!AN34-'SD_idade (17)'!J34)/'SD_idade (17)'!J34</f>
        <v>-0.180555555555556</v>
      </c>
    </row>
    <row r="34" ht="12.75" customHeight="1" spans="2:10">
      <c r="B34" s="17" t="s">
        <v>107</v>
      </c>
      <c r="C34" s="215">
        <f>('SD_idade (17)'!AG35-'SD_idade (17)'!C35)/'SD_idade (17)'!C35</f>
        <v>0</v>
      </c>
      <c r="D34" s="216">
        <f>('SD_idade (17)'!AH35-'SD_idade (17)'!D35)/'SD_idade (17)'!D35</f>
        <v>0.108695652173913</v>
      </c>
      <c r="E34" s="216">
        <f>('SD_idade (17)'!AI35-'SD_idade (17)'!E35)/'SD_idade (17)'!E35</f>
        <v>-0.106382978723404</v>
      </c>
      <c r="F34" s="216">
        <f>('SD_idade (17)'!AJ35-'SD_idade (17)'!F35)/'SD_idade (17)'!F35</f>
        <v>-0.0350877192982456</v>
      </c>
      <c r="G34" s="216">
        <f>('SD_idade (17)'!AK35-'SD_idade (17)'!G35)/'SD_idade (17)'!G35</f>
        <v>-0.175</v>
      </c>
      <c r="H34" s="216">
        <f>('SD_idade (17)'!AL35-'SD_idade (17)'!H35)/'SD_idade (17)'!H35</f>
        <v>-0.0681818181818182</v>
      </c>
      <c r="I34" s="216">
        <f>('SD_idade (17)'!AM35-'SD_idade (17)'!I35)/'SD_idade (17)'!I35</f>
        <v>-0.119047619047619</v>
      </c>
      <c r="J34" s="309">
        <f>('SD_idade (17)'!AN35-'SD_idade (17)'!J35)/'SD_idade (17)'!J35</f>
        <v>-0.087719298245614</v>
      </c>
    </row>
    <row r="35" spans="2:10">
      <c r="B35" s="17" t="s">
        <v>108</v>
      </c>
      <c r="C35" s="215">
        <f>('SD_idade (17)'!AG36-'SD_idade (17)'!C36)/'SD_idade (17)'!C36</f>
        <v>0.0416666666666667</v>
      </c>
      <c r="D35" s="216">
        <f>('SD_idade (17)'!AH36-'SD_idade (17)'!D36)/'SD_idade (17)'!D36</f>
        <v>-0.289473684210526</v>
      </c>
      <c r="E35" s="216">
        <f>('SD_idade (17)'!AI36-'SD_idade (17)'!E36)/'SD_idade (17)'!E36</f>
        <v>-0.414634146341463</v>
      </c>
      <c r="F35" s="216">
        <f>('SD_idade (17)'!AJ36-'SD_idade (17)'!F36)/'SD_idade (17)'!F36</f>
        <v>-0.285714285714286</v>
      </c>
      <c r="G35" s="216">
        <f>('SD_idade (17)'!AK36-'SD_idade (17)'!G36)/'SD_idade (17)'!G36</f>
        <v>0.125</v>
      </c>
      <c r="H35" s="216">
        <f>('SD_idade (17)'!AL36-'SD_idade (17)'!H36)/'SD_idade (17)'!H36</f>
        <v>-0.363636363636364</v>
      </c>
      <c r="I35" s="216">
        <f>('SD_idade (17)'!AM36-'SD_idade (17)'!I36)/'SD_idade (17)'!I36</f>
        <v>-0.0769230769230769</v>
      </c>
      <c r="J35" s="309">
        <f>('SD_idade (17)'!AN36-'SD_idade (17)'!J36)/'SD_idade (17)'!J36</f>
        <v>-0.09375</v>
      </c>
    </row>
    <row r="36" spans="2:10">
      <c r="B36" s="17" t="s">
        <v>109</v>
      </c>
      <c r="C36" s="215">
        <f>('SD_idade (17)'!AG37-'SD_idade (17)'!C37)/'SD_idade (17)'!C37</f>
        <v>0.19047619047619</v>
      </c>
      <c r="D36" s="216">
        <f>('SD_idade (17)'!AH37-'SD_idade (17)'!D37)/'SD_idade (17)'!D37</f>
        <v>-0.0454545454545455</v>
      </c>
      <c r="E36" s="216">
        <f>('SD_idade (17)'!AI37-'SD_idade (17)'!E37)/'SD_idade (17)'!E37</f>
        <v>-0.375</v>
      </c>
      <c r="F36" s="216">
        <f>('SD_idade (17)'!AJ37-'SD_idade (17)'!F37)/'SD_idade (17)'!F37</f>
        <v>-0.216216216216216</v>
      </c>
      <c r="G36" s="216">
        <f>('SD_idade (17)'!AK37-'SD_idade (17)'!G37)/'SD_idade (17)'!G37</f>
        <v>-0.0454545454545455</v>
      </c>
      <c r="H36" s="216">
        <f>('SD_idade (17)'!AL37-'SD_idade (17)'!H37)/'SD_idade (17)'!H37</f>
        <v>0.1</v>
      </c>
      <c r="I36" s="216">
        <f>('SD_idade (17)'!AM37-'SD_idade (17)'!I37)/'SD_idade (17)'!I37</f>
        <v>-0.157894736842105</v>
      </c>
      <c r="J36" s="309">
        <f>('SD_idade (17)'!AN37-'SD_idade (17)'!J37)/'SD_idade (17)'!J37</f>
        <v>-0.266666666666667</v>
      </c>
    </row>
    <row r="37" spans="2:10">
      <c r="B37" s="17" t="s">
        <v>110</v>
      </c>
      <c r="C37" s="215">
        <f>('SD_idade (17)'!AG38-'SD_idade (17)'!C38)/'SD_idade (17)'!C38</f>
        <v>0</v>
      </c>
      <c r="D37" s="216">
        <f>('SD_idade (17)'!AH38-'SD_idade (17)'!D38)/'SD_idade (17)'!D38</f>
        <v>-0.148936170212766</v>
      </c>
      <c r="E37" s="216">
        <f>('SD_idade (17)'!AI38-'SD_idade (17)'!E38)/'SD_idade (17)'!E38</f>
        <v>-0.163934426229508</v>
      </c>
      <c r="F37" s="216">
        <f>('SD_idade (17)'!AJ38-'SD_idade (17)'!F38)/'SD_idade (17)'!F38</f>
        <v>-0.285714285714286</v>
      </c>
      <c r="G37" s="216">
        <f>('SD_idade (17)'!AK38-'SD_idade (17)'!G38)/'SD_idade (17)'!G38</f>
        <v>-0.121212121212121</v>
      </c>
      <c r="H37" s="216">
        <f>('SD_idade (17)'!AL38-'SD_idade (17)'!H38)/'SD_idade (17)'!H38</f>
        <v>-0.0615384615384615</v>
      </c>
      <c r="I37" s="216">
        <f>('SD_idade (17)'!AM38-'SD_idade (17)'!I38)/'SD_idade (17)'!I38</f>
        <v>-0.0317460317460317</v>
      </c>
      <c r="J37" s="309">
        <f>('SD_idade (17)'!AN38-'SD_idade (17)'!J38)/'SD_idade (17)'!J38</f>
        <v>-0.0888888888888889</v>
      </c>
    </row>
    <row r="38" spans="2:10">
      <c r="B38" s="17" t="s">
        <v>111</v>
      </c>
      <c r="C38" s="219">
        <f>('SD_idade (17)'!AG39-'SD_idade (17)'!C39)/'SD_idade (17)'!C39</f>
        <v>0.173913043478261</v>
      </c>
      <c r="D38" s="220">
        <f>('SD_idade (17)'!AH39-'SD_idade (17)'!D39)/'SD_idade (17)'!D39</f>
        <v>-0.277777777777778</v>
      </c>
      <c r="E38" s="220">
        <f>('SD_idade (17)'!AI39-'SD_idade (17)'!E39)/'SD_idade (17)'!E39</f>
        <v>-0.163265306122449</v>
      </c>
      <c r="F38" s="220">
        <f>('SD_idade (17)'!AJ39-'SD_idade (17)'!F39)/'SD_idade (17)'!F39</f>
        <v>-0.0256410256410256</v>
      </c>
      <c r="G38" s="220">
        <f>('SD_idade (17)'!AK39-'SD_idade (17)'!G39)/'SD_idade (17)'!G39</f>
        <v>-0.0333333333333333</v>
      </c>
      <c r="H38" s="220">
        <f>('SD_idade (17)'!AL39-'SD_idade (17)'!H39)/'SD_idade (17)'!H39</f>
        <v>0</v>
      </c>
      <c r="I38" s="220">
        <f>('SD_idade (17)'!AM39-'SD_idade (17)'!I39)/'SD_idade (17)'!I39</f>
        <v>0.12</v>
      </c>
      <c r="J38" s="350">
        <f>('SD_idade (17)'!AN39-'SD_idade (17)'!J39)/'SD_idade (17)'!J39</f>
        <v>-0.275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323</v>
      </c>
      <c r="B5" s="4" t="s">
        <v>379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379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13">
        <v>514.944661898263</v>
      </c>
      <c r="D12" s="27"/>
      <c r="E12" s="13">
        <v>506.609342177176</v>
      </c>
      <c r="F12" s="28"/>
      <c r="G12" s="13">
        <v>506.808948955898</v>
      </c>
      <c r="H12" s="28"/>
      <c r="I12" s="13">
        <v>515.726848057459</v>
      </c>
      <c r="J12" s="43"/>
      <c r="K12" s="13">
        <v>510.975193763104</v>
      </c>
    </row>
    <row r="13" spans="2:11">
      <c r="B13" s="14" t="s">
        <v>48</v>
      </c>
      <c r="C13" s="15">
        <v>572.908581928896</v>
      </c>
      <c r="D13" s="30"/>
      <c r="E13" s="15">
        <v>567.163446011342</v>
      </c>
      <c r="F13" s="31"/>
      <c r="G13" s="15">
        <v>565.741708252744</v>
      </c>
      <c r="H13" s="31"/>
      <c r="I13" s="15">
        <v>573.969113625887</v>
      </c>
      <c r="J13" s="43"/>
      <c r="K13" s="15">
        <v>569.870971760181</v>
      </c>
    </row>
    <row r="14" spans="2:11">
      <c r="B14" s="14" t="s">
        <v>87</v>
      </c>
      <c r="C14" s="15">
        <v>573.475188948312</v>
      </c>
      <c r="D14" s="30"/>
      <c r="E14" s="15">
        <v>569.474879415281</v>
      </c>
      <c r="F14" s="31"/>
      <c r="G14" s="15">
        <v>569.91397627532</v>
      </c>
      <c r="H14" s="31"/>
      <c r="I14" s="15">
        <v>578.654436833065</v>
      </c>
      <c r="J14" s="43"/>
      <c r="K14" s="15">
        <v>572.682071733497</v>
      </c>
    </row>
    <row r="15" spans="2:11">
      <c r="B15" s="14" t="s">
        <v>50</v>
      </c>
      <c r="C15" s="18">
        <v>617.197298773497</v>
      </c>
      <c r="D15" s="33"/>
      <c r="E15" s="18">
        <v>611.866452393996</v>
      </c>
      <c r="F15" s="34"/>
      <c r="G15" s="18">
        <v>613.545765453535</v>
      </c>
      <c r="H15" s="34"/>
      <c r="I15" s="18">
        <v>617.345912845698</v>
      </c>
      <c r="J15" s="44"/>
      <c r="K15" s="18">
        <v>614.773928742145</v>
      </c>
    </row>
    <row r="16" spans="2:11">
      <c r="B16" s="17" t="s">
        <v>88</v>
      </c>
      <c r="C16" s="13">
        <v>581.320349021787</v>
      </c>
      <c r="D16" s="27"/>
      <c r="E16" s="13">
        <v>561.663806503015</v>
      </c>
      <c r="F16" s="28"/>
      <c r="G16" s="13">
        <v>562.088649006107</v>
      </c>
      <c r="H16" s="28"/>
      <c r="I16" s="13">
        <v>563.833943537543</v>
      </c>
      <c r="J16" s="43"/>
      <c r="K16" s="13">
        <v>567.92071065132</v>
      </c>
    </row>
    <row r="17" spans="2:11">
      <c r="B17" s="17" t="s">
        <v>89</v>
      </c>
      <c r="C17" s="15">
        <v>565.761446052187</v>
      </c>
      <c r="D17" s="27"/>
      <c r="E17" s="15">
        <v>615.348061468061</v>
      </c>
      <c r="F17" s="28"/>
      <c r="G17" s="15">
        <v>571.01579623632</v>
      </c>
      <c r="H17" s="28"/>
      <c r="I17" s="15">
        <v>558.844328838745</v>
      </c>
      <c r="J17" s="43"/>
      <c r="K17" s="15">
        <v>577.230661382748</v>
      </c>
    </row>
    <row r="18" spans="2:11">
      <c r="B18" s="17" t="s">
        <v>90</v>
      </c>
      <c r="C18" s="15">
        <v>701.763129314715</v>
      </c>
      <c r="D18" s="27"/>
      <c r="E18" s="15">
        <v>688.119698295668</v>
      </c>
      <c r="F18" s="28"/>
      <c r="G18" s="15">
        <v>704.082989728148</v>
      </c>
      <c r="H18" s="28"/>
      <c r="I18" s="15">
        <v>695.198456835965</v>
      </c>
      <c r="J18" s="43"/>
      <c r="K18" s="15">
        <v>697.137359388938</v>
      </c>
    </row>
    <row r="19" spans="2:11">
      <c r="B19" s="17" t="s">
        <v>91</v>
      </c>
      <c r="C19" s="15">
        <v>663.973485998385</v>
      </c>
      <c r="D19" s="27"/>
      <c r="E19" s="15">
        <v>642.097412525626</v>
      </c>
      <c r="F19" s="28"/>
      <c r="G19" s="15">
        <v>659.960888064456</v>
      </c>
      <c r="H19" s="28"/>
      <c r="I19" s="15">
        <v>642.554975287045</v>
      </c>
      <c r="J19" s="43"/>
      <c r="K19" s="15">
        <v>652.427679194024</v>
      </c>
    </row>
    <row r="20" spans="2:11">
      <c r="B20" s="17" t="s">
        <v>92</v>
      </c>
      <c r="C20" s="15">
        <v>577.779451422417</v>
      </c>
      <c r="D20" s="27"/>
      <c r="E20" s="15">
        <v>596.750912094931</v>
      </c>
      <c r="F20" s="28"/>
      <c r="G20" s="15">
        <v>593.097639709911</v>
      </c>
      <c r="H20" s="28"/>
      <c r="I20" s="15">
        <v>604.129485651791</v>
      </c>
      <c r="J20" s="43"/>
      <c r="K20" s="15">
        <v>592.836198883426</v>
      </c>
    </row>
    <row r="21" spans="2:11">
      <c r="B21" s="17" t="s">
        <v>93</v>
      </c>
      <c r="C21" s="15">
        <v>675.059598124195</v>
      </c>
      <c r="D21" s="27"/>
      <c r="E21" s="15">
        <v>662.956745426467</v>
      </c>
      <c r="F21" s="28"/>
      <c r="G21" s="15">
        <v>685.285687595166</v>
      </c>
      <c r="H21" s="28"/>
      <c r="I21" s="15">
        <v>700.595975818342</v>
      </c>
      <c r="J21" s="43"/>
      <c r="K21" s="15">
        <v>680.903848295839</v>
      </c>
    </row>
    <row r="22" spans="2:11">
      <c r="B22" s="17" t="s">
        <v>94</v>
      </c>
      <c r="C22" s="15">
        <v>534.092906516654</v>
      </c>
      <c r="D22" s="27"/>
      <c r="E22" s="15">
        <v>525.855808759351</v>
      </c>
      <c r="F22" s="28"/>
      <c r="G22" s="15">
        <v>549.27373244776</v>
      </c>
      <c r="H22" s="28"/>
      <c r="I22" s="15">
        <v>555.572216750842</v>
      </c>
      <c r="J22" s="43"/>
      <c r="K22" s="15">
        <v>539.550680195903</v>
      </c>
    </row>
    <row r="23" spans="2:11">
      <c r="B23" s="17" t="s">
        <v>95</v>
      </c>
      <c r="C23" s="15">
        <v>726.783839060899</v>
      </c>
      <c r="D23" s="27"/>
      <c r="E23" s="15">
        <v>735.333358459218</v>
      </c>
      <c r="F23" s="28"/>
      <c r="G23" s="15">
        <v>730.624362294353</v>
      </c>
      <c r="H23" s="28"/>
      <c r="I23" s="15">
        <v>738.970776000775</v>
      </c>
      <c r="J23" s="43"/>
      <c r="K23" s="15">
        <v>731.962580817169</v>
      </c>
    </row>
    <row r="24" spans="2:11">
      <c r="B24" s="17" t="s">
        <v>96</v>
      </c>
      <c r="C24" s="15">
        <v>632.802433063736</v>
      </c>
      <c r="D24" s="27"/>
      <c r="E24" s="15">
        <v>635.780917881193</v>
      </c>
      <c r="F24" s="28"/>
      <c r="G24" s="15">
        <v>624.435439858441</v>
      </c>
      <c r="H24" s="28"/>
      <c r="I24" s="15">
        <v>630.698373998271</v>
      </c>
      <c r="J24" s="43"/>
      <c r="K24" s="15">
        <v>630.591533134006</v>
      </c>
    </row>
    <row r="25" spans="2:11">
      <c r="B25" s="17" t="s">
        <v>97</v>
      </c>
      <c r="C25" s="15">
        <v>636.960352176697</v>
      </c>
      <c r="D25" s="27"/>
      <c r="E25" s="15">
        <v>619.056393234395</v>
      </c>
      <c r="F25" s="28"/>
      <c r="G25" s="15">
        <v>626.635913738957</v>
      </c>
      <c r="H25" s="28"/>
      <c r="I25" s="15">
        <v>637.290607880081</v>
      </c>
      <c r="J25" s="43"/>
      <c r="K25" s="15">
        <v>631.096315839501</v>
      </c>
    </row>
    <row r="26" spans="2:11">
      <c r="B26" s="17" t="s">
        <v>98</v>
      </c>
      <c r="C26" s="15">
        <v>637.623100004443</v>
      </c>
      <c r="D26" s="27"/>
      <c r="E26" s="15">
        <v>575.761405528087</v>
      </c>
      <c r="F26" s="28"/>
      <c r="G26" s="15">
        <v>594.113467299881</v>
      </c>
      <c r="H26" s="28"/>
      <c r="I26" s="15">
        <v>606.570486382815</v>
      </c>
      <c r="J26" s="43"/>
      <c r="K26" s="15">
        <v>600.28307136738</v>
      </c>
    </row>
    <row r="27" spans="2:11">
      <c r="B27" s="17" t="s">
        <v>99</v>
      </c>
      <c r="C27" s="15">
        <v>624.217139514439</v>
      </c>
      <c r="D27" s="27"/>
      <c r="E27" s="15">
        <v>628.621529563757</v>
      </c>
      <c r="F27" s="28"/>
      <c r="G27" s="15">
        <v>617.233369840943</v>
      </c>
      <c r="H27" s="28"/>
      <c r="I27" s="15">
        <v>614.302746373465</v>
      </c>
      <c r="J27" s="43"/>
      <c r="K27" s="15">
        <v>622.142440731896</v>
      </c>
    </row>
    <row r="28" spans="2:11">
      <c r="B28" s="17" t="s">
        <v>100</v>
      </c>
      <c r="C28" s="15">
        <v>655.054659936999</v>
      </c>
      <c r="D28" s="27"/>
      <c r="E28" s="15">
        <v>663.194051665926</v>
      </c>
      <c r="F28" s="28"/>
      <c r="G28" s="15">
        <v>650.971479473615</v>
      </c>
      <c r="H28" s="28"/>
      <c r="I28" s="15">
        <v>661.130681354411</v>
      </c>
      <c r="J28" s="43"/>
      <c r="K28" s="15">
        <v>657.17358291553</v>
      </c>
    </row>
    <row r="29" spans="2:11">
      <c r="B29" s="17" t="s">
        <v>101</v>
      </c>
      <c r="C29" s="15">
        <v>708.586975642752</v>
      </c>
      <c r="D29" s="27"/>
      <c r="E29" s="15">
        <v>694.982317483919</v>
      </c>
      <c r="F29" s="28"/>
      <c r="G29" s="15">
        <v>678.726912955992</v>
      </c>
      <c r="H29" s="28"/>
      <c r="I29" s="15">
        <v>693.741923076206</v>
      </c>
      <c r="J29" s="43"/>
      <c r="K29" s="15">
        <v>693.778824221686</v>
      </c>
    </row>
    <row r="30" spans="2:11">
      <c r="B30" s="17" t="s">
        <v>102</v>
      </c>
      <c r="C30" s="15">
        <v>489.549418766451</v>
      </c>
      <c r="D30" s="27"/>
      <c r="E30" s="15">
        <v>483.822601401135</v>
      </c>
      <c r="F30" s="28"/>
      <c r="G30" s="15">
        <v>519.457281478682</v>
      </c>
      <c r="H30" s="28"/>
      <c r="I30" s="15">
        <v>523.119176773951</v>
      </c>
      <c r="J30" s="43"/>
      <c r="K30" s="15">
        <v>504.197644847134</v>
      </c>
    </row>
    <row r="31" spans="2:11">
      <c r="B31" s="17" t="s">
        <v>103</v>
      </c>
      <c r="C31" s="15">
        <v>577.017816181097</v>
      </c>
      <c r="D31" s="27"/>
      <c r="E31" s="15">
        <v>567.661949583091</v>
      </c>
      <c r="F31" s="28"/>
      <c r="G31" s="15">
        <v>558.705087620499</v>
      </c>
      <c r="H31" s="28"/>
      <c r="I31" s="15">
        <v>596.167063602502</v>
      </c>
      <c r="J31" s="43"/>
      <c r="K31" s="15">
        <v>572.164258286103</v>
      </c>
    </row>
    <row r="32" spans="2:11">
      <c r="B32" s="17" t="s">
        <v>104</v>
      </c>
      <c r="C32" s="15">
        <v>549.588032261694</v>
      </c>
      <c r="D32" s="27"/>
      <c r="E32" s="15">
        <v>540.769207074899</v>
      </c>
      <c r="F32" s="28"/>
      <c r="G32" s="15">
        <v>555.970959463968</v>
      </c>
      <c r="H32" s="28"/>
      <c r="I32" s="15">
        <v>557.021224994092</v>
      </c>
      <c r="J32" s="43"/>
      <c r="K32" s="15">
        <v>552.412493827119</v>
      </c>
    </row>
    <row r="33" spans="2:11">
      <c r="B33" s="17" t="s">
        <v>105</v>
      </c>
      <c r="C33" s="15">
        <v>715.935982343757</v>
      </c>
      <c r="D33" s="27"/>
      <c r="E33" s="15">
        <v>760.5558998917</v>
      </c>
      <c r="F33" s="28"/>
      <c r="G33" s="15">
        <v>729.263484710289</v>
      </c>
      <c r="H33" s="28"/>
      <c r="I33" s="15">
        <v>752.039873332794</v>
      </c>
      <c r="J33" s="43"/>
      <c r="K33" s="15">
        <v>736.51711403461</v>
      </c>
    </row>
    <row r="34" spans="2:11">
      <c r="B34" s="17" t="s">
        <v>106</v>
      </c>
      <c r="C34" s="15">
        <v>557.175009314954</v>
      </c>
      <c r="D34" s="27"/>
      <c r="E34" s="15">
        <v>560.485844060471</v>
      </c>
      <c r="F34" s="28"/>
      <c r="G34" s="15">
        <v>563.632057405252</v>
      </c>
      <c r="H34" s="28"/>
      <c r="I34" s="15">
        <v>548.705543120087</v>
      </c>
      <c r="J34" s="43"/>
      <c r="K34" s="15">
        <v>558.64014161132</v>
      </c>
    </row>
    <row r="35" ht="12.75" customHeight="1" spans="2:11">
      <c r="B35" s="17" t="s">
        <v>107</v>
      </c>
      <c r="C35" s="15">
        <v>545.760013550823</v>
      </c>
      <c r="D35" s="27"/>
      <c r="E35" s="15">
        <v>555.920396271628</v>
      </c>
      <c r="F35" s="28"/>
      <c r="G35" s="15">
        <v>551.726344519325</v>
      </c>
      <c r="H35" s="28"/>
      <c r="I35" s="15">
        <v>528.394754016064</v>
      </c>
      <c r="J35" s="43"/>
      <c r="K35" s="15">
        <v>543.966403692414</v>
      </c>
    </row>
    <row r="36" spans="2:11">
      <c r="B36" s="17" t="s">
        <v>108</v>
      </c>
      <c r="C36" s="15">
        <v>524.156301027303</v>
      </c>
      <c r="D36" s="27"/>
      <c r="E36" s="15">
        <v>523.179953880494</v>
      </c>
      <c r="F36" s="28"/>
      <c r="G36" s="15">
        <v>548.98913930762</v>
      </c>
      <c r="H36" s="28"/>
      <c r="I36" s="15">
        <v>559.026209272334</v>
      </c>
      <c r="J36" s="43"/>
      <c r="K36" s="15">
        <v>538.492724484955</v>
      </c>
    </row>
    <row r="37" spans="2:11">
      <c r="B37" s="17" t="s">
        <v>109</v>
      </c>
      <c r="C37" s="15">
        <v>725.782692188154</v>
      </c>
      <c r="D37" s="27"/>
      <c r="E37" s="15">
        <v>658.405066430014</v>
      </c>
      <c r="F37" s="28"/>
      <c r="G37" s="15">
        <v>640.693134337158</v>
      </c>
      <c r="H37" s="28"/>
      <c r="I37" s="15">
        <v>656.180639951434</v>
      </c>
      <c r="J37" s="43"/>
      <c r="K37" s="15">
        <v>669.20026217995</v>
      </c>
    </row>
    <row r="38" spans="2:11">
      <c r="B38" s="17" t="s">
        <v>110</v>
      </c>
      <c r="C38" s="15">
        <v>710.754341260816</v>
      </c>
      <c r="D38" s="27"/>
      <c r="E38" s="15">
        <v>672.522367044747</v>
      </c>
      <c r="F38" s="28"/>
      <c r="G38" s="15">
        <v>671.435928037653</v>
      </c>
      <c r="H38" s="28"/>
      <c r="I38" s="15">
        <v>673.372037110848</v>
      </c>
      <c r="J38" s="43"/>
      <c r="K38" s="15">
        <v>681.748061997483</v>
      </c>
    </row>
    <row r="39" spans="2:11">
      <c r="B39" s="17" t="s">
        <v>111</v>
      </c>
      <c r="C39" s="18">
        <v>549.291570735769</v>
      </c>
      <c r="D39" s="27"/>
      <c r="E39" s="18">
        <v>555.037059362712</v>
      </c>
      <c r="F39" s="28"/>
      <c r="G39" s="18">
        <v>563.945382275132</v>
      </c>
      <c r="H39" s="28"/>
      <c r="I39" s="18">
        <v>591.947515772869</v>
      </c>
      <c r="J39" s="43"/>
      <c r="K39" s="18">
        <v>563.689850151652</v>
      </c>
    </row>
    <row r="40" spans="2:10">
      <c r="B40" s="36"/>
      <c r="C40" s="37"/>
      <c r="D40" s="38"/>
      <c r="E40" s="38"/>
      <c r="F40" s="38"/>
      <c r="G40" s="38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12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E12:E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G12:G39">
    <cfRule type="cellIs" dxfId="0" priority="5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I12:I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K12:K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D12:D39;F12:F39;H12:H39">
    <cfRule type="cellIs" dxfId="0" priority="26" operator="between">
      <formula>1</formula>
      <formula>2</formula>
    </cfRule>
  </conditionalFormatting>
  <conditionalFormatting sqref="F12:F16;H12:H16">
    <cfRule type="cellIs" dxfId="0" priority="25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60" customWidth="1"/>
    <col min="3" max="3" width="38.8571428571429" style="60" customWidth="1"/>
    <col min="4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2">
      <c r="A5" s="3" t="s">
        <v>324</v>
      </c>
      <c r="B5" s="4" t="s">
        <v>380</v>
      </c>
    </row>
    <row r="6" s="59" customFormat="1" ht="12" customHeight="1" spans="1:2">
      <c r="A6" s="3"/>
      <c r="B6" s="5" t="s">
        <v>76</v>
      </c>
    </row>
    <row r="7" s="59" customFormat="1" ht="12" customHeight="1" spans="1:2">
      <c r="A7" s="3"/>
      <c r="B7" s="5"/>
    </row>
    <row r="8" customHeight="1"/>
    <row r="9" ht="43.5" customHeight="1" spans="2:3">
      <c r="B9" s="6"/>
      <c r="C9" s="7" t="s">
        <v>381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'SD_valor medio mensal € SD (17)'!I12-'SD_valor medio mensal € SD (17)'!C12</f>
        <v>0.782186159196044</v>
      </c>
    </row>
    <row r="13" spans="2:3">
      <c r="B13" s="14" t="s">
        <v>48</v>
      </c>
      <c r="C13" s="15">
        <f>'SD_valor medio mensal € SD (17)'!I13-'SD_valor medio mensal € SD (17)'!C13</f>
        <v>1.06053169699055</v>
      </c>
    </row>
    <row r="14" spans="2:3">
      <c r="B14" s="14" t="s">
        <v>87</v>
      </c>
      <c r="C14" s="15">
        <f>'SD_valor medio mensal € SD (17)'!I14-'SD_valor medio mensal € SD (17)'!C14</f>
        <v>5.17924788475329</v>
      </c>
    </row>
    <row r="15" spans="2:3">
      <c r="B15" s="14" t="s">
        <v>50</v>
      </c>
      <c r="C15" s="16">
        <f>'SD_valor medio mensal € SD (17)'!I15-'SD_valor medio mensal € SD (17)'!C15</f>
        <v>0.148614072200985</v>
      </c>
    </row>
    <row r="16" spans="2:3">
      <c r="B16" s="17" t="s">
        <v>88</v>
      </c>
      <c r="C16" s="13">
        <f>'SD_valor medio mensal € SD (17)'!I16-'SD_valor medio mensal € SD (17)'!C16</f>
        <v>-17.486405484244</v>
      </c>
    </row>
    <row r="17" spans="2:3">
      <c r="B17" s="17" t="s">
        <v>89</v>
      </c>
      <c r="C17" s="15">
        <f>'SD_valor medio mensal € SD (17)'!I17-'SD_valor medio mensal € SD (17)'!C17</f>
        <v>-6.917117213442</v>
      </c>
    </row>
    <row r="18" spans="2:3">
      <c r="B18" s="17" t="s">
        <v>90</v>
      </c>
      <c r="C18" s="15">
        <f>'SD_valor medio mensal € SD (17)'!I18-'SD_valor medio mensal € SD (17)'!C18</f>
        <v>-6.5646724787498</v>
      </c>
    </row>
    <row r="19" spans="2:3">
      <c r="B19" s="17" t="s">
        <v>91</v>
      </c>
      <c r="C19" s="15">
        <f>'SD_valor medio mensal € SD (17)'!I19-'SD_valor medio mensal € SD (17)'!C19</f>
        <v>-21.4185107113398</v>
      </c>
    </row>
    <row r="20" spans="2:3">
      <c r="B20" s="17" t="s">
        <v>92</v>
      </c>
      <c r="C20" s="15">
        <f>'SD_valor medio mensal € SD (17)'!I20-'SD_valor medio mensal € SD (17)'!C20</f>
        <v>26.3500342293737</v>
      </c>
    </row>
    <row r="21" spans="2:3">
      <c r="B21" s="17" t="s">
        <v>93</v>
      </c>
      <c r="C21" s="15">
        <f>'SD_valor medio mensal € SD (17)'!I21-'SD_valor medio mensal € SD (17)'!C21</f>
        <v>25.5363776941471</v>
      </c>
    </row>
    <row r="22" spans="2:3">
      <c r="B22" s="17" t="s">
        <v>94</v>
      </c>
      <c r="C22" s="15">
        <f>'SD_valor medio mensal € SD (17)'!I22-'SD_valor medio mensal € SD (17)'!C22</f>
        <v>21.4793102341873</v>
      </c>
    </row>
    <row r="23" spans="2:3">
      <c r="B23" s="17" t="s">
        <v>95</v>
      </c>
      <c r="C23" s="15">
        <f>'SD_valor medio mensal € SD (17)'!I23-'SD_valor medio mensal € SD (17)'!C23</f>
        <v>12.186936939876</v>
      </c>
    </row>
    <row r="24" spans="2:3">
      <c r="B24" s="17" t="s">
        <v>96</v>
      </c>
      <c r="C24" s="15">
        <f>'SD_valor medio mensal € SD (17)'!I24-'SD_valor medio mensal € SD (17)'!C24</f>
        <v>-2.10405906546532</v>
      </c>
    </row>
    <row r="25" spans="2:3">
      <c r="B25" s="17" t="s">
        <v>97</v>
      </c>
      <c r="C25" s="15">
        <f>'SD_valor medio mensal € SD (17)'!I25-'SD_valor medio mensal € SD (17)'!C25</f>
        <v>0.330255703383955</v>
      </c>
    </row>
    <row r="26" spans="2:3">
      <c r="B26" s="17" t="s">
        <v>98</v>
      </c>
      <c r="C26" s="15">
        <f>'SD_valor medio mensal € SD (17)'!I26-'SD_valor medio mensal € SD (17)'!C26</f>
        <v>-31.0526136216273</v>
      </c>
    </row>
    <row r="27" spans="2:3">
      <c r="B27" s="17" t="s">
        <v>99</v>
      </c>
      <c r="C27" s="15">
        <f>'SD_valor medio mensal € SD (17)'!I27-'SD_valor medio mensal € SD (17)'!C27</f>
        <v>-9.91439314097397</v>
      </c>
    </row>
    <row r="28" spans="2:3">
      <c r="B28" s="17" t="s">
        <v>100</v>
      </c>
      <c r="C28" s="15">
        <f>'SD_valor medio mensal € SD (17)'!I28-'SD_valor medio mensal € SD (17)'!C28</f>
        <v>6.07602141741199</v>
      </c>
    </row>
    <row r="29" spans="2:3">
      <c r="B29" s="17" t="s">
        <v>101</v>
      </c>
      <c r="C29" s="15">
        <f>'SD_valor medio mensal € SD (17)'!I29-'SD_valor medio mensal € SD (17)'!C29</f>
        <v>-14.8450525665457</v>
      </c>
    </row>
    <row r="30" spans="2:3">
      <c r="B30" s="17" t="s">
        <v>102</v>
      </c>
      <c r="C30" s="15">
        <f>'SD_valor medio mensal € SD (17)'!I30-'SD_valor medio mensal € SD (17)'!C30</f>
        <v>33.5697580074996</v>
      </c>
    </row>
    <row r="31" spans="2:3">
      <c r="B31" s="17" t="s">
        <v>103</v>
      </c>
      <c r="C31" s="15">
        <f>'SD_valor medio mensal € SD (17)'!I31-'SD_valor medio mensal € SD (17)'!C31</f>
        <v>19.1492474214049</v>
      </c>
    </row>
    <row r="32" spans="2:3">
      <c r="B32" s="17" t="s">
        <v>104</v>
      </c>
      <c r="C32" s="15">
        <f>'SD_valor medio mensal € SD (17)'!I32-'SD_valor medio mensal € SD (17)'!C32</f>
        <v>7.43319273239729</v>
      </c>
    </row>
    <row r="33" spans="2:3">
      <c r="B33" s="17" t="s">
        <v>105</v>
      </c>
      <c r="C33" s="15">
        <f>'SD_valor medio mensal € SD (17)'!I33-'SD_valor medio mensal € SD (17)'!C33</f>
        <v>36.1038909890372</v>
      </c>
    </row>
    <row r="34" spans="2:3">
      <c r="B34" s="17" t="s">
        <v>106</v>
      </c>
      <c r="C34" s="15">
        <f>'SD_valor medio mensal € SD (17)'!I34-'SD_valor medio mensal € SD (17)'!C34</f>
        <v>-8.4694661948671</v>
      </c>
    </row>
    <row r="35" ht="12.75" customHeight="1" spans="2:3">
      <c r="B35" s="17" t="s">
        <v>107</v>
      </c>
      <c r="C35" s="15">
        <f>'SD_valor medio mensal € SD (17)'!I35-'SD_valor medio mensal € SD (17)'!C35</f>
        <v>-17.365259534759</v>
      </c>
    </row>
    <row r="36" spans="2:3">
      <c r="B36" s="17" t="s">
        <v>108</v>
      </c>
      <c r="C36" s="15">
        <f>'SD_valor medio mensal € SD (17)'!I36-'SD_valor medio mensal € SD (17)'!C36</f>
        <v>34.8699082450306</v>
      </c>
    </row>
    <row r="37" spans="2:3">
      <c r="B37" s="17" t="s">
        <v>109</v>
      </c>
      <c r="C37" s="15">
        <f>'SD_valor medio mensal € SD (17)'!I37-'SD_valor medio mensal € SD (17)'!C37</f>
        <v>-69.6020522367195</v>
      </c>
    </row>
    <row r="38" spans="2:3">
      <c r="B38" s="17" t="s">
        <v>110</v>
      </c>
      <c r="C38" s="15">
        <f>'SD_valor medio mensal € SD (17)'!I38-'SD_valor medio mensal € SD (17)'!C38</f>
        <v>-37.3823041499681</v>
      </c>
    </row>
    <row r="39" spans="2:3">
      <c r="B39" s="17" t="s">
        <v>111</v>
      </c>
      <c r="C39" s="18">
        <f>'SD_valor medio mensal € SD (17)'!I39-'SD_valor medio mensal € SD (17)'!C39</f>
        <v>42.6559450371007</v>
      </c>
    </row>
    <row r="40" spans="2:3">
      <c r="B40" s="19"/>
      <c r="C40" s="338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6"/>
  <sheetViews>
    <sheetView showGridLines="0" showRowColHeaders="0" topLeftCell="A46" workbookViewId="0">
      <selection activeCell="B66" sqref="B66:J66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4" spans="2:11">
      <c r="B4" s="386"/>
      <c r="C4" s="387"/>
      <c r="E4" s="387"/>
      <c r="F4" s="386"/>
      <c r="G4" s="387"/>
      <c r="H4" s="387"/>
      <c r="I4" s="387"/>
      <c r="J4" s="387"/>
      <c r="K4" s="387"/>
    </row>
    <row r="5" spans="2:11">
      <c r="B5" s="388" t="s">
        <v>382</v>
      </c>
      <c r="C5" s="389"/>
      <c r="D5" s="389"/>
      <c r="E5" s="387"/>
      <c r="F5" s="386"/>
      <c r="G5" s="387"/>
      <c r="H5" s="387"/>
      <c r="I5" s="387"/>
      <c r="J5" s="387"/>
      <c r="K5" s="387"/>
    </row>
    <row r="6" spans="2:11">
      <c r="B6" s="390" t="s">
        <v>18</v>
      </c>
      <c r="C6" s="389"/>
      <c r="D6" s="389"/>
      <c r="E6" s="387"/>
      <c r="F6" s="386"/>
      <c r="G6" s="387"/>
      <c r="H6" s="387"/>
      <c r="I6" s="387"/>
      <c r="J6" s="387"/>
      <c r="K6" s="387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383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394" t="s">
        <v>22</v>
      </c>
      <c r="B9" s="395" t="s">
        <v>384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 t="s">
        <v>25</v>
      </c>
      <c r="B10" s="395" t="s">
        <v>385</v>
      </c>
      <c r="C10" s="395"/>
      <c r="D10" s="395"/>
      <c r="E10" s="395"/>
      <c r="F10" s="395"/>
      <c r="G10" s="395"/>
      <c r="H10" s="395"/>
      <c r="I10" s="395"/>
      <c r="J10" s="395"/>
      <c r="K10" s="403"/>
    </row>
    <row r="11" spans="1:11">
      <c r="A11" s="394" t="s">
        <v>27</v>
      </c>
      <c r="B11" s="395" t="s">
        <v>386</v>
      </c>
      <c r="C11" s="395"/>
      <c r="D11" s="395"/>
      <c r="E11" s="395"/>
      <c r="F11" s="395"/>
      <c r="G11" s="395"/>
      <c r="H11" s="395"/>
      <c r="I11" s="395"/>
      <c r="J11" s="395"/>
      <c r="K11" s="403"/>
    </row>
    <row r="12" spans="1:11">
      <c r="A12" s="394"/>
      <c r="B12" s="392" t="s">
        <v>24</v>
      </c>
      <c r="C12" s="395"/>
      <c r="D12" s="395"/>
      <c r="E12" s="395"/>
      <c r="F12" s="395"/>
      <c r="G12" s="395"/>
      <c r="H12" s="395"/>
      <c r="I12" s="395"/>
      <c r="J12" s="395"/>
      <c r="K12" s="403"/>
    </row>
    <row r="13" spans="1:11">
      <c r="A13" s="394" t="s">
        <v>30</v>
      </c>
      <c r="B13" s="395" t="s">
        <v>387</v>
      </c>
      <c r="C13" s="395"/>
      <c r="D13" s="395"/>
      <c r="E13" s="395"/>
      <c r="F13" s="395"/>
      <c r="G13" s="395"/>
      <c r="H13" s="395"/>
      <c r="I13" s="395"/>
      <c r="J13" s="395"/>
      <c r="K13" s="402"/>
    </row>
    <row r="14" spans="1:11">
      <c r="A14" s="394" t="s">
        <v>33</v>
      </c>
      <c r="B14" s="395" t="s">
        <v>388</v>
      </c>
      <c r="C14" s="395"/>
      <c r="D14" s="395"/>
      <c r="E14" s="395"/>
      <c r="F14" s="395"/>
      <c r="G14" s="395"/>
      <c r="H14" s="395"/>
      <c r="I14" s="395"/>
      <c r="J14" s="395"/>
      <c r="K14" s="402"/>
    </row>
    <row r="15" spans="1:11">
      <c r="A15" s="394" t="s">
        <v>35</v>
      </c>
      <c r="B15" s="395" t="s">
        <v>389</v>
      </c>
      <c r="C15" s="395"/>
      <c r="D15" s="395"/>
      <c r="E15" s="395"/>
      <c r="F15" s="395"/>
      <c r="G15" s="395"/>
      <c r="H15" s="395"/>
      <c r="I15" s="395"/>
      <c r="J15" s="395"/>
      <c r="K15" s="404"/>
    </row>
    <row r="16" spans="1:11">
      <c r="A16" s="394" t="s">
        <v>37</v>
      </c>
      <c r="B16" s="395" t="s">
        <v>390</v>
      </c>
      <c r="C16" s="395"/>
      <c r="D16" s="395"/>
      <c r="E16" s="395"/>
      <c r="F16" s="395"/>
      <c r="G16" s="395"/>
      <c r="H16" s="395"/>
      <c r="I16" s="395"/>
      <c r="J16" s="395"/>
      <c r="K16" s="402"/>
    </row>
    <row r="17" spans="1:11">
      <c r="A17" s="394"/>
      <c r="B17" s="392" t="s">
        <v>391</v>
      </c>
      <c r="C17" s="395"/>
      <c r="D17" s="395"/>
      <c r="E17" s="395"/>
      <c r="F17" s="395"/>
      <c r="G17" s="395"/>
      <c r="H17" s="395"/>
      <c r="I17" s="395"/>
      <c r="J17" s="395"/>
      <c r="K17" s="402"/>
    </row>
    <row r="18" spans="1:11">
      <c r="A18" s="394" t="s">
        <v>39</v>
      </c>
      <c r="B18" s="395" t="s">
        <v>392</v>
      </c>
      <c r="C18" s="395"/>
      <c r="D18" s="395"/>
      <c r="E18" s="395"/>
      <c r="F18" s="395"/>
      <c r="G18" s="395"/>
      <c r="H18" s="395"/>
      <c r="I18" s="395"/>
      <c r="J18" s="395"/>
      <c r="K18" s="402"/>
    </row>
    <row r="19" spans="1:11">
      <c r="A19" s="394" t="s">
        <v>41</v>
      </c>
      <c r="B19" s="395" t="s">
        <v>393</v>
      </c>
      <c r="C19" s="395"/>
      <c r="D19" s="395"/>
      <c r="E19" s="395"/>
      <c r="F19" s="395"/>
      <c r="G19" s="395"/>
      <c r="H19" s="395"/>
      <c r="I19" s="395"/>
      <c r="J19" s="395"/>
      <c r="K19" s="402"/>
    </row>
    <row r="20" spans="1:11">
      <c r="A20" s="394"/>
      <c r="B20" s="395"/>
      <c r="C20" s="395"/>
      <c r="D20" s="395"/>
      <c r="E20" s="395"/>
      <c r="F20" s="395"/>
      <c r="G20" s="395"/>
      <c r="H20" s="395"/>
      <c r="I20" s="395"/>
      <c r="J20" s="395"/>
      <c r="K20" s="404"/>
    </row>
    <row r="21" spans="1:12">
      <c r="A21" s="394"/>
      <c r="B21" s="392" t="s">
        <v>32</v>
      </c>
      <c r="C21" s="396"/>
      <c r="D21" s="396"/>
      <c r="E21" s="397"/>
      <c r="F21" s="397"/>
      <c r="G21" s="397"/>
      <c r="H21" s="397"/>
      <c r="I21" s="397"/>
      <c r="J21" s="397"/>
      <c r="K21" s="405"/>
      <c r="L21" s="406"/>
    </row>
    <row r="22" spans="1:14">
      <c r="A22" s="394" t="s">
        <v>308</v>
      </c>
      <c r="B22" s="395" t="s">
        <v>394</v>
      </c>
      <c r="C22" s="395"/>
      <c r="D22" s="395"/>
      <c r="E22" s="395"/>
      <c r="F22" s="395"/>
      <c r="G22" s="395"/>
      <c r="H22" s="395"/>
      <c r="I22" s="395"/>
      <c r="J22" s="395"/>
      <c r="K22" s="402"/>
      <c r="N22" s="407"/>
    </row>
    <row r="23" spans="1:14">
      <c r="A23" s="394" t="s">
        <v>310</v>
      </c>
      <c r="B23" s="395" t="s">
        <v>395</v>
      </c>
      <c r="C23" s="395"/>
      <c r="D23" s="395"/>
      <c r="E23" s="395"/>
      <c r="F23" s="395"/>
      <c r="G23" s="395"/>
      <c r="H23" s="395"/>
      <c r="I23" s="395"/>
      <c r="J23" s="395"/>
      <c r="K23" s="402"/>
      <c r="N23" s="407"/>
    </row>
    <row r="24" spans="1:12">
      <c r="A24" s="394" t="s">
        <v>312</v>
      </c>
      <c r="B24" s="395" t="s">
        <v>396</v>
      </c>
      <c r="C24" s="395"/>
      <c r="D24" s="395"/>
      <c r="E24" s="395"/>
      <c r="F24" s="395"/>
      <c r="G24" s="395"/>
      <c r="H24" s="395"/>
      <c r="I24" s="395"/>
      <c r="J24" s="395"/>
      <c r="K24" s="402"/>
      <c r="L24" s="408"/>
    </row>
    <row r="25" spans="1:11">
      <c r="A25" s="394" t="s">
        <v>314</v>
      </c>
      <c r="B25" s="395" t="s">
        <v>397</v>
      </c>
      <c r="C25" s="395"/>
      <c r="D25" s="395"/>
      <c r="E25" s="395"/>
      <c r="F25" s="395"/>
      <c r="G25" s="395"/>
      <c r="H25" s="395"/>
      <c r="I25" s="395"/>
      <c r="J25" s="395"/>
      <c r="K25" s="403"/>
    </row>
    <row r="26" spans="1:11">
      <c r="A26" s="394"/>
      <c r="B26" s="392" t="s">
        <v>364</v>
      </c>
      <c r="C26" s="396"/>
      <c r="D26" s="396"/>
      <c r="E26" s="397"/>
      <c r="F26" s="397"/>
      <c r="G26" s="397"/>
      <c r="H26" s="397"/>
      <c r="I26" s="397"/>
      <c r="J26" s="397"/>
      <c r="K26" s="403"/>
    </row>
    <row r="27" spans="1:10">
      <c r="A27" s="394" t="s">
        <v>316</v>
      </c>
      <c r="B27" s="395" t="s">
        <v>398</v>
      </c>
      <c r="C27" s="395"/>
      <c r="D27" s="395"/>
      <c r="E27" s="395"/>
      <c r="F27" s="395"/>
      <c r="G27" s="395"/>
      <c r="H27" s="395"/>
      <c r="I27" s="395"/>
      <c r="J27" s="395"/>
    </row>
    <row r="28" spans="1:10">
      <c r="A28" s="394" t="s">
        <v>318</v>
      </c>
      <c r="B28" s="395" t="s">
        <v>399</v>
      </c>
      <c r="C28" s="395"/>
      <c r="D28" s="395"/>
      <c r="E28" s="395"/>
      <c r="F28" s="395"/>
      <c r="G28" s="395"/>
      <c r="H28" s="395"/>
      <c r="I28" s="395"/>
      <c r="J28" s="395"/>
    </row>
    <row r="29" spans="1:10">
      <c r="A29" s="394" t="s">
        <v>319</v>
      </c>
      <c r="B29" s="395" t="s">
        <v>400</v>
      </c>
      <c r="C29" s="395"/>
      <c r="D29" s="395"/>
      <c r="E29" s="395"/>
      <c r="F29" s="395"/>
      <c r="G29" s="395"/>
      <c r="H29" s="395"/>
      <c r="I29" s="395"/>
      <c r="J29" s="395"/>
    </row>
    <row r="30" spans="1:10">
      <c r="A30" s="394" t="s">
        <v>321</v>
      </c>
      <c r="B30" s="395" t="s">
        <v>401</v>
      </c>
      <c r="C30" s="395"/>
      <c r="D30" s="395"/>
      <c r="E30" s="395"/>
      <c r="F30" s="395"/>
      <c r="G30" s="395"/>
      <c r="H30" s="395"/>
      <c r="I30" s="395"/>
      <c r="J30" s="395"/>
    </row>
    <row r="31" spans="1:10">
      <c r="A31" s="394"/>
      <c r="B31" s="392" t="s">
        <v>402</v>
      </c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 t="s">
        <v>323</v>
      </c>
      <c r="B32" s="395" t="s">
        <v>403</v>
      </c>
      <c r="C32" s="395"/>
      <c r="D32" s="395"/>
      <c r="E32" s="395"/>
      <c r="F32" s="395"/>
      <c r="G32" s="395"/>
      <c r="H32" s="395"/>
      <c r="I32" s="395"/>
      <c r="J32" s="395"/>
    </row>
    <row r="33" spans="1:14">
      <c r="A33" s="394" t="s">
        <v>324</v>
      </c>
      <c r="B33" s="395" t="s">
        <v>404</v>
      </c>
      <c r="C33" s="395"/>
      <c r="D33" s="395"/>
      <c r="E33" s="395"/>
      <c r="F33" s="395"/>
      <c r="G33" s="395"/>
      <c r="H33" s="395"/>
      <c r="I33" s="395"/>
      <c r="J33" s="395"/>
      <c r="K33" s="408"/>
      <c r="L33" s="408"/>
      <c r="M33" s="409"/>
      <c r="N33" s="409"/>
    </row>
    <row r="34" spans="1:14">
      <c r="A34" s="391"/>
      <c r="B34" s="398"/>
      <c r="C34" s="396"/>
      <c r="D34" s="396"/>
      <c r="E34" s="397"/>
      <c r="F34" s="397"/>
      <c r="G34" s="397"/>
      <c r="H34" s="397"/>
      <c r="I34" s="397"/>
      <c r="J34" s="397"/>
      <c r="K34" s="408"/>
      <c r="L34" s="409"/>
      <c r="M34" s="409"/>
      <c r="N34" s="409"/>
    </row>
    <row r="35" spans="1:14">
      <c r="A35" s="391"/>
      <c r="B35" s="392" t="s">
        <v>405</v>
      </c>
      <c r="C35" s="396"/>
      <c r="D35" s="396"/>
      <c r="E35" s="397"/>
      <c r="F35" s="397"/>
      <c r="G35" s="397"/>
      <c r="H35" s="397"/>
      <c r="I35" s="397"/>
      <c r="J35" s="397"/>
      <c r="K35" s="408"/>
      <c r="L35" s="408"/>
      <c r="M35" s="409"/>
      <c r="N35" s="409"/>
    </row>
    <row r="36" spans="1:14">
      <c r="A36" s="391" t="s">
        <v>406</v>
      </c>
      <c r="B36" s="395" t="s">
        <v>407</v>
      </c>
      <c r="C36" s="395"/>
      <c r="D36" s="395"/>
      <c r="E36" s="395"/>
      <c r="F36" s="395"/>
      <c r="G36" s="395"/>
      <c r="H36" s="395"/>
      <c r="I36" s="395"/>
      <c r="J36" s="395"/>
      <c r="K36" s="408"/>
      <c r="L36" s="408"/>
      <c r="M36" s="408"/>
      <c r="N36" s="408"/>
    </row>
    <row r="37" spans="1:14">
      <c r="A37" s="391" t="s">
        <v>408</v>
      </c>
      <c r="B37" s="395" t="s">
        <v>409</v>
      </c>
      <c r="C37" s="395"/>
      <c r="D37" s="395"/>
      <c r="E37" s="395"/>
      <c r="F37" s="395"/>
      <c r="G37" s="395"/>
      <c r="H37" s="395"/>
      <c r="I37" s="395"/>
      <c r="J37" s="395"/>
      <c r="K37" s="408"/>
      <c r="L37" s="408"/>
      <c r="M37" s="408"/>
      <c r="N37" s="409"/>
    </row>
    <row r="38" spans="1:14">
      <c r="A38" s="391" t="s">
        <v>410</v>
      </c>
      <c r="B38" s="395" t="s">
        <v>411</v>
      </c>
      <c r="C38" s="395"/>
      <c r="D38" s="395"/>
      <c r="E38" s="395"/>
      <c r="F38" s="395"/>
      <c r="G38" s="395"/>
      <c r="H38" s="395"/>
      <c r="I38" s="395"/>
      <c r="J38" s="395"/>
      <c r="K38" s="408"/>
      <c r="L38" s="408"/>
      <c r="M38" s="408"/>
      <c r="N38" s="409"/>
    </row>
    <row r="39" spans="1:14">
      <c r="A39" s="391" t="s">
        <v>412</v>
      </c>
      <c r="B39" s="395" t="s">
        <v>413</v>
      </c>
      <c r="C39" s="395"/>
      <c r="D39" s="395"/>
      <c r="E39" s="395"/>
      <c r="F39" s="395"/>
      <c r="G39" s="395"/>
      <c r="H39" s="395"/>
      <c r="I39" s="395"/>
      <c r="J39" s="395"/>
      <c r="K39" s="409"/>
      <c r="L39" s="409"/>
      <c r="M39" s="409"/>
      <c r="N39" s="409"/>
    </row>
    <row r="40" spans="1:14">
      <c r="A40" s="391"/>
      <c r="B40" s="392" t="s">
        <v>414</v>
      </c>
      <c r="C40" s="396"/>
      <c r="D40" s="396"/>
      <c r="E40" s="397"/>
      <c r="F40" s="397"/>
      <c r="G40" s="397"/>
      <c r="H40" s="397"/>
      <c r="I40" s="397"/>
      <c r="J40" s="397"/>
      <c r="K40" s="409"/>
      <c r="L40" s="409"/>
      <c r="M40" s="409"/>
      <c r="N40" s="409"/>
    </row>
    <row r="41" spans="1:14">
      <c r="A41" s="391" t="s">
        <v>415</v>
      </c>
      <c r="B41" s="395" t="s">
        <v>416</v>
      </c>
      <c r="C41" s="395"/>
      <c r="D41" s="395"/>
      <c r="E41" s="395"/>
      <c r="F41" s="395"/>
      <c r="G41" s="395"/>
      <c r="H41" s="395"/>
      <c r="I41" s="395"/>
      <c r="J41" s="395"/>
      <c r="K41" s="409"/>
      <c r="L41" s="409"/>
      <c r="M41" s="409"/>
      <c r="N41" s="409"/>
    </row>
    <row r="42" spans="1:10">
      <c r="A42" s="391" t="s">
        <v>417</v>
      </c>
      <c r="B42" s="395" t="s">
        <v>418</v>
      </c>
      <c r="C42" s="395"/>
      <c r="D42" s="395"/>
      <c r="E42" s="395"/>
      <c r="F42" s="395"/>
      <c r="G42" s="395"/>
      <c r="H42" s="395"/>
      <c r="I42" s="395"/>
      <c r="J42" s="395"/>
    </row>
    <row r="43" ht="16.5" customHeight="1" spans="1:10">
      <c r="A43" s="391" t="s">
        <v>419</v>
      </c>
      <c r="B43" s="395" t="s">
        <v>420</v>
      </c>
      <c r="C43" s="395"/>
      <c r="D43" s="395"/>
      <c r="E43" s="395"/>
      <c r="F43" s="395"/>
      <c r="G43" s="395"/>
      <c r="H43" s="395"/>
      <c r="I43" s="395"/>
      <c r="J43" s="395"/>
    </row>
    <row r="44" spans="1:10">
      <c r="A44" s="391" t="s">
        <v>421</v>
      </c>
      <c r="B44" s="395" t="s">
        <v>422</v>
      </c>
      <c r="C44" s="395"/>
      <c r="D44" s="395"/>
      <c r="E44" s="395"/>
      <c r="F44" s="395"/>
      <c r="G44" s="395"/>
      <c r="H44" s="395"/>
      <c r="I44" s="395"/>
      <c r="J44" s="395"/>
    </row>
    <row r="45" spans="1:10">
      <c r="A45" s="391"/>
      <c r="B45" s="392" t="s">
        <v>423</v>
      </c>
      <c r="C45" s="397"/>
      <c r="D45" s="397"/>
      <c r="E45" s="397"/>
      <c r="F45" s="397"/>
      <c r="G45" s="397"/>
      <c r="H45" s="397"/>
      <c r="I45" s="397"/>
      <c r="J45" s="397"/>
    </row>
    <row r="46" spans="1:10">
      <c r="A46" s="391" t="s">
        <v>424</v>
      </c>
      <c r="B46" s="395" t="s">
        <v>425</v>
      </c>
      <c r="C46" s="395"/>
      <c r="D46" s="395"/>
      <c r="E46" s="395"/>
      <c r="F46" s="395"/>
      <c r="G46" s="395"/>
      <c r="H46" s="395"/>
      <c r="I46" s="395"/>
      <c r="J46" s="395"/>
    </row>
    <row r="47" spans="1:10">
      <c r="A47" s="391" t="s">
        <v>426</v>
      </c>
      <c r="B47" s="395" t="s">
        <v>427</v>
      </c>
      <c r="C47" s="395"/>
      <c r="D47" s="395"/>
      <c r="E47" s="395"/>
      <c r="F47" s="395"/>
      <c r="G47" s="395"/>
      <c r="H47" s="395"/>
      <c r="I47" s="395"/>
      <c r="J47" s="395"/>
    </row>
    <row r="48" spans="1:4">
      <c r="A48" s="399"/>
      <c r="B48" s="400"/>
      <c r="C48" s="401"/>
      <c r="D48" s="401"/>
    </row>
    <row r="49" spans="1:4">
      <c r="A49" s="399"/>
      <c r="B49" s="392" t="s">
        <v>428</v>
      </c>
      <c r="C49" s="401"/>
      <c r="D49" s="401"/>
    </row>
    <row r="50" spans="1:10">
      <c r="A50" s="391" t="s">
        <v>429</v>
      </c>
      <c r="B50" s="395" t="s">
        <v>430</v>
      </c>
      <c r="C50" s="395"/>
      <c r="D50" s="395"/>
      <c r="E50" s="395"/>
      <c r="F50" s="395"/>
      <c r="G50" s="395"/>
      <c r="H50" s="395"/>
      <c r="I50" s="395"/>
      <c r="J50" s="395"/>
    </row>
    <row r="51" spans="1:10">
      <c r="A51" s="391" t="s">
        <v>431</v>
      </c>
      <c r="B51" s="395" t="s">
        <v>432</v>
      </c>
      <c r="C51" s="395"/>
      <c r="D51" s="395"/>
      <c r="E51" s="395"/>
      <c r="F51" s="395"/>
      <c r="G51" s="395"/>
      <c r="H51" s="395"/>
      <c r="I51" s="395"/>
      <c r="J51" s="395"/>
    </row>
    <row r="52" spans="1:10">
      <c r="A52" s="391" t="s">
        <v>433</v>
      </c>
      <c r="B52" s="395" t="s">
        <v>434</v>
      </c>
      <c r="C52" s="395"/>
      <c r="D52" s="395"/>
      <c r="E52" s="395"/>
      <c r="F52" s="395"/>
      <c r="G52" s="395"/>
      <c r="H52" s="395"/>
      <c r="I52" s="395"/>
      <c r="J52" s="395"/>
    </row>
    <row r="53" spans="1:10">
      <c r="A53" s="391" t="s">
        <v>435</v>
      </c>
      <c r="B53" s="395" t="s">
        <v>436</v>
      </c>
      <c r="C53" s="395"/>
      <c r="D53" s="395"/>
      <c r="E53" s="395"/>
      <c r="F53" s="395"/>
      <c r="G53" s="395"/>
      <c r="H53" s="395"/>
      <c r="I53" s="395"/>
      <c r="J53" s="395"/>
    </row>
    <row r="54" spans="1:4">
      <c r="A54" s="399"/>
      <c r="B54" s="392" t="s">
        <v>437</v>
      </c>
      <c r="C54" s="401"/>
      <c r="D54" s="401"/>
    </row>
    <row r="55" spans="1:10">
      <c r="A55" s="391" t="s">
        <v>438</v>
      </c>
      <c r="B55" s="395" t="s">
        <v>439</v>
      </c>
      <c r="C55" s="395"/>
      <c r="D55" s="395"/>
      <c r="E55" s="395"/>
      <c r="F55" s="395"/>
      <c r="G55" s="395"/>
      <c r="H55" s="395"/>
      <c r="I55" s="395"/>
      <c r="J55" s="395"/>
    </row>
    <row r="56" spans="1:10">
      <c r="A56" s="391" t="s">
        <v>440</v>
      </c>
      <c r="B56" s="395" t="s">
        <v>441</v>
      </c>
      <c r="C56" s="395"/>
      <c r="D56" s="395"/>
      <c r="E56" s="395"/>
      <c r="F56" s="395"/>
      <c r="G56" s="395"/>
      <c r="H56" s="395"/>
      <c r="I56" s="395"/>
      <c r="J56" s="395"/>
    </row>
    <row r="57" spans="1:10">
      <c r="A57" s="391" t="s">
        <v>442</v>
      </c>
      <c r="B57" s="395" t="s">
        <v>443</v>
      </c>
      <c r="C57" s="395"/>
      <c r="D57" s="395"/>
      <c r="E57" s="395"/>
      <c r="F57" s="395"/>
      <c r="G57" s="395"/>
      <c r="H57" s="395"/>
      <c r="I57" s="395"/>
      <c r="J57" s="395"/>
    </row>
    <row r="58" spans="1:10">
      <c r="A58" s="391" t="s">
        <v>444</v>
      </c>
      <c r="B58" s="395" t="s">
        <v>445</v>
      </c>
      <c r="C58" s="395"/>
      <c r="D58" s="395"/>
      <c r="E58" s="395"/>
      <c r="F58" s="395"/>
      <c r="G58" s="395"/>
      <c r="H58" s="395"/>
      <c r="I58" s="395"/>
      <c r="J58" s="395"/>
    </row>
    <row r="59" spans="1:4">
      <c r="A59" s="399"/>
      <c r="B59" s="392" t="s">
        <v>446</v>
      </c>
      <c r="C59" s="401"/>
      <c r="D59" s="401"/>
    </row>
    <row r="60" spans="1:10">
      <c r="A60" s="391" t="s">
        <v>447</v>
      </c>
      <c r="B60" s="395" t="s">
        <v>425</v>
      </c>
      <c r="C60" s="395"/>
      <c r="D60" s="395"/>
      <c r="E60" s="395"/>
      <c r="F60" s="395"/>
      <c r="G60" s="395"/>
      <c r="H60" s="395"/>
      <c r="I60" s="395"/>
      <c r="J60" s="395"/>
    </row>
    <row r="61" spans="1:10">
      <c r="A61" s="391" t="s">
        <v>448</v>
      </c>
      <c r="B61" s="395" t="s">
        <v>427</v>
      </c>
      <c r="C61" s="395"/>
      <c r="D61" s="395"/>
      <c r="E61" s="395"/>
      <c r="F61" s="395"/>
      <c r="G61" s="395"/>
      <c r="H61" s="395"/>
      <c r="I61" s="395"/>
      <c r="J61" s="395"/>
    </row>
    <row r="62" spans="1:4">
      <c r="A62" s="399"/>
      <c r="B62" s="400"/>
      <c r="C62" s="401"/>
      <c r="D62" s="401"/>
    </row>
    <row r="63" spans="1:4">
      <c r="A63" s="399"/>
      <c r="B63" s="392" t="s">
        <v>449</v>
      </c>
      <c r="C63" s="401"/>
      <c r="D63" s="401"/>
    </row>
    <row r="64" spans="1:10">
      <c r="A64" s="391" t="s">
        <v>450</v>
      </c>
      <c r="B64" s="395" t="s">
        <v>451</v>
      </c>
      <c r="C64" s="395"/>
      <c r="D64" s="395"/>
      <c r="E64" s="395"/>
      <c r="F64" s="395"/>
      <c r="G64" s="395"/>
      <c r="H64" s="395"/>
      <c r="I64" s="395"/>
      <c r="J64" s="395"/>
    </row>
    <row r="65" spans="1:10">
      <c r="A65" s="391" t="s">
        <v>452</v>
      </c>
      <c r="B65" s="395" t="s">
        <v>432</v>
      </c>
      <c r="C65" s="395"/>
      <c r="D65" s="395"/>
      <c r="E65" s="395"/>
      <c r="F65" s="395"/>
      <c r="G65" s="395"/>
      <c r="H65" s="395"/>
      <c r="I65" s="395"/>
      <c r="J65" s="395"/>
    </row>
    <row r="66" spans="1:10">
      <c r="A66" s="391" t="s">
        <v>453</v>
      </c>
      <c r="B66" s="395" t="s">
        <v>454</v>
      </c>
      <c r="C66" s="395"/>
      <c r="D66" s="395"/>
      <c r="E66" s="395"/>
      <c r="F66" s="395"/>
      <c r="G66" s="395"/>
      <c r="H66" s="395"/>
      <c r="I66" s="395"/>
      <c r="J66" s="395"/>
    </row>
    <row r="67" customHeight="1" spans="1:10">
      <c r="A67" s="391" t="s">
        <v>455</v>
      </c>
      <c r="B67" s="395" t="s">
        <v>456</v>
      </c>
      <c r="C67" s="395"/>
      <c r="D67" s="395"/>
      <c r="E67" s="395"/>
      <c r="F67" s="395"/>
      <c r="G67" s="395"/>
      <c r="H67" s="395"/>
      <c r="I67" s="395"/>
      <c r="J67" s="395"/>
    </row>
    <row r="68" spans="1:4">
      <c r="A68" s="391"/>
      <c r="B68" s="392" t="s">
        <v>437</v>
      </c>
      <c r="C68" s="401"/>
      <c r="D68" s="401"/>
    </row>
    <row r="69" spans="1:10">
      <c r="A69" s="391" t="s">
        <v>457</v>
      </c>
      <c r="B69" s="395" t="s">
        <v>458</v>
      </c>
      <c r="C69" s="395"/>
      <c r="D69" s="395"/>
      <c r="E69" s="395"/>
      <c r="F69" s="395"/>
      <c r="G69" s="395"/>
      <c r="H69" s="395"/>
      <c r="I69" s="395"/>
      <c r="J69" s="395"/>
    </row>
    <row r="70" spans="1:10">
      <c r="A70" s="391" t="s">
        <v>459</v>
      </c>
      <c r="B70" s="395" t="s">
        <v>460</v>
      </c>
      <c r="C70" s="395"/>
      <c r="D70" s="395"/>
      <c r="E70" s="395"/>
      <c r="F70" s="395"/>
      <c r="G70" s="395"/>
      <c r="H70" s="395"/>
      <c r="I70" s="395"/>
      <c r="J70" s="395"/>
    </row>
    <row r="71" spans="1:10">
      <c r="A71" s="391" t="s">
        <v>461</v>
      </c>
      <c r="B71" s="395" t="s">
        <v>462</v>
      </c>
      <c r="C71" s="395"/>
      <c r="D71" s="395"/>
      <c r="E71" s="395"/>
      <c r="F71" s="395"/>
      <c r="G71" s="395"/>
      <c r="H71" s="395"/>
      <c r="I71" s="395"/>
      <c r="J71" s="395"/>
    </row>
    <row r="72" customHeight="1" spans="1:10">
      <c r="A72" s="391" t="s">
        <v>463</v>
      </c>
      <c r="B72" s="395" t="s">
        <v>464</v>
      </c>
      <c r="C72" s="395"/>
      <c r="D72" s="395"/>
      <c r="E72" s="395"/>
      <c r="F72" s="395"/>
      <c r="G72" s="395"/>
      <c r="H72" s="395"/>
      <c r="I72" s="395"/>
      <c r="J72" s="395"/>
    </row>
    <row r="73" spans="1:4">
      <c r="A73" s="391"/>
      <c r="B73" s="392" t="s">
        <v>446</v>
      </c>
      <c r="C73" s="401"/>
      <c r="D73" s="401"/>
    </row>
    <row r="74" spans="1:10">
      <c r="A74" s="391" t="s">
        <v>465</v>
      </c>
      <c r="B74" s="395" t="s">
        <v>466</v>
      </c>
      <c r="C74" s="395"/>
      <c r="D74" s="395"/>
      <c r="E74" s="395"/>
      <c r="F74" s="395"/>
      <c r="G74" s="395"/>
      <c r="H74" s="395"/>
      <c r="I74" s="395"/>
      <c r="J74" s="395"/>
    </row>
    <row r="75" customHeight="1" spans="1:10">
      <c r="A75" s="391" t="s">
        <v>467</v>
      </c>
      <c r="B75" s="395" t="s">
        <v>468</v>
      </c>
      <c r="C75" s="395"/>
      <c r="D75" s="395"/>
      <c r="E75" s="395"/>
      <c r="F75" s="395"/>
      <c r="G75" s="395"/>
      <c r="H75" s="395"/>
      <c r="I75" s="395"/>
      <c r="J75" s="395"/>
    </row>
    <row r="76" spans="1:1">
      <c r="A76" s="391"/>
    </row>
  </sheetData>
  <mergeCells count="52">
    <mergeCell ref="B5:D5"/>
    <mergeCell ref="B8:J8"/>
    <mergeCell ref="B9:J9"/>
    <mergeCell ref="B10:J10"/>
    <mergeCell ref="B11:J11"/>
    <mergeCell ref="B13:J13"/>
    <mergeCell ref="B14:J14"/>
    <mergeCell ref="B15:J15"/>
    <mergeCell ref="B16:J16"/>
    <mergeCell ref="B18:J18"/>
    <mergeCell ref="B19:J19"/>
    <mergeCell ref="B20:J20"/>
    <mergeCell ref="B22:J22"/>
    <mergeCell ref="B23:J23"/>
    <mergeCell ref="B24:J24"/>
    <mergeCell ref="B25:J25"/>
    <mergeCell ref="B27:J27"/>
    <mergeCell ref="B28:J28"/>
    <mergeCell ref="B29:J29"/>
    <mergeCell ref="B30:J30"/>
    <mergeCell ref="B32:J32"/>
    <mergeCell ref="B33:J33"/>
    <mergeCell ref="B36:J36"/>
    <mergeCell ref="B37:J37"/>
    <mergeCell ref="B38:J38"/>
    <mergeCell ref="B39:J39"/>
    <mergeCell ref="B41:J41"/>
    <mergeCell ref="B42:J42"/>
    <mergeCell ref="B43:J43"/>
    <mergeCell ref="B44:J44"/>
    <mergeCell ref="B46:J46"/>
    <mergeCell ref="B47:J47"/>
    <mergeCell ref="B50:J50"/>
    <mergeCell ref="B51:J51"/>
    <mergeCell ref="B52:J52"/>
    <mergeCell ref="B53:J53"/>
    <mergeCell ref="B55:J55"/>
    <mergeCell ref="B56:J56"/>
    <mergeCell ref="B57:J57"/>
    <mergeCell ref="B58:J58"/>
    <mergeCell ref="B60:J60"/>
    <mergeCell ref="B61:J61"/>
    <mergeCell ref="B64:J64"/>
    <mergeCell ref="B65:J65"/>
    <mergeCell ref="B66:J66"/>
    <mergeCell ref="B67:J67"/>
    <mergeCell ref="B69:J69"/>
    <mergeCell ref="B70:J70"/>
    <mergeCell ref="B71:J71"/>
    <mergeCell ref="B72:J72"/>
    <mergeCell ref="B74:J74"/>
    <mergeCell ref="B75:J75"/>
  </mergeCells>
  <hyperlinks>
    <hyperlink ref="B8:I8" location="Desempregados_Genero!A1" display="Número de beneficiários de prestações de desemprego, género, 2018"/>
    <hyperlink ref="B9:I9" location="'Ev. 1º trim-4º trim_Genero'!A1" display="Beneficiários de prestações de desemprego, género, 2018 (%)"/>
    <hyperlink ref="B10:J10" location="'Ev.Nº 1ºtrim-4ºtrim_genero(18)'!A1" display="Evolução do número de beneficiários de prestações de desemprego, género, 2018, 1º trim.-4º trim."/>
    <hyperlink ref="B14:J14" location="'PD_idade %(18)'!A1" display="Beneficiários com de prestações de desemprego, idade, 2018 (%)"/>
    <hyperlink ref="B18:J18" location="'PD_valor medio mensal € (18)'!A1" display="Valor médio mensal processado por beneficiário, 2018"/>
    <hyperlink ref="B8:J8" location="'PD_genero (18)'!A1" display="Número de beneficiários de prestações de desemprego, género, 2018"/>
    <hyperlink ref="B9:J9" location="'PD_genero % (18)'!A1" display="Beneficiários de prestações de desemprego, género, 2018 (%)"/>
    <hyperlink ref="B11:J11" location="'Ev.%1º-4º trim_genero (18)'!A1" display="Evolução do número de beneficiários de prestações de desemprego, género, 2018, 1º trim.-4º trim. (%)"/>
    <hyperlink ref="B13:J13" location="'PD_idade (18)'!A1" display="Número de beneficiários de prestações de desemprego, idade, 2018"/>
    <hyperlink ref="B15:J15" location="'Ev._1º-4ºtrim_idade  (18)'!A1" display="Evolução do número de beneficiários de prestações de desemprego, idade, 2018, 1º trim.-4º trim."/>
    <hyperlink ref="B16:J16" location="'Ev.%1º-4ºtrim_idade (18)'!A1" display="Evolução do número de beneficiários de prestações de desemprego, idade, 2018, 1º trim.-4º trim. (%)"/>
    <hyperlink ref="B19:J19" location="'Ev. 1ºtrim-4º trim_V.mensal(18'!A1" display="Evolução do valor médio mensal processado por beneficiário, 2018, 1º trim.-4º trim."/>
    <hyperlink ref="B22:I22" location="Desempregados_Genero!A1" display="Número de beneficiários de subsídio de desemprego, género, 2018"/>
    <hyperlink ref="B22:J22" location="'SD_genero (18)'!A1" display="Número de beneficiários de subsídio de desemprego, género, 2018"/>
    <hyperlink ref="B23:I23" location="'Ev. 1º trim-4º trim_Genero'!A1" display="Beneficiários de subsídio de desemprego, género, 2018 (%)"/>
    <hyperlink ref="B23:J23" location="'SD_genero % (18)'!A1" display="Beneficiários de subsídio de desemprego, género, 2018 (%)"/>
    <hyperlink ref="B27:J27" location="'SD_idade (18)'!A1" display="Número de beneficiários de subsídio de desemprego, idade, 2018"/>
    <hyperlink ref="B28:J28" location="'SD_idade %(18)'!A1" display="Beneficiários de subsídio de desemprego, idade, 2018 (%)"/>
    <hyperlink ref="B32:J32" location="'SD_valor medio mensal € SD (18'!A1" display="Valor médio mensal processado por beneficiário de subsídio de desemprego, 2018"/>
    <hyperlink ref="B24:J24" location="'Ev.Nº1ºtrim-4ºtrim_generoSD(18'!A1" display="Evolução do número de beneficiários de subsídio de desemprego, género, 2018, 1º trim.-4º trim."/>
    <hyperlink ref="B25:J25" location="'Ev.%1º-4º trim_SD genero (18)'!A1" display="Evolução do número de beneficiários de subsídio de desemprego, género, 2018, 1º trim.-4º trim. (%)"/>
    <hyperlink ref="B29:J29" location="'Ev._1º-4ºtrim_idade SD_(18)'!A1" display="Evolução do número de beneficiários de subsídio de desemprego, idade, 2018, 1º trim.-4º trim."/>
    <hyperlink ref="B30:J30" location="'Ev.%1º-4ºtrim_idade SD (18)'!A1" display="Evolução do número de beneficiários de subsídio de desemprego, idade, 2018, 1º trim.-4º trim. (%)"/>
    <hyperlink ref="B33:J33" location="'Ev. 1ºtrim-4º trim_SD_VM (18)'!A1" display="Evolução do valor médio mensal processado por beneficiário subsídio de desemprego, 2018, 1º trim.-4º trim."/>
    <hyperlink ref="B36:I36" location="Desempregados_Genero!A1" display="Número de beneficiários de subsídio social de desemprego, género, 2018"/>
    <hyperlink ref="B36:J36" location="'SSD_genero (18)'!A1" display="Número de beneficiários de subsídio social de desemprego, género, 2018"/>
    <hyperlink ref="B37:I37" location="'Ev. 1º trim-4º trim_Genero'!A1" display="Beneficiários de subsídio social de desemprego, género, 2018 (%)"/>
    <hyperlink ref="B37:J37" location="'SSD_genero % (18)'!A1" display="Beneficiários de subsídio social de desemprego, género, 2018 (%)"/>
    <hyperlink ref="B38:J38" location="'Ev.NºSSD 1ºtrim-4ºtrim_gen (18)'!A1" display="Evolução do número de beneficiários de subsídio social de desemprego, género, 2018, 1º trim.-4º trim."/>
    <hyperlink ref="B39:J39" location="'Ev.%SSD1º-4º trim_gen(18)'!A1" display="Evolução do número de beneficiários de subsídio social de desemprego, género, 2018, 1º trim.-4º trim. (%)"/>
    <hyperlink ref="B41:J41" location="'SSDS_idade (18)'!A1" display="Número de beneficiários de subsídio social de desemprego, idade, 2018"/>
    <hyperlink ref="B42:J42" location="'SSD_idade %(18)'!A1" display="Beneficiários de subsídio social de desemprego, idade, 2018 (%)"/>
    <hyperlink ref="B43:J43" location="'Ev.SSD_1º-4ºtrim_idade(18)'!A1" display="Evolução do número de beneficiários de subsídio social de desemprego, idade, 2018, 1º trim.-4º trim."/>
    <hyperlink ref="B44:J44" location="'Ev.%SSD1º-4ºtrim_idade(18)'!A1" display="Evolução do número de beneficiários de subsídio social de desemprego, idade, 2018, 1º trim.-4º trim. (%)"/>
    <hyperlink ref="B46:J46" location="'SSD_valor mediomensal€ (18)'!A1" display="Valor médio mensal processado por beneficiário de subsídio social de desemprego, 2018"/>
    <hyperlink ref="B47:J47" location="'Ev.SS1ºtrim-4º trim_V.mensal(18'!A1" display="Evolução do valor médio mensal processado por beneficiário subsídio social de desemprego, 2018, 1º trim.-4º trim."/>
    <hyperlink ref="B50:I50" location="Desempregados_Genero!A1" display="Número de beneficiários de subsídio social de desemprego subsequente, género, 2018"/>
    <hyperlink ref="B50:J50" location="'SSDS_genero (18)'!A1" display="Número de beneficiários de subsídio social de desemprego subsequente, género, 2018"/>
    <hyperlink ref="B51:I51" location="'Ev. 1º trim-4º trim_Genero'!A1" display="Beneficiários de subsídio social de desemprego subsequente, género, 2018 (%)"/>
    <hyperlink ref="B51:J51" location="'SSDS_genero % (18)'!A1" display="Beneficiários de subsídio social de desemprego subsequente, género, 2018 (%)"/>
    <hyperlink ref="B52:J52" location="'Ev.NºSSDS 1ºtrim-4ºtrim_gen(18)'!A1" display="Evolução do número de beneficiários de subsídio social de desemprego subsequente, género, 2018, 1º trim.-4º trim."/>
    <hyperlink ref="B53:J53" location="'Ev.%SSDS1º-4º trim_gen(18)'!A1" display="Evolução do número de beneficiários de subsídio social de desemprego subsequente, género, 2018, 1º trim.-4º trim. (%)"/>
    <hyperlink ref="B55:J55" location="'SSDS_idade (18)'!A1" display="Número de beneficiários de subsídio social de desemprego subsequente, idade, 2018"/>
    <hyperlink ref="B56:J56" location="'SSDS_idade %(18)'!A1" display="Beneficiários de subsídio social de desemprego subsequente, idade, 2018 (%)"/>
    <hyperlink ref="B57:J57" location="'Ev._SSDS 1º-4ºtrim_idad(18)'!A1" display="Evolução do número de beneficiários de subsídio social de desemprego subsequente, idade, 2018, 1º trim.-4º trim."/>
    <hyperlink ref="B58:J58" location="'Ev.%SSDS1º-4ºtrim_idade(18)'!A1" display="Evolução do número de beneficiários de subsídio social de desemprego subsequente, idade, 2018, 1º trim.-4º trim. (%)"/>
    <hyperlink ref="B60:J60" location="'SSDS_valor medio mensal€ (18)'!A1" display="Valor médio mensal processado por beneficiário de subsídio social de desemprego, 2018"/>
    <hyperlink ref="B61:J61" location="'Ev.SSDS1ºtrim-4º trim_V.mensal'!A1" display="Evolução do valor médio mensal processado por beneficiário subsídio social de desemprego, 2018, 1º trim.-4º trim."/>
    <hyperlink ref="B64:I64" location="Desempregados_Genero!A1" display="Número de beneficiários de prolongamento do subsídio social de desemprego, género, 2018"/>
    <hyperlink ref="B64:J64" location="'PSSD_genero (18)'!A1" display="Número de beneficiários de prolongamento do subsídio social de desemprego, género, 2018"/>
    <hyperlink ref="B65:I65" location="'Ev. 1º trim-4º trim_Genero'!A1" display="Beneficiários de subsídio social de desemprego subsequente, género, 2018 (%)"/>
    <hyperlink ref="B65:J65" location="'PSSD_genero % (18)'!A1" display="Beneficiários de subsídio social de desemprego subsequente, género, 2018 (%)"/>
    <hyperlink ref="B66:J66" location="'Ev.NºSSDS 1ºtrim-4ºtrim_gen(18'!A1" display="Evolução do número de beneficiários de prolongamento do subsídio social de desemprego, género, 2018, 1º trim.-4º trim."/>
    <hyperlink ref="B67:J67" location="'Ev.%SSD1º-4º trim_gen (18)'!A1" display="Evolução do número de beneficiários de de prolongamento do subsídio social de desemprego, género, 2018, 1º trim.-4º trim. (%)"/>
    <hyperlink ref="B69:J69" location="'PSSD_idade (18)'!A1" display="Número de beneficiários de de prolongamento do subsídio social de desemprego, idade, 2018"/>
    <hyperlink ref="B70:J70" location="'PSSD_idade %(18)'!A1" display="Beneficiários de prolongamento do subsídio social de desemprego, idade, 2018 (%)"/>
    <hyperlink ref="B71:J71" location="'Ev.PSSD1º-4ºtrim_idade SD_(18)'!A1" display="Evolução do número de beneficiários de prolongamento do subsídio social de desemprego, idade, 2018, 1º trim.-4º trim."/>
    <hyperlink ref="B72:J72" location="'Ev.%PSSD1º-4ºtrim_idade(18)'!A1" display="Evolução do número de beneficiários de prolongamento do subsídio social de desemprego, idade, 2018, 1º trim.-4º trim. (%)"/>
    <hyperlink ref="B74:J74" location="'PSSD_valor medio mensal€ (18)'!A1" display="Valor médio mensal processado por beneficiário de prolongamento do subsídio social de desemprego, 2018"/>
    <hyperlink ref="B75:J75" location="'Ev.PSSD1ºtrim-4º trim_V.mensal'!A1" display="Evolução do valor médio mensal processado por beneficiário de prolongamento do subsídio social de desemprego, 2018, 1º trim.-4º trim."/>
  </hyperlinks>
  <pageMargins left="0.7" right="0.7" top="0.75" bottom="0.75" header="0.3" footer="0.3"/>
  <pageSetup paperSize="1" orientation="portrait"/>
  <headerFooter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B1" workbookViewId="0">
      <selection activeCell="S12" sqref="S12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20</v>
      </c>
      <c r="B5" s="187" t="s">
        <v>383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383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122938</v>
      </c>
      <c r="D12" s="239">
        <v>105289</v>
      </c>
      <c r="E12" s="247">
        <v>228227</v>
      </c>
      <c r="F12" s="173"/>
      <c r="G12" s="238">
        <v>113779</v>
      </c>
      <c r="H12" s="239">
        <v>93975</v>
      </c>
      <c r="I12" s="247">
        <v>207754</v>
      </c>
      <c r="J12" s="173"/>
      <c r="K12" s="238">
        <v>117622</v>
      </c>
      <c r="L12" s="239">
        <v>86120</v>
      </c>
      <c r="M12" s="247">
        <v>203742</v>
      </c>
      <c r="N12" s="207"/>
      <c r="O12" s="238">
        <v>116610</v>
      </c>
      <c r="P12" s="239">
        <v>88929</v>
      </c>
      <c r="Q12" s="247">
        <v>205539</v>
      </c>
      <c r="R12" s="207"/>
      <c r="S12" s="238">
        <v>197997</v>
      </c>
      <c r="T12" s="239">
        <v>159859</v>
      </c>
      <c r="U12" s="247">
        <v>357856</v>
      </c>
    </row>
    <row r="13" s="1" customFormat="1" ht="14.25" customHeight="1" spans="2:21">
      <c r="B13" s="14" t="s">
        <v>48</v>
      </c>
      <c r="C13" s="240">
        <v>31958</v>
      </c>
      <c r="D13" s="128">
        <v>26693</v>
      </c>
      <c r="E13" s="248">
        <v>58651</v>
      </c>
      <c r="F13" s="173"/>
      <c r="G13" s="240">
        <v>30525</v>
      </c>
      <c r="H13" s="128">
        <v>24728</v>
      </c>
      <c r="I13" s="248">
        <v>55253</v>
      </c>
      <c r="J13" s="173"/>
      <c r="K13" s="240">
        <v>31510</v>
      </c>
      <c r="L13" s="128">
        <v>23236</v>
      </c>
      <c r="M13" s="248">
        <v>54746</v>
      </c>
      <c r="N13" s="207"/>
      <c r="O13" s="240">
        <v>30163</v>
      </c>
      <c r="P13" s="128">
        <v>22810</v>
      </c>
      <c r="Q13" s="248">
        <v>52973</v>
      </c>
      <c r="R13" s="207"/>
      <c r="S13" s="240">
        <v>49978</v>
      </c>
      <c r="T13" s="128">
        <v>40601</v>
      </c>
      <c r="U13" s="248">
        <v>90579</v>
      </c>
    </row>
    <row r="14" s="1" customFormat="1" ht="14.25" customHeight="1" spans="2:21">
      <c r="B14" s="14" t="s">
        <v>87</v>
      </c>
      <c r="C14" s="240">
        <v>24585</v>
      </c>
      <c r="D14" s="128">
        <v>19878</v>
      </c>
      <c r="E14" s="248">
        <v>44463</v>
      </c>
      <c r="F14" s="173"/>
      <c r="G14" s="240">
        <v>23682</v>
      </c>
      <c r="H14" s="128">
        <v>18515</v>
      </c>
      <c r="I14" s="248">
        <v>42197</v>
      </c>
      <c r="J14" s="173"/>
      <c r="K14" s="240">
        <v>24259</v>
      </c>
      <c r="L14" s="128">
        <v>17063</v>
      </c>
      <c r="M14" s="248">
        <v>41322</v>
      </c>
      <c r="N14" s="207"/>
      <c r="O14" s="240">
        <v>22927</v>
      </c>
      <c r="P14" s="128">
        <v>16828</v>
      </c>
      <c r="Q14" s="248">
        <v>39755</v>
      </c>
      <c r="R14" s="207"/>
      <c r="S14" s="240">
        <v>38304</v>
      </c>
      <c r="T14" s="128">
        <v>29860</v>
      </c>
      <c r="U14" s="248">
        <v>68164</v>
      </c>
    </row>
    <row r="15" s="1" customFormat="1" ht="14.25" customHeight="1" spans="1:21">
      <c r="A15" s="170"/>
      <c r="B15" s="14" t="s">
        <v>50</v>
      </c>
      <c r="C15" s="294">
        <v>5174</v>
      </c>
      <c r="D15" s="295">
        <v>4569</v>
      </c>
      <c r="E15" s="296">
        <v>9743</v>
      </c>
      <c r="F15" s="177"/>
      <c r="G15" s="294">
        <v>4881</v>
      </c>
      <c r="H15" s="295">
        <v>4295</v>
      </c>
      <c r="I15" s="296">
        <v>9176</v>
      </c>
      <c r="J15" s="177"/>
      <c r="K15" s="294">
        <v>4972</v>
      </c>
      <c r="L15" s="295">
        <v>4061</v>
      </c>
      <c r="M15" s="296">
        <v>9033</v>
      </c>
      <c r="N15" s="207"/>
      <c r="O15" s="294">
        <v>4821</v>
      </c>
      <c r="P15" s="295">
        <v>4082</v>
      </c>
      <c r="Q15" s="296">
        <v>8903</v>
      </c>
      <c r="R15" s="207"/>
      <c r="S15" s="294">
        <v>7754</v>
      </c>
      <c r="T15" s="295">
        <v>6869</v>
      </c>
      <c r="U15" s="296">
        <v>14623</v>
      </c>
    </row>
    <row r="16" s="1" customFormat="1" ht="14.25" customHeight="1" spans="1:21">
      <c r="A16" s="198"/>
      <c r="B16" s="17" t="s">
        <v>88</v>
      </c>
      <c r="C16" s="240">
        <v>146</v>
      </c>
      <c r="D16" s="128">
        <v>126</v>
      </c>
      <c r="E16" s="248">
        <v>272</v>
      </c>
      <c r="F16" s="211"/>
      <c r="G16" s="240">
        <v>128</v>
      </c>
      <c r="H16" s="128">
        <v>135</v>
      </c>
      <c r="I16" s="248">
        <v>263</v>
      </c>
      <c r="J16" s="179"/>
      <c r="K16" s="240">
        <v>137</v>
      </c>
      <c r="L16" s="128">
        <v>118</v>
      </c>
      <c r="M16" s="248">
        <v>255</v>
      </c>
      <c r="N16" s="207"/>
      <c r="O16" s="240">
        <v>150</v>
      </c>
      <c r="P16" s="128">
        <v>120</v>
      </c>
      <c r="Q16" s="248">
        <v>270</v>
      </c>
      <c r="R16" s="207"/>
      <c r="S16" s="240">
        <v>226</v>
      </c>
      <c r="T16" s="128">
        <v>200</v>
      </c>
      <c r="U16" s="248">
        <v>426</v>
      </c>
    </row>
    <row r="17" s="1" customFormat="1" ht="14.25" customHeight="1" spans="1:21">
      <c r="A17" s="198"/>
      <c r="B17" s="17" t="s">
        <v>89</v>
      </c>
      <c r="C17" s="240">
        <v>124</v>
      </c>
      <c r="D17" s="128">
        <v>127</v>
      </c>
      <c r="E17" s="248">
        <v>251</v>
      </c>
      <c r="F17" s="211"/>
      <c r="G17" s="240">
        <v>127</v>
      </c>
      <c r="H17" s="128">
        <v>118</v>
      </c>
      <c r="I17" s="248">
        <v>245</v>
      </c>
      <c r="J17" s="179"/>
      <c r="K17" s="240">
        <v>129</v>
      </c>
      <c r="L17" s="128">
        <v>113</v>
      </c>
      <c r="M17" s="248">
        <v>242</v>
      </c>
      <c r="N17" s="207"/>
      <c r="O17" s="240">
        <v>132</v>
      </c>
      <c r="P17" s="128">
        <v>104</v>
      </c>
      <c r="Q17" s="248">
        <v>236</v>
      </c>
      <c r="R17" s="207"/>
      <c r="S17" s="240">
        <v>195</v>
      </c>
      <c r="T17" s="128">
        <v>187</v>
      </c>
      <c r="U17" s="248">
        <v>382</v>
      </c>
    </row>
    <row r="18" s="1" customFormat="1" ht="14.25" customHeight="1" spans="1:21">
      <c r="A18" s="198"/>
      <c r="B18" s="17" t="s">
        <v>90</v>
      </c>
      <c r="C18" s="240">
        <v>282</v>
      </c>
      <c r="D18" s="128">
        <v>230</v>
      </c>
      <c r="E18" s="248">
        <v>512</v>
      </c>
      <c r="F18" s="211"/>
      <c r="G18" s="240">
        <v>260</v>
      </c>
      <c r="H18" s="128">
        <v>216</v>
      </c>
      <c r="I18" s="248">
        <v>476</v>
      </c>
      <c r="J18" s="179"/>
      <c r="K18" s="240">
        <v>271</v>
      </c>
      <c r="L18" s="128">
        <v>211</v>
      </c>
      <c r="M18" s="248">
        <v>482</v>
      </c>
      <c r="N18" s="207"/>
      <c r="O18" s="240">
        <v>262</v>
      </c>
      <c r="P18" s="128">
        <v>208</v>
      </c>
      <c r="Q18" s="248">
        <v>470</v>
      </c>
      <c r="R18" s="207"/>
      <c r="S18" s="240">
        <v>405</v>
      </c>
      <c r="T18" s="128">
        <v>345</v>
      </c>
      <c r="U18" s="248">
        <v>750</v>
      </c>
    </row>
    <row r="19" s="1" customFormat="1" ht="14.25" customHeight="1" spans="1:21">
      <c r="A19" s="198"/>
      <c r="B19" s="17" t="s">
        <v>91</v>
      </c>
      <c r="C19" s="240">
        <v>195</v>
      </c>
      <c r="D19" s="128">
        <v>167</v>
      </c>
      <c r="E19" s="248">
        <v>362</v>
      </c>
      <c r="F19" s="211"/>
      <c r="G19" s="240">
        <v>168</v>
      </c>
      <c r="H19" s="128">
        <v>167</v>
      </c>
      <c r="I19" s="248">
        <v>335</v>
      </c>
      <c r="J19" s="179"/>
      <c r="K19" s="240">
        <v>161</v>
      </c>
      <c r="L19" s="128">
        <v>147</v>
      </c>
      <c r="M19" s="248">
        <v>308</v>
      </c>
      <c r="N19" s="207"/>
      <c r="O19" s="240">
        <v>159</v>
      </c>
      <c r="P19" s="128">
        <v>144</v>
      </c>
      <c r="Q19" s="248">
        <v>303</v>
      </c>
      <c r="R19" s="207"/>
      <c r="S19" s="240">
        <v>282</v>
      </c>
      <c r="T19" s="128">
        <v>240</v>
      </c>
      <c r="U19" s="248">
        <v>522</v>
      </c>
    </row>
    <row r="20" s="1" customFormat="1" ht="14.25" customHeight="1" spans="1:21">
      <c r="A20" s="198"/>
      <c r="B20" s="17" t="s">
        <v>92</v>
      </c>
      <c r="C20" s="240">
        <v>334</v>
      </c>
      <c r="D20" s="128">
        <v>309</v>
      </c>
      <c r="E20" s="248">
        <v>643</v>
      </c>
      <c r="F20" s="211"/>
      <c r="G20" s="240">
        <v>320</v>
      </c>
      <c r="H20" s="128">
        <v>307</v>
      </c>
      <c r="I20" s="248">
        <v>627</v>
      </c>
      <c r="J20" s="179"/>
      <c r="K20" s="240">
        <v>314</v>
      </c>
      <c r="L20" s="128">
        <v>286</v>
      </c>
      <c r="M20" s="248">
        <v>600</v>
      </c>
      <c r="N20" s="207"/>
      <c r="O20" s="240">
        <v>321</v>
      </c>
      <c r="P20" s="128">
        <v>305</v>
      </c>
      <c r="Q20" s="248">
        <v>626</v>
      </c>
      <c r="R20" s="207"/>
      <c r="S20" s="240">
        <v>500</v>
      </c>
      <c r="T20" s="128">
        <v>523</v>
      </c>
      <c r="U20" s="248">
        <v>1023</v>
      </c>
    </row>
    <row r="21" s="1" customFormat="1" ht="14.25" customHeight="1" spans="1:21">
      <c r="A21" s="198"/>
      <c r="B21" s="17" t="s">
        <v>93</v>
      </c>
      <c r="C21" s="240">
        <v>162</v>
      </c>
      <c r="D21" s="128">
        <v>163</v>
      </c>
      <c r="E21" s="248">
        <v>325</v>
      </c>
      <c r="F21" s="211"/>
      <c r="G21" s="240">
        <v>150</v>
      </c>
      <c r="H21" s="128">
        <v>139</v>
      </c>
      <c r="I21" s="248">
        <v>289</v>
      </c>
      <c r="J21" s="179"/>
      <c r="K21" s="240">
        <v>156</v>
      </c>
      <c r="L21" s="128">
        <v>137</v>
      </c>
      <c r="M21" s="248">
        <v>293</v>
      </c>
      <c r="N21" s="207"/>
      <c r="O21" s="240">
        <v>154</v>
      </c>
      <c r="P21" s="128">
        <v>145</v>
      </c>
      <c r="Q21" s="248">
        <v>299</v>
      </c>
      <c r="R21" s="207"/>
      <c r="S21" s="240">
        <v>251</v>
      </c>
      <c r="T21" s="128">
        <v>231</v>
      </c>
      <c r="U21" s="248">
        <v>482</v>
      </c>
    </row>
    <row r="22" s="1" customFormat="1" ht="14.25" customHeight="1" spans="1:21">
      <c r="A22" s="198"/>
      <c r="B22" s="17" t="s">
        <v>94</v>
      </c>
      <c r="C22" s="240">
        <v>129</v>
      </c>
      <c r="D22" s="128">
        <v>132</v>
      </c>
      <c r="E22" s="248">
        <v>261</v>
      </c>
      <c r="F22" s="211"/>
      <c r="G22" s="240">
        <v>125</v>
      </c>
      <c r="H22" s="128">
        <v>118</v>
      </c>
      <c r="I22" s="248">
        <v>243</v>
      </c>
      <c r="J22" s="179"/>
      <c r="K22" s="240">
        <v>122</v>
      </c>
      <c r="L22" s="128">
        <v>105</v>
      </c>
      <c r="M22" s="248">
        <v>227</v>
      </c>
      <c r="N22" s="207"/>
      <c r="O22" s="240">
        <v>114</v>
      </c>
      <c r="P22" s="128">
        <v>107</v>
      </c>
      <c r="Q22" s="248">
        <v>221</v>
      </c>
      <c r="R22" s="207"/>
      <c r="S22" s="240">
        <v>186</v>
      </c>
      <c r="T22" s="128">
        <v>195</v>
      </c>
      <c r="U22" s="248">
        <v>381</v>
      </c>
    </row>
    <row r="23" s="1" customFormat="1" ht="14.25" customHeight="1" spans="1:21">
      <c r="A23" s="198"/>
      <c r="B23" s="17" t="s">
        <v>95</v>
      </c>
      <c r="C23" s="240">
        <v>130</v>
      </c>
      <c r="D23" s="128">
        <v>101</v>
      </c>
      <c r="E23" s="248">
        <v>231</v>
      </c>
      <c r="F23" s="211"/>
      <c r="G23" s="240">
        <v>115</v>
      </c>
      <c r="H23" s="128">
        <v>91</v>
      </c>
      <c r="I23" s="248">
        <v>206</v>
      </c>
      <c r="J23" s="179"/>
      <c r="K23" s="240">
        <v>124</v>
      </c>
      <c r="L23" s="128">
        <v>100</v>
      </c>
      <c r="M23" s="248">
        <v>224</v>
      </c>
      <c r="N23" s="207"/>
      <c r="O23" s="240">
        <v>109</v>
      </c>
      <c r="P23" s="128">
        <v>96</v>
      </c>
      <c r="Q23" s="248">
        <v>205</v>
      </c>
      <c r="R23" s="207"/>
      <c r="S23" s="240">
        <v>185</v>
      </c>
      <c r="T23" s="128">
        <v>151</v>
      </c>
      <c r="U23" s="248">
        <v>336</v>
      </c>
    </row>
    <row r="24" s="1" customFormat="1" ht="14.25" customHeight="1" spans="1:21">
      <c r="A24" s="198"/>
      <c r="B24" s="17" t="s">
        <v>96</v>
      </c>
      <c r="C24" s="240">
        <v>352</v>
      </c>
      <c r="D24" s="128">
        <v>313</v>
      </c>
      <c r="E24" s="248">
        <v>665</v>
      </c>
      <c r="F24" s="211"/>
      <c r="G24" s="240">
        <v>330</v>
      </c>
      <c r="H24" s="128">
        <v>288</v>
      </c>
      <c r="I24" s="248">
        <v>618</v>
      </c>
      <c r="J24" s="179"/>
      <c r="K24" s="240">
        <v>340</v>
      </c>
      <c r="L24" s="128">
        <v>270</v>
      </c>
      <c r="M24" s="248">
        <v>610</v>
      </c>
      <c r="N24" s="207"/>
      <c r="O24" s="240">
        <v>319</v>
      </c>
      <c r="P24" s="128">
        <v>286</v>
      </c>
      <c r="Q24" s="248">
        <v>605</v>
      </c>
      <c r="R24" s="207"/>
      <c r="S24" s="240">
        <v>521</v>
      </c>
      <c r="T24" s="128">
        <v>464</v>
      </c>
      <c r="U24" s="248">
        <v>985</v>
      </c>
    </row>
    <row r="25" s="1" customFormat="1" ht="14.25" customHeight="1" spans="1:21">
      <c r="A25" s="198"/>
      <c r="B25" s="17" t="s">
        <v>97</v>
      </c>
      <c r="C25" s="240">
        <v>220</v>
      </c>
      <c r="D25" s="128">
        <v>155</v>
      </c>
      <c r="E25" s="248">
        <v>375</v>
      </c>
      <c r="F25" s="211"/>
      <c r="G25" s="240">
        <v>204</v>
      </c>
      <c r="H25" s="128">
        <v>143</v>
      </c>
      <c r="I25" s="248">
        <v>347</v>
      </c>
      <c r="J25" s="179"/>
      <c r="K25" s="240">
        <v>223</v>
      </c>
      <c r="L25" s="128">
        <v>146</v>
      </c>
      <c r="M25" s="248">
        <v>369</v>
      </c>
      <c r="N25" s="207"/>
      <c r="O25" s="240">
        <v>221</v>
      </c>
      <c r="P25" s="128">
        <v>142</v>
      </c>
      <c r="Q25" s="248">
        <v>363</v>
      </c>
      <c r="R25" s="207"/>
      <c r="S25" s="240">
        <v>326</v>
      </c>
      <c r="T25" s="128">
        <v>235</v>
      </c>
      <c r="U25" s="248">
        <v>561</v>
      </c>
    </row>
    <row r="26" s="1" customFormat="1" ht="14.25" customHeight="1" spans="1:21">
      <c r="A26" s="198"/>
      <c r="B26" s="17" t="s">
        <v>98</v>
      </c>
      <c r="C26" s="240">
        <v>160</v>
      </c>
      <c r="D26" s="128">
        <v>141</v>
      </c>
      <c r="E26" s="248">
        <v>301</v>
      </c>
      <c r="F26" s="211"/>
      <c r="G26" s="240">
        <v>157</v>
      </c>
      <c r="H26" s="128">
        <v>127</v>
      </c>
      <c r="I26" s="248">
        <v>284</v>
      </c>
      <c r="J26" s="179"/>
      <c r="K26" s="240">
        <v>161</v>
      </c>
      <c r="L26" s="128">
        <v>108</v>
      </c>
      <c r="M26" s="248">
        <v>269</v>
      </c>
      <c r="N26" s="207"/>
      <c r="O26" s="240">
        <v>149</v>
      </c>
      <c r="P26" s="128">
        <v>117</v>
      </c>
      <c r="Q26" s="248">
        <v>266</v>
      </c>
      <c r="R26" s="207"/>
      <c r="S26" s="240">
        <v>248</v>
      </c>
      <c r="T26" s="128">
        <v>196</v>
      </c>
      <c r="U26" s="248">
        <v>444</v>
      </c>
    </row>
    <row r="27" s="1" customFormat="1" ht="14.25" customHeight="1" spans="1:21">
      <c r="A27" s="198"/>
      <c r="B27" s="17" t="s">
        <v>99</v>
      </c>
      <c r="C27" s="240">
        <v>177</v>
      </c>
      <c r="D27" s="128">
        <v>152</v>
      </c>
      <c r="E27" s="248">
        <v>329</v>
      </c>
      <c r="F27" s="211"/>
      <c r="G27" s="240">
        <v>175</v>
      </c>
      <c r="H27" s="128">
        <v>161</v>
      </c>
      <c r="I27" s="248">
        <v>336</v>
      </c>
      <c r="J27" s="179"/>
      <c r="K27" s="240">
        <v>164</v>
      </c>
      <c r="L27" s="128">
        <v>139</v>
      </c>
      <c r="M27" s="248">
        <v>303</v>
      </c>
      <c r="N27" s="207"/>
      <c r="O27" s="240">
        <v>150</v>
      </c>
      <c r="P27" s="128">
        <v>128</v>
      </c>
      <c r="Q27" s="248">
        <v>278</v>
      </c>
      <c r="R27" s="207"/>
      <c r="S27" s="240">
        <v>256</v>
      </c>
      <c r="T27" s="128">
        <v>237</v>
      </c>
      <c r="U27" s="248">
        <v>493</v>
      </c>
    </row>
    <row r="28" s="1" customFormat="1" ht="14.25" customHeight="1" spans="1:21">
      <c r="A28" s="198"/>
      <c r="B28" s="17" t="s">
        <v>100</v>
      </c>
      <c r="C28" s="240">
        <v>193</v>
      </c>
      <c r="D28" s="128">
        <v>140</v>
      </c>
      <c r="E28" s="248">
        <v>333</v>
      </c>
      <c r="F28" s="211"/>
      <c r="G28" s="240">
        <v>189</v>
      </c>
      <c r="H28" s="128">
        <v>127</v>
      </c>
      <c r="I28" s="248">
        <v>316</v>
      </c>
      <c r="J28" s="179"/>
      <c r="K28" s="240">
        <v>198</v>
      </c>
      <c r="L28" s="128">
        <v>118</v>
      </c>
      <c r="M28" s="248">
        <v>316</v>
      </c>
      <c r="N28" s="207"/>
      <c r="O28" s="240">
        <v>194</v>
      </c>
      <c r="P28" s="128">
        <v>121</v>
      </c>
      <c r="Q28" s="248">
        <v>315</v>
      </c>
      <c r="R28" s="207"/>
      <c r="S28" s="240">
        <v>294</v>
      </c>
      <c r="T28" s="128">
        <v>204</v>
      </c>
      <c r="U28" s="248">
        <v>498</v>
      </c>
    </row>
    <row r="29" s="1" customFormat="1" ht="14.25" customHeight="1" spans="1:21">
      <c r="A29" s="198"/>
      <c r="B29" s="17" t="s">
        <v>101</v>
      </c>
      <c r="C29" s="240">
        <v>326</v>
      </c>
      <c r="D29" s="128">
        <v>332</v>
      </c>
      <c r="E29" s="248">
        <v>658</v>
      </c>
      <c r="F29" s="211"/>
      <c r="G29" s="240">
        <v>283</v>
      </c>
      <c r="H29" s="128">
        <v>300</v>
      </c>
      <c r="I29" s="248">
        <v>583</v>
      </c>
      <c r="J29" s="179"/>
      <c r="K29" s="240">
        <v>318</v>
      </c>
      <c r="L29" s="128">
        <v>287</v>
      </c>
      <c r="M29" s="248">
        <v>605</v>
      </c>
      <c r="N29" s="207"/>
      <c r="O29" s="240">
        <v>299</v>
      </c>
      <c r="P29" s="128">
        <v>271</v>
      </c>
      <c r="Q29" s="248">
        <v>570</v>
      </c>
      <c r="R29" s="207"/>
      <c r="S29" s="240">
        <v>507</v>
      </c>
      <c r="T29" s="128">
        <v>474</v>
      </c>
      <c r="U29" s="248">
        <v>981</v>
      </c>
    </row>
    <row r="30" s="1" customFormat="1" ht="14.25" customHeight="1" spans="1:21">
      <c r="A30" s="198"/>
      <c r="B30" s="17" t="s">
        <v>102</v>
      </c>
      <c r="C30" s="240">
        <v>414</v>
      </c>
      <c r="D30" s="128">
        <v>371</v>
      </c>
      <c r="E30" s="248">
        <v>785</v>
      </c>
      <c r="F30" s="211"/>
      <c r="G30" s="240">
        <v>406</v>
      </c>
      <c r="H30" s="128">
        <v>340</v>
      </c>
      <c r="I30" s="248">
        <v>746</v>
      </c>
      <c r="J30" s="179"/>
      <c r="K30" s="240">
        <v>413</v>
      </c>
      <c r="L30" s="128">
        <v>327</v>
      </c>
      <c r="M30" s="248">
        <v>740</v>
      </c>
      <c r="N30" s="207"/>
      <c r="O30" s="240">
        <v>403</v>
      </c>
      <c r="P30" s="128">
        <v>320</v>
      </c>
      <c r="Q30" s="248">
        <v>723</v>
      </c>
      <c r="R30" s="207"/>
      <c r="S30" s="240">
        <v>662</v>
      </c>
      <c r="T30" s="128">
        <v>555</v>
      </c>
      <c r="U30" s="248">
        <v>1217</v>
      </c>
    </row>
    <row r="31" s="1" customFormat="1" ht="14.25" customHeight="1" spans="1:21">
      <c r="A31" s="198"/>
      <c r="B31" s="17" t="s">
        <v>103</v>
      </c>
      <c r="C31" s="240">
        <v>117</v>
      </c>
      <c r="D31" s="128">
        <v>105</v>
      </c>
      <c r="E31" s="248">
        <v>222</v>
      </c>
      <c r="F31" s="211"/>
      <c r="G31" s="240">
        <v>98</v>
      </c>
      <c r="H31" s="128">
        <v>98</v>
      </c>
      <c r="I31" s="248">
        <v>196</v>
      </c>
      <c r="J31" s="179"/>
      <c r="K31" s="240">
        <v>90</v>
      </c>
      <c r="L31" s="128">
        <v>101</v>
      </c>
      <c r="M31" s="248">
        <v>191</v>
      </c>
      <c r="N31" s="207"/>
      <c r="O31" s="240">
        <v>95</v>
      </c>
      <c r="P31" s="128">
        <v>98</v>
      </c>
      <c r="Q31" s="248">
        <v>193</v>
      </c>
      <c r="R31" s="207"/>
      <c r="S31" s="240">
        <v>155</v>
      </c>
      <c r="T31" s="128">
        <v>155</v>
      </c>
      <c r="U31" s="248">
        <v>310</v>
      </c>
    </row>
    <row r="32" s="1" customFormat="1" ht="14.25" customHeight="1" spans="1:21">
      <c r="A32" s="198"/>
      <c r="B32" s="17" t="s">
        <v>104</v>
      </c>
      <c r="C32" s="240">
        <v>342</v>
      </c>
      <c r="D32" s="128">
        <v>277</v>
      </c>
      <c r="E32" s="248">
        <v>619</v>
      </c>
      <c r="F32" s="211"/>
      <c r="G32" s="240">
        <v>338</v>
      </c>
      <c r="H32" s="128">
        <v>255</v>
      </c>
      <c r="I32" s="248">
        <v>593</v>
      </c>
      <c r="J32" s="179"/>
      <c r="K32" s="240">
        <v>347</v>
      </c>
      <c r="L32" s="128">
        <v>250</v>
      </c>
      <c r="M32" s="248">
        <v>597</v>
      </c>
      <c r="N32" s="207"/>
      <c r="O32" s="240">
        <v>320</v>
      </c>
      <c r="P32" s="128">
        <v>239</v>
      </c>
      <c r="Q32" s="248">
        <v>559</v>
      </c>
      <c r="R32" s="207"/>
      <c r="S32" s="240">
        <v>510</v>
      </c>
      <c r="T32" s="128">
        <v>413</v>
      </c>
      <c r="U32" s="248">
        <v>923</v>
      </c>
    </row>
    <row r="33" s="1" customFormat="1" ht="14.25" customHeight="1" spans="1:21">
      <c r="A33" s="198"/>
      <c r="B33" s="17" t="s">
        <v>105</v>
      </c>
      <c r="C33" s="240">
        <v>166</v>
      </c>
      <c r="D33" s="128">
        <v>144</v>
      </c>
      <c r="E33" s="248">
        <v>310</v>
      </c>
      <c r="F33" s="211"/>
      <c r="G33" s="240">
        <v>147</v>
      </c>
      <c r="H33" s="128">
        <v>137</v>
      </c>
      <c r="I33" s="248">
        <v>284</v>
      </c>
      <c r="J33" s="179"/>
      <c r="K33" s="240">
        <v>140</v>
      </c>
      <c r="L33" s="128">
        <v>133</v>
      </c>
      <c r="M33" s="248">
        <v>273</v>
      </c>
      <c r="N33" s="207"/>
      <c r="O33" s="240">
        <v>135</v>
      </c>
      <c r="P33" s="128">
        <v>140</v>
      </c>
      <c r="Q33" s="248">
        <v>275</v>
      </c>
      <c r="R33" s="207"/>
      <c r="S33" s="240">
        <v>232</v>
      </c>
      <c r="T33" s="128">
        <v>224</v>
      </c>
      <c r="U33" s="248">
        <v>456</v>
      </c>
    </row>
    <row r="34" s="1" customFormat="1" ht="14.25" customHeight="1" spans="1:21">
      <c r="A34" s="198"/>
      <c r="B34" s="17" t="s">
        <v>106</v>
      </c>
      <c r="C34" s="240">
        <v>317</v>
      </c>
      <c r="D34" s="128">
        <v>314</v>
      </c>
      <c r="E34" s="248">
        <v>631</v>
      </c>
      <c r="F34" s="211"/>
      <c r="G34" s="240">
        <v>311</v>
      </c>
      <c r="H34" s="128">
        <v>301</v>
      </c>
      <c r="I34" s="248">
        <v>612</v>
      </c>
      <c r="J34" s="179"/>
      <c r="K34" s="240">
        <v>320</v>
      </c>
      <c r="L34" s="128">
        <v>268</v>
      </c>
      <c r="M34" s="248">
        <v>588</v>
      </c>
      <c r="N34" s="207"/>
      <c r="O34" s="240">
        <v>291</v>
      </c>
      <c r="P34" s="128">
        <v>272</v>
      </c>
      <c r="Q34" s="248">
        <v>563</v>
      </c>
      <c r="R34" s="207"/>
      <c r="S34" s="240">
        <v>479</v>
      </c>
      <c r="T34" s="128">
        <v>471</v>
      </c>
      <c r="U34" s="248">
        <v>950</v>
      </c>
    </row>
    <row r="35" s="1" customFormat="1" ht="14.25" customHeight="1" spans="1:21">
      <c r="A35" s="198"/>
      <c r="B35" s="17" t="s">
        <v>107</v>
      </c>
      <c r="C35" s="240">
        <v>242</v>
      </c>
      <c r="D35" s="128">
        <v>223</v>
      </c>
      <c r="E35" s="248">
        <v>465</v>
      </c>
      <c r="F35" s="211"/>
      <c r="G35" s="240">
        <v>240</v>
      </c>
      <c r="H35" s="128">
        <v>206</v>
      </c>
      <c r="I35" s="248">
        <v>446</v>
      </c>
      <c r="J35" s="179"/>
      <c r="K35" s="240">
        <v>256</v>
      </c>
      <c r="L35" s="128">
        <v>198</v>
      </c>
      <c r="M35" s="248">
        <v>454</v>
      </c>
      <c r="N35" s="207"/>
      <c r="O35" s="240">
        <v>243</v>
      </c>
      <c r="P35" s="128">
        <v>197</v>
      </c>
      <c r="Q35" s="248">
        <v>440</v>
      </c>
      <c r="R35" s="207"/>
      <c r="S35" s="240">
        <v>378</v>
      </c>
      <c r="T35" s="128">
        <v>331</v>
      </c>
      <c r="U35" s="248">
        <v>709</v>
      </c>
    </row>
    <row r="36" s="1" customFormat="1" ht="14.25" customHeight="1" spans="1:21">
      <c r="A36" s="198"/>
      <c r="B36" s="17" t="s">
        <v>108</v>
      </c>
      <c r="C36" s="240">
        <v>102</v>
      </c>
      <c r="D36" s="128">
        <v>108</v>
      </c>
      <c r="E36" s="248">
        <v>210</v>
      </c>
      <c r="F36" s="211"/>
      <c r="G36" s="240">
        <v>96</v>
      </c>
      <c r="H36" s="128">
        <v>111</v>
      </c>
      <c r="I36" s="248">
        <v>207</v>
      </c>
      <c r="J36" s="179"/>
      <c r="K36" s="240">
        <v>95</v>
      </c>
      <c r="L36" s="128">
        <v>96</v>
      </c>
      <c r="M36" s="248">
        <v>191</v>
      </c>
      <c r="N36" s="207"/>
      <c r="O36" s="240">
        <v>100</v>
      </c>
      <c r="P36" s="128">
        <v>121</v>
      </c>
      <c r="Q36" s="248">
        <v>221</v>
      </c>
      <c r="R36" s="207"/>
      <c r="S36" s="240">
        <v>152</v>
      </c>
      <c r="T36" s="128">
        <v>191</v>
      </c>
      <c r="U36" s="248">
        <v>343</v>
      </c>
    </row>
    <row r="37" s="1" customFormat="1" ht="14.25" customHeight="1" spans="1:21">
      <c r="A37" s="198"/>
      <c r="B37" s="17" t="s">
        <v>109</v>
      </c>
      <c r="C37" s="240">
        <v>108</v>
      </c>
      <c r="D37" s="128">
        <v>85</v>
      </c>
      <c r="E37" s="248">
        <v>193</v>
      </c>
      <c r="F37" s="211"/>
      <c r="G37" s="240">
        <v>102</v>
      </c>
      <c r="H37" s="128">
        <v>77</v>
      </c>
      <c r="I37" s="248">
        <v>179</v>
      </c>
      <c r="J37" s="179"/>
      <c r="K37" s="240">
        <v>95</v>
      </c>
      <c r="L37" s="128">
        <v>80</v>
      </c>
      <c r="M37" s="248">
        <v>175</v>
      </c>
      <c r="N37" s="207"/>
      <c r="O37" s="240">
        <v>96</v>
      </c>
      <c r="P37" s="128">
        <v>80</v>
      </c>
      <c r="Q37" s="248">
        <v>176</v>
      </c>
      <c r="R37" s="207"/>
      <c r="S37" s="240">
        <v>159</v>
      </c>
      <c r="T37" s="128">
        <v>130</v>
      </c>
      <c r="U37" s="248">
        <v>289</v>
      </c>
    </row>
    <row r="38" s="1" customFormat="1" ht="14.25" customHeight="1" spans="1:21">
      <c r="A38" s="198"/>
      <c r="B38" s="17" t="s">
        <v>110</v>
      </c>
      <c r="C38" s="240">
        <v>292</v>
      </c>
      <c r="D38" s="128">
        <v>223</v>
      </c>
      <c r="E38" s="248">
        <v>515</v>
      </c>
      <c r="F38" s="211"/>
      <c r="G38" s="240">
        <v>274</v>
      </c>
      <c r="H38" s="128">
        <v>205</v>
      </c>
      <c r="I38" s="248">
        <v>479</v>
      </c>
      <c r="J38" s="179"/>
      <c r="K38" s="240">
        <v>254</v>
      </c>
      <c r="L38" s="128">
        <v>198</v>
      </c>
      <c r="M38" s="248">
        <v>452</v>
      </c>
      <c r="N38" s="207"/>
      <c r="O38" s="240">
        <v>255</v>
      </c>
      <c r="P38" s="128">
        <v>202</v>
      </c>
      <c r="Q38" s="248">
        <v>457</v>
      </c>
      <c r="R38" s="207"/>
      <c r="S38" s="240">
        <v>414</v>
      </c>
      <c r="T38" s="128">
        <v>328</v>
      </c>
      <c r="U38" s="248">
        <v>742</v>
      </c>
    </row>
    <row r="39" s="1" customFormat="1" ht="14.25" customHeight="1" spans="1:21">
      <c r="A39" s="198"/>
      <c r="B39" s="17" t="s">
        <v>111</v>
      </c>
      <c r="C39" s="245">
        <v>144</v>
      </c>
      <c r="D39" s="246">
        <v>131</v>
      </c>
      <c r="E39" s="251">
        <v>275</v>
      </c>
      <c r="F39" s="212"/>
      <c r="G39" s="245">
        <v>138</v>
      </c>
      <c r="H39" s="246">
        <v>128</v>
      </c>
      <c r="I39" s="251">
        <v>266</v>
      </c>
      <c r="J39" s="337"/>
      <c r="K39" s="245">
        <v>144</v>
      </c>
      <c r="L39" s="246">
        <v>125</v>
      </c>
      <c r="M39" s="251">
        <v>269</v>
      </c>
      <c r="N39" s="207"/>
      <c r="O39" s="245">
        <v>150</v>
      </c>
      <c r="P39" s="246">
        <v>119</v>
      </c>
      <c r="Q39" s="251">
        <v>269</v>
      </c>
      <c r="R39" s="207"/>
      <c r="S39" s="245">
        <v>231</v>
      </c>
      <c r="T39" s="246">
        <v>189</v>
      </c>
      <c r="U39" s="251">
        <v>420</v>
      </c>
    </row>
    <row r="40" s="145" customFormat="1" ht="15" spans="1:18">
      <c r="A40" s="204"/>
      <c r="B40" s="19"/>
      <c r="C40" s="157"/>
      <c r="D40" s="181"/>
      <c r="E40" s="181"/>
      <c r="F40" s="181"/>
      <c r="G40" s="384"/>
      <c r="H40" s="384"/>
      <c r="I40" s="384"/>
      <c r="J40" s="181"/>
      <c r="K40" s="384"/>
      <c r="L40" s="384"/>
      <c r="M40" s="384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23">
    <cfRule type="cellIs" dxfId="0" priority="403" operator="between">
      <formula>1</formula>
      <formula>2</formula>
    </cfRule>
  </conditionalFormatting>
  <conditionalFormatting sqref="R23">
    <cfRule type="cellIs" dxfId="0" priority="401" operator="between">
      <formula>1</formula>
      <formula>2</formula>
    </cfRule>
  </conditionalFormatting>
  <conditionalFormatting sqref="E12:E39">
    <cfRule type="cellIs" dxfId="0" priority="108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I12:I39">
    <cfRule type="cellIs" dxfId="0" priority="104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M12:M39">
    <cfRule type="cellIs" dxfId="0" priority="60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Q12:Q39">
    <cfRule type="cellIs" dxfId="0" priority="38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U12:U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C12:D39">
    <cfRule type="cellIs" dxfId="0" priority="106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G12:H39">
    <cfRule type="cellIs" dxfId="0" priority="102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K12:L39">
    <cfRule type="cellIs" dxfId="0" priority="58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N12:N22;N24:N39">
    <cfRule type="cellIs" dxfId="0" priority="404" operator="between">
      <formula>1</formula>
      <formula>2</formula>
    </cfRule>
  </conditionalFormatting>
  <conditionalFormatting sqref="O12:P39">
    <cfRule type="cellIs" dxfId="0" priority="36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R12:R22;R24:R39">
    <cfRule type="cellIs" dxfId="0" priority="402" operator="between">
      <formula>1</formula>
      <formula>2</formula>
    </cfRule>
  </conditionalFormatting>
  <conditionalFormatting sqref="S12:T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22</v>
      </c>
      <c r="B5" s="4" t="s">
        <v>469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383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327">
        <f>'PD_genero (18)'!C12/'PD_genero (18)'!E12</f>
        <v>0.538665451502232</v>
      </c>
      <c r="D12" s="328">
        <f>'PD_genero (18)'!D12/'PD_genero (18)'!E12</f>
        <v>0.461334548497768</v>
      </c>
      <c r="E12" s="173"/>
      <c r="F12" s="327">
        <f>'PD_genero (18)'!G12/'PD_genero (18)'!I12</f>
        <v>0.547662138875786</v>
      </c>
      <c r="G12" s="328">
        <f>'PD_genero (18)'!H12/'PD_genero (18)'!I12</f>
        <v>0.452337861124214</v>
      </c>
      <c r="H12" s="174"/>
      <c r="I12" s="81">
        <f>'PD_genero (18)'!K12/'PD_genero (18)'!M12</f>
        <v>0.577308556900394</v>
      </c>
      <c r="J12" s="92">
        <f>'PD_genero (18)'!L12/'PD_genero (18)'!M12</f>
        <v>0.422691443099606</v>
      </c>
      <c r="K12" s="182"/>
      <c r="L12" s="81">
        <f>'PD_genero (18)'!O12/'PD_genero (18)'!Q12</f>
        <v>0.567337585567703</v>
      </c>
      <c r="M12" s="92">
        <f>'PD_genero (18)'!P12/'PD_genero (18)'!Q12</f>
        <v>0.432662414432298</v>
      </c>
    </row>
    <row r="13" s="1" customFormat="1" ht="14.25" customHeight="1" spans="2:13">
      <c r="B13" s="14" t="s">
        <v>48</v>
      </c>
      <c r="C13" s="327">
        <f>'PD_genero (18)'!C13/'PD_genero (18)'!E13</f>
        <v>0.544884145197865</v>
      </c>
      <c r="D13" s="328">
        <f>'PD_genero (18)'!D13/'PD_genero (18)'!E13</f>
        <v>0.455115854802135</v>
      </c>
      <c r="E13" s="173"/>
      <c r="F13" s="327">
        <f>'PD_genero (18)'!G13/'PD_genero (18)'!I13</f>
        <v>0.552458690025881</v>
      </c>
      <c r="G13" s="328">
        <f>'PD_genero (18)'!H13/'PD_genero (18)'!I13</f>
        <v>0.447541309974119</v>
      </c>
      <c r="H13" s="174"/>
      <c r="I13" s="81">
        <f>'PD_genero (18)'!K13/'PD_genero (18)'!M13</f>
        <v>0.575567164724363</v>
      </c>
      <c r="J13" s="92">
        <f>'PD_genero (18)'!L13/'PD_genero (18)'!M13</f>
        <v>0.424432835275637</v>
      </c>
      <c r="K13" s="182"/>
      <c r="L13" s="81">
        <f>'PD_genero (18)'!O13/'PD_genero (18)'!Q13</f>
        <v>0.569403280916693</v>
      </c>
      <c r="M13" s="92">
        <f>'PD_genero (18)'!P13/'PD_genero (18)'!Q13</f>
        <v>0.430596719083307</v>
      </c>
    </row>
    <row r="14" s="1" customFormat="1" ht="14.25" customHeight="1" spans="2:13">
      <c r="B14" s="14" t="s">
        <v>87</v>
      </c>
      <c r="C14" s="327">
        <f>'PD_genero (18)'!C14/'PD_genero (18)'!E14</f>
        <v>0.552931651035693</v>
      </c>
      <c r="D14" s="328">
        <f>'PD_genero (18)'!D14/'PD_genero (18)'!E14</f>
        <v>0.447068348964307</v>
      </c>
      <c r="E14" s="173"/>
      <c r="F14" s="327">
        <f>'PD_genero (18)'!G14/'PD_genero (18)'!I14</f>
        <v>0.561224731615992</v>
      </c>
      <c r="G14" s="328">
        <f>'PD_genero (18)'!H14/'PD_genero (18)'!I14</f>
        <v>0.438775268384008</v>
      </c>
      <c r="H14" s="174"/>
      <c r="I14" s="81">
        <f>'PD_genero (18)'!K14/'PD_genero (18)'!M14</f>
        <v>0.587072261749189</v>
      </c>
      <c r="J14" s="92">
        <f>'PD_genero (18)'!L14/'PD_genero (18)'!M14</f>
        <v>0.412927738250811</v>
      </c>
      <c r="K14" s="182"/>
      <c r="L14" s="81">
        <f>'PD_genero (18)'!O14/'PD_genero (18)'!Q14</f>
        <v>0.576707332411017</v>
      </c>
      <c r="M14" s="92">
        <f>'PD_genero (18)'!P14/'PD_genero (18)'!Q14</f>
        <v>0.423292667588983</v>
      </c>
    </row>
    <row r="15" s="1" customFormat="1" ht="14.25" customHeight="1" spans="2:14">
      <c r="B15" s="14" t="s">
        <v>50</v>
      </c>
      <c r="C15" s="380">
        <f>'PD_genero (18)'!C15/'PD_genero (18)'!E15</f>
        <v>0.531047931848507</v>
      </c>
      <c r="D15" s="381">
        <f>'PD_genero (18)'!D15/'PD_genero (18)'!E15</f>
        <v>0.468952068151493</v>
      </c>
      <c r="E15" s="177"/>
      <c r="F15" s="380">
        <f>'PD_genero (18)'!G15/'PD_genero (18)'!I15</f>
        <v>0.53193112467306</v>
      </c>
      <c r="G15" s="381">
        <f>'PD_genero (18)'!H15/'PD_genero (18)'!I15</f>
        <v>0.46806887532694</v>
      </c>
      <c r="H15" s="178"/>
      <c r="I15" s="430">
        <f>'PD_genero (18)'!K15/'PD_genero (18)'!M15</f>
        <v>0.550426214989483</v>
      </c>
      <c r="J15" s="431">
        <f>'PD_genero (18)'!L15/'PD_genero (18)'!M15</f>
        <v>0.449573785010517</v>
      </c>
      <c r="K15" s="183"/>
      <c r="L15" s="430">
        <f>'PD_genero (18)'!O15/'PD_genero (18)'!Q15</f>
        <v>0.541502864203078</v>
      </c>
      <c r="M15" s="431">
        <f>'PD_genero (18)'!P15/'PD_genero (18)'!Q15</f>
        <v>0.458497135796922</v>
      </c>
      <c r="N15" s="184"/>
    </row>
    <row r="16" s="1" customFormat="1" ht="14.25" customHeight="1" spans="2:13">
      <c r="B16" s="17" t="s">
        <v>88</v>
      </c>
      <c r="C16" s="325">
        <f>'PD_genero (18)'!C16/'PD_genero (18)'!E16</f>
        <v>0.536764705882353</v>
      </c>
      <c r="D16" s="326">
        <f>'PD_genero (18)'!D16/'PD_genero (18)'!E16</f>
        <v>0.463235294117647</v>
      </c>
      <c r="E16" s="179"/>
      <c r="F16" s="325">
        <f>'PD_genero (18)'!G16/'PD_genero (18)'!I16</f>
        <v>0.486692015209125</v>
      </c>
      <c r="G16" s="326">
        <f>'PD_genero (18)'!H16/'PD_genero (18)'!I16</f>
        <v>0.513307984790874</v>
      </c>
      <c r="H16" s="180"/>
      <c r="I16" s="79">
        <f>'PD_genero (18)'!K16/'PD_genero (18)'!M16</f>
        <v>0.537254901960784</v>
      </c>
      <c r="J16" s="90">
        <f>'PD_genero (18)'!L16/'PD_genero (18)'!M16</f>
        <v>0.462745098039216</v>
      </c>
      <c r="K16" s="185"/>
      <c r="L16" s="79">
        <f>'PD_genero (18)'!O16/'PD_genero (18)'!Q16</f>
        <v>0.555555555555556</v>
      </c>
      <c r="M16" s="90">
        <f>'PD_genero (18)'!P16/'PD_genero (18)'!Q16</f>
        <v>0.444444444444444</v>
      </c>
    </row>
    <row r="17" s="1" customFormat="1" ht="14.25" customHeight="1" spans="2:13">
      <c r="B17" s="17" t="s">
        <v>89</v>
      </c>
      <c r="C17" s="327">
        <f>'PD_genero (18)'!C17/'PD_genero (18)'!E17</f>
        <v>0.49402390438247</v>
      </c>
      <c r="D17" s="328">
        <f>'PD_genero (18)'!D17/'PD_genero (18)'!E17</f>
        <v>0.50597609561753</v>
      </c>
      <c r="E17" s="179"/>
      <c r="F17" s="327">
        <f>'PD_genero (18)'!G17/'PD_genero (18)'!I17</f>
        <v>0.518367346938776</v>
      </c>
      <c r="G17" s="328">
        <f>'PD_genero (18)'!H17/'PD_genero (18)'!I17</f>
        <v>0.481632653061224</v>
      </c>
      <c r="H17" s="180"/>
      <c r="I17" s="81">
        <f>'PD_genero (18)'!K17/'PD_genero (18)'!M17</f>
        <v>0.533057851239669</v>
      </c>
      <c r="J17" s="92">
        <f>'PD_genero (18)'!L17/'PD_genero (18)'!M17</f>
        <v>0.466942148760331</v>
      </c>
      <c r="K17" s="185"/>
      <c r="L17" s="81">
        <f>'PD_genero (18)'!O17/'PD_genero (18)'!Q17</f>
        <v>0.559322033898305</v>
      </c>
      <c r="M17" s="92">
        <f>'PD_genero (18)'!P17/'PD_genero (18)'!Q17</f>
        <v>0.440677966101695</v>
      </c>
    </row>
    <row r="18" s="1" customFormat="1" ht="14.25" customHeight="1" spans="2:13">
      <c r="B18" s="17" t="s">
        <v>90</v>
      </c>
      <c r="C18" s="327">
        <f>'PD_genero (18)'!C18/'PD_genero (18)'!E18</f>
        <v>0.55078125</v>
      </c>
      <c r="D18" s="328">
        <f>'PD_genero (18)'!D18/'PD_genero (18)'!E18</f>
        <v>0.44921875</v>
      </c>
      <c r="E18" s="179"/>
      <c r="F18" s="327">
        <f>'PD_genero (18)'!G18/'PD_genero (18)'!I18</f>
        <v>0.546218487394958</v>
      </c>
      <c r="G18" s="328">
        <f>'PD_genero (18)'!H18/'PD_genero (18)'!I18</f>
        <v>0.453781512605042</v>
      </c>
      <c r="H18" s="180"/>
      <c r="I18" s="81">
        <f>'PD_genero (18)'!K18/'PD_genero (18)'!M18</f>
        <v>0.562240663900415</v>
      </c>
      <c r="J18" s="92">
        <f>'PD_genero (18)'!L18/'PD_genero (18)'!M18</f>
        <v>0.437759336099585</v>
      </c>
      <c r="K18" s="185"/>
      <c r="L18" s="81">
        <f>'PD_genero (18)'!O18/'PD_genero (18)'!Q18</f>
        <v>0.557446808510638</v>
      </c>
      <c r="M18" s="92">
        <f>'PD_genero (18)'!P18/'PD_genero (18)'!Q18</f>
        <v>0.442553191489362</v>
      </c>
    </row>
    <row r="19" s="1" customFormat="1" ht="14.25" customHeight="1" spans="2:13">
      <c r="B19" s="17" t="s">
        <v>91</v>
      </c>
      <c r="C19" s="327">
        <f>'PD_genero (18)'!C19/'PD_genero (18)'!E19</f>
        <v>0.538674033149171</v>
      </c>
      <c r="D19" s="328">
        <f>'PD_genero (18)'!D19/'PD_genero (18)'!E19</f>
        <v>0.461325966850829</v>
      </c>
      <c r="E19" s="179"/>
      <c r="F19" s="327">
        <f>'PD_genero (18)'!G19/'PD_genero (18)'!I19</f>
        <v>0.501492537313433</v>
      </c>
      <c r="G19" s="328">
        <f>'PD_genero (18)'!H19/'PD_genero (18)'!I19</f>
        <v>0.498507462686567</v>
      </c>
      <c r="H19" s="180"/>
      <c r="I19" s="81">
        <f>'PD_genero (18)'!K19/'PD_genero (18)'!M19</f>
        <v>0.522727272727273</v>
      </c>
      <c r="J19" s="92">
        <f>'PD_genero (18)'!L19/'PD_genero (18)'!M19</f>
        <v>0.477272727272727</v>
      </c>
      <c r="K19" s="185"/>
      <c r="L19" s="81">
        <f>'PD_genero (18)'!O19/'PD_genero (18)'!Q19</f>
        <v>0.524752475247525</v>
      </c>
      <c r="M19" s="92">
        <f>'PD_genero (18)'!P19/'PD_genero (18)'!Q19</f>
        <v>0.475247524752475</v>
      </c>
    </row>
    <row r="20" s="1" customFormat="1" ht="14.25" customHeight="1" spans="2:13">
      <c r="B20" s="17" t="s">
        <v>92</v>
      </c>
      <c r="C20" s="327">
        <f>'PD_genero (18)'!C20/'PD_genero (18)'!E20</f>
        <v>0.519440124416796</v>
      </c>
      <c r="D20" s="328">
        <f>'PD_genero (18)'!D20/'PD_genero (18)'!E20</f>
        <v>0.480559875583204</v>
      </c>
      <c r="E20" s="179"/>
      <c r="F20" s="327">
        <f>'PD_genero (18)'!G20/'PD_genero (18)'!I20</f>
        <v>0.5103668261563</v>
      </c>
      <c r="G20" s="328">
        <f>'PD_genero (18)'!H20/'PD_genero (18)'!I20</f>
        <v>0.4896331738437</v>
      </c>
      <c r="H20" s="180"/>
      <c r="I20" s="81">
        <f>'PD_genero (18)'!K20/'PD_genero (18)'!M20</f>
        <v>0.523333333333333</v>
      </c>
      <c r="J20" s="92">
        <f>'PD_genero (18)'!L20/'PD_genero (18)'!M20</f>
        <v>0.476666666666667</v>
      </c>
      <c r="K20" s="185"/>
      <c r="L20" s="81">
        <f>'PD_genero (18)'!O20/'PD_genero (18)'!Q20</f>
        <v>0.512779552715655</v>
      </c>
      <c r="M20" s="92">
        <f>'PD_genero (18)'!P20/'PD_genero (18)'!Q20</f>
        <v>0.487220447284345</v>
      </c>
    </row>
    <row r="21" s="1" customFormat="1" ht="14.25" customHeight="1" spans="2:13">
      <c r="B21" s="17" t="s">
        <v>93</v>
      </c>
      <c r="C21" s="327">
        <f>'PD_genero (18)'!C21/'PD_genero (18)'!E21</f>
        <v>0.498461538461538</v>
      </c>
      <c r="D21" s="328">
        <f>'PD_genero (18)'!D21/'PD_genero (18)'!E21</f>
        <v>0.501538461538461</v>
      </c>
      <c r="E21" s="179"/>
      <c r="F21" s="327">
        <f>'PD_genero (18)'!G21/'PD_genero (18)'!I21</f>
        <v>0.519031141868512</v>
      </c>
      <c r="G21" s="328">
        <f>'PD_genero (18)'!H21/'PD_genero (18)'!I21</f>
        <v>0.480968858131488</v>
      </c>
      <c r="H21" s="180"/>
      <c r="I21" s="81">
        <f>'PD_genero (18)'!K21/'PD_genero (18)'!M21</f>
        <v>0.532423208191126</v>
      </c>
      <c r="J21" s="92">
        <f>'PD_genero (18)'!L21/'PD_genero (18)'!M21</f>
        <v>0.467576791808874</v>
      </c>
      <c r="K21" s="185"/>
      <c r="L21" s="81">
        <f>'PD_genero (18)'!O21/'PD_genero (18)'!Q21</f>
        <v>0.51505016722408</v>
      </c>
      <c r="M21" s="92">
        <f>'PD_genero (18)'!P21/'PD_genero (18)'!Q21</f>
        <v>0.48494983277592</v>
      </c>
    </row>
    <row r="22" s="1" customFormat="1" ht="14.25" customHeight="1" spans="2:13">
      <c r="B22" s="17" t="s">
        <v>94</v>
      </c>
      <c r="C22" s="327">
        <f>'PD_genero (18)'!C22/'PD_genero (18)'!E22</f>
        <v>0.494252873563218</v>
      </c>
      <c r="D22" s="328">
        <f>'PD_genero (18)'!D22/'PD_genero (18)'!E22</f>
        <v>0.505747126436782</v>
      </c>
      <c r="E22" s="179"/>
      <c r="F22" s="327">
        <f>'PD_genero (18)'!G22/'PD_genero (18)'!I22</f>
        <v>0.51440329218107</v>
      </c>
      <c r="G22" s="328">
        <f>'PD_genero (18)'!H22/'PD_genero (18)'!I22</f>
        <v>0.48559670781893</v>
      </c>
      <c r="H22" s="180"/>
      <c r="I22" s="81">
        <f>'PD_genero (18)'!K22/'PD_genero (18)'!M22</f>
        <v>0.537444933920705</v>
      </c>
      <c r="J22" s="92">
        <f>'PD_genero (18)'!L22/'PD_genero (18)'!M22</f>
        <v>0.462555066079295</v>
      </c>
      <c r="K22" s="185"/>
      <c r="L22" s="81">
        <f>'PD_genero (18)'!O22/'PD_genero (18)'!Q22</f>
        <v>0.515837104072398</v>
      </c>
      <c r="M22" s="92">
        <f>'PD_genero (18)'!P22/'PD_genero (18)'!Q22</f>
        <v>0.484162895927602</v>
      </c>
    </row>
    <row r="23" s="1" customFormat="1" ht="14.25" customHeight="1" spans="2:13">
      <c r="B23" s="17" t="s">
        <v>95</v>
      </c>
      <c r="C23" s="327">
        <f>'PD_genero (18)'!C23/'PD_genero (18)'!E23</f>
        <v>0.562770562770563</v>
      </c>
      <c r="D23" s="328">
        <f>'PD_genero (18)'!D23/'PD_genero (18)'!E23</f>
        <v>0.437229437229437</v>
      </c>
      <c r="E23" s="179"/>
      <c r="F23" s="327">
        <f>'PD_genero (18)'!G23/'PD_genero (18)'!I23</f>
        <v>0.558252427184466</v>
      </c>
      <c r="G23" s="328">
        <f>'PD_genero (18)'!H23/'PD_genero (18)'!I23</f>
        <v>0.441747572815534</v>
      </c>
      <c r="H23" s="180"/>
      <c r="I23" s="81">
        <f>'PD_genero (18)'!K23/'PD_genero (18)'!M23</f>
        <v>0.553571428571429</v>
      </c>
      <c r="J23" s="92">
        <f>'PD_genero (18)'!L23/'PD_genero (18)'!M23</f>
        <v>0.446428571428571</v>
      </c>
      <c r="K23" s="185"/>
      <c r="L23" s="81">
        <f>'PD_genero (18)'!O23/'PD_genero (18)'!Q23</f>
        <v>0.531707317073171</v>
      </c>
      <c r="M23" s="92">
        <f>'PD_genero (18)'!P23/'PD_genero (18)'!Q23</f>
        <v>0.468292682926829</v>
      </c>
    </row>
    <row r="24" s="1" customFormat="1" ht="14.25" customHeight="1" spans="2:13">
      <c r="B24" s="17" t="s">
        <v>96</v>
      </c>
      <c r="C24" s="327">
        <f>'PD_genero (18)'!C24/'PD_genero (18)'!E24</f>
        <v>0.529323308270677</v>
      </c>
      <c r="D24" s="328">
        <f>'PD_genero (18)'!D24/'PD_genero (18)'!E24</f>
        <v>0.470676691729323</v>
      </c>
      <c r="E24" s="179"/>
      <c r="F24" s="327">
        <f>'PD_genero (18)'!G24/'PD_genero (18)'!I24</f>
        <v>0.533980582524272</v>
      </c>
      <c r="G24" s="328">
        <f>'PD_genero (18)'!H24/'PD_genero (18)'!I24</f>
        <v>0.466019417475728</v>
      </c>
      <c r="H24" s="180"/>
      <c r="I24" s="81">
        <f>'PD_genero (18)'!K24/'PD_genero (18)'!M24</f>
        <v>0.557377049180328</v>
      </c>
      <c r="J24" s="92">
        <f>'PD_genero (18)'!L24/'PD_genero (18)'!M24</f>
        <v>0.442622950819672</v>
      </c>
      <c r="K24" s="185"/>
      <c r="L24" s="81">
        <f>'PD_genero (18)'!O24/'PD_genero (18)'!Q24</f>
        <v>0.527272727272727</v>
      </c>
      <c r="M24" s="92">
        <f>'PD_genero (18)'!P24/'PD_genero (18)'!Q24</f>
        <v>0.472727272727273</v>
      </c>
    </row>
    <row r="25" s="1" customFormat="1" ht="14.25" customHeight="1" spans="2:13">
      <c r="B25" s="17" t="s">
        <v>97</v>
      </c>
      <c r="C25" s="327">
        <f>'PD_genero (18)'!C25/'PD_genero (18)'!E25</f>
        <v>0.586666666666667</v>
      </c>
      <c r="D25" s="328">
        <f>'PD_genero (18)'!D25/'PD_genero (18)'!E25</f>
        <v>0.413333333333333</v>
      </c>
      <c r="E25" s="179"/>
      <c r="F25" s="327">
        <f>'PD_genero (18)'!G25/'PD_genero (18)'!I25</f>
        <v>0.587896253602305</v>
      </c>
      <c r="G25" s="328">
        <f>'PD_genero (18)'!H25/'PD_genero (18)'!I25</f>
        <v>0.412103746397695</v>
      </c>
      <c r="H25" s="180"/>
      <c r="I25" s="81">
        <f>'PD_genero (18)'!K25/'PD_genero (18)'!M25</f>
        <v>0.604336043360434</v>
      </c>
      <c r="J25" s="92">
        <f>'PD_genero (18)'!L25/'PD_genero (18)'!M25</f>
        <v>0.395663956639566</v>
      </c>
      <c r="K25" s="185"/>
      <c r="L25" s="81">
        <f>'PD_genero (18)'!O25/'PD_genero (18)'!Q25</f>
        <v>0.608815426997245</v>
      </c>
      <c r="M25" s="92">
        <f>'PD_genero (18)'!P25/'PD_genero (18)'!Q25</f>
        <v>0.391184573002755</v>
      </c>
    </row>
    <row r="26" s="1" customFormat="1" ht="14.25" customHeight="1" spans="2:13">
      <c r="B26" s="17" t="s">
        <v>98</v>
      </c>
      <c r="C26" s="327">
        <f>'PD_genero (18)'!C26/'PD_genero (18)'!E26</f>
        <v>0.53156146179402</v>
      </c>
      <c r="D26" s="328">
        <f>'PD_genero (18)'!D26/'PD_genero (18)'!E26</f>
        <v>0.46843853820598</v>
      </c>
      <c r="E26" s="179"/>
      <c r="F26" s="327">
        <f>'PD_genero (18)'!G26/'PD_genero (18)'!I26</f>
        <v>0.552816901408451</v>
      </c>
      <c r="G26" s="328">
        <f>'PD_genero (18)'!H26/'PD_genero (18)'!I26</f>
        <v>0.447183098591549</v>
      </c>
      <c r="H26" s="180"/>
      <c r="I26" s="81">
        <f>'PD_genero (18)'!K26/'PD_genero (18)'!M26</f>
        <v>0.598513011152416</v>
      </c>
      <c r="J26" s="92">
        <f>'PD_genero (18)'!L26/'PD_genero (18)'!M26</f>
        <v>0.401486988847584</v>
      </c>
      <c r="K26" s="185"/>
      <c r="L26" s="81">
        <f>'PD_genero (18)'!O26/'PD_genero (18)'!Q26</f>
        <v>0.56015037593985</v>
      </c>
      <c r="M26" s="92">
        <f>'PD_genero (18)'!P26/'PD_genero (18)'!Q26</f>
        <v>0.43984962406015</v>
      </c>
    </row>
    <row r="27" s="1" customFormat="1" ht="14.25" customHeight="1" spans="2:13">
      <c r="B27" s="17" t="s">
        <v>99</v>
      </c>
      <c r="C27" s="327">
        <f>'PD_genero (18)'!C27/'PD_genero (18)'!E27</f>
        <v>0.537993920972644</v>
      </c>
      <c r="D27" s="328">
        <f>'PD_genero (18)'!D27/'PD_genero (18)'!E27</f>
        <v>0.462006079027356</v>
      </c>
      <c r="E27" s="179"/>
      <c r="F27" s="327">
        <f>'PD_genero (18)'!G27/'PD_genero (18)'!I27</f>
        <v>0.520833333333333</v>
      </c>
      <c r="G27" s="328">
        <f>'PD_genero (18)'!H27/'PD_genero (18)'!I27</f>
        <v>0.479166666666667</v>
      </c>
      <c r="H27" s="180"/>
      <c r="I27" s="81">
        <f>'PD_genero (18)'!K27/'PD_genero (18)'!M27</f>
        <v>0.541254125412541</v>
      </c>
      <c r="J27" s="92">
        <f>'PD_genero (18)'!L27/'PD_genero (18)'!M27</f>
        <v>0.458745874587459</v>
      </c>
      <c r="K27" s="185"/>
      <c r="L27" s="81">
        <f>'PD_genero (18)'!O27/'PD_genero (18)'!Q27</f>
        <v>0.539568345323741</v>
      </c>
      <c r="M27" s="92">
        <f>'PD_genero (18)'!P27/'PD_genero (18)'!Q27</f>
        <v>0.460431654676259</v>
      </c>
    </row>
    <row r="28" s="1" customFormat="1" ht="14.25" customHeight="1" spans="2:13">
      <c r="B28" s="17" t="s">
        <v>100</v>
      </c>
      <c r="C28" s="327">
        <f>'PD_genero (18)'!C28/'PD_genero (18)'!E28</f>
        <v>0.57957957957958</v>
      </c>
      <c r="D28" s="328">
        <f>'PD_genero (18)'!D28/'PD_genero (18)'!E28</f>
        <v>0.42042042042042</v>
      </c>
      <c r="E28" s="179"/>
      <c r="F28" s="327">
        <f>'PD_genero (18)'!G28/'PD_genero (18)'!I28</f>
        <v>0.598101265822785</v>
      </c>
      <c r="G28" s="328">
        <f>'PD_genero (18)'!H28/'PD_genero (18)'!I28</f>
        <v>0.401898734177215</v>
      </c>
      <c r="H28" s="180"/>
      <c r="I28" s="81">
        <f>'PD_genero (18)'!K28/'PD_genero (18)'!M28</f>
        <v>0.626582278481013</v>
      </c>
      <c r="J28" s="92">
        <f>'PD_genero (18)'!L28/'PD_genero (18)'!M28</f>
        <v>0.373417721518987</v>
      </c>
      <c r="K28" s="185"/>
      <c r="L28" s="81">
        <f>'PD_genero (18)'!O28/'PD_genero (18)'!Q28</f>
        <v>0.615873015873016</v>
      </c>
      <c r="M28" s="92">
        <f>'PD_genero (18)'!P28/'PD_genero (18)'!Q28</f>
        <v>0.384126984126984</v>
      </c>
    </row>
    <row r="29" s="1" customFormat="1" ht="14.25" customHeight="1" spans="2:13">
      <c r="B29" s="17" t="s">
        <v>101</v>
      </c>
      <c r="C29" s="327">
        <f>'PD_genero (18)'!C29/'PD_genero (18)'!E29</f>
        <v>0.495440729483283</v>
      </c>
      <c r="D29" s="328">
        <f>'PD_genero (18)'!D29/'PD_genero (18)'!E29</f>
        <v>0.504559270516717</v>
      </c>
      <c r="E29" s="179"/>
      <c r="F29" s="327">
        <f>'PD_genero (18)'!G29/'PD_genero (18)'!I29</f>
        <v>0.485420240137221</v>
      </c>
      <c r="G29" s="328">
        <f>'PD_genero (18)'!H29/'PD_genero (18)'!I29</f>
        <v>0.514579759862779</v>
      </c>
      <c r="H29" s="180"/>
      <c r="I29" s="81">
        <f>'PD_genero (18)'!K29/'PD_genero (18)'!M29</f>
        <v>0.525619834710744</v>
      </c>
      <c r="J29" s="92">
        <f>'PD_genero (18)'!L29/'PD_genero (18)'!M29</f>
        <v>0.474380165289256</v>
      </c>
      <c r="K29" s="185"/>
      <c r="L29" s="81">
        <f>'PD_genero (18)'!O29/'PD_genero (18)'!Q29</f>
        <v>0.524561403508772</v>
      </c>
      <c r="M29" s="92">
        <f>'PD_genero (18)'!P29/'PD_genero (18)'!Q29</f>
        <v>0.475438596491228</v>
      </c>
    </row>
    <row r="30" s="1" customFormat="1" ht="14.25" customHeight="1" spans="2:13">
      <c r="B30" s="17" t="s">
        <v>102</v>
      </c>
      <c r="C30" s="327">
        <f>'PD_genero (18)'!C30/'PD_genero (18)'!E30</f>
        <v>0.527388535031847</v>
      </c>
      <c r="D30" s="328">
        <f>'PD_genero (18)'!D30/'PD_genero (18)'!E30</f>
        <v>0.472611464968153</v>
      </c>
      <c r="E30" s="179"/>
      <c r="F30" s="327">
        <f>'PD_genero (18)'!G30/'PD_genero (18)'!I30</f>
        <v>0.544235924932976</v>
      </c>
      <c r="G30" s="328">
        <f>'PD_genero (18)'!H30/'PD_genero (18)'!I30</f>
        <v>0.455764075067024</v>
      </c>
      <c r="H30" s="180"/>
      <c r="I30" s="81">
        <f>'PD_genero (18)'!K30/'PD_genero (18)'!M30</f>
        <v>0.558108108108108</v>
      </c>
      <c r="J30" s="92">
        <f>'PD_genero (18)'!L30/'PD_genero (18)'!M30</f>
        <v>0.441891891891892</v>
      </c>
      <c r="K30" s="185"/>
      <c r="L30" s="81">
        <f>'PD_genero (18)'!O30/'PD_genero (18)'!Q30</f>
        <v>0.557399723374827</v>
      </c>
      <c r="M30" s="92">
        <f>'PD_genero (18)'!P30/'PD_genero (18)'!Q30</f>
        <v>0.442600276625173</v>
      </c>
    </row>
    <row r="31" s="1" customFormat="1" ht="14.25" customHeight="1" spans="2:13">
      <c r="B31" s="17" t="s">
        <v>103</v>
      </c>
      <c r="C31" s="327">
        <f>'PD_genero (18)'!C31/'PD_genero (18)'!E31</f>
        <v>0.527027027027027</v>
      </c>
      <c r="D31" s="328">
        <f>'PD_genero (18)'!D31/'PD_genero (18)'!E31</f>
        <v>0.472972972972973</v>
      </c>
      <c r="E31" s="179"/>
      <c r="F31" s="327">
        <f>'PD_genero (18)'!G31/'PD_genero (18)'!I31</f>
        <v>0.5</v>
      </c>
      <c r="G31" s="328">
        <f>'PD_genero (18)'!H31/'PD_genero (18)'!I31</f>
        <v>0.5</v>
      </c>
      <c r="H31" s="180"/>
      <c r="I31" s="81">
        <f>'PD_genero (18)'!K31/'PD_genero (18)'!M31</f>
        <v>0.471204188481675</v>
      </c>
      <c r="J31" s="92">
        <f>'PD_genero (18)'!L31/'PD_genero (18)'!M31</f>
        <v>0.528795811518325</v>
      </c>
      <c r="K31" s="185"/>
      <c r="L31" s="81">
        <f>'PD_genero (18)'!O31/'PD_genero (18)'!Q31</f>
        <v>0.492227979274611</v>
      </c>
      <c r="M31" s="92">
        <f>'PD_genero (18)'!P31/'PD_genero (18)'!Q31</f>
        <v>0.507772020725389</v>
      </c>
    </row>
    <row r="32" s="1" customFormat="1" ht="14.25" customHeight="1" spans="2:13">
      <c r="B32" s="17" t="s">
        <v>104</v>
      </c>
      <c r="C32" s="327">
        <f>'PD_genero (18)'!C32/'PD_genero (18)'!E32</f>
        <v>0.552504038772213</v>
      </c>
      <c r="D32" s="328">
        <f>'PD_genero (18)'!D32/'PD_genero (18)'!E32</f>
        <v>0.447495961227787</v>
      </c>
      <c r="E32" s="179"/>
      <c r="F32" s="327">
        <f>'PD_genero (18)'!G32/'PD_genero (18)'!I32</f>
        <v>0.569983136593592</v>
      </c>
      <c r="G32" s="328">
        <f>'PD_genero (18)'!H32/'PD_genero (18)'!I32</f>
        <v>0.430016863406408</v>
      </c>
      <c r="H32" s="180"/>
      <c r="I32" s="81">
        <f>'PD_genero (18)'!K32/'PD_genero (18)'!M32</f>
        <v>0.581239530988275</v>
      </c>
      <c r="J32" s="92">
        <f>'PD_genero (18)'!L32/'PD_genero (18)'!M32</f>
        <v>0.418760469011725</v>
      </c>
      <c r="K32" s="185"/>
      <c r="L32" s="81">
        <f>'PD_genero (18)'!O32/'PD_genero (18)'!Q32</f>
        <v>0.572450805008945</v>
      </c>
      <c r="M32" s="92">
        <f>'PD_genero (18)'!P32/'PD_genero (18)'!Q32</f>
        <v>0.427549194991055</v>
      </c>
    </row>
    <row r="33" s="1" customFormat="1" ht="14.25" customHeight="1" spans="2:13">
      <c r="B33" s="17" t="s">
        <v>105</v>
      </c>
      <c r="C33" s="327">
        <f>'PD_genero (18)'!C33/'PD_genero (18)'!E33</f>
        <v>0.535483870967742</v>
      </c>
      <c r="D33" s="328">
        <f>'PD_genero (18)'!D33/'PD_genero (18)'!E33</f>
        <v>0.464516129032258</v>
      </c>
      <c r="E33" s="179"/>
      <c r="F33" s="327">
        <f>'PD_genero (18)'!G33/'PD_genero (18)'!I33</f>
        <v>0.517605633802817</v>
      </c>
      <c r="G33" s="328">
        <f>'PD_genero (18)'!H33/'PD_genero (18)'!I33</f>
        <v>0.482394366197183</v>
      </c>
      <c r="H33" s="180"/>
      <c r="I33" s="81">
        <f>'PD_genero (18)'!K33/'PD_genero (18)'!M33</f>
        <v>0.512820512820513</v>
      </c>
      <c r="J33" s="92">
        <f>'PD_genero (18)'!L33/'PD_genero (18)'!M33</f>
        <v>0.487179487179487</v>
      </c>
      <c r="K33" s="185"/>
      <c r="L33" s="81">
        <f>'PD_genero (18)'!O33/'PD_genero (18)'!Q33</f>
        <v>0.490909090909091</v>
      </c>
      <c r="M33" s="92">
        <f>'PD_genero (18)'!P33/'PD_genero (18)'!Q33</f>
        <v>0.509090909090909</v>
      </c>
    </row>
    <row r="34" s="1" customFormat="1" ht="14.25" customHeight="1" spans="2:13">
      <c r="B34" s="17" t="s">
        <v>106</v>
      </c>
      <c r="C34" s="327">
        <f>'PD_genero (18)'!C34/'PD_genero (18)'!E34</f>
        <v>0.502377179080824</v>
      </c>
      <c r="D34" s="328">
        <f>'PD_genero (18)'!D34/'PD_genero (18)'!E34</f>
        <v>0.497622820919176</v>
      </c>
      <c r="E34" s="179"/>
      <c r="F34" s="327">
        <f>'PD_genero (18)'!G34/'PD_genero (18)'!I34</f>
        <v>0.508169934640523</v>
      </c>
      <c r="G34" s="328">
        <f>'PD_genero (18)'!H34/'PD_genero (18)'!I34</f>
        <v>0.491830065359477</v>
      </c>
      <c r="H34" s="180"/>
      <c r="I34" s="81">
        <f>'PD_genero (18)'!K34/'PD_genero (18)'!M34</f>
        <v>0.54421768707483</v>
      </c>
      <c r="J34" s="92">
        <f>'PD_genero (18)'!L34/'PD_genero (18)'!M34</f>
        <v>0.45578231292517</v>
      </c>
      <c r="K34" s="185"/>
      <c r="L34" s="81">
        <f>'PD_genero (18)'!O34/'PD_genero (18)'!Q34</f>
        <v>0.516873889875666</v>
      </c>
      <c r="M34" s="92">
        <f>'PD_genero (18)'!P34/'PD_genero (18)'!Q34</f>
        <v>0.483126110124334</v>
      </c>
    </row>
    <row r="35" s="1" customFormat="1" ht="14.25" customHeight="1" spans="2:13">
      <c r="B35" s="17" t="s">
        <v>107</v>
      </c>
      <c r="C35" s="327">
        <f>'PD_genero (18)'!C35/'PD_genero (18)'!E35</f>
        <v>0.520430107526882</v>
      </c>
      <c r="D35" s="328">
        <f>'PD_genero (18)'!D35/'PD_genero (18)'!E35</f>
        <v>0.479569892473118</v>
      </c>
      <c r="E35" s="179"/>
      <c r="F35" s="327">
        <f>'PD_genero (18)'!G35/'PD_genero (18)'!I35</f>
        <v>0.538116591928251</v>
      </c>
      <c r="G35" s="328">
        <f>'PD_genero (18)'!H35/'PD_genero (18)'!I35</f>
        <v>0.461883408071749</v>
      </c>
      <c r="H35" s="180"/>
      <c r="I35" s="81">
        <f>'PD_genero (18)'!K35/'PD_genero (18)'!M35</f>
        <v>0.563876651982379</v>
      </c>
      <c r="J35" s="92">
        <f>'PD_genero (18)'!L35/'PD_genero (18)'!M35</f>
        <v>0.436123348017621</v>
      </c>
      <c r="K35" s="185"/>
      <c r="L35" s="81">
        <f>'PD_genero (18)'!O35/'PD_genero (18)'!Q35</f>
        <v>0.552272727272727</v>
      </c>
      <c r="M35" s="92">
        <f>'PD_genero (18)'!P35/'PD_genero (18)'!Q35</f>
        <v>0.447727272727273</v>
      </c>
    </row>
    <row r="36" s="1" customFormat="1" ht="14.25" customHeight="1" spans="2:13">
      <c r="B36" s="17" t="s">
        <v>108</v>
      </c>
      <c r="C36" s="327">
        <f>'PD_genero (18)'!C36/'PD_genero (18)'!E36</f>
        <v>0.485714285714286</v>
      </c>
      <c r="D36" s="328">
        <f>'PD_genero (18)'!D36/'PD_genero (18)'!E36</f>
        <v>0.514285714285714</v>
      </c>
      <c r="E36" s="179"/>
      <c r="F36" s="327">
        <f>'PD_genero (18)'!G36/'PD_genero (18)'!I36</f>
        <v>0.463768115942029</v>
      </c>
      <c r="G36" s="328">
        <f>'PD_genero (18)'!H36/'PD_genero (18)'!I36</f>
        <v>0.536231884057971</v>
      </c>
      <c r="H36" s="180"/>
      <c r="I36" s="81">
        <f>'PD_genero (18)'!K36/'PD_genero (18)'!M36</f>
        <v>0.49738219895288</v>
      </c>
      <c r="J36" s="92">
        <f>'PD_genero (18)'!L36/'PD_genero (18)'!M36</f>
        <v>0.50261780104712</v>
      </c>
      <c r="K36" s="185"/>
      <c r="L36" s="81">
        <f>'PD_genero (18)'!O36/'PD_genero (18)'!Q36</f>
        <v>0.452488687782805</v>
      </c>
      <c r="M36" s="92">
        <f>'PD_genero (18)'!P36/'PD_genero (18)'!Q36</f>
        <v>0.547511312217195</v>
      </c>
    </row>
    <row r="37" s="1" customFormat="1" ht="14.25" customHeight="1" spans="2:13">
      <c r="B37" s="17" t="s">
        <v>109</v>
      </c>
      <c r="C37" s="327">
        <f>'PD_genero (18)'!C37/'PD_genero (18)'!E37</f>
        <v>0.559585492227979</v>
      </c>
      <c r="D37" s="328">
        <f>'PD_genero (18)'!D37/'PD_genero (18)'!E37</f>
        <v>0.440414507772021</v>
      </c>
      <c r="E37" s="179"/>
      <c r="F37" s="327">
        <f>'PD_genero (18)'!G37/'PD_genero (18)'!I37</f>
        <v>0.569832402234637</v>
      </c>
      <c r="G37" s="328">
        <f>'PD_genero (18)'!H37/'PD_genero (18)'!I37</f>
        <v>0.430167597765363</v>
      </c>
      <c r="H37" s="180"/>
      <c r="I37" s="81">
        <f>'PD_genero (18)'!K37/'PD_genero (18)'!M37</f>
        <v>0.542857142857143</v>
      </c>
      <c r="J37" s="92">
        <f>'PD_genero (18)'!L37/'PD_genero (18)'!M37</f>
        <v>0.457142857142857</v>
      </c>
      <c r="K37" s="185"/>
      <c r="L37" s="81">
        <f>'PD_genero (18)'!O37/'PD_genero (18)'!Q37</f>
        <v>0.545454545454545</v>
      </c>
      <c r="M37" s="92">
        <f>'PD_genero (18)'!P37/'PD_genero (18)'!Q37</f>
        <v>0.454545454545455</v>
      </c>
    </row>
    <row r="38" s="1" customFormat="1" ht="14.25" customHeight="1" spans="2:13">
      <c r="B38" s="17" t="s">
        <v>110</v>
      </c>
      <c r="C38" s="327">
        <f>'PD_genero (18)'!C38/'PD_genero (18)'!E38</f>
        <v>0.566990291262136</v>
      </c>
      <c r="D38" s="328">
        <f>'PD_genero (18)'!D38/'PD_genero (18)'!E38</f>
        <v>0.433009708737864</v>
      </c>
      <c r="E38" s="179"/>
      <c r="F38" s="327">
        <f>'PD_genero (18)'!G38/'PD_genero (18)'!I38</f>
        <v>0.572025052192067</v>
      </c>
      <c r="G38" s="328">
        <f>'PD_genero (18)'!H38/'PD_genero (18)'!I38</f>
        <v>0.427974947807933</v>
      </c>
      <c r="H38" s="180"/>
      <c r="I38" s="81">
        <f>'PD_genero (18)'!K38/'PD_genero (18)'!M38</f>
        <v>0.561946902654867</v>
      </c>
      <c r="J38" s="92">
        <f>'PD_genero (18)'!L38/'PD_genero (18)'!M38</f>
        <v>0.438053097345133</v>
      </c>
      <c r="K38" s="185"/>
      <c r="L38" s="81">
        <f>'PD_genero (18)'!O38/'PD_genero (18)'!Q38</f>
        <v>0.557986870897155</v>
      </c>
      <c r="M38" s="92">
        <f>'PD_genero (18)'!P38/'PD_genero (18)'!Q38</f>
        <v>0.442013129102845</v>
      </c>
    </row>
    <row r="39" s="1" customFormat="1" ht="14.25" customHeight="1" spans="2:13">
      <c r="B39" s="17" t="s">
        <v>111</v>
      </c>
      <c r="C39" s="382">
        <f>'PD_genero (18)'!C39/'PD_genero (18)'!E39</f>
        <v>0.523636363636364</v>
      </c>
      <c r="D39" s="383">
        <f>'PD_genero (18)'!D39/'PD_genero (18)'!E39</f>
        <v>0.476363636363636</v>
      </c>
      <c r="E39" s="179"/>
      <c r="F39" s="382">
        <f>'PD_genero (18)'!G39/'PD_genero (18)'!I39</f>
        <v>0.518796992481203</v>
      </c>
      <c r="G39" s="383">
        <f>'PD_genero (18)'!H39/'PD_genero (18)'!I39</f>
        <v>0.481203007518797</v>
      </c>
      <c r="H39" s="180"/>
      <c r="I39" s="432">
        <f>'PD_genero (18)'!K39/'PD_genero (18)'!M39</f>
        <v>0.535315985130111</v>
      </c>
      <c r="J39" s="433">
        <f>'PD_genero (18)'!L39/'PD_genero (18)'!M39</f>
        <v>0.464684014869888</v>
      </c>
      <c r="K39" s="185"/>
      <c r="L39" s="432">
        <f>'PD_genero (18)'!O39/'PD_genero (18)'!Q39</f>
        <v>0.557620817843866</v>
      </c>
      <c r="M39" s="433">
        <f>'PD_genero (18)'!P39/'PD_genero (18)'!Q39</f>
        <v>0.442379182156134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:E38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25</v>
      </c>
      <c r="B5" s="61" t="s">
        <v>385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470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'PD_genero (18)'!O12-'PD_genero (18)'!C12</f>
        <v>-6328</v>
      </c>
      <c r="D11" s="160">
        <f>'PD_genero (18)'!P12-'PD_genero (18)'!D12</f>
        <v>-16360</v>
      </c>
      <c r="E11" s="161">
        <f>'PD_genero (18)'!Q12-'PD_genero (18)'!E12</f>
        <v>-22688</v>
      </c>
    </row>
    <row r="12" s="1" customFormat="1" ht="14.25" customHeight="1" spans="2:5">
      <c r="B12" s="14" t="s">
        <v>48</v>
      </c>
      <c r="C12" s="162">
        <f>'PD_genero (18)'!O13-'PD_genero (18)'!C13</f>
        <v>-1795</v>
      </c>
      <c r="D12" s="163">
        <f>'PD_genero (18)'!P13-'PD_genero (18)'!D13</f>
        <v>-3883</v>
      </c>
      <c r="E12" s="164">
        <f>'PD_genero (18)'!Q13-'PD_genero (18)'!E13</f>
        <v>-5678</v>
      </c>
    </row>
    <row r="13" s="1" customFormat="1" ht="14.25" customHeight="1" spans="2:5">
      <c r="B13" s="14" t="s">
        <v>87</v>
      </c>
      <c r="C13" s="162">
        <f>'PD_genero (18)'!O14-'PD_genero (18)'!C14</f>
        <v>-1658</v>
      </c>
      <c r="D13" s="163">
        <f>'PD_genero (18)'!P14-'PD_genero (18)'!D14</f>
        <v>-3050</v>
      </c>
      <c r="E13" s="164">
        <f>'PD_genero (18)'!Q14-'PD_genero (18)'!E14</f>
        <v>-4708</v>
      </c>
    </row>
    <row r="14" s="1" customFormat="1" ht="14.25" customHeight="1" spans="2:5">
      <c r="B14" s="14" t="s">
        <v>50</v>
      </c>
      <c r="C14" s="289">
        <f>'PD_genero (18)'!O15-'PD_genero (18)'!C15</f>
        <v>-353</v>
      </c>
      <c r="D14" s="290">
        <f>'PD_genero (18)'!P15-'PD_genero (18)'!D15</f>
        <v>-487</v>
      </c>
      <c r="E14" s="291">
        <f>'PD_genero (18)'!Q15-'PD_genero (18)'!E15</f>
        <v>-840</v>
      </c>
    </row>
    <row r="15" s="1" customFormat="1" ht="14.25" customHeight="1" spans="2:5">
      <c r="B15" s="17" t="str">
        <f>'[1]PD_genero % (12)'!B15</f>
        <v>Ajuda </v>
      </c>
      <c r="C15" s="159">
        <f>'PD_genero (18)'!O16-'PD_genero (18)'!C16</f>
        <v>4</v>
      </c>
      <c r="D15" s="160">
        <f>'PD_genero (18)'!P16-'PD_genero (18)'!D16</f>
        <v>-6</v>
      </c>
      <c r="E15" s="161">
        <f>'PD_genero (18)'!Q16-'PD_genero (18)'!E16</f>
        <v>-2</v>
      </c>
    </row>
    <row r="16" s="1" customFormat="1" ht="14.25" customHeight="1" spans="2:5">
      <c r="B16" s="17" t="str">
        <f>'[1]PD_genero % (12)'!B16</f>
        <v>Alcântara </v>
      </c>
      <c r="C16" s="162">
        <f>'PD_genero (18)'!O17-'PD_genero (18)'!C17</f>
        <v>8</v>
      </c>
      <c r="D16" s="163">
        <f>'PD_genero (18)'!P17-'PD_genero (18)'!D17</f>
        <v>-23</v>
      </c>
      <c r="E16" s="164">
        <f>'PD_genero (18)'!Q17-'PD_genero (18)'!E17</f>
        <v>-15</v>
      </c>
    </row>
    <row r="17" s="1" customFormat="1" ht="14.25" customHeight="1" spans="2:5">
      <c r="B17" s="17" t="str">
        <f>'[1]PD_genero % (12)'!B17</f>
        <v>Alvalade </v>
      </c>
      <c r="C17" s="162">
        <f>'PD_genero (18)'!O18-'PD_genero (18)'!C18</f>
        <v>-20</v>
      </c>
      <c r="D17" s="163">
        <f>'PD_genero (18)'!P18-'PD_genero (18)'!D18</f>
        <v>-22</v>
      </c>
      <c r="E17" s="164">
        <f>'PD_genero (18)'!Q18-'PD_genero (18)'!E18</f>
        <v>-42</v>
      </c>
    </row>
    <row r="18" s="1" customFormat="1" ht="14.25" customHeight="1" spans="2:5">
      <c r="B18" s="17" t="str">
        <f>'[1]PD_genero % (12)'!B18</f>
        <v>Areeiro </v>
      </c>
      <c r="C18" s="162">
        <f>'PD_genero (18)'!O19-'PD_genero (18)'!C19</f>
        <v>-36</v>
      </c>
      <c r="D18" s="163">
        <f>'PD_genero (18)'!P19-'PD_genero (18)'!D19</f>
        <v>-23</v>
      </c>
      <c r="E18" s="164">
        <f>'PD_genero (18)'!Q19-'PD_genero (18)'!E19</f>
        <v>-59</v>
      </c>
    </row>
    <row r="19" s="1" customFormat="1" ht="14.25" customHeight="1" spans="2:5">
      <c r="B19" s="17" t="str">
        <f>'[1]PD_genero % (12)'!B19</f>
        <v>Arroios </v>
      </c>
      <c r="C19" s="162">
        <f>'PD_genero (18)'!O20-'PD_genero (18)'!C20</f>
        <v>-13</v>
      </c>
      <c r="D19" s="163">
        <f>'PD_genero (18)'!P20-'PD_genero (18)'!D20</f>
        <v>-4</v>
      </c>
      <c r="E19" s="164">
        <f>'PD_genero (18)'!Q20-'PD_genero (18)'!E20</f>
        <v>-17</v>
      </c>
    </row>
    <row r="20" s="1" customFormat="1" ht="14.25" customHeight="1" spans="2:5">
      <c r="B20" s="17" t="str">
        <f>'[1]PD_genero % (12)'!B20</f>
        <v>Avenidas Novas </v>
      </c>
      <c r="C20" s="162">
        <f>'PD_genero (18)'!O21-'PD_genero (18)'!C21</f>
        <v>-8</v>
      </c>
      <c r="D20" s="163">
        <f>'PD_genero (18)'!P21-'PD_genero (18)'!D21</f>
        <v>-18</v>
      </c>
      <c r="E20" s="164">
        <f>'PD_genero (18)'!Q21-'PD_genero (18)'!E21</f>
        <v>-26</v>
      </c>
    </row>
    <row r="21" s="1" customFormat="1" ht="14.25" customHeight="1" spans="2:5">
      <c r="B21" s="17" t="str">
        <f>'[1]PD_genero % (12)'!B21</f>
        <v>Beato </v>
      </c>
      <c r="C21" s="162">
        <f>'PD_genero (18)'!O22-'PD_genero (18)'!C22</f>
        <v>-15</v>
      </c>
      <c r="D21" s="163">
        <f>'PD_genero (18)'!P22-'PD_genero (18)'!D22</f>
        <v>-25</v>
      </c>
      <c r="E21" s="164">
        <f>'PD_genero (18)'!Q22-'PD_genero (18)'!E22</f>
        <v>-40</v>
      </c>
    </row>
    <row r="22" s="1" customFormat="1" ht="14.25" customHeight="1" spans="2:5">
      <c r="B22" s="17" t="str">
        <f>'[1]PD_genero % (12)'!B22</f>
        <v>Belém </v>
      </c>
      <c r="C22" s="162">
        <f>'PD_genero (18)'!O23-'PD_genero (18)'!C23</f>
        <v>-21</v>
      </c>
      <c r="D22" s="163">
        <f>'PD_genero (18)'!P23-'PD_genero (18)'!D23</f>
        <v>-5</v>
      </c>
      <c r="E22" s="164">
        <f>'PD_genero (18)'!Q23-'PD_genero (18)'!E23</f>
        <v>-26</v>
      </c>
    </row>
    <row r="23" s="1" customFormat="1" ht="14.25" customHeight="1" spans="2:5">
      <c r="B23" s="17" t="str">
        <f>'[1]PD_genero % (12)'!B23</f>
        <v>Benfica </v>
      </c>
      <c r="C23" s="162">
        <f>'PD_genero (18)'!O24-'PD_genero (18)'!C24</f>
        <v>-33</v>
      </c>
      <c r="D23" s="163">
        <f>'PD_genero (18)'!P24-'PD_genero (18)'!D24</f>
        <v>-27</v>
      </c>
      <c r="E23" s="164">
        <f>'PD_genero (18)'!Q24-'PD_genero (18)'!E24</f>
        <v>-60</v>
      </c>
    </row>
    <row r="24" s="1" customFormat="1" ht="14.25" customHeight="1" spans="2:5">
      <c r="B24" s="17" t="str">
        <f>'[1]PD_genero % (12)'!B24</f>
        <v>Campo de Ourique </v>
      </c>
      <c r="C24" s="162">
        <f>'PD_genero (18)'!O25-'PD_genero (18)'!C25</f>
        <v>1</v>
      </c>
      <c r="D24" s="163">
        <f>'PD_genero (18)'!P25-'PD_genero (18)'!D25</f>
        <v>-13</v>
      </c>
      <c r="E24" s="164">
        <f>'PD_genero (18)'!Q25-'PD_genero (18)'!E25</f>
        <v>-12</v>
      </c>
    </row>
    <row r="25" s="1" customFormat="1" ht="14.25" customHeight="1" spans="2:5">
      <c r="B25" s="17" t="str">
        <f>'[1]PD_genero % (12)'!B25</f>
        <v>Campolide </v>
      </c>
      <c r="C25" s="162">
        <f>'PD_genero (18)'!O26-'PD_genero (18)'!C26</f>
        <v>-11</v>
      </c>
      <c r="D25" s="163">
        <f>'PD_genero (18)'!P26-'PD_genero (18)'!D26</f>
        <v>-24</v>
      </c>
      <c r="E25" s="164">
        <f>'PD_genero (18)'!Q26-'PD_genero (18)'!E26</f>
        <v>-35</v>
      </c>
    </row>
    <row r="26" s="1" customFormat="1" ht="14.25" customHeight="1" spans="2:5">
      <c r="B26" s="17" t="str">
        <f>'[1]PD_genero % (12)'!B26</f>
        <v>Carnide </v>
      </c>
      <c r="C26" s="162">
        <f>'PD_genero (18)'!O27-'PD_genero (18)'!C27</f>
        <v>-27</v>
      </c>
      <c r="D26" s="163">
        <f>'PD_genero (18)'!P27-'PD_genero (18)'!D27</f>
        <v>-24</v>
      </c>
      <c r="E26" s="164">
        <f>'PD_genero (18)'!Q27-'PD_genero (18)'!E27</f>
        <v>-51</v>
      </c>
    </row>
    <row r="27" s="1" customFormat="1" ht="14.25" customHeight="1" spans="2:5">
      <c r="B27" s="17" t="str">
        <f>'[1]PD_genero % (12)'!B27</f>
        <v>Estrela </v>
      </c>
      <c r="C27" s="162">
        <f>'PD_genero (18)'!O28-'PD_genero (18)'!C28</f>
        <v>1</v>
      </c>
      <c r="D27" s="163">
        <f>'PD_genero (18)'!P28-'PD_genero (18)'!D28</f>
        <v>-19</v>
      </c>
      <c r="E27" s="164">
        <f>'PD_genero (18)'!Q28-'PD_genero (18)'!E28</f>
        <v>-18</v>
      </c>
    </row>
    <row r="28" s="1" customFormat="1" ht="14.25" customHeight="1" spans="2:5">
      <c r="B28" s="17" t="str">
        <f>'[1]PD_genero % (12)'!B28</f>
        <v>Lumiar </v>
      </c>
      <c r="C28" s="162">
        <f>'PD_genero (18)'!O29-'PD_genero (18)'!C29</f>
        <v>-27</v>
      </c>
      <c r="D28" s="163">
        <f>'PD_genero (18)'!P29-'PD_genero (18)'!D29</f>
        <v>-61</v>
      </c>
      <c r="E28" s="164">
        <f>'PD_genero (18)'!Q29-'PD_genero (18)'!E29</f>
        <v>-88</v>
      </c>
    </row>
    <row r="29" s="1" customFormat="1" ht="14.25" customHeight="1" spans="2:5">
      <c r="B29" s="17" t="str">
        <f>'[1]PD_genero % (12)'!B29</f>
        <v>Marvila </v>
      </c>
      <c r="C29" s="162">
        <f>'PD_genero (18)'!O30-'PD_genero (18)'!C30</f>
        <v>-11</v>
      </c>
      <c r="D29" s="163">
        <f>'PD_genero (18)'!P30-'PD_genero (18)'!D30</f>
        <v>-51</v>
      </c>
      <c r="E29" s="164">
        <f>'PD_genero (18)'!Q30-'PD_genero (18)'!E30</f>
        <v>-62</v>
      </c>
    </row>
    <row r="30" s="1" customFormat="1" ht="14.25" customHeight="1" spans="2:5">
      <c r="B30" s="17" t="str">
        <f>'[1]PD_genero % (12)'!B30</f>
        <v>Misericórdia </v>
      </c>
      <c r="C30" s="162">
        <f>'PD_genero (18)'!O31-'PD_genero (18)'!C31</f>
        <v>-22</v>
      </c>
      <c r="D30" s="163">
        <f>'PD_genero (18)'!P31-'PD_genero (18)'!D31</f>
        <v>-7</v>
      </c>
      <c r="E30" s="164">
        <f>'PD_genero (18)'!Q31-'PD_genero (18)'!E31</f>
        <v>-29</v>
      </c>
    </row>
    <row r="31" s="1" customFormat="1" ht="14.25" customHeight="1" spans="2:5">
      <c r="B31" s="17" t="str">
        <f>'[1]PD_genero % (12)'!B31</f>
        <v>Olivais </v>
      </c>
      <c r="C31" s="162">
        <f>'PD_genero (18)'!O32-'PD_genero (18)'!C32</f>
        <v>-22</v>
      </c>
      <c r="D31" s="163">
        <f>'PD_genero (18)'!P32-'PD_genero (18)'!D32</f>
        <v>-38</v>
      </c>
      <c r="E31" s="164">
        <f>'PD_genero (18)'!Q32-'PD_genero (18)'!E32</f>
        <v>-60</v>
      </c>
    </row>
    <row r="32" s="1" customFormat="1" ht="14.25" customHeight="1" spans="2:5">
      <c r="B32" s="17" t="str">
        <f>'[1]PD_genero % (12)'!B32</f>
        <v>Parque das Nações </v>
      </c>
      <c r="C32" s="162">
        <f>'PD_genero (18)'!O33-'PD_genero (18)'!C33</f>
        <v>-31</v>
      </c>
      <c r="D32" s="163">
        <f>'PD_genero (18)'!P33-'PD_genero (18)'!D33</f>
        <v>-4</v>
      </c>
      <c r="E32" s="164">
        <f>'PD_genero (18)'!Q33-'PD_genero (18)'!E33</f>
        <v>-35</v>
      </c>
    </row>
    <row r="33" s="1" customFormat="1" ht="14.25" customHeight="1" spans="2:5">
      <c r="B33" s="17" t="str">
        <f>'[1]PD_genero % (12)'!B33</f>
        <v>Penha de França </v>
      </c>
      <c r="C33" s="162">
        <f>'PD_genero (18)'!O34-'PD_genero (18)'!C34</f>
        <v>-26</v>
      </c>
      <c r="D33" s="163">
        <f>'PD_genero (18)'!P34-'PD_genero (18)'!D34</f>
        <v>-42</v>
      </c>
      <c r="E33" s="164">
        <f>'PD_genero (18)'!Q34-'PD_genero (18)'!E34</f>
        <v>-68</v>
      </c>
    </row>
    <row r="34" s="1" customFormat="1" ht="14.25" customHeight="1" spans="2:5">
      <c r="B34" s="17" t="str">
        <f>'[1]PD_genero % (12)'!B34</f>
        <v>Santa Clara </v>
      </c>
      <c r="C34" s="162">
        <f>'PD_genero (18)'!O35-'PD_genero (18)'!C35</f>
        <v>1</v>
      </c>
      <c r="D34" s="163">
        <f>'PD_genero (18)'!P35-'PD_genero (18)'!D35</f>
        <v>-26</v>
      </c>
      <c r="E34" s="164">
        <f>'PD_genero (18)'!Q35-'PD_genero (18)'!E35</f>
        <v>-25</v>
      </c>
    </row>
    <row r="35" s="1" customFormat="1" ht="14.25" customHeight="1" spans="2:5">
      <c r="B35" s="17" t="str">
        <f>'[1]PD_genero % (12)'!B35</f>
        <v>Santa Maria Maior </v>
      </c>
      <c r="C35" s="162">
        <f>'PD_genero (18)'!O36-'PD_genero (18)'!C36</f>
        <v>-2</v>
      </c>
      <c r="D35" s="163">
        <f>'PD_genero (18)'!P36-'PD_genero (18)'!D36</f>
        <v>13</v>
      </c>
      <c r="E35" s="164">
        <f>'PD_genero (18)'!Q36-'PD_genero (18)'!E36</f>
        <v>11</v>
      </c>
    </row>
    <row r="36" s="1" customFormat="1" ht="14.25" customHeight="1" spans="2:5">
      <c r="B36" s="17" t="str">
        <f>'[1]PD_genero % (12)'!B36</f>
        <v>Santo António </v>
      </c>
      <c r="C36" s="162">
        <f>'PD_genero (18)'!O37-'PD_genero (18)'!C37</f>
        <v>-12</v>
      </c>
      <c r="D36" s="163">
        <f>'PD_genero (18)'!P37-'PD_genero (18)'!D37</f>
        <v>-5</v>
      </c>
      <c r="E36" s="164">
        <f>'PD_genero (18)'!Q37-'PD_genero (18)'!E37</f>
        <v>-17</v>
      </c>
    </row>
    <row r="37" s="1" customFormat="1" ht="14.25" customHeight="1" spans="2:5">
      <c r="B37" s="17" t="str">
        <f>'[1]PD_genero % (12)'!B37</f>
        <v>São Domingos de Benfica </v>
      </c>
      <c r="C37" s="162">
        <f>'PD_genero (18)'!O38-'PD_genero (18)'!C38</f>
        <v>-37</v>
      </c>
      <c r="D37" s="163">
        <f>'PD_genero (18)'!P38-'PD_genero (18)'!D38</f>
        <v>-21</v>
      </c>
      <c r="E37" s="164">
        <f>'PD_genero (18)'!Q38-'PD_genero (18)'!E38</f>
        <v>-58</v>
      </c>
    </row>
    <row r="38" s="1" customFormat="1" ht="14.25" customHeight="1" spans="2:5">
      <c r="B38" s="17" t="str">
        <f>'[1]PD_genero % (12)'!B38</f>
        <v>São Vicente </v>
      </c>
      <c r="C38" s="165">
        <f>'PD_genero (18)'!O39-'PD_genero (18)'!C39</f>
        <v>6</v>
      </c>
      <c r="D38" s="166">
        <f>'PD_genero (18)'!P39-'PD_genero (18)'!D39</f>
        <v>-12</v>
      </c>
      <c r="E38" s="167">
        <f>'PD_genero (18)'!Q39-'PD_genero (18)'!E39</f>
        <v>-6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25</v>
      </c>
      <c r="B5" s="4" t="s">
        <v>120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120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105616</v>
      </c>
      <c r="D11" s="484">
        <v>66280</v>
      </c>
      <c r="E11" s="484">
        <v>55955</v>
      </c>
      <c r="F11" s="484">
        <v>51147</v>
      </c>
      <c r="G11" s="484">
        <v>49782</v>
      </c>
      <c r="H11" s="484">
        <v>53868</v>
      </c>
      <c r="I11" s="484">
        <v>65028</v>
      </c>
      <c r="J11" s="484">
        <v>44563</v>
      </c>
      <c r="K11" s="490">
        <v>492239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23492</v>
      </c>
      <c r="D12" s="464">
        <v>16727</v>
      </c>
      <c r="E12" s="464">
        <v>13589</v>
      </c>
      <c r="F12" s="464">
        <v>11488</v>
      </c>
      <c r="G12" s="464">
        <v>11059</v>
      </c>
      <c r="H12" s="464">
        <v>12351</v>
      </c>
      <c r="I12" s="464">
        <v>16714</v>
      </c>
      <c r="J12" s="464">
        <v>11413</v>
      </c>
      <c r="K12" s="491">
        <v>116833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17711</v>
      </c>
      <c r="D13" s="464">
        <v>12730</v>
      </c>
      <c r="E13" s="464">
        <v>10441</v>
      </c>
      <c r="F13" s="464">
        <v>8699</v>
      </c>
      <c r="G13" s="464">
        <v>8252</v>
      </c>
      <c r="H13" s="464">
        <v>9261</v>
      </c>
      <c r="I13" s="464">
        <v>12754</v>
      </c>
      <c r="J13" s="464">
        <v>9010</v>
      </c>
      <c r="K13" s="491">
        <v>88858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521" t="s">
        <v>50</v>
      </c>
      <c r="C14" s="486">
        <v>3478</v>
      </c>
      <c r="D14" s="487">
        <v>2612</v>
      </c>
      <c r="E14" s="487">
        <v>2086</v>
      </c>
      <c r="F14" s="487">
        <v>1786</v>
      </c>
      <c r="G14" s="487">
        <v>1809</v>
      </c>
      <c r="H14" s="487">
        <v>2077</v>
      </c>
      <c r="I14" s="487">
        <v>2850</v>
      </c>
      <c r="J14" s="487">
        <v>2094</v>
      </c>
      <c r="K14" s="492">
        <v>18792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504" t="s">
        <v>88</v>
      </c>
      <c r="C15" s="483">
        <v>104</v>
      </c>
      <c r="D15" s="484">
        <v>93</v>
      </c>
      <c r="E15" s="484">
        <v>60</v>
      </c>
      <c r="F15" s="484">
        <v>56</v>
      </c>
      <c r="G15" s="484">
        <v>59</v>
      </c>
      <c r="H15" s="484">
        <v>93</v>
      </c>
      <c r="I15" s="484">
        <v>114</v>
      </c>
      <c r="J15" s="484">
        <v>84</v>
      </c>
      <c r="K15" s="490">
        <v>663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94</v>
      </c>
      <c r="D16" s="464">
        <v>88</v>
      </c>
      <c r="E16" s="464">
        <v>55</v>
      </c>
      <c r="F16" s="464">
        <v>44</v>
      </c>
      <c r="G16" s="464">
        <v>43</v>
      </c>
      <c r="H16" s="464">
        <v>60</v>
      </c>
      <c r="I16" s="464">
        <v>81</v>
      </c>
      <c r="J16" s="464">
        <v>61</v>
      </c>
      <c r="K16" s="491">
        <v>526</v>
      </c>
    </row>
    <row r="17" spans="2:11">
      <c r="B17" s="17" t="s">
        <v>90</v>
      </c>
      <c r="C17" s="485">
        <v>153</v>
      </c>
      <c r="D17" s="464">
        <v>121</v>
      </c>
      <c r="E17" s="464">
        <v>96</v>
      </c>
      <c r="F17" s="464">
        <v>88</v>
      </c>
      <c r="G17" s="464">
        <v>77</v>
      </c>
      <c r="H17" s="464">
        <v>98</v>
      </c>
      <c r="I17" s="464">
        <v>144</v>
      </c>
      <c r="J17" s="464">
        <v>108</v>
      </c>
      <c r="K17" s="491">
        <v>885</v>
      </c>
    </row>
    <row r="18" spans="2:15">
      <c r="B18" s="17" t="s">
        <v>91</v>
      </c>
      <c r="C18" s="485">
        <v>100</v>
      </c>
      <c r="D18" s="464">
        <v>82</v>
      </c>
      <c r="E18" s="464">
        <v>72</v>
      </c>
      <c r="F18" s="464">
        <v>66</v>
      </c>
      <c r="G18" s="464">
        <v>70</v>
      </c>
      <c r="H18" s="464">
        <v>74</v>
      </c>
      <c r="I18" s="464">
        <v>99</v>
      </c>
      <c r="J18" s="464">
        <v>60</v>
      </c>
      <c r="K18" s="491">
        <v>623</v>
      </c>
      <c r="N18" s="40"/>
      <c r="O18" s="40"/>
    </row>
    <row r="19" spans="2:11">
      <c r="B19" s="17" t="s">
        <v>92</v>
      </c>
      <c r="C19" s="485">
        <v>212</v>
      </c>
      <c r="D19" s="464">
        <v>179</v>
      </c>
      <c r="E19" s="464">
        <v>140</v>
      </c>
      <c r="F19" s="464">
        <v>125</v>
      </c>
      <c r="G19" s="464">
        <v>122</v>
      </c>
      <c r="H19" s="464">
        <v>119</v>
      </c>
      <c r="I19" s="464">
        <v>173</v>
      </c>
      <c r="J19" s="464">
        <v>132</v>
      </c>
      <c r="K19" s="491">
        <v>1202</v>
      </c>
    </row>
    <row r="20" spans="2:11">
      <c r="B20" s="17" t="s">
        <v>93</v>
      </c>
      <c r="C20" s="485">
        <v>96</v>
      </c>
      <c r="D20" s="464">
        <v>89</v>
      </c>
      <c r="E20" s="464">
        <v>82</v>
      </c>
      <c r="F20" s="464">
        <v>65</v>
      </c>
      <c r="G20" s="464">
        <v>59</v>
      </c>
      <c r="H20" s="464">
        <v>63</v>
      </c>
      <c r="I20" s="464">
        <v>85</v>
      </c>
      <c r="J20" s="464">
        <v>67</v>
      </c>
      <c r="K20" s="491">
        <v>606</v>
      </c>
    </row>
    <row r="21" spans="2:11">
      <c r="B21" s="17" t="s">
        <v>94</v>
      </c>
      <c r="C21" s="485">
        <v>89</v>
      </c>
      <c r="D21" s="464">
        <v>88</v>
      </c>
      <c r="E21" s="464">
        <v>54</v>
      </c>
      <c r="F21" s="464">
        <v>50</v>
      </c>
      <c r="G21" s="464">
        <v>49</v>
      </c>
      <c r="H21" s="464">
        <v>64</v>
      </c>
      <c r="I21" s="464">
        <v>82</v>
      </c>
      <c r="J21" s="464">
        <v>58</v>
      </c>
      <c r="K21" s="491">
        <v>534</v>
      </c>
    </row>
    <row r="22" spans="2:11">
      <c r="B22" s="17" t="s">
        <v>95</v>
      </c>
      <c r="C22" s="485">
        <v>73</v>
      </c>
      <c r="D22" s="464">
        <v>59</v>
      </c>
      <c r="E22" s="464">
        <v>72</v>
      </c>
      <c r="F22" s="464">
        <v>32</v>
      </c>
      <c r="G22" s="464">
        <v>50</v>
      </c>
      <c r="H22" s="464">
        <v>62</v>
      </c>
      <c r="I22" s="464">
        <v>101</v>
      </c>
      <c r="J22" s="464">
        <v>87</v>
      </c>
      <c r="K22" s="491">
        <v>536</v>
      </c>
    </row>
    <row r="23" spans="2:11">
      <c r="B23" s="17" t="s">
        <v>96</v>
      </c>
      <c r="C23" s="485">
        <v>256</v>
      </c>
      <c r="D23" s="464">
        <v>207</v>
      </c>
      <c r="E23" s="464">
        <v>161</v>
      </c>
      <c r="F23" s="464">
        <v>146</v>
      </c>
      <c r="G23" s="464">
        <v>131</v>
      </c>
      <c r="H23" s="464">
        <v>140</v>
      </c>
      <c r="I23" s="464">
        <v>218</v>
      </c>
      <c r="J23" s="464">
        <v>193</v>
      </c>
      <c r="K23" s="491">
        <v>1452</v>
      </c>
    </row>
    <row r="24" spans="2:11">
      <c r="B24" s="17" t="s">
        <v>97</v>
      </c>
      <c r="C24" s="485">
        <v>114</v>
      </c>
      <c r="D24" s="464">
        <v>103</v>
      </c>
      <c r="E24" s="464">
        <v>69</v>
      </c>
      <c r="F24" s="464">
        <v>73</v>
      </c>
      <c r="G24" s="464">
        <v>53</v>
      </c>
      <c r="H24" s="464">
        <v>79</v>
      </c>
      <c r="I24" s="464">
        <v>99</v>
      </c>
      <c r="J24" s="464">
        <v>81</v>
      </c>
      <c r="K24" s="491">
        <v>671</v>
      </c>
    </row>
    <row r="25" spans="2:11">
      <c r="B25" s="17" t="s">
        <v>98</v>
      </c>
      <c r="C25" s="485">
        <v>102</v>
      </c>
      <c r="D25" s="464">
        <v>79</v>
      </c>
      <c r="E25" s="464">
        <v>59</v>
      </c>
      <c r="F25" s="464">
        <v>56</v>
      </c>
      <c r="G25" s="464">
        <v>57</v>
      </c>
      <c r="H25" s="464">
        <v>58</v>
      </c>
      <c r="I25" s="464">
        <v>85</v>
      </c>
      <c r="J25" s="464">
        <v>57</v>
      </c>
      <c r="K25" s="491">
        <v>553</v>
      </c>
    </row>
    <row r="26" spans="2:11">
      <c r="B26" s="17" t="s">
        <v>99</v>
      </c>
      <c r="C26" s="485">
        <v>155</v>
      </c>
      <c r="D26" s="464">
        <v>80</v>
      </c>
      <c r="E26" s="464">
        <v>80</v>
      </c>
      <c r="F26" s="464">
        <v>57</v>
      </c>
      <c r="G26" s="464">
        <v>63</v>
      </c>
      <c r="H26" s="464">
        <v>88</v>
      </c>
      <c r="I26" s="464">
        <v>83</v>
      </c>
      <c r="J26" s="464">
        <v>50</v>
      </c>
      <c r="K26" s="491">
        <v>656</v>
      </c>
    </row>
    <row r="27" spans="2:11">
      <c r="B27" s="17" t="s">
        <v>100</v>
      </c>
      <c r="C27" s="485">
        <v>93</v>
      </c>
      <c r="D27" s="464">
        <v>76</v>
      </c>
      <c r="E27" s="464">
        <v>63</v>
      </c>
      <c r="F27" s="464">
        <v>56</v>
      </c>
      <c r="G27" s="464">
        <v>67</v>
      </c>
      <c r="H27" s="464">
        <v>69</v>
      </c>
      <c r="I27" s="464">
        <v>88</v>
      </c>
      <c r="J27" s="464">
        <v>59</v>
      </c>
      <c r="K27" s="491">
        <v>571</v>
      </c>
    </row>
    <row r="28" spans="2:11">
      <c r="B28" s="17" t="s">
        <v>101</v>
      </c>
      <c r="C28" s="485">
        <v>218</v>
      </c>
      <c r="D28" s="464">
        <v>177</v>
      </c>
      <c r="E28" s="464">
        <v>138</v>
      </c>
      <c r="F28" s="464">
        <v>127</v>
      </c>
      <c r="G28" s="464">
        <v>113</v>
      </c>
      <c r="H28" s="464">
        <v>98</v>
      </c>
      <c r="I28" s="464">
        <v>173</v>
      </c>
      <c r="J28" s="464">
        <v>113</v>
      </c>
      <c r="K28" s="491">
        <v>1157</v>
      </c>
    </row>
    <row r="29" spans="2:11">
      <c r="B29" s="17" t="s">
        <v>102</v>
      </c>
      <c r="C29" s="485">
        <v>409</v>
      </c>
      <c r="D29" s="464">
        <v>202</v>
      </c>
      <c r="E29" s="464">
        <v>170</v>
      </c>
      <c r="F29" s="464">
        <v>144</v>
      </c>
      <c r="G29" s="464">
        <v>159</v>
      </c>
      <c r="H29" s="464">
        <v>223</v>
      </c>
      <c r="I29" s="464">
        <v>289</v>
      </c>
      <c r="J29" s="464">
        <v>182</v>
      </c>
      <c r="K29" s="491">
        <v>1778</v>
      </c>
    </row>
    <row r="30" spans="2:11">
      <c r="B30" s="17" t="s">
        <v>103</v>
      </c>
      <c r="C30" s="485">
        <v>88</v>
      </c>
      <c r="D30" s="464">
        <v>63</v>
      </c>
      <c r="E30" s="464">
        <v>54</v>
      </c>
      <c r="F30" s="464">
        <v>31</v>
      </c>
      <c r="G30" s="464">
        <v>56</v>
      </c>
      <c r="H30" s="464">
        <v>55</v>
      </c>
      <c r="I30" s="464">
        <v>67</v>
      </c>
      <c r="J30" s="464">
        <v>48</v>
      </c>
      <c r="K30" s="491">
        <v>462</v>
      </c>
    </row>
    <row r="31" spans="2:11">
      <c r="B31" s="17" t="s">
        <v>104</v>
      </c>
      <c r="C31" s="485">
        <v>281</v>
      </c>
      <c r="D31" s="464">
        <v>181</v>
      </c>
      <c r="E31" s="464">
        <v>134</v>
      </c>
      <c r="F31" s="464">
        <v>155</v>
      </c>
      <c r="G31" s="464">
        <v>164</v>
      </c>
      <c r="H31" s="464">
        <v>178</v>
      </c>
      <c r="I31" s="464">
        <v>241</v>
      </c>
      <c r="J31" s="464">
        <v>165</v>
      </c>
      <c r="K31" s="491">
        <v>1499</v>
      </c>
    </row>
    <row r="32" spans="2:11">
      <c r="B32" s="17" t="s">
        <v>105</v>
      </c>
      <c r="C32" s="485">
        <v>53</v>
      </c>
      <c r="D32" s="464">
        <v>53</v>
      </c>
      <c r="E32" s="464">
        <v>36</v>
      </c>
      <c r="F32" s="464">
        <v>20</v>
      </c>
      <c r="G32" s="464">
        <v>22</v>
      </c>
      <c r="H32" s="464">
        <v>24</v>
      </c>
      <c r="I32" s="464">
        <v>33</v>
      </c>
      <c r="J32" s="464">
        <v>19</v>
      </c>
      <c r="K32" s="491">
        <v>260</v>
      </c>
    </row>
    <row r="33" spans="2:11">
      <c r="B33" s="17" t="s">
        <v>106</v>
      </c>
      <c r="C33" s="485">
        <v>206</v>
      </c>
      <c r="D33" s="464">
        <v>128</v>
      </c>
      <c r="E33" s="464">
        <v>121</v>
      </c>
      <c r="F33" s="464">
        <v>94</v>
      </c>
      <c r="G33" s="464">
        <v>90</v>
      </c>
      <c r="H33" s="464">
        <v>121</v>
      </c>
      <c r="I33" s="464">
        <v>155</v>
      </c>
      <c r="J33" s="464">
        <v>105</v>
      </c>
      <c r="K33" s="491">
        <v>1020</v>
      </c>
    </row>
    <row r="34" ht="12.75" customHeight="1" spans="2:11">
      <c r="B34" s="17" t="s">
        <v>107</v>
      </c>
      <c r="C34" s="485">
        <v>167</v>
      </c>
      <c r="D34" s="464">
        <v>89</v>
      </c>
      <c r="E34" s="464">
        <v>94</v>
      </c>
      <c r="F34" s="464">
        <v>74</v>
      </c>
      <c r="G34" s="464">
        <v>76</v>
      </c>
      <c r="H34" s="464">
        <v>79</v>
      </c>
      <c r="I34" s="464">
        <v>92</v>
      </c>
      <c r="J34" s="464">
        <v>69</v>
      </c>
      <c r="K34" s="491">
        <v>740</v>
      </c>
    </row>
    <row r="35" spans="2:11">
      <c r="B35" s="83" t="s">
        <v>108</v>
      </c>
      <c r="C35" s="485">
        <v>77</v>
      </c>
      <c r="D35" s="464">
        <v>79</v>
      </c>
      <c r="E35" s="464">
        <v>61</v>
      </c>
      <c r="F35" s="464">
        <v>42</v>
      </c>
      <c r="G35" s="464">
        <v>59</v>
      </c>
      <c r="H35" s="464">
        <v>59</v>
      </c>
      <c r="I35" s="464">
        <v>73</v>
      </c>
      <c r="J35" s="464">
        <v>57</v>
      </c>
      <c r="K35" s="491">
        <v>507</v>
      </c>
    </row>
    <row r="36" spans="2:11">
      <c r="B36" s="83" t="s">
        <v>109</v>
      </c>
      <c r="C36" s="485">
        <v>66</v>
      </c>
      <c r="D36" s="464">
        <v>61</v>
      </c>
      <c r="E36" s="464">
        <v>36</v>
      </c>
      <c r="F36" s="464">
        <v>37</v>
      </c>
      <c r="G36" s="464">
        <v>37</v>
      </c>
      <c r="H36" s="464">
        <v>46</v>
      </c>
      <c r="I36" s="464">
        <v>40</v>
      </c>
      <c r="J36" s="464">
        <v>42</v>
      </c>
      <c r="K36" s="491">
        <v>365</v>
      </c>
    </row>
    <row r="37" spans="2:11">
      <c r="B37" s="17" t="s">
        <v>110</v>
      </c>
      <c r="C37" s="485">
        <v>151</v>
      </c>
      <c r="D37" s="464">
        <v>138</v>
      </c>
      <c r="E37" s="464">
        <v>105</v>
      </c>
      <c r="F37" s="464">
        <v>85</v>
      </c>
      <c r="G37" s="464">
        <v>79</v>
      </c>
      <c r="H37" s="464">
        <v>75</v>
      </c>
      <c r="I37" s="464">
        <v>147</v>
      </c>
      <c r="J37" s="464">
        <v>133</v>
      </c>
      <c r="K37" s="491">
        <v>913</v>
      </c>
    </row>
    <row r="38" spans="2:11">
      <c r="B38" s="17" t="s">
        <v>111</v>
      </c>
      <c r="C38" s="488">
        <v>121</v>
      </c>
      <c r="D38" s="489">
        <v>97</v>
      </c>
      <c r="E38" s="489">
        <v>74</v>
      </c>
      <c r="F38" s="489">
        <v>63</v>
      </c>
      <c r="G38" s="489">
        <v>54</v>
      </c>
      <c r="H38" s="489">
        <v>52</v>
      </c>
      <c r="I38" s="489">
        <v>88</v>
      </c>
      <c r="J38" s="489">
        <v>64</v>
      </c>
      <c r="K38" s="493">
        <v>613</v>
      </c>
    </row>
    <row r="39" spans="2:11">
      <c r="B39" s="19"/>
      <c r="C39" s="505"/>
      <c r="D39" s="39"/>
      <c r="E39" s="39"/>
      <c r="F39" s="39"/>
      <c r="G39" s="39"/>
      <c r="H39" s="39"/>
      <c r="I39" s="39"/>
      <c r="J39" s="39"/>
      <c r="K39" s="39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C11" sqref="C11:E38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27</v>
      </c>
      <c r="B5" s="4" t="s">
        <v>386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470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('PD_genero (18)'!O12-'PD_genero (18)'!C12)/'PD_genero (18)'!C12</f>
        <v>-0.0514731002619206</v>
      </c>
      <c r="D11" s="278">
        <f>('PD_genero (18)'!P12-'PD_genero (18)'!D12)/'PD_genero (18)'!D12</f>
        <v>-0.155381853754903</v>
      </c>
      <c r="E11" s="279">
        <f>('PD_genero (18)'!Q12-'PD_genero (18)'!E12)/'PD_genero (18)'!E12</f>
        <v>-0.0994097981395716</v>
      </c>
    </row>
    <row r="12" s="1" customFormat="1" ht="14.25" customHeight="1" spans="2:5">
      <c r="B12" s="14" t="s">
        <v>48</v>
      </c>
      <c r="C12" s="280">
        <f>('PD_genero (18)'!O13-'PD_genero (18)'!C13)/'PD_genero (18)'!C13</f>
        <v>-0.0561674698041179</v>
      </c>
      <c r="D12" s="281">
        <f>('PD_genero (18)'!P13-'PD_genero (18)'!D13)/'PD_genero (18)'!D13</f>
        <v>-0.145468849511108</v>
      </c>
      <c r="E12" s="282">
        <f>('PD_genero (18)'!Q13-'PD_genero (18)'!E13)/'PD_genero (18)'!E13</f>
        <v>-0.0968099435644746</v>
      </c>
    </row>
    <row r="13" s="1" customFormat="1" ht="14.25" customHeight="1" spans="2:5">
      <c r="B13" s="14" t="s">
        <v>87</v>
      </c>
      <c r="C13" s="280">
        <f>('PD_genero (18)'!O14-'PD_genero (18)'!C14)/'PD_genero (18)'!C14</f>
        <v>-0.0674394956274151</v>
      </c>
      <c r="D13" s="281">
        <f>('PD_genero (18)'!P14-'PD_genero (18)'!D14)/'PD_genero (18)'!D14</f>
        <v>-0.153435959352047</v>
      </c>
      <c r="E13" s="282">
        <f>('PD_genero (18)'!Q14-'PD_genero (18)'!E14)/'PD_genero (18)'!E14</f>
        <v>-0.105885792681555</v>
      </c>
    </row>
    <row r="14" s="1" customFormat="1" ht="14.25" customHeight="1" spans="2:5">
      <c r="B14" s="14" t="s">
        <v>50</v>
      </c>
      <c r="C14" s="283">
        <f>('PD_genero (18)'!O15-'PD_genero (18)'!C15)/'PD_genero (18)'!C15</f>
        <v>-0.0682257441051411</v>
      </c>
      <c r="D14" s="284">
        <f>('PD_genero (18)'!P15-'PD_genero (18)'!D15)/'PD_genero (18)'!D15</f>
        <v>-0.106587874808492</v>
      </c>
      <c r="E14" s="285">
        <f>('PD_genero (18)'!Q15-'PD_genero (18)'!E15)/'PD_genero (18)'!E15</f>
        <v>-0.0862157446371754</v>
      </c>
    </row>
    <row r="15" s="1" customFormat="1" ht="14.25" customHeight="1" spans="2:5">
      <c r="B15" s="17" t="str">
        <f>'[1]PD_genero % (12)'!B15</f>
        <v>Ajuda </v>
      </c>
      <c r="C15" s="277">
        <f>('PD_genero (18)'!O16-'PD_genero (18)'!C16)/'PD_genero (18)'!C16</f>
        <v>0.0273972602739726</v>
      </c>
      <c r="D15" s="278">
        <f>('PD_genero (18)'!P16-'PD_genero (18)'!D16)/'PD_genero (18)'!D16</f>
        <v>-0.0476190476190476</v>
      </c>
      <c r="E15" s="279">
        <f>('PD_genero (18)'!Q16-'PD_genero (18)'!E16)/'PD_genero (18)'!E16</f>
        <v>-0.00735294117647059</v>
      </c>
    </row>
    <row r="16" s="1" customFormat="1" ht="14.25" customHeight="1" spans="2:5">
      <c r="B16" s="17" t="str">
        <f>'[1]PD_genero % (12)'!B16</f>
        <v>Alcântara </v>
      </c>
      <c r="C16" s="280">
        <f>('PD_genero (18)'!O17-'PD_genero (18)'!C17)/'PD_genero (18)'!C17</f>
        <v>0.0645161290322581</v>
      </c>
      <c r="D16" s="281">
        <f>('PD_genero (18)'!P17-'PD_genero (18)'!D17)/'PD_genero (18)'!D17</f>
        <v>-0.181102362204724</v>
      </c>
      <c r="E16" s="282">
        <f>('PD_genero (18)'!Q17-'PD_genero (18)'!E17)/'PD_genero (18)'!E17</f>
        <v>-0.0597609561752988</v>
      </c>
    </row>
    <row r="17" s="1" customFormat="1" ht="14.25" customHeight="1" spans="2:5">
      <c r="B17" s="17" t="str">
        <f>'[1]PD_genero % (12)'!B17</f>
        <v>Alvalade </v>
      </c>
      <c r="C17" s="280">
        <f>('PD_genero (18)'!O18-'PD_genero (18)'!C18)/'PD_genero (18)'!C18</f>
        <v>-0.0709219858156028</v>
      </c>
      <c r="D17" s="281">
        <f>('PD_genero (18)'!P18-'PD_genero (18)'!D18)/'PD_genero (18)'!D18</f>
        <v>-0.0956521739130435</v>
      </c>
      <c r="E17" s="282">
        <f>('PD_genero (18)'!Q18-'PD_genero (18)'!E18)/'PD_genero (18)'!E18</f>
        <v>-0.08203125</v>
      </c>
    </row>
    <row r="18" s="1" customFormat="1" ht="14.25" customHeight="1" spans="2:5">
      <c r="B18" s="17" t="str">
        <f>'[1]PD_genero % (12)'!B18</f>
        <v>Areeiro </v>
      </c>
      <c r="C18" s="280">
        <f>('PD_genero (18)'!O19-'PD_genero (18)'!C19)/'PD_genero (18)'!C19</f>
        <v>-0.184615384615385</v>
      </c>
      <c r="D18" s="281">
        <f>('PD_genero (18)'!P19-'PD_genero (18)'!D19)/'PD_genero (18)'!D19</f>
        <v>-0.137724550898204</v>
      </c>
      <c r="E18" s="282">
        <f>('PD_genero (18)'!Q19-'PD_genero (18)'!E19)/'PD_genero (18)'!E19</f>
        <v>-0.162983425414365</v>
      </c>
    </row>
    <row r="19" s="1" customFormat="1" ht="14.25" customHeight="1" spans="2:5">
      <c r="B19" s="17" t="str">
        <f>'[1]PD_genero % (12)'!B19</f>
        <v>Arroios </v>
      </c>
      <c r="C19" s="280">
        <f>('PD_genero (18)'!O20-'PD_genero (18)'!C20)/'PD_genero (18)'!C20</f>
        <v>-0.0389221556886228</v>
      </c>
      <c r="D19" s="281">
        <f>('PD_genero (18)'!P20-'PD_genero (18)'!D20)/'PD_genero (18)'!D20</f>
        <v>-0.0129449838187702</v>
      </c>
      <c r="E19" s="282">
        <f>('PD_genero (18)'!Q20-'PD_genero (18)'!E20)/'PD_genero (18)'!E20</f>
        <v>-0.0264385692068429</v>
      </c>
    </row>
    <row r="20" s="1" customFormat="1" ht="14.25" customHeight="1" spans="2:5">
      <c r="B20" s="17" t="str">
        <f>'[1]PD_genero % (12)'!B20</f>
        <v>Avenidas Novas </v>
      </c>
      <c r="C20" s="280">
        <f>('PD_genero (18)'!O21-'PD_genero (18)'!C21)/'PD_genero (18)'!C21</f>
        <v>-0.0493827160493827</v>
      </c>
      <c r="D20" s="281">
        <f>('PD_genero (18)'!P21-'PD_genero (18)'!D21)/'PD_genero (18)'!D21</f>
        <v>-0.110429447852761</v>
      </c>
      <c r="E20" s="282">
        <f>('PD_genero (18)'!Q21-'PD_genero (18)'!E21)/'PD_genero (18)'!E21</f>
        <v>-0.08</v>
      </c>
    </row>
    <row r="21" s="1" customFormat="1" ht="14.25" customHeight="1" spans="2:5">
      <c r="B21" s="17" t="str">
        <f>'[1]PD_genero % (12)'!B21</f>
        <v>Beato </v>
      </c>
      <c r="C21" s="280">
        <f>('PD_genero (18)'!O22-'PD_genero (18)'!C22)/'PD_genero (18)'!C22</f>
        <v>-0.116279069767442</v>
      </c>
      <c r="D21" s="281">
        <f>('PD_genero (18)'!P22-'PD_genero (18)'!D22)/'PD_genero (18)'!D22</f>
        <v>-0.189393939393939</v>
      </c>
      <c r="E21" s="282">
        <f>('PD_genero (18)'!Q22-'PD_genero (18)'!E22)/'PD_genero (18)'!E22</f>
        <v>-0.153256704980843</v>
      </c>
    </row>
    <row r="22" s="1" customFormat="1" ht="14.25" customHeight="1" spans="2:5">
      <c r="B22" s="17" t="str">
        <f>'[1]PD_genero % (12)'!B22</f>
        <v>Belém </v>
      </c>
      <c r="C22" s="280">
        <f>('PD_genero (18)'!O23-'PD_genero (18)'!C23)/'PD_genero (18)'!C23</f>
        <v>-0.161538461538462</v>
      </c>
      <c r="D22" s="281">
        <f>('PD_genero (18)'!P23-'PD_genero (18)'!D23)/'PD_genero (18)'!D23</f>
        <v>-0.0495049504950495</v>
      </c>
      <c r="E22" s="282">
        <f>('PD_genero (18)'!Q23-'PD_genero (18)'!E23)/'PD_genero (18)'!E23</f>
        <v>-0.112554112554113</v>
      </c>
    </row>
    <row r="23" s="1" customFormat="1" ht="14.25" customHeight="1" spans="2:5">
      <c r="B23" s="17" t="str">
        <f>'[1]PD_genero % (12)'!B23</f>
        <v>Benfica </v>
      </c>
      <c r="C23" s="280">
        <f>('PD_genero (18)'!O24-'PD_genero (18)'!C24)/'PD_genero (18)'!C24</f>
        <v>-0.09375</v>
      </c>
      <c r="D23" s="281">
        <f>('PD_genero (18)'!P24-'PD_genero (18)'!D24)/'PD_genero (18)'!D24</f>
        <v>-0.0862619808306709</v>
      </c>
      <c r="E23" s="282">
        <f>('PD_genero (18)'!Q24-'PD_genero (18)'!E24)/'PD_genero (18)'!E24</f>
        <v>-0.0902255639097744</v>
      </c>
    </row>
    <row r="24" s="1" customFormat="1" ht="14.25" customHeight="1" spans="2:5">
      <c r="B24" s="17" t="str">
        <f>'[1]PD_genero % (12)'!B24</f>
        <v>Campo de Ourique </v>
      </c>
      <c r="C24" s="280">
        <f>('PD_genero (18)'!O25-'PD_genero (18)'!C25)/'PD_genero (18)'!C25</f>
        <v>0.00454545454545455</v>
      </c>
      <c r="D24" s="281">
        <f>('PD_genero (18)'!P25-'PD_genero (18)'!D25)/'PD_genero (18)'!D25</f>
        <v>-0.0838709677419355</v>
      </c>
      <c r="E24" s="282">
        <f>('PD_genero (18)'!Q25-'PD_genero (18)'!E25)/'PD_genero (18)'!E25</f>
        <v>-0.032</v>
      </c>
    </row>
    <row r="25" s="1" customFormat="1" ht="14.25" customHeight="1" spans="2:5">
      <c r="B25" s="17" t="str">
        <f>'[1]PD_genero % (12)'!B25</f>
        <v>Campolide </v>
      </c>
      <c r="C25" s="280">
        <f>('PD_genero (18)'!O26-'PD_genero (18)'!C26)/'PD_genero (18)'!C26</f>
        <v>-0.06875</v>
      </c>
      <c r="D25" s="281">
        <f>('PD_genero (18)'!P26-'PD_genero (18)'!D26)/'PD_genero (18)'!D26</f>
        <v>-0.170212765957447</v>
      </c>
      <c r="E25" s="282">
        <f>('PD_genero (18)'!Q26-'PD_genero (18)'!E26)/'PD_genero (18)'!E26</f>
        <v>-0.116279069767442</v>
      </c>
    </row>
    <row r="26" s="1" customFormat="1" ht="14.25" customHeight="1" spans="2:5">
      <c r="B26" s="17" t="str">
        <f>'[1]PD_genero % (12)'!B26</f>
        <v>Carnide </v>
      </c>
      <c r="C26" s="280">
        <f>('PD_genero (18)'!O27-'PD_genero (18)'!C27)/'PD_genero (18)'!C27</f>
        <v>-0.152542372881356</v>
      </c>
      <c r="D26" s="281">
        <f>('PD_genero (18)'!P27-'PD_genero (18)'!D27)/'PD_genero (18)'!D27</f>
        <v>-0.157894736842105</v>
      </c>
      <c r="E26" s="282">
        <f>('PD_genero (18)'!Q27-'PD_genero (18)'!E27)/'PD_genero (18)'!E27</f>
        <v>-0.155015197568389</v>
      </c>
    </row>
    <row r="27" s="1" customFormat="1" ht="14.25" customHeight="1" spans="2:5">
      <c r="B27" s="17" t="str">
        <f>'[1]PD_genero % (12)'!B27</f>
        <v>Estrela </v>
      </c>
      <c r="C27" s="280">
        <f>('PD_genero (18)'!O28-'PD_genero (18)'!C28)/'PD_genero (18)'!C28</f>
        <v>0.00518134715025907</v>
      </c>
      <c r="D27" s="281">
        <f>('PD_genero (18)'!P28-'PD_genero (18)'!D28)/'PD_genero (18)'!D28</f>
        <v>-0.135714285714286</v>
      </c>
      <c r="E27" s="282">
        <f>('PD_genero (18)'!Q28-'PD_genero (18)'!E28)/'PD_genero (18)'!E28</f>
        <v>-0.0540540540540541</v>
      </c>
    </row>
    <row r="28" s="1" customFormat="1" ht="14.25" customHeight="1" spans="2:5">
      <c r="B28" s="17" t="str">
        <f>'[1]PD_genero % (12)'!B28</f>
        <v>Lumiar </v>
      </c>
      <c r="C28" s="280">
        <f>('PD_genero (18)'!O29-'PD_genero (18)'!C29)/'PD_genero (18)'!C29</f>
        <v>-0.0828220858895705</v>
      </c>
      <c r="D28" s="281">
        <f>('PD_genero (18)'!P29-'PD_genero (18)'!D29)/'PD_genero (18)'!D29</f>
        <v>-0.183734939759036</v>
      </c>
      <c r="E28" s="282">
        <f>('PD_genero (18)'!Q29-'PD_genero (18)'!E29)/'PD_genero (18)'!E29</f>
        <v>-0.133738601823708</v>
      </c>
    </row>
    <row r="29" s="1" customFormat="1" ht="14.25" customHeight="1" spans="2:5">
      <c r="B29" s="17" t="str">
        <f>'[1]PD_genero % (12)'!B29</f>
        <v>Marvila </v>
      </c>
      <c r="C29" s="280">
        <f>('PD_genero (18)'!O30-'PD_genero (18)'!C30)/'PD_genero (18)'!C30</f>
        <v>-0.0265700483091787</v>
      </c>
      <c r="D29" s="281">
        <f>('PD_genero (18)'!P30-'PD_genero (18)'!D30)/'PD_genero (18)'!D30</f>
        <v>-0.137466307277628</v>
      </c>
      <c r="E29" s="282">
        <f>('PD_genero (18)'!Q30-'PD_genero (18)'!E30)/'PD_genero (18)'!E30</f>
        <v>-0.0789808917197452</v>
      </c>
    </row>
    <row r="30" s="1" customFormat="1" ht="14.25" customHeight="1" spans="2:5">
      <c r="B30" s="17" t="str">
        <f>'[1]PD_genero % (12)'!B30</f>
        <v>Misericórdia </v>
      </c>
      <c r="C30" s="280">
        <f>('PD_genero (18)'!O31-'PD_genero (18)'!C31)/'PD_genero (18)'!C31</f>
        <v>-0.188034188034188</v>
      </c>
      <c r="D30" s="281">
        <f>('PD_genero (18)'!P31-'PD_genero (18)'!D31)/'PD_genero (18)'!D31</f>
        <v>-0.0666666666666667</v>
      </c>
      <c r="E30" s="282">
        <f>('PD_genero (18)'!Q31-'PD_genero (18)'!E31)/'PD_genero (18)'!E31</f>
        <v>-0.130630630630631</v>
      </c>
    </row>
    <row r="31" s="1" customFormat="1" ht="14.25" customHeight="1" spans="2:5">
      <c r="B31" s="17" t="str">
        <f>'[1]PD_genero % (12)'!B31</f>
        <v>Olivais </v>
      </c>
      <c r="C31" s="280">
        <f>('PD_genero (18)'!O32-'PD_genero (18)'!C32)/'PD_genero (18)'!C32</f>
        <v>-0.064327485380117</v>
      </c>
      <c r="D31" s="281">
        <f>('PD_genero (18)'!P32-'PD_genero (18)'!D32)/'PD_genero (18)'!D32</f>
        <v>-0.137184115523466</v>
      </c>
      <c r="E31" s="282">
        <f>('PD_genero (18)'!Q32-'PD_genero (18)'!E32)/'PD_genero (18)'!E32</f>
        <v>-0.0969305331179321</v>
      </c>
    </row>
    <row r="32" s="1" customFormat="1" ht="14.25" customHeight="1" spans="2:5">
      <c r="B32" s="17" t="str">
        <f>'[1]PD_genero % (12)'!B32</f>
        <v>Parque das Nações </v>
      </c>
      <c r="C32" s="280">
        <f>('PD_genero (18)'!O33-'PD_genero (18)'!C33)/'PD_genero (18)'!C33</f>
        <v>-0.186746987951807</v>
      </c>
      <c r="D32" s="281">
        <f>('PD_genero (18)'!P33-'PD_genero (18)'!D33)/'PD_genero (18)'!D33</f>
        <v>-0.0277777777777778</v>
      </c>
      <c r="E32" s="282">
        <f>('PD_genero (18)'!Q33-'PD_genero (18)'!E33)/'PD_genero (18)'!E33</f>
        <v>-0.112903225806452</v>
      </c>
    </row>
    <row r="33" s="1" customFormat="1" ht="14.25" customHeight="1" spans="2:5">
      <c r="B33" s="17" t="str">
        <f>'[1]PD_genero % (12)'!B33</f>
        <v>Penha de França </v>
      </c>
      <c r="C33" s="280">
        <f>('PD_genero (18)'!O34-'PD_genero (18)'!C34)/'PD_genero (18)'!C34</f>
        <v>-0.082018927444795</v>
      </c>
      <c r="D33" s="281">
        <f>('PD_genero (18)'!P34-'PD_genero (18)'!D34)/'PD_genero (18)'!D34</f>
        <v>-0.133757961783439</v>
      </c>
      <c r="E33" s="282">
        <f>('PD_genero (18)'!Q34-'PD_genero (18)'!E34)/'PD_genero (18)'!E34</f>
        <v>-0.107765451664025</v>
      </c>
    </row>
    <row r="34" s="1" customFormat="1" ht="14.25" customHeight="1" spans="2:5">
      <c r="B34" s="17" t="str">
        <f>'[1]PD_genero % (12)'!B34</f>
        <v>Santa Clara </v>
      </c>
      <c r="C34" s="280">
        <f>('PD_genero (18)'!O35-'PD_genero (18)'!C35)/'PD_genero (18)'!C35</f>
        <v>0.00413223140495868</v>
      </c>
      <c r="D34" s="281">
        <f>('PD_genero (18)'!P35-'PD_genero (18)'!D35)/'PD_genero (18)'!D35</f>
        <v>-0.116591928251121</v>
      </c>
      <c r="E34" s="282">
        <f>('PD_genero (18)'!Q35-'PD_genero (18)'!E35)/'PD_genero (18)'!E35</f>
        <v>-0.0537634408602151</v>
      </c>
    </row>
    <row r="35" s="1" customFormat="1" ht="14.25" customHeight="1" spans="2:5">
      <c r="B35" s="17" t="str">
        <f>'[1]PD_genero % (12)'!B35</f>
        <v>Santa Maria Maior </v>
      </c>
      <c r="C35" s="280">
        <f>('PD_genero (18)'!O36-'PD_genero (18)'!C36)/'PD_genero (18)'!C36</f>
        <v>-0.0196078431372549</v>
      </c>
      <c r="D35" s="281">
        <f>('PD_genero (18)'!P36-'PD_genero (18)'!D36)/'PD_genero (18)'!D36</f>
        <v>0.12037037037037</v>
      </c>
      <c r="E35" s="282">
        <f>('PD_genero (18)'!Q36-'PD_genero (18)'!E36)/'PD_genero (18)'!E36</f>
        <v>0.0523809523809524</v>
      </c>
    </row>
    <row r="36" s="1" customFormat="1" ht="14.25" customHeight="1" spans="2:5">
      <c r="B36" s="17" t="str">
        <f>'[1]PD_genero % (12)'!B36</f>
        <v>Santo António </v>
      </c>
      <c r="C36" s="280">
        <f>('PD_genero (18)'!O37-'PD_genero (18)'!C37)/'PD_genero (18)'!C37</f>
        <v>-0.111111111111111</v>
      </c>
      <c r="D36" s="281">
        <f>('PD_genero (18)'!P37-'PD_genero (18)'!D37)/'PD_genero (18)'!D37</f>
        <v>-0.0588235294117647</v>
      </c>
      <c r="E36" s="282">
        <f>('PD_genero (18)'!Q37-'PD_genero (18)'!E37)/'PD_genero (18)'!E37</f>
        <v>-0.0880829015544041</v>
      </c>
    </row>
    <row r="37" s="1" customFormat="1" ht="14.25" customHeight="1" spans="2:5">
      <c r="B37" s="17" t="str">
        <f>'[1]PD_genero % (12)'!B37</f>
        <v>São Domingos de Benfica </v>
      </c>
      <c r="C37" s="280">
        <f>('PD_genero (18)'!O38-'PD_genero (18)'!C38)/'PD_genero (18)'!C38</f>
        <v>-0.126712328767123</v>
      </c>
      <c r="D37" s="281">
        <f>('PD_genero (18)'!P38-'PD_genero (18)'!D38)/'PD_genero (18)'!D38</f>
        <v>-0.0941704035874439</v>
      </c>
      <c r="E37" s="282">
        <f>('PD_genero (18)'!Q38-'PD_genero (18)'!E38)/'PD_genero (18)'!E38</f>
        <v>-0.112621359223301</v>
      </c>
    </row>
    <row r="38" s="1" customFormat="1" ht="14.25" customHeight="1" spans="2:5">
      <c r="B38" s="17" t="str">
        <f>'[1]PD_genero % (12)'!B38</f>
        <v>São Vicente </v>
      </c>
      <c r="C38" s="286">
        <f>('PD_genero (18)'!O39-'PD_genero (18)'!C39)/'PD_genero (18)'!C39</f>
        <v>0.0416666666666667</v>
      </c>
      <c r="D38" s="287">
        <f>('PD_genero (18)'!P39-'PD_genero (18)'!D39)/'PD_genero (18)'!D39</f>
        <v>-0.0916030534351145</v>
      </c>
      <c r="E38" s="288">
        <f>('PD_genero (18)'!Q39-'PD_genero (18)'!E39)/'PD_genero (18)'!E39</f>
        <v>-0.0218181818181818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30</v>
      </c>
      <c r="B5" s="4" t="s">
        <v>387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387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28414</v>
      </c>
      <c r="D12" s="239">
        <v>22855</v>
      </c>
      <c r="E12" s="239">
        <v>25143</v>
      </c>
      <c r="F12" s="239">
        <v>27755</v>
      </c>
      <c r="G12" s="239">
        <v>27038</v>
      </c>
      <c r="H12" s="239">
        <v>27779</v>
      </c>
      <c r="I12" s="239">
        <v>31366</v>
      </c>
      <c r="J12" s="239">
        <v>37877</v>
      </c>
      <c r="K12" s="247">
        <v>228227</v>
      </c>
      <c r="L12" s="207"/>
      <c r="M12" s="238">
        <v>25752</v>
      </c>
      <c r="N12" s="239">
        <v>20426</v>
      </c>
      <c r="O12" s="239">
        <v>22474</v>
      </c>
      <c r="P12" s="239">
        <v>25233</v>
      </c>
      <c r="Q12" s="239">
        <v>24429</v>
      </c>
      <c r="R12" s="239">
        <v>25275</v>
      </c>
      <c r="S12" s="239">
        <v>29296</v>
      </c>
      <c r="T12" s="239">
        <v>34869</v>
      </c>
      <c r="U12" s="247">
        <v>207754</v>
      </c>
      <c r="V12" s="91"/>
      <c r="W12" s="238">
        <v>24116</v>
      </c>
      <c r="X12" s="239">
        <v>19944</v>
      </c>
      <c r="Y12" s="239">
        <v>24405</v>
      </c>
      <c r="Z12" s="239">
        <v>26943</v>
      </c>
      <c r="AA12" s="239">
        <v>24220</v>
      </c>
      <c r="AB12" s="239">
        <v>24334</v>
      </c>
      <c r="AC12" s="239">
        <v>28169</v>
      </c>
      <c r="AD12" s="239">
        <v>31611</v>
      </c>
      <c r="AE12" s="247">
        <v>203742</v>
      </c>
      <c r="AF12" s="275"/>
      <c r="AG12" s="238">
        <v>28065</v>
      </c>
      <c r="AH12" s="239">
        <v>20545</v>
      </c>
      <c r="AI12" s="239">
        <v>23713</v>
      </c>
      <c r="AJ12" s="239">
        <v>26176</v>
      </c>
      <c r="AK12" s="239">
        <v>23969</v>
      </c>
      <c r="AL12" s="239">
        <v>24457</v>
      </c>
      <c r="AM12" s="239">
        <v>28417</v>
      </c>
      <c r="AN12" s="239">
        <v>30197</v>
      </c>
      <c r="AO12" s="247">
        <v>205539</v>
      </c>
      <c r="AP12" s="275"/>
      <c r="AQ12" s="238">
        <v>56449</v>
      </c>
      <c r="AR12" s="239">
        <v>39755</v>
      </c>
      <c r="AS12" s="239">
        <v>44836</v>
      </c>
      <c r="AT12" s="239">
        <v>46613</v>
      </c>
      <c r="AU12" s="239">
        <v>41726</v>
      </c>
      <c r="AV12" s="239">
        <v>40118</v>
      </c>
      <c r="AW12" s="239">
        <v>42282</v>
      </c>
      <c r="AX12" s="239">
        <v>46077</v>
      </c>
      <c r="AY12" s="247">
        <v>357856</v>
      </c>
      <c r="AZ12" s="40"/>
    </row>
    <row r="13" spans="2:52">
      <c r="B13" s="14" t="s">
        <v>48</v>
      </c>
      <c r="C13" s="240">
        <v>6767</v>
      </c>
      <c r="D13" s="128">
        <v>6019</v>
      </c>
      <c r="E13" s="128">
        <v>6650</v>
      </c>
      <c r="F13" s="128">
        <v>7879</v>
      </c>
      <c r="G13" s="128">
        <v>7370</v>
      </c>
      <c r="H13" s="128">
        <v>6961</v>
      </c>
      <c r="I13" s="128">
        <v>7547</v>
      </c>
      <c r="J13" s="128">
        <v>9458</v>
      </c>
      <c r="K13" s="248">
        <v>58651</v>
      </c>
      <c r="L13" s="207"/>
      <c r="M13" s="240">
        <v>6651</v>
      </c>
      <c r="N13" s="128">
        <v>5627</v>
      </c>
      <c r="O13" s="128">
        <v>6204</v>
      </c>
      <c r="P13" s="128">
        <v>7435</v>
      </c>
      <c r="Q13" s="128">
        <v>6836</v>
      </c>
      <c r="R13" s="128">
        <v>6545</v>
      </c>
      <c r="S13" s="128">
        <v>7123</v>
      </c>
      <c r="T13" s="128">
        <v>8832</v>
      </c>
      <c r="U13" s="248">
        <v>55253</v>
      </c>
      <c r="V13" s="91"/>
      <c r="W13" s="240">
        <v>6512</v>
      </c>
      <c r="X13" s="128">
        <v>5498</v>
      </c>
      <c r="Y13" s="128">
        <v>6370</v>
      </c>
      <c r="Z13" s="128">
        <v>7659</v>
      </c>
      <c r="AA13" s="128">
        <v>6966</v>
      </c>
      <c r="AB13" s="128">
        <v>6501</v>
      </c>
      <c r="AC13" s="128">
        <v>7061</v>
      </c>
      <c r="AD13" s="128">
        <v>8179</v>
      </c>
      <c r="AE13" s="248">
        <v>54746</v>
      </c>
      <c r="AF13" s="275"/>
      <c r="AG13" s="240">
        <v>6758</v>
      </c>
      <c r="AH13" s="128">
        <v>5341</v>
      </c>
      <c r="AI13" s="128">
        <v>6025</v>
      </c>
      <c r="AJ13" s="128">
        <v>7327</v>
      </c>
      <c r="AK13" s="128">
        <v>6718</v>
      </c>
      <c r="AL13" s="128">
        <v>6304</v>
      </c>
      <c r="AM13" s="128">
        <v>6790</v>
      </c>
      <c r="AN13" s="128">
        <v>7710</v>
      </c>
      <c r="AO13" s="248">
        <v>52973</v>
      </c>
      <c r="AP13" s="275"/>
      <c r="AQ13" s="240">
        <v>13647</v>
      </c>
      <c r="AR13" s="128">
        <v>10300</v>
      </c>
      <c r="AS13" s="128">
        <v>11372</v>
      </c>
      <c r="AT13" s="128">
        <v>12721</v>
      </c>
      <c r="AU13" s="128">
        <v>11202</v>
      </c>
      <c r="AV13" s="128">
        <v>9911</v>
      </c>
      <c r="AW13" s="128">
        <v>9965</v>
      </c>
      <c r="AX13" s="128">
        <v>11461</v>
      </c>
      <c r="AY13" s="248">
        <v>90579</v>
      </c>
      <c r="AZ13" s="40"/>
    </row>
    <row r="14" spans="2:52">
      <c r="B14" s="14" t="s">
        <v>87</v>
      </c>
      <c r="C14" s="240">
        <v>5146</v>
      </c>
      <c r="D14" s="128">
        <v>4451</v>
      </c>
      <c r="E14" s="128">
        <v>5022</v>
      </c>
      <c r="F14" s="128">
        <v>5876</v>
      </c>
      <c r="G14" s="128">
        <v>5596</v>
      </c>
      <c r="H14" s="128">
        <v>5399</v>
      </c>
      <c r="I14" s="128">
        <v>5781</v>
      </c>
      <c r="J14" s="128">
        <v>7192</v>
      </c>
      <c r="K14" s="248">
        <v>44463</v>
      </c>
      <c r="L14" s="207"/>
      <c r="M14" s="240">
        <v>5063</v>
      </c>
      <c r="N14" s="128">
        <v>4184</v>
      </c>
      <c r="O14" s="128">
        <v>4704</v>
      </c>
      <c r="P14" s="128">
        <v>5614</v>
      </c>
      <c r="Q14" s="128">
        <v>5277</v>
      </c>
      <c r="R14" s="128">
        <v>5111</v>
      </c>
      <c r="S14" s="128">
        <v>5482</v>
      </c>
      <c r="T14" s="128">
        <v>6762</v>
      </c>
      <c r="U14" s="248">
        <v>42197</v>
      </c>
      <c r="V14" s="353"/>
      <c r="W14" s="240">
        <v>4893</v>
      </c>
      <c r="X14" s="128">
        <v>4046</v>
      </c>
      <c r="Y14" s="128">
        <v>4807</v>
      </c>
      <c r="Z14" s="128">
        <v>5624</v>
      </c>
      <c r="AA14" s="128">
        <v>5292</v>
      </c>
      <c r="AB14" s="128">
        <v>5022</v>
      </c>
      <c r="AC14" s="128">
        <v>5386</v>
      </c>
      <c r="AD14" s="128">
        <v>6252</v>
      </c>
      <c r="AE14" s="248">
        <v>41322</v>
      </c>
      <c r="AF14" s="275"/>
      <c r="AG14" s="240">
        <v>5051</v>
      </c>
      <c r="AH14" s="128">
        <v>3973</v>
      </c>
      <c r="AI14" s="128">
        <v>4520</v>
      </c>
      <c r="AJ14" s="128">
        <v>5347</v>
      </c>
      <c r="AK14" s="128">
        <v>5073</v>
      </c>
      <c r="AL14" s="128">
        <v>4839</v>
      </c>
      <c r="AM14" s="128">
        <v>5122</v>
      </c>
      <c r="AN14" s="128">
        <v>5830</v>
      </c>
      <c r="AO14" s="248">
        <v>39755</v>
      </c>
      <c r="AP14" s="275"/>
      <c r="AQ14" s="240">
        <v>10251</v>
      </c>
      <c r="AR14" s="128">
        <v>7663</v>
      </c>
      <c r="AS14" s="128">
        <v>8572</v>
      </c>
      <c r="AT14" s="128">
        <v>9402</v>
      </c>
      <c r="AU14" s="128">
        <v>8454</v>
      </c>
      <c r="AV14" s="128">
        <v>7629</v>
      </c>
      <c r="AW14" s="128">
        <v>7563</v>
      </c>
      <c r="AX14" s="128">
        <v>8630</v>
      </c>
      <c r="AY14" s="248">
        <v>68164</v>
      </c>
      <c r="AZ14" s="40"/>
    </row>
    <row r="15" spans="2:52">
      <c r="B15" s="14" t="s">
        <v>50</v>
      </c>
      <c r="C15" s="294">
        <v>940</v>
      </c>
      <c r="D15" s="295">
        <v>1082</v>
      </c>
      <c r="E15" s="295">
        <v>1190</v>
      </c>
      <c r="F15" s="295">
        <v>1270</v>
      </c>
      <c r="G15" s="295">
        <v>1216</v>
      </c>
      <c r="H15" s="295">
        <v>1220</v>
      </c>
      <c r="I15" s="295">
        <v>1267</v>
      </c>
      <c r="J15" s="295">
        <v>1558</v>
      </c>
      <c r="K15" s="296">
        <v>9743</v>
      </c>
      <c r="L15" s="210"/>
      <c r="M15" s="294">
        <v>921</v>
      </c>
      <c r="N15" s="295">
        <v>1009</v>
      </c>
      <c r="O15" s="295">
        <v>1100</v>
      </c>
      <c r="P15" s="295">
        <v>1172</v>
      </c>
      <c r="Q15" s="295">
        <v>1149</v>
      </c>
      <c r="R15" s="295">
        <v>1137</v>
      </c>
      <c r="S15" s="295">
        <v>1210</v>
      </c>
      <c r="T15" s="295">
        <v>1478</v>
      </c>
      <c r="U15" s="296">
        <v>9176</v>
      </c>
      <c r="V15" s="259"/>
      <c r="W15" s="294">
        <v>908</v>
      </c>
      <c r="X15" s="295">
        <v>992</v>
      </c>
      <c r="Y15" s="295">
        <v>1121</v>
      </c>
      <c r="Z15" s="295">
        <v>1185</v>
      </c>
      <c r="AA15" s="295">
        <v>1165</v>
      </c>
      <c r="AB15" s="295">
        <v>1103</v>
      </c>
      <c r="AC15" s="295">
        <v>1170</v>
      </c>
      <c r="AD15" s="295">
        <v>1389</v>
      </c>
      <c r="AE15" s="296">
        <v>9033</v>
      </c>
      <c r="AF15" s="273"/>
      <c r="AG15" s="294">
        <v>967</v>
      </c>
      <c r="AH15" s="295">
        <v>1004</v>
      </c>
      <c r="AI15" s="295">
        <v>1078</v>
      </c>
      <c r="AJ15" s="295">
        <v>1209</v>
      </c>
      <c r="AK15" s="295">
        <v>1138</v>
      </c>
      <c r="AL15" s="295">
        <v>1083</v>
      </c>
      <c r="AM15" s="295">
        <v>1113</v>
      </c>
      <c r="AN15" s="295">
        <v>1311</v>
      </c>
      <c r="AO15" s="296">
        <v>8903</v>
      </c>
      <c r="AP15" s="273"/>
      <c r="AQ15" s="294">
        <v>1912</v>
      </c>
      <c r="AR15" s="295">
        <v>1847</v>
      </c>
      <c r="AS15" s="295">
        <v>1961</v>
      </c>
      <c r="AT15" s="295">
        <v>1985</v>
      </c>
      <c r="AU15" s="295">
        <v>1802</v>
      </c>
      <c r="AV15" s="295">
        <v>1656</v>
      </c>
      <c r="AW15" s="295">
        <v>1596</v>
      </c>
      <c r="AX15" s="295">
        <v>1864</v>
      </c>
      <c r="AY15" s="296">
        <v>14623</v>
      </c>
      <c r="AZ15" s="40"/>
    </row>
    <row r="16" spans="2:52">
      <c r="B16" s="17" t="s">
        <v>88</v>
      </c>
      <c r="C16" s="238">
        <v>24</v>
      </c>
      <c r="D16" s="239">
        <v>32</v>
      </c>
      <c r="E16" s="239">
        <v>38</v>
      </c>
      <c r="F16" s="239">
        <v>31</v>
      </c>
      <c r="G16" s="239">
        <v>32</v>
      </c>
      <c r="H16" s="239">
        <v>33</v>
      </c>
      <c r="I16" s="239">
        <v>42</v>
      </c>
      <c r="J16" s="239">
        <v>40</v>
      </c>
      <c r="K16" s="247">
        <v>272</v>
      </c>
      <c r="L16" s="207"/>
      <c r="M16" s="238">
        <v>26</v>
      </c>
      <c r="N16" s="239">
        <v>34</v>
      </c>
      <c r="O16" s="239">
        <v>36</v>
      </c>
      <c r="P16" s="239">
        <v>34</v>
      </c>
      <c r="Q16" s="239">
        <v>26</v>
      </c>
      <c r="R16" s="239">
        <v>29</v>
      </c>
      <c r="S16" s="239">
        <v>38</v>
      </c>
      <c r="T16" s="239">
        <v>40</v>
      </c>
      <c r="U16" s="247">
        <v>263</v>
      </c>
      <c r="V16" s="354"/>
      <c r="W16" s="238">
        <v>31</v>
      </c>
      <c r="X16" s="239">
        <v>32</v>
      </c>
      <c r="Y16" s="239">
        <v>33</v>
      </c>
      <c r="Z16" s="239">
        <v>34</v>
      </c>
      <c r="AA16" s="239">
        <v>25</v>
      </c>
      <c r="AB16" s="239">
        <v>29</v>
      </c>
      <c r="AC16" s="239">
        <v>36</v>
      </c>
      <c r="AD16" s="239">
        <v>35</v>
      </c>
      <c r="AE16" s="247">
        <v>255</v>
      </c>
      <c r="AF16" s="275"/>
      <c r="AG16" s="238">
        <v>31</v>
      </c>
      <c r="AH16" s="239">
        <v>39</v>
      </c>
      <c r="AI16" s="239">
        <v>34</v>
      </c>
      <c r="AJ16" s="239">
        <v>46</v>
      </c>
      <c r="AK16" s="239">
        <v>26</v>
      </c>
      <c r="AL16" s="239">
        <v>30</v>
      </c>
      <c r="AM16" s="239">
        <v>33</v>
      </c>
      <c r="AN16" s="239">
        <v>31</v>
      </c>
      <c r="AO16" s="247">
        <v>270</v>
      </c>
      <c r="AP16" s="275"/>
      <c r="AQ16" s="238">
        <v>56</v>
      </c>
      <c r="AR16" s="239">
        <v>63</v>
      </c>
      <c r="AS16" s="239">
        <v>63</v>
      </c>
      <c r="AT16" s="239">
        <v>63</v>
      </c>
      <c r="AU16" s="239">
        <v>43</v>
      </c>
      <c r="AV16" s="239">
        <v>44</v>
      </c>
      <c r="AW16" s="239">
        <v>49</v>
      </c>
      <c r="AX16" s="239">
        <v>45</v>
      </c>
      <c r="AY16" s="247">
        <v>426</v>
      </c>
      <c r="AZ16" s="40"/>
    </row>
    <row r="17" spans="2:51">
      <c r="B17" s="17" t="s">
        <v>89</v>
      </c>
      <c r="C17" s="240">
        <v>29</v>
      </c>
      <c r="D17" s="128">
        <v>46</v>
      </c>
      <c r="E17" s="128">
        <v>30</v>
      </c>
      <c r="F17" s="128">
        <v>33</v>
      </c>
      <c r="G17" s="128">
        <v>33</v>
      </c>
      <c r="H17" s="128">
        <v>23</v>
      </c>
      <c r="I17" s="128">
        <v>27</v>
      </c>
      <c r="J17" s="128">
        <v>30</v>
      </c>
      <c r="K17" s="248">
        <v>251</v>
      </c>
      <c r="L17" s="207"/>
      <c r="M17" s="240">
        <v>30</v>
      </c>
      <c r="N17" s="128">
        <v>42</v>
      </c>
      <c r="O17" s="128">
        <v>29</v>
      </c>
      <c r="P17" s="128">
        <v>30</v>
      </c>
      <c r="Q17" s="128">
        <v>33</v>
      </c>
      <c r="R17" s="128">
        <v>21</v>
      </c>
      <c r="S17" s="128">
        <v>29</v>
      </c>
      <c r="T17" s="128">
        <v>31</v>
      </c>
      <c r="U17" s="248">
        <v>245</v>
      </c>
      <c r="V17" s="95"/>
      <c r="W17" s="240">
        <v>26</v>
      </c>
      <c r="X17" s="128">
        <v>46</v>
      </c>
      <c r="Y17" s="128">
        <v>32</v>
      </c>
      <c r="Z17" s="128">
        <v>28</v>
      </c>
      <c r="AA17" s="128">
        <v>33</v>
      </c>
      <c r="AB17" s="128">
        <v>19</v>
      </c>
      <c r="AC17" s="128">
        <v>29</v>
      </c>
      <c r="AD17" s="128">
        <v>29</v>
      </c>
      <c r="AE17" s="248">
        <v>242</v>
      </c>
      <c r="AF17" s="275"/>
      <c r="AG17" s="240">
        <v>31</v>
      </c>
      <c r="AH17" s="128">
        <v>40</v>
      </c>
      <c r="AI17" s="128">
        <v>32</v>
      </c>
      <c r="AJ17" s="128">
        <v>30</v>
      </c>
      <c r="AK17" s="128">
        <v>32</v>
      </c>
      <c r="AL17" s="128">
        <v>19</v>
      </c>
      <c r="AM17" s="128">
        <v>26</v>
      </c>
      <c r="AN17" s="128">
        <v>26</v>
      </c>
      <c r="AO17" s="248">
        <v>236</v>
      </c>
      <c r="AP17" s="275"/>
      <c r="AQ17" s="240">
        <v>58</v>
      </c>
      <c r="AR17" s="128">
        <v>69</v>
      </c>
      <c r="AS17" s="128">
        <v>49</v>
      </c>
      <c r="AT17" s="128">
        <v>52</v>
      </c>
      <c r="AU17" s="128">
        <v>50</v>
      </c>
      <c r="AV17" s="128">
        <v>36</v>
      </c>
      <c r="AW17" s="128">
        <v>33</v>
      </c>
      <c r="AX17" s="128">
        <v>35</v>
      </c>
      <c r="AY17" s="248">
        <v>382</v>
      </c>
    </row>
    <row r="18" spans="2:51">
      <c r="B18" s="17" t="s">
        <v>90</v>
      </c>
      <c r="C18" s="240">
        <v>42</v>
      </c>
      <c r="D18" s="128">
        <v>42</v>
      </c>
      <c r="E18" s="128">
        <v>61</v>
      </c>
      <c r="F18" s="128">
        <v>53</v>
      </c>
      <c r="G18" s="128">
        <v>73</v>
      </c>
      <c r="H18" s="128">
        <v>70</v>
      </c>
      <c r="I18" s="128">
        <v>73</v>
      </c>
      <c r="J18" s="128">
        <v>98</v>
      </c>
      <c r="K18" s="248">
        <v>512</v>
      </c>
      <c r="L18" s="207"/>
      <c r="M18" s="240">
        <v>36</v>
      </c>
      <c r="N18" s="128">
        <v>38</v>
      </c>
      <c r="O18" s="128">
        <v>44</v>
      </c>
      <c r="P18" s="128">
        <v>57</v>
      </c>
      <c r="Q18" s="128">
        <v>72</v>
      </c>
      <c r="R18" s="128">
        <v>59</v>
      </c>
      <c r="S18" s="128">
        <v>73</v>
      </c>
      <c r="T18" s="128">
        <v>97</v>
      </c>
      <c r="U18" s="248">
        <v>476</v>
      </c>
      <c r="V18" s="95"/>
      <c r="W18" s="240">
        <v>32</v>
      </c>
      <c r="X18" s="128">
        <v>39</v>
      </c>
      <c r="Y18" s="128">
        <v>56</v>
      </c>
      <c r="Z18" s="128">
        <v>52</v>
      </c>
      <c r="AA18" s="128">
        <v>71</v>
      </c>
      <c r="AB18" s="128">
        <v>60</v>
      </c>
      <c r="AC18" s="128">
        <v>76</v>
      </c>
      <c r="AD18" s="128">
        <v>96</v>
      </c>
      <c r="AE18" s="248">
        <v>482</v>
      </c>
      <c r="AF18" s="275"/>
      <c r="AG18" s="240">
        <v>40</v>
      </c>
      <c r="AH18" s="128">
        <v>35</v>
      </c>
      <c r="AI18" s="128">
        <v>52</v>
      </c>
      <c r="AJ18" s="128">
        <v>57</v>
      </c>
      <c r="AK18" s="128">
        <v>65</v>
      </c>
      <c r="AL18" s="128">
        <v>59</v>
      </c>
      <c r="AM18" s="128">
        <v>75</v>
      </c>
      <c r="AN18" s="128">
        <v>87</v>
      </c>
      <c r="AO18" s="248">
        <v>470</v>
      </c>
      <c r="AP18" s="275"/>
      <c r="AQ18" s="240">
        <v>85</v>
      </c>
      <c r="AR18" s="128">
        <v>65</v>
      </c>
      <c r="AS18" s="128">
        <v>99</v>
      </c>
      <c r="AT18" s="128">
        <v>90</v>
      </c>
      <c r="AU18" s="128">
        <v>102</v>
      </c>
      <c r="AV18" s="128">
        <v>95</v>
      </c>
      <c r="AW18" s="128">
        <v>95</v>
      </c>
      <c r="AX18" s="128">
        <v>119</v>
      </c>
      <c r="AY18" s="248">
        <v>750</v>
      </c>
    </row>
    <row r="19" spans="2:51">
      <c r="B19" s="17" t="s">
        <v>91</v>
      </c>
      <c r="C19" s="240">
        <v>25</v>
      </c>
      <c r="D19" s="128">
        <v>41</v>
      </c>
      <c r="E19" s="128">
        <v>49</v>
      </c>
      <c r="F19" s="128">
        <v>53</v>
      </c>
      <c r="G19" s="128">
        <v>44</v>
      </c>
      <c r="H19" s="128">
        <v>40</v>
      </c>
      <c r="I19" s="128">
        <v>40</v>
      </c>
      <c r="J19" s="128">
        <v>70</v>
      </c>
      <c r="K19" s="248">
        <v>362</v>
      </c>
      <c r="L19" s="207"/>
      <c r="M19" s="240">
        <v>23</v>
      </c>
      <c r="N19" s="128">
        <v>39</v>
      </c>
      <c r="O19" s="128">
        <v>43</v>
      </c>
      <c r="P19" s="128">
        <v>49</v>
      </c>
      <c r="Q19" s="128">
        <v>46</v>
      </c>
      <c r="R19" s="128">
        <v>33</v>
      </c>
      <c r="S19" s="128">
        <v>39</v>
      </c>
      <c r="T19" s="128">
        <v>63</v>
      </c>
      <c r="U19" s="248">
        <v>335</v>
      </c>
      <c r="V19" s="95"/>
      <c r="W19" s="240">
        <v>25</v>
      </c>
      <c r="X19" s="128">
        <v>33</v>
      </c>
      <c r="Y19" s="128">
        <v>41</v>
      </c>
      <c r="Z19" s="128">
        <v>41</v>
      </c>
      <c r="AA19" s="128">
        <v>42</v>
      </c>
      <c r="AB19" s="128">
        <v>29</v>
      </c>
      <c r="AC19" s="128">
        <v>40</v>
      </c>
      <c r="AD19" s="128">
        <v>57</v>
      </c>
      <c r="AE19" s="248">
        <v>308</v>
      </c>
      <c r="AF19" s="275"/>
      <c r="AG19" s="240">
        <v>26</v>
      </c>
      <c r="AH19" s="128">
        <v>39</v>
      </c>
      <c r="AI19" s="128">
        <v>38</v>
      </c>
      <c r="AJ19" s="128">
        <v>37</v>
      </c>
      <c r="AK19" s="128">
        <v>41</v>
      </c>
      <c r="AL19" s="128">
        <v>32</v>
      </c>
      <c r="AM19" s="128">
        <v>36</v>
      </c>
      <c r="AN19" s="128">
        <v>54</v>
      </c>
      <c r="AO19" s="248">
        <v>303</v>
      </c>
      <c r="AP19" s="275"/>
      <c r="AQ19" s="240">
        <v>53</v>
      </c>
      <c r="AR19" s="128">
        <v>71</v>
      </c>
      <c r="AS19" s="128">
        <v>72</v>
      </c>
      <c r="AT19" s="128">
        <v>73</v>
      </c>
      <c r="AU19" s="128">
        <v>66</v>
      </c>
      <c r="AV19" s="128">
        <v>50</v>
      </c>
      <c r="AW19" s="128">
        <v>56</v>
      </c>
      <c r="AX19" s="128">
        <v>81</v>
      </c>
      <c r="AY19" s="248">
        <v>522</v>
      </c>
    </row>
    <row r="20" spans="2:51">
      <c r="B20" s="17" t="s">
        <v>92</v>
      </c>
      <c r="C20" s="240">
        <v>56</v>
      </c>
      <c r="D20" s="128">
        <v>102</v>
      </c>
      <c r="E20" s="128">
        <v>75</v>
      </c>
      <c r="F20" s="128">
        <v>98</v>
      </c>
      <c r="G20" s="128">
        <v>74</v>
      </c>
      <c r="H20" s="128">
        <v>88</v>
      </c>
      <c r="I20" s="128">
        <v>72</v>
      </c>
      <c r="J20" s="128">
        <v>78</v>
      </c>
      <c r="K20" s="248">
        <v>643</v>
      </c>
      <c r="L20" s="207"/>
      <c r="M20" s="240">
        <v>55</v>
      </c>
      <c r="N20" s="128">
        <v>93</v>
      </c>
      <c r="O20" s="128">
        <v>74</v>
      </c>
      <c r="P20" s="128">
        <v>98</v>
      </c>
      <c r="Q20" s="128">
        <v>76</v>
      </c>
      <c r="R20" s="128">
        <v>83</v>
      </c>
      <c r="S20" s="128">
        <v>72</v>
      </c>
      <c r="T20" s="128">
        <v>76</v>
      </c>
      <c r="U20" s="248">
        <v>627</v>
      </c>
      <c r="V20" s="95"/>
      <c r="W20" s="240">
        <v>56</v>
      </c>
      <c r="X20" s="128">
        <v>92</v>
      </c>
      <c r="Y20" s="128">
        <v>79</v>
      </c>
      <c r="Z20" s="128">
        <v>98</v>
      </c>
      <c r="AA20" s="128">
        <v>72</v>
      </c>
      <c r="AB20" s="128">
        <v>72</v>
      </c>
      <c r="AC20" s="128">
        <v>63</v>
      </c>
      <c r="AD20" s="128">
        <v>68</v>
      </c>
      <c r="AE20" s="248">
        <v>600</v>
      </c>
      <c r="AF20" s="275"/>
      <c r="AG20" s="240">
        <v>59</v>
      </c>
      <c r="AH20" s="128">
        <v>103</v>
      </c>
      <c r="AI20" s="128">
        <v>85</v>
      </c>
      <c r="AJ20" s="128">
        <v>101</v>
      </c>
      <c r="AK20" s="128">
        <v>74</v>
      </c>
      <c r="AL20" s="128">
        <v>76</v>
      </c>
      <c r="AM20" s="128">
        <v>58</v>
      </c>
      <c r="AN20" s="128">
        <v>70</v>
      </c>
      <c r="AO20" s="248">
        <v>626</v>
      </c>
      <c r="AP20" s="275"/>
      <c r="AQ20" s="240">
        <v>124</v>
      </c>
      <c r="AR20" s="128">
        <v>182</v>
      </c>
      <c r="AS20" s="128">
        <v>140</v>
      </c>
      <c r="AT20" s="128">
        <v>169</v>
      </c>
      <c r="AU20" s="128">
        <v>115</v>
      </c>
      <c r="AV20" s="128">
        <v>111</v>
      </c>
      <c r="AW20" s="128">
        <v>87</v>
      </c>
      <c r="AX20" s="128">
        <v>95</v>
      </c>
      <c r="AY20" s="248">
        <v>1023</v>
      </c>
    </row>
    <row r="21" spans="2:51">
      <c r="B21" s="17" t="s">
        <v>93</v>
      </c>
      <c r="C21" s="240">
        <v>30</v>
      </c>
      <c r="D21" s="128">
        <v>36</v>
      </c>
      <c r="E21" s="128">
        <v>41</v>
      </c>
      <c r="F21" s="128">
        <v>48</v>
      </c>
      <c r="G21" s="128">
        <v>35</v>
      </c>
      <c r="H21" s="128">
        <v>43</v>
      </c>
      <c r="I21" s="128">
        <v>43</v>
      </c>
      <c r="J21" s="128">
        <v>49</v>
      </c>
      <c r="K21" s="248">
        <v>325</v>
      </c>
      <c r="L21" s="207"/>
      <c r="M21" s="240">
        <v>24</v>
      </c>
      <c r="N21" s="128">
        <v>32</v>
      </c>
      <c r="O21" s="128">
        <v>33</v>
      </c>
      <c r="P21" s="128">
        <v>38</v>
      </c>
      <c r="Q21" s="128">
        <v>32</v>
      </c>
      <c r="R21" s="128">
        <v>38</v>
      </c>
      <c r="S21" s="128">
        <v>42</v>
      </c>
      <c r="T21" s="128">
        <v>50</v>
      </c>
      <c r="U21" s="248">
        <v>289</v>
      </c>
      <c r="V21" s="95"/>
      <c r="W21" s="240">
        <v>23</v>
      </c>
      <c r="X21" s="128">
        <v>30</v>
      </c>
      <c r="Y21" s="128">
        <v>30</v>
      </c>
      <c r="Z21" s="128">
        <v>41</v>
      </c>
      <c r="AA21" s="128">
        <v>39</v>
      </c>
      <c r="AB21" s="128">
        <v>39</v>
      </c>
      <c r="AC21" s="128">
        <v>43</v>
      </c>
      <c r="AD21" s="128">
        <v>48</v>
      </c>
      <c r="AE21" s="248">
        <v>293</v>
      </c>
      <c r="AF21" s="275"/>
      <c r="AG21" s="240">
        <v>19</v>
      </c>
      <c r="AH21" s="128">
        <v>29</v>
      </c>
      <c r="AI21" s="128">
        <v>36</v>
      </c>
      <c r="AJ21" s="128">
        <v>42</v>
      </c>
      <c r="AK21" s="128">
        <v>40</v>
      </c>
      <c r="AL21" s="128">
        <v>37</v>
      </c>
      <c r="AM21" s="128">
        <v>44</v>
      </c>
      <c r="AN21" s="128">
        <v>52</v>
      </c>
      <c r="AO21" s="248">
        <v>299</v>
      </c>
      <c r="AP21" s="275"/>
      <c r="AQ21" s="240">
        <v>49</v>
      </c>
      <c r="AR21" s="128">
        <v>63</v>
      </c>
      <c r="AS21" s="128">
        <v>64</v>
      </c>
      <c r="AT21" s="128">
        <v>71</v>
      </c>
      <c r="AU21" s="128">
        <v>56</v>
      </c>
      <c r="AV21" s="128">
        <v>57</v>
      </c>
      <c r="AW21" s="128">
        <v>57</v>
      </c>
      <c r="AX21" s="128">
        <v>65</v>
      </c>
      <c r="AY21" s="248">
        <v>482</v>
      </c>
    </row>
    <row r="22" spans="2:51">
      <c r="B22" s="17" t="s">
        <v>94</v>
      </c>
      <c r="C22" s="240">
        <v>35</v>
      </c>
      <c r="D22" s="128">
        <v>33</v>
      </c>
      <c r="E22" s="128">
        <v>24</v>
      </c>
      <c r="F22" s="128">
        <v>27</v>
      </c>
      <c r="G22" s="128">
        <v>27</v>
      </c>
      <c r="H22" s="128">
        <v>34</v>
      </c>
      <c r="I22" s="128">
        <v>42</v>
      </c>
      <c r="J22" s="128">
        <v>39</v>
      </c>
      <c r="K22" s="248">
        <v>261</v>
      </c>
      <c r="L22" s="207"/>
      <c r="M22" s="240">
        <v>31</v>
      </c>
      <c r="N22" s="128">
        <v>35</v>
      </c>
      <c r="O22" s="128">
        <v>25</v>
      </c>
      <c r="P22" s="128">
        <v>24</v>
      </c>
      <c r="Q22" s="128">
        <v>22</v>
      </c>
      <c r="R22" s="128">
        <v>30</v>
      </c>
      <c r="S22" s="128">
        <v>39</v>
      </c>
      <c r="T22" s="128">
        <v>37</v>
      </c>
      <c r="U22" s="248">
        <v>243</v>
      </c>
      <c r="V22" s="95"/>
      <c r="W22" s="240">
        <v>28</v>
      </c>
      <c r="X22" s="128">
        <v>35</v>
      </c>
      <c r="Y22" s="128">
        <v>18</v>
      </c>
      <c r="Z22" s="128">
        <v>30</v>
      </c>
      <c r="AA22" s="128">
        <v>23</v>
      </c>
      <c r="AB22" s="128">
        <v>26</v>
      </c>
      <c r="AC22" s="128">
        <v>32</v>
      </c>
      <c r="AD22" s="128">
        <v>35</v>
      </c>
      <c r="AE22" s="248">
        <v>227</v>
      </c>
      <c r="AF22" s="275"/>
      <c r="AG22" s="240">
        <v>32</v>
      </c>
      <c r="AH22" s="128">
        <v>31</v>
      </c>
      <c r="AI22" s="128">
        <v>17</v>
      </c>
      <c r="AJ22" s="128">
        <v>32</v>
      </c>
      <c r="AK22" s="128">
        <v>26</v>
      </c>
      <c r="AL22" s="128">
        <v>27</v>
      </c>
      <c r="AM22" s="128">
        <v>21</v>
      </c>
      <c r="AN22" s="128">
        <v>35</v>
      </c>
      <c r="AO22" s="248">
        <v>221</v>
      </c>
      <c r="AP22" s="275"/>
      <c r="AQ22" s="240">
        <v>72</v>
      </c>
      <c r="AR22" s="128">
        <v>51</v>
      </c>
      <c r="AS22" s="128">
        <v>39</v>
      </c>
      <c r="AT22" s="128">
        <v>45</v>
      </c>
      <c r="AU22" s="128">
        <v>43</v>
      </c>
      <c r="AV22" s="128">
        <v>43</v>
      </c>
      <c r="AW22" s="128">
        <v>45</v>
      </c>
      <c r="AX22" s="128">
        <v>43</v>
      </c>
      <c r="AY22" s="248">
        <v>381</v>
      </c>
    </row>
    <row r="23" spans="2:51">
      <c r="B23" s="17" t="s">
        <v>95</v>
      </c>
      <c r="C23" s="240">
        <v>16</v>
      </c>
      <c r="D23" s="128">
        <v>23</v>
      </c>
      <c r="E23" s="128">
        <v>22</v>
      </c>
      <c r="F23" s="128">
        <v>34</v>
      </c>
      <c r="G23" s="128">
        <v>35</v>
      </c>
      <c r="H23" s="128">
        <v>33</v>
      </c>
      <c r="I23" s="128">
        <v>25</v>
      </c>
      <c r="J23" s="128">
        <v>43</v>
      </c>
      <c r="K23" s="248">
        <v>231</v>
      </c>
      <c r="L23" s="207"/>
      <c r="M23" s="240">
        <v>12</v>
      </c>
      <c r="N23" s="128">
        <v>18</v>
      </c>
      <c r="O23" s="128">
        <v>24</v>
      </c>
      <c r="P23" s="128">
        <v>25</v>
      </c>
      <c r="Q23" s="128">
        <v>34</v>
      </c>
      <c r="R23" s="128">
        <v>32</v>
      </c>
      <c r="S23" s="128">
        <v>21</v>
      </c>
      <c r="T23" s="128">
        <v>40</v>
      </c>
      <c r="U23" s="248">
        <v>206</v>
      </c>
      <c r="V23" s="95"/>
      <c r="W23" s="240">
        <v>16</v>
      </c>
      <c r="X23" s="128">
        <v>14</v>
      </c>
      <c r="Y23" s="128">
        <v>27</v>
      </c>
      <c r="Z23" s="128">
        <v>27</v>
      </c>
      <c r="AA23" s="128">
        <v>39</v>
      </c>
      <c r="AB23" s="128">
        <v>37</v>
      </c>
      <c r="AC23" s="128">
        <v>21</v>
      </c>
      <c r="AD23" s="128">
        <v>43</v>
      </c>
      <c r="AE23" s="248">
        <v>224</v>
      </c>
      <c r="AF23" s="275"/>
      <c r="AG23" s="240">
        <v>12</v>
      </c>
      <c r="AH23" s="128">
        <v>16</v>
      </c>
      <c r="AI23" s="128">
        <v>21</v>
      </c>
      <c r="AJ23" s="128">
        <v>24</v>
      </c>
      <c r="AK23" s="128">
        <v>35</v>
      </c>
      <c r="AL23" s="128">
        <v>37</v>
      </c>
      <c r="AM23" s="128">
        <v>21</v>
      </c>
      <c r="AN23" s="128">
        <v>39</v>
      </c>
      <c r="AO23" s="248">
        <v>205</v>
      </c>
      <c r="AP23" s="275"/>
      <c r="AQ23" s="240">
        <v>27</v>
      </c>
      <c r="AR23" s="128">
        <v>36</v>
      </c>
      <c r="AS23" s="128">
        <v>38</v>
      </c>
      <c r="AT23" s="128">
        <v>48</v>
      </c>
      <c r="AU23" s="128">
        <v>55</v>
      </c>
      <c r="AV23" s="128">
        <v>47</v>
      </c>
      <c r="AW23" s="128">
        <v>32</v>
      </c>
      <c r="AX23" s="128">
        <v>53</v>
      </c>
      <c r="AY23" s="248">
        <v>336</v>
      </c>
    </row>
    <row r="24" spans="2:51">
      <c r="B24" s="17" t="s">
        <v>96</v>
      </c>
      <c r="C24" s="240">
        <v>52</v>
      </c>
      <c r="D24" s="128">
        <v>55</v>
      </c>
      <c r="E24" s="128">
        <v>84</v>
      </c>
      <c r="F24" s="128">
        <v>92</v>
      </c>
      <c r="G24" s="128">
        <v>80</v>
      </c>
      <c r="H24" s="128">
        <v>98</v>
      </c>
      <c r="I24" s="128">
        <v>85</v>
      </c>
      <c r="J24" s="128">
        <v>119</v>
      </c>
      <c r="K24" s="248">
        <v>665</v>
      </c>
      <c r="L24" s="207"/>
      <c r="M24" s="240">
        <v>55</v>
      </c>
      <c r="N24" s="128">
        <v>58</v>
      </c>
      <c r="O24" s="128">
        <v>74</v>
      </c>
      <c r="P24" s="128">
        <v>84</v>
      </c>
      <c r="Q24" s="128">
        <v>71</v>
      </c>
      <c r="R24" s="128">
        <v>84</v>
      </c>
      <c r="S24" s="128">
        <v>84</v>
      </c>
      <c r="T24" s="128">
        <v>108</v>
      </c>
      <c r="U24" s="248">
        <v>618</v>
      </c>
      <c r="V24" s="95"/>
      <c r="W24" s="240">
        <v>49</v>
      </c>
      <c r="X24" s="128">
        <v>57</v>
      </c>
      <c r="Y24" s="128">
        <v>84</v>
      </c>
      <c r="Z24" s="128">
        <v>77</v>
      </c>
      <c r="AA24" s="128">
        <v>81</v>
      </c>
      <c r="AB24" s="128">
        <v>89</v>
      </c>
      <c r="AC24" s="128">
        <v>81</v>
      </c>
      <c r="AD24" s="128">
        <v>92</v>
      </c>
      <c r="AE24" s="248">
        <v>610</v>
      </c>
      <c r="AF24" s="275"/>
      <c r="AG24" s="240">
        <v>59</v>
      </c>
      <c r="AH24" s="128">
        <v>61</v>
      </c>
      <c r="AI24" s="128">
        <v>70</v>
      </c>
      <c r="AJ24" s="128">
        <v>80</v>
      </c>
      <c r="AK24" s="128">
        <v>80</v>
      </c>
      <c r="AL24" s="128">
        <v>85</v>
      </c>
      <c r="AM24" s="128">
        <v>80</v>
      </c>
      <c r="AN24" s="128">
        <v>90</v>
      </c>
      <c r="AO24" s="248">
        <v>605</v>
      </c>
      <c r="AP24" s="275"/>
      <c r="AQ24" s="240">
        <v>121</v>
      </c>
      <c r="AR24" s="128">
        <v>101</v>
      </c>
      <c r="AS24" s="128">
        <v>132</v>
      </c>
      <c r="AT24" s="128">
        <v>134</v>
      </c>
      <c r="AU24" s="128">
        <v>124</v>
      </c>
      <c r="AV24" s="128">
        <v>124</v>
      </c>
      <c r="AW24" s="128">
        <v>111</v>
      </c>
      <c r="AX24" s="128">
        <v>138</v>
      </c>
      <c r="AY24" s="248">
        <v>985</v>
      </c>
    </row>
    <row r="25" spans="2:51">
      <c r="B25" s="17" t="s">
        <v>97</v>
      </c>
      <c r="C25" s="240">
        <v>42</v>
      </c>
      <c r="D25" s="128">
        <v>43</v>
      </c>
      <c r="E25" s="128">
        <v>45</v>
      </c>
      <c r="F25" s="128">
        <v>41</v>
      </c>
      <c r="G25" s="128">
        <v>53</v>
      </c>
      <c r="H25" s="128">
        <v>41</v>
      </c>
      <c r="I25" s="128">
        <v>51</v>
      </c>
      <c r="J25" s="128">
        <v>59</v>
      </c>
      <c r="K25" s="248">
        <v>375</v>
      </c>
      <c r="L25" s="207"/>
      <c r="M25" s="240">
        <v>43</v>
      </c>
      <c r="N25" s="128">
        <v>43</v>
      </c>
      <c r="O25" s="128">
        <v>38</v>
      </c>
      <c r="P25" s="128">
        <v>36</v>
      </c>
      <c r="Q25" s="128">
        <v>41</v>
      </c>
      <c r="R25" s="128">
        <v>43</v>
      </c>
      <c r="S25" s="128">
        <v>46</v>
      </c>
      <c r="T25" s="128">
        <v>57</v>
      </c>
      <c r="U25" s="248">
        <v>347</v>
      </c>
      <c r="V25" s="95"/>
      <c r="W25" s="240">
        <v>45</v>
      </c>
      <c r="X25" s="128">
        <v>49</v>
      </c>
      <c r="Y25" s="128">
        <v>38</v>
      </c>
      <c r="Z25" s="128">
        <v>46</v>
      </c>
      <c r="AA25" s="128">
        <v>45</v>
      </c>
      <c r="AB25" s="128">
        <v>42</v>
      </c>
      <c r="AC25" s="128">
        <v>47</v>
      </c>
      <c r="AD25" s="128">
        <v>57</v>
      </c>
      <c r="AE25" s="248">
        <v>369</v>
      </c>
      <c r="AF25" s="275"/>
      <c r="AG25" s="240">
        <v>37</v>
      </c>
      <c r="AH25" s="128">
        <v>56</v>
      </c>
      <c r="AI25" s="128">
        <v>38</v>
      </c>
      <c r="AJ25" s="128">
        <v>45</v>
      </c>
      <c r="AK25" s="128">
        <v>45</v>
      </c>
      <c r="AL25" s="128">
        <v>44</v>
      </c>
      <c r="AM25" s="128">
        <v>48</v>
      </c>
      <c r="AN25" s="128">
        <v>50</v>
      </c>
      <c r="AO25" s="248">
        <v>363</v>
      </c>
      <c r="AP25" s="275"/>
      <c r="AQ25" s="240">
        <v>73</v>
      </c>
      <c r="AR25" s="128">
        <v>84</v>
      </c>
      <c r="AS25" s="128">
        <v>72</v>
      </c>
      <c r="AT25" s="128">
        <v>65</v>
      </c>
      <c r="AU25" s="128">
        <v>75</v>
      </c>
      <c r="AV25" s="128">
        <v>58</v>
      </c>
      <c r="AW25" s="128">
        <v>64</v>
      </c>
      <c r="AX25" s="128">
        <v>70</v>
      </c>
      <c r="AY25" s="248">
        <v>561</v>
      </c>
    </row>
    <row r="26" spans="2:51">
      <c r="B26" s="17" t="s">
        <v>98</v>
      </c>
      <c r="C26" s="240">
        <v>28</v>
      </c>
      <c r="D26" s="128">
        <v>35</v>
      </c>
      <c r="E26" s="128">
        <v>34</v>
      </c>
      <c r="F26" s="128">
        <v>40</v>
      </c>
      <c r="G26" s="128">
        <v>37</v>
      </c>
      <c r="H26" s="128">
        <v>43</v>
      </c>
      <c r="I26" s="128">
        <v>38</v>
      </c>
      <c r="J26" s="128">
        <v>46</v>
      </c>
      <c r="K26" s="248">
        <v>301</v>
      </c>
      <c r="L26" s="207"/>
      <c r="M26" s="240">
        <v>27</v>
      </c>
      <c r="N26" s="128">
        <v>37</v>
      </c>
      <c r="O26" s="128">
        <v>37</v>
      </c>
      <c r="P26" s="128">
        <v>35</v>
      </c>
      <c r="Q26" s="128">
        <v>30</v>
      </c>
      <c r="R26" s="128">
        <v>43</v>
      </c>
      <c r="S26" s="128">
        <v>30</v>
      </c>
      <c r="T26" s="128">
        <v>45</v>
      </c>
      <c r="U26" s="248">
        <v>284</v>
      </c>
      <c r="V26" s="95"/>
      <c r="W26" s="240">
        <v>24</v>
      </c>
      <c r="X26" s="128">
        <v>33</v>
      </c>
      <c r="Y26" s="128">
        <v>35</v>
      </c>
      <c r="Z26" s="128">
        <v>35</v>
      </c>
      <c r="AA26" s="128">
        <v>32</v>
      </c>
      <c r="AB26" s="128">
        <v>34</v>
      </c>
      <c r="AC26" s="128">
        <v>28</v>
      </c>
      <c r="AD26" s="128">
        <v>48</v>
      </c>
      <c r="AE26" s="248">
        <v>269</v>
      </c>
      <c r="AF26" s="275"/>
      <c r="AG26" s="240">
        <v>32</v>
      </c>
      <c r="AH26" s="128">
        <v>31</v>
      </c>
      <c r="AI26" s="128">
        <v>30</v>
      </c>
      <c r="AJ26" s="128">
        <v>38</v>
      </c>
      <c r="AK26" s="128">
        <v>32</v>
      </c>
      <c r="AL26" s="128">
        <v>36</v>
      </c>
      <c r="AM26" s="128">
        <v>23</v>
      </c>
      <c r="AN26" s="128">
        <v>44</v>
      </c>
      <c r="AO26" s="248">
        <v>266</v>
      </c>
      <c r="AP26" s="275"/>
      <c r="AQ26" s="240">
        <v>55</v>
      </c>
      <c r="AR26" s="128">
        <v>56</v>
      </c>
      <c r="AS26" s="128">
        <v>61</v>
      </c>
      <c r="AT26" s="128">
        <v>61</v>
      </c>
      <c r="AU26" s="128">
        <v>51</v>
      </c>
      <c r="AV26" s="128">
        <v>55</v>
      </c>
      <c r="AW26" s="128">
        <v>42</v>
      </c>
      <c r="AX26" s="128">
        <v>63</v>
      </c>
      <c r="AY26" s="248">
        <v>444</v>
      </c>
    </row>
    <row r="27" spans="2:51">
      <c r="B27" s="17" t="s">
        <v>99</v>
      </c>
      <c r="C27" s="240">
        <v>37</v>
      </c>
      <c r="D27" s="128">
        <v>31</v>
      </c>
      <c r="E27" s="128">
        <v>41</v>
      </c>
      <c r="F27" s="128">
        <v>36</v>
      </c>
      <c r="G27" s="128">
        <v>49</v>
      </c>
      <c r="H27" s="128">
        <v>26</v>
      </c>
      <c r="I27" s="128">
        <v>38</v>
      </c>
      <c r="J27" s="128">
        <v>71</v>
      </c>
      <c r="K27" s="248">
        <v>329</v>
      </c>
      <c r="L27" s="207"/>
      <c r="M27" s="240">
        <v>44</v>
      </c>
      <c r="N27" s="128">
        <v>30</v>
      </c>
      <c r="O27" s="128">
        <v>40</v>
      </c>
      <c r="P27" s="128">
        <v>35</v>
      </c>
      <c r="Q27" s="128">
        <v>53</v>
      </c>
      <c r="R27" s="128">
        <v>30</v>
      </c>
      <c r="S27" s="128">
        <v>42</v>
      </c>
      <c r="T27" s="128">
        <v>62</v>
      </c>
      <c r="U27" s="248">
        <v>336</v>
      </c>
      <c r="V27" s="95"/>
      <c r="W27" s="240">
        <v>33</v>
      </c>
      <c r="X27" s="128">
        <v>29</v>
      </c>
      <c r="Y27" s="128">
        <v>35</v>
      </c>
      <c r="Z27" s="128">
        <v>34</v>
      </c>
      <c r="AA27" s="128">
        <v>51</v>
      </c>
      <c r="AB27" s="128">
        <v>28</v>
      </c>
      <c r="AC27" s="128">
        <v>38</v>
      </c>
      <c r="AD27" s="128">
        <v>55</v>
      </c>
      <c r="AE27" s="248">
        <v>303</v>
      </c>
      <c r="AF27" s="275"/>
      <c r="AG27" s="240">
        <v>34</v>
      </c>
      <c r="AH27" s="128">
        <v>29</v>
      </c>
      <c r="AI27" s="128">
        <v>31</v>
      </c>
      <c r="AJ27" s="128">
        <v>35</v>
      </c>
      <c r="AK27" s="128">
        <v>46</v>
      </c>
      <c r="AL27" s="128">
        <v>23</v>
      </c>
      <c r="AM27" s="128">
        <v>35</v>
      </c>
      <c r="AN27" s="128">
        <v>45</v>
      </c>
      <c r="AO27" s="248">
        <v>278</v>
      </c>
      <c r="AP27" s="275"/>
      <c r="AQ27" s="240">
        <v>76</v>
      </c>
      <c r="AR27" s="128">
        <v>53</v>
      </c>
      <c r="AS27" s="128">
        <v>60</v>
      </c>
      <c r="AT27" s="128">
        <v>58</v>
      </c>
      <c r="AU27" s="128">
        <v>77</v>
      </c>
      <c r="AV27" s="128">
        <v>42</v>
      </c>
      <c r="AW27" s="128">
        <v>48</v>
      </c>
      <c r="AX27" s="128">
        <v>79</v>
      </c>
      <c r="AY27" s="248">
        <v>493</v>
      </c>
    </row>
    <row r="28" spans="2:51">
      <c r="B28" s="17" t="s">
        <v>100</v>
      </c>
      <c r="C28" s="240">
        <v>12</v>
      </c>
      <c r="D28" s="128">
        <v>41</v>
      </c>
      <c r="E28" s="128">
        <v>55</v>
      </c>
      <c r="F28" s="128">
        <v>47</v>
      </c>
      <c r="G28" s="128">
        <v>48</v>
      </c>
      <c r="H28" s="128">
        <v>38</v>
      </c>
      <c r="I28" s="128">
        <v>47</v>
      </c>
      <c r="J28" s="128">
        <v>45</v>
      </c>
      <c r="K28" s="248">
        <v>333</v>
      </c>
      <c r="L28" s="207"/>
      <c r="M28" s="240">
        <v>21</v>
      </c>
      <c r="N28" s="128">
        <v>34</v>
      </c>
      <c r="O28" s="128">
        <v>43</v>
      </c>
      <c r="P28" s="128">
        <v>46</v>
      </c>
      <c r="Q28" s="128">
        <v>43</v>
      </c>
      <c r="R28" s="128">
        <v>40</v>
      </c>
      <c r="S28" s="128">
        <v>42</v>
      </c>
      <c r="T28" s="128">
        <v>47</v>
      </c>
      <c r="U28" s="248">
        <v>316</v>
      </c>
      <c r="V28" s="95"/>
      <c r="W28" s="240">
        <v>21</v>
      </c>
      <c r="X28" s="128">
        <v>36</v>
      </c>
      <c r="Y28" s="128">
        <v>46</v>
      </c>
      <c r="Z28" s="128">
        <v>49</v>
      </c>
      <c r="AA28" s="128">
        <v>42</v>
      </c>
      <c r="AB28" s="128">
        <v>36</v>
      </c>
      <c r="AC28" s="128">
        <v>40</v>
      </c>
      <c r="AD28" s="128">
        <v>46</v>
      </c>
      <c r="AE28" s="248">
        <v>316</v>
      </c>
      <c r="AF28" s="275"/>
      <c r="AG28" s="240">
        <v>31</v>
      </c>
      <c r="AH28" s="128">
        <v>32</v>
      </c>
      <c r="AI28" s="128">
        <v>46</v>
      </c>
      <c r="AJ28" s="128">
        <v>44</v>
      </c>
      <c r="AK28" s="128">
        <v>40</v>
      </c>
      <c r="AL28" s="128">
        <v>37</v>
      </c>
      <c r="AM28" s="128">
        <v>39</v>
      </c>
      <c r="AN28" s="128">
        <v>46</v>
      </c>
      <c r="AO28" s="248">
        <v>315</v>
      </c>
      <c r="AP28" s="275"/>
      <c r="AQ28" s="240">
        <v>47</v>
      </c>
      <c r="AR28" s="128">
        <v>67</v>
      </c>
      <c r="AS28" s="128">
        <v>80</v>
      </c>
      <c r="AT28" s="128">
        <v>73</v>
      </c>
      <c r="AU28" s="128">
        <v>63</v>
      </c>
      <c r="AV28" s="128">
        <v>53</v>
      </c>
      <c r="AW28" s="128">
        <v>55</v>
      </c>
      <c r="AX28" s="128">
        <v>60</v>
      </c>
      <c r="AY28" s="248">
        <v>498</v>
      </c>
    </row>
    <row r="29" spans="2:51">
      <c r="B29" s="17" t="s">
        <v>101</v>
      </c>
      <c r="C29" s="240">
        <v>56</v>
      </c>
      <c r="D29" s="128">
        <v>57</v>
      </c>
      <c r="E29" s="128">
        <v>75</v>
      </c>
      <c r="F29" s="128">
        <v>81</v>
      </c>
      <c r="G29" s="128">
        <v>87</v>
      </c>
      <c r="H29" s="128">
        <v>90</v>
      </c>
      <c r="I29" s="128">
        <v>90</v>
      </c>
      <c r="J29" s="128">
        <v>122</v>
      </c>
      <c r="K29" s="248">
        <v>658</v>
      </c>
      <c r="L29" s="207"/>
      <c r="M29" s="240">
        <v>50</v>
      </c>
      <c r="N29" s="128">
        <v>48</v>
      </c>
      <c r="O29" s="128">
        <v>64</v>
      </c>
      <c r="P29" s="128">
        <v>62</v>
      </c>
      <c r="Q29" s="128">
        <v>82</v>
      </c>
      <c r="R29" s="128">
        <v>86</v>
      </c>
      <c r="S29" s="128">
        <v>83</v>
      </c>
      <c r="T29" s="128">
        <v>108</v>
      </c>
      <c r="U29" s="248">
        <v>583</v>
      </c>
      <c r="V29" s="95"/>
      <c r="W29" s="240">
        <v>52</v>
      </c>
      <c r="X29" s="128">
        <v>46</v>
      </c>
      <c r="Y29" s="128">
        <v>73</v>
      </c>
      <c r="Z29" s="128">
        <v>74</v>
      </c>
      <c r="AA29" s="128">
        <v>82</v>
      </c>
      <c r="AB29" s="128">
        <v>86</v>
      </c>
      <c r="AC29" s="128">
        <v>85</v>
      </c>
      <c r="AD29" s="128">
        <v>107</v>
      </c>
      <c r="AE29" s="248">
        <v>605</v>
      </c>
      <c r="AF29" s="275"/>
      <c r="AG29" s="240">
        <v>46</v>
      </c>
      <c r="AH29" s="128">
        <v>45</v>
      </c>
      <c r="AI29" s="128">
        <v>66</v>
      </c>
      <c r="AJ29" s="128">
        <v>70</v>
      </c>
      <c r="AK29" s="128">
        <v>80</v>
      </c>
      <c r="AL29" s="128">
        <v>84</v>
      </c>
      <c r="AM29" s="128">
        <v>78</v>
      </c>
      <c r="AN29" s="128">
        <v>101</v>
      </c>
      <c r="AO29" s="248">
        <v>570</v>
      </c>
      <c r="AP29" s="275"/>
      <c r="AQ29" s="240">
        <v>107</v>
      </c>
      <c r="AR29" s="128">
        <v>96</v>
      </c>
      <c r="AS29" s="128">
        <v>132</v>
      </c>
      <c r="AT29" s="128">
        <v>126</v>
      </c>
      <c r="AU29" s="128">
        <v>131</v>
      </c>
      <c r="AV29" s="128">
        <v>128</v>
      </c>
      <c r="AW29" s="128">
        <v>117</v>
      </c>
      <c r="AX29" s="128">
        <v>144</v>
      </c>
      <c r="AY29" s="248">
        <v>981</v>
      </c>
    </row>
    <row r="30" spans="2:51">
      <c r="B30" s="17" t="s">
        <v>102</v>
      </c>
      <c r="C30" s="240">
        <v>101</v>
      </c>
      <c r="D30" s="128">
        <v>71</v>
      </c>
      <c r="E30" s="128">
        <v>86</v>
      </c>
      <c r="F30" s="128">
        <v>98</v>
      </c>
      <c r="G30" s="128">
        <v>101</v>
      </c>
      <c r="H30" s="128">
        <v>105</v>
      </c>
      <c r="I30" s="128">
        <v>97</v>
      </c>
      <c r="J30" s="128">
        <v>126</v>
      </c>
      <c r="K30" s="248">
        <v>785</v>
      </c>
      <c r="L30" s="207"/>
      <c r="M30" s="240">
        <v>108</v>
      </c>
      <c r="N30" s="128">
        <v>76</v>
      </c>
      <c r="O30" s="128">
        <v>81</v>
      </c>
      <c r="P30" s="128">
        <v>86</v>
      </c>
      <c r="Q30" s="128">
        <v>94</v>
      </c>
      <c r="R30" s="128">
        <v>96</v>
      </c>
      <c r="S30" s="128">
        <v>89</v>
      </c>
      <c r="T30" s="128">
        <v>116</v>
      </c>
      <c r="U30" s="248">
        <v>746</v>
      </c>
      <c r="V30" s="95"/>
      <c r="W30" s="240">
        <v>117</v>
      </c>
      <c r="X30" s="128">
        <v>83</v>
      </c>
      <c r="Y30" s="128">
        <v>71</v>
      </c>
      <c r="Z30" s="128">
        <v>88</v>
      </c>
      <c r="AA30" s="128">
        <v>94</v>
      </c>
      <c r="AB30" s="128">
        <v>92</v>
      </c>
      <c r="AC30" s="128">
        <v>88</v>
      </c>
      <c r="AD30" s="128">
        <v>107</v>
      </c>
      <c r="AE30" s="248">
        <v>740</v>
      </c>
      <c r="AF30" s="275"/>
      <c r="AG30" s="240">
        <v>130</v>
      </c>
      <c r="AH30" s="128">
        <v>86</v>
      </c>
      <c r="AI30" s="128">
        <v>65</v>
      </c>
      <c r="AJ30" s="128">
        <v>86</v>
      </c>
      <c r="AK30" s="128">
        <v>88</v>
      </c>
      <c r="AL30" s="128">
        <v>94</v>
      </c>
      <c r="AM30" s="128">
        <v>85</v>
      </c>
      <c r="AN30" s="128">
        <v>89</v>
      </c>
      <c r="AO30" s="248">
        <v>723</v>
      </c>
      <c r="AP30" s="275"/>
      <c r="AQ30" s="240">
        <v>228</v>
      </c>
      <c r="AR30" s="128">
        <v>144</v>
      </c>
      <c r="AS30" s="128">
        <v>139</v>
      </c>
      <c r="AT30" s="128">
        <v>149</v>
      </c>
      <c r="AU30" s="128">
        <v>139</v>
      </c>
      <c r="AV30" s="128">
        <v>146</v>
      </c>
      <c r="AW30" s="128">
        <v>125</v>
      </c>
      <c r="AX30" s="128">
        <v>147</v>
      </c>
      <c r="AY30" s="248">
        <v>1217</v>
      </c>
    </row>
    <row r="31" spans="2:51">
      <c r="B31" s="17" t="s">
        <v>103</v>
      </c>
      <c r="C31" s="240">
        <v>15</v>
      </c>
      <c r="D31" s="128">
        <v>27</v>
      </c>
      <c r="E31" s="128">
        <v>35</v>
      </c>
      <c r="F31" s="128">
        <v>31</v>
      </c>
      <c r="G31" s="128">
        <v>27</v>
      </c>
      <c r="H31" s="128">
        <v>26</v>
      </c>
      <c r="I31" s="128">
        <v>28</v>
      </c>
      <c r="J31" s="128">
        <v>33</v>
      </c>
      <c r="K31" s="248">
        <v>222</v>
      </c>
      <c r="L31" s="207"/>
      <c r="M31" s="240">
        <v>20</v>
      </c>
      <c r="N31" s="128">
        <v>17</v>
      </c>
      <c r="O31" s="128">
        <v>31</v>
      </c>
      <c r="P31" s="128">
        <v>26</v>
      </c>
      <c r="Q31" s="128">
        <v>24</v>
      </c>
      <c r="R31" s="128">
        <v>22</v>
      </c>
      <c r="S31" s="128">
        <v>25</v>
      </c>
      <c r="T31" s="128">
        <v>31</v>
      </c>
      <c r="U31" s="248">
        <v>196</v>
      </c>
      <c r="V31" s="95"/>
      <c r="W31" s="240">
        <v>20</v>
      </c>
      <c r="X31" s="128">
        <v>17</v>
      </c>
      <c r="Y31" s="128">
        <v>26</v>
      </c>
      <c r="Z31" s="128">
        <v>20</v>
      </c>
      <c r="AA31" s="128">
        <v>29</v>
      </c>
      <c r="AB31" s="128">
        <v>21</v>
      </c>
      <c r="AC31" s="128">
        <v>26</v>
      </c>
      <c r="AD31" s="128">
        <v>32</v>
      </c>
      <c r="AE31" s="248">
        <v>191</v>
      </c>
      <c r="AF31" s="275"/>
      <c r="AG31" s="240">
        <v>16</v>
      </c>
      <c r="AH31" s="128">
        <v>24</v>
      </c>
      <c r="AI31" s="128">
        <v>26</v>
      </c>
      <c r="AJ31" s="128">
        <v>21</v>
      </c>
      <c r="AK31" s="128">
        <v>29</v>
      </c>
      <c r="AL31" s="128">
        <v>23</v>
      </c>
      <c r="AM31" s="128">
        <v>25</v>
      </c>
      <c r="AN31" s="128">
        <v>29</v>
      </c>
      <c r="AO31" s="248">
        <v>193</v>
      </c>
      <c r="AP31" s="275"/>
      <c r="AQ31" s="240">
        <v>32</v>
      </c>
      <c r="AR31" s="128">
        <v>43</v>
      </c>
      <c r="AS31" s="128">
        <v>49</v>
      </c>
      <c r="AT31" s="128">
        <v>40</v>
      </c>
      <c r="AU31" s="128">
        <v>42</v>
      </c>
      <c r="AV31" s="128">
        <v>34</v>
      </c>
      <c r="AW31" s="128">
        <v>33</v>
      </c>
      <c r="AX31" s="128">
        <v>37</v>
      </c>
      <c r="AY31" s="248">
        <v>310</v>
      </c>
    </row>
    <row r="32" spans="2:51">
      <c r="B32" s="17" t="s">
        <v>104</v>
      </c>
      <c r="C32" s="240">
        <v>69</v>
      </c>
      <c r="D32" s="128">
        <v>65</v>
      </c>
      <c r="E32" s="128">
        <v>68</v>
      </c>
      <c r="F32" s="128">
        <v>73</v>
      </c>
      <c r="G32" s="128">
        <v>71</v>
      </c>
      <c r="H32" s="128">
        <v>82</v>
      </c>
      <c r="I32" s="128">
        <v>104</v>
      </c>
      <c r="J32" s="128">
        <v>87</v>
      </c>
      <c r="K32" s="248">
        <v>619</v>
      </c>
      <c r="L32" s="207"/>
      <c r="M32" s="240">
        <v>67</v>
      </c>
      <c r="N32" s="128">
        <v>59</v>
      </c>
      <c r="O32" s="128">
        <v>66</v>
      </c>
      <c r="P32" s="128">
        <v>67</v>
      </c>
      <c r="Q32" s="128">
        <v>68</v>
      </c>
      <c r="R32" s="128">
        <v>77</v>
      </c>
      <c r="S32" s="128">
        <v>109</v>
      </c>
      <c r="T32" s="128">
        <v>80</v>
      </c>
      <c r="U32" s="248">
        <v>593</v>
      </c>
      <c r="V32" s="95"/>
      <c r="W32" s="240">
        <v>65</v>
      </c>
      <c r="X32" s="128">
        <v>58</v>
      </c>
      <c r="Y32" s="128">
        <v>77</v>
      </c>
      <c r="Z32" s="128">
        <v>63</v>
      </c>
      <c r="AA32" s="128">
        <v>68</v>
      </c>
      <c r="AB32" s="128">
        <v>86</v>
      </c>
      <c r="AC32" s="128">
        <v>105</v>
      </c>
      <c r="AD32" s="128">
        <v>75</v>
      </c>
      <c r="AE32" s="248">
        <v>597</v>
      </c>
      <c r="AF32" s="275"/>
      <c r="AG32" s="240">
        <v>63</v>
      </c>
      <c r="AH32" s="128">
        <v>50</v>
      </c>
      <c r="AI32" s="128">
        <v>68</v>
      </c>
      <c r="AJ32" s="128">
        <v>63</v>
      </c>
      <c r="AK32" s="128">
        <v>57</v>
      </c>
      <c r="AL32" s="128">
        <v>83</v>
      </c>
      <c r="AM32" s="128">
        <v>104</v>
      </c>
      <c r="AN32" s="128">
        <v>71</v>
      </c>
      <c r="AO32" s="248">
        <v>559</v>
      </c>
      <c r="AP32" s="275"/>
      <c r="AQ32" s="240">
        <v>136</v>
      </c>
      <c r="AR32" s="128">
        <v>100</v>
      </c>
      <c r="AS32" s="128">
        <v>122</v>
      </c>
      <c r="AT32" s="128">
        <v>104</v>
      </c>
      <c r="AU32" s="128">
        <v>102</v>
      </c>
      <c r="AV32" s="128">
        <v>119</v>
      </c>
      <c r="AW32" s="128">
        <v>136</v>
      </c>
      <c r="AX32" s="128">
        <v>104</v>
      </c>
      <c r="AY32" s="248">
        <v>923</v>
      </c>
    </row>
    <row r="33" spans="2:51">
      <c r="B33" s="17" t="s">
        <v>105</v>
      </c>
      <c r="C33" s="240">
        <v>23</v>
      </c>
      <c r="D33" s="128">
        <v>29</v>
      </c>
      <c r="E33" s="128">
        <v>34</v>
      </c>
      <c r="F33" s="128">
        <v>47</v>
      </c>
      <c r="G33" s="128">
        <v>40</v>
      </c>
      <c r="H33" s="128">
        <v>50</v>
      </c>
      <c r="I33" s="128">
        <v>29</v>
      </c>
      <c r="J33" s="128">
        <v>58</v>
      </c>
      <c r="K33" s="248">
        <v>310</v>
      </c>
      <c r="L33" s="207"/>
      <c r="M33" s="240">
        <v>19</v>
      </c>
      <c r="N33" s="128">
        <v>25</v>
      </c>
      <c r="O33" s="128">
        <v>28</v>
      </c>
      <c r="P33" s="128">
        <v>43</v>
      </c>
      <c r="Q33" s="128">
        <v>41</v>
      </c>
      <c r="R33" s="128">
        <v>43</v>
      </c>
      <c r="S33" s="128">
        <v>29</v>
      </c>
      <c r="T33" s="128">
        <v>56</v>
      </c>
      <c r="U33" s="248">
        <v>284</v>
      </c>
      <c r="V33" s="95"/>
      <c r="W33" s="240">
        <v>15</v>
      </c>
      <c r="X33" s="128">
        <v>24</v>
      </c>
      <c r="Y33" s="128">
        <v>26</v>
      </c>
      <c r="Z33" s="128">
        <v>52</v>
      </c>
      <c r="AA33" s="128">
        <v>40</v>
      </c>
      <c r="AB33" s="128">
        <v>37</v>
      </c>
      <c r="AC33" s="128">
        <v>31</v>
      </c>
      <c r="AD33" s="128">
        <v>48</v>
      </c>
      <c r="AE33" s="248">
        <v>273</v>
      </c>
      <c r="AF33" s="275"/>
      <c r="AG33" s="240">
        <v>20</v>
      </c>
      <c r="AH33" s="128">
        <v>24</v>
      </c>
      <c r="AI33" s="128">
        <v>24</v>
      </c>
      <c r="AJ33" s="128">
        <v>49</v>
      </c>
      <c r="AK33" s="128">
        <v>43</v>
      </c>
      <c r="AL33" s="128">
        <v>37</v>
      </c>
      <c r="AM33" s="128">
        <v>34</v>
      </c>
      <c r="AN33" s="128">
        <v>44</v>
      </c>
      <c r="AO33" s="248">
        <v>275</v>
      </c>
      <c r="AP33" s="275"/>
      <c r="AQ33" s="240">
        <v>41</v>
      </c>
      <c r="AR33" s="128">
        <v>47</v>
      </c>
      <c r="AS33" s="128">
        <v>52</v>
      </c>
      <c r="AT33" s="128">
        <v>79</v>
      </c>
      <c r="AU33" s="128">
        <v>64</v>
      </c>
      <c r="AV33" s="128">
        <v>66</v>
      </c>
      <c r="AW33" s="128">
        <v>43</v>
      </c>
      <c r="AX33" s="128">
        <v>64</v>
      </c>
      <c r="AY33" s="248">
        <v>456</v>
      </c>
    </row>
    <row r="34" spans="2:51">
      <c r="B34" s="17" t="s">
        <v>106</v>
      </c>
      <c r="C34" s="240">
        <v>71</v>
      </c>
      <c r="D34" s="128">
        <v>98</v>
      </c>
      <c r="E34" s="128">
        <v>90</v>
      </c>
      <c r="F34" s="128">
        <v>78</v>
      </c>
      <c r="G34" s="128">
        <v>67</v>
      </c>
      <c r="H34" s="128">
        <v>74</v>
      </c>
      <c r="I34" s="128">
        <v>74</v>
      </c>
      <c r="J34" s="128">
        <v>79</v>
      </c>
      <c r="K34" s="248">
        <v>631</v>
      </c>
      <c r="L34" s="207"/>
      <c r="M34" s="240">
        <v>64</v>
      </c>
      <c r="N34" s="128">
        <v>91</v>
      </c>
      <c r="O34" s="128">
        <v>88</v>
      </c>
      <c r="P34" s="128">
        <v>87</v>
      </c>
      <c r="Q34" s="128">
        <v>64</v>
      </c>
      <c r="R34" s="128">
        <v>68</v>
      </c>
      <c r="S34" s="128">
        <v>72</v>
      </c>
      <c r="T34" s="128">
        <v>78</v>
      </c>
      <c r="U34" s="248">
        <v>612</v>
      </c>
      <c r="V34" s="95"/>
      <c r="W34" s="240">
        <v>54</v>
      </c>
      <c r="X34" s="128">
        <v>82</v>
      </c>
      <c r="Y34" s="128">
        <v>96</v>
      </c>
      <c r="Z34" s="128">
        <v>82</v>
      </c>
      <c r="AA34" s="128">
        <v>64</v>
      </c>
      <c r="AB34" s="128">
        <v>70</v>
      </c>
      <c r="AC34" s="128">
        <v>64</v>
      </c>
      <c r="AD34" s="128">
        <v>76</v>
      </c>
      <c r="AE34" s="248">
        <v>588</v>
      </c>
      <c r="AF34" s="275"/>
      <c r="AG34" s="240">
        <v>59</v>
      </c>
      <c r="AH34" s="128">
        <v>72</v>
      </c>
      <c r="AI34" s="128">
        <v>88</v>
      </c>
      <c r="AJ34" s="128">
        <v>80</v>
      </c>
      <c r="AK34" s="128">
        <v>71</v>
      </c>
      <c r="AL34" s="128">
        <v>60</v>
      </c>
      <c r="AM34" s="128">
        <v>59</v>
      </c>
      <c r="AN34" s="128">
        <v>74</v>
      </c>
      <c r="AO34" s="248">
        <v>563</v>
      </c>
      <c r="AP34" s="275"/>
      <c r="AQ34" s="240">
        <v>126</v>
      </c>
      <c r="AR34" s="128">
        <v>155</v>
      </c>
      <c r="AS34" s="128">
        <v>145</v>
      </c>
      <c r="AT34" s="128">
        <v>131</v>
      </c>
      <c r="AU34" s="128">
        <v>98</v>
      </c>
      <c r="AV34" s="128">
        <v>100</v>
      </c>
      <c r="AW34" s="128">
        <v>96</v>
      </c>
      <c r="AX34" s="128">
        <v>99</v>
      </c>
      <c r="AY34" s="248">
        <v>950</v>
      </c>
    </row>
    <row r="35" ht="12.75" customHeight="1" spans="2:51">
      <c r="B35" s="17" t="s">
        <v>107</v>
      </c>
      <c r="C35" s="240">
        <v>75</v>
      </c>
      <c r="D35" s="128">
        <v>58</v>
      </c>
      <c r="E35" s="128">
        <v>52</v>
      </c>
      <c r="F35" s="128">
        <v>59</v>
      </c>
      <c r="G35" s="128">
        <v>57</v>
      </c>
      <c r="H35" s="128">
        <v>51</v>
      </c>
      <c r="I35" s="128">
        <v>60</v>
      </c>
      <c r="J35" s="128">
        <v>53</v>
      </c>
      <c r="K35" s="248">
        <v>465</v>
      </c>
      <c r="L35" s="207"/>
      <c r="M35" s="240">
        <v>70</v>
      </c>
      <c r="N35" s="128">
        <v>50</v>
      </c>
      <c r="O35" s="128">
        <v>62</v>
      </c>
      <c r="P35" s="128">
        <v>55</v>
      </c>
      <c r="Q35" s="128">
        <v>49</v>
      </c>
      <c r="R35" s="128">
        <v>53</v>
      </c>
      <c r="S35" s="128">
        <v>53</v>
      </c>
      <c r="T35" s="128">
        <v>54</v>
      </c>
      <c r="U35" s="248">
        <v>446</v>
      </c>
      <c r="V35" s="95"/>
      <c r="W35" s="240">
        <v>70</v>
      </c>
      <c r="X35" s="128">
        <v>47</v>
      </c>
      <c r="Y35" s="128">
        <v>62</v>
      </c>
      <c r="Z35" s="128">
        <v>60</v>
      </c>
      <c r="AA35" s="128">
        <v>54</v>
      </c>
      <c r="AB35" s="128">
        <v>49</v>
      </c>
      <c r="AC35" s="128">
        <v>58</v>
      </c>
      <c r="AD35" s="128">
        <v>54</v>
      </c>
      <c r="AE35" s="248">
        <v>454</v>
      </c>
      <c r="AF35" s="276"/>
      <c r="AG35" s="240">
        <v>68</v>
      </c>
      <c r="AH35" s="128">
        <v>49</v>
      </c>
      <c r="AI35" s="128">
        <v>65</v>
      </c>
      <c r="AJ35" s="128">
        <v>59</v>
      </c>
      <c r="AK35" s="128">
        <v>45</v>
      </c>
      <c r="AL35" s="128">
        <v>44</v>
      </c>
      <c r="AM35" s="128">
        <v>52</v>
      </c>
      <c r="AN35" s="128">
        <v>58</v>
      </c>
      <c r="AO35" s="248">
        <v>440</v>
      </c>
      <c r="AP35" s="276"/>
      <c r="AQ35" s="240">
        <v>130</v>
      </c>
      <c r="AR35" s="128">
        <v>87</v>
      </c>
      <c r="AS35" s="128">
        <v>98</v>
      </c>
      <c r="AT35" s="128">
        <v>93</v>
      </c>
      <c r="AU35" s="128">
        <v>77</v>
      </c>
      <c r="AV35" s="128">
        <v>71</v>
      </c>
      <c r="AW35" s="128">
        <v>79</v>
      </c>
      <c r="AX35" s="128">
        <v>74</v>
      </c>
      <c r="AY35" s="248">
        <v>709</v>
      </c>
    </row>
    <row r="36" spans="2:51">
      <c r="B36" s="17" t="s">
        <v>108</v>
      </c>
      <c r="C36" s="240">
        <v>25</v>
      </c>
      <c r="D36" s="128">
        <v>24</v>
      </c>
      <c r="E36" s="128">
        <v>32</v>
      </c>
      <c r="F36" s="128">
        <v>32</v>
      </c>
      <c r="G36" s="128">
        <v>23</v>
      </c>
      <c r="H36" s="128">
        <v>13</v>
      </c>
      <c r="I36" s="128">
        <v>24</v>
      </c>
      <c r="J36" s="128">
        <v>37</v>
      </c>
      <c r="K36" s="248">
        <v>210</v>
      </c>
      <c r="L36" s="207"/>
      <c r="M36" s="240">
        <v>18</v>
      </c>
      <c r="N36" s="128">
        <v>25</v>
      </c>
      <c r="O36" s="128">
        <v>31</v>
      </c>
      <c r="P36" s="128">
        <v>30</v>
      </c>
      <c r="Q36" s="128">
        <v>29</v>
      </c>
      <c r="R36" s="128">
        <v>14</v>
      </c>
      <c r="S36" s="128">
        <v>27</v>
      </c>
      <c r="T36" s="128">
        <v>33</v>
      </c>
      <c r="U36" s="248">
        <v>207</v>
      </c>
      <c r="V36" s="262"/>
      <c r="W36" s="240">
        <v>22</v>
      </c>
      <c r="X36" s="128">
        <v>24</v>
      </c>
      <c r="Y36" s="128">
        <v>24</v>
      </c>
      <c r="Z36" s="128">
        <v>27</v>
      </c>
      <c r="AA36" s="128">
        <v>28</v>
      </c>
      <c r="AB36" s="128">
        <v>13</v>
      </c>
      <c r="AC36" s="128">
        <v>23</v>
      </c>
      <c r="AD36" s="128">
        <v>30</v>
      </c>
      <c r="AE36" s="248">
        <v>191</v>
      </c>
      <c r="AF36" s="273"/>
      <c r="AG36" s="240">
        <v>37</v>
      </c>
      <c r="AH36" s="128">
        <v>25</v>
      </c>
      <c r="AI36" s="128">
        <v>33</v>
      </c>
      <c r="AJ36" s="128">
        <v>32</v>
      </c>
      <c r="AK36" s="128">
        <v>25</v>
      </c>
      <c r="AL36" s="128">
        <v>17</v>
      </c>
      <c r="AM36" s="128">
        <v>25</v>
      </c>
      <c r="AN36" s="128">
        <v>27</v>
      </c>
      <c r="AO36" s="248">
        <v>221</v>
      </c>
      <c r="AP36" s="273"/>
      <c r="AQ36" s="240">
        <v>56</v>
      </c>
      <c r="AR36" s="128">
        <v>48</v>
      </c>
      <c r="AS36" s="128">
        <v>55</v>
      </c>
      <c r="AT36" s="128">
        <v>49</v>
      </c>
      <c r="AU36" s="128">
        <v>38</v>
      </c>
      <c r="AV36" s="128">
        <v>23</v>
      </c>
      <c r="AW36" s="128">
        <v>31</v>
      </c>
      <c r="AX36" s="128">
        <v>43</v>
      </c>
      <c r="AY36" s="248">
        <v>343</v>
      </c>
    </row>
    <row r="37" spans="2:51">
      <c r="B37" s="17" t="s">
        <v>109</v>
      </c>
      <c r="C37" s="240">
        <v>20</v>
      </c>
      <c r="D37" s="128">
        <v>18</v>
      </c>
      <c r="E37" s="128">
        <v>17</v>
      </c>
      <c r="F37" s="128">
        <v>33</v>
      </c>
      <c r="G37" s="128">
        <v>22</v>
      </c>
      <c r="H37" s="128">
        <v>26</v>
      </c>
      <c r="I37" s="128">
        <v>24</v>
      </c>
      <c r="J37" s="128">
        <v>33</v>
      </c>
      <c r="K37" s="248">
        <v>193</v>
      </c>
      <c r="L37" s="207"/>
      <c r="M37" s="240">
        <v>21</v>
      </c>
      <c r="N37" s="128">
        <v>18</v>
      </c>
      <c r="O37" s="128">
        <v>18</v>
      </c>
      <c r="P37" s="128">
        <v>27</v>
      </c>
      <c r="Q37" s="128">
        <v>18</v>
      </c>
      <c r="R37" s="128">
        <v>26</v>
      </c>
      <c r="S37" s="128">
        <v>21</v>
      </c>
      <c r="T37" s="128">
        <v>30</v>
      </c>
      <c r="U37" s="248">
        <v>179</v>
      </c>
      <c r="V37" s="354"/>
      <c r="W37" s="240">
        <v>21</v>
      </c>
      <c r="X37" s="128">
        <v>18</v>
      </c>
      <c r="Y37" s="128">
        <v>17</v>
      </c>
      <c r="Z37" s="128">
        <v>33</v>
      </c>
      <c r="AA37" s="128">
        <v>17</v>
      </c>
      <c r="AB37" s="128">
        <v>25</v>
      </c>
      <c r="AC37" s="128">
        <v>21</v>
      </c>
      <c r="AD37" s="128">
        <v>23</v>
      </c>
      <c r="AE37" s="248">
        <v>175</v>
      </c>
      <c r="AF37" s="276"/>
      <c r="AG37" s="240">
        <v>25</v>
      </c>
      <c r="AH37" s="128">
        <v>18</v>
      </c>
      <c r="AI37" s="128">
        <v>15</v>
      </c>
      <c r="AJ37" s="128">
        <v>33</v>
      </c>
      <c r="AK37" s="128">
        <v>15</v>
      </c>
      <c r="AL37" s="128">
        <v>24</v>
      </c>
      <c r="AM37" s="128">
        <v>21</v>
      </c>
      <c r="AN37" s="128">
        <v>25</v>
      </c>
      <c r="AO37" s="248">
        <v>176</v>
      </c>
      <c r="AP37" s="276"/>
      <c r="AQ37" s="240">
        <v>40</v>
      </c>
      <c r="AR37" s="128">
        <v>34</v>
      </c>
      <c r="AS37" s="128">
        <v>33</v>
      </c>
      <c r="AT37" s="128">
        <v>51</v>
      </c>
      <c r="AU37" s="128">
        <v>28</v>
      </c>
      <c r="AV37" s="128">
        <v>36</v>
      </c>
      <c r="AW37" s="128">
        <v>30</v>
      </c>
      <c r="AX37" s="128">
        <v>37</v>
      </c>
      <c r="AY37" s="248">
        <v>289</v>
      </c>
    </row>
    <row r="38" spans="2:51">
      <c r="B38" s="17" t="s">
        <v>110</v>
      </c>
      <c r="C38" s="240">
        <v>40</v>
      </c>
      <c r="D38" s="128">
        <v>45</v>
      </c>
      <c r="E38" s="128">
        <v>54</v>
      </c>
      <c r="F38" s="128">
        <v>65</v>
      </c>
      <c r="G38" s="128">
        <v>69</v>
      </c>
      <c r="H38" s="128">
        <v>61</v>
      </c>
      <c r="I38" s="128">
        <v>79</v>
      </c>
      <c r="J38" s="128">
        <v>102</v>
      </c>
      <c r="K38" s="248">
        <v>515</v>
      </c>
      <c r="L38" s="207"/>
      <c r="M38" s="240">
        <v>35</v>
      </c>
      <c r="N38" s="128">
        <v>42</v>
      </c>
      <c r="O38" s="128">
        <v>47</v>
      </c>
      <c r="P38" s="128">
        <v>58</v>
      </c>
      <c r="Q38" s="128">
        <v>69</v>
      </c>
      <c r="R38" s="128">
        <v>58</v>
      </c>
      <c r="S38" s="128">
        <v>73</v>
      </c>
      <c r="T38" s="128">
        <v>97</v>
      </c>
      <c r="U38" s="248">
        <v>479</v>
      </c>
      <c r="V38" s="95"/>
      <c r="W38" s="240">
        <v>37</v>
      </c>
      <c r="X38" s="128">
        <v>39</v>
      </c>
      <c r="Y38" s="128">
        <v>48</v>
      </c>
      <c r="Z38" s="128">
        <v>56</v>
      </c>
      <c r="AA38" s="128">
        <v>64</v>
      </c>
      <c r="AB38" s="128">
        <v>57</v>
      </c>
      <c r="AC38" s="128">
        <v>65</v>
      </c>
      <c r="AD38" s="128">
        <v>86</v>
      </c>
      <c r="AE38" s="248">
        <v>452</v>
      </c>
      <c r="AF38" s="275"/>
      <c r="AG38" s="240">
        <v>37</v>
      </c>
      <c r="AH38" s="128">
        <v>38</v>
      </c>
      <c r="AI38" s="128">
        <v>56</v>
      </c>
      <c r="AJ38" s="128">
        <v>63</v>
      </c>
      <c r="AK38" s="128">
        <v>67</v>
      </c>
      <c r="AL38" s="128">
        <v>48</v>
      </c>
      <c r="AM38" s="128">
        <v>63</v>
      </c>
      <c r="AN38" s="128">
        <v>85</v>
      </c>
      <c r="AO38" s="248">
        <v>457</v>
      </c>
      <c r="AP38" s="275"/>
      <c r="AQ38" s="240">
        <v>78</v>
      </c>
      <c r="AR38" s="128">
        <v>77</v>
      </c>
      <c r="AS38" s="128">
        <v>94</v>
      </c>
      <c r="AT38" s="128">
        <v>98</v>
      </c>
      <c r="AU38" s="128">
        <v>108</v>
      </c>
      <c r="AV38" s="128">
        <v>76</v>
      </c>
      <c r="AW38" s="128">
        <v>92</v>
      </c>
      <c r="AX38" s="128">
        <v>119</v>
      </c>
      <c r="AY38" s="248">
        <v>742</v>
      </c>
    </row>
    <row r="39" spans="2:51">
      <c r="B39" s="17" t="s">
        <v>111</v>
      </c>
      <c r="C39" s="245">
        <v>17</v>
      </c>
      <c r="D39" s="246">
        <v>30</v>
      </c>
      <c r="E39" s="246">
        <v>48</v>
      </c>
      <c r="F39" s="246">
        <v>40</v>
      </c>
      <c r="G39" s="246">
        <v>32</v>
      </c>
      <c r="H39" s="246">
        <v>32</v>
      </c>
      <c r="I39" s="246">
        <v>35</v>
      </c>
      <c r="J39" s="246">
        <v>41</v>
      </c>
      <c r="K39" s="251">
        <v>275</v>
      </c>
      <c r="L39" s="207"/>
      <c r="M39" s="245">
        <v>22</v>
      </c>
      <c r="N39" s="246">
        <v>25</v>
      </c>
      <c r="O39" s="246">
        <v>44</v>
      </c>
      <c r="P39" s="246">
        <v>40</v>
      </c>
      <c r="Q39" s="246">
        <v>32</v>
      </c>
      <c r="R39" s="246">
        <v>29</v>
      </c>
      <c r="S39" s="246">
        <v>32</v>
      </c>
      <c r="T39" s="246">
        <v>42</v>
      </c>
      <c r="U39" s="251">
        <v>266</v>
      </c>
      <c r="V39" s="98"/>
      <c r="W39" s="245">
        <v>26</v>
      </c>
      <c r="X39" s="246">
        <v>29</v>
      </c>
      <c r="Y39" s="246">
        <v>47</v>
      </c>
      <c r="Z39" s="246">
        <v>38</v>
      </c>
      <c r="AA39" s="246">
        <v>30</v>
      </c>
      <c r="AB39" s="246">
        <v>27</v>
      </c>
      <c r="AC39" s="246">
        <v>30</v>
      </c>
      <c r="AD39" s="246">
        <v>42</v>
      </c>
      <c r="AE39" s="251">
        <v>269</v>
      </c>
      <c r="AF39" s="275"/>
      <c r="AG39" s="245">
        <v>23</v>
      </c>
      <c r="AH39" s="246">
        <v>32</v>
      </c>
      <c r="AI39" s="246">
        <v>42</v>
      </c>
      <c r="AJ39" s="246">
        <v>42</v>
      </c>
      <c r="AK39" s="246">
        <v>36</v>
      </c>
      <c r="AL39" s="246">
        <v>27</v>
      </c>
      <c r="AM39" s="246">
        <v>28</v>
      </c>
      <c r="AN39" s="246">
        <v>39</v>
      </c>
      <c r="AO39" s="251">
        <v>269</v>
      </c>
      <c r="AP39" s="275"/>
      <c r="AQ39" s="245">
        <v>42</v>
      </c>
      <c r="AR39" s="246">
        <v>55</v>
      </c>
      <c r="AS39" s="246">
        <v>73</v>
      </c>
      <c r="AT39" s="246">
        <v>63</v>
      </c>
      <c r="AU39" s="246">
        <v>55</v>
      </c>
      <c r="AV39" s="246">
        <v>42</v>
      </c>
      <c r="AW39" s="246">
        <v>40</v>
      </c>
      <c r="AX39" s="246">
        <v>50</v>
      </c>
      <c r="AY39" s="251">
        <v>420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L12">
    <cfRule type="cellIs" dxfId="0" priority="3518" operator="between">
      <formula>1</formula>
      <formula>2</formula>
    </cfRule>
  </conditionalFormatting>
  <conditionalFormatting sqref="L13">
    <cfRule type="cellIs" dxfId="0" priority="3517" operator="between">
      <formula>1</formula>
      <formula>2</formula>
    </cfRule>
  </conditionalFormatting>
  <conditionalFormatting sqref="L14">
    <cfRule type="cellIs" dxfId="0" priority="3516" operator="between">
      <formula>1</formula>
      <formula>2</formula>
    </cfRule>
  </conditionalFormatting>
  <conditionalFormatting sqref="L15">
    <cfRule type="cellIs" dxfId="0" priority="3515" operator="between">
      <formula>1</formula>
      <formula>2</formula>
    </cfRule>
  </conditionalFormatting>
  <conditionalFormatting sqref="L16">
    <cfRule type="cellIs" dxfId="0" priority="3514" operator="between">
      <formula>1</formula>
      <formula>2</formula>
    </cfRule>
  </conditionalFormatting>
  <conditionalFormatting sqref="L17">
    <cfRule type="cellIs" dxfId="0" priority="3513" operator="between">
      <formula>1</formula>
      <formula>2</formula>
    </cfRule>
  </conditionalFormatting>
  <conditionalFormatting sqref="L18">
    <cfRule type="cellIs" dxfId="0" priority="3512" operator="between">
      <formula>1</formula>
      <formula>2</formula>
    </cfRule>
  </conditionalFormatting>
  <conditionalFormatting sqref="L19">
    <cfRule type="cellIs" dxfId="0" priority="3511" operator="between">
      <formula>1</formula>
      <formula>2</formula>
    </cfRule>
  </conditionalFormatting>
  <conditionalFormatting sqref="L20">
    <cfRule type="cellIs" dxfId="0" priority="3510" operator="between">
      <formula>1</formula>
      <formula>2</formula>
    </cfRule>
  </conditionalFormatting>
  <conditionalFormatting sqref="L21">
    <cfRule type="cellIs" dxfId="0" priority="3509" operator="between">
      <formula>1</formula>
      <formula>2</formula>
    </cfRule>
  </conditionalFormatting>
  <conditionalFormatting sqref="L22">
    <cfRule type="cellIs" dxfId="0" priority="3508" operator="between">
      <formula>1</formula>
      <formula>2</formula>
    </cfRule>
  </conditionalFormatting>
  <conditionalFormatting sqref="L23">
    <cfRule type="cellIs" dxfId="0" priority="3507" operator="between">
      <formula>1</formula>
      <formula>2</formula>
    </cfRule>
  </conditionalFormatting>
  <conditionalFormatting sqref="L24">
    <cfRule type="cellIs" dxfId="0" priority="3506" operator="between">
      <formula>1</formula>
      <formula>2</formula>
    </cfRule>
  </conditionalFormatting>
  <conditionalFormatting sqref="L25">
    <cfRule type="cellIs" dxfId="0" priority="3505" operator="between">
      <formula>1</formula>
      <formula>2</formula>
    </cfRule>
  </conditionalFormatting>
  <conditionalFormatting sqref="L26">
    <cfRule type="cellIs" dxfId="0" priority="3504" operator="between">
      <formula>1</formula>
      <formula>2</formula>
    </cfRule>
  </conditionalFormatting>
  <conditionalFormatting sqref="L27">
    <cfRule type="cellIs" dxfId="0" priority="3503" operator="between">
      <formula>1</formula>
      <formula>2</formula>
    </cfRule>
  </conditionalFormatting>
  <conditionalFormatting sqref="L28">
    <cfRule type="cellIs" dxfId="0" priority="3502" operator="between">
      <formula>1</formula>
      <formula>2</formula>
    </cfRule>
  </conditionalFormatting>
  <conditionalFormatting sqref="L29">
    <cfRule type="cellIs" dxfId="0" priority="3501" operator="between">
      <formula>1</formula>
      <formula>2</formula>
    </cfRule>
  </conditionalFormatting>
  <conditionalFormatting sqref="L30">
    <cfRule type="cellIs" dxfId="0" priority="3500" operator="between">
      <formula>1</formula>
      <formula>2</formula>
    </cfRule>
  </conditionalFormatting>
  <conditionalFormatting sqref="L31">
    <cfRule type="cellIs" dxfId="0" priority="3499" operator="between">
      <formula>1</formula>
      <formula>2</formula>
    </cfRule>
  </conditionalFormatting>
  <conditionalFormatting sqref="L32">
    <cfRule type="cellIs" dxfId="0" priority="3498" operator="between">
      <formula>1</formula>
      <formula>2</formula>
    </cfRule>
  </conditionalFormatting>
  <conditionalFormatting sqref="L33">
    <cfRule type="cellIs" dxfId="0" priority="3497" operator="between">
      <formula>1</formula>
      <formula>2</formula>
    </cfRule>
  </conditionalFormatting>
  <conditionalFormatting sqref="L34">
    <cfRule type="cellIs" dxfId="0" priority="3496" operator="between">
      <formula>1</formula>
      <formula>2</formula>
    </cfRule>
  </conditionalFormatting>
  <conditionalFormatting sqref="L35">
    <cfRule type="cellIs" dxfId="0" priority="3495" operator="between">
      <formula>1</formula>
      <formula>2</formula>
    </cfRule>
  </conditionalFormatting>
  <conditionalFormatting sqref="L36">
    <cfRule type="cellIs" dxfId="0" priority="3494" operator="between">
      <formula>1</formula>
      <formula>2</formula>
    </cfRule>
  </conditionalFormatting>
  <conditionalFormatting sqref="L37">
    <cfRule type="cellIs" dxfId="0" priority="3493" operator="between">
      <formula>1</formula>
      <formula>2</formula>
    </cfRule>
  </conditionalFormatting>
  <conditionalFormatting sqref="L38">
    <cfRule type="cellIs" dxfId="0" priority="3492" operator="between">
      <formula>1</formula>
      <formula>2</formula>
    </cfRule>
  </conditionalFormatting>
  <conditionalFormatting sqref="L39">
    <cfRule type="cellIs" dxfId="0" priority="3491" operator="between">
      <formula>1</formula>
      <formula>2</formula>
    </cfRule>
  </conditionalFormatting>
  <conditionalFormatting sqref="C12:K39">
    <cfRule type="cellIs" dxfId="0" priority="920" operator="between">
      <formula>1</formula>
      <formula>2</formula>
    </cfRule>
    <cfRule type="cellIs" dxfId="0" priority="919" operator="between">
      <formula>1</formula>
      <formula>2</formula>
    </cfRule>
  </conditionalFormatting>
  <conditionalFormatting sqref="M12:U39">
    <cfRule type="cellIs" dxfId="0" priority="918" operator="between">
      <formula>1</formula>
      <formula>2</formula>
    </cfRule>
    <cfRule type="cellIs" dxfId="0" priority="917" operator="between">
      <formula>1</formula>
      <formula>2</formula>
    </cfRule>
  </conditionalFormatting>
  <conditionalFormatting sqref="W12:AE39">
    <cfRule type="cellIs" dxfId="0" priority="376" operator="between">
      <formula>1</formula>
      <formula>2</formula>
    </cfRule>
    <cfRule type="cellIs" dxfId="0" priority="375" operator="between">
      <formula>1</formula>
      <formula>2</formula>
    </cfRule>
  </conditionalFormatting>
  <conditionalFormatting sqref="AG12:AO39">
    <cfRule type="cellIs" dxfId="0" priority="104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AQ12:AY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33</v>
      </c>
      <c r="B5" s="4" t="s">
        <v>471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387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12" t="str">
        <f>'[1]PD_idade (14)'!AG10</f>
        <v>15 a 29 anos </v>
      </c>
      <c r="D11" s="413" t="str">
        <f>'[1]PD_idade (14)'!AH10</f>
        <v>30 a 34 anos</v>
      </c>
      <c r="E11" s="413" t="str">
        <f>'[1]PD_idade (14)'!AI10</f>
        <v>35 a 39 anos</v>
      </c>
      <c r="F11" s="413" t="str">
        <f>'[1]PD_idade (14)'!AJ10</f>
        <v>40 a 44 anos</v>
      </c>
      <c r="G11" s="413" t="str">
        <f>'[1]PD_idade (14)'!AK10</f>
        <v>45 a 49 anos</v>
      </c>
      <c r="H11" s="413" t="str">
        <f>'[1]PD_idade (14)'!AL10</f>
        <v>50 a 54 anos</v>
      </c>
      <c r="I11" s="413" t="str">
        <f>'[1]PD_idade (14)'!AM10</f>
        <v>55 a 59 anos</v>
      </c>
      <c r="J11" s="413" t="str">
        <f>'[1]PD_idade (14)'!AN10</f>
        <v>&gt;=60 anos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tr">
        <f>'[1]PD_idade (14)'!M10</f>
        <v>15 a 29 anos </v>
      </c>
      <c r="V11" s="45" t="str">
        <f>'[1]PD_idade (14)'!N10</f>
        <v>30 a 34 anos</v>
      </c>
      <c r="W11" s="45" t="str">
        <f>'[1]PD_idade (14)'!O10</f>
        <v>35 a 39 anos</v>
      </c>
      <c r="X11" s="45" t="str">
        <f>'[1]PD_idade (14)'!P10</f>
        <v>40 a 44 anos</v>
      </c>
      <c r="Y11" s="45" t="str">
        <f>'[1]PD_idade (14)'!Q10</f>
        <v>45 a 49 anos</v>
      </c>
      <c r="Z11" s="45" t="str">
        <f>'[1]PD_idade (14)'!R10</f>
        <v>50 a 54 anos</v>
      </c>
      <c r="AA11" s="45" t="str">
        <f>'[1]PD_idade (14)'!S10</f>
        <v>55 a 59 anos</v>
      </c>
      <c r="AB11" s="379" t="str">
        <f>'[1]PD_idade (14)'!T10</f>
        <v>&gt;=60 anos</v>
      </c>
      <c r="AC11" s="11" t="s">
        <v>46</v>
      </c>
      <c r="AD11" s="89"/>
      <c r="AE11" s="45" t="str">
        <f t="shared" ref="AE11:AL11" si="1">U11</f>
        <v>15 a 29 anos </v>
      </c>
      <c r="AF11" s="45" t="str">
        <f t="shared" si="1"/>
        <v>30 a 34 anos</v>
      </c>
      <c r="AG11" s="45" t="str">
        <f t="shared" si="1"/>
        <v>35 a 39 anos</v>
      </c>
      <c r="AH11" s="45" t="str">
        <f t="shared" si="1"/>
        <v>40 a 44 anos</v>
      </c>
      <c r="AI11" s="45" t="str">
        <f t="shared" si="1"/>
        <v>45 a 49 anos</v>
      </c>
      <c r="AJ11" s="45" t="str">
        <f t="shared" si="1"/>
        <v>50 a 54 anos</v>
      </c>
      <c r="AK11" s="45" t="str">
        <f t="shared" si="1"/>
        <v>55 a 59 anos</v>
      </c>
      <c r="AL11" s="45" t="str">
        <f t="shared" si="1"/>
        <v>&gt;=60 anos</v>
      </c>
      <c r="AM11" s="112" t="s">
        <v>46</v>
      </c>
    </row>
    <row r="12" spans="2:40">
      <c r="B12" s="12" t="s">
        <v>47</v>
      </c>
      <c r="C12" s="414">
        <f>'PD_idade (18)'!C12/'PD_idade (18)'!K12</f>
        <v>0.124498854210939</v>
      </c>
      <c r="D12" s="376">
        <f>'PD_idade (18)'!D12/'PD_idade (18)'!K12</f>
        <v>0.100141525761632</v>
      </c>
      <c r="E12" s="376">
        <f>'PD_idade (18)'!E12/'PD_idade (18)'!K12</f>
        <v>0.110166632344114</v>
      </c>
      <c r="F12" s="376">
        <f>'PD_idade (18)'!F12/'PD_idade (18)'!K12</f>
        <v>0.121611378145443</v>
      </c>
      <c r="G12" s="376">
        <f>'PD_idade (18)'!G12/'PD_idade (18)'!K12</f>
        <v>0.118469769133363</v>
      </c>
      <c r="H12" s="376">
        <f>'PD_idade (18)'!H12/'PD_idade (18)'!K12</f>
        <v>0.121716536606098</v>
      </c>
      <c r="I12" s="376">
        <f>'PD_idade (18)'!I12/'PD_idade (18)'!K12</f>
        <v>0.137433344871553</v>
      </c>
      <c r="J12" s="420">
        <f>'PD_idade (18)'!J12/'PD_idade (18)'!K12</f>
        <v>0.165961958926858</v>
      </c>
      <c r="K12" s="91"/>
      <c r="L12" s="414">
        <f>'PD_idade (18)'!M12/'PD_idade (18)'!U12</f>
        <v>0.123954292095459</v>
      </c>
      <c r="M12" s="376">
        <f>'PD_idade (18)'!N12/'PD_idade (18)'!U12</f>
        <v>0.0983182032596244</v>
      </c>
      <c r="N12" s="376">
        <f>'PD_idade (18)'!O12/'PD_idade (18)'!U12</f>
        <v>0.108176015864917</v>
      </c>
      <c r="O12" s="376">
        <f>'PD_idade (18)'!P12/'PD_idade (18)'!U12</f>
        <v>0.121456145248708</v>
      </c>
      <c r="P12" s="376">
        <f>'PD_idade (18)'!Q12/'PD_idade (18)'!U12</f>
        <v>0.11758618365952</v>
      </c>
      <c r="Q12" s="376">
        <f>'PD_idade (18)'!R12/'PD_idade (18)'!U12</f>
        <v>0.121658307421277</v>
      </c>
      <c r="R12" s="376">
        <f>'PD_idade (18)'!S12/'PD_idade (18)'!U12</f>
        <v>0.141012928752274</v>
      </c>
      <c r="S12" s="420">
        <f>'PD_idade (18)'!T12/'PD_idade (18)'!U12</f>
        <v>0.16783792369822</v>
      </c>
      <c r="T12" s="352"/>
      <c r="U12" s="425">
        <f>'PD_idade (18)'!W12/'PD_idade (18)'!AE12</f>
        <v>0.118365383671506</v>
      </c>
      <c r="V12" s="376">
        <f>'PD_idade (18)'!X12/'PD_idade (18)'!AE12</f>
        <v>0.0978885060517714</v>
      </c>
      <c r="W12" s="376">
        <f>'PD_idade (18)'!Y12/'PD_idade (18)'!AE12</f>
        <v>0.11978384427364</v>
      </c>
      <c r="X12" s="376">
        <f>'PD_idade (18)'!Z12/'PD_idade (18)'!AE12</f>
        <v>0.132240775097918</v>
      </c>
      <c r="Y12" s="376">
        <f>'PD_idade (18)'!AA12/'PD_idade (18)'!AE12</f>
        <v>0.118875833161547</v>
      </c>
      <c r="Z12" s="376">
        <f>'PD_idade (18)'!AB12/'PD_idade (18)'!AE12</f>
        <v>0.119435364333324</v>
      </c>
      <c r="AA12" s="376">
        <f>'PD_idade (18)'!AC12/'PD_idade (18)'!AE12</f>
        <v>0.138258189278597</v>
      </c>
      <c r="AB12" s="428">
        <f>'PD_idade (18)'!AD12/'PD_idade (18)'!AE12</f>
        <v>0.155152104131696</v>
      </c>
      <c r="AC12" s="103"/>
      <c r="AD12" s="104"/>
      <c r="AE12" s="79">
        <f>'PD_idade (18)'!AG12/'PD_idade (18)'!AO12</f>
        <v>0.136543429714069</v>
      </c>
      <c r="AF12" s="80">
        <f>'PD_idade (18)'!AH12/'PD_idade (18)'!AO12</f>
        <v>0.0999566992152341</v>
      </c>
      <c r="AG12" s="80">
        <f>'PD_idade (18)'!AI12/'PD_idade (18)'!AO12</f>
        <v>0.115369832489211</v>
      </c>
      <c r="AH12" s="80">
        <f>'PD_idade (18)'!AJ12/'PD_idade (18)'!AO12</f>
        <v>0.127352959778923</v>
      </c>
      <c r="AI12" s="80">
        <f>'PD_idade (18)'!AK12/'PD_idade (18)'!AO12</f>
        <v>0.116615338208321</v>
      </c>
      <c r="AJ12" s="80">
        <f>'PD_idade (18)'!AL12/'PD_idade (18)'!AO12</f>
        <v>0.118989583485373</v>
      </c>
      <c r="AK12" s="80">
        <f>'PD_idade (18)'!AM12/'PD_idade (18)'!AO12</f>
        <v>0.138256000077844</v>
      </c>
      <c r="AL12" s="90">
        <f>'PD_idade (18)'!AN12/'PD_idade (18)'!AO12</f>
        <v>0.146916157031026</v>
      </c>
      <c r="AM12" s="113">
        <v>301306</v>
      </c>
      <c r="AN12" s="114"/>
    </row>
    <row r="13" spans="2:40">
      <c r="B13" s="14" t="s">
        <v>48</v>
      </c>
      <c r="C13" s="415">
        <f>'PD_idade (18)'!C13/'PD_idade (18)'!K13</f>
        <v>0.115377401919831</v>
      </c>
      <c r="D13" s="82">
        <f>'PD_idade (18)'!D13/'PD_idade (18)'!K13</f>
        <v>0.102623996180798</v>
      </c>
      <c r="E13" s="82">
        <f>'PD_idade (18)'!E13/'PD_idade (18)'!K13</f>
        <v>0.113382551022148</v>
      </c>
      <c r="F13" s="82">
        <f>'PD_idade (18)'!F13/'PD_idade (18)'!K13</f>
        <v>0.134337010451655</v>
      </c>
      <c r="G13" s="82">
        <f>'PD_idade (18)'!G13/'PD_idade (18)'!K13</f>
        <v>0.12565855654635</v>
      </c>
      <c r="H13" s="82">
        <f>'PD_idade (18)'!H13/'PD_idade (18)'!K13</f>
        <v>0.118685103408297</v>
      </c>
      <c r="I13" s="82">
        <f>'PD_idade (18)'!I13/'PD_idade (18)'!K13</f>
        <v>0.128676407904384</v>
      </c>
      <c r="J13" s="421">
        <f>'PD_idade (18)'!J13/'PD_idade (18)'!K13</f>
        <v>0.161258972566538</v>
      </c>
      <c r="K13" s="91"/>
      <c r="L13" s="415">
        <f>'PD_idade (18)'!M13/'PD_idade (18)'!U13</f>
        <v>0.120373554377138</v>
      </c>
      <c r="M13" s="82">
        <f>'PD_idade (18)'!N13/'PD_idade (18)'!U13</f>
        <v>0.101840624038514</v>
      </c>
      <c r="N13" s="82">
        <f>'PD_idade (18)'!O13/'PD_idade (18)'!U13</f>
        <v>0.112283495918774</v>
      </c>
      <c r="O13" s="82">
        <f>'PD_idade (18)'!P13/'PD_idade (18)'!U13</f>
        <v>0.134562829167647</v>
      </c>
      <c r="P13" s="82">
        <f>'PD_idade (18)'!Q13/'PD_idade (18)'!U13</f>
        <v>0.123721788862143</v>
      </c>
      <c r="Q13" s="82">
        <f>'PD_idade (18)'!R13/'PD_idade (18)'!U13</f>
        <v>0.118455106510054</v>
      </c>
      <c r="R13" s="82">
        <f>'PD_idade (18)'!S13/'PD_idade (18)'!U13</f>
        <v>0.128916076955097</v>
      </c>
      <c r="S13" s="421">
        <f>'PD_idade (18)'!T13/'PD_idade (18)'!U13</f>
        <v>0.159846524170633</v>
      </c>
      <c r="T13" s="233"/>
      <c r="U13" s="86">
        <f>'PD_idade (18)'!W13/'PD_idade (18)'!AE13</f>
        <v>0.118949329631389</v>
      </c>
      <c r="V13" s="82">
        <f>'PD_idade (18)'!X13/'PD_idade (18)'!AE13</f>
        <v>0.100427428487926</v>
      </c>
      <c r="W13" s="82">
        <f>'PD_idade (18)'!Y13/'PD_idade (18)'!AE13</f>
        <v>0.116355532824316</v>
      </c>
      <c r="X13" s="82">
        <f>'PD_idade (18)'!Z13/'PD_idade (18)'!AE13</f>
        <v>0.139900632009645</v>
      </c>
      <c r="Y13" s="82">
        <f>'PD_idade (18)'!AA13/'PD_idade (18)'!AE13</f>
        <v>0.127242172944142</v>
      </c>
      <c r="Z13" s="82">
        <f>'PD_idade (18)'!AB13/'PD_idade (18)'!AE13</f>
        <v>0.118748401709714</v>
      </c>
      <c r="AA13" s="82">
        <f>'PD_idade (18)'!AC13/'PD_idade (18)'!AE13</f>
        <v>0.128977459540423</v>
      </c>
      <c r="AB13" s="96">
        <f>'PD_idade (18)'!AD13/'PD_idade (18)'!AE13</f>
        <v>0.149399042852446</v>
      </c>
      <c r="AC13" s="105"/>
      <c r="AD13" s="104"/>
      <c r="AE13" s="81">
        <f>'PD_idade (18)'!AG13/'PD_idade (18)'!AO13</f>
        <v>0.127574424706926</v>
      </c>
      <c r="AF13" s="82">
        <f>'PD_idade (18)'!AH13/'PD_idade (18)'!AO13</f>
        <v>0.1008249485587</v>
      </c>
      <c r="AG13" s="82">
        <f>'PD_idade (18)'!AI13/'PD_idade (18)'!AO13</f>
        <v>0.113737186868782</v>
      </c>
      <c r="AH13" s="82">
        <f>'PD_idade (18)'!AJ13/'PD_idade (18)'!AO13</f>
        <v>0.138315745757273</v>
      </c>
      <c r="AI13" s="82">
        <f>'PD_idade (18)'!AK13/'PD_idade (18)'!AO13</f>
        <v>0.126819323051366</v>
      </c>
      <c r="AJ13" s="82">
        <f>'PD_idade (18)'!AL13/'PD_idade (18)'!AO13</f>
        <v>0.119004020916316</v>
      </c>
      <c r="AK13" s="82">
        <f>'PD_idade (18)'!AM13/'PD_idade (18)'!AO13</f>
        <v>0.128178506031374</v>
      </c>
      <c r="AL13" s="92">
        <f>'PD_idade (18)'!AN13/'PD_idade (18)'!AO13</f>
        <v>0.145545844109263</v>
      </c>
      <c r="AM13" s="115">
        <v>81610</v>
      </c>
      <c r="AN13" s="114"/>
    </row>
    <row r="14" spans="2:40">
      <c r="B14" s="226" t="s">
        <v>87</v>
      </c>
      <c r="C14" s="415">
        <f>'PD_idade (18)'!C14/'PD_idade (18)'!K14</f>
        <v>0.115736679936127</v>
      </c>
      <c r="D14" s="82">
        <f>'PD_idade (18)'!D14/'PD_idade (18)'!K14</f>
        <v>0.1001057058678</v>
      </c>
      <c r="E14" s="82">
        <f>'PD_idade (18)'!E14/'PD_idade (18)'!K14</f>
        <v>0.112947844275015</v>
      </c>
      <c r="F14" s="82">
        <f>'PD_idade (18)'!F14/'PD_idade (18)'!K14</f>
        <v>0.132154825360412</v>
      </c>
      <c r="G14" s="82">
        <f>'PD_idade (18)'!G14/'PD_idade (18)'!K14</f>
        <v>0.125857454512741</v>
      </c>
      <c r="H14" s="82">
        <f>'PD_idade (18)'!H14/'PD_idade (18)'!K14</f>
        <v>0.121426804309201</v>
      </c>
      <c r="I14" s="82">
        <f>'PD_idade (18)'!I14/'PD_idade (18)'!K14</f>
        <v>0.130018217394238</v>
      </c>
      <c r="J14" s="421">
        <f>'PD_idade (18)'!J14/'PD_idade (18)'!K14</f>
        <v>0.161752468344466</v>
      </c>
      <c r="K14" s="91"/>
      <c r="L14" s="415">
        <f>'PD_idade (18)'!M14/'PD_idade (18)'!U14</f>
        <v>0.119984833045003</v>
      </c>
      <c r="M14" s="82">
        <f>'PD_idade (18)'!N14/'PD_idade (18)'!U14</f>
        <v>0.0991539682915847</v>
      </c>
      <c r="N14" s="82">
        <f>'PD_idade (18)'!O14/'PD_idade (18)'!U14</f>
        <v>0.111477119226485</v>
      </c>
      <c r="O14" s="82">
        <f>'PD_idade (18)'!P14/'PD_idade (18)'!U14</f>
        <v>0.133042633362561</v>
      </c>
      <c r="P14" s="82">
        <f>'PD_idade (18)'!Q14/'PD_idade (18)'!U14</f>
        <v>0.125056283622058</v>
      </c>
      <c r="Q14" s="82">
        <f>'PD_idade (18)'!R14/'PD_idade (18)'!U14</f>
        <v>0.121122354669763</v>
      </c>
      <c r="R14" s="82">
        <f>'PD_idade (18)'!S14/'PD_idade (18)'!U14</f>
        <v>0.129914448894471</v>
      </c>
      <c r="S14" s="421">
        <f>'PD_idade (18)'!T14/'PD_idade (18)'!U14</f>
        <v>0.160248358888073</v>
      </c>
      <c r="T14" s="233"/>
      <c r="U14" s="86">
        <f>'PD_idade (18)'!W14/'PD_idade (18)'!AE14</f>
        <v>0.118411499927399</v>
      </c>
      <c r="V14" s="82">
        <f>'PD_idade (18)'!X14/'PD_idade (18)'!AE14</f>
        <v>0.0979139441459755</v>
      </c>
      <c r="W14" s="82">
        <f>'PD_idade (18)'!Y14/'PD_idade (18)'!AE14</f>
        <v>0.116330284110159</v>
      </c>
      <c r="X14" s="82">
        <f>'PD_idade (18)'!Z14/'PD_idade (18)'!AE14</f>
        <v>0.136101834373941</v>
      </c>
      <c r="Y14" s="82">
        <f>'PD_idade (18)'!AA14/'PD_idade (18)'!AE14</f>
        <v>0.128067373312037</v>
      </c>
      <c r="Z14" s="82">
        <f>'PD_idade (18)'!AB14/'PD_idade (18)'!AE14</f>
        <v>0.12153332365326</v>
      </c>
      <c r="AA14" s="82">
        <f>'PD_idade (18)'!AC14/'PD_idade (18)'!AE14</f>
        <v>0.130342190600649</v>
      </c>
      <c r="AB14" s="96">
        <f>'PD_idade (18)'!AD14/'PD_idade (18)'!AE14</f>
        <v>0.151299549876579</v>
      </c>
      <c r="AC14" s="106"/>
      <c r="AD14" s="104"/>
      <c r="AE14" s="81">
        <f>'PD_idade (18)'!AG14/'PD_idade (18)'!AO14</f>
        <v>0.127053200855238</v>
      </c>
      <c r="AF14" s="82">
        <f>'PD_idade (18)'!AH14/'PD_idade (18)'!AO14</f>
        <v>0.0999371148283235</v>
      </c>
      <c r="AG14" s="82">
        <f>'PD_idade (18)'!AI14/'PD_idade (18)'!AO14</f>
        <v>0.113696390391146</v>
      </c>
      <c r="AH14" s="82">
        <f>'PD_idade (18)'!AJ14/'PD_idade (18)'!AO14</f>
        <v>0.134498805181738</v>
      </c>
      <c r="AI14" s="82">
        <f>'PD_idade (18)'!AK14/'PD_idade (18)'!AO14</f>
        <v>0.127606590365992</v>
      </c>
      <c r="AJ14" s="82">
        <f>'PD_idade (18)'!AL14/'PD_idade (18)'!AO14</f>
        <v>0.12172053829707</v>
      </c>
      <c r="AK14" s="82">
        <f>'PD_idade (18)'!AM14/'PD_idade (18)'!AO14</f>
        <v>0.128839139730851</v>
      </c>
      <c r="AL14" s="92">
        <f>'PD_idade (18)'!AN14/'PD_idade (18)'!AO14</f>
        <v>0.146648220349642</v>
      </c>
      <c r="AM14" s="115">
        <v>61094</v>
      </c>
      <c r="AN14" s="114"/>
    </row>
    <row r="15" spans="2:40">
      <c r="B15" s="226" t="s">
        <v>50</v>
      </c>
      <c r="C15" s="416">
        <f>'PD_idade (18)'!C15/'PD_idade (18)'!K15</f>
        <v>0.0964795237606487</v>
      </c>
      <c r="D15" s="417">
        <f>'PD_idade (18)'!D15/'PD_idade (18)'!K15</f>
        <v>0.111054090115981</v>
      </c>
      <c r="E15" s="417">
        <f>'PD_idade (18)'!E15/'PD_idade (18)'!K15</f>
        <v>0.122138971569332</v>
      </c>
      <c r="F15" s="417">
        <f>'PD_idade (18)'!F15/'PD_idade (18)'!K15</f>
        <v>0.13034999486811</v>
      </c>
      <c r="G15" s="417">
        <f>'PD_idade (18)'!G15/'PD_idade (18)'!K15</f>
        <v>0.124807554141435</v>
      </c>
      <c r="H15" s="417">
        <f>'PD_idade (18)'!H15/'PD_idade (18)'!K15</f>
        <v>0.125218105306374</v>
      </c>
      <c r="I15" s="417">
        <f>'PD_idade (18)'!I15/'PD_idade (18)'!K15</f>
        <v>0.130042081494406</v>
      </c>
      <c r="J15" s="422">
        <f>'PD_idade (18)'!J15/'PD_idade (18)'!K15</f>
        <v>0.159909678743713</v>
      </c>
      <c r="K15" s="93"/>
      <c r="L15" s="423">
        <f>'PD_idade (18)'!M15/'PD_idade (18)'!U15</f>
        <v>0.100370531822145</v>
      </c>
      <c r="M15" s="374">
        <f>'PD_idade (18)'!N15/'PD_idade (18)'!U15</f>
        <v>0.109960767218832</v>
      </c>
      <c r="N15" s="374">
        <f>'PD_idade (18)'!O15/'PD_idade (18)'!U15</f>
        <v>0.119877942458588</v>
      </c>
      <c r="O15" s="374">
        <f>'PD_idade (18)'!P15/'PD_idade (18)'!U15</f>
        <v>0.127724498692241</v>
      </c>
      <c r="P15" s="374">
        <f>'PD_idade (18)'!Q15/'PD_idade (18)'!U15</f>
        <v>0.125217959895379</v>
      </c>
      <c r="Q15" s="374">
        <f>'PD_idade (18)'!R15/'PD_idade (18)'!U15</f>
        <v>0.123910200523104</v>
      </c>
      <c r="R15" s="374">
        <f>'PD_idade (18)'!S15/'PD_idade (18)'!U15</f>
        <v>0.131865736704446</v>
      </c>
      <c r="S15" s="426">
        <f>'PD_idade (18)'!T15/'PD_idade (18)'!U15</f>
        <v>0.161072362685266</v>
      </c>
      <c r="T15" s="235"/>
      <c r="U15" s="427">
        <f>'PD_idade (18)'!W15/'PD_idade (18)'!AE15</f>
        <v>0.100520314402745</v>
      </c>
      <c r="V15" s="417">
        <f>'PD_idade (18)'!X15/'PD_idade (18)'!AE15</f>
        <v>0.10981955053692</v>
      </c>
      <c r="W15" s="417">
        <f>'PD_idade (18)'!Y15/'PD_idade (18)'!AE15</f>
        <v>0.124100520314403</v>
      </c>
      <c r="X15" s="417">
        <f>'PD_idade (18)'!Z15/'PD_idade (18)'!AE15</f>
        <v>0.131185652607107</v>
      </c>
      <c r="Y15" s="417">
        <f>'PD_idade (18)'!AA15/'PD_idade (18)'!AE15</f>
        <v>0.128971548765637</v>
      </c>
      <c r="Z15" s="417">
        <f>'PD_idade (18)'!AB15/'PD_idade (18)'!AE15</f>
        <v>0.12210782685708</v>
      </c>
      <c r="AA15" s="417">
        <f>'PD_idade (18)'!AC15/'PD_idade (18)'!AE15</f>
        <v>0.129525074726005</v>
      </c>
      <c r="AB15" s="429">
        <f>'PD_idade (18)'!AD15/'PD_idade (18)'!AE15</f>
        <v>0.153769511790103</v>
      </c>
      <c r="AC15" s="107"/>
      <c r="AD15" s="108"/>
      <c r="AE15" s="292">
        <f>'PD_idade (18)'!AG15/'PD_idade (18)'!AO15</f>
        <v>0.108615073570707</v>
      </c>
      <c r="AF15" s="312">
        <f>'PD_idade (18)'!AH15/'PD_idade (18)'!AO15</f>
        <v>0.11277097607548</v>
      </c>
      <c r="AG15" s="312">
        <f>'PD_idade (18)'!AI15/'PD_idade (18)'!AO15</f>
        <v>0.121082781085028</v>
      </c>
      <c r="AH15" s="312">
        <f>'PD_idade (18)'!AJ15/'PD_idade (18)'!AO15</f>
        <v>0.135796922385713</v>
      </c>
      <c r="AI15" s="312">
        <f>'PD_idade (18)'!AK15/'PD_idade (18)'!AO15</f>
        <v>0.12782208244412</v>
      </c>
      <c r="AJ15" s="312">
        <f>'PD_idade (18)'!AL15/'PD_idade (18)'!AO15</f>
        <v>0.121644389531619</v>
      </c>
      <c r="AK15" s="312">
        <f>'PD_idade (18)'!AM15/'PD_idade (18)'!AO15</f>
        <v>0.125014040211165</v>
      </c>
      <c r="AL15" s="293">
        <f>'PD_idade (18)'!AN15/'PD_idade (18)'!AO15</f>
        <v>0.14725373469617</v>
      </c>
      <c r="AM15" s="116">
        <v>21700</v>
      </c>
      <c r="AN15" s="114"/>
    </row>
    <row r="16" spans="2:40">
      <c r="B16" s="83" t="s">
        <v>88</v>
      </c>
      <c r="C16" s="415">
        <f>'PD_idade (18)'!C16/'PD_idade (18)'!K16</f>
        <v>0.0882352941176471</v>
      </c>
      <c r="D16" s="82">
        <f>'PD_idade (18)'!D16/'PD_idade (18)'!K16</f>
        <v>0.117647058823529</v>
      </c>
      <c r="E16" s="82">
        <f>'PD_idade (18)'!E16/'PD_idade (18)'!K16</f>
        <v>0.139705882352941</v>
      </c>
      <c r="F16" s="82">
        <f>'PD_idade (18)'!F16/'PD_idade (18)'!K16</f>
        <v>0.113970588235294</v>
      </c>
      <c r="G16" s="82">
        <f>'PD_idade (18)'!G16/'PD_idade (18)'!K16</f>
        <v>0.117647058823529</v>
      </c>
      <c r="H16" s="82">
        <f>'PD_idade (18)'!H16/'PD_idade (18)'!K16</f>
        <v>0.121323529411765</v>
      </c>
      <c r="I16" s="82">
        <f>'PD_idade (18)'!I16/'PD_idade (18)'!K16</f>
        <v>0.154411764705882</v>
      </c>
      <c r="J16" s="421">
        <f>'PD_idade (18)'!J16/'PD_idade (18)'!K16</f>
        <v>0.147058823529412</v>
      </c>
      <c r="K16" s="95"/>
      <c r="L16" s="414">
        <f>'PD_idade (18)'!M16/'PD_idade (18)'!U16</f>
        <v>0.0988593155893536</v>
      </c>
      <c r="M16" s="376">
        <f>'PD_idade (18)'!N16/'PD_idade (18)'!U16</f>
        <v>0.129277566539924</v>
      </c>
      <c r="N16" s="376">
        <f>'PD_idade (18)'!O16/'PD_idade (18)'!U16</f>
        <v>0.136882129277567</v>
      </c>
      <c r="O16" s="376">
        <f>'PD_idade (18)'!P16/'PD_idade (18)'!U16</f>
        <v>0.129277566539924</v>
      </c>
      <c r="P16" s="376">
        <f>'PD_idade (18)'!Q16/'PD_idade (18)'!U16</f>
        <v>0.0988593155893536</v>
      </c>
      <c r="Q16" s="376">
        <f>'PD_idade (18)'!R16/'PD_idade (18)'!U16</f>
        <v>0.110266159695817</v>
      </c>
      <c r="R16" s="376">
        <f>'PD_idade (18)'!S16/'PD_idade (18)'!U16</f>
        <v>0.144486692015209</v>
      </c>
      <c r="S16" s="420">
        <f>'PD_idade (18)'!T16/'PD_idade (18)'!U16</f>
        <v>0.152091254752852</v>
      </c>
      <c r="T16" s="236"/>
      <c r="U16" s="86">
        <f>'PD_idade (18)'!W16/'PD_idade (18)'!AE16</f>
        <v>0.12156862745098</v>
      </c>
      <c r="V16" s="82">
        <f>'PD_idade (18)'!X16/'PD_idade (18)'!AE16</f>
        <v>0.125490196078431</v>
      </c>
      <c r="W16" s="82">
        <f>'PD_idade (18)'!Y16/'PD_idade (18)'!AE16</f>
        <v>0.129411764705882</v>
      </c>
      <c r="X16" s="82">
        <f>'PD_idade (18)'!Z16/'PD_idade (18)'!AE16</f>
        <v>0.133333333333333</v>
      </c>
      <c r="Y16" s="82">
        <f>'PD_idade (18)'!AA16/'PD_idade (18)'!AE16</f>
        <v>0.0980392156862745</v>
      </c>
      <c r="Z16" s="82">
        <f>'PD_idade (18)'!AB16/'PD_idade (18)'!AE16</f>
        <v>0.113725490196078</v>
      </c>
      <c r="AA16" s="82">
        <f>'PD_idade (18)'!AC16/'PD_idade (18)'!AE16</f>
        <v>0.141176470588235</v>
      </c>
      <c r="AB16" s="96">
        <f>'PD_idade (18)'!AD16/'PD_idade (18)'!AE16</f>
        <v>0.137254901960784</v>
      </c>
      <c r="AC16" s="105"/>
      <c r="AD16" s="104"/>
      <c r="AE16" s="79">
        <f>'PD_idade (18)'!AG16/'PD_idade (18)'!AO16</f>
        <v>0.114814814814815</v>
      </c>
      <c r="AF16" s="80">
        <f>'PD_idade (18)'!AH16/'PD_idade (18)'!AO16</f>
        <v>0.144444444444444</v>
      </c>
      <c r="AG16" s="80">
        <f>'PD_idade (18)'!AI16/'PD_idade (18)'!AO16</f>
        <v>0.125925925925926</v>
      </c>
      <c r="AH16" s="80">
        <f>'PD_idade (18)'!AJ16/'PD_idade (18)'!AO16</f>
        <v>0.17037037037037</v>
      </c>
      <c r="AI16" s="80">
        <f>'PD_idade (18)'!AK16/'PD_idade (18)'!AO16</f>
        <v>0.0962962962962963</v>
      </c>
      <c r="AJ16" s="80">
        <f>'PD_idade (18)'!AL16/'PD_idade (18)'!AO16</f>
        <v>0.111111111111111</v>
      </c>
      <c r="AK16" s="80">
        <f>'PD_idade (18)'!AM16/'PD_idade (18)'!AO16</f>
        <v>0.122222222222222</v>
      </c>
      <c r="AL16" s="90">
        <f>'PD_idade (18)'!AN16/'PD_idade (18)'!AO16</f>
        <v>0.114814814814815</v>
      </c>
      <c r="AM16" s="113">
        <v>1002</v>
      </c>
      <c r="AN16" s="114"/>
    </row>
    <row r="17" spans="2:40">
      <c r="B17" s="83" t="s">
        <v>89</v>
      </c>
      <c r="C17" s="415">
        <f>'PD_idade (18)'!C17/'PD_idade (18)'!K17</f>
        <v>0.115537848605578</v>
      </c>
      <c r="D17" s="82">
        <f>'PD_idade (18)'!D17/'PD_idade (18)'!K17</f>
        <v>0.183266932270916</v>
      </c>
      <c r="E17" s="82">
        <f>'PD_idade (18)'!E17/'PD_idade (18)'!K17</f>
        <v>0.119521912350598</v>
      </c>
      <c r="F17" s="82">
        <f>'PD_idade (18)'!F17/'PD_idade (18)'!K17</f>
        <v>0.131474103585657</v>
      </c>
      <c r="G17" s="82">
        <f>'PD_idade (18)'!G17/'PD_idade (18)'!K17</f>
        <v>0.131474103585657</v>
      </c>
      <c r="H17" s="82">
        <f>'PD_idade (18)'!H17/'PD_idade (18)'!K17</f>
        <v>0.0916334661354582</v>
      </c>
      <c r="I17" s="82">
        <f>'PD_idade (18)'!I17/'PD_idade (18)'!K17</f>
        <v>0.107569721115538</v>
      </c>
      <c r="J17" s="421">
        <f>'PD_idade (18)'!J17/'PD_idade (18)'!K17</f>
        <v>0.119521912350598</v>
      </c>
      <c r="K17" s="95"/>
      <c r="L17" s="415">
        <f>'PD_idade (18)'!M17/'PD_idade (18)'!U17</f>
        <v>0.122448979591837</v>
      </c>
      <c r="M17" s="82">
        <f>'PD_idade (18)'!N17/'PD_idade (18)'!U17</f>
        <v>0.171428571428571</v>
      </c>
      <c r="N17" s="82">
        <f>'PD_idade (18)'!O17/'PD_idade (18)'!U17</f>
        <v>0.118367346938776</v>
      </c>
      <c r="O17" s="82">
        <f>'PD_idade (18)'!P17/'PD_idade (18)'!U17</f>
        <v>0.122448979591837</v>
      </c>
      <c r="P17" s="82">
        <f>'PD_idade (18)'!Q17/'PD_idade (18)'!U17</f>
        <v>0.13469387755102</v>
      </c>
      <c r="Q17" s="82">
        <f>'PD_idade (18)'!R17/'PD_idade (18)'!U17</f>
        <v>0.0857142857142857</v>
      </c>
      <c r="R17" s="82">
        <f>'PD_idade (18)'!S17/'PD_idade (18)'!U17</f>
        <v>0.118367346938776</v>
      </c>
      <c r="S17" s="421">
        <f>'PD_idade (18)'!T17/'PD_idade (18)'!U17</f>
        <v>0.126530612244898</v>
      </c>
      <c r="T17" s="236"/>
      <c r="U17" s="86">
        <f>'PD_idade (18)'!W17/'PD_idade (18)'!AE17</f>
        <v>0.107438016528926</v>
      </c>
      <c r="V17" s="82">
        <f>'PD_idade (18)'!X17/'PD_idade (18)'!AE17</f>
        <v>0.190082644628099</v>
      </c>
      <c r="W17" s="82">
        <f>'PD_idade (18)'!Y17/'PD_idade (18)'!AE17</f>
        <v>0.132231404958678</v>
      </c>
      <c r="X17" s="82">
        <f>'PD_idade (18)'!Z17/'PD_idade (18)'!AE17</f>
        <v>0.115702479338843</v>
      </c>
      <c r="Y17" s="82">
        <f>'PD_idade (18)'!AA17/'PD_idade (18)'!AE17</f>
        <v>0.136363636363636</v>
      </c>
      <c r="Z17" s="82">
        <f>'PD_idade (18)'!AB17/'PD_idade (18)'!AE17</f>
        <v>0.0785123966942149</v>
      </c>
      <c r="AA17" s="82">
        <f>'PD_idade (18)'!AC17/'PD_idade (18)'!AE17</f>
        <v>0.119834710743802</v>
      </c>
      <c r="AB17" s="96">
        <f>'PD_idade (18)'!AD17/'PD_idade (18)'!AE17</f>
        <v>0.119834710743802</v>
      </c>
      <c r="AC17" s="105"/>
      <c r="AD17" s="104"/>
      <c r="AE17" s="81">
        <f>'PD_idade (18)'!AG17/'PD_idade (18)'!AO17</f>
        <v>0.13135593220339</v>
      </c>
      <c r="AF17" s="82">
        <f>'PD_idade (18)'!AH17/'PD_idade (18)'!AO17</f>
        <v>0.169491525423729</v>
      </c>
      <c r="AG17" s="82">
        <f>'PD_idade (18)'!AI17/'PD_idade (18)'!AO17</f>
        <v>0.135593220338983</v>
      </c>
      <c r="AH17" s="82">
        <f>'PD_idade (18)'!AJ17/'PD_idade (18)'!AO17</f>
        <v>0.127118644067797</v>
      </c>
      <c r="AI17" s="82">
        <f>'PD_idade (18)'!AK17/'PD_idade (18)'!AO17</f>
        <v>0.135593220338983</v>
      </c>
      <c r="AJ17" s="82">
        <f>'PD_idade (18)'!AL17/'PD_idade (18)'!AO17</f>
        <v>0.0805084745762712</v>
      </c>
      <c r="AK17" s="82">
        <f>'PD_idade (18)'!AM17/'PD_idade (18)'!AO17</f>
        <v>0.110169491525424</v>
      </c>
      <c r="AL17" s="92">
        <f>'PD_idade (18)'!AN17/'PD_idade (18)'!AO17</f>
        <v>0.110169491525424</v>
      </c>
      <c r="AM17" s="115">
        <v>454</v>
      </c>
      <c r="AN17" s="114"/>
    </row>
    <row r="18" spans="2:40">
      <c r="B18" s="83" t="s">
        <v>90</v>
      </c>
      <c r="C18" s="415">
        <f>'PD_idade (18)'!C18/'PD_idade (18)'!K18</f>
        <v>0.08203125</v>
      </c>
      <c r="D18" s="82">
        <f>'PD_idade (18)'!D18/'PD_idade (18)'!K18</f>
        <v>0.08203125</v>
      </c>
      <c r="E18" s="82">
        <f>'PD_idade (18)'!E18/'PD_idade (18)'!K18</f>
        <v>0.119140625</v>
      </c>
      <c r="F18" s="82">
        <f>'PD_idade (18)'!F18/'PD_idade (18)'!K18</f>
        <v>0.103515625</v>
      </c>
      <c r="G18" s="82">
        <f>'PD_idade (18)'!G18/'PD_idade (18)'!K18</f>
        <v>0.142578125</v>
      </c>
      <c r="H18" s="82">
        <f>'PD_idade (18)'!H18/'PD_idade (18)'!K18</f>
        <v>0.13671875</v>
      </c>
      <c r="I18" s="82">
        <f>'PD_idade (18)'!I18/'PD_idade (18)'!K18</f>
        <v>0.142578125</v>
      </c>
      <c r="J18" s="421">
        <f>'PD_idade (18)'!J18/'PD_idade (18)'!K18</f>
        <v>0.19140625</v>
      </c>
      <c r="K18" s="95"/>
      <c r="L18" s="415">
        <f>'PD_idade (18)'!M18/'PD_idade (18)'!U18</f>
        <v>0.0756302521008403</v>
      </c>
      <c r="M18" s="82">
        <f>'PD_idade (18)'!N18/'PD_idade (18)'!U18</f>
        <v>0.0798319327731092</v>
      </c>
      <c r="N18" s="82">
        <f>'PD_idade (18)'!O18/'PD_idade (18)'!U18</f>
        <v>0.092436974789916</v>
      </c>
      <c r="O18" s="82">
        <f>'PD_idade (18)'!P18/'PD_idade (18)'!U18</f>
        <v>0.119747899159664</v>
      </c>
      <c r="P18" s="82">
        <f>'PD_idade (18)'!Q18/'PD_idade (18)'!U18</f>
        <v>0.151260504201681</v>
      </c>
      <c r="Q18" s="82">
        <f>'PD_idade (18)'!R18/'PD_idade (18)'!U18</f>
        <v>0.123949579831933</v>
      </c>
      <c r="R18" s="82">
        <f>'PD_idade (18)'!S18/'PD_idade (18)'!U18</f>
        <v>0.153361344537815</v>
      </c>
      <c r="S18" s="421">
        <f>'PD_idade (18)'!T18/'PD_idade (18)'!U18</f>
        <v>0.203781512605042</v>
      </c>
      <c r="T18" s="236"/>
      <c r="U18" s="86">
        <f>'PD_idade (18)'!W18/'PD_idade (18)'!AE18</f>
        <v>0.0663900414937759</v>
      </c>
      <c r="V18" s="82">
        <f>'PD_idade (18)'!X18/'PD_idade (18)'!AE18</f>
        <v>0.0809128630705394</v>
      </c>
      <c r="W18" s="82">
        <f>'PD_idade (18)'!Y18/'PD_idade (18)'!AE18</f>
        <v>0.116182572614108</v>
      </c>
      <c r="X18" s="82">
        <f>'PD_idade (18)'!Z18/'PD_idade (18)'!AE18</f>
        <v>0.107883817427386</v>
      </c>
      <c r="Y18" s="82">
        <f>'PD_idade (18)'!AA18/'PD_idade (18)'!AE18</f>
        <v>0.147302904564315</v>
      </c>
      <c r="Z18" s="82">
        <f>'PD_idade (18)'!AB18/'PD_idade (18)'!AE18</f>
        <v>0.12448132780083</v>
      </c>
      <c r="AA18" s="82">
        <f>'PD_idade (18)'!AC18/'PD_idade (18)'!AE18</f>
        <v>0.157676348547718</v>
      </c>
      <c r="AB18" s="96">
        <f>'PD_idade (18)'!AD18/'PD_idade (18)'!AE18</f>
        <v>0.199170124481328</v>
      </c>
      <c r="AC18" s="105"/>
      <c r="AD18" s="104"/>
      <c r="AE18" s="81">
        <f>'PD_idade (18)'!AG18/'PD_idade (18)'!AO18</f>
        <v>0.0851063829787234</v>
      </c>
      <c r="AF18" s="82">
        <f>'PD_idade (18)'!AH18/'PD_idade (18)'!AO18</f>
        <v>0.074468085106383</v>
      </c>
      <c r="AG18" s="82">
        <f>'PD_idade (18)'!AI18/'PD_idade (18)'!AO18</f>
        <v>0.11063829787234</v>
      </c>
      <c r="AH18" s="82">
        <f>'PD_idade (18)'!AJ18/'PD_idade (18)'!AO18</f>
        <v>0.121276595744681</v>
      </c>
      <c r="AI18" s="82">
        <f>'PD_idade (18)'!AK18/'PD_idade (18)'!AO18</f>
        <v>0.138297872340426</v>
      </c>
      <c r="AJ18" s="82">
        <f>'PD_idade (18)'!AL18/'PD_idade (18)'!AO18</f>
        <v>0.125531914893617</v>
      </c>
      <c r="AK18" s="82">
        <f>'PD_idade (18)'!AM18/'PD_idade (18)'!AO18</f>
        <v>0.159574468085106</v>
      </c>
      <c r="AL18" s="92">
        <f>'PD_idade (18)'!AN18/'PD_idade (18)'!AO18</f>
        <v>0.185106382978723</v>
      </c>
      <c r="AM18" s="115">
        <v>520</v>
      </c>
      <c r="AN18" s="114"/>
    </row>
    <row r="19" spans="2:40">
      <c r="B19" s="83" t="s">
        <v>91</v>
      </c>
      <c r="C19" s="415">
        <f>'PD_idade (18)'!C19/'PD_idade (18)'!K19</f>
        <v>0.069060773480663</v>
      </c>
      <c r="D19" s="82">
        <f>'PD_idade (18)'!D19/'PD_idade (18)'!K19</f>
        <v>0.113259668508287</v>
      </c>
      <c r="E19" s="82">
        <f>'PD_idade (18)'!E19/'PD_idade (18)'!K19</f>
        <v>0.135359116022099</v>
      </c>
      <c r="F19" s="82">
        <f>'PD_idade (18)'!F19/'PD_idade (18)'!K19</f>
        <v>0.146408839779006</v>
      </c>
      <c r="G19" s="82">
        <f>'PD_idade (18)'!G19/'PD_idade (18)'!K19</f>
        <v>0.121546961325967</v>
      </c>
      <c r="H19" s="82">
        <f>'PD_idade (18)'!H19/'PD_idade (18)'!K19</f>
        <v>0.110497237569061</v>
      </c>
      <c r="I19" s="82">
        <f>'PD_idade (18)'!I19/'PD_idade (18)'!K19</f>
        <v>0.110497237569061</v>
      </c>
      <c r="J19" s="421">
        <f>'PD_idade (18)'!J19/'PD_idade (18)'!K19</f>
        <v>0.193370165745856</v>
      </c>
      <c r="K19" s="95"/>
      <c r="L19" s="415">
        <f>'PD_idade (18)'!M19/'PD_idade (18)'!U19</f>
        <v>0.0686567164179104</v>
      </c>
      <c r="M19" s="82">
        <f>'PD_idade (18)'!N19/'PD_idade (18)'!U19</f>
        <v>0.116417910447761</v>
      </c>
      <c r="N19" s="82">
        <f>'PD_idade (18)'!O19/'PD_idade (18)'!U19</f>
        <v>0.128358208955224</v>
      </c>
      <c r="O19" s="82">
        <f>'PD_idade (18)'!P19/'PD_idade (18)'!U19</f>
        <v>0.146268656716418</v>
      </c>
      <c r="P19" s="82">
        <f>'PD_idade (18)'!Q19/'PD_idade (18)'!U19</f>
        <v>0.137313432835821</v>
      </c>
      <c r="Q19" s="82">
        <f>'PD_idade (18)'!R19/'PD_idade (18)'!U19</f>
        <v>0.0985074626865672</v>
      </c>
      <c r="R19" s="82">
        <f>'PD_idade (18)'!S19/'PD_idade (18)'!U19</f>
        <v>0.116417910447761</v>
      </c>
      <c r="S19" s="421">
        <f>'PD_idade (18)'!T19/'PD_idade (18)'!U19</f>
        <v>0.188059701492537</v>
      </c>
      <c r="T19" s="236"/>
      <c r="U19" s="86">
        <f>'PD_idade (18)'!W19/'PD_idade (18)'!AE19</f>
        <v>0.0811688311688312</v>
      </c>
      <c r="V19" s="82">
        <f>'PD_idade (18)'!X19/'PD_idade (18)'!AE19</f>
        <v>0.107142857142857</v>
      </c>
      <c r="W19" s="82">
        <f>'PD_idade (18)'!Y19/'PD_idade (18)'!AE19</f>
        <v>0.133116883116883</v>
      </c>
      <c r="X19" s="82">
        <f>'PD_idade (18)'!Z19/'PD_idade (18)'!AE19</f>
        <v>0.133116883116883</v>
      </c>
      <c r="Y19" s="82">
        <f>'PD_idade (18)'!AA19/'PD_idade (18)'!AE19</f>
        <v>0.136363636363636</v>
      </c>
      <c r="Z19" s="82">
        <f>'PD_idade (18)'!AB19/'PD_idade (18)'!AE19</f>
        <v>0.0941558441558442</v>
      </c>
      <c r="AA19" s="82">
        <f>'PD_idade (18)'!AC19/'PD_idade (18)'!AE19</f>
        <v>0.12987012987013</v>
      </c>
      <c r="AB19" s="96">
        <f>'PD_idade (18)'!AD19/'PD_idade (18)'!AE19</f>
        <v>0.185064935064935</v>
      </c>
      <c r="AC19" s="105"/>
      <c r="AD19" s="104"/>
      <c r="AE19" s="81">
        <f>'PD_idade (18)'!AG19/'PD_idade (18)'!AO19</f>
        <v>0.0858085808580858</v>
      </c>
      <c r="AF19" s="82">
        <f>'PD_idade (18)'!AH19/'PD_idade (18)'!AO19</f>
        <v>0.128712871287129</v>
      </c>
      <c r="AG19" s="82">
        <f>'PD_idade (18)'!AI19/'PD_idade (18)'!AO19</f>
        <v>0.125412541254125</v>
      </c>
      <c r="AH19" s="82">
        <f>'PD_idade (18)'!AJ19/'PD_idade (18)'!AO19</f>
        <v>0.122112211221122</v>
      </c>
      <c r="AI19" s="82">
        <f>'PD_idade (18)'!AK19/'PD_idade (18)'!AO19</f>
        <v>0.135313531353135</v>
      </c>
      <c r="AJ19" s="82">
        <f>'PD_idade (18)'!AL19/'PD_idade (18)'!AO19</f>
        <v>0.105610561056106</v>
      </c>
      <c r="AK19" s="82">
        <f>'PD_idade (18)'!AM19/'PD_idade (18)'!AO19</f>
        <v>0.118811881188119</v>
      </c>
      <c r="AL19" s="92">
        <f>'PD_idade (18)'!AN19/'PD_idade (18)'!AO19</f>
        <v>0.178217821782178</v>
      </c>
      <c r="AM19" s="115">
        <v>438</v>
      </c>
      <c r="AN19" s="114"/>
    </row>
    <row r="20" spans="2:40">
      <c r="B20" s="83" t="s">
        <v>92</v>
      </c>
      <c r="C20" s="415">
        <f>'PD_idade (18)'!C20/'PD_idade (18)'!K20</f>
        <v>0.0870917573872473</v>
      </c>
      <c r="D20" s="82">
        <f>'PD_idade (18)'!D20/'PD_idade (18)'!K20</f>
        <v>0.158631415241058</v>
      </c>
      <c r="E20" s="82">
        <f>'PD_idade (18)'!E20/'PD_idade (18)'!K20</f>
        <v>0.116640746500778</v>
      </c>
      <c r="F20" s="82">
        <f>'PD_idade (18)'!F20/'PD_idade (18)'!K20</f>
        <v>0.152410575427683</v>
      </c>
      <c r="G20" s="82">
        <f>'PD_idade (18)'!G20/'PD_idade (18)'!K20</f>
        <v>0.115085536547434</v>
      </c>
      <c r="H20" s="82">
        <f>'PD_idade (18)'!H20/'PD_idade (18)'!K20</f>
        <v>0.136858475894246</v>
      </c>
      <c r="I20" s="82">
        <f>'PD_idade (18)'!I20/'PD_idade (18)'!K20</f>
        <v>0.111975116640746</v>
      </c>
      <c r="J20" s="421">
        <f>'PD_idade (18)'!J20/'PD_idade (18)'!K20</f>
        <v>0.121306376360809</v>
      </c>
      <c r="K20" s="95"/>
      <c r="L20" s="415">
        <f>'PD_idade (18)'!M20/'PD_idade (18)'!U20</f>
        <v>0.087719298245614</v>
      </c>
      <c r="M20" s="82">
        <f>'PD_idade (18)'!N20/'PD_idade (18)'!U20</f>
        <v>0.148325358851675</v>
      </c>
      <c r="N20" s="82">
        <f>'PD_idade (18)'!O20/'PD_idade (18)'!U20</f>
        <v>0.118022328548644</v>
      </c>
      <c r="O20" s="82">
        <f>'PD_idade (18)'!P20/'PD_idade (18)'!U20</f>
        <v>0.156299840510367</v>
      </c>
      <c r="P20" s="82">
        <f>'PD_idade (18)'!Q20/'PD_idade (18)'!U20</f>
        <v>0.121212121212121</v>
      </c>
      <c r="Q20" s="82">
        <f>'PD_idade (18)'!R20/'PD_idade (18)'!U20</f>
        <v>0.13237639553429</v>
      </c>
      <c r="R20" s="82">
        <f>'PD_idade (18)'!S20/'PD_idade (18)'!U20</f>
        <v>0.114832535885167</v>
      </c>
      <c r="S20" s="421">
        <f>'PD_idade (18)'!T20/'PD_idade (18)'!U20</f>
        <v>0.121212121212121</v>
      </c>
      <c r="T20" s="236"/>
      <c r="U20" s="86">
        <f>'PD_idade (18)'!W20/'PD_idade (18)'!AE20</f>
        <v>0.0933333333333333</v>
      </c>
      <c r="V20" s="82">
        <f>'PD_idade (18)'!X20/'PD_idade (18)'!AE20</f>
        <v>0.153333333333333</v>
      </c>
      <c r="W20" s="82">
        <f>'PD_idade (18)'!Y20/'PD_idade (18)'!AE20</f>
        <v>0.131666666666667</v>
      </c>
      <c r="X20" s="82">
        <f>'PD_idade (18)'!Z20/'PD_idade (18)'!AE20</f>
        <v>0.163333333333333</v>
      </c>
      <c r="Y20" s="82">
        <f>'PD_idade (18)'!AA20/'PD_idade (18)'!AE20</f>
        <v>0.12</v>
      </c>
      <c r="Z20" s="82">
        <f>'PD_idade (18)'!AB20/'PD_idade (18)'!AE20</f>
        <v>0.12</v>
      </c>
      <c r="AA20" s="82">
        <f>'PD_idade (18)'!AC20/'PD_idade (18)'!AE20</f>
        <v>0.105</v>
      </c>
      <c r="AB20" s="96">
        <f>'PD_idade (18)'!AD20/'PD_idade (18)'!AE20</f>
        <v>0.113333333333333</v>
      </c>
      <c r="AC20" s="105"/>
      <c r="AD20" s="104"/>
      <c r="AE20" s="81">
        <f>'PD_idade (18)'!AG20/'PD_idade (18)'!AO20</f>
        <v>0.0942492012779553</v>
      </c>
      <c r="AF20" s="82">
        <f>'PD_idade (18)'!AH20/'PD_idade (18)'!AO20</f>
        <v>0.164536741214058</v>
      </c>
      <c r="AG20" s="82">
        <f>'PD_idade (18)'!AI20/'PD_idade (18)'!AO20</f>
        <v>0.135782747603834</v>
      </c>
      <c r="AH20" s="82">
        <f>'PD_idade (18)'!AJ20/'PD_idade (18)'!AO20</f>
        <v>0.161341853035144</v>
      </c>
      <c r="AI20" s="82">
        <f>'PD_idade (18)'!AK20/'PD_idade (18)'!AO20</f>
        <v>0.118210862619808</v>
      </c>
      <c r="AJ20" s="82">
        <f>'PD_idade (18)'!AL20/'PD_idade (18)'!AO20</f>
        <v>0.121405750798722</v>
      </c>
      <c r="AK20" s="82">
        <f>'PD_idade (18)'!AM20/'PD_idade (18)'!AO20</f>
        <v>0.0926517571884984</v>
      </c>
      <c r="AL20" s="92">
        <f>'PD_idade (18)'!AN20/'PD_idade (18)'!AO20</f>
        <v>0.111821086261981</v>
      </c>
      <c r="AM20" s="115">
        <v>1176</v>
      </c>
      <c r="AN20" s="114"/>
    </row>
    <row r="21" spans="2:40">
      <c r="B21" s="83" t="s">
        <v>93</v>
      </c>
      <c r="C21" s="415">
        <f>'PD_idade (18)'!C21/'PD_idade (18)'!K21</f>
        <v>0.0923076923076923</v>
      </c>
      <c r="D21" s="82">
        <f>'PD_idade (18)'!D21/'PD_idade (18)'!K21</f>
        <v>0.110769230769231</v>
      </c>
      <c r="E21" s="82">
        <f>'PD_idade (18)'!E21/'PD_idade (18)'!K21</f>
        <v>0.126153846153846</v>
      </c>
      <c r="F21" s="82">
        <f>'PD_idade (18)'!F21/'PD_idade (18)'!K21</f>
        <v>0.147692307692308</v>
      </c>
      <c r="G21" s="82">
        <f>'PD_idade (18)'!G21/'PD_idade (18)'!K21</f>
        <v>0.107692307692308</v>
      </c>
      <c r="H21" s="82">
        <f>'PD_idade (18)'!H21/'PD_idade (18)'!K21</f>
        <v>0.132307692307692</v>
      </c>
      <c r="I21" s="82">
        <f>'PD_idade (18)'!I21/'PD_idade (18)'!K21</f>
        <v>0.132307692307692</v>
      </c>
      <c r="J21" s="421">
        <f>'PD_idade (18)'!J21/'PD_idade (18)'!K21</f>
        <v>0.150769230769231</v>
      </c>
      <c r="K21" s="95"/>
      <c r="L21" s="415">
        <f>'PD_idade (18)'!M21/'PD_idade (18)'!U21</f>
        <v>0.0830449826989619</v>
      </c>
      <c r="M21" s="82">
        <f>'PD_idade (18)'!N21/'PD_idade (18)'!U21</f>
        <v>0.110726643598616</v>
      </c>
      <c r="N21" s="82">
        <f>'PD_idade (18)'!O21/'PD_idade (18)'!U21</f>
        <v>0.114186851211073</v>
      </c>
      <c r="O21" s="82">
        <f>'PD_idade (18)'!P21/'PD_idade (18)'!U21</f>
        <v>0.131487889273356</v>
      </c>
      <c r="P21" s="82">
        <f>'PD_idade (18)'!Q21/'PD_idade (18)'!U21</f>
        <v>0.110726643598616</v>
      </c>
      <c r="Q21" s="82">
        <f>'PD_idade (18)'!R21/'PD_idade (18)'!U21</f>
        <v>0.131487889273356</v>
      </c>
      <c r="R21" s="82">
        <f>'PD_idade (18)'!S21/'PD_idade (18)'!U21</f>
        <v>0.145328719723183</v>
      </c>
      <c r="S21" s="421">
        <f>'PD_idade (18)'!T21/'PD_idade (18)'!U21</f>
        <v>0.173010380622837</v>
      </c>
      <c r="T21" s="236"/>
      <c r="U21" s="86">
        <f>'PD_idade (18)'!W21/'PD_idade (18)'!AE21</f>
        <v>0.0784982935153584</v>
      </c>
      <c r="V21" s="82">
        <f>'PD_idade (18)'!X21/'PD_idade (18)'!AE21</f>
        <v>0.102389078498294</v>
      </c>
      <c r="W21" s="82">
        <f>'PD_idade (18)'!Y21/'PD_idade (18)'!AE21</f>
        <v>0.102389078498294</v>
      </c>
      <c r="X21" s="82">
        <f>'PD_idade (18)'!Z21/'PD_idade (18)'!AE21</f>
        <v>0.139931740614334</v>
      </c>
      <c r="Y21" s="82">
        <f>'PD_idade (18)'!AA21/'PD_idade (18)'!AE21</f>
        <v>0.133105802047782</v>
      </c>
      <c r="Z21" s="82">
        <f>'PD_idade (18)'!AB21/'PD_idade (18)'!AE21</f>
        <v>0.133105802047782</v>
      </c>
      <c r="AA21" s="82">
        <f>'PD_idade (18)'!AC21/'PD_idade (18)'!AE21</f>
        <v>0.146757679180887</v>
      </c>
      <c r="AB21" s="96">
        <f>'PD_idade (18)'!AD21/'PD_idade (18)'!AE21</f>
        <v>0.16382252559727</v>
      </c>
      <c r="AC21" s="105"/>
      <c r="AD21" s="104"/>
      <c r="AE21" s="81">
        <f>'PD_idade (18)'!AG21/'PD_idade (18)'!AO21</f>
        <v>0.0635451505016722</v>
      </c>
      <c r="AF21" s="82">
        <f>'PD_idade (18)'!AH21/'PD_idade (18)'!AO21</f>
        <v>0.096989966555184</v>
      </c>
      <c r="AG21" s="82">
        <f>'PD_idade (18)'!AI21/'PD_idade (18)'!AO21</f>
        <v>0.120401337792642</v>
      </c>
      <c r="AH21" s="82">
        <f>'PD_idade (18)'!AJ21/'PD_idade (18)'!AO21</f>
        <v>0.140468227424749</v>
      </c>
      <c r="AI21" s="82">
        <f>'PD_idade (18)'!AK21/'PD_idade (18)'!AO21</f>
        <v>0.133779264214047</v>
      </c>
      <c r="AJ21" s="82">
        <f>'PD_idade (18)'!AL21/'PD_idade (18)'!AO21</f>
        <v>0.123745819397993</v>
      </c>
      <c r="AK21" s="82">
        <f>'PD_idade (18)'!AM21/'PD_idade (18)'!AO21</f>
        <v>0.147157190635452</v>
      </c>
      <c r="AL21" s="92">
        <f>'PD_idade (18)'!AN21/'PD_idade (18)'!AO21</f>
        <v>0.173913043478261</v>
      </c>
      <c r="AM21" s="115">
        <v>434</v>
      </c>
      <c r="AN21" s="114"/>
    </row>
    <row r="22" spans="2:40">
      <c r="B22" s="83" t="s">
        <v>94</v>
      </c>
      <c r="C22" s="415">
        <f>'PD_idade (18)'!C22/'PD_idade (18)'!K22</f>
        <v>0.134099616858238</v>
      </c>
      <c r="D22" s="82">
        <f>'PD_idade (18)'!D22/'PD_idade (18)'!K22</f>
        <v>0.126436781609195</v>
      </c>
      <c r="E22" s="82">
        <f>'PD_idade (18)'!E22/'PD_idade (18)'!K22</f>
        <v>0.0919540229885057</v>
      </c>
      <c r="F22" s="82">
        <f>'PD_idade (18)'!F22/'PD_idade (18)'!K22</f>
        <v>0.103448275862069</v>
      </c>
      <c r="G22" s="82">
        <f>'PD_idade (18)'!G22/'PD_idade (18)'!K22</f>
        <v>0.103448275862069</v>
      </c>
      <c r="H22" s="82">
        <f>'PD_idade (18)'!H22/'PD_idade (18)'!K22</f>
        <v>0.130268199233716</v>
      </c>
      <c r="I22" s="82">
        <f>'PD_idade (18)'!I22/'PD_idade (18)'!K22</f>
        <v>0.160919540229885</v>
      </c>
      <c r="J22" s="421">
        <f>'PD_idade (18)'!J22/'PD_idade (18)'!K22</f>
        <v>0.149425287356322</v>
      </c>
      <c r="K22" s="95"/>
      <c r="L22" s="415">
        <f>'PD_idade (18)'!M22/'PD_idade (18)'!U22</f>
        <v>0.127572016460905</v>
      </c>
      <c r="M22" s="82">
        <f>'PD_idade (18)'!N22/'PD_idade (18)'!U22</f>
        <v>0.1440329218107</v>
      </c>
      <c r="N22" s="82">
        <f>'PD_idade (18)'!O22/'PD_idade (18)'!U22</f>
        <v>0.102880658436214</v>
      </c>
      <c r="O22" s="82">
        <f>'PD_idade (18)'!P22/'PD_idade (18)'!U22</f>
        <v>0.0987654320987654</v>
      </c>
      <c r="P22" s="82">
        <f>'PD_idade (18)'!Q22/'PD_idade (18)'!U22</f>
        <v>0.0905349794238683</v>
      </c>
      <c r="Q22" s="82">
        <f>'PD_idade (18)'!R22/'PD_idade (18)'!U22</f>
        <v>0.123456790123457</v>
      </c>
      <c r="R22" s="82">
        <f>'PD_idade (18)'!S22/'PD_idade (18)'!U22</f>
        <v>0.160493827160494</v>
      </c>
      <c r="S22" s="421">
        <f>'PD_idade (18)'!T22/'PD_idade (18)'!U22</f>
        <v>0.152263374485597</v>
      </c>
      <c r="T22" s="236"/>
      <c r="U22" s="86">
        <f>'PD_idade (18)'!W22/'PD_idade (18)'!AE22</f>
        <v>0.123348017621145</v>
      </c>
      <c r="V22" s="82">
        <f>'PD_idade (18)'!X22/'PD_idade (18)'!AE22</f>
        <v>0.154185022026432</v>
      </c>
      <c r="W22" s="82">
        <f>'PD_idade (18)'!Y22/'PD_idade (18)'!AE22</f>
        <v>0.079295154185022</v>
      </c>
      <c r="X22" s="82">
        <f>'PD_idade (18)'!Z22/'PD_idade (18)'!AE22</f>
        <v>0.13215859030837</v>
      </c>
      <c r="Y22" s="82">
        <f>'PD_idade (18)'!AA22/'PD_idade (18)'!AE22</f>
        <v>0.101321585903084</v>
      </c>
      <c r="Z22" s="82">
        <f>'PD_idade (18)'!AB22/'PD_idade (18)'!AE22</f>
        <v>0.114537444933921</v>
      </c>
      <c r="AA22" s="82">
        <f>'PD_idade (18)'!AC22/'PD_idade (18)'!AE22</f>
        <v>0.140969162995595</v>
      </c>
      <c r="AB22" s="96">
        <f>'PD_idade (18)'!AD22/'PD_idade (18)'!AE22</f>
        <v>0.154185022026432</v>
      </c>
      <c r="AC22" s="105"/>
      <c r="AD22" s="104"/>
      <c r="AE22" s="81">
        <f>'PD_idade (18)'!AG22/'PD_idade (18)'!AO22</f>
        <v>0.144796380090498</v>
      </c>
      <c r="AF22" s="82">
        <f>'PD_idade (18)'!AH22/'PD_idade (18)'!AO22</f>
        <v>0.14027149321267</v>
      </c>
      <c r="AG22" s="82">
        <f>'PD_idade (18)'!AI22/'PD_idade (18)'!AO22</f>
        <v>0.0769230769230769</v>
      </c>
      <c r="AH22" s="82">
        <f>'PD_idade (18)'!AJ22/'PD_idade (18)'!AO22</f>
        <v>0.144796380090498</v>
      </c>
      <c r="AI22" s="82">
        <f>'PD_idade (18)'!AK22/'PD_idade (18)'!AO22</f>
        <v>0.117647058823529</v>
      </c>
      <c r="AJ22" s="82">
        <f>'PD_idade (18)'!AL22/'PD_idade (18)'!AO22</f>
        <v>0.122171945701357</v>
      </c>
      <c r="AK22" s="82">
        <f>'PD_idade (18)'!AM22/'PD_idade (18)'!AO22</f>
        <v>0.0950226244343891</v>
      </c>
      <c r="AL22" s="92">
        <f>'PD_idade (18)'!AN22/'PD_idade (18)'!AO22</f>
        <v>0.158371040723982</v>
      </c>
      <c r="AM22" s="115">
        <v>938</v>
      </c>
      <c r="AN22" s="114"/>
    </row>
    <row r="23" spans="2:40">
      <c r="B23" s="83" t="s">
        <v>95</v>
      </c>
      <c r="C23" s="415">
        <f>'PD_idade (18)'!C23/'PD_idade (18)'!K23</f>
        <v>0.0692640692640693</v>
      </c>
      <c r="D23" s="82">
        <f>'PD_idade (18)'!D23/'PD_idade (18)'!K23</f>
        <v>0.0995670995670996</v>
      </c>
      <c r="E23" s="82">
        <f>'PD_idade (18)'!E23/'PD_idade (18)'!K23</f>
        <v>0.0952380952380952</v>
      </c>
      <c r="F23" s="82">
        <f>'PD_idade (18)'!F23/'PD_idade (18)'!K23</f>
        <v>0.147186147186147</v>
      </c>
      <c r="G23" s="82">
        <f>'PD_idade (18)'!G23/'PD_idade (18)'!K23</f>
        <v>0.151515151515152</v>
      </c>
      <c r="H23" s="82">
        <f>'PD_idade (18)'!H23/'PD_idade (18)'!K23</f>
        <v>0.142857142857143</v>
      </c>
      <c r="I23" s="82">
        <f>'PD_idade (18)'!I23/'PD_idade (18)'!K23</f>
        <v>0.108225108225108</v>
      </c>
      <c r="J23" s="421">
        <f>'PD_idade (18)'!J23/'PD_idade (18)'!K23</f>
        <v>0.186147186147186</v>
      </c>
      <c r="K23" s="95"/>
      <c r="L23" s="415">
        <f>'PD_idade (18)'!M23/'PD_idade (18)'!U23</f>
        <v>0.058252427184466</v>
      </c>
      <c r="M23" s="82">
        <f>'PD_idade (18)'!N23/'PD_idade (18)'!U23</f>
        <v>0.087378640776699</v>
      </c>
      <c r="N23" s="82">
        <f>'PD_idade (18)'!O23/'PD_idade (18)'!U23</f>
        <v>0.116504854368932</v>
      </c>
      <c r="O23" s="82">
        <f>'PD_idade (18)'!P23/'PD_idade (18)'!U23</f>
        <v>0.121359223300971</v>
      </c>
      <c r="P23" s="82">
        <f>'PD_idade (18)'!Q23/'PD_idade (18)'!U23</f>
        <v>0.16504854368932</v>
      </c>
      <c r="Q23" s="82">
        <f>'PD_idade (18)'!R23/'PD_idade (18)'!U23</f>
        <v>0.155339805825243</v>
      </c>
      <c r="R23" s="82">
        <f>'PD_idade (18)'!S23/'PD_idade (18)'!U23</f>
        <v>0.101941747572816</v>
      </c>
      <c r="S23" s="421">
        <f>'PD_idade (18)'!T23/'PD_idade (18)'!U23</f>
        <v>0.194174757281553</v>
      </c>
      <c r="T23" s="236"/>
      <c r="U23" s="86">
        <f>'PD_idade (18)'!W23/'PD_idade (18)'!AE23</f>
        <v>0.0714285714285714</v>
      </c>
      <c r="V23" s="82">
        <f>'PD_idade (18)'!X23/'PD_idade (18)'!AE23</f>
        <v>0.0625</v>
      </c>
      <c r="W23" s="82">
        <f>'PD_idade (18)'!Y23/'PD_idade (18)'!AE23</f>
        <v>0.120535714285714</v>
      </c>
      <c r="X23" s="82">
        <f>'PD_idade (18)'!Z23/'PD_idade (18)'!AE23</f>
        <v>0.120535714285714</v>
      </c>
      <c r="Y23" s="82">
        <f>'PD_idade (18)'!AA23/'PD_idade (18)'!AE23</f>
        <v>0.174107142857143</v>
      </c>
      <c r="Z23" s="82">
        <f>'PD_idade (18)'!AB23/'PD_idade (18)'!AE23</f>
        <v>0.165178571428571</v>
      </c>
      <c r="AA23" s="82">
        <f>'PD_idade (18)'!AC23/'PD_idade (18)'!AE23</f>
        <v>0.09375</v>
      </c>
      <c r="AB23" s="96">
        <f>'PD_idade (18)'!AD23/'PD_idade (18)'!AE23</f>
        <v>0.191964285714286</v>
      </c>
      <c r="AC23" s="105"/>
      <c r="AD23" s="104"/>
      <c r="AE23" s="81">
        <f>'PD_idade (18)'!AG23/'PD_idade (18)'!AO23</f>
        <v>0.0585365853658537</v>
      </c>
      <c r="AF23" s="82">
        <f>'PD_idade (18)'!AH23/'PD_idade (18)'!AO23</f>
        <v>0.0780487804878049</v>
      </c>
      <c r="AG23" s="82">
        <f>'PD_idade (18)'!AI23/'PD_idade (18)'!AO23</f>
        <v>0.102439024390244</v>
      </c>
      <c r="AH23" s="82">
        <f>'PD_idade (18)'!AJ23/'PD_idade (18)'!AO23</f>
        <v>0.117073170731707</v>
      </c>
      <c r="AI23" s="82">
        <f>'PD_idade (18)'!AK23/'PD_idade (18)'!AO23</f>
        <v>0.170731707317073</v>
      </c>
      <c r="AJ23" s="82">
        <f>'PD_idade (18)'!AL23/'PD_idade (18)'!AO23</f>
        <v>0.180487804878049</v>
      </c>
      <c r="AK23" s="82">
        <f>'PD_idade (18)'!AM23/'PD_idade (18)'!AO23</f>
        <v>0.102439024390244</v>
      </c>
      <c r="AL23" s="92">
        <f>'PD_idade (18)'!AN23/'PD_idade (18)'!AO23</f>
        <v>0.190243902439024</v>
      </c>
      <c r="AM23" s="115">
        <v>106</v>
      </c>
      <c r="AN23" s="114"/>
    </row>
    <row r="24" spans="2:40">
      <c r="B24" s="83" t="s">
        <v>96</v>
      </c>
      <c r="C24" s="415">
        <f>'PD_idade (18)'!C24/'PD_idade (18)'!K24</f>
        <v>0.0781954887218045</v>
      </c>
      <c r="D24" s="82">
        <f>'PD_idade (18)'!D24/'PD_idade (18)'!K24</f>
        <v>0.0827067669172932</v>
      </c>
      <c r="E24" s="82">
        <f>'PD_idade (18)'!E24/'PD_idade (18)'!K24</f>
        <v>0.126315789473684</v>
      </c>
      <c r="F24" s="82">
        <f>'PD_idade (18)'!F24/'PD_idade (18)'!K24</f>
        <v>0.138345864661654</v>
      </c>
      <c r="G24" s="82">
        <f>'PD_idade (18)'!G24/'PD_idade (18)'!K24</f>
        <v>0.120300751879699</v>
      </c>
      <c r="H24" s="82">
        <f>'PD_idade (18)'!H24/'PD_idade (18)'!K24</f>
        <v>0.147368421052632</v>
      </c>
      <c r="I24" s="82">
        <f>'PD_idade (18)'!I24/'PD_idade (18)'!K24</f>
        <v>0.12781954887218</v>
      </c>
      <c r="J24" s="421">
        <f>'PD_idade (18)'!J24/'PD_idade (18)'!K24</f>
        <v>0.178947368421053</v>
      </c>
      <c r="K24" s="95"/>
      <c r="L24" s="415">
        <f>'PD_idade (18)'!M24/'PD_idade (18)'!U24</f>
        <v>0.0889967637540453</v>
      </c>
      <c r="M24" s="82">
        <f>'PD_idade (18)'!N24/'PD_idade (18)'!U24</f>
        <v>0.0938511326860841</v>
      </c>
      <c r="N24" s="82">
        <f>'PD_idade (18)'!O24/'PD_idade (18)'!U24</f>
        <v>0.119741100323625</v>
      </c>
      <c r="O24" s="82">
        <f>'PD_idade (18)'!P24/'PD_idade (18)'!U24</f>
        <v>0.135922330097087</v>
      </c>
      <c r="P24" s="82">
        <f>'PD_idade (18)'!Q24/'PD_idade (18)'!U24</f>
        <v>0.114886731391586</v>
      </c>
      <c r="Q24" s="82">
        <f>'PD_idade (18)'!R24/'PD_idade (18)'!U24</f>
        <v>0.135922330097087</v>
      </c>
      <c r="R24" s="82">
        <f>'PD_idade (18)'!S24/'PD_idade (18)'!U24</f>
        <v>0.135922330097087</v>
      </c>
      <c r="S24" s="421">
        <f>'PD_idade (18)'!T24/'PD_idade (18)'!U24</f>
        <v>0.174757281553398</v>
      </c>
      <c r="T24" s="236"/>
      <c r="U24" s="86">
        <f>'PD_idade (18)'!W24/'PD_idade (18)'!AE24</f>
        <v>0.080327868852459</v>
      </c>
      <c r="V24" s="82">
        <f>'PD_idade (18)'!X24/'PD_idade (18)'!AE24</f>
        <v>0.0934426229508197</v>
      </c>
      <c r="W24" s="82">
        <f>'PD_idade (18)'!Y24/'PD_idade (18)'!AE24</f>
        <v>0.137704918032787</v>
      </c>
      <c r="X24" s="82">
        <f>'PD_idade (18)'!Z24/'PD_idade (18)'!AE24</f>
        <v>0.126229508196721</v>
      </c>
      <c r="Y24" s="82">
        <f>'PD_idade (18)'!AA24/'PD_idade (18)'!AE24</f>
        <v>0.132786885245902</v>
      </c>
      <c r="Z24" s="82">
        <f>'PD_idade (18)'!AB24/'PD_idade (18)'!AE24</f>
        <v>0.145901639344262</v>
      </c>
      <c r="AA24" s="82">
        <f>'PD_idade (18)'!AC24/'PD_idade (18)'!AE24</f>
        <v>0.132786885245902</v>
      </c>
      <c r="AB24" s="96">
        <f>'PD_idade (18)'!AD24/'PD_idade (18)'!AE24</f>
        <v>0.150819672131148</v>
      </c>
      <c r="AC24" s="105"/>
      <c r="AD24" s="104"/>
      <c r="AE24" s="81">
        <f>'PD_idade (18)'!AG24/'PD_idade (18)'!AO24</f>
        <v>0.0975206611570248</v>
      </c>
      <c r="AF24" s="82">
        <f>'PD_idade (18)'!AH24/'PD_idade (18)'!AO24</f>
        <v>0.100826446280992</v>
      </c>
      <c r="AG24" s="82">
        <f>'PD_idade (18)'!AI24/'PD_idade (18)'!AO24</f>
        <v>0.115702479338843</v>
      </c>
      <c r="AH24" s="82">
        <f>'PD_idade (18)'!AJ24/'PD_idade (18)'!AO24</f>
        <v>0.132231404958678</v>
      </c>
      <c r="AI24" s="82">
        <f>'PD_idade (18)'!AK24/'PD_idade (18)'!AO24</f>
        <v>0.132231404958678</v>
      </c>
      <c r="AJ24" s="82">
        <f>'PD_idade (18)'!AL24/'PD_idade (18)'!AO24</f>
        <v>0.140495867768595</v>
      </c>
      <c r="AK24" s="82">
        <f>'PD_idade (18)'!AM24/'PD_idade (18)'!AO24</f>
        <v>0.132231404958678</v>
      </c>
      <c r="AL24" s="92">
        <f>'PD_idade (18)'!AN24/'PD_idade (18)'!AO24</f>
        <v>0.148760330578512</v>
      </c>
      <c r="AM24" s="115">
        <v>1383</v>
      </c>
      <c r="AN24" s="114"/>
    </row>
    <row r="25" spans="2:40">
      <c r="B25" s="83" t="s">
        <v>97</v>
      </c>
      <c r="C25" s="415">
        <f>'PD_idade (18)'!C25/'PD_idade (18)'!K25</f>
        <v>0.112</v>
      </c>
      <c r="D25" s="82">
        <f>'PD_idade (18)'!D25/'PD_idade (18)'!K25</f>
        <v>0.114666666666667</v>
      </c>
      <c r="E25" s="82">
        <f>'PD_idade (18)'!E25/'PD_idade (18)'!K25</f>
        <v>0.12</v>
      </c>
      <c r="F25" s="82">
        <f>'PD_idade (18)'!F25/'PD_idade (18)'!K25</f>
        <v>0.109333333333333</v>
      </c>
      <c r="G25" s="82">
        <f>'PD_idade (18)'!G25/'PD_idade (18)'!K25</f>
        <v>0.141333333333333</v>
      </c>
      <c r="H25" s="82">
        <f>'PD_idade (18)'!H25/'PD_idade (18)'!K25</f>
        <v>0.109333333333333</v>
      </c>
      <c r="I25" s="82">
        <f>'PD_idade (18)'!I25/'PD_idade (18)'!K25</f>
        <v>0.136</v>
      </c>
      <c r="J25" s="421">
        <f>'PD_idade (18)'!J25/'PD_idade (18)'!K25</f>
        <v>0.157333333333333</v>
      </c>
      <c r="K25" s="95"/>
      <c r="L25" s="415">
        <f>'PD_idade (18)'!M25/'PD_idade (18)'!U25</f>
        <v>0.123919308357349</v>
      </c>
      <c r="M25" s="82">
        <f>'PD_idade (18)'!N25/'PD_idade (18)'!U25</f>
        <v>0.123919308357349</v>
      </c>
      <c r="N25" s="82">
        <f>'PD_idade (18)'!O25/'PD_idade (18)'!U25</f>
        <v>0.109510086455331</v>
      </c>
      <c r="O25" s="82">
        <f>'PD_idade (18)'!P25/'PD_idade (18)'!U25</f>
        <v>0.103746397694524</v>
      </c>
      <c r="P25" s="82">
        <f>'PD_idade (18)'!Q25/'PD_idade (18)'!U25</f>
        <v>0.118155619596542</v>
      </c>
      <c r="Q25" s="82">
        <f>'PD_idade (18)'!R25/'PD_idade (18)'!U25</f>
        <v>0.123919308357349</v>
      </c>
      <c r="R25" s="82">
        <f>'PD_idade (18)'!S25/'PD_idade (18)'!U25</f>
        <v>0.132564841498559</v>
      </c>
      <c r="S25" s="421">
        <f>'PD_idade (18)'!T25/'PD_idade (18)'!U25</f>
        <v>0.164265129682997</v>
      </c>
      <c r="T25" s="236"/>
      <c r="U25" s="86">
        <f>'PD_idade (18)'!W25/'PD_idade (18)'!AE25</f>
        <v>0.121951219512195</v>
      </c>
      <c r="V25" s="82">
        <f>'PD_idade (18)'!X25/'PD_idade (18)'!AE25</f>
        <v>0.132791327913279</v>
      </c>
      <c r="W25" s="82">
        <f>'PD_idade (18)'!Y25/'PD_idade (18)'!AE25</f>
        <v>0.102981029810298</v>
      </c>
      <c r="X25" s="82">
        <f>'PD_idade (18)'!Z25/'PD_idade (18)'!AE25</f>
        <v>0.124661246612466</v>
      </c>
      <c r="Y25" s="82">
        <f>'PD_idade (18)'!AA25/'PD_idade (18)'!AE25</f>
        <v>0.121951219512195</v>
      </c>
      <c r="Z25" s="82">
        <f>'PD_idade (18)'!AB25/'PD_idade (18)'!AE25</f>
        <v>0.113821138211382</v>
      </c>
      <c r="AA25" s="82">
        <f>'PD_idade (18)'!AC25/'PD_idade (18)'!AE25</f>
        <v>0.127371273712737</v>
      </c>
      <c r="AB25" s="96">
        <f>'PD_idade (18)'!AD25/'PD_idade (18)'!AE25</f>
        <v>0.154471544715447</v>
      </c>
      <c r="AC25" s="105"/>
      <c r="AD25" s="104"/>
      <c r="AE25" s="81">
        <f>'PD_idade (18)'!AG25/'PD_idade (18)'!AO25</f>
        <v>0.101928374655647</v>
      </c>
      <c r="AF25" s="82">
        <f>'PD_idade (18)'!AH25/'PD_idade (18)'!AO25</f>
        <v>0.154269972451791</v>
      </c>
      <c r="AG25" s="82">
        <f>'PD_idade (18)'!AI25/'PD_idade (18)'!AO25</f>
        <v>0.104683195592287</v>
      </c>
      <c r="AH25" s="82">
        <f>'PD_idade (18)'!AJ25/'PD_idade (18)'!AO25</f>
        <v>0.12396694214876</v>
      </c>
      <c r="AI25" s="82">
        <f>'PD_idade (18)'!AK25/'PD_idade (18)'!AO25</f>
        <v>0.12396694214876</v>
      </c>
      <c r="AJ25" s="82">
        <f>'PD_idade (18)'!AL25/'PD_idade (18)'!AO25</f>
        <v>0.121212121212121</v>
      </c>
      <c r="AK25" s="82">
        <f>'PD_idade (18)'!AM25/'PD_idade (18)'!AO25</f>
        <v>0.132231404958678</v>
      </c>
      <c r="AL25" s="92">
        <f>'PD_idade (18)'!AN25/'PD_idade (18)'!AO25</f>
        <v>0.137741046831956</v>
      </c>
      <c r="AM25" s="115">
        <v>500</v>
      </c>
      <c r="AN25" s="114"/>
    </row>
    <row r="26" spans="2:40">
      <c r="B26" s="83" t="s">
        <v>98</v>
      </c>
      <c r="C26" s="415">
        <f>'PD_idade (18)'!C26/'PD_idade (18)'!K26</f>
        <v>0.0930232558139535</v>
      </c>
      <c r="D26" s="82">
        <f>'PD_idade (18)'!D26/'PD_idade (18)'!K26</f>
        <v>0.116279069767442</v>
      </c>
      <c r="E26" s="82">
        <f>'PD_idade (18)'!E26/'PD_idade (18)'!K26</f>
        <v>0.112956810631229</v>
      </c>
      <c r="F26" s="82">
        <f>'PD_idade (18)'!F26/'PD_idade (18)'!K26</f>
        <v>0.132890365448505</v>
      </c>
      <c r="G26" s="82">
        <f>'PD_idade (18)'!G26/'PD_idade (18)'!K26</f>
        <v>0.122923588039867</v>
      </c>
      <c r="H26" s="82">
        <f>'PD_idade (18)'!H26/'PD_idade (18)'!K26</f>
        <v>0.142857142857143</v>
      </c>
      <c r="I26" s="82">
        <f>'PD_idade (18)'!I26/'PD_idade (18)'!K26</f>
        <v>0.12624584717608</v>
      </c>
      <c r="J26" s="421">
        <f>'PD_idade (18)'!J26/'PD_idade (18)'!K26</f>
        <v>0.152823920265781</v>
      </c>
      <c r="K26" s="95"/>
      <c r="L26" s="415">
        <f>'PD_idade (18)'!M26/'PD_idade (18)'!U26</f>
        <v>0.0950704225352113</v>
      </c>
      <c r="M26" s="82">
        <f>'PD_idade (18)'!N26/'PD_idade (18)'!U26</f>
        <v>0.130281690140845</v>
      </c>
      <c r="N26" s="82">
        <f>'PD_idade (18)'!O26/'PD_idade (18)'!U26</f>
        <v>0.130281690140845</v>
      </c>
      <c r="O26" s="82">
        <f>'PD_idade (18)'!P26/'PD_idade (18)'!U26</f>
        <v>0.123239436619718</v>
      </c>
      <c r="P26" s="82">
        <f>'PD_idade (18)'!Q26/'PD_idade (18)'!U26</f>
        <v>0.105633802816901</v>
      </c>
      <c r="Q26" s="82">
        <f>'PD_idade (18)'!R26/'PD_idade (18)'!U26</f>
        <v>0.151408450704225</v>
      </c>
      <c r="R26" s="82">
        <f>'PD_idade (18)'!S26/'PD_idade (18)'!U26</f>
        <v>0.105633802816901</v>
      </c>
      <c r="S26" s="421">
        <f>'PD_idade (18)'!T26/'PD_idade (18)'!U26</f>
        <v>0.158450704225352</v>
      </c>
      <c r="T26" s="236"/>
      <c r="U26" s="86">
        <f>'PD_idade (18)'!W26/'PD_idade (18)'!AE26</f>
        <v>0.0892193308550186</v>
      </c>
      <c r="V26" s="82">
        <f>'PD_idade (18)'!X26/'PD_idade (18)'!AE26</f>
        <v>0.122676579925651</v>
      </c>
      <c r="W26" s="82">
        <f>'PD_idade (18)'!Y26/'PD_idade (18)'!AE26</f>
        <v>0.130111524163569</v>
      </c>
      <c r="X26" s="82">
        <f>'PD_idade (18)'!Z26/'PD_idade (18)'!AE26</f>
        <v>0.130111524163569</v>
      </c>
      <c r="Y26" s="82">
        <f>'PD_idade (18)'!AA26/'PD_idade (18)'!AE26</f>
        <v>0.118959107806691</v>
      </c>
      <c r="Z26" s="82">
        <f>'PD_idade (18)'!AB26/'PD_idade (18)'!AE26</f>
        <v>0.12639405204461</v>
      </c>
      <c r="AA26" s="82">
        <f>'PD_idade (18)'!AC26/'PD_idade (18)'!AE26</f>
        <v>0.104089219330855</v>
      </c>
      <c r="AB26" s="96">
        <f>'PD_idade (18)'!AD26/'PD_idade (18)'!AE26</f>
        <v>0.178438661710037</v>
      </c>
      <c r="AC26" s="105"/>
      <c r="AD26" s="104"/>
      <c r="AE26" s="81">
        <f>'PD_idade (18)'!AG26/'PD_idade (18)'!AO26</f>
        <v>0.120300751879699</v>
      </c>
      <c r="AF26" s="82">
        <f>'PD_idade (18)'!AH26/'PD_idade (18)'!AO26</f>
        <v>0.116541353383459</v>
      </c>
      <c r="AG26" s="82">
        <f>'PD_idade (18)'!AI26/'PD_idade (18)'!AO26</f>
        <v>0.112781954887218</v>
      </c>
      <c r="AH26" s="82">
        <f>'PD_idade (18)'!AJ26/'PD_idade (18)'!AO26</f>
        <v>0.142857142857143</v>
      </c>
      <c r="AI26" s="82">
        <f>'PD_idade (18)'!AK26/'PD_idade (18)'!AO26</f>
        <v>0.120300751879699</v>
      </c>
      <c r="AJ26" s="82">
        <f>'PD_idade (18)'!AL26/'PD_idade (18)'!AO26</f>
        <v>0.135338345864662</v>
      </c>
      <c r="AK26" s="82">
        <f>'PD_idade (18)'!AM26/'PD_idade (18)'!AO26</f>
        <v>0.0864661654135338</v>
      </c>
      <c r="AL26" s="92">
        <f>'PD_idade (18)'!AN26/'PD_idade (18)'!AO26</f>
        <v>0.165413533834586</v>
      </c>
      <c r="AM26" s="115">
        <v>408</v>
      </c>
      <c r="AN26" s="114"/>
    </row>
    <row r="27" spans="2:40">
      <c r="B27" s="83" t="s">
        <v>99</v>
      </c>
      <c r="C27" s="415">
        <f>'PD_idade (18)'!C27/'PD_idade (18)'!K27</f>
        <v>0.112462006079027</v>
      </c>
      <c r="D27" s="82">
        <f>'PD_idade (18)'!D27/'PD_idade (18)'!K27</f>
        <v>0.0942249240121581</v>
      </c>
      <c r="E27" s="82">
        <f>'PD_idade (18)'!E27/'PD_idade (18)'!K27</f>
        <v>0.124620060790274</v>
      </c>
      <c r="F27" s="82">
        <f>'PD_idade (18)'!F27/'PD_idade (18)'!K27</f>
        <v>0.109422492401216</v>
      </c>
      <c r="G27" s="82">
        <f>'PD_idade (18)'!G27/'PD_idade (18)'!K27</f>
        <v>0.148936170212766</v>
      </c>
      <c r="H27" s="82">
        <f>'PD_idade (18)'!H27/'PD_idade (18)'!K27</f>
        <v>0.0790273556231003</v>
      </c>
      <c r="I27" s="82">
        <f>'PD_idade (18)'!I27/'PD_idade (18)'!K27</f>
        <v>0.115501519756839</v>
      </c>
      <c r="J27" s="421">
        <f>'PD_idade (18)'!J27/'PD_idade (18)'!K27</f>
        <v>0.21580547112462</v>
      </c>
      <c r="K27" s="95"/>
      <c r="L27" s="415">
        <f>'PD_idade (18)'!M27/'PD_idade (18)'!U27</f>
        <v>0.130952380952381</v>
      </c>
      <c r="M27" s="82">
        <f>'PD_idade (18)'!N27/'PD_idade (18)'!U27</f>
        <v>0.0892857142857143</v>
      </c>
      <c r="N27" s="82">
        <f>'PD_idade (18)'!O27/'PD_idade (18)'!U27</f>
        <v>0.119047619047619</v>
      </c>
      <c r="O27" s="82">
        <f>'PD_idade (18)'!P27/'PD_idade (18)'!U27</f>
        <v>0.104166666666667</v>
      </c>
      <c r="P27" s="82">
        <f>'PD_idade (18)'!Q27/'PD_idade (18)'!U27</f>
        <v>0.157738095238095</v>
      </c>
      <c r="Q27" s="82">
        <f>'PD_idade (18)'!R27/'PD_idade (18)'!U27</f>
        <v>0.0892857142857143</v>
      </c>
      <c r="R27" s="82">
        <f>'PD_idade (18)'!S27/'PD_idade (18)'!U27</f>
        <v>0.125</v>
      </c>
      <c r="S27" s="421">
        <f>'PD_idade (18)'!T27/'PD_idade (18)'!U27</f>
        <v>0.18452380952381</v>
      </c>
      <c r="T27" s="236"/>
      <c r="U27" s="86">
        <f>'PD_idade (18)'!W27/'PD_idade (18)'!AE27</f>
        <v>0.108910891089109</v>
      </c>
      <c r="V27" s="82">
        <f>'PD_idade (18)'!X27/'PD_idade (18)'!AE27</f>
        <v>0.0957095709570957</v>
      </c>
      <c r="W27" s="82">
        <f>'PD_idade (18)'!Y27/'PD_idade (18)'!AE27</f>
        <v>0.115511551155116</v>
      </c>
      <c r="X27" s="82">
        <f>'PD_idade (18)'!Z27/'PD_idade (18)'!AE27</f>
        <v>0.112211221122112</v>
      </c>
      <c r="Y27" s="82">
        <f>'PD_idade (18)'!AA27/'PD_idade (18)'!AE27</f>
        <v>0.168316831683168</v>
      </c>
      <c r="Z27" s="82">
        <f>'PD_idade (18)'!AB27/'PD_idade (18)'!AE27</f>
        <v>0.0924092409240924</v>
      </c>
      <c r="AA27" s="82">
        <f>'PD_idade (18)'!AC27/'PD_idade (18)'!AE27</f>
        <v>0.125412541254125</v>
      </c>
      <c r="AB27" s="96">
        <f>'PD_idade (18)'!AD27/'PD_idade (18)'!AE27</f>
        <v>0.181518151815182</v>
      </c>
      <c r="AC27" s="105"/>
      <c r="AD27" s="104"/>
      <c r="AE27" s="81">
        <f>'PD_idade (18)'!AG27/'PD_idade (18)'!AO27</f>
        <v>0.122302158273381</v>
      </c>
      <c r="AF27" s="82">
        <f>'PD_idade (18)'!AH27/'PD_idade (18)'!AO27</f>
        <v>0.10431654676259</v>
      </c>
      <c r="AG27" s="82">
        <f>'PD_idade (18)'!AI27/'PD_idade (18)'!AO27</f>
        <v>0.111510791366906</v>
      </c>
      <c r="AH27" s="82">
        <f>'PD_idade (18)'!AJ27/'PD_idade (18)'!AO27</f>
        <v>0.12589928057554</v>
      </c>
      <c r="AI27" s="82">
        <f>'PD_idade (18)'!AK27/'PD_idade (18)'!AO27</f>
        <v>0.165467625899281</v>
      </c>
      <c r="AJ27" s="82">
        <f>'PD_idade (18)'!AL27/'PD_idade (18)'!AO27</f>
        <v>0.0827338129496403</v>
      </c>
      <c r="AK27" s="82">
        <f>'PD_idade (18)'!AM27/'PD_idade (18)'!AO27</f>
        <v>0.12589928057554</v>
      </c>
      <c r="AL27" s="92">
        <f>'PD_idade (18)'!AN27/'PD_idade (18)'!AO27</f>
        <v>0.161870503597122</v>
      </c>
      <c r="AM27" s="115">
        <v>1146</v>
      </c>
      <c r="AN27" s="114"/>
    </row>
    <row r="28" spans="2:40">
      <c r="B28" s="83" t="s">
        <v>100</v>
      </c>
      <c r="C28" s="415">
        <f>'PD_idade (18)'!C28/'PD_idade (18)'!K28</f>
        <v>0.036036036036036</v>
      </c>
      <c r="D28" s="82">
        <f>'PD_idade (18)'!D28/'PD_idade (18)'!K28</f>
        <v>0.123123123123123</v>
      </c>
      <c r="E28" s="82">
        <f>'PD_idade (18)'!E28/'PD_idade (18)'!K28</f>
        <v>0.165165165165165</v>
      </c>
      <c r="F28" s="82">
        <f>'PD_idade (18)'!F28/'PD_idade (18)'!K28</f>
        <v>0.141141141141141</v>
      </c>
      <c r="G28" s="82">
        <f>'PD_idade (18)'!G28/'PD_idade (18)'!K28</f>
        <v>0.144144144144144</v>
      </c>
      <c r="H28" s="82">
        <f>'PD_idade (18)'!H28/'PD_idade (18)'!K28</f>
        <v>0.114114114114114</v>
      </c>
      <c r="I28" s="82">
        <f>'PD_idade (18)'!I28/'PD_idade (18)'!K28</f>
        <v>0.141141141141141</v>
      </c>
      <c r="J28" s="421">
        <f>'PD_idade (18)'!J28/'PD_idade (18)'!K28</f>
        <v>0.135135135135135</v>
      </c>
      <c r="K28" s="95"/>
      <c r="L28" s="415">
        <f>'PD_idade (18)'!M28/'PD_idade (18)'!U28</f>
        <v>0.0664556962025316</v>
      </c>
      <c r="M28" s="82">
        <f>'PD_idade (18)'!N28/'PD_idade (18)'!U28</f>
        <v>0.107594936708861</v>
      </c>
      <c r="N28" s="82">
        <f>'PD_idade (18)'!O28/'PD_idade (18)'!U28</f>
        <v>0.136075949367089</v>
      </c>
      <c r="O28" s="82">
        <f>'PD_idade (18)'!P28/'PD_idade (18)'!U28</f>
        <v>0.145569620253165</v>
      </c>
      <c r="P28" s="82">
        <f>'PD_idade (18)'!Q28/'PD_idade (18)'!U28</f>
        <v>0.136075949367089</v>
      </c>
      <c r="Q28" s="82">
        <f>'PD_idade (18)'!R28/'PD_idade (18)'!U28</f>
        <v>0.126582278481013</v>
      </c>
      <c r="R28" s="82">
        <f>'PD_idade (18)'!S28/'PD_idade (18)'!U28</f>
        <v>0.132911392405063</v>
      </c>
      <c r="S28" s="421">
        <f>'PD_idade (18)'!T28/'PD_idade (18)'!U28</f>
        <v>0.14873417721519</v>
      </c>
      <c r="T28" s="236"/>
      <c r="U28" s="86">
        <f>'PD_idade (18)'!W28/'PD_idade (18)'!AE28</f>
        <v>0.0664556962025316</v>
      </c>
      <c r="V28" s="82">
        <f>'PD_idade (18)'!X28/'PD_idade (18)'!AE28</f>
        <v>0.113924050632911</v>
      </c>
      <c r="W28" s="82">
        <f>'PD_idade (18)'!Y28/'PD_idade (18)'!AE28</f>
        <v>0.145569620253165</v>
      </c>
      <c r="X28" s="82">
        <f>'PD_idade (18)'!Z28/'PD_idade (18)'!AE28</f>
        <v>0.15506329113924</v>
      </c>
      <c r="Y28" s="82">
        <f>'PD_idade (18)'!AA28/'PD_idade (18)'!AE28</f>
        <v>0.132911392405063</v>
      </c>
      <c r="Z28" s="82">
        <f>'PD_idade (18)'!AB28/'PD_idade (18)'!AE28</f>
        <v>0.113924050632911</v>
      </c>
      <c r="AA28" s="82">
        <f>'PD_idade (18)'!AC28/'PD_idade (18)'!AE28</f>
        <v>0.126582278481013</v>
      </c>
      <c r="AB28" s="96">
        <f>'PD_idade (18)'!AD28/'PD_idade (18)'!AE28</f>
        <v>0.145569620253165</v>
      </c>
      <c r="AC28" s="105"/>
      <c r="AD28" s="104"/>
      <c r="AE28" s="81">
        <f>'PD_idade (18)'!AG28/'PD_idade (18)'!AO28</f>
        <v>0.0984126984126984</v>
      </c>
      <c r="AF28" s="82">
        <f>'PD_idade (18)'!AH28/'PD_idade (18)'!AO28</f>
        <v>0.101587301587302</v>
      </c>
      <c r="AG28" s="82">
        <f>'PD_idade (18)'!AI28/'PD_idade (18)'!AO28</f>
        <v>0.146031746031746</v>
      </c>
      <c r="AH28" s="82">
        <f>'PD_idade (18)'!AJ28/'PD_idade (18)'!AO28</f>
        <v>0.13968253968254</v>
      </c>
      <c r="AI28" s="82">
        <f>'PD_idade (18)'!AK28/'PD_idade (18)'!AO28</f>
        <v>0.126984126984127</v>
      </c>
      <c r="AJ28" s="82">
        <f>'PD_idade (18)'!AL28/'PD_idade (18)'!AO28</f>
        <v>0.117460317460317</v>
      </c>
      <c r="AK28" s="82">
        <f>'PD_idade (18)'!AM28/'PD_idade (18)'!AO28</f>
        <v>0.123809523809524</v>
      </c>
      <c r="AL28" s="92">
        <f>'PD_idade (18)'!AN28/'PD_idade (18)'!AO28</f>
        <v>0.146031746031746</v>
      </c>
      <c r="AM28" s="115">
        <v>315</v>
      </c>
      <c r="AN28" s="114"/>
    </row>
    <row r="29" spans="2:40">
      <c r="B29" s="83" t="s">
        <v>101</v>
      </c>
      <c r="C29" s="415">
        <f>'PD_idade (18)'!C29/'PD_idade (18)'!K29</f>
        <v>0.0851063829787234</v>
      </c>
      <c r="D29" s="82">
        <f>'PD_idade (18)'!D29/'PD_idade (18)'!K29</f>
        <v>0.0866261398176292</v>
      </c>
      <c r="E29" s="82">
        <f>'PD_idade (18)'!E29/'PD_idade (18)'!K29</f>
        <v>0.113981762917933</v>
      </c>
      <c r="F29" s="82">
        <f>'PD_idade (18)'!F29/'PD_idade (18)'!K29</f>
        <v>0.123100303951368</v>
      </c>
      <c r="G29" s="82">
        <f>'PD_idade (18)'!G29/'PD_idade (18)'!K29</f>
        <v>0.132218844984802</v>
      </c>
      <c r="H29" s="82">
        <f>'PD_idade (18)'!H29/'PD_idade (18)'!K29</f>
        <v>0.13677811550152</v>
      </c>
      <c r="I29" s="82">
        <f>'PD_idade (18)'!I29/'PD_idade (18)'!K29</f>
        <v>0.13677811550152</v>
      </c>
      <c r="J29" s="421">
        <f>'PD_idade (18)'!J29/'PD_idade (18)'!K29</f>
        <v>0.185410334346505</v>
      </c>
      <c r="K29" s="95"/>
      <c r="L29" s="415">
        <f>'PD_idade (18)'!M29/'PD_idade (18)'!U29</f>
        <v>0.0857632933104631</v>
      </c>
      <c r="M29" s="82">
        <f>'PD_idade (18)'!N29/'PD_idade (18)'!U29</f>
        <v>0.0823327615780446</v>
      </c>
      <c r="N29" s="82">
        <f>'PD_idade (18)'!O29/'PD_idade (18)'!U29</f>
        <v>0.109777015437393</v>
      </c>
      <c r="O29" s="82">
        <f>'PD_idade (18)'!P29/'PD_idade (18)'!U29</f>
        <v>0.106346483704974</v>
      </c>
      <c r="P29" s="82">
        <f>'PD_idade (18)'!Q29/'PD_idade (18)'!U29</f>
        <v>0.14065180102916</v>
      </c>
      <c r="Q29" s="82">
        <f>'PD_idade (18)'!R29/'PD_idade (18)'!U29</f>
        <v>0.147512864493997</v>
      </c>
      <c r="R29" s="82">
        <f>'PD_idade (18)'!S29/'PD_idade (18)'!U29</f>
        <v>0.142367066895369</v>
      </c>
      <c r="S29" s="421">
        <f>'PD_idade (18)'!T29/'PD_idade (18)'!U29</f>
        <v>0.1852487135506</v>
      </c>
      <c r="T29" s="236"/>
      <c r="U29" s="86">
        <f>'PD_idade (18)'!W29/'PD_idade (18)'!AE29</f>
        <v>0.0859504132231405</v>
      </c>
      <c r="V29" s="82">
        <f>'PD_idade (18)'!X29/'PD_idade (18)'!AE29</f>
        <v>0.0760330578512397</v>
      </c>
      <c r="W29" s="82">
        <f>'PD_idade (18)'!Y29/'PD_idade (18)'!AE29</f>
        <v>0.120661157024793</v>
      </c>
      <c r="X29" s="82">
        <f>'PD_idade (18)'!Z29/'PD_idade (18)'!AE29</f>
        <v>0.122314049586777</v>
      </c>
      <c r="Y29" s="82">
        <f>'PD_idade (18)'!AA29/'PD_idade (18)'!AE29</f>
        <v>0.135537190082645</v>
      </c>
      <c r="Z29" s="82">
        <f>'PD_idade (18)'!AB29/'PD_idade (18)'!AE29</f>
        <v>0.142148760330579</v>
      </c>
      <c r="AA29" s="82">
        <f>'PD_idade (18)'!AC29/'PD_idade (18)'!AE29</f>
        <v>0.140495867768595</v>
      </c>
      <c r="AB29" s="96">
        <f>'PD_idade (18)'!AD29/'PD_idade (18)'!AE29</f>
        <v>0.176859504132231</v>
      </c>
      <c r="AC29" s="105"/>
      <c r="AD29" s="104"/>
      <c r="AE29" s="81">
        <f>'PD_idade (18)'!AG29/'PD_idade (18)'!AO29</f>
        <v>0.0807017543859649</v>
      </c>
      <c r="AF29" s="82">
        <f>'PD_idade (18)'!AH29/'PD_idade (18)'!AO29</f>
        <v>0.0789473684210526</v>
      </c>
      <c r="AG29" s="82">
        <f>'PD_idade (18)'!AI29/'PD_idade (18)'!AO29</f>
        <v>0.115789473684211</v>
      </c>
      <c r="AH29" s="82">
        <f>'PD_idade (18)'!AJ29/'PD_idade (18)'!AO29</f>
        <v>0.12280701754386</v>
      </c>
      <c r="AI29" s="82">
        <f>'PD_idade (18)'!AK29/'PD_idade (18)'!AO29</f>
        <v>0.140350877192982</v>
      </c>
      <c r="AJ29" s="82">
        <f>'PD_idade (18)'!AL29/'PD_idade (18)'!AO29</f>
        <v>0.147368421052632</v>
      </c>
      <c r="AK29" s="82">
        <f>'PD_idade (18)'!AM29/'PD_idade (18)'!AO29</f>
        <v>0.136842105263158</v>
      </c>
      <c r="AL29" s="92">
        <f>'PD_idade (18)'!AN29/'PD_idade (18)'!AO29</f>
        <v>0.17719298245614</v>
      </c>
      <c r="AM29" s="115">
        <v>1082</v>
      </c>
      <c r="AN29" s="114"/>
    </row>
    <row r="30" spans="2:40">
      <c r="B30" s="83" t="s">
        <v>102</v>
      </c>
      <c r="C30" s="415">
        <f>'PD_idade (18)'!C30/'PD_idade (18)'!K30</f>
        <v>0.128662420382166</v>
      </c>
      <c r="D30" s="82">
        <f>'PD_idade (18)'!D30/'PD_idade (18)'!K30</f>
        <v>0.0904458598726115</v>
      </c>
      <c r="E30" s="82">
        <f>'PD_idade (18)'!E30/'PD_idade (18)'!K30</f>
        <v>0.109554140127389</v>
      </c>
      <c r="F30" s="82">
        <f>'PD_idade (18)'!F30/'PD_idade (18)'!K30</f>
        <v>0.12484076433121</v>
      </c>
      <c r="G30" s="82">
        <f>'PD_idade (18)'!G30/'PD_idade (18)'!K30</f>
        <v>0.128662420382166</v>
      </c>
      <c r="H30" s="82">
        <f>'PD_idade (18)'!H30/'PD_idade (18)'!K30</f>
        <v>0.133757961783439</v>
      </c>
      <c r="I30" s="82">
        <f>'PD_idade (18)'!I30/'PD_idade (18)'!K30</f>
        <v>0.123566878980892</v>
      </c>
      <c r="J30" s="421">
        <f>'PD_idade (18)'!J30/'PD_idade (18)'!K30</f>
        <v>0.160509554140127</v>
      </c>
      <c r="K30" s="95"/>
      <c r="L30" s="415">
        <f>'PD_idade (18)'!M30/'PD_idade (18)'!U30</f>
        <v>0.144772117962467</v>
      </c>
      <c r="M30" s="82">
        <f>'PD_idade (18)'!N30/'PD_idade (18)'!U30</f>
        <v>0.101876675603217</v>
      </c>
      <c r="N30" s="82">
        <f>'PD_idade (18)'!O30/'PD_idade (18)'!U30</f>
        <v>0.10857908847185</v>
      </c>
      <c r="O30" s="82">
        <f>'PD_idade (18)'!P30/'PD_idade (18)'!U30</f>
        <v>0.115281501340483</v>
      </c>
      <c r="P30" s="82">
        <f>'PD_idade (18)'!Q30/'PD_idade (18)'!U30</f>
        <v>0.126005361930295</v>
      </c>
      <c r="Q30" s="82">
        <f>'PD_idade (18)'!R30/'PD_idade (18)'!U30</f>
        <v>0.128686327077748</v>
      </c>
      <c r="R30" s="82">
        <f>'PD_idade (18)'!S30/'PD_idade (18)'!U30</f>
        <v>0.119302949061662</v>
      </c>
      <c r="S30" s="421">
        <f>'PD_idade (18)'!T30/'PD_idade (18)'!U30</f>
        <v>0.155495978552279</v>
      </c>
      <c r="T30" s="236"/>
      <c r="U30" s="86">
        <f>'PD_idade (18)'!W30/'PD_idade (18)'!AE30</f>
        <v>0.158108108108108</v>
      </c>
      <c r="V30" s="82">
        <f>'PD_idade (18)'!X30/'PD_idade (18)'!AE30</f>
        <v>0.112162162162162</v>
      </c>
      <c r="W30" s="82">
        <f>'PD_idade (18)'!Y30/'PD_idade (18)'!AE30</f>
        <v>0.095945945945946</v>
      </c>
      <c r="X30" s="82">
        <f>'PD_idade (18)'!Z30/'PD_idade (18)'!AE30</f>
        <v>0.118918918918919</v>
      </c>
      <c r="Y30" s="82">
        <f>'PD_idade (18)'!AA30/'PD_idade (18)'!AE30</f>
        <v>0.127027027027027</v>
      </c>
      <c r="Z30" s="82">
        <f>'PD_idade (18)'!AB30/'PD_idade (18)'!AE30</f>
        <v>0.124324324324324</v>
      </c>
      <c r="AA30" s="82">
        <f>'PD_idade (18)'!AC30/'PD_idade (18)'!AE30</f>
        <v>0.118918918918919</v>
      </c>
      <c r="AB30" s="96">
        <f>'PD_idade (18)'!AD30/'PD_idade (18)'!AE30</f>
        <v>0.144594594594595</v>
      </c>
      <c r="AC30" s="105"/>
      <c r="AD30" s="104"/>
      <c r="AE30" s="81">
        <f>'PD_idade (18)'!AG30/'PD_idade (18)'!AO30</f>
        <v>0.179806362378976</v>
      </c>
      <c r="AF30" s="82">
        <f>'PD_idade (18)'!AH30/'PD_idade (18)'!AO30</f>
        <v>0.118948824343015</v>
      </c>
      <c r="AG30" s="82">
        <f>'PD_idade (18)'!AI30/'PD_idade (18)'!AO30</f>
        <v>0.0899031811894882</v>
      </c>
      <c r="AH30" s="82">
        <f>'PD_idade (18)'!AJ30/'PD_idade (18)'!AO30</f>
        <v>0.118948824343015</v>
      </c>
      <c r="AI30" s="82">
        <f>'PD_idade (18)'!AK30/'PD_idade (18)'!AO30</f>
        <v>0.121715076071923</v>
      </c>
      <c r="AJ30" s="82">
        <f>'PD_idade (18)'!AL30/'PD_idade (18)'!AO30</f>
        <v>0.130013831258645</v>
      </c>
      <c r="AK30" s="82">
        <f>'PD_idade (18)'!AM30/'PD_idade (18)'!AO30</f>
        <v>0.117565698478562</v>
      </c>
      <c r="AL30" s="92">
        <f>'PD_idade (18)'!AN30/'PD_idade (18)'!AO30</f>
        <v>0.123098201936376</v>
      </c>
      <c r="AM30" s="115">
        <v>3086</v>
      </c>
      <c r="AN30" s="114"/>
    </row>
    <row r="31" spans="2:40">
      <c r="B31" s="83" t="s">
        <v>103</v>
      </c>
      <c r="C31" s="415">
        <f>'PD_idade (18)'!C31/'PD_idade (18)'!K31</f>
        <v>0.0675675675675676</v>
      </c>
      <c r="D31" s="82">
        <f>'PD_idade (18)'!D31/'PD_idade (18)'!K31</f>
        <v>0.121621621621622</v>
      </c>
      <c r="E31" s="82">
        <f>'PD_idade (18)'!E31/'PD_idade (18)'!K31</f>
        <v>0.157657657657658</v>
      </c>
      <c r="F31" s="82">
        <f>'PD_idade (18)'!F31/'PD_idade (18)'!K31</f>
        <v>0.13963963963964</v>
      </c>
      <c r="G31" s="82">
        <f>'PD_idade (18)'!G31/'PD_idade (18)'!K31</f>
        <v>0.121621621621622</v>
      </c>
      <c r="H31" s="82">
        <f>'PD_idade (18)'!H31/'PD_idade (18)'!K31</f>
        <v>0.117117117117117</v>
      </c>
      <c r="I31" s="82">
        <f>'PD_idade (18)'!I31/'PD_idade (18)'!K31</f>
        <v>0.126126126126126</v>
      </c>
      <c r="J31" s="421">
        <f>'PD_idade (18)'!J31/'PD_idade (18)'!K31</f>
        <v>0.148648648648649</v>
      </c>
      <c r="K31" s="95"/>
      <c r="L31" s="415">
        <f>'PD_idade (18)'!M31/'PD_idade (18)'!U31</f>
        <v>0.102040816326531</v>
      </c>
      <c r="M31" s="82">
        <f>'PD_idade (18)'!N31/'PD_idade (18)'!U31</f>
        <v>0.086734693877551</v>
      </c>
      <c r="N31" s="82">
        <f>'PD_idade (18)'!O31/'PD_idade (18)'!U31</f>
        <v>0.158163265306122</v>
      </c>
      <c r="O31" s="82">
        <f>'PD_idade (18)'!P31/'PD_idade (18)'!U31</f>
        <v>0.13265306122449</v>
      </c>
      <c r="P31" s="82">
        <f>'PD_idade (18)'!Q31/'PD_idade (18)'!U31</f>
        <v>0.122448979591837</v>
      </c>
      <c r="Q31" s="82">
        <f>'PD_idade (18)'!R31/'PD_idade (18)'!U31</f>
        <v>0.112244897959184</v>
      </c>
      <c r="R31" s="82">
        <f>'PD_idade (18)'!S31/'PD_idade (18)'!U31</f>
        <v>0.127551020408163</v>
      </c>
      <c r="S31" s="421">
        <f>'PD_idade (18)'!T31/'PD_idade (18)'!U31</f>
        <v>0.158163265306122</v>
      </c>
      <c r="T31" s="236"/>
      <c r="U31" s="86">
        <f>'PD_idade (18)'!W31/'PD_idade (18)'!AE31</f>
        <v>0.104712041884817</v>
      </c>
      <c r="V31" s="82">
        <f>'PD_idade (18)'!X31/'PD_idade (18)'!AE31</f>
        <v>0.0890052356020942</v>
      </c>
      <c r="W31" s="82">
        <f>'PD_idade (18)'!Y31/'PD_idade (18)'!AE31</f>
        <v>0.136125654450262</v>
      </c>
      <c r="X31" s="82">
        <f>'PD_idade (18)'!Z31/'PD_idade (18)'!AE31</f>
        <v>0.104712041884817</v>
      </c>
      <c r="Y31" s="82">
        <f>'PD_idade (18)'!AA31/'PD_idade (18)'!AE31</f>
        <v>0.151832460732984</v>
      </c>
      <c r="Z31" s="82">
        <f>'PD_idade (18)'!AB31/'PD_idade (18)'!AE31</f>
        <v>0.109947643979058</v>
      </c>
      <c r="AA31" s="82">
        <f>'PD_idade (18)'!AC31/'PD_idade (18)'!AE31</f>
        <v>0.136125654450262</v>
      </c>
      <c r="AB31" s="96">
        <f>'PD_idade (18)'!AD31/'PD_idade (18)'!AE31</f>
        <v>0.167539267015707</v>
      </c>
      <c r="AC31" s="105"/>
      <c r="AD31" s="104"/>
      <c r="AE31" s="81">
        <f>'PD_idade (18)'!AG31/'PD_idade (18)'!AO31</f>
        <v>0.0829015544041451</v>
      </c>
      <c r="AF31" s="82">
        <f>'PD_idade (18)'!AH31/'PD_idade (18)'!AO31</f>
        <v>0.124352331606218</v>
      </c>
      <c r="AG31" s="82">
        <f>'PD_idade (18)'!AI31/'PD_idade (18)'!AO31</f>
        <v>0.134715025906736</v>
      </c>
      <c r="AH31" s="82">
        <f>'PD_idade (18)'!AJ31/'PD_idade (18)'!AO31</f>
        <v>0.10880829015544</v>
      </c>
      <c r="AI31" s="82">
        <f>'PD_idade (18)'!AK31/'PD_idade (18)'!AO31</f>
        <v>0.150259067357513</v>
      </c>
      <c r="AJ31" s="82">
        <f>'PD_idade (18)'!AL31/'PD_idade (18)'!AO31</f>
        <v>0.119170984455959</v>
      </c>
      <c r="AK31" s="82">
        <f>'PD_idade (18)'!AM31/'PD_idade (18)'!AO31</f>
        <v>0.129533678756477</v>
      </c>
      <c r="AL31" s="92">
        <f>'PD_idade (18)'!AN31/'PD_idade (18)'!AO31</f>
        <v>0.150259067357513</v>
      </c>
      <c r="AM31" s="115">
        <v>367</v>
      </c>
      <c r="AN31" s="114"/>
    </row>
    <row r="32" spans="2:40">
      <c r="B32" s="83" t="s">
        <v>104</v>
      </c>
      <c r="C32" s="415">
        <f>'PD_idade (18)'!C32/'PD_idade (18)'!K32</f>
        <v>0.111470113085622</v>
      </c>
      <c r="D32" s="82">
        <f>'PD_idade (18)'!D32/'PD_idade (18)'!K32</f>
        <v>0.105008077544426</v>
      </c>
      <c r="E32" s="82">
        <f>'PD_idade (18)'!E32/'PD_idade (18)'!K32</f>
        <v>0.109854604200323</v>
      </c>
      <c r="F32" s="82">
        <f>'PD_idade (18)'!F32/'PD_idade (18)'!K32</f>
        <v>0.117932148626817</v>
      </c>
      <c r="G32" s="82">
        <f>'PD_idade (18)'!G32/'PD_idade (18)'!K32</f>
        <v>0.11470113085622</v>
      </c>
      <c r="H32" s="82">
        <f>'PD_idade (18)'!H32/'PD_idade (18)'!K32</f>
        <v>0.132471728594507</v>
      </c>
      <c r="I32" s="82">
        <f>'PD_idade (18)'!I32/'PD_idade (18)'!K32</f>
        <v>0.168012924071082</v>
      </c>
      <c r="J32" s="421">
        <f>'PD_idade (18)'!J32/'PD_idade (18)'!K32</f>
        <v>0.140549273021002</v>
      </c>
      <c r="K32" s="95"/>
      <c r="L32" s="415">
        <f>'PD_idade (18)'!M32/'PD_idade (18)'!U32</f>
        <v>0.112984822934233</v>
      </c>
      <c r="M32" s="82">
        <f>'PD_idade (18)'!N32/'PD_idade (18)'!U32</f>
        <v>0.0994940978077572</v>
      </c>
      <c r="N32" s="82">
        <f>'PD_idade (18)'!O32/'PD_idade (18)'!U32</f>
        <v>0.111298482293423</v>
      </c>
      <c r="O32" s="82">
        <f>'PD_idade (18)'!P32/'PD_idade (18)'!U32</f>
        <v>0.112984822934233</v>
      </c>
      <c r="P32" s="82">
        <f>'PD_idade (18)'!Q32/'PD_idade (18)'!U32</f>
        <v>0.114671163575042</v>
      </c>
      <c r="Q32" s="82">
        <f>'PD_idade (18)'!R32/'PD_idade (18)'!U32</f>
        <v>0.129848229342327</v>
      </c>
      <c r="R32" s="82">
        <f>'PD_idade (18)'!S32/'PD_idade (18)'!U32</f>
        <v>0.183811129848229</v>
      </c>
      <c r="S32" s="421">
        <f>'PD_idade (18)'!T32/'PD_idade (18)'!U32</f>
        <v>0.134907251264755</v>
      </c>
      <c r="T32" s="236"/>
      <c r="U32" s="86">
        <f>'PD_idade (18)'!W32/'PD_idade (18)'!AE32</f>
        <v>0.108877721943049</v>
      </c>
      <c r="V32" s="82">
        <f>'PD_idade (18)'!X32/'PD_idade (18)'!AE32</f>
        <v>0.0971524288107203</v>
      </c>
      <c r="W32" s="82">
        <f>'PD_idade (18)'!Y32/'PD_idade (18)'!AE32</f>
        <v>0.128978224455611</v>
      </c>
      <c r="X32" s="82">
        <f>'PD_idade (18)'!Z32/'PD_idade (18)'!AE32</f>
        <v>0.105527638190955</v>
      </c>
      <c r="Y32" s="82">
        <f>'PD_idade (18)'!AA32/'PD_idade (18)'!AE32</f>
        <v>0.113902847571189</v>
      </c>
      <c r="Z32" s="82">
        <f>'PD_idade (18)'!AB32/'PD_idade (18)'!AE32</f>
        <v>0.144053601340034</v>
      </c>
      <c r="AA32" s="82">
        <f>'PD_idade (18)'!AC32/'PD_idade (18)'!AE32</f>
        <v>0.175879396984925</v>
      </c>
      <c r="AB32" s="96">
        <f>'PD_idade (18)'!AD32/'PD_idade (18)'!AE32</f>
        <v>0.125628140703518</v>
      </c>
      <c r="AC32" s="105"/>
      <c r="AD32" s="104"/>
      <c r="AE32" s="81">
        <f>'PD_idade (18)'!AG32/'PD_idade (18)'!AO32</f>
        <v>0.112701252236136</v>
      </c>
      <c r="AF32" s="82">
        <f>'PD_idade (18)'!AH32/'PD_idade (18)'!AO32</f>
        <v>0.0894454382826476</v>
      </c>
      <c r="AG32" s="82">
        <f>'PD_idade (18)'!AI32/'PD_idade (18)'!AO32</f>
        <v>0.121645796064401</v>
      </c>
      <c r="AH32" s="82">
        <f>'PD_idade (18)'!AJ32/'PD_idade (18)'!AO32</f>
        <v>0.112701252236136</v>
      </c>
      <c r="AI32" s="82">
        <f>'PD_idade (18)'!AK32/'PD_idade (18)'!AO32</f>
        <v>0.101967799642218</v>
      </c>
      <c r="AJ32" s="82">
        <f>'PD_idade (18)'!AL32/'PD_idade (18)'!AO32</f>
        <v>0.148479427549195</v>
      </c>
      <c r="AK32" s="82">
        <f>'PD_idade (18)'!AM32/'PD_idade (18)'!AO32</f>
        <v>0.186046511627907</v>
      </c>
      <c r="AL32" s="92">
        <f>'PD_idade (18)'!AN32/'PD_idade (18)'!AO32</f>
        <v>0.12701252236136</v>
      </c>
      <c r="AM32" s="115">
        <v>1846</v>
      </c>
      <c r="AN32" s="114"/>
    </row>
    <row r="33" spans="2:40">
      <c r="B33" s="83" t="s">
        <v>105</v>
      </c>
      <c r="C33" s="415">
        <f>'PD_idade (18)'!C33/'PD_idade (18)'!K33</f>
        <v>0.0741935483870968</v>
      </c>
      <c r="D33" s="82">
        <f>'PD_idade (18)'!D33/'PD_idade (18)'!K33</f>
        <v>0.0935483870967742</v>
      </c>
      <c r="E33" s="82">
        <f>'PD_idade (18)'!E33/'PD_idade (18)'!K33</f>
        <v>0.109677419354839</v>
      </c>
      <c r="F33" s="82">
        <f>'PD_idade (18)'!F33/'PD_idade (18)'!K33</f>
        <v>0.151612903225806</v>
      </c>
      <c r="G33" s="82">
        <f>'PD_idade (18)'!G33/'PD_idade (18)'!K33</f>
        <v>0.129032258064516</v>
      </c>
      <c r="H33" s="82">
        <f>'PD_idade (18)'!H33/'PD_idade (18)'!K33</f>
        <v>0.161290322580645</v>
      </c>
      <c r="I33" s="82">
        <f>'PD_idade (18)'!I33/'PD_idade (18)'!K33</f>
        <v>0.0935483870967742</v>
      </c>
      <c r="J33" s="421">
        <f>'PD_idade (18)'!J33/'PD_idade (18)'!K33</f>
        <v>0.187096774193548</v>
      </c>
      <c r="K33" s="95"/>
      <c r="L33" s="415">
        <f>'PD_idade (18)'!M33/'PD_idade (18)'!U33</f>
        <v>0.0669014084507042</v>
      </c>
      <c r="M33" s="82">
        <f>'PD_idade (18)'!N33/'PD_idade (18)'!U33</f>
        <v>0.0880281690140845</v>
      </c>
      <c r="N33" s="82">
        <f>'PD_idade (18)'!O33/'PD_idade (18)'!U33</f>
        <v>0.0985915492957746</v>
      </c>
      <c r="O33" s="82">
        <f>'PD_idade (18)'!P33/'PD_idade (18)'!U33</f>
        <v>0.151408450704225</v>
      </c>
      <c r="P33" s="82">
        <f>'PD_idade (18)'!Q33/'PD_idade (18)'!U33</f>
        <v>0.144366197183099</v>
      </c>
      <c r="Q33" s="82">
        <f>'PD_idade (18)'!R33/'PD_idade (18)'!U33</f>
        <v>0.151408450704225</v>
      </c>
      <c r="R33" s="82">
        <f>'PD_idade (18)'!S33/'PD_idade (18)'!U33</f>
        <v>0.102112676056338</v>
      </c>
      <c r="S33" s="421">
        <f>'PD_idade (18)'!T33/'PD_idade (18)'!U33</f>
        <v>0.197183098591549</v>
      </c>
      <c r="T33" s="236"/>
      <c r="U33" s="86">
        <f>'PD_idade (18)'!W33/'PD_idade (18)'!AE33</f>
        <v>0.0549450549450549</v>
      </c>
      <c r="V33" s="82">
        <f>'PD_idade (18)'!X33/'PD_idade (18)'!AE33</f>
        <v>0.0879120879120879</v>
      </c>
      <c r="W33" s="82">
        <f>'PD_idade (18)'!Y33/'PD_idade (18)'!AE33</f>
        <v>0.0952380952380952</v>
      </c>
      <c r="X33" s="82">
        <f>'PD_idade (18)'!Z33/'PD_idade (18)'!AE33</f>
        <v>0.19047619047619</v>
      </c>
      <c r="Y33" s="82">
        <f>'PD_idade (18)'!AA33/'PD_idade (18)'!AE33</f>
        <v>0.146520146520147</v>
      </c>
      <c r="Z33" s="82">
        <f>'PD_idade (18)'!AB33/'PD_idade (18)'!AE33</f>
        <v>0.135531135531136</v>
      </c>
      <c r="AA33" s="82">
        <f>'PD_idade (18)'!AC33/'PD_idade (18)'!AE33</f>
        <v>0.113553113553114</v>
      </c>
      <c r="AB33" s="96">
        <f>'PD_idade (18)'!AD33/'PD_idade (18)'!AE33</f>
        <v>0.175824175824176</v>
      </c>
      <c r="AC33" s="105"/>
      <c r="AD33" s="104"/>
      <c r="AE33" s="81">
        <f>'PD_idade (18)'!AG33/'PD_idade (18)'!AO33</f>
        <v>0.0727272727272727</v>
      </c>
      <c r="AF33" s="82">
        <f>'PD_idade (18)'!AH33/'PD_idade (18)'!AO33</f>
        <v>0.0872727272727273</v>
      </c>
      <c r="AG33" s="82">
        <f>'PD_idade (18)'!AI33/'PD_idade (18)'!AO33</f>
        <v>0.0872727272727273</v>
      </c>
      <c r="AH33" s="82">
        <f>'PD_idade (18)'!AJ33/'PD_idade (18)'!AO33</f>
        <v>0.178181818181818</v>
      </c>
      <c r="AI33" s="82">
        <f>'PD_idade (18)'!AK33/'PD_idade (18)'!AO33</f>
        <v>0.156363636363636</v>
      </c>
      <c r="AJ33" s="82">
        <f>'PD_idade (18)'!AL33/'PD_idade (18)'!AO33</f>
        <v>0.134545454545455</v>
      </c>
      <c r="AK33" s="82">
        <f>'PD_idade (18)'!AM33/'PD_idade (18)'!AO33</f>
        <v>0.123636363636364</v>
      </c>
      <c r="AL33" s="92">
        <f>'PD_idade (18)'!AN33/'PD_idade (18)'!AO33</f>
        <v>0.16</v>
      </c>
      <c r="AM33" s="115">
        <v>295</v>
      </c>
      <c r="AN33" s="114"/>
    </row>
    <row r="34" spans="2:40">
      <c r="B34" s="83" t="s">
        <v>106</v>
      </c>
      <c r="C34" s="415">
        <f>'PD_idade (18)'!C34/'PD_idade (18)'!K34</f>
        <v>0.112519809825674</v>
      </c>
      <c r="D34" s="82">
        <f>'PD_idade (18)'!D34/'PD_idade (18)'!K34</f>
        <v>0.155309033280507</v>
      </c>
      <c r="E34" s="82">
        <f>'PD_idade (18)'!E34/'PD_idade (18)'!K34</f>
        <v>0.142630744849445</v>
      </c>
      <c r="F34" s="82">
        <f>'PD_idade (18)'!F34/'PD_idade (18)'!K34</f>
        <v>0.123613312202853</v>
      </c>
      <c r="G34" s="82">
        <f>'PD_idade (18)'!G34/'PD_idade (18)'!K34</f>
        <v>0.106180665610143</v>
      </c>
      <c r="H34" s="82">
        <f>'PD_idade (18)'!H34/'PD_idade (18)'!K34</f>
        <v>0.117274167987322</v>
      </c>
      <c r="I34" s="82">
        <f>'PD_idade (18)'!I34/'PD_idade (18)'!K34</f>
        <v>0.117274167987322</v>
      </c>
      <c r="J34" s="421">
        <f>'PD_idade (18)'!J34/'PD_idade (18)'!K34</f>
        <v>0.125198098256735</v>
      </c>
      <c r="K34" s="95"/>
      <c r="L34" s="415">
        <f>'PD_idade (18)'!M34/'PD_idade (18)'!U34</f>
        <v>0.104575163398693</v>
      </c>
      <c r="M34" s="82">
        <f>'PD_idade (18)'!N34/'PD_idade (18)'!U34</f>
        <v>0.148692810457516</v>
      </c>
      <c r="N34" s="82">
        <f>'PD_idade (18)'!O34/'PD_idade (18)'!U34</f>
        <v>0.143790849673203</v>
      </c>
      <c r="O34" s="82">
        <f>'PD_idade (18)'!P34/'PD_idade (18)'!U34</f>
        <v>0.142156862745098</v>
      </c>
      <c r="P34" s="82">
        <f>'PD_idade (18)'!Q34/'PD_idade (18)'!U34</f>
        <v>0.104575163398693</v>
      </c>
      <c r="Q34" s="82">
        <f>'PD_idade (18)'!R34/'PD_idade (18)'!U34</f>
        <v>0.111111111111111</v>
      </c>
      <c r="R34" s="82">
        <f>'PD_idade (18)'!S34/'PD_idade (18)'!U34</f>
        <v>0.117647058823529</v>
      </c>
      <c r="S34" s="421">
        <f>'PD_idade (18)'!T34/'PD_idade (18)'!U34</f>
        <v>0.127450980392157</v>
      </c>
      <c r="T34" s="236"/>
      <c r="U34" s="86">
        <f>'PD_idade (18)'!W34/'PD_idade (18)'!AE34</f>
        <v>0.0918367346938776</v>
      </c>
      <c r="V34" s="82">
        <f>'PD_idade (18)'!X34/'PD_idade (18)'!AE34</f>
        <v>0.139455782312925</v>
      </c>
      <c r="W34" s="82">
        <f>'PD_idade (18)'!Y34/'PD_idade (18)'!AE34</f>
        <v>0.163265306122449</v>
      </c>
      <c r="X34" s="82">
        <f>'PD_idade (18)'!Z34/'PD_idade (18)'!AE34</f>
        <v>0.139455782312925</v>
      </c>
      <c r="Y34" s="82">
        <f>'PD_idade (18)'!AA34/'PD_idade (18)'!AE34</f>
        <v>0.108843537414966</v>
      </c>
      <c r="Z34" s="82">
        <f>'PD_idade (18)'!AB34/'PD_idade (18)'!AE34</f>
        <v>0.119047619047619</v>
      </c>
      <c r="AA34" s="82">
        <f>'PD_idade (18)'!AC34/'PD_idade (18)'!AE34</f>
        <v>0.108843537414966</v>
      </c>
      <c r="AB34" s="96">
        <f>'PD_idade (18)'!AD34/'PD_idade (18)'!AE34</f>
        <v>0.129251700680272</v>
      </c>
      <c r="AC34" s="105"/>
      <c r="AD34" s="104"/>
      <c r="AE34" s="81">
        <f>'PD_idade (18)'!AG34/'PD_idade (18)'!AO34</f>
        <v>0.104795737122558</v>
      </c>
      <c r="AF34" s="82">
        <f>'PD_idade (18)'!AH34/'PD_idade (18)'!AO34</f>
        <v>0.127886323268206</v>
      </c>
      <c r="AG34" s="82">
        <f>'PD_idade (18)'!AI34/'PD_idade (18)'!AO34</f>
        <v>0.156305506216696</v>
      </c>
      <c r="AH34" s="82">
        <f>'PD_idade (18)'!AJ34/'PD_idade (18)'!AO34</f>
        <v>0.142095914742451</v>
      </c>
      <c r="AI34" s="82">
        <f>'PD_idade (18)'!AK34/'PD_idade (18)'!AO34</f>
        <v>0.126110124333925</v>
      </c>
      <c r="AJ34" s="82">
        <f>'PD_idade (18)'!AL34/'PD_idade (18)'!AO34</f>
        <v>0.106571936056838</v>
      </c>
      <c r="AK34" s="82">
        <f>'PD_idade (18)'!AM34/'PD_idade (18)'!AO34</f>
        <v>0.104795737122558</v>
      </c>
      <c r="AL34" s="92">
        <f>'PD_idade (18)'!AN34/'PD_idade (18)'!AO34</f>
        <v>0.131438721136767</v>
      </c>
      <c r="AM34" s="115">
        <v>1256</v>
      </c>
      <c r="AN34" s="114"/>
    </row>
    <row r="35" ht="12.75" customHeight="1" spans="2:40">
      <c r="B35" s="83" t="s">
        <v>107</v>
      </c>
      <c r="C35" s="415">
        <f>'PD_idade (18)'!C35/'PD_idade (18)'!K35</f>
        <v>0.161290322580645</v>
      </c>
      <c r="D35" s="82">
        <f>'PD_idade (18)'!D35/'PD_idade (18)'!K35</f>
        <v>0.124731182795699</v>
      </c>
      <c r="E35" s="82">
        <f>'PD_idade (18)'!E35/'PD_idade (18)'!K35</f>
        <v>0.111827956989247</v>
      </c>
      <c r="F35" s="82">
        <f>'PD_idade (18)'!F35/'PD_idade (18)'!K35</f>
        <v>0.126881720430108</v>
      </c>
      <c r="G35" s="82">
        <f>'PD_idade (18)'!G35/'PD_idade (18)'!K35</f>
        <v>0.12258064516129</v>
      </c>
      <c r="H35" s="82">
        <f>'PD_idade (18)'!H35/'PD_idade (18)'!K35</f>
        <v>0.109677419354839</v>
      </c>
      <c r="I35" s="82">
        <f>'PD_idade (18)'!I35/'PD_idade (18)'!K35</f>
        <v>0.129032258064516</v>
      </c>
      <c r="J35" s="421">
        <f>'PD_idade (18)'!J35/'PD_idade (18)'!K35</f>
        <v>0.113978494623656</v>
      </c>
      <c r="K35" s="95"/>
      <c r="L35" s="415">
        <f>'PD_idade (18)'!M35/'PD_idade (18)'!U35</f>
        <v>0.15695067264574</v>
      </c>
      <c r="M35" s="82">
        <f>'PD_idade (18)'!N35/'PD_idade (18)'!U35</f>
        <v>0.112107623318386</v>
      </c>
      <c r="N35" s="82">
        <f>'PD_idade (18)'!O35/'PD_idade (18)'!U35</f>
        <v>0.139013452914798</v>
      </c>
      <c r="O35" s="82">
        <f>'PD_idade (18)'!P35/'PD_idade (18)'!U35</f>
        <v>0.123318385650224</v>
      </c>
      <c r="P35" s="82">
        <f>'PD_idade (18)'!Q35/'PD_idade (18)'!U35</f>
        <v>0.109865470852018</v>
      </c>
      <c r="Q35" s="82">
        <f>'PD_idade (18)'!R35/'PD_idade (18)'!U35</f>
        <v>0.118834080717489</v>
      </c>
      <c r="R35" s="82">
        <f>'PD_idade (18)'!S35/'PD_idade (18)'!U35</f>
        <v>0.118834080717489</v>
      </c>
      <c r="S35" s="421">
        <f>'PD_idade (18)'!T35/'PD_idade (18)'!U35</f>
        <v>0.121076233183857</v>
      </c>
      <c r="T35" s="236"/>
      <c r="U35" s="86">
        <f>'PD_idade (18)'!W35/'PD_idade (18)'!AE35</f>
        <v>0.154185022026432</v>
      </c>
      <c r="V35" s="82">
        <f>'PD_idade (18)'!X35/'PD_idade (18)'!AE35</f>
        <v>0.10352422907489</v>
      </c>
      <c r="W35" s="82">
        <f>'PD_idade (18)'!Y35/'PD_idade (18)'!AE35</f>
        <v>0.136563876651982</v>
      </c>
      <c r="X35" s="82">
        <f>'PD_idade (18)'!Z35/'PD_idade (18)'!AE35</f>
        <v>0.13215859030837</v>
      </c>
      <c r="Y35" s="82">
        <f>'PD_idade (18)'!AA35/'PD_idade (18)'!AE35</f>
        <v>0.118942731277533</v>
      </c>
      <c r="Z35" s="82">
        <f>'PD_idade (18)'!AB35/'PD_idade (18)'!AE35</f>
        <v>0.107929515418502</v>
      </c>
      <c r="AA35" s="82">
        <f>'PD_idade (18)'!AC35/'PD_idade (18)'!AE35</f>
        <v>0.127753303964758</v>
      </c>
      <c r="AB35" s="96">
        <f>'PD_idade (18)'!AD35/'PD_idade (18)'!AE35</f>
        <v>0.118942731277533</v>
      </c>
      <c r="AC35" s="105"/>
      <c r="AD35" s="104"/>
      <c r="AE35" s="81">
        <f>'PD_idade (18)'!AG35/'PD_idade (18)'!AO35</f>
        <v>0.154545454545455</v>
      </c>
      <c r="AF35" s="82">
        <f>'PD_idade (18)'!AH35/'PD_idade (18)'!AO35</f>
        <v>0.111363636363636</v>
      </c>
      <c r="AG35" s="82">
        <f>'PD_idade (18)'!AI35/'PD_idade (18)'!AO35</f>
        <v>0.147727272727273</v>
      </c>
      <c r="AH35" s="82">
        <f>'PD_idade (18)'!AJ35/'PD_idade (18)'!AO35</f>
        <v>0.134090909090909</v>
      </c>
      <c r="AI35" s="82">
        <f>'PD_idade (18)'!AK35/'PD_idade (18)'!AO35</f>
        <v>0.102272727272727</v>
      </c>
      <c r="AJ35" s="82">
        <f>'PD_idade (18)'!AL35/'PD_idade (18)'!AO35</f>
        <v>0.1</v>
      </c>
      <c r="AK35" s="82">
        <f>'PD_idade (18)'!AM35/'PD_idade (18)'!AO35</f>
        <v>0.118181818181818</v>
      </c>
      <c r="AL35" s="92">
        <f>'PD_idade (18)'!AN35/'PD_idade (18)'!AO35</f>
        <v>0.131818181818182</v>
      </c>
      <c r="AM35" s="115">
        <v>2966</v>
      </c>
      <c r="AN35" s="114"/>
    </row>
    <row r="36" spans="2:40">
      <c r="B36" s="83" t="s">
        <v>108</v>
      </c>
      <c r="C36" s="415">
        <f>'PD_idade (18)'!C36/'PD_idade (18)'!K36</f>
        <v>0.119047619047619</v>
      </c>
      <c r="D36" s="82">
        <f>'PD_idade (18)'!D36/'PD_idade (18)'!K36</f>
        <v>0.114285714285714</v>
      </c>
      <c r="E36" s="82">
        <f>'PD_idade (18)'!E36/'PD_idade (18)'!K36</f>
        <v>0.152380952380952</v>
      </c>
      <c r="F36" s="82">
        <f>'PD_idade (18)'!F36/'PD_idade (18)'!K36</f>
        <v>0.152380952380952</v>
      </c>
      <c r="G36" s="82">
        <f>'PD_idade (18)'!G36/'PD_idade (18)'!K36</f>
        <v>0.10952380952381</v>
      </c>
      <c r="H36" s="82">
        <f>'PD_idade (18)'!H36/'PD_idade (18)'!K36</f>
        <v>0.0619047619047619</v>
      </c>
      <c r="I36" s="82">
        <f>'PD_idade (18)'!I36/'PD_idade (18)'!K36</f>
        <v>0.114285714285714</v>
      </c>
      <c r="J36" s="421">
        <f>'PD_idade (18)'!J36/'PD_idade (18)'!K36</f>
        <v>0.176190476190476</v>
      </c>
      <c r="K36" s="95"/>
      <c r="L36" s="415">
        <f>'PD_idade (18)'!M36/'PD_idade (18)'!U36</f>
        <v>0.0869565217391304</v>
      </c>
      <c r="M36" s="82">
        <f>'PD_idade (18)'!N36/'PD_idade (18)'!U36</f>
        <v>0.120772946859903</v>
      </c>
      <c r="N36" s="82">
        <f>'PD_idade (18)'!O36/'PD_idade (18)'!U36</f>
        <v>0.14975845410628</v>
      </c>
      <c r="O36" s="82">
        <f>'PD_idade (18)'!P36/'PD_idade (18)'!U36</f>
        <v>0.144927536231884</v>
      </c>
      <c r="P36" s="82">
        <f>'PD_idade (18)'!Q36/'PD_idade (18)'!U36</f>
        <v>0.140096618357488</v>
      </c>
      <c r="Q36" s="82">
        <f>'PD_idade (18)'!R36/'PD_idade (18)'!U36</f>
        <v>0.0676328502415459</v>
      </c>
      <c r="R36" s="82">
        <f>'PD_idade (18)'!S36/'PD_idade (18)'!U36</f>
        <v>0.130434782608696</v>
      </c>
      <c r="S36" s="421">
        <f>'PD_idade (18)'!T36/'PD_idade (18)'!U36</f>
        <v>0.159420289855072</v>
      </c>
      <c r="T36" s="236"/>
      <c r="U36" s="86">
        <f>'PD_idade (18)'!W36/'PD_idade (18)'!AE36</f>
        <v>0.115183246073298</v>
      </c>
      <c r="V36" s="82">
        <f>'PD_idade (18)'!X36/'PD_idade (18)'!AE36</f>
        <v>0.12565445026178</v>
      </c>
      <c r="W36" s="82">
        <f>'PD_idade (18)'!Y36/'PD_idade (18)'!AE36</f>
        <v>0.12565445026178</v>
      </c>
      <c r="X36" s="82">
        <f>'PD_idade (18)'!Z36/'PD_idade (18)'!AE36</f>
        <v>0.141361256544503</v>
      </c>
      <c r="Y36" s="82">
        <f>'PD_idade (18)'!AA36/'PD_idade (18)'!AE36</f>
        <v>0.146596858638743</v>
      </c>
      <c r="Z36" s="82">
        <f>'PD_idade (18)'!AB36/'PD_idade (18)'!AE36</f>
        <v>0.0680628272251309</v>
      </c>
      <c r="AA36" s="82">
        <f>'PD_idade (18)'!AC36/'PD_idade (18)'!AE36</f>
        <v>0.120418848167539</v>
      </c>
      <c r="AB36" s="96">
        <f>'PD_idade (18)'!AD36/'PD_idade (18)'!AE36</f>
        <v>0.157068062827225</v>
      </c>
      <c r="AC36" s="107"/>
      <c r="AD36" s="104"/>
      <c r="AE36" s="81">
        <f>'PD_idade (18)'!AG36/'PD_idade (18)'!AO36</f>
        <v>0.167420814479638</v>
      </c>
      <c r="AF36" s="82">
        <f>'PD_idade (18)'!AH36/'PD_idade (18)'!AO36</f>
        <v>0.113122171945701</v>
      </c>
      <c r="AG36" s="82">
        <f>'PD_idade (18)'!AI36/'PD_idade (18)'!AO36</f>
        <v>0.149321266968326</v>
      </c>
      <c r="AH36" s="82">
        <f>'PD_idade (18)'!AJ36/'PD_idade (18)'!AO36</f>
        <v>0.144796380090498</v>
      </c>
      <c r="AI36" s="82">
        <f>'PD_idade (18)'!AK36/'PD_idade (18)'!AO36</f>
        <v>0.113122171945701</v>
      </c>
      <c r="AJ36" s="82">
        <f>'PD_idade (18)'!AL36/'PD_idade (18)'!AO36</f>
        <v>0.0769230769230769</v>
      </c>
      <c r="AK36" s="82">
        <f>'PD_idade (18)'!AM36/'PD_idade (18)'!AO36</f>
        <v>0.113122171945701</v>
      </c>
      <c r="AL36" s="92">
        <f>'PD_idade (18)'!AN36/'PD_idade (18)'!AO36</f>
        <v>0.122171945701357</v>
      </c>
      <c r="AM36" s="116">
        <v>795</v>
      </c>
      <c r="AN36" s="114"/>
    </row>
    <row r="37" spans="2:40">
      <c r="B37" s="83" t="s">
        <v>109</v>
      </c>
      <c r="C37" s="415">
        <f>'PD_idade (18)'!C37/'PD_idade (18)'!K37</f>
        <v>0.103626943005181</v>
      </c>
      <c r="D37" s="82">
        <f>'PD_idade (18)'!D37/'PD_idade (18)'!K37</f>
        <v>0.0932642487046632</v>
      </c>
      <c r="E37" s="82">
        <f>'PD_idade (18)'!E37/'PD_idade (18)'!K37</f>
        <v>0.0880829015544041</v>
      </c>
      <c r="F37" s="82">
        <f>'PD_idade (18)'!F37/'PD_idade (18)'!K37</f>
        <v>0.170984455958549</v>
      </c>
      <c r="G37" s="82">
        <f>'PD_idade (18)'!G37/'PD_idade (18)'!K37</f>
        <v>0.113989637305699</v>
      </c>
      <c r="H37" s="82">
        <f>'PD_idade (18)'!H37/'PD_idade (18)'!K37</f>
        <v>0.134715025906736</v>
      </c>
      <c r="I37" s="82">
        <f>'PD_idade (18)'!I37/'PD_idade (18)'!K37</f>
        <v>0.124352331606218</v>
      </c>
      <c r="J37" s="421">
        <f>'PD_idade (18)'!J37/'PD_idade (18)'!K37</f>
        <v>0.170984455958549</v>
      </c>
      <c r="K37" s="95"/>
      <c r="L37" s="415">
        <f>'PD_idade (18)'!M37/'PD_idade (18)'!U37</f>
        <v>0.11731843575419</v>
      </c>
      <c r="M37" s="82">
        <f>'PD_idade (18)'!N37/'PD_idade (18)'!U37</f>
        <v>0.100558659217877</v>
      </c>
      <c r="N37" s="82">
        <f>'PD_idade (18)'!O37/'PD_idade (18)'!U37</f>
        <v>0.100558659217877</v>
      </c>
      <c r="O37" s="82">
        <f>'PD_idade (18)'!P37/'PD_idade (18)'!U37</f>
        <v>0.150837988826816</v>
      </c>
      <c r="P37" s="82">
        <f>'PD_idade (18)'!Q37/'PD_idade (18)'!U37</f>
        <v>0.100558659217877</v>
      </c>
      <c r="Q37" s="82">
        <f>'PD_idade (18)'!R37/'PD_idade (18)'!U37</f>
        <v>0.145251396648045</v>
      </c>
      <c r="R37" s="82">
        <f>'PD_idade (18)'!S37/'PD_idade (18)'!U37</f>
        <v>0.11731843575419</v>
      </c>
      <c r="S37" s="421">
        <f>'PD_idade (18)'!T37/'PD_idade (18)'!U37</f>
        <v>0.167597765363128</v>
      </c>
      <c r="T37" s="236"/>
      <c r="U37" s="86">
        <f>'PD_idade (18)'!W37/'PD_idade (18)'!AE37</f>
        <v>0.12</v>
      </c>
      <c r="V37" s="82">
        <f>'PD_idade (18)'!X37/'PD_idade (18)'!AE37</f>
        <v>0.102857142857143</v>
      </c>
      <c r="W37" s="82">
        <f>'PD_idade (18)'!Y37/'PD_idade (18)'!AE37</f>
        <v>0.0971428571428571</v>
      </c>
      <c r="X37" s="82">
        <f>'PD_idade (18)'!Z37/'PD_idade (18)'!AE37</f>
        <v>0.188571428571429</v>
      </c>
      <c r="Y37" s="82">
        <f>'PD_idade (18)'!AA37/'PD_idade (18)'!AE37</f>
        <v>0.0971428571428571</v>
      </c>
      <c r="Z37" s="82">
        <f>'PD_idade (18)'!AB37/'PD_idade (18)'!AE37</f>
        <v>0.142857142857143</v>
      </c>
      <c r="AA37" s="82">
        <f>'PD_idade (18)'!AC37/'PD_idade (18)'!AE37</f>
        <v>0.12</v>
      </c>
      <c r="AB37" s="96">
        <f>'PD_idade (18)'!AD37/'PD_idade (18)'!AE37</f>
        <v>0.131428571428571</v>
      </c>
      <c r="AC37" s="105"/>
      <c r="AD37" s="104"/>
      <c r="AE37" s="81">
        <f>'PD_idade (18)'!AG37/'PD_idade (18)'!AO37</f>
        <v>0.142045454545455</v>
      </c>
      <c r="AF37" s="82">
        <f>'PD_idade (18)'!AH37/'PD_idade (18)'!AO37</f>
        <v>0.102272727272727</v>
      </c>
      <c r="AG37" s="82">
        <f>'PD_idade (18)'!AI37/'PD_idade (18)'!AO37</f>
        <v>0.0852272727272727</v>
      </c>
      <c r="AH37" s="82">
        <f>'PD_idade (18)'!AJ37/'PD_idade (18)'!AO37</f>
        <v>0.1875</v>
      </c>
      <c r="AI37" s="82">
        <f>'PD_idade (18)'!AK37/'PD_idade (18)'!AO37</f>
        <v>0.0852272727272727</v>
      </c>
      <c r="AJ37" s="82">
        <f>'PD_idade (18)'!AL37/'PD_idade (18)'!AO37</f>
        <v>0.136363636363636</v>
      </c>
      <c r="AK37" s="82">
        <f>'PD_idade (18)'!AM37/'PD_idade (18)'!AO37</f>
        <v>0.119318181818182</v>
      </c>
      <c r="AL37" s="92">
        <f>'PD_idade (18)'!AN37/'PD_idade (18)'!AO37</f>
        <v>0.142045454545455</v>
      </c>
      <c r="AM37" s="115">
        <v>272</v>
      </c>
      <c r="AN37" s="114"/>
    </row>
    <row r="38" spans="2:40">
      <c r="B38" s="83" t="s">
        <v>110</v>
      </c>
      <c r="C38" s="415">
        <f>'PD_idade (18)'!C38/'PD_idade (18)'!K38</f>
        <v>0.0776699029126214</v>
      </c>
      <c r="D38" s="82">
        <f>'PD_idade (18)'!D38/'PD_idade (18)'!K38</f>
        <v>0.087378640776699</v>
      </c>
      <c r="E38" s="82">
        <f>'PD_idade (18)'!E38/'PD_idade (18)'!K38</f>
        <v>0.104854368932039</v>
      </c>
      <c r="F38" s="82">
        <f>'PD_idade (18)'!F38/'PD_idade (18)'!K38</f>
        <v>0.12621359223301</v>
      </c>
      <c r="G38" s="82">
        <f>'PD_idade (18)'!G38/'PD_idade (18)'!K38</f>
        <v>0.133980582524272</v>
      </c>
      <c r="H38" s="82">
        <f>'PD_idade (18)'!H38/'PD_idade (18)'!K38</f>
        <v>0.118446601941748</v>
      </c>
      <c r="I38" s="82">
        <f>'PD_idade (18)'!I38/'PD_idade (18)'!K38</f>
        <v>0.153398058252427</v>
      </c>
      <c r="J38" s="421">
        <f>'PD_idade (18)'!J38/'PD_idade (18)'!K38</f>
        <v>0.198058252427184</v>
      </c>
      <c r="K38" s="95"/>
      <c r="L38" s="415">
        <f>'PD_idade (18)'!M38/'PD_idade (18)'!U38</f>
        <v>0.0730688935281837</v>
      </c>
      <c r="M38" s="82">
        <f>'PD_idade (18)'!N38/'PD_idade (18)'!U38</f>
        <v>0.0876826722338205</v>
      </c>
      <c r="N38" s="82">
        <f>'PD_idade (18)'!O38/'PD_idade (18)'!U38</f>
        <v>0.0981210855949896</v>
      </c>
      <c r="O38" s="82">
        <f>'PD_idade (18)'!P38/'PD_idade (18)'!U38</f>
        <v>0.121085594989562</v>
      </c>
      <c r="P38" s="82">
        <f>'PD_idade (18)'!Q38/'PD_idade (18)'!U38</f>
        <v>0.144050104384134</v>
      </c>
      <c r="Q38" s="82">
        <f>'PD_idade (18)'!R38/'PD_idade (18)'!U38</f>
        <v>0.121085594989562</v>
      </c>
      <c r="R38" s="82">
        <f>'PD_idade (18)'!S38/'PD_idade (18)'!U38</f>
        <v>0.152400835073069</v>
      </c>
      <c r="S38" s="421">
        <f>'PD_idade (18)'!T38/'PD_idade (18)'!U38</f>
        <v>0.202505219206681</v>
      </c>
      <c r="T38" s="236"/>
      <c r="U38" s="86">
        <f>'PD_idade (18)'!W38/'PD_idade (18)'!AE38</f>
        <v>0.081858407079646</v>
      </c>
      <c r="V38" s="82">
        <f>'PD_idade (18)'!X38/'PD_idade (18)'!AE38</f>
        <v>0.086283185840708</v>
      </c>
      <c r="W38" s="82">
        <f>'PD_idade (18)'!Y38/'PD_idade (18)'!AE38</f>
        <v>0.106194690265487</v>
      </c>
      <c r="X38" s="82">
        <f>'PD_idade (18)'!Z38/'PD_idade (18)'!AE38</f>
        <v>0.123893805309735</v>
      </c>
      <c r="Y38" s="82">
        <f>'PD_idade (18)'!AA38/'PD_idade (18)'!AE38</f>
        <v>0.141592920353982</v>
      </c>
      <c r="Z38" s="82">
        <f>'PD_idade (18)'!AB38/'PD_idade (18)'!AE38</f>
        <v>0.126106194690265</v>
      </c>
      <c r="AA38" s="82">
        <f>'PD_idade (18)'!AC38/'PD_idade (18)'!AE38</f>
        <v>0.143805309734513</v>
      </c>
      <c r="AB38" s="96">
        <f>'PD_idade (18)'!AD38/'PD_idade (18)'!AE38</f>
        <v>0.190265486725664</v>
      </c>
      <c r="AC38" s="105"/>
      <c r="AD38" s="104"/>
      <c r="AE38" s="81">
        <f>'PD_idade (18)'!AG38/'PD_idade (18)'!AO38</f>
        <v>0.0809628008752735</v>
      </c>
      <c r="AF38" s="82">
        <f>'PD_idade (18)'!AH38/'PD_idade (18)'!AO38</f>
        <v>0.0831509846827133</v>
      </c>
      <c r="AG38" s="82">
        <f>'PD_idade (18)'!AI38/'PD_idade (18)'!AO38</f>
        <v>0.12253829321663</v>
      </c>
      <c r="AH38" s="82">
        <f>'PD_idade (18)'!AJ38/'PD_idade (18)'!AO38</f>
        <v>0.137855579868709</v>
      </c>
      <c r="AI38" s="82">
        <f>'PD_idade (18)'!AK38/'PD_idade (18)'!AO38</f>
        <v>0.146608315098468</v>
      </c>
      <c r="AJ38" s="82">
        <f>'PD_idade (18)'!AL38/'PD_idade (18)'!AO38</f>
        <v>0.105032822757112</v>
      </c>
      <c r="AK38" s="82">
        <f>'PD_idade (18)'!AM38/'PD_idade (18)'!AO38</f>
        <v>0.137855579868709</v>
      </c>
      <c r="AL38" s="92">
        <f>'PD_idade (18)'!AN38/'PD_idade (18)'!AO38</f>
        <v>0.185995623632385</v>
      </c>
      <c r="AM38" s="115">
        <v>319</v>
      </c>
      <c r="AN38" s="114"/>
    </row>
    <row r="39" spans="2:40">
      <c r="B39" s="83" t="s">
        <v>111</v>
      </c>
      <c r="C39" s="418">
        <f>'PD_idade (18)'!C39/'PD_idade (18)'!K39</f>
        <v>0.0618181818181818</v>
      </c>
      <c r="D39" s="419">
        <f>'PD_idade (18)'!D39/'PD_idade (18)'!K39</f>
        <v>0.109090909090909</v>
      </c>
      <c r="E39" s="419">
        <f>'PD_idade (18)'!E39/'PD_idade (18)'!K39</f>
        <v>0.174545454545455</v>
      </c>
      <c r="F39" s="419">
        <f>'PD_idade (18)'!F39/'PD_idade (18)'!K39</f>
        <v>0.145454545454545</v>
      </c>
      <c r="G39" s="419">
        <f>'PD_idade (18)'!G39/'PD_idade (18)'!K39</f>
        <v>0.116363636363636</v>
      </c>
      <c r="H39" s="419">
        <f>'PD_idade (18)'!H39/'PD_idade (18)'!K39</f>
        <v>0.116363636363636</v>
      </c>
      <c r="I39" s="419">
        <f>'PD_idade (18)'!I39/'PD_idade (18)'!K39</f>
        <v>0.127272727272727</v>
      </c>
      <c r="J39" s="424">
        <f>'PD_idade (18)'!J39/'PD_idade (18)'!K39</f>
        <v>0.149090909090909</v>
      </c>
      <c r="K39" s="98"/>
      <c r="L39" s="418">
        <f>'PD_idade (18)'!M39/'PD_idade (18)'!U39</f>
        <v>0.0827067669172932</v>
      </c>
      <c r="M39" s="419">
        <f>'PD_idade (18)'!N39/'PD_idade (18)'!U39</f>
        <v>0.093984962406015</v>
      </c>
      <c r="N39" s="419">
        <f>'PD_idade (18)'!O39/'PD_idade (18)'!U39</f>
        <v>0.165413533834586</v>
      </c>
      <c r="O39" s="419">
        <f>'PD_idade (18)'!P39/'PD_idade (18)'!U39</f>
        <v>0.150375939849624</v>
      </c>
      <c r="P39" s="419">
        <f>'PD_idade (18)'!Q39/'PD_idade (18)'!U39</f>
        <v>0.120300751879699</v>
      </c>
      <c r="Q39" s="419">
        <f>'PD_idade (18)'!R39/'PD_idade (18)'!U39</f>
        <v>0.109022556390977</v>
      </c>
      <c r="R39" s="419">
        <f>'PD_idade (18)'!S39/'PD_idade (18)'!U39</f>
        <v>0.120300751879699</v>
      </c>
      <c r="S39" s="424">
        <f>'PD_idade (18)'!T39/'PD_idade (18)'!U39</f>
        <v>0.157894736842105</v>
      </c>
      <c r="T39" s="236"/>
      <c r="U39" s="87">
        <f>'PD_idade (18)'!W39/'PD_idade (18)'!AE39</f>
        <v>0.0966542750929368</v>
      </c>
      <c r="V39" s="88">
        <f>'PD_idade (18)'!X39/'PD_idade (18)'!AE39</f>
        <v>0.107806691449814</v>
      </c>
      <c r="W39" s="88">
        <f>'PD_idade (18)'!Y39/'PD_idade (18)'!AE39</f>
        <v>0.174721189591078</v>
      </c>
      <c r="X39" s="88">
        <f>'PD_idade (18)'!Z39/'PD_idade (18)'!AE39</f>
        <v>0.141263940520446</v>
      </c>
      <c r="Y39" s="88">
        <f>'PD_idade (18)'!AA39/'PD_idade (18)'!AE39</f>
        <v>0.111524163568773</v>
      </c>
      <c r="Z39" s="88">
        <f>'PD_idade (18)'!AB39/'PD_idade (18)'!AE39</f>
        <v>0.100371747211896</v>
      </c>
      <c r="AA39" s="88">
        <f>'PD_idade (18)'!AC39/'PD_idade (18)'!AE39</f>
        <v>0.111524163568773</v>
      </c>
      <c r="AB39" s="97">
        <f>'PD_idade (18)'!AD39/'PD_idade (18)'!AE39</f>
        <v>0.156133828996283</v>
      </c>
      <c r="AC39" s="109"/>
      <c r="AD39" s="110"/>
      <c r="AE39" s="175">
        <f>'PD_idade (18)'!AG39/'PD_idade (18)'!AO39</f>
        <v>0.0855018587360595</v>
      </c>
      <c r="AF39" s="232">
        <f>'PD_idade (18)'!AH39/'PD_idade (18)'!AO39</f>
        <v>0.118959107806691</v>
      </c>
      <c r="AG39" s="232">
        <f>'PD_idade (18)'!AI39/'PD_idade (18)'!AO39</f>
        <v>0.156133828996283</v>
      </c>
      <c r="AH39" s="232">
        <f>'PD_idade (18)'!AJ39/'PD_idade (18)'!AO39</f>
        <v>0.156133828996283</v>
      </c>
      <c r="AI39" s="232">
        <f>'PD_idade (18)'!AK39/'PD_idade (18)'!AO39</f>
        <v>0.133828996282528</v>
      </c>
      <c r="AJ39" s="232">
        <f>'PD_idade (18)'!AL39/'PD_idade (18)'!AO39</f>
        <v>0.100371747211896</v>
      </c>
      <c r="AK39" s="232">
        <f>'PD_idade (18)'!AM39/'PD_idade (18)'!AO39</f>
        <v>0.104089219330855</v>
      </c>
      <c r="AL39" s="176">
        <f>'PD_idade (18)'!AN39/'PD_idade (18)'!AO39</f>
        <v>0.144981412639405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C11" sqref="C11:J38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2">
      <c r="A5" s="3" t="s">
        <v>35</v>
      </c>
      <c r="B5" s="61" t="s">
        <v>389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472</v>
      </c>
      <c r="D8" s="7"/>
      <c r="E8" s="7"/>
      <c r="F8" s="7"/>
      <c r="G8" s="7"/>
      <c r="H8" s="7"/>
      <c r="I8" s="7"/>
      <c r="J8" s="7"/>
      <c r="K8" s="372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</row>
    <row r="11" spans="2:12">
      <c r="B11" s="12" t="s">
        <v>47</v>
      </c>
      <c r="C11" s="62">
        <f>'PD_idade (18)'!AG12-'PD_idade (18)'!C12</f>
        <v>-349</v>
      </c>
      <c r="D11" s="63">
        <f>'PD_idade (18)'!AH12-'PD_idade (18)'!D12</f>
        <v>-2310</v>
      </c>
      <c r="E11" s="63">
        <f>'PD_idade (18)'!AI12-'PD_idade (18)'!E12</f>
        <v>-1430</v>
      </c>
      <c r="F11" s="63">
        <f>'PD_idade (18)'!AJ12-'PD_idade (18)'!F12</f>
        <v>-1579</v>
      </c>
      <c r="G11" s="63">
        <f>'PD_idade (18)'!AK12-'PD_idade (18)'!G12</f>
        <v>-3069</v>
      </c>
      <c r="H11" s="63">
        <f>'PD_idade (18)'!AL12-'PD_idade (18)'!H12</f>
        <v>-3322</v>
      </c>
      <c r="I11" s="63">
        <f>'PD_idade (18)'!AM12-'PD_idade (18)'!I12</f>
        <v>-2949</v>
      </c>
      <c r="J11" s="70">
        <f>'PD_idade (18)'!AN12-'PD_idade (18)'!J12</f>
        <v>-7680</v>
      </c>
      <c r="L11" s="225"/>
    </row>
    <row r="12" spans="2:10">
      <c r="B12" s="14" t="s">
        <v>48</v>
      </c>
      <c r="C12" s="64">
        <f>'PD_idade (18)'!AG13-'PD_idade (18)'!C13</f>
        <v>-9</v>
      </c>
      <c r="D12" s="65">
        <f>'PD_idade (18)'!AH13-'PD_idade (18)'!D13</f>
        <v>-678</v>
      </c>
      <c r="E12" s="65">
        <f>'PD_idade (18)'!AI13-'PD_idade (18)'!E13</f>
        <v>-625</v>
      </c>
      <c r="F12" s="65">
        <f>'PD_idade (18)'!AJ13-'PD_idade (18)'!F13</f>
        <v>-552</v>
      </c>
      <c r="G12" s="65">
        <f>'PD_idade (18)'!AK13-'PD_idade (18)'!G13</f>
        <v>-652</v>
      </c>
      <c r="H12" s="65">
        <f>'PD_idade (18)'!AL13-'PD_idade (18)'!H13</f>
        <v>-657</v>
      </c>
      <c r="I12" s="65">
        <f>'PD_idade (18)'!AM13-'PD_idade (18)'!I13</f>
        <v>-757</v>
      </c>
      <c r="J12" s="72">
        <f>'PD_idade (18)'!AN13-'PD_idade (18)'!J13</f>
        <v>-1748</v>
      </c>
    </row>
    <row r="13" spans="2:10">
      <c r="B13" s="14" t="s">
        <v>87</v>
      </c>
      <c r="C13" s="64">
        <f>'PD_idade (18)'!AG14-'PD_idade (18)'!C14</f>
        <v>-95</v>
      </c>
      <c r="D13" s="65">
        <f>'PD_idade (18)'!AH14-'PD_idade (18)'!D14</f>
        <v>-478</v>
      </c>
      <c r="E13" s="65">
        <f>'PD_idade (18)'!AI14-'PD_idade (18)'!E14</f>
        <v>-502</v>
      </c>
      <c r="F13" s="65">
        <f>'PD_idade (18)'!AJ14-'PD_idade (18)'!F14</f>
        <v>-529</v>
      </c>
      <c r="G13" s="65">
        <f>'PD_idade (18)'!AK14-'PD_idade (18)'!G14</f>
        <v>-523</v>
      </c>
      <c r="H13" s="65">
        <f>'PD_idade (18)'!AL14-'PD_idade (18)'!H14</f>
        <v>-560</v>
      </c>
      <c r="I13" s="65">
        <f>'PD_idade (18)'!AM14-'PD_idade (18)'!I14</f>
        <v>-659</v>
      </c>
      <c r="J13" s="72">
        <f>'PD_idade (18)'!AN14-'PD_idade (18)'!J14</f>
        <v>-1362</v>
      </c>
    </row>
    <row r="14" spans="2:10">
      <c r="B14" s="14" t="s">
        <v>50</v>
      </c>
      <c r="C14" s="66">
        <f>'PD_idade (18)'!AG15-'PD_idade (18)'!C15</f>
        <v>27</v>
      </c>
      <c r="D14" s="67">
        <f>'PD_idade (18)'!AH15-'PD_idade (18)'!D15</f>
        <v>-78</v>
      </c>
      <c r="E14" s="67">
        <f>'PD_idade (18)'!AI15-'PD_idade (18)'!E15</f>
        <v>-112</v>
      </c>
      <c r="F14" s="67">
        <f>'PD_idade (18)'!AJ15-'PD_idade (18)'!F15</f>
        <v>-61</v>
      </c>
      <c r="G14" s="67">
        <f>'PD_idade (18)'!AK15-'PD_idade (18)'!G15</f>
        <v>-78</v>
      </c>
      <c r="H14" s="67">
        <f>'PD_idade (18)'!AL15-'PD_idade (18)'!H15</f>
        <v>-137</v>
      </c>
      <c r="I14" s="67">
        <f>'PD_idade (18)'!AM15-'PD_idade (18)'!I15</f>
        <v>-154</v>
      </c>
      <c r="J14" s="73">
        <f>'PD_idade (18)'!AN15-'PD_idade (18)'!J15</f>
        <v>-247</v>
      </c>
    </row>
    <row r="15" spans="2:10">
      <c r="B15" s="17" t="s">
        <v>88</v>
      </c>
      <c r="C15" s="62">
        <f>'PD_idade (18)'!AG16-'PD_idade (18)'!C16</f>
        <v>7</v>
      </c>
      <c r="D15" s="63">
        <f>'PD_idade (18)'!AH16-'PD_idade (18)'!D16</f>
        <v>7</v>
      </c>
      <c r="E15" s="63">
        <f>'PD_idade (18)'!AI16-'PD_idade (18)'!E16</f>
        <v>-4</v>
      </c>
      <c r="F15" s="63">
        <f>'PD_idade (18)'!AJ16-'PD_idade (18)'!F16</f>
        <v>15</v>
      </c>
      <c r="G15" s="63">
        <f>'PD_idade (18)'!AK16-'PD_idade (18)'!G16</f>
        <v>-6</v>
      </c>
      <c r="H15" s="63">
        <f>'PD_idade (18)'!AL16-'PD_idade (18)'!H16</f>
        <v>-3</v>
      </c>
      <c r="I15" s="63">
        <f>'PD_idade (18)'!AM16-'PD_idade (18)'!I16</f>
        <v>-9</v>
      </c>
      <c r="J15" s="70">
        <f>'PD_idade (18)'!AN16-'PD_idade (18)'!J16</f>
        <v>-9</v>
      </c>
    </row>
    <row r="16" spans="2:10">
      <c r="B16" s="17" t="s">
        <v>89</v>
      </c>
      <c r="C16" s="64">
        <f>'PD_idade (18)'!AG17-'PD_idade (18)'!C17</f>
        <v>2</v>
      </c>
      <c r="D16" s="65">
        <f>'PD_idade (18)'!AH17-'PD_idade (18)'!D17</f>
        <v>-6</v>
      </c>
      <c r="E16" s="65">
        <f>'PD_idade (18)'!AI17-'PD_idade (18)'!E17</f>
        <v>2</v>
      </c>
      <c r="F16" s="65">
        <f>'PD_idade (18)'!AJ17-'PD_idade (18)'!F17</f>
        <v>-3</v>
      </c>
      <c r="G16" s="65">
        <f>'PD_idade (18)'!AK17-'PD_idade (18)'!G17</f>
        <v>-1</v>
      </c>
      <c r="H16" s="65">
        <f>'PD_idade (18)'!AL17-'PD_idade (18)'!H17</f>
        <v>-4</v>
      </c>
      <c r="I16" s="65">
        <f>'PD_idade (18)'!AM17-'PD_idade (18)'!I17</f>
        <v>-1</v>
      </c>
      <c r="J16" s="72">
        <f>'PD_idade (18)'!AN17-'PD_idade (18)'!J17</f>
        <v>-4</v>
      </c>
    </row>
    <row r="17" spans="2:10">
      <c r="B17" s="17" t="s">
        <v>90</v>
      </c>
      <c r="C17" s="64">
        <f>'PD_idade (18)'!AG18-'PD_idade (18)'!C18</f>
        <v>-2</v>
      </c>
      <c r="D17" s="65">
        <f>'PD_idade (18)'!AH18-'PD_idade (18)'!D18</f>
        <v>-7</v>
      </c>
      <c r="E17" s="65">
        <f>'PD_idade (18)'!AI18-'PD_idade (18)'!E18</f>
        <v>-9</v>
      </c>
      <c r="F17" s="65">
        <f>'PD_idade (18)'!AJ18-'PD_idade (18)'!F18</f>
        <v>4</v>
      </c>
      <c r="G17" s="65">
        <f>'PD_idade (18)'!AK18-'PD_idade (18)'!G18</f>
        <v>-8</v>
      </c>
      <c r="H17" s="65">
        <f>'PD_idade (18)'!AL18-'PD_idade (18)'!H18</f>
        <v>-11</v>
      </c>
      <c r="I17" s="65">
        <f>'PD_idade (18)'!AM18-'PD_idade (18)'!I18</f>
        <v>2</v>
      </c>
      <c r="J17" s="72">
        <f>'PD_idade (18)'!AN18-'PD_idade (18)'!J18</f>
        <v>-11</v>
      </c>
    </row>
    <row r="18" spans="2:10">
      <c r="B18" s="17" t="s">
        <v>91</v>
      </c>
      <c r="C18" s="64">
        <f>'PD_idade (18)'!AG19-'PD_idade (18)'!C19</f>
        <v>1</v>
      </c>
      <c r="D18" s="65">
        <f>'PD_idade (18)'!AH19-'PD_idade (18)'!D19</f>
        <v>-2</v>
      </c>
      <c r="E18" s="65">
        <f>'PD_idade (18)'!AI19-'PD_idade (18)'!E19</f>
        <v>-11</v>
      </c>
      <c r="F18" s="65">
        <f>'PD_idade (18)'!AJ19-'PD_idade (18)'!F19</f>
        <v>-16</v>
      </c>
      <c r="G18" s="65">
        <f>'PD_idade (18)'!AK19-'PD_idade (18)'!G19</f>
        <v>-3</v>
      </c>
      <c r="H18" s="65">
        <f>'PD_idade (18)'!AL19-'PD_idade (18)'!H19</f>
        <v>-8</v>
      </c>
      <c r="I18" s="65">
        <f>'PD_idade (18)'!AM19-'PD_idade (18)'!I19</f>
        <v>-4</v>
      </c>
      <c r="J18" s="72">
        <f>'PD_idade (18)'!AN19-'PD_idade (18)'!J19</f>
        <v>-16</v>
      </c>
    </row>
    <row r="19" spans="2:10">
      <c r="B19" s="17" t="s">
        <v>92</v>
      </c>
      <c r="C19" s="64">
        <f>'PD_idade (18)'!AG20-'PD_idade (18)'!C20</f>
        <v>3</v>
      </c>
      <c r="D19" s="65">
        <f>'PD_idade (18)'!AH20-'PD_idade (18)'!D20</f>
        <v>1</v>
      </c>
      <c r="E19" s="65">
        <f>'PD_idade (18)'!AI20-'PD_idade (18)'!E20</f>
        <v>10</v>
      </c>
      <c r="F19" s="65">
        <f>'PD_idade (18)'!AJ20-'PD_idade (18)'!F20</f>
        <v>3</v>
      </c>
      <c r="G19" s="65">
        <f>'PD_idade (18)'!AK20-'PD_idade (18)'!G20</f>
        <v>0</v>
      </c>
      <c r="H19" s="65">
        <f>'PD_idade (18)'!AL20-'PD_idade (18)'!H20</f>
        <v>-12</v>
      </c>
      <c r="I19" s="65">
        <f>'PD_idade (18)'!AM20-'PD_idade (18)'!I20</f>
        <v>-14</v>
      </c>
      <c r="J19" s="72">
        <f>'PD_idade (18)'!AN20-'PD_idade (18)'!J20</f>
        <v>-8</v>
      </c>
    </row>
    <row r="20" spans="2:10">
      <c r="B20" s="17" t="s">
        <v>93</v>
      </c>
      <c r="C20" s="64">
        <f>'PD_idade (18)'!AG21-'PD_idade (18)'!C21</f>
        <v>-11</v>
      </c>
      <c r="D20" s="65">
        <f>'PD_idade (18)'!AH21-'PD_idade (18)'!D21</f>
        <v>-7</v>
      </c>
      <c r="E20" s="65">
        <f>'PD_idade (18)'!AI21-'PD_idade (18)'!E21</f>
        <v>-5</v>
      </c>
      <c r="F20" s="65">
        <f>'PD_idade (18)'!AJ21-'PD_idade (18)'!F21</f>
        <v>-6</v>
      </c>
      <c r="G20" s="65">
        <f>'PD_idade (18)'!AK21-'PD_idade (18)'!G21</f>
        <v>5</v>
      </c>
      <c r="H20" s="65">
        <f>'PD_idade (18)'!AL21-'PD_idade (18)'!H21</f>
        <v>-6</v>
      </c>
      <c r="I20" s="65">
        <f>'PD_idade (18)'!AM21-'PD_idade (18)'!I21</f>
        <v>1</v>
      </c>
      <c r="J20" s="72">
        <f>'PD_idade (18)'!AN21-'PD_idade (18)'!J21</f>
        <v>3</v>
      </c>
    </row>
    <row r="21" spans="2:10">
      <c r="B21" s="17" t="s">
        <v>94</v>
      </c>
      <c r="C21" s="64">
        <f>'PD_idade (18)'!AG22-'PD_idade (18)'!C22</f>
        <v>-3</v>
      </c>
      <c r="D21" s="65">
        <f>'PD_idade (18)'!AH22-'PD_idade (18)'!D22</f>
        <v>-2</v>
      </c>
      <c r="E21" s="65">
        <f>'PD_idade (18)'!AI22-'PD_idade (18)'!E22</f>
        <v>-7</v>
      </c>
      <c r="F21" s="65">
        <f>'PD_idade (18)'!AJ22-'PD_idade (18)'!F22</f>
        <v>5</v>
      </c>
      <c r="G21" s="65">
        <f>'PD_idade (18)'!AK22-'PD_idade (18)'!G22</f>
        <v>-1</v>
      </c>
      <c r="H21" s="65">
        <f>'PD_idade (18)'!AL22-'PD_idade (18)'!H22</f>
        <v>-7</v>
      </c>
      <c r="I21" s="65">
        <f>'PD_idade (18)'!AM22-'PD_idade (18)'!I22</f>
        <v>-21</v>
      </c>
      <c r="J21" s="72">
        <f>'PD_idade (18)'!AN22-'PD_idade (18)'!J22</f>
        <v>-4</v>
      </c>
    </row>
    <row r="22" spans="2:10">
      <c r="B22" s="17" t="s">
        <v>95</v>
      </c>
      <c r="C22" s="64">
        <f>'PD_idade (18)'!AG23-'PD_idade (18)'!C23</f>
        <v>-4</v>
      </c>
      <c r="D22" s="65">
        <f>'PD_idade (18)'!AH23-'PD_idade (18)'!D23</f>
        <v>-7</v>
      </c>
      <c r="E22" s="65">
        <f>'PD_idade (18)'!AI23-'PD_idade (18)'!E23</f>
        <v>-1</v>
      </c>
      <c r="F22" s="65">
        <f>'PD_idade (18)'!AJ23-'PD_idade (18)'!F23</f>
        <v>-10</v>
      </c>
      <c r="G22" s="65">
        <f>'PD_idade (18)'!AK23-'PD_idade (18)'!G23</f>
        <v>0</v>
      </c>
      <c r="H22" s="65">
        <f>'PD_idade (18)'!AL23-'PD_idade (18)'!H23</f>
        <v>4</v>
      </c>
      <c r="I22" s="65">
        <f>'PD_idade (18)'!AM23-'PD_idade (18)'!I23</f>
        <v>-4</v>
      </c>
      <c r="J22" s="72">
        <f>'PD_idade (18)'!AN23-'PD_idade (18)'!J23</f>
        <v>-4</v>
      </c>
    </row>
    <row r="23" spans="2:10">
      <c r="B23" s="17" t="s">
        <v>96</v>
      </c>
      <c r="C23" s="64">
        <f>'PD_idade (18)'!AG24-'PD_idade (18)'!C24</f>
        <v>7</v>
      </c>
      <c r="D23" s="65">
        <f>'PD_idade (18)'!AH24-'PD_idade (18)'!D24</f>
        <v>6</v>
      </c>
      <c r="E23" s="65">
        <f>'PD_idade (18)'!AI24-'PD_idade (18)'!E24</f>
        <v>-14</v>
      </c>
      <c r="F23" s="65">
        <f>'PD_idade (18)'!AJ24-'PD_idade (18)'!F24</f>
        <v>-12</v>
      </c>
      <c r="G23" s="65">
        <f>'PD_idade (18)'!AK24-'PD_idade (18)'!G24</f>
        <v>0</v>
      </c>
      <c r="H23" s="65">
        <f>'PD_idade (18)'!AL24-'PD_idade (18)'!H24</f>
        <v>-13</v>
      </c>
      <c r="I23" s="65">
        <f>'PD_idade (18)'!AM24-'PD_idade (18)'!I24</f>
        <v>-5</v>
      </c>
      <c r="J23" s="72">
        <f>'PD_idade (18)'!AN24-'PD_idade (18)'!J24</f>
        <v>-29</v>
      </c>
    </row>
    <row r="24" spans="2:10">
      <c r="B24" s="17" t="s">
        <v>97</v>
      </c>
      <c r="C24" s="64">
        <f>'PD_idade (18)'!AG25-'PD_idade (18)'!C25</f>
        <v>-5</v>
      </c>
      <c r="D24" s="65">
        <f>'PD_idade (18)'!AH25-'PD_idade (18)'!D25</f>
        <v>13</v>
      </c>
      <c r="E24" s="65">
        <f>'PD_idade (18)'!AI25-'PD_idade (18)'!E25</f>
        <v>-7</v>
      </c>
      <c r="F24" s="65">
        <f>'PD_idade (18)'!AJ25-'PD_idade (18)'!F25</f>
        <v>4</v>
      </c>
      <c r="G24" s="65">
        <f>'PD_idade (18)'!AK25-'PD_idade (18)'!G25</f>
        <v>-8</v>
      </c>
      <c r="H24" s="65">
        <f>'PD_idade (18)'!AL25-'PD_idade (18)'!H25</f>
        <v>3</v>
      </c>
      <c r="I24" s="65">
        <f>'PD_idade (18)'!AM25-'PD_idade (18)'!I25</f>
        <v>-3</v>
      </c>
      <c r="J24" s="72">
        <f>'PD_idade (18)'!AN25-'PD_idade (18)'!J25</f>
        <v>-9</v>
      </c>
    </row>
    <row r="25" spans="2:10">
      <c r="B25" s="17" t="s">
        <v>98</v>
      </c>
      <c r="C25" s="64">
        <f>'PD_idade (18)'!AG26-'PD_idade (18)'!C26</f>
        <v>4</v>
      </c>
      <c r="D25" s="65">
        <f>'PD_idade (18)'!AH26-'PD_idade (18)'!D26</f>
        <v>-4</v>
      </c>
      <c r="E25" s="65">
        <f>'PD_idade (18)'!AI26-'PD_idade (18)'!E26</f>
        <v>-4</v>
      </c>
      <c r="F25" s="65">
        <f>'PD_idade (18)'!AJ26-'PD_idade (18)'!F26</f>
        <v>-2</v>
      </c>
      <c r="G25" s="65">
        <f>'PD_idade (18)'!AK26-'PD_idade (18)'!G26</f>
        <v>-5</v>
      </c>
      <c r="H25" s="65">
        <f>'PD_idade (18)'!AL26-'PD_idade (18)'!H26</f>
        <v>-7</v>
      </c>
      <c r="I25" s="65">
        <f>'PD_idade (18)'!AM26-'PD_idade (18)'!I26</f>
        <v>-15</v>
      </c>
      <c r="J25" s="72">
        <f>'PD_idade (18)'!AN26-'PD_idade (18)'!J26</f>
        <v>-2</v>
      </c>
    </row>
    <row r="26" spans="2:10">
      <c r="B26" s="17" t="s">
        <v>99</v>
      </c>
      <c r="C26" s="64">
        <f>'PD_idade (18)'!AG27-'PD_idade (18)'!C27</f>
        <v>-3</v>
      </c>
      <c r="D26" s="65">
        <f>'PD_idade (18)'!AH27-'PD_idade (18)'!D27</f>
        <v>-2</v>
      </c>
      <c r="E26" s="65">
        <f>'PD_idade (18)'!AI27-'PD_idade (18)'!E27</f>
        <v>-10</v>
      </c>
      <c r="F26" s="65">
        <f>'PD_idade (18)'!AJ27-'PD_idade (18)'!F27</f>
        <v>-1</v>
      </c>
      <c r="G26" s="65">
        <f>'PD_idade (18)'!AK27-'PD_idade (18)'!G27</f>
        <v>-3</v>
      </c>
      <c r="H26" s="65">
        <f>'PD_idade (18)'!AL27-'PD_idade (18)'!H27</f>
        <v>-3</v>
      </c>
      <c r="I26" s="65">
        <f>'PD_idade (18)'!AM27-'PD_idade (18)'!I27</f>
        <v>-3</v>
      </c>
      <c r="J26" s="72">
        <f>'PD_idade (18)'!AN27-'PD_idade (18)'!J27</f>
        <v>-26</v>
      </c>
    </row>
    <row r="27" spans="2:10">
      <c r="B27" s="17" t="s">
        <v>100</v>
      </c>
      <c r="C27" s="64">
        <f>'PD_idade (18)'!AG28-'PD_idade (18)'!C28</f>
        <v>19</v>
      </c>
      <c r="D27" s="65">
        <f>'PD_idade (18)'!AH28-'PD_idade (18)'!D28</f>
        <v>-9</v>
      </c>
      <c r="E27" s="65">
        <f>'PD_idade (18)'!AI28-'PD_idade (18)'!E28</f>
        <v>-9</v>
      </c>
      <c r="F27" s="65">
        <f>'PD_idade (18)'!AJ28-'PD_idade (18)'!F28</f>
        <v>-3</v>
      </c>
      <c r="G27" s="65">
        <f>'PD_idade (18)'!AK28-'PD_idade (18)'!G28</f>
        <v>-8</v>
      </c>
      <c r="H27" s="65">
        <f>'PD_idade (18)'!AL28-'PD_idade (18)'!H28</f>
        <v>-1</v>
      </c>
      <c r="I27" s="65">
        <f>'PD_idade (18)'!AM28-'PD_idade (18)'!I28</f>
        <v>-8</v>
      </c>
      <c r="J27" s="72">
        <f>'PD_idade (18)'!AN28-'PD_idade (18)'!J28</f>
        <v>1</v>
      </c>
    </row>
    <row r="28" spans="2:10">
      <c r="B28" s="17" t="s">
        <v>101</v>
      </c>
      <c r="C28" s="64">
        <f>'PD_idade (18)'!AG29-'PD_idade (18)'!C29</f>
        <v>-10</v>
      </c>
      <c r="D28" s="65">
        <f>'PD_idade (18)'!AH29-'PD_idade (18)'!D29</f>
        <v>-12</v>
      </c>
      <c r="E28" s="65">
        <f>'PD_idade (18)'!AI29-'PD_idade (18)'!E29</f>
        <v>-9</v>
      </c>
      <c r="F28" s="65">
        <f>'PD_idade (18)'!AJ29-'PD_idade (18)'!F29</f>
        <v>-11</v>
      </c>
      <c r="G28" s="65">
        <f>'PD_idade (18)'!AK29-'PD_idade (18)'!G29</f>
        <v>-7</v>
      </c>
      <c r="H28" s="65">
        <f>'PD_idade (18)'!AL29-'PD_idade (18)'!H29</f>
        <v>-6</v>
      </c>
      <c r="I28" s="65">
        <f>'PD_idade (18)'!AM29-'PD_idade (18)'!I29</f>
        <v>-12</v>
      </c>
      <c r="J28" s="72">
        <f>'PD_idade (18)'!AN29-'PD_idade (18)'!J29</f>
        <v>-21</v>
      </c>
    </row>
    <row r="29" spans="2:10">
      <c r="B29" s="17" t="s">
        <v>102</v>
      </c>
      <c r="C29" s="64">
        <f>'PD_idade (18)'!AG30-'PD_idade (18)'!C30</f>
        <v>29</v>
      </c>
      <c r="D29" s="65">
        <f>'PD_idade (18)'!AH30-'PD_idade (18)'!D30</f>
        <v>15</v>
      </c>
      <c r="E29" s="65">
        <f>'PD_idade (18)'!AI30-'PD_idade (18)'!E30</f>
        <v>-21</v>
      </c>
      <c r="F29" s="65">
        <f>'PD_idade (18)'!AJ30-'PD_idade (18)'!F30</f>
        <v>-12</v>
      </c>
      <c r="G29" s="65">
        <f>'PD_idade (18)'!AK30-'PD_idade (18)'!G30</f>
        <v>-13</v>
      </c>
      <c r="H29" s="65">
        <f>'PD_idade (18)'!AL30-'PD_idade (18)'!H30</f>
        <v>-11</v>
      </c>
      <c r="I29" s="65">
        <f>'PD_idade (18)'!AM30-'PD_idade (18)'!I30</f>
        <v>-12</v>
      </c>
      <c r="J29" s="72">
        <f>'PD_idade (18)'!AN30-'PD_idade (18)'!J30</f>
        <v>-37</v>
      </c>
    </row>
    <row r="30" spans="2:10">
      <c r="B30" s="17" t="s">
        <v>103</v>
      </c>
      <c r="C30" s="64">
        <f>'PD_idade (18)'!AG31-'PD_idade (18)'!C31</f>
        <v>1</v>
      </c>
      <c r="D30" s="65">
        <f>'PD_idade (18)'!AH31-'PD_idade (18)'!D31</f>
        <v>-3</v>
      </c>
      <c r="E30" s="65">
        <f>'PD_idade (18)'!AI31-'PD_idade (18)'!E31</f>
        <v>-9</v>
      </c>
      <c r="F30" s="65">
        <f>'PD_idade (18)'!AJ31-'PD_idade (18)'!F31</f>
        <v>-10</v>
      </c>
      <c r="G30" s="65">
        <f>'PD_idade (18)'!AK31-'PD_idade (18)'!G31</f>
        <v>2</v>
      </c>
      <c r="H30" s="65">
        <f>'PD_idade (18)'!AL31-'PD_idade (18)'!H31</f>
        <v>-3</v>
      </c>
      <c r="I30" s="65">
        <f>'PD_idade (18)'!AM31-'PD_idade (18)'!I31</f>
        <v>-3</v>
      </c>
      <c r="J30" s="72">
        <f>'PD_idade (18)'!AN31-'PD_idade (18)'!J31</f>
        <v>-4</v>
      </c>
    </row>
    <row r="31" spans="2:10">
      <c r="B31" s="17" t="s">
        <v>104</v>
      </c>
      <c r="C31" s="64">
        <f>'PD_idade (18)'!AG32-'PD_idade (18)'!C32</f>
        <v>-6</v>
      </c>
      <c r="D31" s="65">
        <f>'PD_idade (18)'!AH32-'PD_idade (18)'!D32</f>
        <v>-15</v>
      </c>
      <c r="E31" s="65">
        <f>'PD_idade (18)'!AI32-'PD_idade (18)'!E32</f>
        <v>0</v>
      </c>
      <c r="F31" s="65">
        <f>'PD_idade (18)'!AJ32-'PD_idade (18)'!F32</f>
        <v>-10</v>
      </c>
      <c r="G31" s="65">
        <f>'PD_idade (18)'!AK32-'PD_idade (18)'!G32</f>
        <v>-14</v>
      </c>
      <c r="H31" s="65">
        <f>'PD_idade (18)'!AL32-'PD_idade (18)'!H32</f>
        <v>1</v>
      </c>
      <c r="I31" s="65">
        <f>'PD_idade (18)'!AM32-'PD_idade (18)'!I32</f>
        <v>0</v>
      </c>
      <c r="J31" s="72">
        <f>'PD_idade (18)'!AN32-'PD_idade (18)'!J32</f>
        <v>-16</v>
      </c>
    </row>
    <row r="32" spans="2:10">
      <c r="B32" s="17" t="s">
        <v>105</v>
      </c>
      <c r="C32" s="64">
        <f>'PD_idade (18)'!AG33-'PD_idade (18)'!C33</f>
        <v>-3</v>
      </c>
      <c r="D32" s="65">
        <f>'PD_idade (18)'!AH33-'PD_idade (18)'!D33</f>
        <v>-5</v>
      </c>
      <c r="E32" s="65">
        <f>'PD_idade (18)'!AI33-'PD_idade (18)'!E33</f>
        <v>-10</v>
      </c>
      <c r="F32" s="65">
        <f>'PD_idade (18)'!AJ33-'PD_idade (18)'!F33</f>
        <v>2</v>
      </c>
      <c r="G32" s="65">
        <f>'PD_idade (18)'!AK33-'PD_idade (18)'!G33</f>
        <v>3</v>
      </c>
      <c r="H32" s="65">
        <f>'PD_idade (18)'!AL33-'PD_idade (18)'!H33</f>
        <v>-13</v>
      </c>
      <c r="I32" s="65">
        <f>'PD_idade (18)'!AM33-'PD_idade (18)'!I33</f>
        <v>5</v>
      </c>
      <c r="J32" s="72">
        <f>'PD_idade (18)'!AN33-'PD_idade (18)'!J33</f>
        <v>-14</v>
      </c>
    </row>
    <row r="33" spans="2:10">
      <c r="B33" s="17" t="s">
        <v>106</v>
      </c>
      <c r="C33" s="64">
        <f>'PD_idade (18)'!AG34-'PD_idade (18)'!C34</f>
        <v>-12</v>
      </c>
      <c r="D33" s="65">
        <f>'PD_idade (18)'!AH34-'PD_idade (18)'!D34</f>
        <v>-26</v>
      </c>
      <c r="E33" s="65">
        <f>'PD_idade (18)'!AI34-'PD_idade (18)'!E34</f>
        <v>-2</v>
      </c>
      <c r="F33" s="65">
        <f>'PD_idade (18)'!AJ34-'PD_idade (18)'!F34</f>
        <v>2</v>
      </c>
      <c r="G33" s="65">
        <f>'PD_idade (18)'!AK34-'PD_idade (18)'!G34</f>
        <v>4</v>
      </c>
      <c r="H33" s="65">
        <f>'PD_idade (18)'!AL34-'PD_idade (18)'!H34</f>
        <v>-14</v>
      </c>
      <c r="I33" s="65">
        <f>'PD_idade (18)'!AM34-'PD_idade (18)'!I34</f>
        <v>-15</v>
      </c>
      <c r="J33" s="72">
        <f>'PD_idade (18)'!AN34-'PD_idade (18)'!J34</f>
        <v>-5</v>
      </c>
    </row>
    <row r="34" ht="12.75" customHeight="1" spans="2:10">
      <c r="B34" s="17" t="s">
        <v>107</v>
      </c>
      <c r="C34" s="64">
        <f>'PD_idade (18)'!AG35-'PD_idade (18)'!C35</f>
        <v>-7</v>
      </c>
      <c r="D34" s="65">
        <f>'PD_idade (18)'!AH35-'PD_idade (18)'!D35</f>
        <v>-9</v>
      </c>
      <c r="E34" s="65">
        <f>'PD_idade (18)'!AI35-'PD_idade (18)'!E35</f>
        <v>13</v>
      </c>
      <c r="F34" s="65">
        <f>'PD_idade (18)'!AJ35-'PD_idade (18)'!F35</f>
        <v>0</v>
      </c>
      <c r="G34" s="65">
        <f>'PD_idade (18)'!AK35-'PD_idade (18)'!G35</f>
        <v>-12</v>
      </c>
      <c r="H34" s="65">
        <f>'PD_idade (18)'!AL35-'PD_idade (18)'!H35</f>
        <v>-7</v>
      </c>
      <c r="I34" s="65">
        <f>'PD_idade (18)'!AM35-'PD_idade (18)'!I35</f>
        <v>-8</v>
      </c>
      <c r="J34" s="72">
        <f>'PD_idade (18)'!AN35-'PD_idade (18)'!J35</f>
        <v>5</v>
      </c>
    </row>
    <row r="35" spans="2:10">
      <c r="B35" s="17" t="s">
        <v>108</v>
      </c>
      <c r="C35" s="64">
        <f>'PD_idade (18)'!AG36-'PD_idade (18)'!C36</f>
        <v>12</v>
      </c>
      <c r="D35" s="65">
        <f>'PD_idade (18)'!AH36-'PD_idade (18)'!D36</f>
        <v>1</v>
      </c>
      <c r="E35" s="65">
        <f>'PD_idade (18)'!AI36-'PD_idade (18)'!E36</f>
        <v>1</v>
      </c>
      <c r="F35" s="65">
        <f>'PD_idade (18)'!AJ36-'PD_idade (18)'!F36</f>
        <v>0</v>
      </c>
      <c r="G35" s="65">
        <f>'PD_idade (18)'!AK36-'PD_idade (18)'!G36</f>
        <v>2</v>
      </c>
      <c r="H35" s="65">
        <f>'PD_idade (18)'!AL36-'PD_idade (18)'!H36</f>
        <v>4</v>
      </c>
      <c r="I35" s="65">
        <f>'PD_idade (18)'!AM36-'PD_idade (18)'!I36</f>
        <v>1</v>
      </c>
      <c r="J35" s="72">
        <f>'PD_idade (18)'!AN36-'PD_idade (18)'!J36</f>
        <v>-10</v>
      </c>
    </row>
    <row r="36" spans="2:10">
      <c r="B36" s="17" t="s">
        <v>109</v>
      </c>
      <c r="C36" s="64">
        <f>'PD_idade (18)'!AG37-'PD_idade (18)'!C37</f>
        <v>5</v>
      </c>
      <c r="D36" s="65">
        <f>'PD_idade (18)'!AH37-'PD_idade (18)'!D37</f>
        <v>0</v>
      </c>
      <c r="E36" s="65">
        <f>'PD_idade (18)'!AI37-'PD_idade (18)'!E37</f>
        <v>-2</v>
      </c>
      <c r="F36" s="65">
        <f>'PD_idade (18)'!AJ37-'PD_idade (18)'!F37</f>
        <v>0</v>
      </c>
      <c r="G36" s="65">
        <f>'PD_idade (18)'!AK37-'PD_idade (18)'!G37</f>
        <v>-7</v>
      </c>
      <c r="H36" s="65">
        <f>'PD_idade (18)'!AL37-'PD_idade (18)'!H37</f>
        <v>-2</v>
      </c>
      <c r="I36" s="65">
        <f>'PD_idade (18)'!AM37-'PD_idade (18)'!I37</f>
        <v>-3</v>
      </c>
      <c r="J36" s="72">
        <f>'PD_idade (18)'!AN37-'PD_idade (18)'!J37</f>
        <v>-8</v>
      </c>
    </row>
    <row r="37" spans="2:10">
      <c r="B37" s="17" t="s">
        <v>110</v>
      </c>
      <c r="C37" s="64">
        <f>'PD_idade (18)'!AG38-'PD_idade (18)'!C38</f>
        <v>-3</v>
      </c>
      <c r="D37" s="65">
        <f>'PD_idade (18)'!AH38-'PD_idade (18)'!D38</f>
        <v>-7</v>
      </c>
      <c r="E37" s="65">
        <f>'PD_idade (18)'!AI38-'PD_idade (18)'!E38</f>
        <v>2</v>
      </c>
      <c r="F37" s="65">
        <f>'PD_idade (18)'!AJ38-'PD_idade (18)'!F38</f>
        <v>-2</v>
      </c>
      <c r="G37" s="65">
        <f>'PD_idade (18)'!AK38-'PD_idade (18)'!G38</f>
        <v>-2</v>
      </c>
      <c r="H37" s="65">
        <f>'PD_idade (18)'!AL38-'PD_idade (18)'!H38</f>
        <v>-13</v>
      </c>
      <c r="I37" s="65">
        <f>'PD_idade (18)'!AM38-'PD_idade (18)'!I38</f>
        <v>-16</v>
      </c>
      <c r="J37" s="72">
        <f>'PD_idade (18)'!AN38-'PD_idade (18)'!J38</f>
        <v>-17</v>
      </c>
    </row>
    <row r="38" spans="2:10">
      <c r="B38" s="17" t="s">
        <v>111</v>
      </c>
      <c r="C38" s="68">
        <f>'PD_idade (18)'!AG39-'PD_idade (18)'!C39</f>
        <v>6</v>
      </c>
      <c r="D38" s="69">
        <f>'PD_idade (18)'!AH39-'PD_idade (18)'!D39</f>
        <v>2</v>
      </c>
      <c r="E38" s="69">
        <f>'PD_idade (18)'!AI39-'PD_idade (18)'!E39</f>
        <v>-6</v>
      </c>
      <c r="F38" s="69">
        <f>'PD_idade (18)'!AJ39-'PD_idade (18)'!F39</f>
        <v>2</v>
      </c>
      <c r="G38" s="69">
        <f>'PD_idade (18)'!AK39-'PD_idade (18)'!G39</f>
        <v>4</v>
      </c>
      <c r="H38" s="69">
        <f>'PD_idade (18)'!AL39-'PD_idade (18)'!H39</f>
        <v>-5</v>
      </c>
      <c r="I38" s="69">
        <f>'PD_idade (18)'!AM39-'PD_idade (18)'!I39</f>
        <v>-7</v>
      </c>
      <c r="J38" s="74">
        <f>'PD_idade (18)'!AN39-'PD_idade (18)'!J39</f>
        <v>-2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:J38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 t="s">
        <v>473</v>
      </c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37</v>
      </c>
      <c r="B5" s="4" t="s">
        <v>390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472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</row>
    <row r="11" ht="15.75" customHeight="1" spans="2:10">
      <c r="B11" s="12" t="s">
        <v>47</v>
      </c>
      <c r="C11" s="213">
        <f>('PD_idade (18)'!AG12-'PD_idade (18)'!C12)/'PD_idade (18)'!C12</f>
        <v>-0.0122826775533188</v>
      </c>
      <c r="D11" s="214">
        <f>('PD_idade (18)'!AH12-'PD_idade (18)'!D12)/'PD_idade (18)'!D12</f>
        <v>-0.101071975497703</v>
      </c>
      <c r="E11" s="214">
        <f>('PD_idade (18)'!AI12-'PD_idade (18)'!E12)/'PD_idade (18)'!E12</f>
        <v>-0.056874676848427</v>
      </c>
      <c r="F11" s="214">
        <f>('PD_idade (18)'!AJ12-'PD_idade (18)'!F12)/'PD_idade (18)'!F12</f>
        <v>-0.0568906503332733</v>
      </c>
      <c r="G11" s="214">
        <f>('PD_idade (18)'!AK12-'PD_idade (18)'!G12)/'PD_idade (18)'!G12</f>
        <v>-0.113506916192026</v>
      </c>
      <c r="H11" s="214">
        <f>('PD_idade (18)'!AL12-'PD_idade (18)'!H12)/'PD_idade (18)'!H12</f>
        <v>-0.11958673818352</v>
      </c>
      <c r="I11" s="214">
        <f>('PD_idade (18)'!AM12-'PD_idade (18)'!I12)/'PD_idade (18)'!I12</f>
        <v>-0.0940190014665561</v>
      </c>
      <c r="J11" s="308">
        <f>('PD_idade (18)'!AN12-'PD_idade (18)'!J12)/'PD_idade (18)'!J12</f>
        <v>-0.20276157034612</v>
      </c>
    </row>
    <row r="12" spans="2:10">
      <c r="B12" s="14" t="s">
        <v>48</v>
      </c>
      <c r="C12" s="215">
        <f>('PD_idade (18)'!AG13-'PD_idade (18)'!C13)/'PD_idade (18)'!C13</f>
        <v>-0.00132998374464312</v>
      </c>
      <c r="D12" s="216">
        <f>('PD_idade (18)'!AH13-'PD_idade (18)'!D13)/'PD_idade (18)'!D13</f>
        <v>-0.112643296228609</v>
      </c>
      <c r="E12" s="216">
        <f>('PD_idade (18)'!AI13-'PD_idade (18)'!E13)/'PD_idade (18)'!E13</f>
        <v>-0.093984962406015</v>
      </c>
      <c r="F12" s="216">
        <f>('PD_idade (18)'!AJ13-'PD_idade (18)'!F13)/'PD_idade (18)'!F13</f>
        <v>-0.070059652240132</v>
      </c>
      <c r="G12" s="216">
        <f>('PD_idade (18)'!AK13-'PD_idade (18)'!G13)/'PD_idade (18)'!G13</f>
        <v>-0.0884667571234735</v>
      </c>
      <c r="H12" s="216">
        <f>('PD_idade (18)'!AL13-'PD_idade (18)'!H13)/'PD_idade (18)'!H13</f>
        <v>-0.0943829909495762</v>
      </c>
      <c r="I12" s="216">
        <f>('PD_idade (18)'!AM13-'PD_idade (18)'!I13)/'PD_idade (18)'!I13</f>
        <v>-0.100304756857029</v>
      </c>
      <c r="J12" s="309">
        <f>('PD_idade (18)'!AN13-'PD_idade (18)'!J13)/'PD_idade (18)'!J13</f>
        <v>-0.184817086064707</v>
      </c>
    </row>
    <row r="13" spans="2:10">
      <c r="B13" s="14" t="s">
        <v>87</v>
      </c>
      <c r="C13" s="215">
        <f>('PD_idade (18)'!AG14-'PD_idade (18)'!C14)/'PD_idade (18)'!C14</f>
        <v>-0.0184609405363389</v>
      </c>
      <c r="D13" s="216">
        <f>('PD_idade (18)'!AH14-'PD_idade (18)'!D14)/'PD_idade (18)'!D14</f>
        <v>-0.107391597393844</v>
      </c>
      <c r="E13" s="216">
        <f>('PD_idade (18)'!AI14-'PD_idade (18)'!E14)/'PD_idade (18)'!E14</f>
        <v>-0.0999601752289924</v>
      </c>
      <c r="F13" s="216">
        <f>('PD_idade (18)'!AJ14-'PD_idade (18)'!F14)/'PD_idade (18)'!F14</f>
        <v>-0.0900272294077604</v>
      </c>
      <c r="G13" s="216">
        <f>('PD_idade (18)'!AK14-'PD_idade (18)'!G14)/'PD_idade (18)'!G14</f>
        <v>-0.0934596140100071</v>
      </c>
      <c r="H13" s="216">
        <f>('PD_idade (18)'!AL14-'PD_idade (18)'!H14)/'PD_idade (18)'!H14</f>
        <v>-0.103722911650306</v>
      </c>
      <c r="I13" s="216">
        <f>('PD_idade (18)'!AM14-'PD_idade (18)'!I14)/'PD_idade (18)'!I14</f>
        <v>-0.113994118664591</v>
      </c>
      <c r="J13" s="309">
        <f>('PD_idade (18)'!AN14-'PD_idade (18)'!J14)/'PD_idade (18)'!J14</f>
        <v>-0.189377085650723</v>
      </c>
    </row>
    <row r="14" spans="2:10">
      <c r="B14" s="14" t="s">
        <v>50</v>
      </c>
      <c r="C14" s="217">
        <f>('PD_idade (18)'!AG15-'PD_idade (18)'!C15)/'PD_idade (18)'!C15</f>
        <v>0.0287234042553191</v>
      </c>
      <c r="D14" s="218">
        <f>('PD_idade (18)'!AH15-'PD_idade (18)'!D15)/'PD_idade (18)'!D15</f>
        <v>-0.0720887245841035</v>
      </c>
      <c r="E14" s="218">
        <f>('PD_idade (18)'!AI15-'PD_idade (18)'!E15)/'PD_idade (18)'!E15</f>
        <v>-0.0941176470588235</v>
      </c>
      <c r="F14" s="218">
        <f>('PD_idade (18)'!AJ15-'PD_idade (18)'!F15)/'PD_idade (18)'!F15</f>
        <v>-0.0480314960629921</v>
      </c>
      <c r="G14" s="218">
        <f>('PD_idade (18)'!AK15-'PD_idade (18)'!G15)/'PD_idade (18)'!G15</f>
        <v>-0.0641447368421053</v>
      </c>
      <c r="H14" s="218">
        <f>('PD_idade (18)'!AL15-'PD_idade (18)'!H15)/'PD_idade (18)'!H15</f>
        <v>-0.112295081967213</v>
      </c>
      <c r="I14" s="218">
        <f>('PD_idade (18)'!AM15-'PD_idade (18)'!I15)/'PD_idade (18)'!I15</f>
        <v>-0.121546961325967</v>
      </c>
      <c r="J14" s="310">
        <f>('PD_idade (18)'!AN15-'PD_idade (18)'!J15)/'PD_idade (18)'!J15</f>
        <v>-0.158536585365854</v>
      </c>
    </row>
    <row r="15" spans="2:10">
      <c r="B15" s="17" t="s">
        <v>88</v>
      </c>
      <c r="C15" s="215">
        <f>('PD_idade (18)'!AG16-'PD_idade (18)'!C16)/'PD_idade (18)'!C16</f>
        <v>0.291666666666667</v>
      </c>
      <c r="D15" s="216">
        <f>('PD_idade (18)'!AH16-'PD_idade (18)'!D16)/'PD_idade (18)'!D16</f>
        <v>0.21875</v>
      </c>
      <c r="E15" s="216">
        <f>('PD_idade (18)'!AI16-'PD_idade (18)'!E16)/'PD_idade (18)'!E16</f>
        <v>-0.105263157894737</v>
      </c>
      <c r="F15" s="216">
        <f>('PD_idade (18)'!AJ16-'PD_idade (18)'!F16)/'PD_idade (18)'!F16</f>
        <v>0.483870967741935</v>
      </c>
      <c r="G15" s="216">
        <f>('PD_idade (18)'!AK16-'PD_idade (18)'!G16)/'PD_idade (18)'!G16</f>
        <v>-0.1875</v>
      </c>
      <c r="H15" s="216">
        <f>('PD_idade (18)'!AL16-'PD_idade (18)'!H16)/'PD_idade (18)'!H16</f>
        <v>-0.0909090909090909</v>
      </c>
      <c r="I15" s="216">
        <f>('PD_idade (18)'!AM16-'PD_idade (18)'!I16)/'PD_idade (18)'!I16</f>
        <v>-0.214285714285714</v>
      </c>
      <c r="J15" s="309">
        <f>('PD_idade (18)'!AN16-'PD_idade (18)'!J16)/'PD_idade (18)'!J16</f>
        <v>-0.225</v>
      </c>
    </row>
    <row r="16" spans="2:10">
      <c r="B16" s="17" t="s">
        <v>89</v>
      </c>
      <c r="C16" s="215">
        <f>('PD_idade (18)'!AG17-'PD_idade (18)'!C17)/'PD_idade (18)'!C17</f>
        <v>0.0689655172413793</v>
      </c>
      <c r="D16" s="216">
        <f>('PD_idade (18)'!AH17-'PD_idade (18)'!D17)/'PD_idade (18)'!D17</f>
        <v>-0.130434782608696</v>
      </c>
      <c r="E16" s="216">
        <f>('PD_idade (18)'!AI17-'PD_idade (18)'!E17)/'PD_idade (18)'!E17</f>
        <v>0.0666666666666667</v>
      </c>
      <c r="F16" s="216">
        <f>('PD_idade (18)'!AJ17-'PD_idade (18)'!F17)/'PD_idade (18)'!F17</f>
        <v>-0.0909090909090909</v>
      </c>
      <c r="G16" s="216">
        <f>('PD_idade (18)'!AK17-'PD_idade (18)'!G17)/'PD_idade (18)'!G17</f>
        <v>-0.0303030303030303</v>
      </c>
      <c r="H16" s="216">
        <f>('PD_idade (18)'!AL17-'PD_idade (18)'!H17)/'PD_idade (18)'!H17</f>
        <v>-0.173913043478261</v>
      </c>
      <c r="I16" s="216">
        <f>('PD_idade (18)'!AM17-'PD_idade (18)'!I17)/'PD_idade (18)'!I17</f>
        <v>-0.037037037037037</v>
      </c>
      <c r="J16" s="309">
        <f>('PD_idade (18)'!AN17-'PD_idade (18)'!J17)/'PD_idade (18)'!J17</f>
        <v>-0.133333333333333</v>
      </c>
    </row>
    <row r="17" spans="2:10">
      <c r="B17" s="17" t="s">
        <v>90</v>
      </c>
      <c r="C17" s="215">
        <f>('PD_idade (18)'!AG18-'PD_idade (18)'!C18)/'PD_idade (18)'!C18</f>
        <v>-0.0476190476190476</v>
      </c>
      <c r="D17" s="216">
        <f>('PD_idade (18)'!AH18-'PD_idade (18)'!D18)/'PD_idade (18)'!D18</f>
        <v>-0.166666666666667</v>
      </c>
      <c r="E17" s="216">
        <f>('PD_idade (18)'!AI18-'PD_idade (18)'!E18)/'PD_idade (18)'!E18</f>
        <v>-0.147540983606557</v>
      </c>
      <c r="F17" s="216">
        <f>('PD_idade (18)'!AJ18-'PD_idade (18)'!F18)/'PD_idade (18)'!F18</f>
        <v>0.0754716981132075</v>
      </c>
      <c r="G17" s="216">
        <f>('PD_idade (18)'!AK18-'PD_idade (18)'!G18)/'PD_idade (18)'!G18</f>
        <v>-0.10958904109589</v>
      </c>
      <c r="H17" s="216">
        <f>('PD_idade (18)'!AL18-'PD_idade (18)'!H18)/'PD_idade (18)'!H18</f>
        <v>-0.157142857142857</v>
      </c>
      <c r="I17" s="216">
        <f>('PD_idade (18)'!AM18-'PD_idade (18)'!I18)/'PD_idade (18)'!I18</f>
        <v>0.0273972602739726</v>
      </c>
      <c r="J17" s="309">
        <f>('PD_idade (18)'!AN18-'PD_idade (18)'!J18)/'PD_idade (18)'!J18</f>
        <v>-0.112244897959184</v>
      </c>
    </row>
    <row r="18" spans="2:10">
      <c r="B18" s="17" t="s">
        <v>91</v>
      </c>
      <c r="C18" s="215">
        <f>('PD_idade (18)'!AG19-'PD_idade (18)'!C19)/'PD_idade (18)'!C19</f>
        <v>0.04</v>
      </c>
      <c r="D18" s="216">
        <f>('PD_idade (18)'!AH19-'PD_idade (18)'!D19)/'PD_idade (18)'!D19</f>
        <v>-0.0487804878048781</v>
      </c>
      <c r="E18" s="216">
        <f>('PD_idade (18)'!AI19-'PD_idade (18)'!E19)/'PD_idade (18)'!E19</f>
        <v>-0.224489795918367</v>
      </c>
      <c r="F18" s="216">
        <f>('PD_idade (18)'!AJ19-'PD_idade (18)'!F19)/'PD_idade (18)'!F19</f>
        <v>-0.30188679245283</v>
      </c>
      <c r="G18" s="216">
        <f>('PD_idade (18)'!AK19-'PD_idade (18)'!G19)/'PD_idade (18)'!G19</f>
        <v>-0.0681818181818182</v>
      </c>
      <c r="H18" s="216">
        <f>('PD_idade (18)'!AL19-'PD_idade (18)'!H19)/'PD_idade (18)'!H19</f>
        <v>-0.2</v>
      </c>
      <c r="I18" s="216">
        <f>('PD_idade (18)'!AM19-'PD_idade (18)'!I19)/'PD_idade (18)'!I19</f>
        <v>-0.1</v>
      </c>
      <c r="J18" s="309">
        <f>('PD_idade (18)'!AN19-'PD_idade (18)'!J19)/'PD_idade (18)'!J19</f>
        <v>-0.228571428571429</v>
      </c>
    </row>
    <row r="19" spans="2:10">
      <c r="B19" s="17" t="s">
        <v>92</v>
      </c>
      <c r="C19" s="215">
        <f>('PD_idade (18)'!AG20-'PD_idade (18)'!C20)/'PD_idade (18)'!C20</f>
        <v>0.0535714285714286</v>
      </c>
      <c r="D19" s="216">
        <f>('PD_idade (18)'!AH20-'PD_idade (18)'!D20)/'PD_idade (18)'!D20</f>
        <v>0.00980392156862745</v>
      </c>
      <c r="E19" s="216">
        <f>('PD_idade (18)'!AI20-'PD_idade (18)'!E20)/'PD_idade (18)'!E20</f>
        <v>0.133333333333333</v>
      </c>
      <c r="F19" s="216">
        <f>('PD_idade (18)'!AJ20-'PD_idade (18)'!F20)/'PD_idade (18)'!F20</f>
        <v>0.0306122448979592</v>
      </c>
      <c r="G19" s="216">
        <f>('PD_idade (18)'!AK20-'PD_idade (18)'!G20)/'PD_idade (18)'!G20</f>
        <v>0</v>
      </c>
      <c r="H19" s="216">
        <f>('PD_idade (18)'!AL20-'PD_idade (18)'!H20)/'PD_idade (18)'!H20</f>
        <v>-0.136363636363636</v>
      </c>
      <c r="I19" s="216">
        <f>('PD_idade (18)'!AM20-'PD_idade (18)'!I20)/'PD_idade (18)'!I20</f>
        <v>-0.194444444444444</v>
      </c>
      <c r="J19" s="309">
        <f>('PD_idade (18)'!AN20-'PD_idade (18)'!J20)/'PD_idade (18)'!J20</f>
        <v>-0.102564102564103</v>
      </c>
    </row>
    <row r="20" spans="2:10">
      <c r="B20" s="17" t="s">
        <v>93</v>
      </c>
      <c r="C20" s="215">
        <f>('PD_idade (18)'!AG21-'PD_idade (18)'!C21)/'PD_idade (18)'!C21</f>
        <v>-0.366666666666667</v>
      </c>
      <c r="D20" s="216">
        <f>('PD_idade (18)'!AH21-'PD_idade (18)'!D21)/'PD_idade (18)'!D21</f>
        <v>-0.194444444444444</v>
      </c>
      <c r="E20" s="216">
        <f>('PD_idade (18)'!AI21-'PD_idade (18)'!E21)/'PD_idade (18)'!E21</f>
        <v>-0.121951219512195</v>
      </c>
      <c r="F20" s="216">
        <f>('PD_idade (18)'!AJ21-'PD_idade (18)'!F21)/'PD_idade (18)'!F21</f>
        <v>-0.125</v>
      </c>
      <c r="G20" s="216">
        <f>('PD_idade (18)'!AK21-'PD_idade (18)'!G21)/'PD_idade (18)'!G21</f>
        <v>0.142857142857143</v>
      </c>
      <c r="H20" s="216">
        <f>('PD_idade (18)'!AL21-'PD_idade (18)'!H21)/'PD_idade (18)'!H21</f>
        <v>-0.13953488372093</v>
      </c>
      <c r="I20" s="216">
        <f>('PD_idade (18)'!AM21-'PD_idade (18)'!I21)/'PD_idade (18)'!I21</f>
        <v>0.0232558139534884</v>
      </c>
      <c r="J20" s="309">
        <f>('PD_idade (18)'!AN21-'PD_idade (18)'!J21)/'PD_idade (18)'!J21</f>
        <v>0.0612244897959184</v>
      </c>
    </row>
    <row r="21" spans="2:10">
      <c r="B21" s="17" t="s">
        <v>94</v>
      </c>
      <c r="C21" s="215">
        <f>('PD_idade (18)'!AG22-'PD_idade (18)'!C22)/'PD_idade (18)'!C22</f>
        <v>-0.0857142857142857</v>
      </c>
      <c r="D21" s="216">
        <f>('PD_idade (18)'!AH22-'PD_idade (18)'!D22)/'PD_idade (18)'!D22</f>
        <v>-0.0606060606060606</v>
      </c>
      <c r="E21" s="216">
        <f>('PD_idade (18)'!AI22-'PD_idade (18)'!E22)/'PD_idade (18)'!E22</f>
        <v>-0.291666666666667</v>
      </c>
      <c r="F21" s="216">
        <f>('PD_idade (18)'!AJ22-'PD_idade (18)'!F22)/'PD_idade (18)'!F22</f>
        <v>0.185185185185185</v>
      </c>
      <c r="G21" s="216">
        <f>('PD_idade (18)'!AK22-'PD_idade (18)'!G22)/'PD_idade (18)'!G22</f>
        <v>-0.037037037037037</v>
      </c>
      <c r="H21" s="216">
        <f>('PD_idade (18)'!AL22-'PD_idade (18)'!H22)/'PD_idade (18)'!H22</f>
        <v>-0.205882352941176</v>
      </c>
      <c r="I21" s="216">
        <f>('PD_idade (18)'!AM22-'PD_idade (18)'!I22)/'PD_idade (18)'!I22</f>
        <v>-0.5</v>
      </c>
      <c r="J21" s="309">
        <f>('PD_idade (18)'!AN22-'PD_idade (18)'!J22)/'PD_idade (18)'!J22</f>
        <v>-0.102564102564103</v>
      </c>
    </row>
    <row r="22" spans="2:10">
      <c r="B22" s="17" t="s">
        <v>95</v>
      </c>
      <c r="C22" s="215">
        <f>('PD_idade (18)'!AG23-'PD_idade (18)'!C23)/'PD_idade (18)'!C23</f>
        <v>-0.25</v>
      </c>
      <c r="D22" s="216">
        <f>('PD_idade (18)'!AH23-'PD_idade (18)'!D23)/'PD_idade (18)'!D23</f>
        <v>-0.304347826086957</v>
      </c>
      <c r="E22" s="216">
        <f>('PD_idade (18)'!AI23-'PD_idade (18)'!E23)/'PD_idade (18)'!E23</f>
        <v>-0.0454545454545455</v>
      </c>
      <c r="F22" s="216">
        <f>('PD_idade (18)'!AJ23-'PD_idade (18)'!F23)/'PD_idade (18)'!F23</f>
        <v>-0.294117647058824</v>
      </c>
      <c r="G22" s="216">
        <f>('PD_idade (18)'!AK23-'PD_idade (18)'!G23)/'PD_idade (18)'!G23</f>
        <v>0</v>
      </c>
      <c r="H22" s="216">
        <f>('PD_idade (18)'!AL23-'PD_idade (18)'!H23)/'PD_idade (18)'!H23</f>
        <v>0.121212121212121</v>
      </c>
      <c r="I22" s="216">
        <f>('PD_idade (18)'!AM23-'PD_idade (18)'!I23)/'PD_idade (18)'!I23</f>
        <v>-0.16</v>
      </c>
      <c r="J22" s="309">
        <f>('PD_idade (18)'!AN23-'PD_idade (18)'!J23)/'PD_idade (18)'!J23</f>
        <v>-0.0930232558139535</v>
      </c>
    </row>
    <row r="23" spans="2:10">
      <c r="B23" s="17" t="s">
        <v>96</v>
      </c>
      <c r="C23" s="215">
        <f>('PD_idade (18)'!AG24-'PD_idade (18)'!C24)/'PD_idade (18)'!C24</f>
        <v>0.134615384615385</v>
      </c>
      <c r="D23" s="216">
        <f>('PD_idade (18)'!AH24-'PD_idade (18)'!D24)/'PD_idade (18)'!D24</f>
        <v>0.109090909090909</v>
      </c>
      <c r="E23" s="216">
        <f>('PD_idade (18)'!AI24-'PD_idade (18)'!E24)/'PD_idade (18)'!E24</f>
        <v>-0.166666666666667</v>
      </c>
      <c r="F23" s="216">
        <f>('PD_idade (18)'!AJ24-'PD_idade (18)'!F24)/'PD_idade (18)'!F24</f>
        <v>-0.130434782608696</v>
      </c>
      <c r="G23" s="216">
        <f>('PD_idade (18)'!AK24-'PD_idade (18)'!G24)/'PD_idade (18)'!G24</f>
        <v>0</v>
      </c>
      <c r="H23" s="216">
        <f>('PD_idade (18)'!AL24-'PD_idade (18)'!H24)/'PD_idade (18)'!H24</f>
        <v>-0.13265306122449</v>
      </c>
      <c r="I23" s="216">
        <f>('PD_idade (18)'!AM24-'PD_idade (18)'!I24)/'PD_idade (18)'!I24</f>
        <v>-0.0588235294117647</v>
      </c>
      <c r="J23" s="309">
        <f>('PD_idade (18)'!AN24-'PD_idade (18)'!J24)/'PD_idade (18)'!J24</f>
        <v>-0.243697478991597</v>
      </c>
    </row>
    <row r="24" spans="2:10">
      <c r="B24" s="17" t="s">
        <v>97</v>
      </c>
      <c r="C24" s="215">
        <f>('PD_idade (18)'!AG25-'PD_idade (18)'!C25)/'PD_idade (18)'!C25</f>
        <v>-0.119047619047619</v>
      </c>
      <c r="D24" s="216">
        <f>('PD_idade (18)'!AH25-'PD_idade (18)'!D25)/'PD_idade (18)'!D25</f>
        <v>0.302325581395349</v>
      </c>
      <c r="E24" s="216">
        <f>('PD_idade (18)'!AI25-'PD_idade (18)'!E25)/'PD_idade (18)'!E25</f>
        <v>-0.155555555555556</v>
      </c>
      <c r="F24" s="216">
        <f>('PD_idade (18)'!AJ25-'PD_idade (18)'!F25)/'PD_idade (18)'!F25</f>
        <v>0.0975609756097561</v>
      </c>
      <c r="G24" s="216">
        <f>('PD_idade (18)'!AK25-'PD_idade (18)'!G25)/'PD_idade (18)'!G25</f>
        <v>-0.150943396226415</v>
      </c>
      <c r="H24" s="216">
        <f>('PD_idade (18)'!AL25-'PD_idade (18)'!H25)/'PD_idade (18)'!H25</f>
        <v>0.0731707317073171</v>
      </c>
      <c r="I24" s="216">
        <f>('PD_idade (18)'!AM25-'PD_idade (18)'!I25)/'PD_idade (18)'!I25</f>
        <v>-0.0588235294117647</v>
      </c>
      <c r="J24" s="309">
        <f>('PD_idade (18)'!AN25-'PD_idade (18)'!J25)/'PD_idade (18)'!J25</f>
        <v>-0.152542372881356</v>
      </c>
    </row>
    <row r="25" spans="2:10">
      <c r="B25" s="17" t="s">
        <v>98</v>
      </c>
      <c r="C25" s="215">
        <f>('PD_idade (18)'!AG26-'PD_idade (18)'!C26)/'PD_idade (18)'!C26</f>
        <v>0.142857142857143</v>
      </c>
      <c r="D25" s="216">
        <f>('PD_idade (18)'!AH26-'PD_idade (18)'!D26)/'PD_idade (18)'!D26</f>
        <v>-0.114285714285714</v>
      </c>
      <c r="E25" s="216">
        <f>('PD_idade (18)'!AI26-'PD_idade (18)'!E26)/'PD_idade (18)'!E26</f>
        <v>-0.117647058823529</v>
      </c>
      <c r="F25" s="216">
        <f>('PD_idade (18)'!AJ26-'PD_idade (18)'!F26)/'PD_idade (18)'!F26</f>
        <v>-0.05</v>
      </c>
      <c r="G25" s="216">
        <f>('PD_idade (18)'!AK26-'PD_idade (18)'!G26)/'PD_idade (18)'!G26</f>
        <v>-0.135135135135135</v>
      </c>
      <c r="H25" s="216">
        <f>('PD_idade (18)'!AL26-'PD_idade (18)'!H26)/'PD_idade (18)'!H26</f>
        <v>-0.162790697674419</v>
      </c>
      <c r="I25" s="216">
        <f>('PD_idade (18)'!AM26-'PD_idade (18)'!I26)/'PD_idade (18)'!I26</f>
        <v>-0.394736842105263</v>
      </c>
      <c r="J25" s="309">
        <f>('PD_idade (18)'!AN26-'PD_idade (18)'!J26)/'PD_idade (18)'!J26</f>
        <v>-0.0434782608695652</v>
      </c>
    </row>
    <row r="26" spans="2:10">
      <c r="B26" s="17" t="s">
        <v>99</v>
      </c>
      <c r="C26" s="215">
        <f>('PD_idade (18)'!AG27-'PD_idade (18)'!C27)/'PD_idade (18)'!C27</f>
        <v>-0.0810810810810811</v>
      </c>
      <c r="D26" s="216">
        <f>('PD_idade (18)'!AH27-'PD_idade (18)'!D27)/'PD_idade (18)'!D27</f>
        <v>-0.0645161290322581</v>
      </c>
      <c r="E26" s="216">
        <f>('PD_idade (18)'!AI27-'PD_idade (18)'!E27)/'PD_idade (18)'!E27</f>
        <v>-0.24390243902439</v>
      </c>
      <c r="F26" s="216">
        <f>('PD_idade (18)'!AJ27-'PD_idade (18)'!F27)/'PD_idade (18)'!F27</f>
        <v>-0.0277777777777778</v>
      </c>
      <c r="G26" s="216">
        <f>('PD_idade (18)'!AK27-'PD_idade (18)'!G27)/'PD_idade (18)'!G27</f>
        <v>-0.0612244897959184</v>
      </c>
      <c r="H26" s="216">
        <f>('PD_idade (18)'!AL27-'PD_idade (18)'!H27)/'PD_idade (18)'!H27</f>
        <v>-0.115384615384615</v>
      </c>
      <c r="I26" s="216">
        <f>('PD_idade (18)'!AM27-'PD_idade (18)'!I27)/'PD_idade (18)'!I27</f>
        <v>-0.0789473684210526</v>
      </c>
      <c r="J26" s="309">
        <f>('PD_idade (18)'!AN27-'PD_idade (18)'!J27)/'PD_idade (18)'!J27</f>
        <v>-0.366197183098592</v>
      </c>
    </row>
    <row r="27" spans="2:10">
      <c r="B27" s="17" t="s">
        <v>100</v>
      </c>
      <c r="C27" s="215">
        <f>('PD_idade (18)'!AG28-'PD_idade (18)'!C28)/'PD_idade (18)'!C28</f>
        <v>1.58333333333333</v>
      </c>
      <c r="D27" s="216">
        <f>('PD_idade (18)'!AH28-'PD_idade (18)'!D28)/'PD_idade (18)'!D28</f>
        <v>-0.219512195121951</v>
      </c>
      <c r="E27" s="216">
        <f>('PD_idade (18)'!AI28-'PD_idade (18)'!E28)/'PD_idade (18)'!E28</f>
        <v>-0.163636363636364</v>
      </c>
      <c r="F27" s="216">
        <f>('PD_idade (18)'!AJ28-'PD_idade (18)'!F28)/'PD_idade (18)'!F28</f>
        <v>-0.0638297872340425</v>
      </c>
      <c r="G27" s="216">
        <f>('PD_idade (18)'!AK28-'PD_idade (18)'!G28)/'PD_idade (18)'!G28</f>
        <v>-0.166666666666667</v>
      </c>
      <c r="H27" s="216">
        <f>('PD_idade (18)'!AL28-'PD_idade (18)'!H28)/'PD_idade (18)'!H28</f>
        <v>-0.0263157894736842</v>
      </c>
      <c r="I27" s="216">
        <f>('PD_idade (18)'!AM28-'PD_idade (18)'!I28)/'PD_idade (18)'!I28</f>
        <v>-0.170212765957447</v>
      </c>
      <c r="J27" s="309">
        <f>('PD_idade (18)'!AN28-'PD_idade (18)'!J28)/'PD_idade (18)'!J28</f>
        <v>0.0222222222222222</v>
      </c>
    </row>
    <row r="28" spans="2:10">
      <c r="B28" s="17" t="s">
        <v>101</v>
      </c>
      <c r="C28" s="215">
        <f>('PD_idade (18)'!AG29-'PD_idade (18)'!C29)/'PD_idade (18)'!C29</f>
        <v>-0.178571428571429</v>
      </c>
      <c r="D28" s="216">
        <f>('PD_idade (18)'!AH29-'PD_idade (18)'!D29)/'PD_idade (18)'!D29</f>
        <v>-0.210526315789474</v>
      </c>
      <c r="E28" s="216">
        <f>('PD_idade (18)'!AI29-'PD_idade (18)'!E29)/'PD_idade (18)'!E29</f>
        <v>-0.12</v>
      </c>
      <c r="F28" s="216">
        <f>('PD_idade (18)'!AJ29-'PD_idade (18)'!F29)/'PD_idade (18)'!F29</f>
        <v>-0.135802469135802</v>
      </c>
      <c r="G28" s="216">
        <f>('PD_idade (18)'!AK29-'PD_idade (18)'!G29)/'PD_idade (18)'!G29</f>
        <v>-0.0804597701149425</v>
      </c>
      <c r="H28" s="216">
        <f>('PD_idade (18)'!AL29-'PD_idade (18)'!H29)/'PD_idade (18)'!H29</f>
        <v>-0.0666666666666667</v>
      </c>
      <c r="I28" s="216">
        <f>('PD_idade (18)'!AM29-'PD_idade (18)'!I29)/'PD_idade (18)'!I29</f>
        <v>-0.133333333333333</v>
      </c>
      <c r="J28" s="309">
        <f>('PD_idade (18)'!AN29-'PD_idade (18)'!J29)/'PD_idade (18)'!J29</f>
        <v>-0.172131147540984</v>
      </c>
    </row>
    <row r="29" spans="2:10">
      <c r="B29" s="17" t="s">
        <v>102</v>
      </c>
      <c r="C29" s="215">
        <f>('PD_idade (18)'!AG30-'PD_idade (18)'!C30)/'PD_idade (18)'!C30</f>
        <v>0.287128712871287</v>
      </c>
      <c r="D29" s="216">
        <f>('PD_idade (18)'!AH30-'PD_idade (18)'!D30)/'PD_idade (18)'!D30</f>
        <v>0.211267605633803</v>
      </c>
      <c r="E29" s="216">
        <f>('PD_idade (18)'!AI30-'PD_idade (18)'!E30)/'PD_idade (18)'!E30</f>
        <v>-0.244186046511628</v>
      </c>
      <c r="F29" s="216">
        <f>('PD_idade (18)'!AJ30-'PD_idade (18)'!F30)/'PD_idade (18)'!F30</f>
        <v>-0.122448979591837</v>
      </c>
      <c r="G29" s="216">
        <f>('PD_idade (18)'!AK30-'PD_idade (18)'!G30)/'PD_idade (18)'!G30</f>
        <v>-0.128712871287129</v>
      </c>
      <c r="H29" s="216">
        <f>('PD_idade (18)'!AL30-'PD_idade (18)'!H30)/'PD_idade (18)'!H30</f>
        <v>-0.104761904761905</v>
      </c>
      <c r="I29" s="216">
        <f>('PD_idade (18)'!AM30-'PD_idade (18)'!I30)/'PD_idade (18)'!I30</f>
        <v>-0.123711340206186</v>
      </c>
      <c r="J29" s="309">
        <f>('PD_idade (18)'!AN30-'PD_idade (18)'!J30)/'PD_idade (18)'!J30</f>
        <v>-0.293650793650794</v>
      </c>
    </row>
    <row r="30" spans="2:10">
      <c r="B30" s="17" t="s">
        <v>103</v>
      </c>
      <c r="C30" s="215">
        <f>('PD_idade (18)'!AG31-'PD_idade (18)'!C31)/'PD_idade (18)'!C31</f>
        <v>0.0666666666666667</v>
      </c>
      <c r="D30" s="216">
        <f>('PD_idade (18)'!AH31-'PD_idade (18)'!D31)/'PD_idade (18)'!D31</f>
        <v>-0.111111111111111</v>
      </c>
      <c r="E30" s="216">
        <f>('PD_idade (18)'!AI31-'PD_idade (18)'!E31)/'PD_idade (18)'!E31</f>
        <v>-0.257142857142857</v>
      </c>
      <c r="F30" s="216">
        <f>('PD_idade (18)'!AJ31-'PD_idade (18)'!F31)/'PD_idade (18)'!F31</f>
        <v>-0.32258064516129</v>
      </c>
      <c r="G30" s="216">
        <f>('PD_idade (18)'!AK31-'PD_idade (18)'!G31)/'PD_idade (18)'!G31</f>
        <v>0.0740740740740741</v>
      </c>
      <c r="H30" s="216">
        <f>('PD_idade (18)'!AL31-'PD_idade (18)'!H31)/'PD_idade (18)'!H31</f>
        <v>-0.115384615384615</v>
      </c>
      <c r="I30" s="216">
        <f>('PD_idade (18)'!AM31-'PD_idade (18)'!I31)/'PD_idade (18)'!I31</f>
        <v>-0.107142857142857</v>
      </c>
      <c r="J30" s="309">
        <f>('PD_idade (18)'!AN31-'PD_idade (18)'!J31)/'PD_idade (18)'!J31</f>
        <v>-0.121212121212121</v>
      </c>
    </row>
    <row r="31" spans="2:10">
      <c r="B31" s="17" t="s">
        <v>104</v>
      </c>
      <c r="C31" s="215">
        <f>('PD_idade (18)'!AG32-'PD_idade (18)'!C32)/'PD_idade (18)'!C32</f>
        <v>-0.0869565217391304</v>
      </c>
      <c r="D31" s="216">
        <f>('PD_idade (18)'!AH32-'PD_idade (18)'!D32)/'PD_idade (18)'!D32</f>
        <v>-0.230769230769231</v>
      </c>
      <c r="E31" s="216">
        <f>('PD_idade (18)'!AI32-'PD_idade (18)'!E32)/'PD_idade (18)'!E32</f>
        <v>0</v>
      </c>
      <c r="F31" s="216">
        <f>('PD_idade (18)'!AJ32-'PD_idade (18)'!F32)/'PD_idade (18)'!F32</f>
        <v>-0.136986301369863</v>
      </c>
      <c r="G31" s="216">
        <f>('PD_idade (18)'!AK32-'PD_idade (18)'!G32)/'PD_idade (18)'!G32</f>
        <v>-0.197183098591549</v>
      </c>
      <c r="H31" s="216">
        <f>('PD_idade (18)'!AL32-'PD_idade (18)'!H32)/'PD_idade (18)'!H32</f>
        <v>0.0121951219512195</v>
      </c>
      <c r="I31" s="216">
        <f>('PD_idade (18)'!AM32-'PD_idade (18)'!I32)/'PD_idade (18)'!I32</f>
        <v>0</v>
      </c>
      <c r="J31" s="309">
        <f>('PD_idade (18)'!AN32-'PD_idade (18)'!J32)/'PD_idade (18)'!J32</f>
        <v>-0.183908045977011</v>
      </c>
    </row>
    <row r="32" spans="2:10">
      <c r="B32" s="17" t="s">
        <v>105</v>
      </c>
      <c r="C32" s="215">
        <f>('PD_idade (18)'!AG33-'PD_idade (18)'!C33)/'PD_idade (18)'!C33</f>
        <v>-0.130434782608696</v>
      </c>
      <c r="D32" s="216">
        <f>('PD_idade (18)'!AH33-'PD_idade (18)'!D33)/'PD_idade (18)'!D33</f>
        <v>-0.172413793103448</v>
      </c>
      <c r="E32" s="216">
        <f>('PD_idade (18)'!AI33-'PD_idade (18)'!E33)/'PD_idade (18)'!E33</f>
        <v>-0.294117647058824</v>
      </c>
      <c r="F32" s="216">
        <f>('PD_idade (18)'!AJ33-'PD_idade (18)'!F33)/'PD_idade (18)'!F33</f>
        <v>0.0425531914893617</v>
      </c>
      <c r="G32" s="216">
        <f>('PD_idade (18)'!AK33-'PD_idade (18)'!G33)/'PD_idade (18)'!G33</f>
        <v>0.075</v>
      </c>
      <c r="H32" s="216">
        <f>('PD_idade (18)'!AL33-'PD_idade (18)'!H33)/'PD_idade (18)'!H33</f>
        <v>-0.26</v>
      </c>
      <c r="I32" s="216">
        <f>('PD_idade (18)'!AM33-'PD_idade (18)'!I33)/'PD_idade (18)'!I33</f>
        <v>0.172413793103448</v>
      </c>
      <c r="J32" s="309">
        <f>('PD_idade (18)'!AN33-'PD_idade (18)'!J33)/'PD_idade (18)'!J33</f>
        <v>-0.241379310344828</v>
      </c>
    </row>
    <row r="33" spans="2:10">
      <c r="B33" s="17" t="s">
        <v>106</v>
      </c>
      <c r="C33" s="215">
        <f>('PD_idade (18)'!AG34-'PD_idade (18)'!C34)/'PD_idade (18)'!C34</f>
        <v>-0.169014084507042</v>
      </c>
      <c r="D33" s="216">
        <f>('PD_idade (18)'!AH34-'PD_idade (18)'!D34)/'PD_idade (18)'!D34</f>
        <v>-0.26530612244898</v>
      </c>
      <c r="E33" s="216">
        <f>('PD_idade (18)'!AI34-'PD_idade (18)'!E34)/'PD_idade (18)'!E34</f>
        <v>-0.0222222222222222</v>
      </c>
      <c r="F33" s="216">
        <f>('PD_idade (18)'!AJ34-'PD_idade (18)'!F34)/'PD_idade (18)'!F34</f>
        <v>0.0256410256410256</v>
      </c>
      <c r="G33" s="216">
        <f>('PD_idade (18)'!AK34-'PD_idade (18)'!G34)/'PD_idade (18)'!G34</f>
        <v>0.0597014925373134</v>
      </c>
      <c r="H33" s="216">
        <f>('PD_idade (18)'!AL34-'PD_idade (18)'!H34)/'PD_idade (18)'!H34</f>
        <v>-0.189189189189189</v>
      </c>
      <c r="I33" s="216">
        <f>('PD_idade (18)'!AM34-'PD_idade (18)'!I34)/'PD_idade (18)'!I34</f>
        <v>-0.202702702702703</v>
      </c>
      <c r="J33" s="309">
        <f>('PD_idade (18)'!AN34-'PD_idade (18)'!J34)/'PD_idade (18)'!J34</f>
        <v>-0.0632911392405063</v>
      </c>
    </row>
    <row r="34" ht="12.75" customHeight="1" spans="2:10">
      <c r="B34" s="17" t="s">
        <v>107</v>
      </c>
      <c r="C34" s="215">
        <f>('PD_idade (18)'!AG35-'PD_idade (18)'!C35)/'PD_idade (18)'!C35</f>
        <v>-0.0933333333333333</v>
      </c>
      <c r="D34" s="216">
        <f>('PD_idade (18)'!AH35-'PD_idade (18)'!D35)/'PD_idade (18)'!D35</f>
        <v>-0.155172413793103</v>
      </c>
      <c r="E34" s="216">
        <f>('PD_idade (18)'!AI35-'PD_idade (18)'!E35)/'PD_idade (18)'!E35</f>
        <v>0.25</v>
      </c>
      <c r="F34" s="216">
        <f>('PD_idade (18)'!AJ35-'PD_idade (18)'!F35)/'PD_idade (18)'!F35</f>
        <v>0</v>
      </c>
      <c r="G34" s="216">
        <f>('PD_idade (18)'!AK35-'PD_idade (18)'!G35)/'PD_idade (18)'!G35</f>
        <v>-0.210526315789474</v>
      </c>
      <c r="H34" s="216">
        <f>('PD_idade (18)'!AL35-'PD_idade (18)'!H35)/'PD_idade (18)'!H35</f>
        <v>-0.137254901960784</v>
      </c>
      <c r="I34" s="216">
        <f>('PD_idade (18)'!AM35-'PD_idade (18)'!I35)/'PD_idade (18)'!I35</f>
        <v>-0.133333333333333</v>
      </c>
      <c r="J34" s="309">
        <f>('PD_idade (18)'!AN35-'PD_idade (18)'!J35)/'PD_idade (18)'!J35</f>
        <v>0.0943396226415094</v>
      </c>
    </row>
    <row r="35" spans="2:10">
      <c r="B35" s="17" t="s">
        <v>108</v>
      </c>
      <c r="C35" s="215">
        <f>('PD_idade (18)'!AG36-'PD_idade (18)'!C36)/'PD_idade (18)'!C36</f>
        <v>0.48</v>
      </c>
      <c r="D35" s="216">
        <f>('PD_idade (18)'!AH36-'PD_idade (18)'!D36)/'PD_idade (18)'!D36</f>
        <v>0.0416666666666667</v>
      </c>
      <c r="E35" s="216">
        <f>('PD_idade (18)'!AI36-'PD_idade (18)'!E36)/'PD_idade (18)'!E36</f>
        <v>0.03125</v>
      </c>
      <c r="F35" s="216">
        <f>('PD_idade (18)'!AJ36-'PD_idade (18)'!F36)/'PD_idade (18)'!F36</f>
        <v>0</v>
      </c>
      <c r="G35" s="216">
        <f>('PD_idade (18)'!AK36-'PD_idade (18)'!G36)/'PD_idade (18)'!G36</f>
        <v>0.0869565217391304</v>
      </c>
      <c r="H35" s="216">
        <f>('PD_idade (18)'!AL36-'PD_idade (18)'!H36)/'PD_idade (18)'!H36</f>
        <v>0.307692307692308</v>
      </c>
      <c r="I35" s="216">
        <f>('PD_idade (18)'!AM36-'PD_idade (18)'!I36)/'PD_idade (18)'!I36</f>
        <v>0.0416666666666667</v>
      </c>
      <c r="J35" s="309">
        <f>('PD_idade (18)'!AN36-'PD_idade (18)'!J36)/'PD_idade (18)'!J36</f>
        <v>-0.27027027027027</v>
      </c>
    </row>
    <row r="36" spans="2:10">
      <c r="B36" s="17" t="s">
        <v>109</v>
      </c>
      <c r="C36" s="215">
        <f>('PD_idade (18)'!AG37-'PD_idade (18)'!C37)/'PD_idade (18)'!C37</f>
        <v>0.25</v>
      </c>
      <c r="D36" s="216">
        <f>('PD_idade (18)'!AH37-'PD_idade (18)'!D37)/'PD_idade (18)'!D37</f>
        <v>0</v>
      </c>
      <c r="E36" s="216">
        <f>('PD_idade (18)'!AI37-'PD_idade (18)'!E37)/'PD_idade (18)'!E37</f>
        <v>-0.117647058823529</v>
      </c>
      <c r="F36" s="216">
        <f>('PD_idade (18)'!AJ37-'PD_idade (18)'!F37)/'PD_idade (18)'!F37</f>
        <v>0</v>
      </c>
      <c r="G36" s="216">
        <f>('PD_idade (18)'!AK37-'PD_idade (18)'!G37)/'PD_idade (18)'!G37</f>
        <v>-0.318181818181818</v>
      </c>
      <c r="H36" s="216">
        <f>('PD_idade (18)'!AL37-'PD_idade (18)'!H37)/'PD_idade (18)'!H37</f>
        <v>-0.0769230769230769</v>
      </c>
      <c r="I36" s="216">
        <f>('PD_idade (18)'!AM37-'PD_idade (18)'!I37)/'PD_idade (18)'!I37</f>
        <v>-0.125</v>
      </c>
      <c r="J36" s="309">
        <f>('PD_idade (18)'!AN37-'PD_idade (18)'!J37)/'PD_idade (18)'!J37</f>
        <v>-0.242424242424242</v>
      </c>
    </row>
    <row r="37" spans="2:10">
      <c r="B37" s="17" t="s">
        <v>110</v>
      </c>
      <c r="C37" s="215">
        <f>('PD_idade (18)'!AG38-'PD_idade (18)'!C38)/'PD_idade (18)'!C38</f>
        <v>-0.075</v>
      </c>
      <c r="D37" s="216">
        <f>('PD_idade (18)'!AH38-'PD_idade (18)'!D38)/'PD_idade (18)'!D38</f>
        <v>-0.155555555555556</v>
      </c>
      <c r="E37" s="216">
        <f>('PD_idade (18)'!AI38-'PD_idade (18)'!E38)/'PD_idade (18)'!E38</f>
        <v>0.037037037037037</v>
      </c>
      <c r="F37" s="216">
        <f>('PD_idade (18)'!AJ38-'PD_idade (18)'!F38)/'PD_idade (18)'!F38</f>
        <v>-0.0307692307692308</v>
      </c>
      <c r="G37" s="216">
        <f>('PD_idade (18)'!AK38-'PD_idade (18)'!G38)/'PD_idade (18)'!G38</f>
        <v>-0.0289855072463768</v>
      </c>
      <c r="H37" s="216">
        <f>('PD_idade (18)'!AL38-'PD_idade (18)'!H38)/'PD_idade (18)'!H38</f>
        <v>-0.213114754098361</v>
      </c>
      <c r="I37" s="216">
        <f>('PD_idade (18)'!AM38-'PD_idade (18)'!I38)/'PD_idade (18)'!I38</f>
        <v>-0.20253164556962</v>
      </c>
      <c r="J37" s="309">
        <f>('PD_idade (18)'!AN38-'PD_idade (18)'!J38)/'PD_idade (18)'!J38</f>
        <v>-0.166666666666667</v>
      </c>
    </row>
    <row r="38" spans="2:10">
      <c r="B38" s="17" t="s">
        <v>111</v>
      </c>
      <c r="C38" s="219">
        <f>('PD_idade (18)'!AG39-'PD_idade (18)'!C39)/'PD_idade (18)'!C39</f>
        <v>0.352941176470588</v>
      </c>
      <c r="D38" s="220">
        <f>('PD_idade (18)'!AH39-'PD_idade (18)'!D39)/'PD_idade (18)'!D39</f>
        <v>0.0666666666666667</v>
      </c>
      <c r="E38" s="220">
        <f>('PD_idade (18)'!AI39-'PD_idade (18)'!E39)/'PD_idade (18)'!E39</f>
        <v>-0.125</v>
      </c>
      <c r="F38" s="220">
        <f>('PD_idade (18)'!AJ39-'PD_idade (18)'!F39)/'PD_idade (18)'!F39</f>
        <v>0.05</v>
      </c>
      <c r="G38" s="220">
        <f>('PD_idade (18)'!AK39-'PD_idade (18)'!G39)/'PD_idade (18)'!G39</f>
        <v>0.125</v>
      </c>
      <c r="H38" s="220">
        <f>('PD_idade (18)'!AL39-'PD_idade (18)'!H39)/'PD_idade (18)'!H39</f>
        <v>-0.15625</v>
      </c>
      <c r="I38" s="220">
        <f>('PD_idade (18)'!AM39-'PD_idade (18)'!I39)/'PD_idade (18)'!I39</f>
        <v>-0.2</v>
      </c>
      <c r="J38" s="350">
        <f>('PD_idade (18)'!AN39-'PD_idade (18)'!J39)/'PD_idade (18)'!J39</f>
        <v>-0.0487804878048781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39</v>
      </c>
      <c r="B5" s="4" t="s">
        <v>474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474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41">
        <v>519.741603717427</v>
      </c>
      <c r="D12" s="27"/>
      <c r="E12" s="341">
        <v>510.591443689217</v>
      </c>
      <c r="F12" s="28"/>
      <c r="G12" s="341">
        <v>513.22098807577</v>
      </c>
      <c r="H12" s="28"/>
      <c r="I12" s="341">
        <v>519.847743003264</v>
      </c>
      <c r="J12" s="370"/>
      <c r="K12" s="341">
        <v>515.871793070813</v>
      </c>
    </row>
    <row r="13" spans="2:11">
      <c r="B13" s="14" t="s">
        <v>48</v>
      </c>
      <c r="C13" s="344">
        <v>585.940621723212</v>
      </c>
      <c r="D13" s="30"/>
      <c r="E13" s="344">
        <v>574.88898882773</v>
      </c>
      <c r="F13" s="31"/>
      <c r="G13" s="344">
        <v>571.615243020421</v>
      </c>
      <c r="H13" s="31"/>
      <c r="I13" s="344">
        <v>579.341833454823</v>
      </c>
      <c r="J13" s="370"/>
      <c r="K13" s="344">
        <v>577.942742526694</v>
      </c>
    </row>
    <row r="14" spans="2:11">
      <c r="B14" s="14" t="s">
        <v>87</v>
      </c>
      <c r="C14" s="344">
        <v>592.134731066815</v>
      </c>
      <c r="D14" s="30"/>
      <c r="E14" s="344">
        <v>581.957066608314</v>
      </c>
      <c r="F14" s="31"/>
      <c r="G14" s="344">
        <v>576.42908669466</v>
      </c>
      <c r="H14" s="31"/>
      <c r="I14" s="344">
        <v>588.149279953909</v>
      </c>
      <c r="J14" s="370"/>
      <c r="K14" s="344">
        <v>584.589125121047</v>
      </c>
    </row>
    <row r="15" spans="2:11">
      <c r="B15" s="14" t="s">
        <v>50</v>
      </c>
      <c r="C15" s="347">
        <v>634.878892220007</v>
      </c>
      <c r="D15" s="33"/>
      <c r="E15" s="347">
        <v>622.942379916047</v>
      </c>
      <c r="F15" s="34"/>
      <c r="G15" s="347">
        <v>619.95982589543</v>
      </c>
      <c r="H15" s="34"/>
      <c r="I15" s="347">
        <v>629.514055637115</v>
      </c>
      <c r="J15" s="371"/>
      <c r="K15" s="347">
        <v>627.185812631624</v>
      </c>
    </row>
    <row r="16" spans="2:11">
      <c r="B16" s="17" t="s">
        <v>88</v>
      </c>
      <c r="C16" s="344">
        <v>599.632969864753</v>
      </c>
      <c r="D16" s="27"/>
      <c r="E16" s="341">
        <v>594.366914637604</v>
      </c>
      <c r="F16" s="28"/>
      <c r="G16" s="341">
        <v>568.204014479375</v>
      </c>
      <c r="H16" s="28"/>
      <c r="I16" s="341">
        <v>572.355479196718</v>
      </c>
      <c r="J16" s="370"/>
      <c r="K16" s="341">
        <v>584.352040665434</v>
      </c>
    </row>
    <row r="17" spans="2:11">
      <c r="B17" s="17" t="s">
        <v>89</v>
      </c>
      <c r="C17" s="344">
        <v>590.990953514739</v>
      </c>
      <c r="D17" s="27"/>
      <c r="E17" s="344">
        <v>571.852031812071</v>
      </c>
      <c r="F17" s="28"/>
      <c r="G17" s="344">
        <v>558.411166270805</v>
      </c>
      <c r="H17" s="28"/>
      <c r="I17" s="344">
        <v>561.718237105667</v>
      </c>
      <c r="J17" s="370"/>
      <c r="K17" s="344">
        <v>574.32194218241</v>
      </c>
    </row>
    <row r="18" spans="2:11">
      <c r="B18" s="17" t="s">
        <v>90</v>
      </c>
      <c r="C18" s="344">
        <v>746.376880590233</v>
      </c>
      <c r="D18" s="27"/>
      <c r="E18" s="344">
        <v>702.846371944887</v>
      </c>
      <c r="F18" s="28"/>
      <c r="G18" s="344">
        <v>700.78201379082</v>
      </c>
      <c r="H18" s="28"/>
      <c r="I18" s="344">
        <v>709.347177255567</v>
      </c>
      <c r="J18" s="370"/>
      <c r="K18" s="344">
        <v>718.471619416684</v>
      </c>
    </row>
    <row r="19" spans="2:11">
      <c r="B19" s="17" t="s">
        <v>91</v>
      </c>
      <c r="C19" s="344">
        <v>686.698311205806</v>
      </c>
      <c r="D19" s="27"/>
      <c r="E19" s="344">
        <v>670.59079136451</v>
      </c>
      <c r="F19" s="28"/>
      <c r="G19" s="344">
        <v>672.935697168516</v>
      </c>
      <c r="H19" s="28"/>
      <c r="I19" s="344">
        <v>690.934511623842</v>
      </c>
      <c r="J19" s="370"/>
      <c r="K19" s="344">
        <v>681.851089877576</v>
      </c>
    </row>
    <row r="20" spans="2:11">
      <c r="B20" s="17" t="s">
        <v>92</v>
      </c>
      <c r="C20" s="344">
        <v>625.534574086199</v>
      </c>
      <c r="D20" s="27"/>
      <c r="E20" s="344">
        <v>599.746458813608</v>
      </c>
      <c r="F20" s="28"/>
      <c r="G20" s="344">
        <v>592.931166189322</v>
      </c>
      <c r="H20" s="28"/>
      <c r="I20" s="344">
        <v>605.130536858823</v>
      </c>
      <c r="J20" s="370"/>
      <c r="K20" s="344">
        <v>601.581679524269</v>
      </c>
    </row>
    <row r="21" spans="2:11">
      <c r="B21" s="17" t="s">
        <v>93</v>
      </c>
      <c r="C21" s="344">
        <v>732.890577102162</v>
      </c>
      <c r="D21" s="27"/>
      <c r="E21" s="344">
        <v>742.045773014285</v>
      </c>
      <c r="F21" s="28"/>
      <c r="G21" s="344">
        <v>725.717581140434</v>
      </c>
      <c r="H21" s="28"/>
      <c r="I21" s="344">
        <v>751.925705863681</v>
      </c>
      <c r="J21" s="370"/>
      <c r="K21" s="344">
        <v>740.791755902893</v>
      </c>
    </row>
    <row r="22" spans="2:11">
      <c r="B22" s="17" t="s">
        <v>94</v>
      </c>
      <c r="C22" s="344">
        <v>569.263656914543</v>
      </c>
      <c r="D22" s="27"/>
      <c r="E22" s="344">
        <v>541.133202821002</v>
      </c>
      <c r="F22" s="28"/>
      <c r="G22" s="344">
        <v>558.870706568962</v>
      </c>
      <c r="H22" s="28"/>
      <c r="I22" s="344">
        <v>556.847309070857</v>
      </c>
      <c r="J22" s="370"/>
      <c r="K22" s="344">
        <v>556.316308258381</v>
      </c>
    </row>
    <row r="23" spans="2:11">
      <c r="B23" s="17" t="s">
        <v>95</v>
      </c>
      <c r="C23" s="344">
        <v>767.515381851604</v>
      </c>
      <c r="D23" s="27"/>
      <c r="E23" s="344">
        <v>773.184114183308</v>
      </c>
      <c r="F23" s="28"/>
      <c r="G23" s="344">
        <v>749.100945818696</v>
      </c>
      <c r="H23" s="28"/>
      <c r="I23" s="344">
        <v>758.564467012388</v>
      </c>
      <c r="J23" s="370"/>
      <c r="K23" s="344">
        <v>759.431375779163</v>
      </c>
    </row>
    <row r="24" spans="2:11">
      <c r="B24" s="17" t="s">
        <v>96</v>
      </c>
      <c r="C24" s="344">
        <v>654.95338324219</v>
      </c>
      <c r="D24" s="27"/>
      <c r="E24" s="344">
        <v>647.944973481505</v>
      </c>
      <c r="F24" s="28"/>
      <c r="G24" s="344">
        <v>625.524514672207</v>
      </c>
      <c r="H24" s="28"/>
      <c r="I24" s="344">
        <v>624.566911305412</v>
      </c>
      <c r="J24" s="370"/>
      <c r="K24" s="344">
        <v>638.053441167142</v>
      </c>
    </row>
    <row r="25" spans="2:11">
      <c r="B25" s="17" t="s">
        <v>97</v>
      </c>
      <c r="C25" s="344">
        <v>675.631680263765</v>
      </c>
      <c r="D25" s="27"/>
      <c r="E25" s="344">
        <v>634.456600745361</v>
      </c>
      <c r="F25" s="28"/>
      <c r="G25" s="344">
        <v>625.506935942312</v>
      </c>
      <c r="H25" s="28"/>
      <c r="I25" s="344">
        <v>640.434809380789</v>
      </c>
      <c r="J25" s="370"/>
      <c r="K25" s="344">
        <v>645.365635091496</v>
      </c>
    </row>
    <row r="26" spans="2:11">
      <c r="B26" s="17" t="s">
        <v>98</v>
      </c>
      <c r="C26" s="344">
        <v>589.12547249021</v>
      </c>
      <c r="D26" s="27"/>
      <c r="E26" s="344">
        <v>594.623061944893</v>
      </c>
      <c r="F26" s="28"/>
      <c r="G26" s="344">
        <v>597.676003077012</v>
      </c>
      <c r="H26" s="28"/>
      <c r="I26" s="344">
        <v>607.252941560458</v>
      </c>
      <c r="J26" s="370"/>
      <c r="K26" s="344">
        <v>598.698370136698</v>
      </c>
    </row>
    <row r="27" spans="2:11">
      <c r="B27" s="17" t="s">
        <v>99</v>
      </c>
      <c r="C27" s="344">
        <v>648.455531525915</v>
      </c>
      <c r="D27" s="27"/>
      <c r="E27" s="344">
        <v>640.537106047323</v>
      </c>
      <c r="F27" s="28"/>
      <c r="G27" s="344">
        <v>621.004305058989</v>
      </c>
      <c r="H27" s="28"/>
      <c r="I27" s="344">
        <v>659.753787327629</v>
      </c>
      <c r="J27" s="370"/>
      <c r="K27" s="344">
        <v>642.5590976</v>
      </c>
    </row>
    <row r="28" spans="2:11">
      <c r="B28" s="17" t="s">
        <v>100</v>
      </c>
      <c r="C28" s="344">
        <v>661.680465467747</v>
      </c>
      <c r="D28" s="27"/>
      <c r="E28" s="344">
        <v>654.64867575733</v>
      </c>
      <c r="F28" s="28"/>
      <c r="G28" s="344">
        <v>674.48450862382</v>
      </c>
      <c r="H28" s="28"/>
      <c r="I28" s="344">
        <v>656.236997934738</v>
      </c>
      <c r="J28" s="370"/>
      <c r="K28" s="344">
        <v>662.84072815534</v>
      </c>
    </row>
    <row r="29" spans="2:11">
      <c r="B29" s="17" t="s">
        <v>101</v>
      </c>
      <c r="C29" s="344">
        <v>707.824753843628</v>
      </c>
      <c r="D29" s="27"/>
      <c r="E29" s="344">
        <v>717.888094337885</v>
      </c>
      <c r="F29" s="28"/>
      <c r="G29" s="344">
        <v>713.007884520322</v>
      </c>
      <c r="H29" s="28"/>
      <c r="I29" s="344">
        <v>723.27350938682</v>
      </c>
      <c r="J29" s="370"/>
      <c r="K29" s="344">
        <v>714.463791344413</v>
      </c>
    </row>
    <row r="30" spans="2:11">
      <c r="B30" s="17" t="s">
        <v>102</v>
      </c>
      <c r="C30" s="344">
        <v>521.081895514926</v>
      </c>
      <c r="D30" s="27"/>
      <c r="E30" s="344">
        <v>526.460028476199</v>
      </c>
      <c r="F30" s="28"/>
      <c r="G30" s="344">
        <v>511.471642878399</v>
      </c>
      <c r="H30" s="28"/>
      <c r="I30" s="344">
        <v>504.787743941465</v>
      </c>
      <c r="J30" s="370"/>
      <c r="K30" s="344">
        <v>517.72023373174</v>
      </c>
    </row>
    <row r="31" spans="2:11">
      <c r="B31" s="17" t="s">
        <v>103</v>
      </c>
      <c r="C31" s="344">
        <v>593.95587170596</v>
      </c>
      <c r="D31" s="27"/>
      <c r="E31" s="344">
        <v>559.163755606485</v>
      </c>
      <c r="F31" s="28"/>
      <c r="G31" s="344">
        <v>571.435460122699</v>
      </c>
      <c r="H31" s="28"/>
      <c r="I31" s="344">
        <v>607.247222830983</v>
      </c>
      <c r="J31" s="370"/>
      <c r="K31" s="344">
        <v>580.058253648717</v>
      </c>
    </row>
    <row r="32" spans="2:11">
      <c r="B32" s="17" t="s">
        <v>104</v>
      </c>
      <c r="C32" s="344">
        <v>575.394963503199</v>
      </c>
      <c r="D32" s="27"/>
      <c r="E32" s="344">
        <v>565.08651290131</v>
      </c>
      <c r="F32" s="28"/>
      <c r="G32" s="344">
        <v>570.275188175467</v>
      </c>
      <c r="H32" s="28"/>
      <c r="I32" s="344">
        <v>579.362125635827</v>
      </c>
      <c r="J32" s="370"/>
      <c r="K32" s="344">
        <v>571.944571855294</v>
      </c>
    </row>
    <row r="33" spans="2:11">
      <c r="B33" s="17" t="s">
        <v>105</v>
      </c>
      <c r="C33" s="344">
        <v>725.928169024349</v>
      </c>
      <c r="D33" s="27"/>
      <c r="E33" s="344">
        <v>717.357287394534</v>
      </c>
      <c r="F33" s="28"/>
      <c r="G33" s="344">
        <v>750.387144536969</v>
      </c>
      <c r="H33" s="28"/>
      <c r="I33" s="344">
        <v>809.670467312349</v>
      </c>
      <c r="J33" s="370"/>
      <c r="K33" s="344">
        <v>754.135505695547</v>
      </c>
    </row>
    <row r="34" spans="2:11">
      <c r="B34" s="17" t="s">
        <v>106</v>
      </c>
      <c r="C34" s="344">
        <v>565.693792184551</v>
      </c>
      <c r="D34" s="27"/>
      <c r="E34" s="344">
        <v>554.794629776772</v>
      </c>
      <c r="F34" s="28"/>
      <c r="G34" s="344">
        <v>549.082652821783</v>
      </c>
      <c r="H34" s="28"/>
      <c r="I34" s="344">
        <v>557.440054504886</v>
      </c>
      <c r="J34" s="370"/>
      <c r="K34" s="344">
        <v>557.195252051583</v>
      </c>
    </row>
    <row r="35" ht="12.75" customHeight="1" spans="2:11">
      <c r="B35" s="17" t="s">
        <v>107</v>
      </c>
      <c r="C35" s="344">
        <v>543.800288953309</v>
      </c>
      <c r="D35" s="27"/>
      <c r="E35" s="344">
        <v>544.415450289874</v>
      </c>
      <c r="F35" s="28"/>
      <c r="G35" s="344">
        <v>537.339909245269</v>
      </c>
      <c r="H35" s="28"/>
      <c r="I35" s="344">
        <v>553.313875102543</v>
      </c>
      <c r="J35" s="370"/>
      <c r="K35" s="344">
        <v>546.110034858388</v>
      </c>
    </row>
    <row r="36" spans="2:11">
      <c r="B36" s="17" t="s">
        <v>108</v>
      </c>
      <c r="C36" s="344">
        <v>577.951216162578</v>
      </c>
      <c r="D36" s="27"/>
      <c r="E36" s="344">
        <v>552.48508654501</v>
      </c>
      <c r="F36" s="28"/>
      <c r="G36" s="344">
        <v>541.47958720137</v>
      </c>
      <c r="H36" s="28"/>
      <c r="I36" s="344">
        <v>539.0117048127</v>
      </c>
      <c r="J36" s="370"/>
      <c r="K36" s="344">
        <v>550.388895492818</v>
      </c>
    </row>
    <row r="37" spans="2:11">
      <c r="B37" s="17" t="s">
        <v>109</v>
      </c>
      <c r="C37" s="344">
        <v>672.310811093473</v>
      </c>
      <c r="D37" s="27"/>
      <c r="E37" s="344">
        <v>677.721037075938</v>
      </c>
      <c r="F37" s="28"/>
      <c r="G37" s="344">
        <v>692.567116058847</v>
      </c>
      <c r="H37" s="28"/>
      <c r="I37" s="344">
        <v>689.616898792004</v>
      </c>
      <c r="J37" s="370"/>
      <c r="K37" s="344">
        <v>687.078633575014</v>
      </c>
    </row>
    <row r="38" spans="2:11">
      <c r="B38" s="17" t="s">
        <v>110</v>
      </c>
      <c r="C38" s="344">
        <v>710.926209228534</v>
      </c>
      <c r="D38" s="27"/>
      <c r="E38" s="344">
        <v>694.340679978118</v>
      </c>
      <c r="F38" s="28"/>
      <c r="G38" s="344">
        <v>717.468474886034</v>
      </c>
      <c r="H38" s="28"/>
      <c r="I38" s="344">
        <v>704.829884391534</v>
      </c>
      <c r="J38" s="370"/>
      <c r="K38" s="344">
        <v>708.284324100868</v>
      </c>
    </row>
    <row r="39" spans="2:11">
      <c r="B39" s="17" t="s">
        <v>111</v>
      </c>
      <c r="C39" s="349">
        <v>596.525651183106</v>
      </c>
      <c r="D39" s="27"/>
      <c r="E39" s="349">
        <v>580.023153968769</v>
      </c>
      <c r="F39" s="28"/>
      <c r="G39" s="349">
        <v>577.320564096044</v>
      </c>
      <c r="H39" s="28"/>
      <c r="I39" s="349">
        <v>598.989786576615</v>
      </c>
      <c r="J39" s="370"/>
      <c r="K39" s="349">
        <v>585.377450184502</v>
      </c>
    </row>
    <row r="40" spans="2:10">
      <c r="B40" s="36"/>
      <c r="C40" s="37"/>
      <c r="D40" s="38"/>
      <c r="E40" s="38"/>
      <c r="F40" s="38"/>
      <c r="G40" s="38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15">
    <cfRule type="cellIs" dxfId="0" priority="20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6:C39">
    <cfRule type="cellIs" dxfId="0" priority="18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E12:E39"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G12:G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I12:I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K12:K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D12:D39;F12:F39;H12:H39">
    <cfRule type="cellIs" dxfId="0" priority="55" operator="between">
      <formula>1</formula>
      <formula>2</formula>
    </cfRule>
  </conditionalFormatting>
  <conditionalFormatting sqref="F12:F16;H12:H16">
    <cfRule type="cellIs" dxfId="0" priority="54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C12" sqref="C12:C39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475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476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('PD_valor medio mensal € (18)'!I12-'PD_valor medio mensal € (18)'!C12)</f>
        <v>0.106139285837003</v>
      </c>
    </row>
    <row r="13" spans="2:3">
      <c r="B13" s="14" t="s">
        <v>48</v>
      </c>
      <c r="C13" s="15">
        <f>('PD_valor medio mensal € (18)'!I13-'PD_valor medio mensal € (18)'!C13)</f>
        <v>-6.59878826838906</v>
      </c>
    </row>
    <row r="14" spans="2:3">
      <c r="B14" s="14" t="s">
        <v>87</v>
      </c>
      <c r="C14" s="15">
        <f>('PD_valor medio mensal € (18)'!I14-'PD_valor medio mensal € (18)'!C14)</f>
        <v>-3.98545111290628</v>
      </c>
    </row>
    <row r="15" spans="2:3">
      <c r="B15" s="14" t="s">
        <v>50</v>
      </c>
      <c r="C15" s="16">
        <f>('PD_valor medio mensal € (18)'!I15-'PD_valor medio mensal € (18)'!C15)</f>
        <v>-5.36483658289262</v>
      </c>
    </row>
    <row r="16" spans="2:3">
      <c r="B16" s="17" t="s">
        <v>88</v>
      </c>
      <c r="C16" s="13">
        <f>('PD_valor medio mensal € (18)'!I16-'PD_valor medio mensal € (18)'!C16)</f>
        <v>-27.2774906680351</v>
      </c>
    </row>
    <row r="17" spans="2:3">
      <c r="B17" s="17" t="s">
        <v>89</v>
      </c>
      <c r="C17" s="15">
        <f>('PD_valor medio mensal € (18)'!I17-'PD_valor medio mensal € (18)'!C17)</f>
        <v>-29.272716409072</v>
      </c>
    </row>
    <row r="18" spans="2:3">
      <c r="B18" s="17" t="s">
        <v>90</v>
      </c>
      <c r="C18" s="15">
        <f>('PD_valor medio mensal € (18)'!I18-'PD_valor medio mensal € (18)'!C18)</f>
        <v>-37.0297033346664</v>
      </c>
    </row>
    <row r="19" spans="2:3">
      <c r="B19" s="17" t="s">
        <v>91</v>
      </c>
      <c r="C19" s="15">
        <f>('PD_valor medio mensal € (18)'!I19-'PD_valor medio mensal € (18)'!C19)</f>
        <v>4.23620041803633</v>
      </c>
    </row>
    <row r="20" spans="2:3">
      <c r="B20" s="17" t="s">
        <v>92</v>
      </c>
      <c r="C20" s="15">
        <f>('PD_valor medio mensal € (18)'!I20-'PD_valor medio mensal € (18)'!C20)</f>
        <v>-20.4040372273768</v>
      </c>
    </row>
    <row r="21" spans="2:3">
      <c r="B21" s="17" t="s">
        <v>93</v>
      </c>
      <c r="C21" s="15">
        <f>('PD_valor medio mensal € (18)'!I21-'PD_valor medio mensal € (18)'!C21)</f>
        <v>19.035128761519</v>
      </c>
    </row>
    <row r="22" spans="2:3">
      <c r="B22" s="17" t="s">
        <v>94</v>
      </c>
      <c r="C22" s="15">
        <f>('PD_valor medio mensal € (18)'!I22-'PD_valor medio mensal € (18)'!C22)</f>
        <v>-12.4163478436858</v>
      </c>
    </row>
    <row r="23" spans="2:3">
      <c r="B23" s="17" t="s">
        <v>95</v>
      </c>
      <c r="C23" s="15">
        <f>('PD_valor medio mensal € (18)'!I23-'PD_valor medio mensal € (18)'!C23)</f>
        <v>-8.9509148392159</v>
      </c>
    </row>
    <row r="24" spans="2:3">
      <c r="B24" s="17" t="s">
        <v>96</v>
      </c>
      <c r="C24" s="15">
        <f>('PD_valor medio mensal € (18)'!I24-'PD_valor medio mensal € (18)'!C24)</f>
        <v>-30.3864719367785</v>
      </c>
    </row>
    <row r="25" spans="2:3">
      <c r="B25" s="17" t="s">
        <v>97</v>
      </c>
      <c r="C25" s="15">
        <f>('PD_valor medio mensal € (18)'!I25-'PD_valor medio mensal € (18)'!C25)</f>
        <v>-35.1968708829768</v>
      </c>
    </row>
    <row r="26" spans="2:3">
      <c r="B26" s="17" t="s">
        <v>98</v>
      </c>
      <c r="C26" s="15">
        <f>('PD_valor medio mensal € (18)'!I26-'PD_valor medio mensal € (18)'!C26)</f>
        <v>18.127469070248</v>
      </c>
    </row>
    <row r="27" spans="2:3">
      <c r="B27" s="17" t="s">
        <v>99</v>
      </c>
      <c r="C27" s="15">
        <f>('PD_valor medio mensal € (18)'!I27-'PD_valor medio mensal € (18)'!C27)</f>
        <v>11.2982558017145</v>
      </c>
    </row>
    <row r="28" spans="2:3">
      <c r="B28" s="17" t="s">
        <v>100</v>
      </c>
      <c r="C28" s="15">
        <f>('PD_valor medio mensal € (18)'!I28-'PD_valor medio mensal € (18)'!C28)</f>
        <v>-5.44346753300977</v>
      </c>
    </row>
    <row r="29" spans="2:3">
      <c r="B29" s="17" t="s">
        <v>101</v>
      </c>
      <c r="C29" s="15">
        <f>('PD_valor medio mensal € (18)'!I29-'PD_valor medio mensal € (18)'!C29)</f>
        <v>15.448755543192</v>
      </c>
    </row>
    <row r="30" spans="2:3">
      <c r="B30" s="17" t="s">
        <v>102</v>
      </c>
      <c r="C30" s="15">
        <f>('PD_valor medio mensal € (18)'!I30-'PD_valor medio mensal € (18)'!C30)</f>
        <v>-16.2941515734611</v>
      </c>
    </row>
    <row r="31" spans="2:3">
      <c r="B31" s="17" t="s">
        <v>103</v>
      </c>
      <c r="C31" s="15">
        <f>('PD_valor medio mensal € (18)'!I31-'PD_valor medio mensal € (18)'!C31)</f>
        <v>13.2913511250233</v>
      </c>
    </row>
    <row r="32" spans="2:3">
      <c r="B32" s="17" t="s">
        <v>104</v>
      </c>
      <c r="C32" s="15">
        <f>('PD_valor medio mensal € (18)'!I32-'PD_valor medio mensal € (18)'!C32)</f>
        <v>3.96716213262755</v>
      </c>
    </row>
    <row r="33" spans="2:3">
      <c r="B33" s="17" t="s">
        <v>105</v>
      </c>
      <c r="C33" s="15">
        <f>('PD_valor medio mensal € (18)'!I33-'PD_valor medio mensal € (18)'!C33)</f>
        <v>83.7422982879997</v>
      </c>
    </row>
    <row r="34" spans="2:3">
      <c r="B34" s="17" t="s">
        <v>106</v>
      </c>
      <c r="C34" s="15">
        <f>('PD_valor medio mensal € (18)'!I34-'PD_valor medio mensal € (18)'!C34)</f>
        <v>-8.2537376796646</v>
      </c>
    </row>
    <row r="35" ht="12.75" customHeight="1" spans="2:3">
      <c r="B35" s="17" t="s">
        <v>107</v>
      </c>
      <c r="C35" s="15">
        <f>('PD_valor medio mensal € (18)'!I35-'PD_valor medio mensal € (18)'!C35)</f>
        <v>9.51358614923447</v>
      </c>
    </row>
    <row r="36" spans="2:3">
      <c r="B36" s="17" t="s">
        <v>108</v>
      </c>
      <c r="C36" s="15">
        <f>('PD_valor medio mensal € (18)'!I36-'PD_valor medio mensal € (18)'!C36)</f>
        <v>-38.9395113498781</v>
      </c>
    </row>
    <row r="37" spans="2:3">
      <c r="B37" s="17" t="s">
        <v>109</v>
      </c>
      <c r="C37" s="15">
        <f>('PD_valor medio mensal € (18)'!I37-'PD_valor medio mensal € (18)'!C37)</f>
        <v>17.306087698531</v>
      </c>
    </row>
    <row r="38" spans="2:3">
      <c r="B38" s="17" t="s">
        <v>110</v>
      </c>
      <c r="C38" s="15">
        <f>('PD_valor medio mensal € (18)'!I38-'PD_valor medio mensal € (18)'!C38)</f>
        <v>-6.096324837</v>
      </c>
    </row>
    <row r="39" spans="2:3">
      <c r="B39" s="17" t="s">
        <v>111</v>
      </c>
      <c r="C39" s="18">
        <f>('PD_valor medio mensal € (18)'!I39-'PD_valor medio mensal € (18)'!C39)</f>
        <v>2.4641353935084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308</v>
      </c>
      <c r="B5" s="187" t="s">
        <v>394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394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102430</v>
      </c>
      <c r="D12" s="239">
        <v>88303</v>
      </c>
      <c r="E12" s="247">
        <v>190733</v>
      </c>
      <c r="F12" s="173"/>
      <c r="G12" s="238">
        <v>94977</v>
      </c>
      <c r="H12" s="239">
        <v>78585</v>
      </c>
      <c r="I12" s="247">
        <v>173562</v>
      </c>
      <c r="J12" s="173"/>
      <c r="K12" s="238">
        <v>100328</v>
      </c>
      <c r="L12" s="239">
        <v>72836</v>
      </c>
      <c r="M12" s="247">
        <v>173164</v>
      </c>
      <c r="N12" s="207"/>
      <c r="O12" s="238">
        <v>99530</v>
      </c>
      <c r="P12" s="239">
        <v>75838</v>
      </c>
      <c r="Q12" s="247">
        <v>175368</v>
      </c>
      <c r="R12" s="207"/>
      <c r="S12" s="238">
        <v>172424</v>
      </c>
      <c r="T12" s="239">
        <v>139664</v>
      </c>
      <c r="U12" s="247">
        <v>312088</v>
      </c>
    </row>
    <row r="13" s="1" customFormat="1" ht="14.25" customHeight="1" spans="2:21">
      <c r="B13" s="14" t="s">
        <v>48</v>
      </c>
      <c r="C13" s="240">
        <v>27215</v>
      </c>
      <c r="D13" s="128">
        <v>23156</v>
      </c>
      <c r="E13" s="248">
        <v>50371</v>
      </c>
      <c r="F13" s="173"/>
      <c r="G13" s="240">
        <v>25935</v>
      </c>
      <c r="H13" s="128">
        <v>21299</v>
      </c>
      <c r="I13" s="248">
        <v>47234</v>
      </c>
      <c r="J13" s="173"/>
      <c r="K13" s="240">
        <v>26894</v>
      </c>
      <c r="L13" s="128">
        <v>20054</v>
      </c>
      <c r="M13" s="248">
        <v>46948</v>
      </c>
      <c r="N13" s="207"/>
      <c r="O13" s="240">
        <v>25878</v>
      </c>
      <c r="P13" s="128">
        <v>19802</v>
      </c>
      <c r="Q13" s="248">
        <v>45680</v>
      </c>
      <c r="R13" s="207"/>
      <c r="S13" s="240">
        <v>43924</v>
      </c>
      <c r="T13" s="128">
        <v>36165</v>
      </c>
      <c r="U13" s="248">
        <v>80089</v>
      </c>
    </row>
    <row r="14" s="1" customFormat="1" ht="14.25" customHeight="1" spans="2:21">
      <c r="B14" s="14" t="s">
        <v>87</v>
      </c>
      <c r="C14" s="240">
        <v>21240</v>
      </c>
      <c r="D14" s="128">
        <v>17392</v>
      </c>
      <c r="E14" s="248">
        <v>38632</v>
      </c>
      <c r="F14" s="173"/>
      <c r="G14" s="240">
        <v>20424</v>
      </c>
      <c r="H14" s="128">
        <v>16092</v>
      </c>
      <c r="I14" s="248">
        <v>36516</v>
      </c>
      <c r="J14" s="173"/>
      <c r="K14" s="240">
        <v>21010</v>
      </c>
      <c r="L14" s="128">
        <v>14855</v>
      </c>
      <c r="M14" s="248">
        <v>35865</v>
      </c>
      <c r="N14" s="207"/>
      <c r="O14" s="240">
        <v>19941</v>
      </c>
      <c r="P14" s="128">
        <v>14763</v>
      </c>
      <c r="Q14" s="248">
        <v>34704</v>
      </c>
      <c r="R14" s="207"/>
      <c r="S14" s="240">
        <v>34134</v>
      </c>
      <c r="T14" s="128">
        <v>26881</v>
      </c>
      <c r="U14" s="248">
        <v>61015</v>
      </c>
    </row>
    <row r="15" s="1" customFormat="1" ht="14.25" customHeight="1" spans="1:21">
      <c r="A15" s="170"/>
      <c r="B15" s="14" t="s">
        <v>50</v>
      </c>
      <c r="C15" s="294">
        <v>4482</v>
      </c>
      <c r="D15" s="295">
        <v>3987</v>
      </c>
      <c r="E15" s="296">
        <v>8469</v>
      </c>
      <c r="F15" s="177"/>
      <c r="G15" s="294">
        <v>4206</v>
      </c>
      <c r="H15" s="295">
        <v>3720</v>
      </c>
      <c r="I15" s="296">
        <v>7926</v>
      </c>
      <c r="J15" s="177"/>
      <c r="K15" s="294">
        <v>4299</v>
      </c>
      <c r="L15" s="295">
        <v>3529</v>
      </c>
      <c r="M15" s="296">
        <v>7828</v>
      </c>
      <c r="N15" s="210"/>
      <c r="O15" s="294">
        <v>4163</v>
      </c>
      <c r="P15" s="295">
        <v>3580</v>
      </c>
      <c r="Q15" s="296">
        <v>7743</v>
      </c>
      <c r="R15" s="210"/>
      <c r="S15" s="294">
        <v>6888</v>
      </c>
      <c r="T15" s="295">
        <v>6156</v>
      </c>
      <c r="U15" s="296">
        <v>13044</v>
      </c>
    </row>
    <row r="16" s="1" customFormat="1" ht="14.25" customHeight="1" spans="1:21">
      <c r="A16" s="198"/>
      <c r="B16" s="17" t="s">
        <v>88</v>
      </c>
      <c r="C16" s="238">
        <v>123</v>
      </c>
      <c r="D16" s="239">
        <v>105</v>
      </c>
      <c r="E16" s="247">
        <v>228</v>
      </c>
      <c r="F16" s="211"/>
      <c r="G16" s="238">
        <v>111</v>
      </c>
      <c r="H16" s="239">
        <v>108</v>
      </c>
      <c r="I16" s="247">
        <v>219</v>
      </c>
      <c r="J16" s="179"/>
      <c r="K16" s="238">
        <v>118</v>
      </c>
      <c r="L16" s="239">
        <v>99</v>
      </c>
      <c r="M16" s="247">
        <v>217</v>
      </c>
      <c r="N16" s="207"/>
      <c r="O16" s="238">
        <v>130</v>
      </c>
      <c r="P16" s="239">
        <v>101</v>
      </c>
      <c r="Q16" s="247">
        <v>231</v>
      </c>
      <c r="R16" s="207"/>
      <c r="S16" s="238">
        <v>200</v>
      </c>
      <c r="T16" s="239">
        <v>174</v>
      </c>
      <c r="U16" s="247">
        <v>374</v>
      </c>
    </row>
    <row r="17" s="1" customFormat="1" ht="14.25" customHeight="1" spans="1:21">
      <c r="A17" s="198"/>
      <c r="B17" s="17" t="s">
        <v>89</v>
      </c>
      <c r="C17" s="240">
        <v>106</v>
      </c>
      <c r="D17" s="128">
        <v>110</v>
      </c>
      <c r="E17" s="248">
        <v>216</v>
      </c>
      <c r="F17" s="211"/>
      <c r="G17" s="240">
        <v>112</v>
      </c>
      <c r="H17" s="128">
        <v>97</v>
      </c>
      <c r="I17" s="248">
        <v>209</v>
      </c>
      <c r="J17" s="179"/>
      <c r="K17" s="240">
        <v>116</v>
      </c>
      <c r="L17" s="128">
        <v>91</v>
      </c>
      <c r="M17" s="248">
        <v>207</v>
      </c>
      <c r="N17" s="207"/>
      <c r="O17" s="240">
        <v>116</v>
      </c>
      <c r="P17" s="128">
        <v>88</v>
      </c>
      <c r="Q17" s="248">
        <v>204</v>
      </c>
      <c r="R17" s="207"/>
      <c r="S17" s="240">
        <v>172</v>
      </c>
      <c r="T17" s="128">
        <v>165</v>
      </c>
      <c r="U17" s="248">
        <v>337</v>
      </c>
    </row>
    <row r="18" s="1" customFormat="1" ht="14.25" customHeight="1" spans="1:21">
      <c r="A18" s="198"/>
      <c r="B18" s="17" t="s">
        <v>90</v>
      </c>
      <c r="C18" s="240">
        <v>255</v>
      </c>
      <c r="D18" s="128">
        <v>205</v>
      </c>
      <c r="E18" s="248">
        <v>460</v>
      </c>
      <c r="F18" s="211"/>
      <c r="G18" s="240">
        <v>236</v>
      </c>
      <c r="H18" s="128">
        <v>196</v>
      </c>
      <c r="I18" s="248">
        <v>432</v>
      </c>
      <c r="J18" s="179"/>
      <c r="K18" s="240">
        <v>243</v>
      </c>
      <c r="L18" s="128">
        <v>193</v>
      </c>
      <c r="M18" s="248">
        <v>436</v>
      </c>
      <c r="N18" s="207"/>
      <c r="O18" s="240">
        <v>231</v>
      </c>
      <c r="P18" s="128">
        <v>189</v>
      </c>
      <c r="Q18" s="248">
        <v>420</v>
      </c>
      <c r="R18" s="207"/>
      <c r="S18" s="240">
        <v>373</v>
      </c>
      <c r="T18" s="128">
        <v>316</v>
      </c>
      <c r="U18" s="248">
        <v>689</v>
      </c>
    </row>
    <row r="19" s="1" customFormat="1" ht="14.25" customHeight="1" spans="1:21">
      <c r="A19" s="198"/>
      <c r="B19" s="17" t="s">
        <v>91</v>
      </c>
      <c r="C19" s="240">
        <v>172</v>
      </c>
      <c r="D19" s="128">
        <v>149</v>
      </c>
      <c r="E19" s="248">
        <v>321</v>
      </c>
      <c r="F19" s="211"/>
      <c r="G19" s="240">
        <v>146</v>
      </c>
      <c r="H19" s="128">
        <v>150</v>
      </c>
      <c r="I19" s="248">
        <v>296</v>
      </c>
      <c r="J19" s="179"/>
      <c r="K19" s="240">
        <v>139</v>
      </c>
      <c r="L19" s="128">
        <v>134</v>
      </c>
      <c r="M19" s="248">
        <v>273</v>
      </c>
      <c r="N19" s="207"/>
      <c r="O19" s="240">
        <v>142</v>
      </c>
      <c r="P19" s="128">
        <v>127</v>
      </c>
      <c r="Q19" s="248">
        <v>269</v>
      </c>
      <c r="R19" s="207"/>
      <c r="S19" s="240">
        <v>255</v>
      </c>
      <c r="T19" s="128">
        <v>218</v>
      </c>
      <c r="U19" s="248">
        <v>473</v>
      </c>
    </row>
    <row r="20" s="1" customFormat="1" ht="14.25" customHeight="1" spans="1:21">
      <c r="A20" s="198"/>
      <c r="B20" s="17" t="s">
        <v>92</v>
      </c>
      <c r="C20" s="240">
        <v>291</v>
      </c>
      <c r="D20" s="128">
        <v>268</v>
      </c>
      <c r="E20" s="248">
        <v>559</v>
      </c>
      <c r="F20" s="211"/>
      <c r="G20" s="240">
        <v>289</v>
      </c>
      <c r="H20" s="128">
        <v>260</v>
      </c>
      <c r="I20" s="248">
        <v>549</v>
      </c>
      <c r="J20" s="179"/>
      <c r="K20" s="240">
        <v>282</v>
      </c>
      <c r="L20" s="128">
        <v>239</v>
      </c>
      <c r="M20" s="248">
        <v>521</v>
      </c>
      <c r="N20" s="207"/>
      <c r="O20" s="240">
        <v>282</v>
      </c>
      <c r="P20" s="128">
        <v>260</v>
      </c>
      <c r="Q20" s="248">
        <v>542</v>
      </c>
      <c r="R20" s="207"/>
      <c r="S20" s="240">
        <v>448</v>
      </c>
      <c r="T20" s="128">
        <v>473</v>
      </c>
      <c r="U20" s="248">
        <v>921</v>
      </c>
    </row>
    <row r="21" s="1" customFormat="1" ht="14.25" customHeight="1" spans="1:21">
      <c r="A21" s="198"/>
      <c r="B21" s="17" t="s">
        <v>93</v>
      </c>
      <c r="C21" s="240">
        <v>145</v>
      </c>
      <c r="D21" s="128">
        <v>147</v>
      </c>
      <c r="E21" s="248">
        <v>292</v>
      </c>
      <c r="F21" s="211"/>
      <c r="G21" s="240">
        <v>138</v>
      </c>
      <c r="H21" s="128">
        <v>125</v>
      </c>
      <c r="I21" s="248">
        <v>263</v>
      </c>
      <c r="J21" s="179"/>
      <c r="K21" s="240">
        <v>140</v>
      </c>
      <c r="L21" s="128">
        <v>123</v>
      </c>
      <c r="M21" s="248">
        <v>263</v>
      </c>
      <c r="N21" s="207"/>
      <c r="O21" s="240">
        <v>140</v>
      </c>
      <c r="P21" s="128">
        <v>134</v>
      </c>
      <c r="Q21" s="248">
        <v>274</v>
      </c>
      <c r="R21" s="207"/>
      <c r="S21" s="240">
        <v>227</v>
      </c>
      <c r="T21" s="128">
        <v>215</v>
      </c>
      <c r="U21" s="248">
        <v>442</v>
      </c>
    </row>
    <row r="22" s="1" customFormat="1" ht="14.25" customHeight="1" spans="1:21">
      <c r="A22" s="198"/>
      <c r="B22" s="17" t="s">
        <v>94</v>
      </c>
      <c r="C22" s="240">
        <v>110</v>
      </c>
      <c r="D22" s="128">
        <v>104</v>
      </c>
      <c r="E22" s="248">
        <v>214</v>
      </c>
      <c r="F22" s="211"/>
      <c r="G22" s="240">
        <v>103</v>
      </c>
      <c r="H22" s="128">
        <v>92</v>
      </c>
      <c r="I22" s="248">
        <v>195</v>
      </c>
      <c r="J22" s="179"/>
      <c r="K22" s="240">
        <v>99</v>
      </c>
      <c r="L22" s="128">
        <v>84</v>
      </c>
      <c r="M22" s="248">
        <v>183</v>
      </c>
      <c r="N22" s="207"/>
      <c r="O22" s="240">
        <v>95</v>
      </c>
      <c r="P22" s="128">
        <v>87</v>
      </c>
      <c r="Q22" s="248">
        <v>182</v>
      </c>
      <c r="R22" s="207"/>
      <c r="S22" s="240">
        <v>163</v>
      </c>
      <c r="T22" s="128">
        <v>160</v>
      </c>
      <c r="U22" s="248">
        <v>323</v>
      </c>
    </row>
    <row r="23" s="1" customFormat="1" ht="14.25" customHeight="1" spans="1:21">
      <c r="A23" s="198"/>
      <c r="B23" s="17" t="s">
        <v>95</v>
      </c>
      <c r="C23" s="240">
        <v>113</v>
      </c>
      <c r="D23" s="128">
        <v>96</v>
      </c>
      <c r="E23" s="248">
        <v>209</v>
      </c>
      <c r="F23" s="211"/>
      <c r="G23" s="240">
        <v>97</v>
      </c>
      <c r="H23" s="128">
        <v>85</v>
      </c>
      <c r="I23" s="248">
        <v>182</v>
      </c>
      <c r="J23" s="179"/>
      <c r="K23" s="240">
        <v>108</v>
      </c>
      <c r="L23" s="128">
        <v>91</v>
      </c>
      <c r="M23" s="248">
        <v>199</v>
      </c>
      <c r="N23" s="207"/>
      <c r="O23" s="240">
        <v>96</v>
      </c>
      <c r="P23" s="128">
        <v>84</v>
      </c>
      <c r="Q23" s="248">
        <v>180</v>
      </c>
      <c r="R23" s="207"/>
      <c r="S23" s="240">
        <v>165</v>
      </c>
      <c r="T23" s="128">
        <v>143</v>
      </c>
      <c r="U23" s="248">
        <v>308</v>
      </c>
    </row>
    <row r="24" s="1" customFormat="1" ht="14.25" customHeight="1" spans="1:21">
      <c r="A24" s="198"/>
      <c r="B24" s="17" t="s">
        <v>96</v>
      </c>
      <c r="C24" s="240">
        <v>300</v>
      </c>
      <c r="D24" s="128">
        <v>276</v>
      </c>
      <c r="E24" s="248">
        <v>576</v>
      </c>
      <c r="F24" s="211"/>
      <c r="G24" s="240">
        <v>275</v>
      </c>
      <c r="H24" s="128">
        <v>249</v>
      </c>
      <c r="I24" s="248">
        <v>524</v>
      </c>
      <c r="J24" s="179"/>
      <c r="K24" s="240">
        <v>285</v>
      </c>
      <c r="L24" s="128">
        <v>237</v>
      </c>
      <c r="M24" s="248">
        <v>522</v>
      </c>
      <c r="N24" s="207"/>
      <c r="O24" s="240">
        <v>266</v>
      </c>
      <c r="P24" s="128">
        <v>250</v>
      </c>
      <c r="Q24" s="248">
        <v>516</v>
      </c>
      <c r="R24" s="207"/>
      <c r="S24" s="240">
        <v>454</v>
      </c>
      <c r="T24" s="128">
        <v>417</v>
      </c>
      <c r="U24" s="248">
        <v>871</v>
      </c>
    </row>
    <row r="25" s="1" customFormat="1" ht="14.25" customHeight="1" spans="1:21">
      <c r="A25" s="198"/>
      <c r="B25" s="17" t="s">
        <v>97</v>
      </c>
      <c r="C25" s="240">
        <v>197</v>
      </c>
      <c r="D25" s="128">
        <v>135</v>
      </c>
      <c r="E25" s="248">
        <v>332</v>
      </c>
      <c r="F25" s="211"/>
      <c r="G25" s="240">
        <v>178</v>
      </c>
      <c r="H25" s="128">
        <v>125</v>
      </c>
      <c r="I25" s="248">
        <v>303</v>
      </c>
      <c r="J25" s="179"/>
      <c r="K25" s="240">
        <v>190</v>
      </c>
      <c r="L25" s="128">
        <v>131</v>
      </c>
      <c r="M25" s="248">
        <v>321</v>
      </c>
      <c r="N25" s="207"/>
      <c r="O25" s="240">
        <v>190</v>
      </c>
      <c r="P25" s="128">
        <v>130</v>
      </c>
      <c r="Q25" s="248">
        <v>320</v>
      </c>
      <c r="R25" s="207"/>
      <c r="S25" s="240">
        <v>296</v>
      </c>
      <c r="T25" s="128">
        <v>211</v>
      </c>
      <c r="U25" s="248">
        <v>507</v>
      </c>
    </row>
    <row r="26" s="1" customFormat="1" ht="14.25" customHeight="1" spans="1:21">
      <c r="A26" s="198"/>
      <c r="B26" s="17" t="s">
        <v>98</v>
      </c>
      <c r="C26" s="240">
        <v>138</v>
      </c>
      <c r="D26" s="128">
        <v>119</v>
      </c>
      <c r="E26" s="248">
        <v>257</v>
      </c>
      <c r="F26" s="211"/>
      <c r="G26" s="240">
        <v>133</v>
      </c>
      <c r="H26" s="128">
        <v>105</v>
      </c>
      <c r="I26" s="248">
        <v>238</v>
      </c>
      <c r="J26" s="179"/>
      <c r="K26" s="240">
        <v>147</v>
      </c>
      <c r="L26" s="128">
        <v>93</v>
      </c>
      <c r="M26" s="248">
        <v>240</v>
      </c>
      <c r="N26" s="207"/>
      <c r="O26" s="240">
        <v>125</v>
      </c>
      <c r="P26" s="128">
        <v>106</v>
      </c>
      <c r="Q26" s="248">
        <v>231</v>
      </c>
      <c r="R26" s="207"/>
      <c r="S26" s="240">
        <v>215</v>
      </c>
      <c r="T26" s="128">
        <v>169</v>
      </c>
      <c r="U26" s="248">
        <v>384</v>
      </c>
    </row>
    <row r="27" s="1" customFormat="1" ht="14.25" customHeight="1" spans="1:21">
      <c r="A27" s="198"/>
      <c r="B27" s="17" t="s">
        <v>99</v>
      </c>
      <c r="C27" s="240">
        <v>153</v>
      </c>
      <c r="D27" s="128">
        <v>136</v>
      </c>
      <c r="E27" s="248">
        <v>289</v>
      </c>
      <c r="F27" s="211"/>
      <c r="G27" s="240">
        <v>150</v>
      </c>
      <c r="H27" s="128">
        <v>145</v>
      </c>
      <c r="I27" s="248">
        <v>295</v>
      </c>
      <c r="J27" s="179"/>
      <c r="K27" s="240">
        <v>139</v>
      </c>
      <c r="L27" s="128">
        <v>117</v>
      </c>
      <c r="M27" s="248">
        <v>256</v>
      </c>
      <c r="N27" s="207"/>
      <c r="O27" s="240">
        <v>127</v>
      </c>
      <c r="P27" s="128">
        <v>110</v>
      </c>
      <c r="Q27" s="248">
        <v>237</v>
      </c>
      <c r="R27" s="207"/>
      <c r="S27" s="240">
        <v>226</v>
      </c>
      <c r="T27" s="128">
        <v>213</v>
      </c>
      <c r="U27" s="248">
        <v>439</v>
      </c>
    </row>
    <row r="28" s="1" customFormat="1" ht="14.25" customHeight="1" spans="1:21">
      <c r="A28" s="198"/>
      <c r="B28" s="17" t="s">
        <v>100</v>
      </c>
      <c r="C28" s="240">
        <v>171</v>
      </c>
      <c r="D28" s="128">
        <v>126</v>
      </c>
      <c r="E28" s="248">
        <v>297</v>
      </c>
      <c r="F28" s="211"/>
      <c r="G28" s="240">
        <v>166</v>
      </c>
      <c r="H28" s="128">
        <v>113</v>
      </c>
      <c r="I28" s="248">
        <v>279</v>
      </c>
      <c r="J28" s="179"/>
      <c r="K28" s="240">
        <v>168</v>
      </c>
      <c r="L28" s="128">
        <v>105</v>
      </c>
      <c r="M28" s="248">
        <v>273</v>
      </c>
      <c r="N28" s="207"/>
      <c r="O28" s="240">
        <v>165</v>
      </c>
      <c r="P28" s="128">
        <v>110</v>
      </c>
      <c r="Q28" s="248">
        <v>275</v>
      </c>
      <c r="R28" s="207"/>
      <c r="S28" s="240">
        <v>265</v>
      </c>
      <c r="T28" s="128">
        <v>190</v>
      </c>
      <c r="U28" s="248">
        <v>455</v>
      </c>
    </row>
    <row r="29" s="1" customFormat="1" ht="14.25" customHeight="1" spans="1:21">
      <c r="A29" s="198"/>
      <c r="B29" s="17" t="s">
        <v>101</v>
      </c>
      <c r="C29" s="240">
        <v>287</v>
      </c>
      <c r="D29" s="128">
        <v>300</v>
      </c>
      <c r="E29" s="248">
        <v>587</v>
      </c>
      <c r="F29" s="211"/>
      <c r="G29" s="240">
        <v>253</v>
      </c>
      <c r="H29" s="128">
        <v>271</v>
      </c>
      <c r="I29" s="248">
        <v>524</v>
      </c>
      <c r="J29" s="179"/>
      <c r="K29" s="240">
        <v>287</v>
      </c>
      <c r="L29" s="128">
        <v>258</v>
      </c>
      <c r="M29" s="248">
        <v>545</v>
      </c>
      <c r="N29" s="207"/>
      <c r="O29" s="240">
        <v>270</v>
      </c>
      <c r="P29" s="128">
        <v>244</v>
      </c>
      <c r="Q29" s="248">
        <v>514</v>
      </c>
      <c r="R29" s="207"/>
      <c r="S29" s="240">
        <v>462</v>
      </c>
      <c r="T29" s="128">
        <v>434</v>
      </c>
      <c r="U29" s="248">
        <v>896</v>
      </c>
    </row>
    <row r="30" s="1" customFormat="1" ht="14.25" customHeight="1" spans="1:21">
      <c r="A30" s="198"/>
      <c r="B30" s="17" t="s">
        <v>102</v>
      </c>
      <c r="C30" s="240">
        <v>343</v>
      </c>
      <c r="D30" s="128">
        <v>303</v>
      </c>
      <c r="E30" s="248">
        <v>646</v>
      </c>
      <c r="F30" s="211"/>
      <c r="G30" s="240">
        <v>325</v>
      </c>
      <c r="H30" s="128">
        <v>274</v>
      </c>
      <c r="I30" s="248">
        <v>599</v>
      </c>
      <c r="J30" s="179"/>
      <c r="K30" s="240">
        <v>335</v>
      </c>
      <c r="L30" s="128">
        <v>268</v>
      </c>
      <c r="M30" s="248">
        <v>603</v>
      </c>
      <c r="N30" s="207"/>
      <c r="O30" s="240">
        <v>338</v>
      </c>
      <c r="P30" s="128">
        <v>270</v>
      </c>
      <c r="Q30" s="248">
        <v>608</v>
      </c>
      <c r="R30" s="207"/>
      <c r="S30" s="240">
        <v>572</v>
      </c>
      <c r="T30" s="128">
        <v>475</v>
      </c>
      <c r="U30" s="248">
        <v>1047</v>
      </c>
    </row>
    <row r="31" s="1" customFormat="1" ht="14.25" customHeight="1" spans="1:21">
      <c r="A31" s="198"/>
      <c r="B31" s="17" t="s">
        <v>103</v>
      </c>
      <c r="C31" s="240">
        <v>99</v>
      </c>
      <c r="D31" s="128">
        <v>84</v>
      </c>
      <c r="E31" s="248">
        <v>183</v>
      </c>
      <c r="F31" s="211"/>
      <c r="G31" s="240">
        <v>82</v>
      </c>
      <c r="H31" s="128">
        <v>85</v>
      </c>
      <c r="I31" s="248">
        <v>167</v>
      </c>
      <c r="J31" s="179"/>
      <c r="K31" s="240">
        <v>75</v>
      </c>
      <c r="L31" s="128">
        <v>83</v>
      </c>
      <c r="M31" s="248">
        <v>158</v>
      </c>
      <c r="N31" s="207"/>
      <c r="O31" s="240">
        <v>81</v>
      </c>
      <c r="P31" s="128">
        <v>81</v>
      </c>
      <c r="Q31" s="248">
        <v>162</v>
      </c>
      <c r="R31" s="207"/>
      <c r="S31" s="240">
        <v>135</v>
      </c>
      <c r="T31" s="128">
        <v>133</v>
      </c>
      <c r="U31" s="248">
        <v>268</v>
      </c>
    </row>
    <row r="32" s="1" customFormat="1" ht="14.25" customHeight="1" spans="1:21">
      <c r="A32" s="198"/>
      <c r="B32" s="17" t="s">
        <v>104</v>
      </c>
      <c r="C32" s="240">
        <v>293</v>
      </c>
      <c r="D32" s="128">
        <v>232</v>
      </c>
      <c r="E32" s="248">
        <v>525</v>
      </c>
      <c r="F32" s="211"/>
      <c r="G32" s="240">
        <v>287</v>
      </c>
      <c r="H32" s="128">
        <v>215</v>
      </c>
      <c r="I32" s="248">
        <v>502</v>
      </c>
      <c r="J32" s="179"/>
      <c r="K32" s="240">
        <v>295</v>
      </c>
      <c r="L32" s="128">
        <v>210</v>
      </c>
      <c r="M32" s="248">
        <v>505</v>
      </c>
      <c r="N32" s="207"/>
      <c r="O32" s="240">
        <v>273</v>
      </c>
      <c r="P32" s="128">
        <v>201</v>
      </c>
      <c r="Q32" s="248">
        <v>474</v>
      </c>
      <c r="R32" s="207"/>
      <c r="S32" s="240">
        <v>447</v>
      </c>
      <c r="T32" s="128">
        <v>358</v>
      </c>
      <c r="U32" s="248">
        <v>805</v>
      </c>
    </row>
    <row r="33" s="1" customFormat="1" ht="14.25" customHeight="1" spans="1:21">
      <c r="A33" s="198"/>
      <c r="B33" s="17" t="s">
        <v>105</v>
      </c>
      <c r="C33" s="240">
        <v>150</v>
      </c>
      <c r="D33" s="128">
        <v>136</v>
      </c>
      <c r="E33" s="248">
        <v>286</v>
      </c>
      <c r="F33" s="211"/>
      <c r="G33" s="240">
        <v>130</v>
      </c>
      <c r="H33" s="128">
        <v>129</v>
      </c>
      <c r="I33" s="248">
        <v>259</v>
      </c>
      <c r="J33" s="179"/>
      <c r="K33" s="240">
        <v>124</v>
      </c>
      <c r="L33" s="128">
        <v>129</v>
      </c>
      <c r="M33" s="248">
        <v>253</v>
      </c>
      <c r="N33" s="207"/>
      <c r="O33" s="240">
        <v>121</v>
      </c>
      <c r="P33" s="128">
        <v>133</v>
      </c>
      <c r="Q33" s="248">
        <v>254</v>
      </c>
      <c r="R33" s="207"/>
      <c r="S33" s="240">
        <v>215</v>
      </c>
      <c r="T33" s="128">
        <v>213</v>
      </c>
      <c r="U33" s="248">
        <v>428</v>
      </c>
    </row>
    <row r="34" s="1" customFormat="1" ht="14.25" customHeight="1" spans="1:21">
      <c r="A34" s="198"/>
      <c r="B34" s="17" t="s">
        <v>106</v>
      </c>
      <c r="C34" s="240">
        <v>259</v>
      </c>
      <c r="D34" s="128">
        <v>274</v>
      </c>
      <c r="E34" s="248">
        <v>533</v>
      </c>
      <c r="F34" s="211"/>
      <c r="G34" s="240">
        <v>252</v>
      </c>
      <c r="H34" s="128">
        <v>267</v>
      </c>
      <c r="I34" s="248">
        <v>519</v>
      </c>
      <c r="J34" s="179"/>
      <c r="K34" s="240">
        <v>260</v>
      </c>
      <c r="L34" s="128">
        <v>235</v>
      </c>
      <c r="M34" s="248">
        <v>495</v>
      </c>
      <c r="N34" s="207"/>
      <c r="O34" s="240">
        <v>236</v>
      </c>
      <c r="P34" s="128">
        <v>239</v>
      </c>
      <c r="Q34" s="248">
        <v>475</v>
      </c>
      <c r="R34" s="207"/>
      <c r="S34" s="240">
        <v>410</v>
      </c>
      <c r="T34" s="128">
        <v>418</v>
      </c>
      <c r="U34" s="248">
        <v>828</v>
      </c>
    </row>
    <row r="35" s="1" customFormat="1" ht="14.25" customHeight="1" spans="1:21">
      <c r="A35" s="198"/>
      <c r="B35" s="17" t="s">
        <v>107</v>
      </c>
      <c r="C35" s="240">
        <v>218</v>
      </c>
      <c r="D35" s="128">
        <v>191</v>
      </c>
      <c r="E35" s="248">
        <v>409</v>
      </c>
      <c r="F35" s="211"/>
      <c r="G35" s="240">
        <v>209</v>
      </c>
      <c r="H35" s="128">
        <v>171</v>
      </c>
      <c r="I35" s="248">
        <v>380</v>
      </c>
      <c r="J35" s="179"/>
      <c r="K35" s="240">
        <v>229</v>
      </c>
      <c r="L35" s="128">
        <v>173</v>
      </c>
      <c r="M35" s="248">
        <v>402</v>
      </c>
      <c r="N35" s="207"/>
      <c r="O35" s="240">
        <v>210</v>
      </c>
      <c r="P35" s="128">
        <v>175</v>
      </c>
      <c r="Q35" s="248">
        <v>385</v>
      </c>
      <c r="R35" s="207"/>
      <c r="S35" s="240">
        <v>341</v>
      </c>
      <c r="T35" s="128">
        <v>296</v>
      </c>
      <c r="U35" s="248">
        <v>637</v>
      </c>
    </row>
    <row r="36" s="1" customFormat="1" ht="14.25" customHeight="1" spans="1:21">
      <c r="A36" s="198"/>
      <c r="B36" s="17" t="s">
        <v>108</v>
      </c>
      <c r="C36" s="240">
        <v>88</v>
      </c>
      <c r="D36" s="128">
        <v>97</v>
      </c>
      <c r="E36" s="248">
        <v>185</v>
      </c>
      <c r="F36" s="211"/>
      <c r="G36" s="240">
        <v>85</v>
      </c>
      <c r="H36" s="128">
        <v>96</v>
      </c>
      <c r="I36" s="248">
        <v>181</v>
      </c>
      <c r="J36" s="179"/>
      <c r="K36" s="240">
        <v>84</v>
      </c>
      <c r="L36" s="128">
        <v>79</v>
      </c>
      <c r="M36" s="248">
        <v>163</v>
      </c>
      <c r="N36" s="207"/>
      <c r="O36" s="240">
        <v>86</v>
      </c>
      <c r="P36" s="128">
        <v>101</v>
      </c>
      <c r="Q36" s="248">
        <v>187</v>
      </c>
      <c r="R36" s="207"/>
      <c r="S36" s="240">
        <v>132</v>
      </c>
      <c r="T36" s="128">
        <v>177</v>
      </c>
      <c r="U36" s="248">
        <v>309</v>
      </c>
    </row>
    <row r="37" s="1" customFormat="1" ht="14.25" customHeight="1" spans="1:21">
      <c r="A37" s="198"/>
      <c r="B37" s="17" t="s">
        <v>109</v>
      </c>
      <c r="C37" s="240">
        <v>92</v>
      </c>
      <c r="D37" s="128">
        <v>79</v>
      </c>
      <c r="E37" s="248">
        <v>171</v>
      </c>
      <c r="F37" s="211"/>
      <c r="G37" s="240">
        <v>90</v>
      </c>
      <c r="H37" s="128">
        <v>70</v>
      </c>
      <c r="I37" s="248">
        <v>160</v>
      </c>
      <c r="J37" s="179"/>
      <c r="K37" s="240">
        <v>84</v>
      </c>
      <c r="L37" s="128">
        <v>75</v>
      </c>
      <c r="M37" s="248">
        <v>159</v>
      </c>
      <c r="N37" s="207"/>
      <c r="O37" s="240">
        <v>85</v>
      </c>
      <c r="P37" s="128">
        <v>75</v>
      </c>
      <c r="Q37" s="248">
        <v>160</v>
      </c>
      <c r="R37" s="207"/>
      <c r="S37" s="240">
        <v>140</v>
      </c>
      <c r="T37" s="128">
        <v>121</v>
      </c>
      <c r="U37" s="248">
        <v>261</v>
      </c>
    </row>
    <row r="38" s="1" customFormat="1" ht="14.25" customHeight="1" spans="1:21">
      <c r="A38" s="198"/>
      <c r="B38" s="17" t="s">
        <v>110</v>
      </c>
      <c r="C38" s="240">
        <v>259</v>
      </c>
      <c r="D38" s="128">
        <v>204</v>
      </c>
      <c r="E38" s="248">
        <v>463</v>
      </c>
      <c r="F38" s="211"/>
      <c r="G38" s="240">
        <v>242</v>
      </c>
      <c r="H38" s="128">
        <v>184</v>
      </c>
      <c r="I38" s="248">
        <v>426</v>
      </c>
      <c r="J38" s="179"/>
      <c r="K38" s="240">
        <v>231</v>
      </c>
      <c r="L38" s="128">
        <v>181</v>
      </c>
      <c r="M38" s="248">
        <v>412</v>
      </c>
      <c r="N38" s="207"/>
      <c r="O38" s="240">
        <v>228</v>
      </c>
      <c r="P38" s="128">
        <v>185</v>
      </c>
      <c r="Q38" s="248">
        <v>413</v>
      </c>
      <c r="R38" s="207"/>
      <c r="S38" s="240">
        <v>375</v>
      </c>
      <c r="T38" s="128">
        <v>304</v>
      </c>
      <c r="U38" s="248">
        <v>679</v>
      </c>
    </row>
    <row r="39" s="1" customFormat="1" ht="14.25" customHeight="1" spans="1:21">
      <c r="A39" s="198"/>
      <c r="B39" s="17" t="s">
        <v>111</v>
      </c>
      <c r="C39" s="245">
        <v>120</v>
      </c>
      <c r="D39" s="246">
        <v>111</v>
      </c>
      <c r="E39" s="251">
        <v>231</v>
      </c>
      <c r="F39" s="212"/>
      <c r="G39" s="245">
        <v>117</v>
      </c>
      <c r="H39" s="246">
        <v>108</v>
      </c>
      <c r="I39" s="251">
        <v>225</v>
      </c>
      <c r="J39" s="337"/>
      <c r="K39" s="245">
        <v>121</v>
      </c>
      <c r="L39" s="246">
        <v>101</v>
      </c>
      <c r="M39" s="251">
        <v>222</v>
      </c>
      <c r="N39" s="207"/>
      <c r="O39" s="245">
        <v>130</v>
      </c>
      <c r="P39" s="246">
        <v>100</v>
      </c>
      <c r="Q39" s="251">
        <v>230</v>
      </c>
      <c r="R39" s="207"/>
      <c r="S39" s="245">
        <v>200</v>
      </c>
      <c r="T39" s="246">
        <v>163</v>
      </c>
      <c r="U39" s="251">
        <v>363</v>
      </c>
    </row>
    <row r="40" s="145" customFormat="1" ht="15" spans="1:18">
      <c r="A40" s="204"/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23">
    <cfRule type="cellIs" dxfId="0" priority="145" operator="between">
      <formula>1</formula>
      <formula>2</formula>
    </cfRule>
  </conditionalFormatting>
  <conditionalFormatting sqref="R23">
    <cfRule type="cellIs" dxfId="0" priority="143" operator="between">
      <formula>1</formula>
      <formula>2</formula>
    </cfRule>
  </conditionalFormatting>
  <conditionalFormatting sqref="C12:E39">
    <cfRule type="cellIs" dxfId="0" priority="52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G12:I39">
    <cfRule type="cellIs" dxfId="0" priority="50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K12:M39">
    <cfRule type="cellIs" dxfId="0" priority="42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N12:N22;N24:N39">
    <cfRule type="cellIs" dxfId="0" priority="146" operator="between">
      <formula>1</formula>
      <formula>2</formula>
    </cfRule>
  </conditionalFormatting>
  <conditionalFormatting sqref="O12:Q39">
    <cfRule type="cellIs" dxfId="0" priority="34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R12:R22;R24:R39">
    <cfRule type="cellIs" dxfId="0" priority="144" operator="between">
      <formula>1</formula>
      <formula>2</formula>
    </cfRule>
  </conditionalFormatting>
  <conditionalFormatting sqref="S12:U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310</v>
      </c>
      <c r="B5" s="4" t="s">
        <v>477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394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325">
        <f>'SD_genero (18)'!C12/'SD_genero (18)'!E12</f>
        <v>0.53703344465824</v>
      </c>
      <c r="D12" s="326">
        <f>'SD_genero (18)'!D12/'SD_genero (18)'!E12</f>
        <v>0.46296655534176</v>
      </c>
      <c r="E12" s="173"/>
      <c r="F12" s="325">
        <f>'SD_genero (18)'!G12/'SD_genero (18)'!I12</f>
        <v>0.547222318249386</v>
      </c>
      <c r="G12" s="326">
        <f>'SD_genero (18)'!H12/'SD_genero (18)'!I12</f>
        <v>0.452777681750614</v>
      </c>
      <c r="H12" s="174"/>
      <c r="I12" s="325">
        <f>'SD_genero (18)'!K12/'SD_genero (18)'!M12</f>
        <v>0.579381395671156</v>
      </c>
      <c r="J12" s="326">
        <f>'SD_genero (18)'!L12/'SD_genero (18)'!M12</f>
        <v>0.420618604328844</v>
      </c>
      <c r="K12" s="182"/>
      <c r="L12" s="325">
        <f>'SD_genero (18)'!O12/'SD_genero (18)'!Q12</f>
        <v>0.567549381871265</v>
      </c>
      <c r="M12" s="326">
        <f>'SD_genero (18)'!P12/'SD_genero (18)'!Q12</f>
        <v>0.432450618128735</v>
      </c>
    </row>
    <row r="13" s="1" customFormat="1" ht="14.25" customHeight="1" spans="2:13">
      <c r="B13" s="14" t="s">
        <v>48</v>
      </c>
      <c r="C13" s="327">
        <f>'SD_genero (18)'!C13/'SD_genero (18)'!E13</f>
        <v>0.540291040479641</v>
      </c>
      <c r="D13" s="328">
        <f>'SD_genero (18)'!D13/'SD_genero (18)'!E13</f>
        <v>0.459708959520359</v>
      </c>
      <c r="E13" s="173"/>
      <c r="F13" s="327">
        <f>'SD_genero (18)'!G13/'SD_genero (18)'!I13</f>
        <v>0.549074818986323</v>
      </c>
      <c r="G13" s="328">
        <f>'SD_genero (18)'!H13/'SD_genero (18)'!I13</f>
        <v>0.450925181013677</v>
      </c>
      <c r="H13" s="174"/>
      <c r="I13" s="327">
        <f>'SD_genero (18)'!K13/'SD_genero (18)'!M13</f>
        <v>0.572846553633808</v>
      </c>
      <c r="J13" s="328">
        <f>'SD_genero (18)'!L13/'SD_genero (18)'!M13</f>
        <v>0.427153446366192</v>
      </c>
      <c r="K13" s="182"/>
      <c r="L13" s="327">
        <f>'SD_genero (18)'!O13/'SD_genero (18)'!Q13</f>
        <v>0.566506129597198</v>
      </c>
      <c r="M13" s="328">
        <f>'SD_genero (18)'!P13/'SD_genero (18)'!Q13</f>
        <v>0.433493870402802</v>
      </c>
    </row>
    <row r="14" s="1" customFormat="1" ht="14.25" customHeight="1" spans="2:13">
      <c r="B14" s="14" t="s">
        <v>87</v>
      </c>
      <c r="C14" s="327">
        <f>'SD_genero (18)'!C14/'SD_genero (18)'!E14</f>
        <v>0.549803271898944</v>
      </c>
      <c r="D14" s="328">
        <f>'SD_genero (18)'!D14/'SD_genero (18)'!E14</f>
        <v>0.450196728101056</v>
      </c>
      <c r="E14" s="173"/>
      <c r="F14" s="327">
        <f>'SD_genero (18)'!G14/'SD_genero (18)'!I14</f>
        <v>0.559316464015774</v>
      </c>
      <c r="G14" s="328">
        <f>'SD_genero (18)'!H14/'SD_genero (18)'!I14</f>
        <v>0.440683535984226</v>
      </c>
      <c r="H14" s="174"/>
      <c r="I14" s="327">
        <f>'SD_genero (18)'!K14/'SD_genero (18)'!M14</f>
        <v>0.585807890701241</v>
      </c>
      <c r="J14" s="328">
        <f>'SD_genero (18)'!L14/'SD_genero (18)'!M14</f>
        <v>0.414192109298759</v>
      </c>
      <c r="K14" s="182"/>
      <c r="L14" s="327">
        <f>'SD_genero (18)'!O14/'SD_genero (18)'!Q14</f>
        <v>0.57460235131397</v>
      </c>
      <c r="M14" s="328">
        <f>'SD_genero (18)'!P14/'SD_genero (18)'!Q14</f>
        <v>0.42539764868603</v>
      </c>
    </row>
    <row r="15" s="1" customFormat="1" ht="14.25" customHeight="1" spans="2:14">
      <c r="B15" s="14" t="s">
        <v>50</v>
      </c>
      <c r="C15" s="331">
        <f>'SD_genero (18)'!C15/'SD_genero (18)'!E15</f>
        <v>0.529224229543039</v>
      </c>
      <c r="D15" s="332">
        <f>'SD_genero (18)'!D15/'SD_genero (18)'!E15</f>
        <v>0.470775770456961</v>
      </c>
      <c r="E15" s="177"/>
      <c r="F15" s="331">
        <f>'SD_genero (18)'!G15/'SD_genero (18)'!I15</f>
        <v>0.530658591975776</v>
      </c>
      <c r="G15" s="332">
        <f>'SD_genero (18)'!H15/'SD_genero (18)'!I15</f>
        <v>0.469341408024224</v>
      </c>
      <c r="H15" s="178"/>
      <c r="I15" s="331">
        <f>'SD_genero (18)'!K15/'SD_genero (18)'!M15</f>
        <v>0.549182422074604</v>
      </c>
      <c r="J15" s="332">
        <f>'SD_genero (18)'!L15/'SD_genero (18)'!M15</f>
        <v>0.450817577925396</v>
      </c>
      <c r="K15" s="183"/>
      <c r="L15" s="331">
        <f>'SD_genero (18)'!O15/'SD_genero (18)'!Q15</f>
        <v>0.537646906883637</v>
      </c>
      <c r="M15" s="332">
        <f>'SD_genero (18)'!P15/'SD_genero (18)'!Q15</f>
        <v>0.462353093116363</v>
      </c>
      <c r="N15" s="184"/>
    </row>
    <row r="16" s="1" customFormat="1" ht="14.25" customHeight="1" spans="2:13">
      <c r="B16" s="17" t="s">
        <v>88</v>
      </c>
      <c r="C16" s="327">
        <f>'SD_genero (18)'!C16/'SD_genero (18)'!E16</f>
        <v>0.539473684210526</v>
      </c>
      <c r="D16" s="328">
        <f>'SD_genero (18)'!D16/'SD_genero (18)'!E16</f>
        <v>0.460526315789474</v>
      </c>
      <c r="E16" s="179"/>
      <c r="F16" s="325">
        <f>'SD_genero (18)'!G16/'SD_genero (18)'!I16</f>
        <v>0.506849315068493</v>
      </c>
      <c r="G16" s="326">
        <f>'SD_genero (18)'!H16/'SD_genero (18)'!I16</f>
        <v>0.493150684931507</v>
      </c>
      <c r="H16" s="180"/>
      <c r="I16" s="325">
        <f>'SD_genero (18)'!K16/'SD_genero (18)'!M16</f>
        <v>0.543778801843318</v>
      </c>
      <c r="J16" s="326">
        <f>'SD_genero (18)'!L16/'SD_genero (18)'!M16</f>
        <v>0.456221198156682</v>
      </c>
      <c r="K16" s="185"/>
      <c r="L16" s="325">
        <f>'SD_genero (18)'!O16/'SD_genero (18)'!Q16</f>
        <v>0.562770562770563</v>
      </c>
      <c r="M16" s="326">
        <f>'SD_genero (18)'!P16/'SD_genero (18)'!Q16</f>
        <v>0.437229437229437</v>
      </c>
    </row>
    <row r="17" s="1" customFormat="1" ht="14.25" customHeight="1" spans="2:13">
      <c r="B17" s="17" t="s">
        <v>89</v>
      </c>
      <c r="C17" s="327">
        <f>'SD_genero (18)'!C17/'SD_genero (18)'!E17</f>
        <v>0.490740740740741</v>
      </c>
      <c r="D17" s="328">
        <f>'SD_genero (18)'!D17/'SD_genero (18)'!E17</f>
        <v>0.509259259259259</v>
      </c>
      <c r="E17" s="179"/>
      <c r="F17" s="327">
        <f>'SD_genero (18)'!G17/'SD_genero (18)'!I17</f>
        <v>0.535885167464115</v>
      </c>
      <c r="G17" s="328">
        <f>'SD_genero (18)'!H17/'SD_genero (18)'!I17</f>
        <v>0.464114832535885</v>
      </c>
      <c r="H17" s="180"/>
      <c r="I17" s="327">
        <f>'SD_genero (18)'!K17/'SD_genero (18)'!M17</f>
        <v>0.560386473429952</v>
      </c>
      <c r="J17" s="328">
        <f>'SD_genero (18)'!L17/'SD_genero (18)'!M17</f>
        <v>0.439613526570048</v>
      </c>
      <c r="K17" s="185"/>
      <c r="L17" s="327">
        <f>'SD_genero (18)'!O17/'SD_genero (18)'!Q17</f>
        <v>0.568627450980392</v>
      </c>
      <c r="M17" s="328">
        <f>'SD_genero (18)'!P17/'SD_genero (18)'!Q17</f>
        <v>0.431372549019608</v>
      </c>
    </row>
    <row r="18" s="1" customFormat="1" ht="14.25" customHeight="1" spans="2:13">
      <c r="B18" s="17" t="s">
        <v>90</v>
      </c>
      <c r="C18" s="327">
        <f>'SD_genero (18)'!C18/'SD_genero (18)'!E18</f>
        <v>0.554347826086957</v>
      </c>
      <c r="D18" s="328">
        <f>'SD_genero (18)'!D18/'SD_genero (18)'!E18</f>
        <v>0.445652173913043</v>
      </c>
      <c r="E18" s="179"/>
      <c r="F18" s="327">
        <f>'SD_genero (18)'!G18/'SD_genero (18)'!I18</f>
        <v>0.546296296296296</v>
      </c>
      <c r="G18" s="328">
        <f>'SD_genero (18)'!H18/'SD_genero (18)'!I18</f>
        <v>0.453703703703704</v>
      </c>
      <c r="H18" s="180"/>
      <c r="I18" s="327">
        <f>'SD_genero (18)'!K18/'SD_genero (18)'!M18</f>
        <v>0.557339449541284</v>
      </c>
      <c r="J18" s="328">
        <f>'SD_genero (18)'!L18/'SD_genero (18)'!M18</f>
        <v>0.442660550458716</v>
      </c>
      <c r="K18" s="185"/>
      <c r="L18" s="327">
        <f>'SD_genero (18)'!O18/'SD_genero (18)'!Q18</f>
        <v>0.55</v>
      </c>
      <c r="M18" s="328">
        <f>'SD_genero (18)'!P18/'SD_genero (18)'!Q18</f>
        <v>0.45</v>
      </c>
    </row>
    <row r="19" s="1" customFormat="1" ht="14.25" customHeight="1" spans="2:13">
      <c r="B19" s="17" t="s">
        <v>91</v>
      </c>
      <c r="C19" s="327">
        <f>'SD_genero (18)'!C19/'SD_genero (18)'!E19</f>
        <v>0.53582554517134</v>
      </c>
      <c r="D19" s="328">
        <f>'SD_genero (18)'!D19/'SD_genero (18)'!E19</f>
        <v>0.46417445482866</v>
      </c>
      <c r="E19" s="179"/>
      <c r="F19" s="327">
        <f>'SD_genero (18)'!G19/'SD_genero (18)'!I19</f>
        <v>0.493243243243243</v>
      </c>
      <c r="G19" s="328">
        <f>'SD_genero (18)'!H19/'SD_genero (18)'!I19</f>
        <v>0.506756756756757</v>
      </c>
      <c r="H19" s="180"/>
      <c r="I19" s="327">
        <f>'SD_genero (18)'!K19/'SD_genero (18)'!M19</f>
        <v>0.509157509157509</v>
      </c>
      <c r="J19" s="328">
        <f>'SD_genero (18)'!L19/'SD_genero (18)'!M19</f>
        <v>0.490842490842491</v>
      </c>
      <c r="K19" s="185"/>
      <c r="L19" s="327">
        <f>'SD_genero (18)'!O19/'SD_genero (18)'!Q19</f>
        <v>0.527881040892193</v>
      </c>
      <c r="M19" s="328">
        <f>'SD_genero (18)'!P19/'SD_genero (18)'!Q19</f>
        <v>0.472118959107807</v>
      </c>
    </row>
    <row r="20" s="1" customFormat="1" ht="14.25" customHeight="1" spans="2:13">
      <c r="B20" s="17" t="s">
        <v>92</v>
      </c>
      <c r="C20" s="327">
        <f>'SD_genero (18)'!C20/'SD_genero (18)'!E20</f>
        <v>0.520572450805009</v>
      </c>
      <c r="D20" s="328">
        <f>'SD_genero (18)'!D20/'SD_genero (18)'!E20</f>
        <v>0.479427549194991</v>
      </c>
      <c r="E20" s="179"/>
      <c r="F20" s="327">
        <f>'SD_genero (18)'!G20/'SD_genero (18)'!I20</f>
        <v>0.526411657559198</v>
      </c>
      <c r="G20" s="328">
        <f>'SD_genero (18)'!H20/'SD_genero (18)'!I20</f>
        <v>0.473588342440801</v>
      </c>
      <c r="H20" s="180"/>
      <c r="I20" s="327">
        <f>'SD_genero (18)'!K20/'SD_genero (18)'!M20</f>
        <v>0.54126679462572</v>
      </c>
      <c r="J20" s="328">
        <f>'SD_genero (18)'!L20/'SD_genero (18)'!M20</f>
        <v>0.45873320537428</v>
      </c>
      <c r="K20" s="185"/>
      <c r="L20" s="327">
        <f>'SD_genero (18)'!O20/'SD_genero (18)'!Q20</f>
        <v>0.520295202952029</v>
      </c>
      <c r="M20" s="328">
        <f>'SD_genero (18)'!P20/'SD_genero (18)'!Q20</f>
        <v>0.47970479704797</v>
      </c>
    </row>
    <row r="21" s="1" customFormat="1" ht="14.25" customHeight="1" spans="2:13">
      <c r="B21" s="17" t="s">
        <v>93</v>
      </c>
      <c r="C21" s="327">
        <f>'SD_genero (18)'!C21/'SD_genero (18)'!E21</f>
        <v>0.496575342465753</v>
      </c>
      <c r="D21" s="328">
        <f>'SD_genero (18)'!D21/'SD_genero (18)'!E21</f>
        <v>0.503424657534247</v>
      </c>
      <c r="E21" s="179"/>
      <c r="F21" s="327">
        <f>'SD_genero (18)'!G21/'SD_genero (18)'!I21</f>
        <v>0.524714828897338</v>
      </c>
      <c r="G21" s="328">
        <f>'SD_genero (18)'!H21/'SD_genero (18)'!I21</f>
        <v>0.475285171102662</v>
      </c>
      <c r="H21" s="180"/>
      <c r="I21" s="327">
        <f>'SD_genero (18)'!K21/'SD_genero (18)'!M21</f>
        <v>0.532319391634981</v>
      </c>
      <c r="J21" s="328">
        <f>'SD_genero (18)'!L21/'SD_genero (18)'!M21</f>
        <v>0.467680608365019</v>
      </c>
      <c r="K21" s="185"/>
      <c r="L21" s="327">
        <f>'SD_genero (18)'!O21/'SD_genero (18)'!Q21</f>
        <v>0.510948905109489</v>
      </c>
      <c r="M21" s="328">
        <f>'SD_genero (18)'!P21/'SD_genero (18)'!Q21</f>
        <v>0.489051094890511</v>
      </c>
    </row>
    <row r="22" s="1" customFormat="1" ht="14.25" customHeight="1" spans="2:13">
      <c r="B22" s="17" t="s">
        <v>94</v>
      </c>
      <c r="C22" s="327">
        <f>'SD_genero (18)'!C22/'SD_genero (18)'!E22</f>
        <v>0.514018691588785</v>
      </c>
      <c r="D22" s="328">
        <f>'SD_genero (18)'!D22/'SD_genero (18)'!E22</f>
        <v>0.485981308411215</v>
      </c>
      <c r="E22" s="179"/>
      <c r="F22" s="327">
        <f>'SD_genero (18)'!G22/'SD_genero (18)'!I22</f>
        <v>0.528205128205128</v>
      </c>
      <c r="G22" s="328">
        <f>'SD_genero (18)'!H22/'SD_genero (18)'!I22</f>
        <v>0.471794871794872</v>
      </c>
      <c r="H22" s="180"/>
      <c r="I22" s="327">
        <f>'SD_genero (18)'!K22/'SD_genero (18)'!M22</f>
        <v>0.540983606557377</v>
      </c>
      <c r="J22" s="328">
        <f>'SD_genero (18)'!L22/'SD_genero (18)'!M22</f>
        <v>0.459016393442623</v>
      </c>
      <c r="K22" s="185"/>
      <c r="L22" s="327">
        <f>'SD_genero (18)'!O22/'SD_genero (18)'!Q22</f>
        <v>0.521978021978022</v>
      </c>
      <c r="M22" s="328">
        <f>'SD_genero (18)'!P22/'SD_genero (18)'!Q22</f>
        <v>0.478021978021978</v>
      </c>
    </row>
    <row r="23" s="1" customFormat="1" ht="14.25" customHeight="1" spans="2:13">
      <c r="B23" s="17" t="s">
        <v>95</v>
      </c>
      <c r="C23" s="327">
        <f>'SD_genero (18)'!C23/'SD_genero (18)'!E23</f>
        <v>0.54066985645933</v>
      </c>
      <c r="D23" s="328">
        <f>'SD_genero (18)'!D23/'SD_genero (18)'!E23</f>
        <v>0.45933014354067</v>
      </c>
      <c r="E23" s="179"/>
      <c r="F23" s="327">
        <f>'SD_genero (18)'!G23/'SD_genero (18)'!I23</f>
        <v>0.532967032967033</v>
      </c>
      <c r="G23" s="328">
        <f>'SD_genero (18)'!H23/'SD_genero (18)'!I23</f>
        <v>0.467032967032967</v>
      </c>
      <c r="H23" s="180"/>
      <c r="I23" s="327">
        <f>'SD_genero (18)'!K23/'SD_genero (18)'!M23</f>
        <v>0.542713567839196</v>
      </c>
      <c r="J23" s="328">
        <f>'SD_genero (18)'!L23/'SD_genero (18)'!M23</f>
        <v>0.457286432160804</v>
      </c>
      <c r="K23" s="185"/>
      <c r="L23" s="327">
        <f>'SD_genero (18)'!O23/'SD_genero (18)'!Q23</f>
        <v>0.533333333333333</v>
      </c>
      <c r="M23" s="328">
        <f>'SD_genero (18)'!P23/'SD_genero (18)'!Q23</f>
        <v>0.466666666666667</v>
      </c>
    </row>
    <row r="24" s="1" customFormat="1" ht="14.25" customHeight="1" spans="2:13">
      <c r="B24" s="17" t="s">
        <v>96</v>
      </c>
      <c r="C24" s="327">
        <f>'SD_genero (18)'!C24/'SD_genero (18)'!E24</f>
        <v>0.520833333333333</v>
      </c>
      <c r="D24" s="328">
        <f>'SD_genero (18)'!D24/'SD_genero (18)'!E24</f>
        <v>0.479166666666667</v>
      </c>
      <c r="E24" s="179"/>
      <c r="F24" s="327">
        <f>'SD_genero (18)'!G24/'SD_genero (18)'!I24</f>
        <v>0.524809160305344</v>
      </c>
      <c r="G24" s="328">
        <f>'SD_genero (18)'!H24/'SD_genero (18)'!I24</f>
        <v>0.475190839694656</v>
      </c>
      <c r="H24" s="180"/>
      <c r="I24" s="327">
        <f>'SD_genero (18)'!K24/'SD_genero (18)'!M24</f>
        <v>0.545977011494253</v>
      </c>
      <c r="J24" s="328">
        <f>'SD_genero (18)'!L24/'SD_genero (18)'!M24</f>
        <v>0.454022988505747</v>
      </c>
      <c r="K24" s="185"/>
      <c r="L24" s="327">
        <f>'SD_genero (18)'!O24/'SD_genero (18)'!Q24</f>
        <v>0.515503875968992</v>
      </c>
      <c r="M24" s="328">
        <f>'SD_genero (18)'!P24/'SD_genero (18)'!Q24</f>
        <v>0.484496124031008</v>
      </c>
    </row>
    <row r="25" s="1" customFormat="1" ht="14.25" customHeight="1" spans="2:13">
      <c r="B25" s="17" t="s">
        <v>97</v>
      </c>
      <c r="C25" s="327">
        <f>'SD_genero (18)'!C25/'SD_genero (18)'!E25</f>
        <v>0.593373493975904</v>
      </c>
      <c r="D25" s="328">
        <f>'SD_genero (18)'!D25/'SD_genero (18)'!E25</f>
        <v>0.406626506024096</v>
      </c>
      <c r="E25" s="179"/>
      <c r="F25" s="327">
        <f>'SD_genero (18)'!G25/'SD_genero (18)'!I25</f>
        <v>0.587458745874587</v>
      </c>
      <c r="G25" s="328">
        <f>'SD_genero (18)'!H25/'SD_genero (18)'!I25</f>
        <v>0.412541254125413</v>
      </c>
      <c r="H25" s="180"/>
      <c r="I25" s="327">
        <f>'SD_genero (18)'!K25/'SD_genero (18)'!M25</f>
        <v>0.59190031152648</v>
      </c>
      <c r="J25" s="328">
        <f>'SD_genero (18)'!L25/'SD_genero (18)'!M25</f>
        <v>0.40809968847352</v>
      </c>
      <c r="K25" s="185"/>
      <c r="L25" s="327">
        <f>'SD_genero (18)'!O25/'SD_genero (18)'!Q25</f>
        <v>0.59375</v>
      </c>
      <c r="M25" s="328">
        <f>'SD_genero (18)'!P25/'SD_genero (18)'!Q25</f>
        <v>0.40625</v>
      </c>
    </row>
    <row r="26" s="1" customFormat="1" ht="14.25" customHeight="1" spans="2:13">
      <c r="B26" s="17" t="s">
        <v>98</v>
      </c>
      <c r="C26" s="327">
        <f>'SD_genero (18)'!C26/'SD_genero (18)'!E26</f>
        <v>0.536964980544747</v>
      </c>
      <c r="D26" s="328">
        <f>'SD_genero (18)'!D26/'SD_genero (18)'!E26</f>
        <v>0.463035019455253</v>
      </c>
      <c r="E26" s="179"/>
      <c r="F26" s="327">
        <f>'SD_genero (18)'!G26/'SD_genero (18)'!I26</f>
        <v>0.558823529411765</v>
      </c>
      <c r="G26" s="328">
        <f>'SD_genero (18)'!H26/'SD_genero (18)'!I26</f>
        <v>0.441176470588235</v>
      </c>
      <c r="H26" s="180"/>
      <c r="I26" s="327">
        <f>'SD_genero (18)'!K26/'SD_genero (18)'!M26</f>
        <v>0.6125</v>
      </c>
      <c r="J26" s="328">
        <f>'SD_genero (18)'!L26/'SD_genero (18)'!M26</f>
        <v>0.3875</v>
      </c>
      <c r="K26" s="185"/>
      <c r="L26" s="327">
        <f>'SD_genero (18)'!O26/'SD_genero (18)'!Q26</f>
        <v>0.541125541125541</v>
      </c>
      <c r="M26" s="328">
        <f>'SD_genero (18)'!P26/'SD_genero (18)'!Q26</f>
        <v>0.458874458874459</v>
      </c>
    </row>
    <row r="27" s="1" customFormat="1" ht="14.25" customHeight="1" spans="2:13">
      <c r="B27" s="17" t="s">
        <v>99</v>
      </c>
      <c r="C27" s="327">
        <f>'SD_genero (18)'!C27/'SD_genero (18)'!E27</f>
        <v>0.529411764705882</v>
      </c>
      <c r="D27" s="328">
        <f>'SD_genero (18)'!D27/'SD_genero (18)'!E27</f>
        <v>0.470588235294118</v>
      </c>
      <c r="E27" s="179"/>
      <c r="F27" s="327">
        <f>'SD_genero (18)'!G27/'SD_genero (18)'!I27</f>
        <v>0.508474576271186</v>
      </c>
      <c r="G27" s="328">
        <f>'SD_genero (18)'!H27/'SD_genero (18)'!I27</f>
        <v>0.491525423728814</v>
      </c>
      <c r="H27" s="180"/>
      <c r="I27" s="327">
        <f>'SD_genero (18)'!K27/'SD_genero (18)'!M27</f>
        <v>0.54296875</v>
      </c>
      <c r="J27" s="328">
        <f>'SD_genero (18)'!L27/'SD_genero (18)'!M27</f>
        <v>0.45703125</v>
      </c>
      <c r="K27" s="185"/>
      <c r="L27" s="327">
        <f>'SD_genero (18)'!O27/'SD_genero (18)'!Q27</f>
        <v>0.535864978902954</v>
      </c>
      <c r="M27" s="328">
        <f>'SD_genero (18)'!P27/'SD_genero (18)'!Q27</f>
        <v>0.464135021097046</v>
      </c>
    </row>
    <row r="28" s="1" customFormat="1" ht="14.25" customHeight="1" spans="2:13">
      <c r="B28" s="17" t="s">
        <v>100</v>
      </c>
      <c r="C28" s="327">
        <f>'SD_genero (18)'!C28/'SD_genero (18)'!E28</f>
        <v>0.575757575757576</v>
      </c>
      <c r="D28" s="328">
        <f>'SD_genero (18)'!D28/'SD_genero (18)'!E28</f>
        <v>0.424242424242424</v>
      </c>
      <c r="E28" s="179"/>
      <c r="F28" s="327">
        <f>'SD_genero (18)'!G28/'SD_genero (18)'!I28</f>
        <v>0.594982078853047</v>
      </c>
      <c r="G28" s="328">
        <f>'SD_genero (18)'!H28/'SD_genero (18)'!I28</f>
        <v>0.405017921146953</v>
      </c>
      <c r="H28" s="180"/>
      <c r="I28" s="327">
        <f>'SD_genero (18)'!K28/'SD_genero (18)'!M28</f>
        <v>0.615384615384615</v>
      </c>
      <c r="J28" s="328">
        <f>'SD_genero (18)'!L28/'SD_genero (18)'!M28</f>
        <v>0.384615384615385</v>
      </c>
      <c r="K28" s="185"/>
      <c r="L28" s="327">
        <f>'SD_genero (18)'!O28/'SD_genero (18)'!Q28</f>
        <v>0.6</v>
      </c>
      <c r="M28" s="328">
        <f>'SD_genero (18)'!P28/'SD_genero (18)'!Q28</f>
        <v>0.4</v>
      </c>
    </row>
    <row r="29" s="1" customFormat="1" ht="14.25" customHeight="1" spans="2:13">
      <c r="B29" s="17" t="s">
        <v>101</v>
      </c>
      <c r="C29" s="327">
        <f>'SD_genero (18)'!C29/'SD_genero (18)'!E29</f>
        <v>0.488926746166951</v>
      </c>
      <c r="D29" s="328">
        <f>'SD_genero (18)'!D29/'SD_genero (18)'!E29</f>
        <v>0.511073253833049</v>
      </c>
      <c r="E29" s="179"/>
      <c r="F29" s="327">
        <f>'SD_genero (18)'!G29/'SD_genero (18)'!I29</f>
        <v>0.482824427480916</v>
      </c>
      <c r="G29" s="328">
        <f>'SD_genero (18)'!H29/'SD_genero (18)'!I29</f>
        <v>0.517175572519084</v>
      </c>
      <c r="H29" s="180"/>
      <c r="I29" s="327">
        <f>'SD_genero (18)'!K29/'SD_genero (18)'!M29</f>
        <v>0.526605504587156</v>
      </c>
      <c r="J29" s="328">
        <f>'SD_genero (18)'!L29/'SD_genero (18)'!M29</f>
        <v>0.473394495412844</v>
      </c>
      <c r="K29" s="185"/>
      <c r="L29" s="327">
        <f>'SD_genero (18)'!O29/'SD_genero (18)'!Q29</f>
        <v>0.525291828793774</v>
      </c>
      <c r="M29" s="328">
        <f>'SD_genero (18)'!P29/'SD_genero (18)'!Q29</f>
        <v>0.474708171206226</v>
      </c>
    </row>
    <row r="30" s="1" customFormat="1" ht="14.25" customHeight="1" spans="2:13">
      <c r="B30" s="17" t="s">
        <v>102</v>
      </c>
      <c r="C30" s="327">
        <f>'SD_genero (18)'!C30/'SD_genero (18)'!E30</f>
        <v>0.530959752321981</v>
      </c>
      <c r="D30" s="328">
        <f>'SD_genero (18)'!D30/'SD_genero (18)'!E30</f>
        <v>0.469040247678019</v>
      </c>
      <c r="E30" s="179"/>
      <c r="F30" s="327">
        <f>'SD_genero (18)'!G30/'SD_genero (18)'!I30</f>
        <v>0.542570951585977</v>
      </c>
      <c r="G30" s="328">
        <f>'SD_genero (18)'!H30/'SD_genero (18)'!I30</f>
        <v>0.457429048414023</v>
      </c>
      <c r="H30" s="180"/>
      <c r="I30" s="327">
        <f>'SD_genero (18)'!K30/'SD_genero (18)'!M30</f>
        <v>0.555555555555556</v>
      </c>
      <c r="J30" s="328">
        <f>'SD_genero (18)'!L30/'SD_genero (18)'!M30</f>
        <v>0.444444444444444</v>
      </c>
      <c r="K30" s="185"/>
      <c r="L30" s="327">
        <f>'SD_genero (18)'!O30/'SD_genero (18)'!Q30</f>
        <v>0.555921052631579</v>
      </c>
      <c r="M30" s="328">
        <f>'SD_genero (18)'!P30/'SD_genero (18)'!Q30</f>
        <v>0.444078947368421</v>
      </c>
    </row>
    <row r="31" s="1" customFormat="1" ht="14.25" customHeight="1" spans="2:13">
      <c r="B31" s="17" t="s">
        <v>103</v>
      </c>
      <c r="C31" s="327">
        <f>'SD_genero (18)'!C31/'SD_genero (18)'!E31</f>
        <v>0.540983606557377</v>
      </c>
      <c r="D31" s="328">
        <f>'SD_genero (18)'!D31/'SD_genero (18)'!E31</f>
        <v>0.459016393442623</v>
      </c>
      <c r="E31" s="179"/>
      <c r="F31" s="327">
        <f>'SD_genero (18)'!G31/'SD_genero (18)'!I31</f>
        <v>0.491017964071856</v>
      </c>
      <c r="G31" s="328">
        <f>'SD_genero (18)'!H31/'SD_genero (18)'!I31</f>
        <v>0.508982035928144</v>
      </c>
      <c r="H31" s="180"/>
      <c r="I31" s="327">
        <f>'SD_genero (18)'!K31/'SD_genero (18)'!M31</f>
        <v>0.474683544303797</v>
      </c>
      <c r="J31" s="328">
        <f>'SD_genero (18)'!L31/'SD_genero (18)'!M31</f>
        <v>0.525316455696203</v>
      </c>
      <c r="K31" s="185"/>
      <c r="L31" s="327">
        <f>'SD_genero (18)'!O31/'SD_genero (18)'!Q31</f>
        <v>0.5</v>
      </c>
      <c r="M31" s="328">
        <f>'SD_genero (18)'!P31/'SD_genero (18)'!Q31</f>
        <v>0.5</v>
      </c>
    </row>
    <row r="32" s="1" customFormat="1" ht="14.25" customHeight="1" spans="2:13">
      <c r="B32" s="17" t="s">
        <v>104</v>
      </c>
      <c r="C32" s="327">
        <f>'SD_genero (18)'!C32/'SD_genero (18)'!E32</f>
        <v>0.558095238095238</v>
      </c>
      <c r="D32" s="328">
        <f>'SD_genero (18)'!D32/'SD_genero (18)'!E32</f>
        <v>0.441904761904762</v>
      </c>
      <c r="E32" s="179"/>
      <c r="F32" s="327">
        <f>'SD_genero (18)'!G32/'SD_genero (18)'!I32</f>
        <v>0.571713147410359</v>
      </c>
      <c r="G32" s="328">
        <f>'SD_genero (18)'!H32/'SD_genero (18)'!I32</f>
        <v>0.428286852589641</v>
      </c>
      <c r="H32" s="180"/>
      <c r="I32" s="327">
        <f>'SD_genero (18)'!K32/'SD_genero (18)'!M32</f>
        <v>0.584158415841584</v>
      </c>
      <c r="J32" s="328">
        <f>'SD_genero (18)'!L32/'SD_genero (18)'!M32</f>
        <v>0.415841584158416</v>
      </c>
      <c r="K32" s="185"/>
      <c r="L32" s="327">
        <f>'SD_genero (18)'!O32/'SD_genero (18)'!Q32</f>
        <v>0.575949367088608</v>
      </c>
      <c r="M32" s="328">
        <f>'SD_genero (18)'!P32/'SD_genero (18)'!Q32</f>
        <v>0.424050632911392</v>
      </c>
    </row>
    <row r="33" s="1" customFormat="1" ht="14.25" customHeight="1" spans="2:13">
      <c r="B33" s="17" t="s">
        <v>105</v>
      </c>
      <c r="C33" s="327">
        <f>'SD_genero (18)'!C33/'SD_genero (18)'!E33</f>
        <v>0.524475524475524</v>
      </c>
      <c r="D33" s="328">
        <f>'SD_genero (18)'!D33/'SD_genero (18)'!E33</f>
        <v>0.475524475524476</v>
      </c>
      <c r="E33" s="179"/>
      <c r="F33" s="327">
        <f>'SD_genero (18)'!G33/'SD_genero (18)'!I33</f>
        <v>0.501930501930502</v>
      </c>
      <c r="G33" s="328">
        <f>'SD_genero (18)'!H33/'SD_genero (18)'!I33</f>
        <v>0.498069498069498</v>
      </c>
      <c r="H33" s="180"/>
      <c r="I33" s="327">
        <f>'SD_genero (18)'!K33/'SD_genero (18)'!M33</f>
        <v>0.490118577075099</v>
      </c>
      <c r="J33" s="328">
        <f>'SD_genero (18)'!L33/'SD_genero (18)'!M33</f>
        <v>0.509881422924901</v>
      </c>
      <c r="K33" s="185"/>
      <c r="L33" s="327">
        <f>'SD_genero (18)'!O33/'SD_genero (18)'!Q33</f>
        <v>0.476377952755905</v>
      </c>
      <c r="M33" s="328">
        <f>'SD_genero (18)'!P33/'SD_genero (18)'!Q33</f>
        <v>0.523622047244094</v>
      </c>
    </row>
    <row r="34" s="1" customFormat="1" ht="14.25" customHeight="1" spans="2:13">
      <c r="B34" s="17" t="s">
        <v>106</v>
      </c>
      <c r="C34" s="327">
        <f>'SD_genero (18)'!C34/'SD_genero (18)'!E34</f>
        <v>0.485928705440901</v>
      </c>
      <c r="D34" s="328">
        <f>'SD_genero (18)'!D34/'SD_genero (18)'!E34</f>
        <v>0.514071294559099</v>
      </c>
      <c r="E34" s="179"/>
      <c r="F34" s="327">
        <f>'SD_genero (18)'!G34/'SD_genero (18)'!I34</f>
        <v>0.485549132947977</v>
      </c>
      <c r="G34" s="328">
        <f>'SD_genero (18)'!H34/'SD_genero (18)'!I34</f>
        <v>0.514450867052023</v>
      </c>
      <c r="H34" s="180"/>
      <c r="I34" s="327">
        <f>'SD_genero (18)'!K34/'SD_genero (18)'!M34</f>
        <v>0.525252525252525</v>
      </c>
      <c r="J34" s="328">
        <f>'SD_genero (18)'!L34/'SD_genero (18)'!M34</f>
        <v>0.474747474747475</v>
      </c>
      <c r="K34" s="185"/>
      <c r="L34" s="327">
        <f>'SD_genero (18)'!O34/'SD_genero (18)'!Q34</f>
        <v>0.496842105263158</v>
      </c>
      <c r="M34" s="328">
        <f>'SD_genero (18)'!P34/'SD_genero (18)'!Q34</f>
        <v>0.503157894736842</v>
      </c>
    </row>
    <row r="35" s="1" customFormat="1" ht="14.25" customHeight="1" spans="2:13">
      <c r="B35" s="17" t="s">
        <v>107</v>
      </c>
      <c r="C35" s="327">
        <f>'SD_genero (18)'!C35/'SD_genero (18)'!E35</f>
        <v>0.533007334963325</v>
      </c>
      <c r="D35" s="328">
        <f>'SD_genero (18)'!D35/'SD_genero (18)'!E35</f>
        <v>0.466992665036675</v>
      </c>
      <c r="E35" s="179"/>
      <c r="F35" s="327">
        <f>'SD_genero (18)'!G35/'SD_genero (18)'!I35</f>
        <v>0.55</v>
      </c>
      <c r="G35" s="328">
        <f>'SD_genero (18)'!H35/'SD_genero (18)'!I35</f>
        <v>0.45</v>
      </c>
      <c r="H35" s="180"/>
      <c r="I35" s="327">
        <f>'SD_genero (18)'!K35/'SD_genero (18)'!M35</f>
        <v>0.569651741293532</v>
      </c>
      <c r="J35" s="328">
        <f>'SD_genero (18)'!L35/'SD_genero (18)'!M35</f>
        <v>0.430348258706468</v>
      </c>
      <c r="K35" s="185"/>
      <c r="L35" s="327">
        <f>'SD_genero (18)'!O35/'SD_genero (18)'!Q35</f>
        <v>0.545454545454545</v>
      </c>
      <c r="M35" s="328">
        <f>'SD_genero (18)'!P35/'SD_genero (18)'!Q35</f>
        <v>0.454545454545455</v>
      </c>
    </row>
    <row r="36" s="1" customFormat="1" ht="14.25" customHeight="1" spans="2:13">
      <c r="B36" s="17" t="s">
        <v>108</v>
      </c>
      <c r="C36" s="327">
        <f>'SD_genero (18)'!C36/'SD_genero (18)'!E36</f>
        <v>0.475675675675676</v>
      </c>
      <c r="D36" s="328">
        <f>'SD_genero (18)'!D36/'SD_genero (18)'!E36</f>
        <v>0.524324324324324</v>
      </c>
      <c r="E36" s="179"/>
      <c r="F36" s="327">
        <f>'SD_genero (18)'!G36/'SD_genero (18)'!I36</f>
        <v>0.469613259668508</v>
      </c>
      <c r="G36" s="328">
        <f>'SD_genero (18)'!H36/'SD_genero (18)'!I36</f>
        <v>0.530386740331492</v>
      </c>
      <c r="H36" s="180"/>
      <c r="I36" s="327">
        <f>'SD_genero (18)'!K36/'SD_genero (18)'!M36</f>
        <v>0.515337423312883</v>
      </c>
      <c r="J36" s="328">
        <f>'SD_genero (18)'!L36/'SD_genero (18)'!M36</f>
        <v>0.484662576687117</v>
      </c>
      <c r="K36" s="185"/>
      <c r="L36" s="327">
        <f>'SD_genero (18)'!O36/'SD_genero (18)'!Q36</f>
        <v>0.459893048128342</v>
      </c>
      <c r="M36" s="328">
        <f>'SD_genero (18)'!P36/'SD_genero (18)'!Q36</f>
        <v>0.540106951871658</v>
      </c>
    </row>
    <row r="37" s="1" customFormat="1" ht="14.25" customHeight="1" spans="2:13">
      <c r="B37" s="17" t="s">
        <v>109</v>
      </c>
      <c r="C37" s="327">
        <f>'SD_genero (18)'!C37/'SD_genero (18)'!E37</f>
        <v>0.538011695906433</v>
      </c>
      <c r="D37" s="328">
        <f>'SD_genero (18)'!D37/'SD_genero (18)'!E37</f>
        <v>0.461988304093567</v>
      </c>
      <c r="E37" s="179"/>
      <c r="F37" s="327">
        <f>'SD_genero (18)'!G37/'SD_genero (18)'!I37</f>
        <v>0.5625</v>
      </c>
      <c r="G37" s="328">
        <f>'SD_genero (18)'!H37/'SD_genero (18)'!I37</f>
        <v>0.4375</v>
      </c>
      <c r="H37" s="180"/>
      <c r="I37" s="327">
        <f>'SD_genero (18)'!K37/'SD_genero (18)'!M37</f>
        <v>0.528301886792453</v>
      </c>
      <c r="J37" s="328">
        <f>'SD_genero (18)'!L37/'SD_genero (18)'!M37</f>
        <v>0.471698113207547</v>
      </c>
      <c r="K37" s="185"/>
      <c r="L37" s="327">
        <f>'SD_genero (18)'!O37/'SD_genero (18)'!Q37</f>
        <v>0.53125</v>
      </c>
      <c r="M37" s="328">
        <f>'SD_genero (18)'!P37/'SD_genero (18)'!Q37</f>
        <v>0.46875</v>
      </c>
    </row>
    <row r="38" s="1" customFormat="1" ht="14.25" customHeight="1" spans="2:13">
      <c r="B38" s="17" t="s">
        <v>110</v>
      </c>
      <c r="C38" s="327">
        <f>'SD_genero (18)'!C38/'SD_genero (18)'!E38</f>
        <v>0.55939524838013</v>
      </c>
      <c r="D38" s="328">
        <f>'SD_genero (18)'!D38/'SD_genero (18)'!E38</f>
        <v>0.44060475161987</v>
      </c>
      <c r="E38" s="179"/>
      <c r="F38" s="327">
        <f>'SD_genero (18)'!G38/'SD_genero (18)'!I38</f>
        <v>0.568075117370892</v>
      </c>
      <c r="G38" s="328">
        <f>'SD_genero (18)'!H38/'SD_genero (18)'!I38</f>
        <v>0.431924882629108</v>
      </c>
      <c r="H38" s="180"/>
      <c r="I38" s="327">
        <f>'SD_genero (18)'!K38/'SD_genero (18)'!M38</f>
        <v>0.560679611650485</v>
      </c>
      <c r="J38" s="328">
        <f>'SD_genero (18)'!L38/'SD_genero (18)'!M38</f>
        <v>0.439320388349515</v>
      </c>
      <c r="K38" s="185"/>
      <c r="L38" s="327">
        <f>'SD_genero (18)'!O38/'SD_genero (18)'!Q38</f>
        <v>0.552058111380145</v>
      </c>
      <c r="M38" s="328">
        <f>'SD_genero (18)'!P38/'SD_genero (18)'!Q38</f>
        <v>0.447941888619855</v>
      </c>
    </row>
    <row r="39" s="1" customFormat="1" ht="14.25" customHeight="1" spans="2:13">
      <c r="B39" s="17" t="s">
        <v>111</v>
      </c>
      <c r="C39" s="335">
        <f>'SD_genero (18)'!C39/'SD_genero (18)'!E39</f>
        <v>0.519480519480519</v>
      </c>
      <c r="D39" s="336">
        <f>'SD_genero (18)'!D39/'SD_genero (18)'!E39</f>
        <v>0.480519480519481</v>
      </c>
      <c r="E39" s="179"/>
      <c r="F39" s="335">
        <f>'SD_genero (18)'!G39/'SD_genero (18)'!I39</f>
        <v>0.52</v>
      </c>
      <c r="G39" s="336">
        <f>'SD_genero (18)'!H39/'SD_genero (18)'!I39</f>
        <v>0.48</v>
      </c>
      <c r="H39" s="180"/>
      <c r="I39" s="335">
        <f>'SD_genero (18)'!K39/'SD_genero (18)'!M39</f>
        <v>0.545045045045045</v>
      </c>
      <c r="J39" s="336">
        <f>'SD_genero (18)'!L39/'SD_genero (18)'!M39</f>
        <v>0.454954954954955</v>
      </c>
      <c r="K39" s="185"/>
      <c r="L39" s="335">
        <f>'SD_genero (18)'!O39/'SD_genero (18)'!Q39</f>
        <v>0.565217391304348</v>
      </c>
      <c r="M39" s="336">
        <f>'SD_genero (18)'!P39/'SD_genero (18)'!Q39</f>
        <v>0.434782608695652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:E38"/>
    </sheetView>
  </sheetViews>
  <sheetFormatPr defaultColWidth="12" defaultRowHeight="12.75"/>
  <cols>
    <col min="1" max="1" width="12" style="60"/>
    <col min="2" max="2" width="38" style="60" customWidth="1"/>
    <col min="3" max="5" width="12.7142857142857" style="60" customWidth="1"/>
    <col min="6" max="16384" width="12" style="60"/>
  </cols>
  <sheetData>
    <row r="1" s="59" customFormat="1" ht="16.5" customHeight="1"/>
    <row r="2" s="59" customFormat="1" ht="16.5" customHeight="1"/>
    <row r="3" s="59" customFormat="1" ht="16.5" customHeight="1"/>
    <row r="4" s="59" customFormat="1" ht="16.5" customHeight="1"/>
    <row r="5" s="59" customFormat="1" ht="16.5" customHeight="1" spans="1:10">
      <c r="A5" s="3" t="s">
        <v>312</v>
      </c>
      <c r="B5" s="61" t="s">
        <v>396</v>
      </c>
      <c r="C5" s="61"/>
      <c r="D5" s="61"/>
      <c r="E5" s="61"/>
      <c r="F5" s="61"/>
      <c r="G5" s="61"/>
      <c r="H5" s="61"/>
      <c r="I5" s="61"/>
      <c r="J5" s="61"/>
    </row>
    <row r="6" s="59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59" customFormat="1" ht="15" customHeight="1" spans="4:4">
      <c r="D7" s="6"/>
    </row>
    <row r="8" s="59" customFormat="1" ht="42.75" customHeight="1" spans="2:5">
      <c r="B8" s="6"/>
      <c r="C8" s="7" t="s">
        <v>478</v>
      </c>
      <c r="D8" s="7"/>
      <c r="E8" s="7"/>
    </row>
    <row r="9" s="59" customFormat="1" ht="24.95" customHeight="1" spans="2:5">
      <c r="B9" s="6"/>
      <c r="C9" s="9" t="s">
        <v>332</v>
      </c>
      <c r="D9" s="9"/>
      <c r="E9" s="9"/>
    </row>
    <row r="10" s="59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59" customFormat="1" ht="14.25" customHeight="1" spans="2:5">
      <c r="B11" s="12" t="s">
        <v>47</v>
      </c>
      <c r="C11" s="355">
        <f>'SD_genero (18)'!O12-'SD_genero (18)'!C12</f>
        <v>-2900</v>
      </c>
      <c r="D11" s="356">
        <f>'SD_genero (18)'!P12-'SD_genero (18)'!D12</f>
        <v>-12465</v>
      </c>
      <c r="E11" s="357">
        <f>'SD_genero (18)'!Q12-'SD_genero (18)'!E12</f>
        <v>-15365</v>
      </c>
    </row>
    <row r="12" s="59" customFormat="1" ht="14.25" customHeight="1" spans="2:5">
      <c r="B12" s="14" t="s">
        <v>48</v>
      </c>
      <c r="C12" s="358">
        <f>'SD_genero (18)'!O13-'SD_genero (18)'!C13</f>
        <v>-1337</v>
      </c>
      <c r="D12" s="359">
        <f>'SD_genero (18)'!P13-'SD_genero (18)'!D13</f>
        <v>-3354</v>
      </c>
      <c r="E12" s="360">
        <f>'SD_genero (18)'!Q13-'SD_genero (18)'!E13</f>
        <v>-4691</v>
      </c>
    </row>
    <row r="13" s="59" customFormat="1" ht="14.25" customHeight="1" spans="2:5">
      <c r="B13" s="14" t="s">
        <v>87</v>
      </c>
      <c r="C13" s="358">
        <f>'SD_genero (18)'!O14-'SD_genero (18)'!C14</f>
        <v>-1299</v>
      </c>
      <c r="D13" s="359">
        <f>'SD_genero (18)'!P14-'SD_genero (18)'!D14</f>
        <v>-2629</v>
      </c>
      <c r="E13" s="360">
        <f>'SD_genero (18)'!Q14-'SD_genero (18)'!E14</f>
        <v>-3928</v>
      </c>
    </row>
    <row r="14" s="59" customFormat="1" ht="14.25" customHeight="1" spans="2:5">
      <c r="B14" s="14" t="s">
        <v>50</v>
      </c>
      <c r="C14" s="361">
        <f>'SD_genero (18)'!O15-'SD_genero (18)'!C15</f>
        <v>-319</v>
      </c>
      <c r="D14" s="362">
        <f>'SD_genero (18)'!P15-'SD_genero (18)'!D15</f>
        <v>-407</v>
      </c>
      <c r="E14" s="363">
        <f>'SD_genero (18)'!Q15-'SD_genero (18)'!E15</f>
        <v>-726</v>
      </c>
    </row>
    <row r="15" s="59" customFormat="1" ht="14.25" customHeight="1" spans="2:5">
      <c r="B15" s="17" t="str">
        <f>'PD_genero % (12)'!B15</f>
        <v>Ajuda </v>
      </c>
      <c r="C15" s="355">
        <f>'SD_genero (18)'!O16-'SD_genero (18)'!C16</f>
        <v>7</v>
      </c>
      <c r="D15" s="356">
        <f>'SD_genero (18)'!P16-'SD_genero (18)'!D16</f>
        <v>-4</v>
      </c>
      <c r="E15" s="357">
        <f>'SD_genero (18)'!Q16-'SD_genero (18)'!E16</f>
        <v>3</v>
      </c>
    </row>
    <row r="16" s="59" customFormat="1" ht="14.25" customHeight="1" spans="2:5">
      <c r="B16" s="17" t="str">
        <f>'PD_genero % (12)'!B16</f>
        <v>Alcântara </v>
      </c>
      <c r="C16" s="358">
        <f>'SD_genero (18)'!O17-'SD_genero (18)'!C17</f>
        <v>10</v>
      </c>
      <c r="D16" s="359">
        <f>'SD_genero (18)'!P17-'SD_genero (18)'!D17</f>
        <v>-22</v>
      </c>
      <c r="E16" s="360">
        <f>'SD_genero (18)'!Q17-'SD_genero (18)'!E17</f>
        <v>-12</v>
      </c>
    </row>
    <row r="17" s="59" customFormat="1" ht="14.25" customHeight="1" spans="2:5">
      <c r="B17" s="17" t="str">
        <f>'PD_genero % (12)'!B17</f>
        <v>Alvalade </v>
      </c>
      <c r="C17" s="358">
        <f>'SD_genero (18)'!O18-'SD_genero (18)'!C18</f>
        <v>-24</v>
      </c>
      <c r="D17" s="359">
        <f>'SD_genero (18)'!P18-'SD_genero (18)'!D18</f>
        <v>-16</v>
      </c>
      <c r="E17" s="360">
        <f>'SD_genero (18)'!Q18-'SD_genero (18)'!E18</f>
        <v>-40</v>
      </c>
    </row>
    <row r="18" s="59" customFormat="1" ht="14.25" customHeight="1" spans="2:5">
      <c r="B18" s="17" t="str">
        <f>'PD_genero % (12)'!B18</f>
        <v>Areeiro </v>
      </c>
      <c r="C18" s="358">
        <f>'SD_genero (18)'!O19-'SD_genero (18)'!C19</f>
        <v>-30</v>
      </c>
      <c r="D18" s="359">
        <f>'SD_genero (18)'!P19-'SD_genero (18)'!D19</f>
        <v>-22</v>
      </c>
      <c r="E18" s="360">
        <f>'SD_genero (18)'!Q19-'SD_genero (18)'!E19</f>
        <v>-52</v>
      </c>
    </row>
    <row r="19" s="59" customFormat="1" ht="14.25" customHeight="1" spans="2:5">
      <c r="B19" s="17" t="str">
        <f>'PD_genero % (12)'!B19</f>
        <v>Arroios </v>
      </c>
      <c r="C19" s="358">
        <f>'SD_genero (18)'!O20-'SD_genero (18)'!C20</f>
        <v>-9</v>
      </c>
      <c r="D19" s="359">
        <f>'SD_genero (18)'!P20-'SD_genero (18)'!D20</f>
        <v>-8</v>
      </c>
      <c r="E19" s="360">
        <f>'SD_genero (18)'!Q20-'SD_genero (18)'!E20</f>
        <v>-17</v>
      </c>
    </row>
    <row r="20" s="59" customFormat="1" ht="14.25" customHeight="1" spans="2:5">
      <c r="B20" s="17" t="str">
        <f>'PD_genero % (12)'!B20</f>
        <v>Avenidas Novas </v>
      </c>
      <c r="C20" s="358">
        <f>'SD_genero (18)'!O21-'SD_genero (18)'!C21</f>
        <v>-5</v>
      </c>
      <c r="D20" s="359">
        <f>'SD_genero (18)'!P21-'SD_genero (18)'!D21</f>
        <v>-13</v>
      </c>
      <c r="E20" s="360">
        <f>'SD_genero (18)'!Q21-'SD_genero (18)'!E21</f>
        <v>-18</v>
      </c>
    </row>
    <row r="21" s="59" customFormat="1" ht="14.25" customHeight="1" spans="2:5">
      <c r="B21" s="17" t="str">
        <f>'PD_genero % (12)'!B21</f>
        <v>Beato </v>
      </c>
      <c r="C21" s="358">
        <f>'SD_genero (18)'!O22-'SD_genero (18)'!C22</f>
        <v>-15</v>
      </c>
      <c r="D21" s="359">
        <f>'SD_genero (18)'!P22-'SD_genero (18)'!D22</f>
        <v>-17</v>
      </c>
      <c r="E21" s="360">
        <f>'SD_genero (18)'!Q22-'SD_genero (18)'!E22</f>
        <v>-32</v>
      </c>
    </row>
    <row r="22" s="59" customFormat="1" ht="14.25" customHeight="1" spans="2:5">
      <c r="B22" s="17" t="str">
        <f>'PD_genero % (12)'!B22</f>
        <v>Belém </v>
      </c>
      <c r="C22" s="358">
        <f>'SD_genero (18)'!O23-'SD_genero (18)'!C23</f>
        <v>-17</v>
      </c>
      <c r="D22" s="359">
        <f>'SD_genero (18)'!P23-'SD_genero (18)'!D23</f>
        <v>-12</v>
      </c>
      <c r="E22" s="360">
        <f>'SD_genero (18)'!Q23-'SD_genero (18)'!E23</f>
        <v>-29</v>
      </c>
    </row>
    <row r="23" s="59" customFormat="1" ht="14.25" customHeight="1" spans="2:5">
      <c r="B23" s="17" t="str">
        <f>'PD_genero % (12)'!B23</f>
        <v>Benfica </v>
      </c>
      <c r="C23" s="358">
        <f>'SD_genero (18)'!O24-'SD_genero (18)'!C24</f>
        <v>-34</v>
      </c>
      <c r="D23" s="359">
        <f>'SD_genero (18)'!P24-'SD_genero (18)'!D24</f>
        <v>-26</v>
      </c>
      <c r="E23" s="360">
        <f>'SD_genero (18)'!Q24-'SD_genero (18)'!E24</f>
        <v>-60</v>
      </c>
    </row>
    <row r="24" s="59" customFormat="1" ht="14.25" customHeight="1" spans="2:5">
      <c r="B24" s="17" t="str">
        <f>'PD_genero % (12)'!B24</f>
        <v>Campo de Ourique </v>
      </c>
      <c r="C24" s="358">
        <f>'SD_genero (18)'!O25-'SD_genero (18)'!C25</f>
        <v>-7</v>
      </c>
      <c r="D24" s="359">
        <f>'SD_genero (18)'!P25-'SD_genero (18)'!D25</f>
        <v>-5</v>
      </c>
      <c r="E24" s="360">
        <f>'SD_genero (18)'!Q25-'SD_genero (18)'!E25</f>
        <v>-12</v>
      </c>
    </row>
    <row r="25" s="59" customFormat="1" ht="14.25" customHeight="1" spans="2:5">
      <c r="B25" s="17" t="str">
        <f>'PD_genero % (12)'!B25</f>
        <v>Campolide </v>
      </c>
      <c r="C25" s="358">
        <f>'SD_genero (18)'!O26-'SD_genero (18)'!C26</f>
        <v>-13</v>
      </c>
      <c r="D25" s="359">
        <f>'SD_genero (18)'!P26-'SD_genero (18)'!D26</f>
        <v>-13</v>
      </c>
      <c r="E25" s="360">
        <f>'SD_genero (18)'!Q26-'SD_genero (18)'!E26</f>
        <v>-26</v>
      </c>
    </row>
    <row r="26" s="59" customFormat="1" ht="14.25" customHeight="1" spans="2:5">
      <c r="B26" s="17" t="str">
        <f>'PD_genero % (12)'!B26</f>
        <v>Carnide </v>
      </c>
      <c r="C26" s="358">
        <f>'SD_genero (18)'!O27-'SD_genero (18)'!C27</f>
        <v>-26</v>
      </c>
      <c r="D26" s="359">
        <f>'SD_genero (18)'!P27-'SD_genero (18)'!D27</f>
        <v>-26</v>
      </c>
      <c r="E26" s="360">
        <f>'SD_genero (18)'!Q27-'SD_genero (18)'!E27</f>
        <v>-52</v>
      </c>
    </row>
    <row r="27" s="59" customFormat="1" ht="14.25" customHeight="1" spans="2:5">
      <c r="B27" s="17" t="str">
        <f>'PD_genero % (12)'!B27</f>
        <v>Estrela </v>
      </c>
      <c r="C27" s="358">
        <f>'SD_genero (18)'!O28-'SD_genero (18)'!C28</f>
        <v>-6</v>
      </c>
      <c r="D27" s="359">
        <f>'SD_genero (18)'!P28-'SD_genero (18)'!D28</f>
        <v>-16</v>
      </c>
      <c r="E27" s="360">
        <f>'SD_genero (18)'!Q28-'SD_genero (18)'!E28</f>
        <v>-22</v>
      </c>
    </row>
    <row r="28" s="59" customFormat="1" ht="14.25" customHeight="1" spans="2:5">
      <c r="B28" s="17" t="str">
        <f>'PD_genero % (12)'!B28</f>
        <v>Lumiar </v>
      </c>
      <c r="C28" s="358">
        <f>'SD_genero (18)'!O29-'SD_genero (18)'!C29</f>
        <v>-17</v>
      </c>
      <c r="D28" s="359">
        <f>'SD_genero (18)'!P29-'SD_genero (18)'!D29</f>
        <v>-56</v>
      </c>
      <c r="E28" s="360">
        <f>'SD_genero (18)'!Q29-'SD_genero (18)'!E29</f>
        <v>-73</v>
      </c>
    </row>
    <row r="29" s="59" customFormat="1" ht="14.25" customHeight="1" spans="2:5">
      <c r="B29" s="17" t="str">
        <f>'PD_genero % (12)'!B29</f>
        <v>Marvila </v>
      </c>
      <c r="C29" s="358">
        <f>'SD_genero (18)'!O30-'SD_genero (18)'!C30</f>
        <v>-5</v>
      </c>
      <c r="D29" s="359">
        <f>'SD_genero (18)'!P30-'SD_genero (18)'!D30</f>
        <v>-33</v>
      </c>
      <c r="E29" s="360">
        <f>'SD_genero (18)'!Q30-'SD_genero (18)'!E30</f>
        <v>-38</v>
      </c>
    </row>
    <row r="30" s="59" customFormat="1" ht="14.25" customHeight="1" spans="2:5">
      <c r="B30" s="17" t="str">
        <f>'PD_genero % (12)'!B30</f>
        <v>Misericórdia </v>
      </c>
      <c r="C30" s="358">
        <f>'SD_genero (18)'!O31-'SD_genero (18)'!C31</f>
        <v>-18</v>
      </c>
      <c r="D30" s="359">
        <f>'SD_genero (18)'!P31-'SD_genero (18)'!D31</f>
        <v>-3</v>
      </c>
      <c r="E30" s="360">
        <f>'SD_genero (18)'!Q31-'SD_genero (18)'!E31</f>
        <v>-21</v>
      </c>
    </row>
    <row r="31" s="59" customFormat="1" ht="14.25" customHeight="1" spans="2:5">
      <c r="B31" s="17" t="str">
        <f>'PD_genero % (12)'!B31</f>
        <v>Olivais </v>
      </c>
      <c r="C31" s="358">
        <f>'SD_genero (18)'!O32-'SD_genero (18)'!C32</f>
        <v>-20</v>
      </c>
      <c r="D31" s="359">
        <f>'SD_genero (18)'!P32-'SD_genero (18)'!D32</f>
        <v>-31</v>
      </c>
      <c r="E31" s="360">
        <f>'SD_genero (18)'!Q32-'SD_genero (18)'!E32</f>
        <v>-51</v>
      </c>
    </row>
    <row r="32" s="59" customFormat="1" ht="14.25" customHeight="1" spans="2:5">
      <c r="B32" s="17" t="str">
        <f>'PD_genero % (12)'!B32</f>
        <v>Parque das Nações </v>
      </c>
      <c r="C32" s="358">
        <f>'SD_genero (18)'!O33-'SD_genero (18)'!C33</f>
        <v>-29</v>
      </c>
      <c r="D32" s="359">
        <f>'SD_genero (18)'!P33-'SD_genero (18)'!D33</f>
        <v>-3</v>
      </c>
      <c r="E32" s="360">
        <f>'SD_genero (18)'!Q33-'SD_genero (18)'!E33</f>
        <v>-32</v>
      </c>
    </row>
    <row r="33" s="59" customFormat="1" ht="14.25" customHeight="1" spans="2:5">
      <c r="B33" s="17" t="str">
        <f>'PD_genero % (12)'!B33</f>
        <v>Penha de França </v>
      </c>
      <c r="C33" s="358">
        <f>'SD_genero (18)'!O34-'SD_genero (18)'!C34</f>
        <v>-23</v>
      </c>
      <c r="D33" s="359">
        <f>'SD_genero (18)'!P34-'SD_genero (18)'!D34</f>
        <v>-35</v>
      </c>
      <c r="E33" s="360">
        <f>'SD_genero (18)'!Q34-'SD_genero (18)'!E34</f>
        <v>-58</v>
      </c>
    </row>
    <row r="34" s="59" customFormat="1" ht="14.25" customHeight="1" spans="2:5">
      <c r="B34" s="17" t="str">
        <f>'PD_genero % (12)'!B34</f>
        <v>Santa Clara </v>
      </c>
      <c r="C34" s="358">
        <f>'SD_genero (18)'!O35-'SD_genero (18)'!C35</f>
        <v>-8</v>
      </c>
      <c r="D34" s="359">
        <f>'SD_genero (18)'!P35-'SD_genero (18)'!D35</f>
        <v>-16</v>
      </c>
      <c r="E34" s="360">
        <f>'SD_genero (18)'!Q35-'SD_genero (18)'!E35</f>
        <v>-24</v>
      </c>
    </row>
    <row r="35" s="59" customFormat="1" ht="14.25" customHeight="1" spans="2:5">
      <c r="B35" s="17" t="str">
        <f>'PD_genero % (12)'!B35</f>
        <v>Santa Maria Maior </v>
      </c>
      <c r="C35" s="358">
        <f>'SD_genero (18)'!O36-'SD_genero (18)'!C36</f>
        <v>-2</v>
      </c>
      <c r="D35" s="359">
        <f>'SD_genero (18)'!P36-'SD_genero (18)'!D36</f>
        <v>4</v>
      </c>
      <c r="E35" s="360">
        <f>'SD_genero (18)'!Q36-'SD_genero (18)'!E36</f>
        <v>2</v>
      </c>
    </row>
    <row r="36" s="59" customFormat="1" ht="14.25" customHeight="1" spans="2:5">
      <c r="B36" s="17" t="str">
        <f>'PD_genero % (12)'!B36</f>
        <v>Santo António </v>
      </c>
      <c r="C36" s="358">
        <f>'SD_genero (18)'!O37-'SD_genero (18)'!C37</f>
        <v>-7</v>
      </c>
      <c r="D36" s="359">
        <f>'SD_genero (18)'!P37-'SD_genero (18)'!D37</f>
        <v>-4</v>
      </c>
      <c r="E36" s="360">
        <f>'SD_genero (18)'!Q37-'SD_genero (18)'!E37</f>
        <v>-11</v>
      </c>
    </row>
    <row r="37" s="59" customFormat="1" ht="14.25" customHeight="1" spans="2:5">
      <c r="B37" s="17" t="str">
        <f>'PD_genero % (12)'!B37</f>
        <v>São Domingos de Benfica </v>
      </c>
      <c r="C37" s="358">
        <f>'SD_genero (18)'!O38-'SD_genero (18)'!C38</f>
        <v>-31</v>
      </c>
      <c r="D37" s="359">
        <f>'SD_genero (18)'!P38-'SD_genero (18)'!D38</f>
        <v>-19</v>
      </c>
      <c r="E37" s="360">
        <f>'SD_genero (18)'!Q38-'SD_genero (18)'!E38</f>
        <v>-50</v>
      </c>
    </row>
    <row r="38" s="59" customFormat="1" ht="14.25" customHeight="1" spans="2:5">
      <c r="B38" s="17" t="str">
        <f>'PD_genero % (12)'!B38</f>
        <v>São Vicente </v>
      </c>
      <c r="C38" s="364">
        <f>'SD_genero (18)'!O39-'SD_genero (18)'!C39</f>
        <v>10</v>
      </c>
      <c r="D38" s="365">
        <f>'SD_genero (18)'!P39-'SD_genero (18)'!D39</f>
        <v>-11</v>
      </c>
      <c r="E38" s="366">
        <f>'SD_genero (18)'!Q39-'SD_genero (18)'!E39</f>
        <v>-1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143</v>
      </c>
      <c r="F5" s="22"/>
      <c r="G5" s="22"/>
      <c r="H5" s="22"/>
      <c r="I5" s="22"/>
      <c r="J5" s="22"/>
    </row>
    <row r="6" s="1" customFormat="1" ht="12" customHeight="1" spans="1:10">
      <c r="A6" s="3"/>
      <c r="B6" s="23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120</v>
      </c>
      <c r="D8" s="7"/>
      <c r="E8" s="7"/>
      <c r="F8" s="7"/>
      <c r="G8" s="7"/>
      <c r="H8" s="7"/>
      <c r="I8" s="7"/>
      <c r="J8" s="7"/>
    </row>
    <row r="9" ht="24.95" customHeight="1" spans="2:10">
      <c r="B9" s="76"/>
      <c r="C9" s="77"/>
      <c r="D9" s="9"/>
      <c r="E9" s="9"/>
      <c r="F9" s="9"/>
      <c r="G9" s="9"/>
      <c r="H9" s="9"/>
      <c r="I9" s="9"/>
      <c r="J9" s="9"/>
    </row>
    <row r="10" spans="2:10">
      <c r="B10" s="78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'PD_idade (06)'!C11/'PD_idade (06)'!K11</f>
        <v>0.2145624381652</v>
      </c>
      <c r="D11" s="85">
        <f>('PD_idade (06)'!D11/'PD_idade (06)'!K11)</f>
        <v>0.134650037888099</v>
      </c>
      <c r="E11" s="85">
        <f>('PD_idade (06)'!E11/'PD_idade (06)'!K11)</f>
        <v>0.113674454888784</v>
      </c>
      <c r="F11" s="85">
        <f>('PD_idade (06)'!F11/'PD_idade (06)'!K11)</f>
        <v>0.103906842001548</v>
      </c>
      <c r="G11" s="85">
        <f>('PD_idade (06)'!G11/'PD_idade (06)'!K11)</f>
        <v>0.101133798825367</v>
      </c>
      <c r="H11" s="85">
        <f>('PD_idade (06)'!H11/'PD_idade (06)'!K11)</f>
        <v>0.109434644552748</v>
      </c>
      <c r="I11" s="85">
        <f>('PD_idade (06)'!I11/'PD_idade (06)'!K11)</f>
        <v>0.13210655799317</v>
      </c>
      <c r="J11" s="94">
        <f>('PD_idade (06)'!J11/'PD_idade (06)'!K11)</f>
        <v>0.0905312256850839</v>
      </c>
    </row>
    <row r="12" spans="2:10">
      <c r="B12" s="14" t="s">
        <v>48</v>
      </c>
      <c r="C12" s="86">
        <f>('PD_idade (06)'!C12/'PD_idade (06)'!K12)</f>
        <v>0.201073326885383</v>
      </c>
      <c r="D12" s="82">
        <f>('PD_idade (06)'!D12/'PD_idade (06)'!K12)</f>
        <v>0.143170165963384</v>
      </c>
      <c r="E12" s="82">
        <f>('PD_idade (06)'!E12/'PD_idade (06)'!K12)</f>
        <v>0.116311316152115</v>
      </c>
      <c r="F12" s="82">
        <f>('PD_idade (06)'!F12/'PD_idade (06)'!K12)</f>
        <v>0.0983283832478837</v>
      </c>
      <c r="G12" s="82">
        <f>('PD_idade (06)'!G12/'PD_idade (06)'!K12)</f>
        <v>0.0946564754820984</v>
      </c>
      <c r="H12" s="82">
        <f>('PD_idade (06)'!H12/'PD_idade (06)'!K12)</f>
        <v>0.105714994907261</v>
      </c>
      <c r="I12" s="82">
        <f>('PD_idade (06)'!I12/'PD_idade (06)'!K12)</f>
        <v>0.143058896031087</v>
      </c>
      <c r="J12" s="96">
        <f>('PD_idade (06)'!J12/'PD_idade (06)'!K12)</f>
        <v>0.0976864413307884</v>
      </c>
    </row>
    <row r="13" spans="2:10">
      <c r="B13" s="226" t="s">
        <v>87</v>
      </c>
      <c r="C13" s="86">
        <f>('PD_idade (06)'!C13/'PD_idade (06)'!K13)</f>
        <v>0.199318013009521</v>
      </c>
      <c r="D13" s="82">
        <f>('PD_idade (06)'!D13/'PD_idade (06)'!K13)</f>
        <v>0.143262283643566</v>
      </c>
      <c r="E13" s="82">
        <f>('PD_idade (06)'!E13/'PD_idade (06)'!K13)</f>
        <v>0.117502081973486</v>
      </c>
      <c r="F13" s="82">
        <f>('PD_idade (06)'!F13/'PD_idade (06)'!K13)</f>
        <v>0.0978977694748925</v>
      </c>
      <c r="G13" s="82">
        <f>('PD_idade (06)'!G13/'PD_idade (06)'!K13)</f>
        <v>0.0928672713768034</v>
      </c>
      <c r="H13" s="82">
        <f>('PD_idade (06)'!H13/'PD_idade (06)'!K13)</f>
        <v>0.104222467307389</v>
      </c>
      <c r="I13" s="82">
        <f>('PD_idade (06)'!I13/'PD_idade (06)'!K13)</f>
        <v>0.143532377501182</v>
      </c>
      <c r="J13" s="96">
        <f>('PD_idade (06)'!J13/'PD_idade (06)'!K13)</f>
        <v>0.10139773571316</v>
      </c>
    </row>
    <row r="14" spans="2:10">
      <c r="B14" s="226" t="s">
        <v>50</v>
      </c>
      <c r="C14" s="227">
        <f>('PD_idade (06)'!C14/'PD_idade (06)'!K14)</f>
        <v>0.185078756917837</v>
      </c>
      <c r="D14" s="228">
        <f>('PD_idade (06)'!D14/'PD_idade (06)'!K14)</f>
        <v>0.138995317156237</v>
      </c>
      <c r="E14" s="228">
        <f>('PD_idade (06)'!E14/'PD_idade (06)'!K14)</f>
        <v>0.111004682843763</v>
      </c>
      <c r="F14" s="228">
        <f>('PD_idade (06)'!F14/'PD_idade (06)'!K14)</f>
        <v>0.0950404427415922</v>
      </c>
      <c r="G14" s="228">
        <f>('PD_idade (06)'!G14/'PD_idade (06)'!K14)</f>
        <v>0.0962643678160919</v>
      </c>
      <c r="H14" s="228">
        <f>('PD_idade (06)'!H14/'PD_idade (06)'!K14)</f>
        <v>0.110525755640698</v>
      </c>
      <c r="I14" s="228">
        <f>('PD_idade (06)'!I14/'PD_idade (06)'!K14)</f>
        <v>0.151660280970626</v>
      </c>
      <c r="J14" s="229">
        <f>('PD_idade (06)'!J14/'PD_idade (06)'!K14)</f>
        <v>0.111430395913155</v>
      </c>
    </row>
    <row r="15" spans="2:10">
      <c r="B15" s="83" t="s">
        <v>88</v>
      </c>
      <c r="C15" s="84">
        <f>('PD_idade (06)'!C15/'PD_idade (06)'!K15)</f>
        <v>0.156862745098039</v>
      </c>
      <c r="D15" s="85">
        <f>('PD_idade (06)'!D15/'PD_idade (06)'!K15)</f>
        <v>0.14027149321267</v>
      </c>
      <c r="E15" s="85">
        <f>('PD_idade (06)'!E15/'PD_idade (06)'!K15)</f>
        <v>0.0904977375565611</v>
      </c>
      <c r="F15" s="85">
        <f>('PD_idade (06)'!F15/'PD_idade (06)'!K15)</f>
        <v>0.0844645550527904</v>
      </c>
      <c r="G15" s="85">
        <f>('PD_idade (06)'!G15/'PD_idade (06)'!K15)</f>
        <v>0.0889894419306184</v>
      </c>
      <c r="H15" s="85">
        <f>('PD_idade (06)'!H15/'PD_idade (06)'!K15)</f>
        <v>0.14027149321267</v>
      </c>
      <c r="I15" s="85">
        <f>('PD_idade (06)'!I15/'PD_idade (06)'!K15)</f>
        <v>0.171945701357466</v>
      </c>
      <c r="J15" s="94">
        <f>('PD_idade (06)'!J15/'PD_idade (06)'!K15)</f>
        <v>0.126696832579186</v>
      </c>
    </row>
    <row r="16" spans="2:10">
      <c r="B16" s="83" t="s">
        <v>89</v>
      </c>
      <c r="C16" s="86">
        <f>('PD_idade (06)'!C16/'PD_idade (06)'!K16)</f>
        <v>0.178707224334601</v>
      </c>
      <c r="D16" s="82">
        <f>('PD_idade (06)'!D16/'PD_idade (06)'!K16)</f>
        <v>0.167300380228137</v>
      </c>
      <c r="E16" s="82">
        <f>('PD_idade (06)'!E16/'PD_idade (06)'!K16)</f>
        <v>0.104562737642586</v>
      </c>
      <c r="F16" s="82">
        <f>('PD_idade (06)'!F16/'PD_idade (06)'!K16)</f>
        <v>0.0836501901140684</v>
      </c>
      <c r="G16" s="82">
        <f>('PD_idade (06)'!G16/'PD_idade (06)'!K16)</f>
        <v>0.0817490494296578</v>
      </c>
      <c r="H16" s="82">
        <f>('PD_idade (06)'!H16/'PD_idade (06)'!K16)</f>
        <v>0.114068441064639</v>
      </c>
      <c r="I16" s="82">
        <f>('PD_idade (06)'!I16/'PD_idade (06)'!K16)</f>
        <v>0.153992395437262</v>
      </c>
      <c r="J16" s="96">
        <f>('PD_idade (06)'!J16/'PD_idade (06)'!K16)</f>
        <v>0.115969581749049</v>
      </c>
    </row>
    <row r="17" spans="2:10">
      <c r="B17" s="83" t="s">
        <v>90</v>
      </c>
      <c r="C17" s="86">
        <f>('PD_idade (06)'!C17/'PD_idade (06)'!K17)</f>
        <v>0.172881355932203</v>
      </c>
      <c r="D17" s="82">
        <f>('PD_idade (06)'!D17/'PD_idade (06)'!K17)</f>
        <v>0.136723163841808</v>
      </c>
      <c r="E17" s="82">
        <f>('PD_idade (06)'!E17/'PD_idade (06)'!K17)</f>
        <v>0.108474576271186</v>
      </c>
      <c r="F17" s="82">
        <f>('PD_idade (06)'!F17/'PD_idade (06)'!K17)</f>
        <v>0.0994350282485876</v>
      </c>
      <c r="G17" s="82">
        <f>('PD_idade (06)'!G17/'PD_idade (06)'!K17)</f>
        <v>0.0870056497175141</v>
      </c>
      <c r="H17" s="82">
        <f>('PD_idade (06)'!H17/'PD_idade (06)'!K17)</f>
        <v>0.110734463276836</v>
      </c>
      <c r="I17" s="82">
        <f>('PD_idade (06)'!I17/'PD_idade (06)'!K17)</f>
        <v>0.16271186440678</v>
      </c>
      <c r="J17" s="96">
        <f>('PD_idade (06)'!J17/'PD_idade (06)'!K17)</f>
        <v>0.122033898305085</v>
      </c>
    </row>
    <row r="18" spans="2:10">
      <c r="B18" s="83" t="s">
        <v>91</v>
      </c>
      <c r="C18" s="86">
        <f>('PD_idade (06)'!C18/'PD_idade (06)'!K18)</f>
        <v>0.160513643659711</v>
      </c>
      <c r="D18" s="82">
        <f>('PD_idade (06)'!D18/'PD_idade (06)'!K18)</f>
        <v>0.131621187800963</v>
      </c>
      <c r="E18" s="82">
        <f>('PD_idade (06)'!E18/'PD_idade (06)'!K18)</f>
        <v>0.115569823434992</v>
      </c>
      <c r="F18" s="82">
        <f>('PD_idade (06)'!F18/'PD_idade (06)'!K18)</f>
        <v>0.105939004815409</v>
      </c>
      <c r="G18" s="82">
        <f>('PD_idade (06)'!G18/'PD_idade (06)'!K18)</f>
        <v>0.112359550561798</v>
      </c>
      <c r="H18" s="82">
        <f>('PD_idade (06)'!H18/'PD_idade (06)'!K18)</f>
        <v>0.118780096308186</v>
      </c>
      <c r="I18" s="82">
        <f>('PD_idade (06)'!I18/'PD_idade (06)'!K18)</f>
        <v>0.158908507223114</v>
      </c>
      <c r="J18" s="96">
        <f>('PD_idade (06)'!J18/'PD_idade (06)'!K18)</f>
        <v>0.0963081861958267</v>
      </c>
    </row>
    <row r="19" spans="2:10">
      <c r="B19" s="83" t="s">
        <v>92</v>
      </c>
      <c r="C19" s="86">
        <f>('PD_idade (06)'!C19/'PD_idade (06)'!K19)</f>
        <v>0.176372712146423</v>
      </c>
      <c r="D19" s="82">
        <f>('PD_idade (06)'!D19/'PD_idade (06)'!K19)</f>
        <v>0.14891846921797</v>
      </c>
      <c r="E19" s="82">
        <f>('PD_idade (06)'!E19/'PD_idade (06)'!K19)</f>
        <v>0.116472545757072</v>
      </c>
      <c r="F19" s="82">
        <f>('PD_idade (06)'!F19/'PD_idade (06)'!K19)</f>
        <v>0.103993344425957</v>
      </c>
      <c r="G19" s="82">
        <f>('PD_idade (06)'!G19/'PD_idade (06)'!K19)</f>
        <v>0.101497504159734</v>
      </c>
      <c r="H19" s="82">
        <f>('PD_idade (06)'!H19/'PD_idade (06)'!K19)</f>
        <v>0.0990016638935108</v>
      </c>
      <c r="I19" s="82">
        <f>('PD_idade (06)'!I19/'PD_idade (06)'!K19)</f>
        <v>0.143926788685524</v>
      </c>
      <c r="J19" s="96">
        <f>('PD_idade (06)'!J19/'PD_idade (06)'!K19)</f>
        <v>0.10981697171381</v>
      </c>
    </row>
    <row r="20" spans="2:10">
      <c r="B20" s="83" t="s">
        <v>93</v>
      </c>
      <c r="C20" s="86">
        <f>('PD_idade (06)'!C20/'PD_idade (06)'!K20)</f>
        <v>0.158415841584158</v>
      </c>
      <c r="D20" s="82">
        <f>('PD_idade (06)'!D20/'PD_idade (06)'!K20)</f>
        <v>0.146864686468647</v>
      </c>
      <c r="E20" s="82">
        <f>('PD_idade (06)'!E20/'PD_idade (06)'!K20)</f>
        <v>0.135313531353135</v>
      </c>
      <c r="F20" s="82">
        <f>('PD_idade (06)'!F20/'PD_idade (06)'!K20)</f>
        <v>0.107260726072607</v>
      </c>
      <c r="G20" s="82">
        <f>('PD_idade (06)'!G20/'PD_idade (06)'!K20)</f>
        <v>0.0973597359735974</v>
      </c>
      <c r="H20" s="82">
        <f>('PD_idade (06)'!H20/'PD_idade (06)'!K20)</f>
        <v>0.103960396039604</v>
      </c>
      <c r="I20" s="82">
        <f>('PD_idade (06)'!I20/'PD_idade (06)'!K20)</f>
        <v>0.14026402640264</v>
      </c>
      <c r="J20" s="96">
        <f>('PD_idade (06)'!J20/'PD_idade (06)'!K20)</f>
        <v>0.110561056105611</v>
      </c>
    </row>
    <row r="21" spans="2:10">
      <c r="B21" s="83" t="s">
        <v>94</v>
      </c>
      <c r="C21" s="86">
        <f>('PD_idade (06)'!C21/'PD_idade (06)'!K21)</f>
        <v>0.166666666666667</v>
      </c>
      <c r="D21" s="82">
        <f>('PD_idade (06)'!D21/'PD_idade (06)'!K21)</f>
        <v>0.164794007490637</v>
      </c>
      <c r="E21" s="82">
        <f>('PD_idade (06)'!E21/'PD_idade (06)'!K21)</f>
        <v>0.101123595505618</v>
      </c>
      <c r="F21" s="82">
        <f>('PD_idade (06)'!F21/'PD_idade (06)'!K21)</f>
        <v>0.0936329588014981</v>
      </c>
      <c r="G21" s="82">
        <f>('PD_idade (06)'!G21/'PD_idade (06)'!K21)</f>
        <v>0.0917602996254682</v>
      </c>
      <c r="H21" s="82">
        <f>('PD_idade (06)'!H21/'PD_idade (06)'!K21)</f>
        <v>0.119850187265918</v>
      </c>
      <c r="I21" s="82">
        <f>('PD_idade (06)'!I21/'PD_idade (06)'!K21)</f>
        <v>0.153558052434457</v>
      </c>
      <c r="J21" s="96">
        <f>('PD_idade (06)'!J21/'PD_idade (06)'!K21)</f>
        <v>0.108614232209738</v>
      </c>
    </row>
    <row r="22" spans="2:10">
      <c r="B22" s="83" t="s">
        <v>95</v>
      </c>
      <c r="C22" s="86">
        <f>('PD_idade (06)'!C22/'PD_idade (06)'!K22)</f>
        <v>0.136194029850746</v>
      </c>
      <c r="D22" s="82">
        <f>('PD_idade (06)'!D22/'PD_idade (06)'!K22)</f>
        <v>0.110074626865672</v>
      </c>
      <c r="E22" s="82">
        <f>('PD_idade (06)'!E22/'PD_idade (06)'!K22)</f>
        <v>0.134328358208955</v>
      </c>
      <c r="F22" s="82">
        <f>('PD_idade (06)'!F22/'PD_idade (06)'!K22)</f>
        <v>0.0597014925373134</v>
      </c>
      <c r="G22" s="82">
        <f>('PD_idade (06)'!G22/'PD_idade (06)'!K22)</f>
        <v>0.0932835820895522</v>
      </c>
      <c r="H22" s="82">
        <f>('PD_idade (06)'!H22/'PD_idade (06)'!K22)</f>
        <v>0.115671641791045</v>
      </c>
      <c r="I22" s="82">
        <f>('PD_idade (06)'!I22/'PD_idade (06)'!K22)</f>
        <v>0.188432835820896</v>
      </c>
      <c r="J22" s="96">
        <f>('PD_idade (06)'!J22/'PD_idade (06)'!K22)</f>
        <v>0.162313432835821</v>
      </c>
    </row>
    <row r="23" spans="2:10">
      <c r="B23" s="83" t="s">
        <v>96</v>
      </c>
      <c r="C23" s="86">
        <f>('PD_idade (06)'!C23/'PD_idade (06)'!K23)</f>
        <v>0.176308539944904</v>
      </c>
      <c r="D23" s="82">
        <f>('PD_idade (06)'!D23/'PD_idade (06)'!K23)</f>
        <v>0.142561983471074</v>
      </c>
      <c r="E23" s="82">
        <f>('PD_idade (06)'!E23/'PD_idade (06)'!K23)</f>
        <v>0.110881542699725</v>
      </c>
      <c r="F23" s="82">
        <f>('PD_idade (06)'!F23/'PD_idade (06)'!K23)</f>
        <v>0.100550964187328</v>
      </c>
      <c r="G23" s="82">
        <f>('PD_idade (06)'!G23/'PD_idade (06)'!K23)</f>
        <v>0.0902203856749311</v>
      </c>
      <c r="H23" s="82">
        <f>('PD_idade (06)'!H23/'PD_idade (06)'!K23)</f>
        <v>0.0964187327823691</v>
      </c>
      <c r="I23" s="82">
        <f>('PD_idade (06)'!I23/'PD_idade (06)'!K23)</f>
        <v>0.150137741046832</v>
      </c>
      <c r="J23" s="96">
        <f>('PD_idade (06)'!J23/'PD_idade (06)'!K23)</f>
        <v>0.132920110192837</v>
      </c>
    </row>
    <row r="24" spans="2:10">
      <c r="B24" s="83" t="s">
        <v>97</v>
      </c>
      <c r="C24" s="86">
        <f>('PD_idade (06)'!C24/'PD_idade (06)'!K24)</f>
        <v>0.169895678092399</v>
      </c>
      <c r="D24" s="82">
        <f>('PD_idade (06)'!D24/'PD_idade (06)'!K24)</f>
        <v>0.153502235469449</v>
      </c>
      <c r="E24" s="82">
        <f>('PD_idade (06)'!E24/'PD_idade (06)'!K24)</f>
        <v>0.102831594634873</v>
      </c>
      <c r="F24" s="82">
        <f>('PD_idade (06)'!F24/'PD_idade (06)'!K24)</f>
        <v>0.108792846497765</v>
      </c>
      <c r="G24" s="82">
        <f>('PD_idade (06)'!G24/'PD_idade (06)'!K24)</f>
        <v>0.0789865871833085</v>
      </c>
      <c r="H24" s="82">
        <f>('PD_idade (06)'!H24/'PD_idade (06)'!K24)</f>
        <v>0.117734724292101</v>
      </c>
      <c r="I24" s="82">
        <f>('PD_idade (06)'!I24/'PD_idade (06)'!K24)</f>
        <v>0.147540983606557</v>
      </c>
      <c r="J24" s="96">
        <f>('PD_idade (06)'!J24/'PD_idade (06)'!K24)</f>
        <v>0.120715350223547</v>
      </c>
    </row>
    <row r="25" spans="2:10">
      <c r="B25" s="83" t="s">
        <v>98</v>
      </c>
      <c r="C25" s="86">
        <f>('PD_idade (06)'!C25/'PD_idade (06)'!K25)</f>
        <v>0.184448462929476</v>
      </c>
      <c r="D25" s="82">
        <f>('PD_idade (06)'!D25/'PD_idade (06)'!K25)</f>
        <v>0.142857142857143</v>
      </c>
      <c r="E25" s="82">
        <f>('PD_idade (06)'!E25/'PD_idade (06)'!K25)</f>
        <v>0.106690777576854</v>
      </c>
      <c r="F25" s="82">
        <f>('PD_idade (06)'!F25/'PD_idade (06)'!K25)</f>
        <v>0.10126582278481</v>
      </c>
      <c r="G25" s="82">
        <f>('PD_idade (06)'!G25/'PD_idade (06)'!K25)</f>
        <v>0.103074141048825</v>
      </c>
      <c r="H25" s="82">
        <f>('PD_idade (06)'!H25/'PD_idade (06)'!K25)</f>
        <v>0.104882459312839</v>
      </c>
      <c r="I25" s="82">
        <f>('PD_idade (06)'!I25/'PD_idade (06)'!K25)</f>
        <v>0.15370705244123</v>
      </c>
      <c r="J25" s="96">
        <f>('PD_idade (06)'!J25/'PD_idade (06)'!K25)</f>
        <v>0.103074141048825</v>
      </c>
    </row>
    <row r="26" spans="2:10">
      <c r="B26" s="83" t="s">
        <v>99</v>
      </c>
      <c r="C26" s="86">
        <f>('PD_idade (06)'!C26/'PD_idade (06)'!K26)</f>
        <v>0.236280487804878</v>
      </c>
      <c r="D26" s="82">
        <f>('PD_idade (06)'!D26/'PD_idade (06)'!K26)</f>
        <v>0.121951219512195</v>
      </c>
      <c r="E26" s="82">
        <f>('PD_idade (06)'!E26/'PD_idade (06)'!K26)</f>
        <v>0.121951219512195</v>
      </c>
      <c r="F26" s="82">
        <f>('PD_idade (06)'!F26/'PD_idade (06)'!K26)</f>
        <v>0.086890243902439</v>
      </c>
      <c r="G26" s="82">
        <f>('PD_idade (06)'!G26/'PD_idade (06)'!K26)</f>
        <v>0.0960365853658537</v>
      </c>
      <c r="H26" s="82">
        <f>('PD_idade (06)'!H26/'PD_idade (06)'!K26)</f>
        <v>0.134146341463415</v>
      </c>
      <c r="I26" s="82">
        <f>('PD_idade (06)'!I26/'PD_idade (06)'!K26)</f>
        <v>0.126524390243902</v>
      </c>
      <c r="J26" s="96">
        <f>('PD_idade (06)'!J26/'PD_idade (06)'!K26)</f>
        <v>0.0762195121951219</v>
      </c>
    </row>
    <row r="27" spans="2:10">
      <c r="B27" s="83" t="s">
        <v>100</v>
      </c>
      <c r="C27" s="86">
        <f>('PD_idade (06)'!C27/'PD_idade (06)'!K27)</f>
        <v>0.162872154115587</v>
      </c>
      <c r="D27" s="82">
        <f>('PD_idade (06)'!D27/'PD_idade (06)'!K27)</f>
        <v>0.133099824868651</v>
      </c>
      <c r="E27" s="82">
        <f>('PD_idade (06)'!E27/'PD_idade (06)'!K27)</f>
        <v>0.110332749562172</v>
      </c>
      <c r="F27" s="82">
        <f>('PD_idade (06)'!F27/'PD_idade (06)'!K27)</f>
        <v>0.0980735551663748</v>
      </c>
      <c r="G27" s="82">
        <f>('PD_idade (06)'!G27/'PD_idade (06)'!K27)</f>
        <v>0.117338003502627</v>
      </c>
      <c r="H27" s="82">
        <f>('PD_idade (06)'!H27/'PD_idade (06)'!K27)</f>
        <v>0.120840630472855</v>
      </c>
      <c r="I27" s="82">
        <f>('PD_idade (06)'!I27/'PD_idade (06)'!K27)</f>
        <v>0.154115586690018</v>
      </c>
      <c r="J27" s="96">
        <f>('PD_idade (06)'!J27/'PD_idade (06)'!K27)</f>
        <v>0.103327495621716</v>
      </c>
    </row>
    <row r="28" spans="2:10">
      <c r="B28" s="83" t="s">
        <v>101</v>
      </c>
      <c r="C28" s="86">
        <f>('PD_idade (06)'!C28/'PD_idade (06)'!K28)</f>
        <v>0.188418323249784</v>
      </c>
      <c r="D28" s="82">
        <f>('PD_idade (06)'!D28/'PD_idade (06)'!K28)</f>
        <v>0.152981849611063</v>
      </c>
      <c r="E28" s="82">
        <f>('PD_idade (06)'!E28/'PD_idade (06)'!K28)</f>
        <v>0.119273984442524</v>
      </c>
      <c r="F28" s="82">
        <f>('PD_idade (06)'!F28/'PD_idade (06)'!K28)</f>
        <v>0.109766637856526</v>
      </c>
      <c r="G28" s="82">
        <f>('PD_idade (06)'!G28/'PD_idade (06)'!K28)</f>
        <v>0.097666378565255</v>
      </c>
      <c r="H28" s="82">
        <f>('PD_idade (06)'!H28/'PD_idade (06)'!K28)</f>
        <v>0.0847018150388937</v>
      </c>
      <c r="I28" s="82">
        <f>('PD_idade (06)'!I28/'PD_idade (06)'!K28)</f>
        <v>0.1495246326707</v>
      </c>
      <c r="J28" s="96">
        <f>('PD_idade (06)'!J28/'PD_idade (06)'!K28)</f>
        <v>0.097666378565255</v>
      </c>
    </row>
    <row r="29" spans="2:10">
      <c r="B29" s="83" t="s">
        <v>102</v>
      </c>
      <c r="C29" s="86">
        <f>('PD_idade (06)'!C29/'PD_idade (06)'!K29)</f>
        <v>0.230033745781777</v>
      </c>
      <c r="D29" s="82">
        <f>('PD_idade (06)'!D29/'PD_idade (06)'!K29)</f>
        <v>0.113610798650169</v>
      </c>
      <c r="E29" s="82">
        <f>('PD_idade (06)'!E29/'PD_idade (06)'!K29)</f>
        <v>0.0956130483689539</v>
      </c>
      <c r="F29" s="82">
        <f>('PD_idade (06)'!F29/'PD_idade (06)'!K29)</f>
        <v>0.0809898762654668</v>
      </c>
      <c r="G29" s="82">
        <f>('PD_idade (06)'!G29/'PD_idade (06)'!K29)</f>
        <v>0.0894263217097863</v>
      </c>
      <c r="H29" s="82">
        <f>('PD_idade (06)'!H29/'PD_idade (06)'!K29)</f>
        <v>0.125421822272216</v>
      </c>
      <c r="I29" s="82">
        <f>('PD_idade (06)'!I29/'PD_idade (06)'!K29)</f>
        <v>0.162542182227222</v>
      </c>
      <c r="J29" s="96">
        <f>('PD_idade (06)'!J29/'PD_idade (06)'!K29)</f>
        <v>0.102362204724409</v>
      </c>
    </row>
    <row r="30" spans="2:10">
      <c r="B30" s="83" t="s">
        <v>103</v>
      </c>
      <c r="C30" s="86">
        <f>('PD_idade (06)'!C30/'PD_idade (06)'!K30)</f>
        <v>0.19047619047619</v>
      </c>
      <c r="D30" s="82">
        <f>('PD_idade (06)'!D30/'PD_idade (06)'!K30)</f>
        <v>0.136363636363636</v>
      </c>
      <c r="E30" s="82">
        <f>('PD_idade (06)'!E30/'PD_idade (06)'!K30)</f>
        <v>0.116883116883117</v>
      </c>
      <c r="F30" s="82">
        <f>('PD_idade (06)'!F30/'PD_idade (06)'!K30)</f>
        <v>0.0670995670995671</v>
      </c>
      <c r="G30" s="82">
        <f>('PD_idade (06)'!G30/'PD_idade (06)'!K30)</f>
        <v>0.121212121212121</v>
      </c>
      <c r="H30" s="82">
        <f>('PD_idade (06)'!H30/'PD_idade (06)'!K30)</f>
        <v>0.119047619047619</v>
      </c>
      <c r="I30" s="82">
        <f>('PD_idade (06)'!I30/'PD_idade (06)'!K30)</f>
        <v>0.145021645021645</v>
      </c>
      <c r="J30" s="96">
        <f>('PD_idade (06)'!J30/'PD_idade (06)'!K30)</f>
        <v>0.103896103896104</v>
      </c>
    </row>
    <row r="31" spans="2:10">
      <c r="B31" s="83" t="s">
        <v>104</v>
      </c>
      <c r="C31" s="86">
        <f>('PD_idade (06)'!C31/'PD_idade (06)'!K31)</f>
        <v>0.187458305537025</v>
      </c>
      <c r="D31" s="82">
        <f>('PD_idade (06)'!D31/'PD_idade (06)'!K31)</f>
        <v>0.120747164776518</v>
      </c>
      <c r="E31" s="82">
        <f>('PD_idade (06)'!E31/'PD_idade (06)'!K31)</f>
        <v>0.0893929286190794</v>
      </c>
      <c r="F31" s="82">
        <f>('PD_idade (06)'!F31/'PD_idade (06)'!K31)</f>
        <v>0.103402268178786</v>
      </c>
      <c r="G31" s="82">
        <f>('PD_idade (06)'!G31/'PD_idade (06)'!K31)</f>
        <v>0.109406270847231</v>
      </c>
      <c r="H31" s="82">
        <f>('PD_idade (06)'!H31/'PD_idade (06)'!K31)</f>
        <v>0.118745830553702</v>
      </c>
      <c r="I31" s="82">
        <f>('PD_idade (06)'!I31/'PD_idade (06)'!K31)</f>
        <v>0.160773849232822</v>
      </c>
      <c r="J31" s="96">
        <f>('PD_idade (06)'!J31/'PD_idade (06)'!K31)</f>
        <v>0.110073382254837</v>
      </c>
    </row>
    <row r="32" spans="2:10">
      <c r="B32" s="83" t="s">
        <v>105</v>
      </c>
      <c r="C32" s="86">
        <f>('PD_idade (06)'!C32/'PD_idade (06)'!K32)</f>
        <v>0.203846153846154</v>
      </c>
      <c r="D32" s="82">
        <f>('PD_idade (06)'!D32/'PD_idade (06)'!K32)</f>
        <v>0.203846153846154</v>
      </c>
      <c r="E32" s="82">
        <f>('PD_idade (06)'!E32/'PD_idade (06)'!K32)</f>
        <v>0.138461538461538</v>
      </c>
      <c r="F32" s="82">
        <f>('PD_idade (06)'!F32/'PD_idade (06)'!K32)</f>
        <v>0.0769230769230769</v>
      </c>
      <c r="G32" s="82">
        <f>('PD_idade (06)'!G32/'PD_idade (06)'!K32)</f>
        <v>0.0846153846153846</v>
      </c>
      <c r="H32" s="82">
        <f>('PD_idade (06)'!H32/'PD_idade (06)'!K32)</f>
        <v>0.0923076923076923</v>
      </c>
      <c r="I32" s="82">
        <f>('PD_idade (06)'!I32/'PD_idade (06)'!K32)</f>
        <v>0.126923076923077</v>
      </c>
      <c r="J32" s="96">
        <f>('PD_idade (06)'!J32/'PD_idade (06)'!K32)</f>
        <v>0.0730769230769231</v>
      </c>
    </row>
    <row r="33" spans="2:10">
      <c r="B33" s="83" t="s">
        <v>106</v>
      </c>
      <c r="C33" s="86">
        <f>('PD_idade (06)'!C33/'PD_idade (06)'!K33)</f>
        <v>0.201960784313725</v>
      </c>
      <c r="D33" s="82">
        <f>('PD_idade (06)'!D33/'PD_idade (06)'!K33)</f>
        <v>0.125490196078431</v>
      </c>
      <c r="E33" s="82">
        <f>('PD_idade (06)'!E33/'PD_idade (06)'!K33)</f>
        <v>0.118627450980392</v>
      </c>
      <c r="F33" s="82">
        <f>('PD_idade (06)'!F33/'PD_idade (06)'!K33)</f>
        <v>0.092156862745098</v>
      </c>
      <c r="G33" s="82">
        <f>('PD_idade (06)'!G33/'PD_idade (06)'!K33)</f>
        <v>0.0882352941176471</v>
      </c>
      <c r="H33" s="82">
        <f>('PD_idade (06)'!H33/'PD_idade (06)'!K33)</f>
        <v>0.118627450980392</v>
      </c>
      <c r="I33" s="82">
        <f>('PD_idade (06)'!I33/'PD_idade (06)'!K33)</f>
        <v>0.151960784313725</v>
      </c>
      <c r="J33" s="96">
        <f>('PD_idade (06)'!J33/'PD_idade (06)'!K33)</f>
        <v>0.102941176470588</v>
      </c>
    </row>
    <row r="34" ht="12.75" customHeight="1" spans="2:10">
      <c r="B34" s="83" t="s">
        <v>107</v>
      </c>
      <c r="C34" s="86">
        <f>('PD_idade (06)'!C34/'PD_idade (06)'!K34)</f>
        <v>0.225675675675676</v>
      </c>
      <c r="D34" s="82">
        <f>('PD_idade (06)'!D34/'PD_idade (06)'!K34)</f>
        <v>0.12027027027027</v>
      </c>
      <c r="E34" s="82">
        <f>('PD_idade (06)'!E34/'PD_idade (06)'!K34)</f>
        <v>0.127027027027027</v>
      </c>
      <c r="F34" s="82">
        <f>('PD_idade (06)'!F34/'PD_idade (06)'!K34)</f>
        <v>0.1</v>
      </c>
      <c r="G34" s="82">
        <f>('PD_idade (06)'!G34/'PD_idade (06)'!K34)</f>
        <v>0.102702702702703</v>
      </c>
      <c r="H34" s="82">
        <f>('PD_idade (06)'!H34/'PD_idade (06)'!K34)</f>
        <v>0.106756756756757</v>
      </c>
      <c r="I34" s="82">
        <f>('PD_idade (06)'!I34/'PD_idade (06)'!K34)</f>
        <v>0.124324324324324</v>
      </c>
      <c r="J34" s="96">
        <f>('PD_idade (06)'!J34/'PD_idade (06)'!K34)</f>
        <v>0.0932432432432432</v>
      </c>
    </row>
    <row r="35" spans="2:10">
      <c r="B35" s="83" t="s">
        <v>108</v>
      </c>
      <c r="C35" s="86">
        <f>('PD_idade (06)'!C35/'PD_idade (06)'!K35)</f>
        <v>0.151873767258383</v>
      </c>
      <c r="D35" s="82">
        <f>('PD_idade (06)'!D35/'PD_idade (06)'!K35)</f>
        <v>0.155818540433925</v>
      </c>
      <c r="E35" s="82">
        <f>('PD_idade (06)'!E35/'PD_idade (06)'!K35)</f>
        <v>0.120315581854043</v>
      </c>
      <c r="F35" s="82">
        <f>('PD_idade (06)'!F35/'PD_idade (06)'!K35)</f>
        <v>0.0828402366863905</v>
      </c>
      <c r="G35" s="82">
        <f>('PD_idade (06)'!G35/'PD_idade (06)'!K35)</f>
        <v>0.116370808678501</v>
      </c>
      <c r="H35" s="82">
        <f>('PD_idade (06)'!H35/'PD_idade (06)'!K35)</f>
        <v>0.116370808678501</v>
      </c>
      <c r="I35" s="82">
        <f>('PD_idade (06)'!I35/'PD_idade (06)'!K35)</f>
        <v>0.143984220907298</v>
      </c>
      <c r="J35" s="96">
        <f>('PD_idade (06)'!J35/'PD_idade (06)'!K35)</f>
        <v>0.112426035502959</v>
      </c>
    </row>
    <row r="36" spans="2:10">
      <c r="B36" s="83" t="s">
        <v>109</v>
      </c>
      <c r="C36" s="86">
        <f>('PD_idade (06)'!C36/'PD_idade (06)'!K36)</f>
        <v>0.180821917808219</v>
      </c>
      <c r="D36" s="82">
        <f>('PD_idade (06)'!D36/'PD_idade (06)'!K36)</f>
        <v>0.167123287671233</v>
      </c>
      <c r="E36" s="82">
        <f>('PD_idade (06)'!E36/'PD_idade (06)'!K36)</f>
        <v>0.0986301369863014</v>
      </c>
      <c r="F36" s="82">
        <f>('PD_idade (06)'!F36/'PD_idade (06)'!K36)</f>
        <v>0.101369863013699</v>
      </c>
      <c r="G36" s="82">
        <f>('PD_idade (06)'!G36/'PD_idade (06)'!K36)</f>
        <v>0.101369863013699</v>
      </c>
      <c r="H36" s="82">
        <f>('PD_idade (06)'!H36/'PD_idade (06)'!K36)</f>
        <v>0.126027397260274</v>
      </c>
      <c r="I36" s="82">
        <f>('PD_idade (06)'!I36/'PD_idade (06)'!K36)</f>
        <v>0.10958904109589</v>
      </c>
      <c r="J36" s="96">
        <f>('PD_idade (06)'!J36/'PD_idade (06)'!K36)</f>
        <v>0.115068493150685</v>
      </c>
    </row>
    <row r="37" spans="2:10">
      <c r="B37" s="83" t="s">
        <v>110</v>
      </c>
      <c r="C37" s="86">
        <f>('PD_idade (06)'!C37/'PD_idade (06)'!K37)</f>
        <v>0.16538882803943</v>
      </c>
      <c r="D37" s="82">
        <f>('PD_idade (06)'!D37/'PD_idade (06)'!K37)</f>
        <v>0.151150054764513</v>
      </c>
      <c r="E37" s="82">
        <f>('PD_idade (06)'!E37/'PD_idade (06)'!K37)</f>
        <v>0.11500547645126</v>
      </c>
      <c r="F37" s="82">
        <f>('PD_idade (06)'!F37/'PD_idade (06)'!K37)</f>
        <v>0.0930996714129244</v>
      </c>
      <c r="G37" s="82">
        <f>('PD_idade (06)'!G37/'PD_idade (06)'!K37)</f>
        <v>0.0865279299014239</v>
      </c>
      <c r="H37" s="82">
        <f>('PD_idade (06)'!H37/'PD_idade (06)'!K37)</f>
        <v>0.0821467688937568</v>
      </c>
      <c r="I37" s="82">
        <f>('PD_idade (06)'!I37/'PD_idade (06)'!K37)</f>
        <v>0.161007667031763</v>
      </c>
      <c r="J37" s="96">
        <f>('PD_idade (06)'!J37/'PD_idade (06)'!K37)</f>
        <v>0.145673603504929</v>
      </c>
    </row>
    <row r="38" spans="2:10">
      <c r="B38" s="83" t="s">
        <v>111</v>
      </c>
      <c r="C38" s="87">
        <f>('PD_idade (06)'!C38/'PD_idade (06)'!K38)</f>
        <v>0.197389885807504</v>
      </c>
      <c r="D38" s="88">
        <f>('PD_idade (06)'!D38/'PD_idade (06)'!K38)</f>
        <v>0.158238172920065</v>
      </c>
      <c r="E38" s="88">
        <f>('PD_idade (06)'!E38/'PD_idade (06)'!K38)</f>
        <v>0.120717781402936</v>
      </c>
      <c r="F38" s="88">
        <f>('PD_idade (06)'!F38/'PD_idade (06)'!K38)</f>
        <v>0.102773246329527</v>
      </c>
      <c r="G38" s="88">
        <f>('PD_idade (06)'!G38/'PD_idade (06)'!K38)</f>
        <v>0.0880913539967374</v>
      </c>
      <c r="H38" s="88">
        <f>('PD_idade (06)'!H38/'PD_idade (06)'!K38)</f>
        <v>0.0848287112561175</v>
      </c>
      <c r="I38" s="88">
        <f>('PD_idade (06)'!I38/'PD_idade (06)'!K38)</f>
        <v>0.143556280587276</v>
      </c>
      <c r="J38" s="97">
        <f>('PD_idade (06)'!J38/'PD_idade (06)'!K38)</f>
        <v>0.104404567699837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C11" sqref="C11:E38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314</v>
      </c>
      <c r="B5" s="4" t="s">
        <v>397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478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('SD_genero (18)'!O12-'SD_genero (18)'!C12)/'SD_genero (18)'!C12</f>
        <v>-0.0283120179634873</v>
      </c>
      <c r="D11" s="278">
        <f>('SD_genero (18)'!P12-'SD_genero (18)'!D12)/'SD_genero (18)'!D12</f>
        <v>-0.141161681936061</v>
      </c>
      <c r="E11" s="279">
        <f>('SD_genero (18)'!Q12-'SD_genero (18)'!E12)/'SD_genero (18)'!E12</f>
        <v>-0.0805576381643449</v>
      </c>
    </row>
    <row r="12" s="1" customFormat="1" ht="14.25" customHeight="1" spans="2:5">
      <c r="B12" s="14" t="s">
        <v>48</v>
      </c>
      <c r="C12" s="280">
        <f>('SD_genero (18)'!O13-'SD_genero (18)'!C13)/'SD_genero (18)'!C13</f>
        <v>-0.0491273194929267</v>
      </c>
      <c r="D12" s="281">
        <f>('SD_genero (18)'!P13-'SD_genero (18)'!D13)/'SD_genero (18)'!D13</f>
        <v>-0.144843669027466</v>
      </c>
      <c r="E12" s="282">
        <f>('SD_genero (18)'!Q13-'SD_genero (18)'!E13)/'SD_genero (18)'!E13</f>
        <v>-0.0931289829465367</v>
      </c>
    </row>
    <row r="13" s="1" customFormat="1" ht="14.25" customHeight="1" spans="2:5">
      <c r="B13" s="14" t="s">
        <v>87</v>
      </c>
      <c r="C13" s="280">
        <f>('SD_genero (18)'!O14-'SD_genero (18)'!C14)/'SD_genero (18)'!C14</f>
        <v>-0.0611581920903955</v>
      </c>
      <c r="D13" s="281">
        <f>('SD_genero (18)'!P14-'SD_genero (18)'!D14)/'SD_genero (18)'!D14</f>
        <v>-0.151161453541858</v>
      </c>
      <c r="E13" s="282">
        <f>('SD_genero (18)'!Q14-'SD_genero (18)'!E14)/'SD_genero (18)'!E14</f>
        <v>-0.101677365914268</v>
      </c>
    </row>
    <row r="14" s="1" customFormat="1" ht="14.25" customHeight="1" spans="2:5">
      <c r="B14" s="14" t="s">
        <v>50</v>
      </c>
      <c r="C14" s="283">
        <f>('SD_genero (18)'!O15-'SD_genero (18)'!C15)/'SD_genero (18)'!C15</f>
        <v>-0.071173583221776</v>
      </c>
      <c r="D14" s="284">
        <f>('SD_genero (18)'!P15-'SD_genero (18)'!D15)/'SD_genero (18)'!D15</f>
        <v>-0.102081765738651</v>
      </c>
      <c r="E14" s="285">
        <f>('SD_genero (18)'!Q15-'SD_genero (18)'!E15)/'SD_genero (18)'!E15</f>
        <v>-0.085724406659582</v>
      </c>
    </row>
    <row r="15" s="1" customFormat="1" ht="14.25" customHeight="1" spans="2:5">
      <c r="B15" s="17" t="str">
        <f>'PD_genero % (12)'!B15</f>
        <v>Ajuda </v>
      </c>
      <c r="C15" s="277">
        <f>('SD_genero (18)'!O16-'SD_genero (18)'!C16)/'SD_genero (18)'!C16</f>
        <v>0.0569105691056911</v>
      </c>
      <c r="D15" s="278">
        <f>('SD_genero (18)'!P16-'SD_genero (18)'!D16)/'SD_genero (18)'!D16</f>
        <v>-0.0380952380952381</v>
      </c>
      <c r="E15" s="279">
        <f>('SD_genero (18)'!Q16-'SD_genero (18)'!E16)/'SD_genero (18)'!E16</f>
        <v>0.0131578947368421</v>
      </c>
    </row>
    <row r="16" s="1" customFormat="1" ht="14.25" customHeight="1" spans="2:5">
      <c r="B16" s="17" t="str">
        <f>'PD_genero % (12)'!B16</f>
        <v>Alcântara </v>
      </c>
      <c r="C16" s="280">
        <f>('SD_genero (18)'!O17-'SD_genero (18)'!C17)/'SD_genero (18)'!C17</f>
        <v>0.0943396226415094</v>
      </c>
      <c r="D16" s="281">
        <f>('SD_genero (18)'!P17-'SD_genero (18)'!D17)/'SD_genero (18)'!D17</f>
        <v>-0.2</v>
      </c>
      <c r="E16" s="282">
        <f>('SD_genero (18)'!Q17-'SD_genero (18)'!E17)/'SD_genero (18)'!E17</f>
        <v>-0.0555555555555556</v>
      </c>
    </row>
    <row r="17" s="1" customFormat="1" ht="14.25" customHeight="1" spans="2:5">
      <c r="B17" s="17" t="str">
        <f>'PD_genero % (12)'!B17</f>
        <v>Alvalade </v>
      </c>
      <c r="C17" s="280">
        <f>('SD_genero (18)'!O18-'SD_genero (18)'!C18)/'SD_genero (18)'!C18</f>
        <v>-0.0941176470588235</v>
      </c>
      <c r="D17" s="281">
        <f>('SD_genero (18)'!P18-'SD_genero (18)'!D18)/'SD_genero (18)'!D18</f>
        <v>-0.0780487804878049</v>
      </c>
      <c r="E17" s="282">
        <f>('SD_genero (18)'!Q18-'SD_genero (18)'!E18)/'SD_genero (18)'!E18</f>
        <v>-0.0869565217391304</v>
      </c>
    </row>
    <row r="18" s="1" customFormat="1" ht="14.25" customHeight="1" spans="2:5">
      <c r="B18" s="17" t="str">
        <f>'PD_genero % (12)'!B18</f>
        <v>Areeiro </v>
      </c>
      <c r="C18" s="280">
        <f>('SD_genero (18)'!O19-'SD_genero (18)'!C19)/'SD_genero (18)'!C19</f>
        <v>-0.174418604651163</v>
      </c>
      <c r="D18" s="281">
        <f>('SD_genero (18)'!P19-'SD_genero (18)'!D19)/'SD_genero (18)'!D19</f>
        <v>-0.147651006711409</v>
      </c>
      <c r="E18" s="282">
        <f>('SD_genero (18)'!Q19-'SD_genero (18)'!E19)/'SD_genero (18)'!E19</f>
        <v>-0.161993769470405</v>
      </c>
    </row>
    <row r="19" s="1" customFormat="1" ht="14.25" customHeight="1" spans="2:5">
      <c r="B19" s="17" t="str">
        <f>'PD_genero % (12)'!B19</f>
        <v>Arroios </v>
      </c>
      <c r="C19" s="280">
        <f>('SD_genero (18)'!O20-'SD_genero (18)'!C20)/'SD_genero (18)'!C20</f>
        <v>-0.0309278350515464</v>
      </c>
      <c r="D19" s="281">
        <f>('SD_genero (18)'!P20-'SD_genero (18)'!D20)/'SD_genero (18)'!D20</f>
        <v>-0.0298507462686567</v>
      </c>
      <c r="E19" s="282">
        <f>('SD_genero (18)'!Q20-'SD_genero (18)'!E20)/'SD_genero (18)'!E20</f>
        <v>-0.0304114490161002</v>
      </c>
    </row>
    <row r="20" s="1" customFormat="1" ht="14.25" customHeight="1" spans="2:5">
      <c r="B20" s="17" t="str">
        <f>'PD_genero % (12)'!B20</f>
        <v>Avenidas Novas </v>
      </c>
      <c r="C20" s="280">
        <f>('SD_genero (18)'!O21-'SD_genero (18)'!C21)/'SD_genero (18)'!C21</f>
        <v>-0.0344827586206897</v>
      </c>
      <c r="D20" s="281">
        <f>('SD_genero (18)'!P21-'SD_genero (18)'!D21)/'SD_genero (18)'!D21</f>
        <v>-0.0884353741496599</v>
      </c>
      <c r="E20" s="282">
        <f>('SD_genero (18)'!Q21-'SD_genero (18)'!E21)/'SD_genero (18)'!E21</f>
        <v>-0.0616438356164384</v>
      </c>
    </row>
    <row r="21" s="1" customFormat="1" ht="14.25" customHeight="1" spans="2:5">
      <c r="B21" s="17" t="str">
        <f>'PD_genero % (12)'!B21</f>
        <v>Beato </v>
      </c>
      <c r="C21" s="280">
        <f>('SD_genero (18)'!O22-'SD_genero (18)'!C22)/'SD_genero (18)'!C22</f>
        <v>-0.136363636363636</v>
      </c>
      <c r="D21" s="281">
        <f>('SD_genero (18)'!P22-'SD_genero (18)'!D22)/'SD_genero (18)'!D22</f>
        <v>-0.163461538461538</v>
      </c>
      <c r="E21" s="282">
        <f>('SD_genero (18)'!Q22-'SD_genero (18)'!E22)/'SD_genero (18)'!E22</f>
        <v>-0.149532710280374</v>
      </c>
    </row>
    <row r="22" s="1" customFormat="1" ht="14.25" customHeight="1" spans="2:5">
      <c r="B22" s="17" t="str">
        <f>'PD_genero % (12)'!B22</f>
        <v>Belém </v>
      </c>
      <c r="C22" s="280">
        <f>('SD_genero (18)'!O23-'SD_genero (18)'!C23)/'SD_genero (18)'!C23</f>
        <v>-0.150442477876106</v>
      </c>
      <c r="D22" s="281">
        <f>('SD_genero (18)'!P23-'SD_genero (18)'!D23)/'SD_genero (18)'!D23</f>
        <v>-0.125</v>
      </c>
      <c r="E22" s="282">
        <f>('SD_genero (18)'!Q23-'SD_genero (18)'!E23)/'SD_genero (18)'!E23</f>
        <v>-0.138755980861244</v>
      </c>
    </row>
    <row r="23" s="1" customFormat="1" ht="14.25" customHeight="1" spans="2:5">
      <c r="B23" s="17" t="str">
        <f>'PD_genero % (12)'!B23</f>
        <v>Benfica </v>
      </c>
      <c r="C23" s="280">
        <f>('SD_genero (18)'!O24-'SD_genero (18)'!C24)/'SD_genero (18)'!C24</f>
        <v>-0.113333333333333</v>
      </c>
      <c r="D23" s="281">
        <f>('SD_genero (18)'!P24-'SD_genero (18)'!D24)/'SD_genero (18)'!D24</f>
        <v>-0.0942028985507246</v>
      </c>
      <c r="E23" s="282">
        <f>('SD_genero (18)'!Q24-'SD_genero (18)'!E24)/'SD_genero (18)'!E24</f>
        <v>-0.104166666666667</v>
      </c>
    </row>
    <row r="24" s="1" customFormat="1" ht="14.25" customHeight="1" spans="2:5">
      <c r="B24" s="17" t="str">
        <f>'PD_genero % (12)'!B24</f>
        <v>Campo de Ourique </v>
      </c>
      <c r="C24" s="280">
        <f>('SD_genero (18)'!O25-'SD_genero (18)'!C25)/'SD_genero (18)'!C25</f>
        <v>-0.0355329949238579</v>
      </c>
      <c r="D24" s="281">
        <f>('SD_genero (18)'!P25-'SD_genero (18)'!D25)/'SD_genero (18)'!D25</f>
        <v>-0.037037037037037</v>
      </c>
      <c r="E24" s="282">
        <f>('SD_genero (18)'!Q25-'SD_genero (18)'!E25)/'SD_genero (18)'!E25</f>
        <v>-0.036144578313253</v>
      </c>
    </row>
    <row r="25" s="1" customFormat="1" ht="14.25" customHeight="1" spans="2:5">
      <c r="B25" s="17" t="str">
        <f>'PD_genero % (12)'!B25</f>
        <v>Campolide </v>
      </c>
      <c r="C25" s="280">
        <f>('SD_genero (18)'!O26-'SD_genero (18)'!C26)/'SD_genero (18)'!C26</f>
        <v>-0.0942028985507246</v>
      </c>
      <c r="D25" s="281">
        <f>('SD_genero (18)'!P26-'SD_genero (18)'!D26)/'SD_genero (18)'!D26</f>
        <v>-0.109243697478992</v>
      </c>
      <c r="E25" s="282">
        <f>('SD_genero (18)'!Q26-'SD_genero (18)'!E26)/'SD_genero (18)'!E26</f>
        <v>-0.101167315175097</v>
      </c>
    </row>
    <row r="26" s="1" customFormat="1" ht="14.25" customHeight="1" spans="2:5">
      <c r="B26" s="17" t="str">
        <f>'PD_genero % (12)'!B26</f>
        <v>Carnide </v>
      </c>
      <c r="C26" s="280">
        <f>('SD_genero (18)'!O27-'SD_genero (18)'!C27)/'SD_genero (18)'!C27</f>
        <v>-0.169934640522876</v>
      </c>
      <c r="D26" s="281">
        <f>('SD_genero (18)'!P27-'SD_genero (18)'!D27)/'SD_genero (18)'!D27</f>
        <v>-0.191176470588235</v>
      </c>
      <c r="E26" s="282">
        <f>('SD_genero (18)'!Q27-'SD_genero (18)'!E27)/'SD_genero (18)'!E27</f>
        <v>-0.179930795847751</v>
      </c>
    </row>
    <row r="27" s="1" customFormat="1" ht="14.25" customHeight="1" spans="2:5">
      <c r="B27" s="17" t="str">
        <f>'PD_genero % (12)'!B27</f>
        <v>Estrela </v>
      </c>
      <c r="C27" s="280">
        <f>('SD_genero (18)'!O28-'SD_genero (18)'!C28)/'SD_genero (18)'!C28</f>
        <v>-0.0350877192982456</v>
      </c>
      <c r="D27" s="281">
        <f>('SD_genero (18)'!P28-'SD_genero (18)'!D28)/'SD_genero (18)'!D28</f>
        <v>-0.126984126984127</v>
      </c>
      <c r="E27" s="282">
        <f>('SD_genero (18)'!Q28-'SD_genero (18)'!E28)/'SD_genero (18)'!E28</f>
        <v>-0.0740740740740741</v>
      </c>
    </row>
    <row r="28" s="1" customFormat="1" ht="14.25" customHeight="1" spans="2:5">
      <c r="B28" s="17" t="str">
        <f>'PD_genero % (12)'!B28</f>
        <v>Lumiar </v>
      </c>
      <c r="C28" s="280">
        <f>('SD_genero (18)'!O29-'SD_genero (18)'!C29)/'SD_genero (18)'!C29</f>
        <v>-0.0592334494773519</v>
      </c>
      <c r="D28" s="281">
        <f>('SD_genero (18)'!P29-'SD_genero (18)'!D29)/'SD_genero (18)'!D29</f>
        <v>-0.186666666666667</v>
      </c>
      <c r="E28" s="282">
        <f>('SD_genero (18)'!Q29-'SD_genero (18)'!E29)/'SD_genero (18)'!E29</f>
        <v>-0.124361158432709</v>
      </c>
    </row>
    <row r="29" s="1" customFormat="1" ht="14.25" customHeight="1" spans="2:5">
      <c r="B29" s="17" t="str">
        <f>'PD_genero % (12)'!B29</f>
        <v>Marvila </v>
      </c>
      <c r="C29" s="280">
        <f>('SD_genero (18)'!O30-'SD_genero (18)'!C30)/'SD_genero (18)'!C30</f>
        <v>-0.0145772594752187</v>
      </c>
      <c r="D29" s="281">
        <f>('SD_genero (18)'!P30-'SD_genero (18)'!D30)/'SD_genero (18)'!D30</f>
        <v>-0.108910891089109</v>
      </c>
      <c r="E29" s="282">
        <f>('SD_genero (18)'!Q30-'SD_genero (18)'!E30)/'SD_genero (18)'!E30</f>
        <v>-0.0588235294117647</v>
      </c>
    </row>
    <row r="30" s="1" customFormat="1" ht="14.25" customHeight="1" spans="2:5">
      <c r="B30" s="17" t="str">
        <f>'PD_genero % (12)'!B30</f>
        <v>Misericórdia </v>
      </c>
      <c r="C30" s="280">
        <f>('SD_genero (18)'!O31-'SD_genero (18)'!C31)/'SD_genero (18)'!C31</f>
        <v>-0.181818181818182</v>
      </c>
      <c r="D30" s="281">
        <f>('SD_genero (18)'!P31-'SD_genero (18)'!D31)/'SD_genero (18)'!D31</f>
        <v>-0.0357142857142857</v>
      </c>
      <c r="E30" s="282">
        <f>('SD_genero (18)'!Q31-'SD_genero (18)'!E31)/'SD_genero (18)'!E31</f>
        <v>-0.114754098360656</v>
      </c>
    </row>
    <row r="31" s="1" customFormat="1" ht="14.25" customHeight="1" spans="2:5">
      <c r="B31" s="17" t="str">
        <f>'PD_genero % (12)'!B31</f>
        <v>Olivais </v>
      </c>
      <c r="C31" s="280">
        <f>('SD_genero (18)'!O32-'SD_genero (18)'!C32)/'SD_genero (18)'!C32</f>
        <v>-0.068259385665529</v>
      </c>
      <c r="D31" s="281">
        <f>('SD_genero (18)'!P32-'SD_genero (18)'!D32)/'SD_genero (18)'!D32</f>
        <v>-0.133620689655172</v>
      </c>
      <c r="E31" s="282">
        <f>('SD_genero (18)'!Q32-'SD_genero (18)'!E32)/'SD_genero (18)'!E32</f>
        <v>-0.0971428571428571</v>
      </c>
    </row>
    <row r="32" s="1" customFormat="1" ht="14.25" customHeight="1" spans="2:5">
      <c r="B32" s="17" t="str">
        <f>'PD_genero % (12)'!B32</f>
        <v>Parque das Nações </v>
      </c>
      <c r="C32" s="280">
        <f>('SD_genero (18)'!O33-'SD_genero (18)'!C33)/'SD_genero (18)'!C33</f>
        <v>-0.193333333333333</v>
      </c>
      <c r="D32" s="281">
        <f>('SD_genero (18)'!P33-'SD_genero (18)'!D33)/'SD_genero (18)'!D33</f>
        <v>-0.0220588235294118</v>
      </c>
      <c r="E32" s="282">
        <f>('SD_genero (18)'!Q33-'SD_genero (18)'!E33)/'SD_genero (18)'!E33</f>
        <v>-0.111888111888112</v>
      </c>
    </row>
    <row r="33" s="1" customFormat="1" ht="14.25" customHeight="1" spans="2:5">
      <c r="B33" s="17" t="str">
        <f>'PD_genero % (12)'!B33</f>
        <v>Penha de França </v>
      </c>
      <c r="C33" s="280">
        <f>('SD_genero (18)'!O34-'SD_genero (18)'!C34)/'SD_genero (18)'!C34</f>
        <v>-0.0888030888030888</v>
      </c>
      <c r="D33" s="281">
        <f>('SD_genero (18)'!P34-'SD_genero (18)'!D34)/'SD_genero (18)'!D34</f>
        <v>-0.127737226277372</v>
      </c>
      <c r="E33" s="282">
        <f>('SD_genero (18)'!Q34-'SD_genero (18)'!E34)/'SD_genero (18)'!E34</f>
        <v>-0.108818011257036</v>
      </c>
    </row>
    <row r="34" s="1" customFormat="1" ht="14.25" customHeight="1" spans="2:5">
      <c r="B34" s="17" t="str">
        <f>'PD_genero % (12)'!B34</f>
        <v>Santa Clara </v>
      </c>
      <c r="C34" s="280">
        <f>('SD_genero (18)'!O35-'SD_genero (18)'!C35)/'SD_genero (18)'!C35</f>
        <v>-0.036697247706422</v>
      </c>
      <c r="D34" s="281">
        <f>('SD_genero (18)'!P35-'SD_genero (18)'!D35)/'SD_genero (18)'!D35</f>
        <v>-0.0837696335078534</v>
      </c>
      <c r="E34" s="282">
        <f>('SD_genero (18)'!Q35-'SD_genero (18)'!E35)/'SD_genero (18)'!E35</f>
        <v>-0.058679706601467</v>
      </c>
    </row>
    <row r="35" s="1" customFormat="1" ht="14.25" customHeight="1" spans="2:5">
      <c r="B35" s="17" t="str">
        <f>'PD_genero % (12)'!B35</f>
        <v>Santa Maria Maior </v>
      </c>
      <c r="C35" s="280">
        <f>('SD_genero (18)'!O36-'SD_genero (18)'!C36)/'SD_genero (18)'!C36</f>
        <v>-0.0227272727272727</v>
      </c>
      <c r="D35" s="281">
        <f>('SD_genero (18)'!P36-'SD_genero (18)'!D36)/'SD_genero (18)'!D36</f>
        <v>0.0412371134020619</v>
      </c>
      <c r="E35" s="282">
        <f>('SD_genero (18)'!Q36-'SD_genero (18)'!E36)/'SD_genero (18)'!E36</f>
        <v>0.0108108108108108</v>
      </c>
    </row>
    <row r="36" s="1" customFormat="1" ht="14.25" customHeight="1" spans="2:5">
      <c r="B36" s="17" t="str">
        <f>'PD_genero % (12)'!B36</f>
        <v>Santo António </v>
      </c>
      <c r="C36" s="280">
        <f>('SD_genero (18)'!O37-'SD_genero (18)'!C37)/'SD_genero (18)'!C37</f>
        <v>-0.0760869565217391</v>
      </c>
      <c r="D36" s="281">
        <f>('SD_genero (18)'!P37-'SD_genero (18)'!D37)/'SD_genero (18)'!D37</f>
        <v>-0.0506329113924051</v>
      </c>
      <c r="E36" s="282">
        <f>('SD_genero (18)'!Q37-'SD_genero (18)'!E37)/'SD_genero (18)'!E37</f>
        <v>-0.064327485380117</v>
      </c>
    </row>
    <row r="37" s="1" customFormat="1" ht="14.25" customHeight="1" spans="2:5">
      <c r="B37" s="17" t="str">
        <f>'PD_genero % (12)'!B37</f>
        <v>São Domingos de Benfica </v>
      </c>
      <c r="C37" s="280">
        <f>('SD_genero (18)'!O38-'SD_genero (18)'!C38)/'SD_genero (18)'!C38</f>
        <v>-0.11969111969112</v>
      </c>
      <c r="D37" s="281">
        <f>('SD_genero (18)'!P38-'SD_genero (18)'!D38)/'SD_genero (18)'!D38</f>
        <v>-0.0931372549019608</v>
      </c>
      <c r="E37" s="282">
        <f>('SD_genero (18)'!Q38-'SD_genero (18)'!E38)/'SD_genero (18)'!E38</f>
        <v>-0.107991360691145</v>
      </c>
    </row>
    <row r="38" s="1" customFormat="1" ht="14.25" customHeight="1" spans="2:5">
      <c r="B38" s="17" t="str">
        <f>'PD_genero % (12)'!B38</f>
        <v>São Vicente </v>
      </c>
      <c r="C38" s="286">
        <f>('SD_genero (18)'!O39-'SD_genero (18)'!C39)/'SD_genero (18)'!C39</f>
        <v>0.0833333333333333</v>
      </c>
      <c r="D38" s="287">
        <f>('SD_genero (18)'!P39-'SD_genero (18)'!D39)/'SD_genero (18)'!D39</f>
        <v>-0.0990990990990991</v>
      </c>
      <c r="E38" s="288">
        <f>('SD_genero (18)'!Q39-'SD_genero (18)'!E39)/'SD_genero (18)'!E39</f>
        <v>-0.00432900432900433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316</v>
      </c>
      <c r="B5" s="4" t="s">
        <v>398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398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24648</v>
      </c>
      <c r="D12" s="239">
        <v>19805</v>
      </c>
      <c r="E12" s="239">
        <v>21742</v>
      </c>
      <c r="F12" s="239">
        <v>23319</v>
      </c>
      <c r="G12" s="239">
        <v>21937</v>
      </c>
      <c r="H12" s="239">
        <v>22404</v>
      </c>
      <c r="I12" s="239">
        <v>24943</v>
      </c>
      <c r="J12" s="239">
        <v>31935</v>
      </c>
      <c r="K12" s="247">
        <v>190733</v>
      </c>
      <c r="L12" s="207"/>
      <c r="M12" s="238">
        <v>22458</v>
      </c>
      <c r="N12" s="239">
        <v>17754</v>
      </c>
      <c r="O12" s="239">
        <v>19466</v>
      </c>
      <c r="P12" s="239">
        <v>21135</v>
      </c>
      <c r="Q12" s="239">
        <v>19784</v>
      </c>
      <c r="R12" s="239">
        <v>20380</v>
      </c>
      <c r="S12" s="239">
        <v>23304</v>
      </c>
      <c r="T12" s="239">
        <v>29281</v>
      </c>
      <c r="U12" s="247">
        <v>173562</v>
      </c>
      <c r="V12" s="91"/>
      <c r="W12" s="238">
        <v>21323</v>
      </c>
      <c r="X12" s="239">
        <v>17603</v>
      </c>
      <c r="Y12" s="239">
        <v>21661</v>
      </c>
      <c r="Z12" s="239">
        <v>23125</v>
      </c>
      <c r="AA12" s="239">
        <v>19963</v>
      </c>
      <c r="AB12" s="239">
        <v>20002</v>
      </c>
      <c r="AC12" s="239">
        <v>22835</v>
      </c>
      <c r="AD12" s="239">
        <v>26652</v>
      </c>
      <c r="AE12" s="247">
        <v>173164</v>
      </c>
      <c r="AF12" s="275"/>
      <c r="AG12" s="238">
        <v>25010</v>
      </c>
      <c r="AH12" s="239">
        <v>18133</v>
      </c>
      <c r="AI12" s="239">
        <v>20971</v>
      </c>
      <c r="AJ12" s="239">
        <v>22308</v>
      </c>
      <c r="AK12" s="239">
        <v>19845</v>
      </c>
      <c r="AL12" s="239">
        <v>20206</v>
      </c>
      <c r="AM12" s="239">
        <v>23350</v>
      </c>
      <c r="AN12" s="239">
        <v>25545</v>
      </c>
      <c r="AO12" s="247">
        <v>175368</v>
      </c>
      <c r="AP12" s="275"/>
      <c r="AQ12" s="238">
        <v>50338</v>
      </c>
      <c r="AR12" s="239">
        <v>35653</v>
      </c>
      <c r="AS12" s="239">
        <v>40346</v>
      </c>
      <c r="AT12" s="239">
        <v>41038</v>
      </c>
      <c r="AU12" s="239">
        <v>35658</v>
      </c>
      <c r="AV12" s="239">
        <v>33983</v>
      </c>
      <c r="AW12" s="239">
        <v>35282</v>
      </c>
      <c r="AX12" s="239">
        <v>39790</v>
      </c>
      <c r="AY12" s="247">
        <v>312088</v>
      </c>
      <c r="AZ12" s="40"/>
    </row>
    <row r="13" spans="2:52">
      <c r="B13" s="14" t="s">
        <v>48</v>
      </c>
      <c r="C13" s="240">
        <v>6070</v>
      </c>
      <c r="D13" s="128">
        <v>5281</v>
      </c>
      <c r="E13" s="128">
        <v>5846</v>
      </c>
      <c r="F13" s="128">
        <v>6805</v>
      </c>
      <c r="G13" s="128">
        <v>6108</v>
      </c>
      <c r="H13" s="128">
        <v>5754</v>
      </c>
      <c r="I13" s="128">
        <v>6141</v>
      </c>
      <c r="J13" s="128">
        <v>8366</v>
      </c>
      <c r="K13" s="248">
        <v>50371</v>
      </c>
      <c r="L13" s="207"/>
      <c r="M13" s="240">
        <v>5915</v>
      </c>
      <c r="N13" s="128">
        <v>4908</v>
      </c>
      <c r="O13" s="128">
        <v>5391</v>
      </c>
      <c r="P13" s="128">
        <v>6335</v>
      </c>
      <c r="Q13" s="128">
        <v>5687</v>
      </c>
      <c r="R13" s="128">
        <v>5421</v>
      </c>
      <c r="S13" s="128">
        <v>5811</v>
      </c>
      <c r="T13" s="128">
        <v>7766</v>
      </c>
      <c r="U13" s="248">
        <v>47234</v>
      </c>
      <c r="V13" s="91"/>
      <c r="W13" s="240">
        <v>5712</v>
      </c>
      <c r="X13" s="128">
        <v>4815</v>
      </c>
      <c r="Y13" s="128">
        <v>5609</v>
      </c>
      <c r="Z13" s="128">
        <v>6574</v>
      </c>
      <c r="AA13" s="128">
        <v>5790</v>
      </c>
      <c r="AB13" s="128">
        <v>5421</v>
      </c>
      <c r="AC13" s="128">
        <v>5813</v>
      </c>
      <c r="AD13" s="128">
        <v>7214</v>
      </c>
      <c r="AE13" s="248">
        <v>46948</v>
      </c>
      <c r="AF13" s="275"/>
      <c r="AG13" s="240">
        <v>6029</v>
      </c>
      <c r="AH13" s="128">
        <v>4723</v>
      </c>
      <c r="AI13" s="128">
        <v>5314</v>
      </c>
      <c r="AJ13" s="128">
        <v>6255</v>
      </c>
      <c r="AK13" s="128">
        <v>5612</v>
      </c>
      <c r="AL13" s="128">
        <v>5275</v>
      </c>
      <c r="AM13" s="128">
        <v>5663</v>
      </c>
      <c r="AN13" s="128">
        <v>6809</v>
      </c>
      <c r="AO13" s="248">
        <v>45680</v>
      </c>
      <c r="AP13" s="275"/>
      <c r="AQ13" s="240">
        <v>12354</v>
      </c>
      <c r="AR13" s="128">
        <v>9290</v>
      </c>
      <c r="AS13" s="128">
        <v>10273</v>
      </c>
      <c r="AT13" s="128">
        <v>11299</v>
      </c>
      <c r="AU13" s="128">
        <v>9679</v>
      </c>
      <c r="AV13" s="128">
        <v>8495</v>
      </c>
      <c r="AW13" s="128">
        <v>8412</v>
      </c>
      <c r="AX13" s="128">
        <v>10287</v>
      </c>
      <c r="AY13" s="248">
        <v>80089</v>
      </c>
      <c r="AZ13" s="40"/>
    </row>
    <row r="14" spans="2:52">
      <c r="B14" s="14" t="s">
        <v>87</v>
      </c>
      <c r="C14" s="240">
        <v>4698</v>
      </c>
      <c r="D14" s="128">
        <v>3938</v>
      </c>
      <c r="E14" s="128">
        <v>4471</v>
      </c>
      <c r="F14" s="128">
        <v>5129</v>
      </c>
      <c r="G14" s="128">
        <v>4697</v>
      </c>
      <c r="H14" s="128">
        <v>4538</v>
      </c>
      <c r="I14" s="128">
        <v>4779</v>
      </c>
      <c r="J14" s="128">
        <v>6382</v>
      </c>
      <c r="K14" s="248">
        <v>38632</v>
      </c>
      <c r="L14" s="207"/>
      <c r="M14" s="240">
        <v>4576</v>
      </c>
      <c r="N14" s="128">
        <v>3689</v>
      </c>
      <c r="O14" s="128">
        <v>4138</v>
      </c>
      <c r="P14" s="128">
        <v>4861</v>
      </c>
      <c r="Q14" s="128">
        <v>4432</v>
      </c>
      <c r="R14" s="128">
        <v>4298</v>
      </c>
      <c r="S14" s="128">
        <v>4541</v>
      </c>
      <c r="T14" s="128">
        <v>5981</v>
      </c>
      <c r="U14" s="248">
        <v>36516</v>
      </c>
      <c r="V14" s="353"/>
      <c r="W14" s="240">
        <v>4363</v>
      </c>
      <c r="X14" s="128">
        <v>3584</v>
      </c>
      <c r="Y14" s="128">
        <v>4272</v>
      </c>
      <c r="Z14" s="128">
        <v>4888</v>
      </c>
      <c r="AA14" s="128">
        <v>4461</v>
      </c>
      <c r="AB14" s="128">
        <v>4259</v>
      </c>
      <c r="AC14" s="128">
        <v>4498</v>
      </c>
      <c r="AD14" s="128">
        <v>5540</v>
      </c>
      <c r="AE14" s="248">
        <v>35865</v>
      </c>
      <c r="AF14" s="275"/>
      <c r="AG14" s="240">
        <v>4592</v>
      </c>
      <c r="AH14" s="128">
        <v>3559</v>
      </c>
      <c r="AI14" s="128">
        <v>4010</v>
      </c>
      <c r="AJ14" s="128">
        <v>4620</v>
      </c>
      <c r="AK14" s="128">
        <v>4284</v>
      </c>
      <c r="AL14" s="128">
        <v>4118</v>
      </c>
      <c r="AM14" s="128">
        <v>4330</v>
      </c>
      <c r="AN14" s="128">
        <v>5191</v>
      </c>
      <c r="AO14" s="248">
        <v>34704</v>
      </c>
      <c r="AP14" s="275"/>
      <c r="AQ14" s="240">
        <v>9451</v>
      </c>
      <c r="AR14" s="128">
        <v>6979</v>
      </c>
      <c r="AS14" s="128">
        <v>7848</v>
      </c>
      <c r="AT14" s="128">
        <v>8456</v>
      </c>
      <c r="AU14" s="128">
        <v>7403</v>
      </c>
      <c r="AV14" s="128">
        <v>6629</v>
      </c>
      <c r="AW14" s="128">
        <v>6476</v>
      </c>
      <c r="AX14" s="128">
        <v>7773</v>
      </c>
      <c r="AY14" s="248">
        <v>61015</v>
      </c>
      <c r="AZ14" s="40"/>
    </row>
    <row r="15" spans="2:52">
      <c r="B15" s="14" t="s">
        <v>50</v>
      </c>
      <c r="C15" s="294">
        <v>847</v>
      </c>
      <c r="D15" s="295">
        <v>949</v>
      </c>
      <c r="E15" s="295">
        <v>1069</v>
      </c>
      <c r="F15" s="295">
        <v>1115</v>
      </c>
      <c r="G15" s="295">
        <v>1038</v>
      </c>
      <c r="H15" s="295">
        <v>1031</v>
      </c>
      <c r="I15" s="295">
        <v>1026</v>
      </c>
      <c r="J15" s="295">
        <v>1394</v>
      </c>
      <c r="K15" s="296">
        <v>8469</v>
      </c>
      <c r="L15" s="210"/>
      <c r="M15" s="294">
        <v>811</v>
      </c>
      <c r="N15" s="295">
        <v>888</v>
      </c>
      <c r="O15" s="295">
        <v>970</v>
      </c>
      <c r="P15" s="295">
        <v>1014</v>
      </c>
      <c r="Q15" s="295">
        <v>978</v>
      </c>
      <c r="R15" s="295">
        <v>965</v>
      </c>
      <c r="S15" s="295">
        <v>976</v>
      </c>
      <c r="T15" s="295">
        <v>1324</v>
      </c>
      <c r="U15" s="296">
        <v>7926</v>
      </c>
      <c r="V15" s="259"/>
      <c r="W15" s="294">
        <v>783</v>
      </c>
      <c r="X15" s="295">
        <v>883</v>
      </c>
      <c r="Y15" s="295">
        <v>994</v>
      </c>
      <c r="Z15" s="295">
        <v>1030</v>
      </c>
      <c r="AA15" s="295">
        <v>987</v>
      </c>
      <c r="AB15" s="295">
        <v>935</v>
      </c>
      <c r="AC15" s="295">
        <v>963</v>
      </c>
      <c r="AD15" s="295">
        <v>1253</v>
      </c>
      <c r="AE15" s="296">
        <v>7828</v>
      </c>
      <c r="AF15" s="252"/>
      <c r="AG15" s="294">
        <v>854</v>
      </c>
      <c r="AH15" s="295">
        <v>896</v>
      </c>
      <c r="AI15" s="295">
        <v>958</v>
      </c>
      <c r="AJ15" s="295">
        <v>1049</v>
      </c>
      <c r="AK15" s="295">
        <v>956</v>
      </c>
      <c r="AL15" s="295">
        <v>925</v>
      </c>
      <c r="AM15" s="295">
        <v>918</v>
      </c>
      <c r="AN15" s="295">
        <v>1187</v>
      </c>
      <c r="AO15" s="296">
        <v>7743</v>
      </c>
      <c r="AP15" s="252"/>
      <c r="AQ15" s="294">
        <v>1738</v>
      </c>
      <c r="AR15" s="295">
        <v>1676</v>
      </c>
      <c r="AS15" s="295">
        <v>1800</v>
      </c>
      <c r="AT15" s="295">
        <v>1782</v>
      </c>
      <c r="AU15" s="295">
        <v>1587</v>
      </c>
      <c r="AV15" s="295">
        <v>1435</v>
      </c>
      <c r="AW15" s="295">
        <v>1333</v>
      </c>
      <c r="AX15" s="295">
        <v>1693</v>
      </c>
      <c r="AY15" s="296">
        <v>13044</v>
      </c>
      <c r="AZ15" s="40"/>
    </row>
    <row r="16" spans="2:52">
      <c r="B16" s="17" t="s">
        <v>88</v>
      </c>
      <c r="C16" s="240">
        <v>20</v>
      </c>
      <c r="D16" s="128">
        <v>25</v>
      </c>
      <c r="E16" s="128">
        <v>35</v>
      </c>
      <c r="F16" s="128">
        <v>27</v>
      </c>
      <c r="G16" s="128">
        <v>27</v>
      </c>
      <c r="H16" s="128">
        <v>26</v>
      </c>
      <c r="I16" s="128">
        <v>34</v>
      </c>
      <c r="J16" s="128">
        <v>34</v>
      </c>
      <c r="K16" s="248">
        <v>228</v>
      </c>
      <c r="L16" s="207"/>
      <c r="M16" s="240">
        <v>23</v>
      </c>
      <c r="N16" s="128">
        <v>30</v>
      </c>
      <c r="O16" s="128">
        <v>31</v>
      </c>
      <c r="P16" s="128">
        <v>29</v>
      </c>
      <c r="Q16" s="128">
        <v>21</v>
      </c>
      <c r="R16" s="128">
        <v>24</v>
      </c>
      <c r="S16" s="128">
        <v>31</v>
      </c>
      <c r="T16" s="128">
        <v>30</v>
      </c>
      <c r="U16" s="248">
        <v>219</v>
      </c>
      <c r="V16" s="354"/>
      <c r="W16" s="240">
        <v>26</v>
      </c>
      <c r="X16" s="128">
        <v>27</v>
      </c>
      <c r="Y16" s="128">
        <v>30</v>
      </c>
      <c r="Z16" s="128">
        <v>31</v>
      </c>
      <c r="AA16" s="128">
        <v>18</v>
      </c>
      <c r="AB16" s="128">
        <v>25</v>
      </c>
      <c r="AC16" s="128">
        <v>33</v>
      </c>
      <c r="AD16" s="128">
        <v>27</v>
      </c>
      <c r="AE16" s="248">
        <v>217</v>
      </c>
      <c r="AF16" s="275"/>
      <c r="AG16" s="240">
        <v>26</v>
      </c>
      <c r="AH16" s="128">
        <v>34</v>
      </c>
      <c r="AI16" s="128">
        <v>30</v>
      </c>
      <c r="AJ16" s="128">
        <v>41</v>
      </c>
      <c r="AK16" s="128">
        <v>20</v>
      </c>
      <c r="AL16" s="128">
        <v>26</v>
      </c>
      <c r="AM16" s="128">
        <v>29</v>
      </c>
      <c r="AN16" s="128">
        <v>25</v>
      </c>
      <c r="AO16" s="248">
        <v>231</v>
      </c>
      <c r="AP16" s="275"/>
      <c r="AQ16" s="240">
        <v>50</v>
      </c>
      <c r="AR16" s="128">
        <v>56</v>
      </c>
      <c r="AS16" s="128">
        <v>59</v>
      </c>
      <c r="AT16" s="128">
        <v>58</v>
      </c>
      <c r="AU16" s="128">
        <v>37</v>
      </c>
      <c r="AV16" s="128">
        <v>36</v>
      </c>
      <c r="AW16" s="128">
        <v>41</v>
      </c>
      <c r="AX16" s="128">
        <v>37</v>
      </c>
      <c r="AY16" s="248">
        <v>374</v>
      </c>
      <c r="AZ16" s="40"/>
    </row>
    <row r="17" spans="2:51">
      <c r="B17" s="17" t="s">
        <v>89</v>
      </c>
      <c r="C17" s="240">
        <v>23</v>
      </c>
      <c r="D17" s="128">
        <v>41</v>
      </c>
      <c r="E17" s="128">
        <v>30</v>
      </c>
      <c r="F17" s="128">
        <v>29</v>
      </c>
      <c r="G17" s="128">
        <v>23</v>
      </c>
      <c r="H17" s="128">
        <v>18</v>
      </c>
      <c r="I17" s="128">
        <v>24</v>
      </c>
      <c r="J17" s="128">
        <v>28</v>
      </c>
      <c r="K17" s="248">
        <v>216</v>
      </c>
      <c r="L17" s="207"/>
      <c r="M17" s="240">
        <v>27</v>
      </c>
      <c r="N17" s="128">
        <v>36</v>
      </c>
      <c r="O17" s="128">
        <v>28</v>
      </c>
      <c r="P17" s="128">
        <v>26</v>
      </c>
      <c r="Q17" s="128">
        <v>22</v>
      </c>
      <c r="R17" s="128">
        <v>16</v>
      </c>
      <c r="S17" s="128">
        <v>26</v>
      </c>
      <c r="T17" s="128">
        <v>28</v>
      </c>
      <c r="U17" s="248">
        <v>209</v>
      </c>
      <c r="V17" s="95"/>
      <c r="W17" s="240">
        <v>22</v>
      </c>
      <c r="X17" s="128">
        <v>42</v>
      </c>
      <c r="Y17" s="128">
        <v>29</v>
      </c>
      <c r="Z17" s="128">
        <v>25</v>
      </c>
      <c r="AA17" s="128">
        <v>22</v>
      </c>
      <c r="AB17" s="128">
        <v>16</v>
      </c>
      <c r="AC17" s="128">
        <v>25</v>
      </c>
      <c r="AD17" s="128">
        <v>26</v>
      </c>
      <c r="AE17" s="248">
        <v>207</v>
      </c>
      <c r="AF17" s="275"/>
      <c r="AG17" s="240">
        <v>28</v>
      </c>
      <c r="AH17" s="128">
        <v>37</v>
      </c>
      <c r="AI17" s="128">
        <v>26</v>
      </c>
      <c r="AJ17" s="128">
        <v>28</v>
      </c>
      <c r="AK17" s="128">
        <v>22</v>
      </c>
      <c r="AL17" s="128">
        <v>16</v>
      </c>
      <c r="AM17" s="128">
        <v>23</v>
      </c>
      <c r="AN17" s="128">
        <v>24</v>
      </c>
      <c r="AO17" s="248">
        <v>204</v>
      </c>
      <c r="AP17" s="275"/>
      <c r="AQ17" s="240">
        <v>51</v>
      </c>
      <c r="AR17" s="128">
        <v>63</v>
      </c>
      <c r="AS17" s="128">
        <v>46</v>
      </c>
      <c r="AT17" s="128">
        <v>45</v>
      </c>
      <c r="AU17" s="128">
        <v>40</v>
      </c>
      <c r="AV17" s="128">
        <v>29</v>
      </c>
      <c r="AW17" s="128">
        <v>30</v>
      </c>
      <c r="AX17" s="128">
        <v>33</v>
      </c>
      <c r="AY17" s="248">
        <v>337</v>
      </c>
    </row>
    <row r="18" spans="2:51">
      <c r="B18" s="17" t="s">
        <v>90</v>
      </c>
      <c r="C18" s="240">
        <v>37</v>
      </c>
      <c r="D18" s="128">
        <v>38</v>
      </c>
      <c r="E18" s="128">
        <v>56</v>
      </c>
      <c r="F18" s="128">
        <v>48</v>
      </c>
      <c r="G18" s="128">
        <v>64</v>
      </c>
      <c r="H18" s="128">
        <v>61</v>
      </c>
      <c r="I18" s="128">
        <v>64</v>
      </c>
      <c r="J18" s="128">
        <v>92</v>
      </c>
      <c r="K18" s="248">
        <v>460</v>
      </c>
      <c r="L18" s="207"/>
      <c r="M18" s="240">
        <v>33</v>
      </c>
      <c r="N18" s="128">
        <v>34</v>
      </c>
      <c r="O18" s="128">
        <v>40</v>
      </c>
      <c r="P18" s="128">
        <v>52</v>
      </c>
      <c r="Q18" s="128">
        <v>62</v>
      </c>
      <c r="R18" s="128">
        <v>53</v>
      </c>
      <c r="S18" s="128">
        <v>66</v>
      </c>
      <c r="T18" s="128">
        <v>92</v>
      </c>
      <c r="U18" s="248">
        <v>432</v>
      </c>
      <c r="V18" s="95"/>
      <c r="W18" s="240">
        <v>31</v>
      </c>
      <c r="X18" s="128">
        <v>38</v>
      </c>
      <c r="Y18" s="128">
        <v>49</v>
      </c>
      <c r="Z18" s="128">
        <v>45</v>
      </c>
      <c r="AA18" s="128">
        <v>60</v>
      </c>
      <c r="AB18" s="128">
        <v>54</v>
      </c>
      <c r="AC18" s="128">
        <v>68</v>
      </c>
      <c r="AD18" s="128">
        <v>91</v>
      </c>
      <c r="AE18" s="248">
        <v>436</v>
      </c>
      <c r="AF18" s="275"/>
      <c r="AG18" s="240">
        <v>36</v>
      </c>
      <c r="AH18" s="128">
        <v>34</v>
      </c>
      <c r="AI18" s="128">
        <v>46</v>
      </c>
      <c r="AJ18" s="128">
        <v>50</v>
      </c>
      <c r="AK18" s="128">
        <v>56</v>
      </c>
      <c r="AL18" s="128">
        <v>54</v>
      </c>
      <c r="AM18" s="128">
        <v>64</v>
      </c>
      <c r="AN18" s="128">
        <v>80</v>
      </c>
      <c r="AO18" s="248">
        <v>420</v>
      </c>
      <c r="AP18" s="275"/>
      <c r="AQ18" s="240">
        <v>78</v>
      </c>
      <c r="AR18" s="128">
        <v>61</v>
      </c>
      <c r="AS18" s="128">
        <v>91</v>
      </c>
      <c r="AT18" s="128">
        <v>82</v>
      </c>
      <c r="AU18" s="128">
        <v>91</v>
      </c>
      <c r="AV18" s="128">
        <v>86</v>
      </c>
      <c r="AW18" s="128">
        <v>86</v>
      </c>
      <c r="AX18" s="128">
        <v>114</v>
      </c>
      <c r="AY18" s="248">
        <v>689</v>
      </c>
    </row>
    <row r="19" spans="2:51">
      <c r="B19" s="17" t="s">
        <v>91</v>
      </c>
      <c r="C19" s="240">
        <v>23</v>
      </c>
      <c r="D19" s="128">
        <v>35</v>
      </c>
      <c r="E19" s="128">
        <v>46</v>
      </c>
      <c r="F19" s="128">
        <v>48</v>
      </c>
      <c r="G19" s="128">
        <v>37</v>
      </c>
      <c r="H19" s="128">
        <v>35</v>
      </c>
      <c r="I19" s="128">
        <v>31</v>
      </c>
      <c r="J19" s="128">
        <v>66</v>
      </c>
      <c r="K19" s="248">
        <v>321</v>
      </c>
      <c r="L19" s="207"/>
      <c r="M19" s="240">
        <v>20</v>
      </c>
      <c r="N19" s="128">
        <v>34</v>
      </c>
      <c r="O19" s="128">
        <v>39</v>
      </c>
      <c r="P19" s="128">
        <v>44</v>
      </c>
      <c r="Q19" s="128">
        <v>40</v>
      </c>
      <c r="R19" s="128">
        <v>30</v>
      </c>
      <c r="S19" s="128">
        <v>29</v>
      </c>
      <c r="T19" s="128">
        <v>60</v>
      </c>
      <c r="U19" s="248">
        <v>296</v>
      </c>
      <c r="V19" s="95"/>
      <c r="W19" s="240">
        <v>18</v>
      </c>
      <c r="X19" s="128">
        <v>32</v>
      </c>
      <c r="Y19" s="128">
        <v>38</v>
      </c>
      <c r="Z19" s="128">
        <v>37</v>
      </c>
      <c r="AA19" s="128">
        <v>37</v>
      </c>
      <c r="AB19" s="128">
        <v>26</v>
      </c>
      <c r="AC19" s="128">
        <v>30</v>
      </c>
      <c r="AD19" s="128">
        <v>55</v>
      </c>
      <c r="AE19" s="248">
        <v>273</v>
      </c>
      <c r="AF19" s="275"/>
      <c r="AG19" s="240">
        <v>23</v>
      </c>
      <c r="AH19" s="128">
        <v>36</v>
      </c>
      <c r="AI19" s="128">
        <v>32</v>
      </c>
      <c r="AJ19" s="128">
        <v>35</v>
      </c>
      <c r="AK19" s="128">
        <v>34</v>
      </c>
      <c r="AL19" s="128">
        <v>28</v>
      </c>
      <c r="AM19" s="128">
        <v>30</v>
      </c>
      <c r="AN19" s="128">
        <v>51</v>
      </c>
      <c r="AO19" s="248">
        <v>269</v>
      </c>
      <c r="AP19" s="275"/>
      <c r="AQ19" s="240">
        <v>48</v>
      </c>
      <c r="AR19" s="128">
        <v>64</v>
      </c>
      <c r="AS19" s="128">
        <v>67</v>
      </c>
      <c r="AT19" s="128">
        <v>68</v>
      </c>
      <c r="AU19" s="128">
        <v>59</v>
      </c>
      <c r="AV19" s="128">
        <v>44</v>
      </c>
      <c r="AW19" s="128">
        <v>46</v>
      </c>
      <c r="AX19" s="128">
        <v>77</v>
      </c>
      <c r="AY19" s="248">
        <v>473</v>
      </c>
    </row>
    <row r="20" spans="2:51">
      <c r="B20" s="17" t="s">
        <v>92</v>
      </c>
      <c r="C20" s="240">
        <v>51</v>
      </c>
      <c r="D20" s="128">
        <v>91</v>
      </c>
      <c r="E20" s="128">
        <v>65</v>
      </c>
      <c r="F20" s="128">
        <v>88</v>
      </c>
      <c r="G20" s="128">
        <v>66</v>
      </c>
      <c r="H20" s="128">
        <v>74</v>
      </c>
      <c r="I20" s="128">
        <v>58</v>
      </c>
      <c r="J20" s="128">
        <v>66</v>
      </c>
      <c r="K20" s="248">
        <v>559</v>
      </c>
      <c r="L20" s="207"/>
      <c r="M20" s="240">
        <v>48</v>
      </c>
      <c r="N20" s="128">
        <v>86</v>
      </c>
      <c r="O20" s="128">
        <v>69</v>
      </c>
      <c r="P20" s="128">
        <v>89</v>
      </c>
      <c r="Q20" s="128">
        <v>68</v>
      </c>
      <c r="R20" s="128">
        <v>71</v>
      </c>
      <c r="S20" s="128">
        <v>57</v>
      </c>
      <c r="T20" s="128">
        <v>61</v>
      </c>
      <c r="U20" s="248">
        <v>549</v>
      </c>
      <c r="V20" s="95"/>
      <c r="W20" s="240">
        <v>47</v>
      </c>
      <c r="X20" s="128">
        <v>79</v>
      </c>
      <c r="Y20" s="128">
        <v>76</v>
      </c>
      <c r="Z20" s="128">
        <v>84</v>
      </c>
      <c r="AA20" s="128">
        <v>65</v>
      </c>
      <c r="AB20" s="128">
        <v>61</v>
      </c>
      <c r="AC20" s="128">
        <v>52</v>
      </c>
      <c r="AD20" s="128">
        <v>57</v>
      </c>
      <c r="AE20" s="248">
        <v>521</v>
      </c>
      <c r="AF20" s="275"/>
      <c r="AG20" s="240">
        <v>54</v>
      </c>
      <c r="AH20" s="128">
        <v>92</v>
      </c>
      <c r="AI20" s="128">
        <v>78</v>
      </c>
      <c r="AJ20" s="128">
        <v>89</v>
      </c>
      <c r="AK20" s="128">
        <v>66</v>
      </c>
      <c r="AL20" s="128">
        <v>58</v>
      </c>
      <c r="AM20" s="128">
        <v>48</v>
      </c>
      <c r="AN20" s="128">
        <v>57</v>
      </c>
      <c r="AO20" s="248">
        <v>542</v>
      </c>
      <c r="AP20" s="275"/>
      <c r="AQ20" s="240">
        <v>116</v>
      </c>
      <c r="AR20" s="128">
        <v>170</v>
      </c>
      <c r="AS20" s="128">
        <v>126</v>
      </c>
      <c r="AT20" s="128">
        <v>156</v>
      </c>
      <c r="AU20" s="128">
        <v>106</v>
      </c>
      <c r="AV20" s="128">
        <v>91</v>
      </c>
      <c r="AW20" s="128">
        <v>73</v>
      </c>
      <c r="AX20" s="128">
        <v>83</v>
      </c>
      <c r="AY20" s="248">
        <v>921</v>
      </c>
    </row>
    <row r="21" spans="2:51">
      <c r="B21" s="17" t="s">
        <v>93</v>
      </c>
      <c r="C21" s="240">
        <v>26</v>
      </c>
      <c r="D21" s="128">
        <v>33</v>
      </c>
      <c r="E21" s="128">
        <v>36</v>
      </c>
      <c r="F21" s="128">
        <v>44</v>
      </c>
      <c r="G21" s="128">
        <v>32</v>
      </c>
      <c r="H21" s="128">
        <v>41</v>
      </c>
      <c r="I21" s="128">
        <v>35</v>
      </c>
      <c r="J21" s="128">
        <v>45</v>
      </c>
      <c r="K21" s="248">
        <v>292</v>
      </c>
      <c r="L21" s="207"/>
      <c r="M21" s="240">
        <v>22</v>
      </c>
      <c r="N21" s="128">
        <v>30</v>
      </c>
      <c r="O21" s="128">
        <v>30</v>
      </c>
      <c r="P21" s="128">
        <v>35</v>
      </c>
      <c r="Q21" s="128">
        <v>30</v>
      </c>
      <c r="R21" s="128">
        <v>35</v>
      </c>
      <c r="S21" s="128">
        <v>34</v>
      </c>
      <c r="T21" s="128">
        <v>47</v>
      </c>
      <c r="U21" s="248">
        <v>263</v>
      </c>
      <c r="V21" s="95"/>
      <c r="W21" s="240">
        <v>17</v>
      </c>
      <c r="X21" s="128">
        <v>29</v>
      </c>
      <c r="Y21" s="128">
        <v>26</v>
      </c>
      <c r="Z21" s="128">
        <v>39</v>
      </c>
      <c r="AA21" s="128">
        <v>37</v>
      </c>
      <c r="AB21" s="128">
        <v>34</v>
      </c>
      <c r="AC21" s="128">
        <v>36</v>
      </c>
      <c r="AD21" s="128">
        <v>45</v>
      </c>
      <c r="AE21" s="248">
        <v>263</v>
      </c>
      <c r="AF21" s="275"/>
      <c r="AG21" s="240">
        <v>13</v>
      </c>
      <c r="AH21" s="128">
        <v>29</v>
      </c>
      <c r="AI21" s="128">
        <v>33</v>
      </c>
      <c r="AJ21" s="128">
        <v>40</v>
      </c>
      <c r="AK21" s="128">
        <v>37</v>
      </c>
      <c r="AL21" s="128">
        <v>34</v>
      </c>
      <c r="AM21" s="128">
        <v>37</v>
      </c>
      <c r="AN21" s="128">
        <v>51</v>
      </c>
      <c r="AO21" s="248">
        <v>274</v>
      </c>
      <c r="AP21" s="275"/>
      <c r="AQ21" s="240">
        <v>41</v>
      </c>
      <c r="AR21" s="128">
        <v>59</v>
      </c>
      <c r="AS21" s="128">
        <v>59</v>
      </c>
      <c r="AT21" s="128">
        <v>67</v>
      </c>
      <c r="AU21" s="128">
        <v>53</v>
      </c>
      <c r="AV21" s="128">
        <v>53</v>
      </c>
      <c r="AW21" s="128">
        <v>49</v>
      </c>
      <c r="AX21" s="128">
        <v>61</v>
      </c>
      <c r="AY21" s="248">
        <v>442</v>
      </c>
    </row>
    <row r="22" spans="2:51">
      <c r="B22" s="17" t="s">
        <v>94</v>
      </c>
      <c r="C22" s="240">
        <v>31</v>
      </c>
      <c r="D22" s="128">
        <v>29</v>
      </c>
      <c r="E22" s="128">
        <v>24</v>
      </c>
      <c r="F22" s="128">
        <v>25</v>
      </c>
      <c r="G22" s="128">
        <v>18</v>
      </c>
      <c r="H22" s="128">
        <v>23</v>
      </c>
      <c r="I22" s="128">
        <v>30</v>
      </c>
      <c r="J22" s="128">
        <v>34</v>
      </c>
      <c r="K22" s="248">
        <v>214</v>
      </c>
      <c r="L22" s="207"/>
      <c r="M22" s="240">
        <v>25</v>
      </c>
      <c r="N22" s="128">
        <v>31</v>
      </c>
      <c r="O22" s="128">
        <v>25</v>
      </c>
      <c r="P22" s="128">
        <v>19</v>
      </c>
      <c r="Q22" s="128">
        <v>16</v>
      </c>
      <c r="R22" s="128">
        <v>21</v>
      </c>
      <c r="S22" s="128">
        <v>26</v>
      </c>
      <c r="T22" s="128">
        <v>32</v>
      </c>
      <c r="U22" s="248">
        <v>195</v>
      </c>
      <c r="V22" s="95"/>
      <c r="W22" s="240">
        <v>21</v>
      </c>
      <c r="X22" s="128">
        <v>32</v>
      </c>
      <c r="Y22" s="128">
        <v>18</v>
      </c>
      <c r="Z22" s="128">
        <v>26</v>
      </c>
      <c r="AA22" s="128">
        <v>15</v>
      </c>
      <c r="AB22" s="128">
        <v>18</v>
      </c>
      <c r="AC22" s="128">
        <v>23</v>
      </c>
      <c r="AD22" s="128">
        <v>30</v>
      </c>
      <c r="AE22" s="248">
        <v>183</v>
      </c>
      <c r="AF22" s="275"/>
      <c r="AG22" s="240">
        <v>29</v>
      </c>
      <c r="AH22" s="128">
        <v>29</v>
      </c>
      <c r="AI22" s="128">
        <v>16</v>
      </c>
      <c r="AJ22" s="128">
        <v>27</v>
      </c>
      <c r="AK22" s="128">
        <v>17</v>
      </c>
      <c r="AL22" s="128">
        <v>18</v>
      </c>
      <c r="AM22" s="128">
        <v>15</v>
      </c>
      <c r="AN22" s="128">
        <v>31</v>
      </c>
      <c r="AO22" s="248">
        <v>182</v>
      </c>
      <c r="AP22" s="275"/>
      <c r="AQ22" s="240">
        <v>65</v>
      </c>
      <c r="AR22" s="128">
        <v>46</v>
      </c>
      <c r="AS22" s="128">
        <v>38</v>
      </c>
      <c r="AT22" s="128">
        <v>42</v>
      </c>
      <c r="AU22" s="128">
        <v>31</v>
      </c>
      <c r="AV22" s="128">
        <v>30</v>
      </c>
      <c r="AW22" s="128">
        <v>33</v>
      </c>
      <c r="AX22" s="128">
        <v>38</v>
      </c>
      <c r="AY22" s="248">
        <v>323</v>
      </c>
    </row>
    <row r="23" spans="2:51">
      <c r="B23" s="17" t="s">
        <v>95</v>
      </c>
      <c r="C23" s="240">
        <v>16</v>
      </c>
      <c r="D23" s="128">
        <v>20</v>
      </c>
      <c r="E23" s="128">
        <v>20</v>
      </c>
      <c r="F23" s="128">
        <v>29</v>
      </c>
      <c r="G23" s="128">
        <v>31</v>
      </c>
      <c r="H23" s="128">
        <v>31</v>
      </c>
      <c r="I23" s="128">
        <v>21</v>
      </c>
      <c r="J23" s="128">
        <v>41</v>
      </c>
      <c r="K23" s="248">
        <v>209</v>
      </c>
      <c r="L23" s="207"/>
      <c r="M23" s="240">
        <v>12</v>
      </c>
      <c r="N23" s="128">
        <v>13</v>
      </c>
      <c r="O23" s="128">
        <v>21</v>
      </c>
      <c r="P23" s="128">
        <v>20</v>
      </c>
      <c r="Q23" s="128">
        <v>31</v>
      </c>
      <c r="R23" s="128">
        <v>30</v>
      </c>
      <c r="S23" s="128">
        <v>16</v>
      </c>
      <c r="T23" s="128">
        <v>39</v>
      </c>
      <c r="U23" s="248">
        <v>182</v>
      </c>
      <c r="V23" s="95"/>
      <c r="W23" s="240">
        <v>14</v>
      </c>
      <c r="X23" s="128">
        <v>12</v>
      </c>
      <c r="Y23" s="128">
        <v>25</v>
      </c>
      <c r="Z23" s="128">
        <v>22</v>
      </c>
      <c r="AA23" s="128">
        <v>37</v>
      </c>
      <c r="AB23" s="128">
        <v>33</v>
      </c>
      <c r="AC23" s="128">
        <v>15</v>
      </c>
      <c r="AD23" s="128">
        <v>41</v>
      </c>
      <c r="AE23" s="248">
        <v>199</v>
      </c>
      <c r="AF23" s="275"/>
      <c r="AG23" s="240">
        <v>9</v>
      </c>
      <c r="AH23" s="128">
        <v>15</v>
      </c>
      <c r="AI23" s="128">
        <v>20</v>
      </c>
      <c r="AJ23" s="128">
        <v>19</v>
      </c>
      <c r="AK23" s="128">
        <v>33</v>
      </c>
      <c r="AL23" s="128">
        <v>34</v>
      </c>
      <c r="AM23" s="128">
        <v>15</v>
      </c>
      <c r="AN23" s="128">
        <v>35</v>
      </c>
      <c r="AO23" s="248">
        <v>180</v>
      </c>
      <c r="AP23" s="275"/>
      <c r="AQ23" s="240">
        <v>26</v>
      </c>
      <c r="AR23" s="128">
        <v>32</v>
      </c>
      <c r="AS23" s="128">
        <v>36</v>
      </c>
      <c r="AT23" s="128">
        <v>40</v>
      </c>
      <c r="AU23" s="128">
        <v>51</v>
      </c>
      <c r="AV23" s="128">
        <v>44</v>
      </c>
      <c r="AW23" s="128">
        <v>28</v>
      </c>
      <c r="AX23" s="128">
        <v>51</v>
      </c>
      <c r="AY23" s="248">
        <v>308</v>
      </c>
    </row>
    <row r="24" spans="2:51">
      <c r="B24" s="17" t="s">
        <v>96</v>
      </c>
      <c r="C24" s="240">
        <v>44</v>
      </c>
      <c r="D24" s="128">
        <v>48</v>
      </c>
      <c r="E24" s="128">
        <v>78</v>
      </c>
      <c r="F24" s="128">
        <v>75</v>
      </c>
      <c r="G24" s="128">
        <v>69</v>
      </c>
      <c r="H24" s="128">
        <v>83</v>
      </c>
      <c r="I24" s="128">
        <v>72</v>
      </c>
      <c r="J24" s="128">
        <v>107</v>
      </c>
      <c r="K24" s="248">
        <v>576</v>
      </c>
      <c r="L24" s="207"/>
      <c r="M24" s="240">
        <v>47</v>
      </c>
      <c r="N24" s="128">
        <v>49</v>
      </c>
      <c r="O24" s="128">
        <v>65</v>
      </c>
      <c r="P24" s="128">
        <v>64</v>
      </c>
      <c r="Q24" s="128">
        <v>57</v>
      </c>
      <c r="R24" s="128">
        <v>74</v>
      </c>
      <c r="S24" s="128">
        <v>71</v>
      </c>
      <c r="T24" s="128">
        <v>97</v>
      </c>
      <c r="U24" s="248">
        <v>524</v>
      </c>
      <c r="V24" s="95"/>
      <c r="W24" s="240">
        <v>43</v>
      </c>
      <c r="X24" s="128">
        <v>46</v>
      </c>
      <c r="Y24" s="128">
        <v>77</v>
      </c>
      <c r="Z24" s="128">
        <v>60</v>
      </c>
      <c r="AA24" s="128">
        <v>66</v>
      </c>
      <c r="AB24" s="128">
        <v>79</v>
      </c>
      <c r="AC24" s="128">
        <v>69</v>
      </c>
      <c r="AD24" s="128">
        <v>82</v>
      </c>
      <c r="AE24" s="248">
        <v>522</v>
      </c>
      <c r="AF24" s="275"/>
      <c r="AG24" s="240">
        <v>54</v>
      </c>
      <c r="AH24" s="128">
        <v>51</v>
      </c>
      <c r="AI24" s="128">
        <v>63</v>
      </c>
      <c r="AJ24" s="128">
        <v>60</v>
      </c>
      <c r="AK24" s="128">
        <v>69</v>
      </c>
      <c r="AL24" s="128">
        <v>74</v>
      </c>
      <c r="AM24" s="128">
        <v>64</v>
      </c>
      <c r="AN24" s="128">
        <v>81</v>
      </c>
      <c r="AO24" s="248">
        <v>516</v>
      </c>
      <c r="AP24" s="275"/>
      <c r="AQ24" s="240">
        <v>108</v>
      </c>
      <c r="AR24" s="128">
        <v>90</v>
      </c>
      <c r="AS24" s="128">
        <v>125</v>
      </c>
      <c r="AT24" s="128">
        <v>111</v>
      </c>
      <c r="AU24" s="128">
        <v>110</v>
      </c>
      <c r="AV24" s="128">
        <v>108</v>
      </c>
      <c r="AW24" s="128">
        <v>94</v>
      </c>
      <c r="AX24" s="128">
        <v>125</v>
      </c>
      <c r="AY24" s="248">
        <v>871</v>
      </c>
    </row>
    <row r="25" spans="2:51">
      <c r="B25" s="17" t="s">
        <v>97</v>
      </c>
      <c r="C25" s="240">
        <v>36</v>
      </c>
      <c r="D25" s="128">
        <v>39</v>
      </c>
      <c r="E25" s="128">
        <v>37</v>
      </c>
      <c r="F25" s="128">
        <v>40</v>
      </c>
      <c r="G25" s="128">
        <v>47</v>
      </c>
      <c r="H25" s="128">
        <v>37</v>
      </c>
      <c r="I25" s="128">
        <v>44</v>
      </c>
      <c r="J25" s="128">
        <v>52</v>
      </c>
      <c r="K25" s="248">
        <v>332</v>
      </c>
      <c r="L25" s="207"/>
      <c r="M25" s="240">
        <v>36</v>
      </c>
      <c r="N25" s="128">
        <v>40</v>
      </c>
      <c r="O25" s="128">
        <v>32</v>
      </c>
      <c r="P25" s="128">
        <v>32</v>
      </c>
      <c r="Q25" s="128">
        <v>38</v>
      </c>
      <c r="R25" s="128">
        <v>35</v>
      </c>
      <c r="S25" s="128">
        <v>39</v>
      </c>
      <c r="T25" s="128">
        <v>51</v>
      </c>
      <c r="U25" s="248">
        <v>303</v>
      </c>
      <c r="V25" s="95"/>
      <c r="W25" s="240">
        <v>39</v>
      </c>
      <c r="X25" s="128">
        <v>41</v>
      </c>
      <c r="Y25" s="128">
        <v>33</v>
      </c>
      <c r="Z25" s="128">
        <v>41</v>
      </c>
      <c r="AA25" s="128">
        <v>40</v>
      </c>
      <c r="AB25" s="128">
        <v>34</v>
      </c>
      <c r="AC25" s="128">
        <v>40</v>
      </c>
      <c r="AD25" s="128">
        <v>53</v>
      </c>
      <c r="AE25" s="248">
        <v>321</v>
      </c>
      <c r="AF25" s="275"/>
      <c r="AG25" s="240">
        <v>32</v>
      </c>
      <c r="AH25" s="128">
        <v>49</v>
      </c>
      <c r="AI25" s="128">
        <v>35</v>
      </c>
      <c r="AJ25" s="128">
        <v>39</v>
      </c>
      <c r="AK25" s="128">
        <v>39</v>
      </c>
      <c r="AL25" s="128">
        <v>39</v>
      </c>
      <c r="AM25" s="128">
        <v>42</v>
      </c>
      <c r="AN25" s="128">
        <v>45</v>
      </c>
      <c r="AO25" s="248">
        <v>320</v>
      </c>
      <c r="AP25" s="275"/>
      <c r="AQ25" s="240">
        <v>64</v>
      </c>
      <c r="AR25" s="128">
        <v>78</v>
      </c>
      <c r="AS25" s="128">
        <v>63</v>
      </c>
      <c r="AT25" s="128">
        <v>62</v>
      </c>
      <c r="AU25" s="128">
        <v>67</v>
      </c>
      <c r="AV25" s="128">
        <v>53</v>
      </c>
      <c r="AW25" s="128">
        <v>57</v>
      </c>
      <c r="AX25" s="128">
        <v>63</v>
      </c>
      <c r="AY25" s="248">
        <v>507</v>
      </c>
    </row>
    <row r="26" spans="2:51">
      <c r="B26" s="17" t="s">
        <v>98</v>
      </c>
      <c r="C26" s="240">
        <v>25</v>
      </c>
      <c r="D26" s="128">
        <v>32</v>
      </c>
      <c r="E26" s="128">
        <v>31</v>
      </c>
      <c r="F26" s="128">
        <v>38</v>
      </c>
      <c r="G26" s="128">
        <v>30</v>
      </c>
      <c r="H26" s="128">
        <v>33</v>
      </c>
      <c r="I26" s="128">
        <v>27</v>
      </c>
      <c r="J26" s="128">
        <v>41</v>
      </c>
      <c r="K26" s="248">
        <v>257</v>
      </c>
      <c r="L26" s="207"/>
      <c r="M26" s="240">
        <v>24</v>
      </c>
      <c r="N26" s="128">
        <v>33</v>
      </c>
      <c r="O26" s="128">
        <v>31</v>
      </c>
      <c r="P26" s="128">
        <v>32</v>
      </c>
      <c r="Q26" s="128">
        <v>24</v>
      </c>
      <c r="R26" s="128">
        <v>30</v>
      </c>
      <c r="S26" s="128">
        <v>24</v>
      </c>
      <c r="T26" s="128">
        <v>40</v>
      </c>
      <c r="U26" s="248">
        <v>238</v>
      </c>
      <c r="V26" s="95"/>
      <c r="W26" s="240">
        <v>21</v>
      </c>
      <c r="X26" s="128">
        <v>30</v>
      </c>
      <c r="Y26" s="128">
        <v>31</v>
      </c>
      <c r="Z26" s="128">
        <v>32</v>
      </c>
      <c r="AA26" s="128">
        <v>28</v>
      </c>
      <c r="AB26" s="128">
        <v>30</v>
      </c>
      <c r="AC26" s="128">
        <v>23</v>
      </c>
      <c r="AD26" s="128">
        <v>45</v>
      </c>
      <c r="AE26" s="248">
        <v>240</v>
      </c>
      <c r="AF26" s="275"/>
      <c r="AG26" s="240">
        <v>25</v>
      </c>
      <c r="AH26" s="128">
        <v>27</v>
      </c>
      <c r="AI26" s="128">
        <v>26</v>
      </c>
      <c r="AJ26" s="128">
        <v>33</v>
      </c>
      <c r="AK26" s="128">
        <v>28</v>
      </c>
      <c r="AL26" s="128">
        <v>31</v>
      </c>
      <c r="AM26" s="128">
        <v>21</v>
      </c>
      <c r="AN26" s="128">
        <v>40</v>
      </c>
      <c r="AO26" s="248">
        <v>231</v>
      </c>
      <c r="AP26" s="275"/>
      <c r="AQ26" s="240">
        <v>46</v>
      </c>
      <c r="AR26" s="128">
        <v>51</v>
      </c>
      <c r="AS26" s="128">
        <v>56</v>
      </c>
      <c r="AT26" s="128">
        <v>55</v>
      </c>
      <c r="AU26" s="128">
        <v>44</v>
      </c>
      <c r="AV26" s="128">
        <v>45</v>
      </c>
      <c r="AW26" s="128">
        <v>30</v>
      </c>
      <c r="AX26" s="128">
        <v>57</v>
      </c>
      <c r="AY26" s="248">
        <v>384</v>
      </c>
    </row>
    <row r="27" spans="2:51">
      <c r="B27" s="17" t="s">
        <v>99</v>
      </c>
      <c r="C27" s="240">
        <v>31</v>
      </c>
      <c r="D27" s="128">
        <v>24</v>
      </c>
      <c r="E27" s="128">
        <v>38</v>
      </c>
      <c r="F27" s="128">
        <v>32</v>
      </c>
      <c r="G27" s="128">
        <v>44</v>
      </c>
      <c r="H27" s="128">
        <v>22</v>
      </c>
      <c r="I27" s="128">
        <v>33</v>
      </c>
      <c r="J27" s="128">
        <v>65</v>
      </c>
      <c r="K27" s="248">
        <v>289</v>
      </c>
      <c r="L27" s="207"/>
      <c r="M27" s="240">
        <v>35</v>
      </c>
      <c r="N27" s="128">
        <v>25</v>
      </c>
      <c r="O27" s="128">
        <v>37</v>
      </c>
      <c r="P27" s="128">
        <v>31</v>
      </c>
      <c r="Q27" s="128">
        <v>47</v>
      </c>
      <c r="R27" s="128">
        <v>27</v>
      </c>
      <c r="S27" s="128">
        <v>37</v>
      </c>
      <c r="T27" s="128">
        <v>56</v>
      </c>
      <c r="U27" s="248">
        <v>295</v>
      </c>
      <c r="V27" s="95"/>
      <c r="W27" s="240">
        <v>27</v>
      </c>
      <c r="X27" s="128">
        <v>24</v>
      </c>
      <c r="Y27" s="128">
        <v>29</v>
      </c>
      <c r="Z27" s="128">
        <v>26</v>
      </c>
      <c r="AA27" s="128">
        <v>44</v>
      </c>
      <c r="AB27" s="128">
        <v>24</v>
      </c>
      <c r="AC27" s="128">
        <v>33</v>
      </c>
      <c r="AD27" s="128">
        <v>49</v>
      </c>
      <c r="AE27" s="248">
        <v>256</v>
      </c>
      <c r="AF27" s="275"/>
      <c r="AG27" s="240">
        <v>27</v>
      </c>
      <c r="AH27" s="128">
        <v>25</v>
      </c>
      <c r="AI27" s="128">
        <v>25</v>
      </c>
      <c r="AJ27" s="128">
        <v>28</v>
      </c>
      <c r="AK27" s="128">
        <v>39</v>
      </c>
      <c r="AL27" s="128">
        <v>21</v>
      </c>
      <c r="AM27" s="128">
        <v>31</v>
      </c>
      <c r="AN27" s="128">
        <v>41</v>
      </c>
      <c r="AO27" s="248">
        <v>237</v>
      </c>
      <c r="AP27" s="275"/>
      <c r="AQ27" s="240">
        <v>65</v>
      </c>
      <c r="AR27" s="128">
        <v>45</v>
      </c>
      <c r="AS27" s="128">
        <v>56</v>
      </c>
      <c r="AT27" s="128">
        <v>53</v>
      </c>
      <c r="AU27" s="128">
        <v>69</v>
      </c>
      <c r="AV27" s="128">
        <v>37</v>
      </c>
      <c r="AW27" s="128">
        <v>42</v>
      </c>
      <c r="AX27" s="128">
        <v>72</v>
      </c>
      <c r="AY27" s="248">
        <v>439</v>
      </c>
    </row>
    <row r="28" spans="2:51">
      <c r="B28" s="17" t="s">
        <v>100</v>
      </c>
      <c r="C28" s="240">
        <v>12</v>
      </c>
      <c r="D28" s="128">
        <v>39</v>
      </c>
      <c r="E28" s="128">
        <v>53</v>
      </c>
      <c r="F28" s="128">
        <v>39</v>
      </c>
      <c r="G28" s="128">
        <v>39</v>
      </c>
      <c r="H28" s="128">
        <v>32</v>
      </c>
      <c r="I28" s="128">
        <v>39</v>
      </c>
      <c r="J28" s="128">
        <v>44</v>
      </c>
      <c r="K28" s="248">
        <v>297</v>
      </c>
      <c r="L28" s="207"/>
      <c r="M28" s="240">
        <v>19</v>
      </c>
      <c r="N28" s="128">
        <v>31</v>
      </c>
      <c r="O28" s="128">
        <v>40</v>
      </c>
      <c r="P28" s="128">
        <v>35</v>
      </c>
      <c r="Q28" s="128">
        <v>37</v>
      </c>
      <c r="R28" s="128">
        <v>35</v>
      </c>
      <c r="S28" s="128">
        <v>36</v>
      </c>
      <c r="T28" s="128">
        <v>46</v>
      </c>
      <c r="U28" s="248">
        <v>279</v>
      </c>
      <c r="V28" s="95"/>
      <c r="W28" s="240">
        <v>20</v>
      </c>
      <c r="X28" s="128">
        <v>32</v>
      </c>
      <c r="Y28" s="128">
        <v>42</v>
      </c>
      <c r="Z28" s="128">
        <v>36</v>
      </c>
      <c r="AA28" s="128">
        <v>36</v>
      </c>
      <c r="AB28" s="128">
        <v>30</v>
      </c>
      <c r="AC28" s="128">
        <v>32</v>
      </c>
      <c r="AD28" s="128">
        <v>45</v>
      </c>
      <c r="AE28" s="248">
        <v>273</v>
      </c>
      <c r="AF28" s="275"/>
      <c r="AG28" s="240">
        <v>27</v>
      </c>
      <c r="AH28" s="128">
        <v>29</v>
      </c>
      <c r="AI28" s="128">
        <v>42</v>
      </c>
      <c r="AJ28" s="128">
        <v>35</v>
      </c>
      <c r="AK28" s="128">
        <v>34</v>
      </c>
      <c r="AL28" s="128">
        <v>32</v>
      </c>
      <c r="AM28" s="128">
        <v>31</v>
      </c>
      <c r="AN28" s="128">
        <v>45</v>
      </c>
      <c r="AO28" s="248">
        <v>275</v>
      </c>
      <c r="AP28" s="275"/>
      <c r="AQ28" s="240">
        <v>44</v>
      </c>
      <c r="AR28" s="128">
        <v>64</v>
      </c>
      <c r="AS28" s="128">
        <v>77</v>
      </c>
      <c r="AT28" s="128">
        <v>61</v>
      </c>
      <c r="AU28" s="128">
        <v>55</v>
      </c>
      <c r="AV28" s="128">
        <v>47</v>
      </c>
      <c r="AW28" s="128">
        <v>47</v>
      </c>
      <c r="AX28" s="128">
        <v>60</v>
      </c>
      <c r="AY28" s="248">
        <v>455</v>
      </c>
    </row>
    <row r="29" spans="2:51">
      <c r="B29" s="17" t="s">
        <v>101</v>
      </c>
      <c r="C29" s="240">
        <v>51</v>
      </c>
      <c r="D29" s="128">
        <v>47</v>
      </c>
      <c r="E29" s="128">
        <v>67</v>
      </c>
      <c r="F29" s="128">
        <v>77</v>
      </c>
      <c r="G29" s="128">
        <v>78</v>
      </c>
      <c r="H29" s="128">
        <v>80</v>
      </c>
      <c r="I29" s="128">
        <v>77</v>
      </c>
      <c r="J29" s="128">
        <v>110</v>
      </c>
      <c r="K29" s="248">
        <v>587</v>
      </c>
      <c r="L29" s="207"/>
      <c r="M29" s="240">
        <v>47</v>
      </c>
      <c r="N29" s="128">
        <v>42</v>
      </c>
      <c r="O29" s="128">
        <v>55</v>
      </c>
      <c r="P29" s="128">
        <v>58</v>
      </c>
      <c r="Q29" s="128">
        <v>73</v>
      </c>
      <c r="R29" s="128">
        <v>77</v>
      </c>
      <c r="S29" s="128">
        <v>71</v>
      </c>
      <c r="T29" s="128">
        <v>101</v>
      </c>
      <c r="U29" s="248">
        <v>524</v>
      </c>
      <c r="V29" s="95"/>
      <c r="W29" s="240">
        <v>45</v>
      </c>
      <c r="X29" s="128">
        <v>40</v>
      </c>
      <c r="Y29" s="128">
        <v>64</v>
      </c>
      <c r="Z29" s="128">
        <v>69</v>
      </c>
      <c r="AA29" s="128">
        <v>73</v>
      </c>
      <c r="AB29" s="128">
        <v>78</v>
      </c>
      <c r="AC29" s="128">
        <v>74</v>
      </c>
      <c r="AD29" s="128">
        <v>102</v>
      </c>
      <c r="AE29" s="248">
        <v>545</v>
      </c>
      <c r="AF29" s="275"/>
      <c r="AG29" s="240">
        <v>40</v>
      </c>
      <c r="AH29" s="128">
        <v>38</v>
      </c>
      <c r="AI29" s="128">
        <v>60</v>
      </c>
      <c r="AJ29" s="128">
        <v>65</v>
      </c>
      <c r="AK29" s="128">
        <v>71</v>
      </c>
      <c r="AL29" s="128">
        <v>75</v>
      </c>
      <c r="AM29" s="128">
        <v>69</v>
      </c>
      <c r="AN29" s="128">
        <v>96</v>
      </c>
      <c r="AO29" s="248">
        <v>514</v>
      </c>
      <c r="AP29" s="275"/>
      <c r="AQ29" s="240">
        <v>100</v>
      </c>
      <c r="AR29" s="128">
        <v>83</v>
      </c>
      <c r="AS29" s="128">
        <v>120</v>
      </c>
      <c r="AT29" s="128">
        <v>121</v>
      </c>
      <c r="AU29" s="128">
        <v>120</v>
      </c>
      <c r="AV29" s="128">
        <v>118</v>
      </c>
      <c r="AW29" s="128">
        <v>103</v>
      </c>
      <c r="AX29" s="128">
        <v>131</v>
      </c>
      <c r="AY29" s="248">
        <v>896</v>
      </c>
    </row>
    <row r="30" spans="2:51">
      <c r="B30" s="17" t="s">
        <v>102</v>
      </c>
      <c r="C30" s="240">
        <v>92</v>
      </c>
      <c r="D30" s="128">
        <v>61</v>
      </c>
      <c r="E30" s="128">
        <v>70</v>
      </c>
      <c r="F30" s="128">
        <v>82</v>
      </c>
      <c r="G30" s="128">
        <v>85</v>
      </c>
      <c r="H30" s="128">
        <v>84</v>
      </c>
      <c r="I30" s="128">
        <v>73</v>
      </c>
      <c r="J30" s="128">
        <v>99</v>
      </c>
      <c r="K30" s="248">
        <v>646</v>
      </c>
      <c r="L30" s="207"/>
      <c r="M30" s="240">
        <v>94</v>
      </c>
      <c r="N30" s="128">
        <v>63</v>
      </c>
      <c r="O30" s="128">
        <v>61</v>
      </c>
      <c r="P30" s="128">
        <v>69</v>
      </c>
      <c r="Q30" s="128">
        <v>75</v>
      </c>
      <c r="R30" s="128">
        <v>75</v>
      </c>
      <c r="S30" s="128">
        <v>68</v>
      </c>
      <c r="T30" s="128">
        <v>94</v>
      </c>
      <c r="U30" s="248">
        <v>599</v>
      </c>
      <c r="V30" s="95"/>
      <c r="W30" s="240">
        <v>100</v>
      </c>
      <c r="X30" s="128">
        <v>74</v>
      </c>
      <c r="Y30" s="128">
        <v>55</v>
      </c>
      <c r="Z30" s="128">
        <v>75</v>
      </c>
      <c r="AA30" s="128">
        <v>76</v>
      </c>
      <c r="AB30" s="128">
        <v>67</v>
      </c>
      <c r="AC30" s="128">
        <v>68</v>
      </c>
      <c r="AD30" s="128">
        <v>88</v>
      </c>
      <c r="AE30" s="248">
        <v>603</v>
      </c>
      <c r="AF30" s="275"/>
      <c r="AG30" s="240">
        <v>118</v>
      </c>
      <c r="AH30" s="128">
        <v>74</v>
      </c>
      <c r="AI30" s="128">
        <v>53</v>
      </c>
      <c r="AJ30" s="128">
        <v>71</v>
      </c>
      <c r="AK30" s="128">
        <v>72</v>
      </c>
      <c r="AL30" s="128">
        <v>73</v>
      </c>
      <c r="AM30" s="128">
        <v>68</v>
      </c>
      <c r="AN30" s="128">
        <v>79</v>
      </c>
      <c r="AO30" s="248">
        <v>608</v>
      </c>
      <c r="AP30" s="275"/>
      <c r="AQ30" s="240">
        <v>208</v>
      </c>
      <c r="AR30" s="128">
        <v>128</v>
      </c>
      <c r="AS30" s="128">
        <v>122</v>
      </c>
      <c r="AT30" s="128">
        <v>131</v>
      </c>
      <c r="AU30" s="128">
        <v>118</v>
      </c>
      <c r="AV30" s="128">
        <v>123</v>
      </c>
      <c r="AW30" s="128">
        <v>97</v>
      </c>
      <c r="AX30" s="128">
        <v>120</v>
      </c>
      <c r="AY30" s="248">
        <v>1047</v>
      </c>
    </row>
    <row r="31" spans="2:51">
      <c r="B31" s="17" t="s">
        <v>103</v>
      </c>
      <c r="C31" s="240">
        <v>15</v>
      </c>
      <c r="D31" s="128">
        <v>25</v>
      </c>
      <c r="E31" s="128">
        <v>30</v>
      </c>
      <c r="F31" s="128">
        <v>24</v>
      </c>
      <c r="G31" s="128">
        <v>21</v>
      </c>
      <c r="H31" s="128">
        <v>19</v>
      </c>
      <c r="I31" s="128">
        <v>20</v>
      </c>
      <c r="J31" s="128">
        <v>29</v>
      </c>
      <c r="K31" s="248">
        <v>183</v>
      </c>
      <c r="L31" s="207"/>
      <c r="M31" s="240">
        <v>19</v>
      </c>
      <c r="N31" s="128">
        <v>17</v>
      </c>
      <c r="O31" s="128">
        <v>26</v>
      </c>
      <c r="P31" s="128">
        <v>20</v>
      </c>
      <c r="Q31" s="128">
        <v>20</v>
      </c>
      <c r="R31" s="128">
        <v>16</v>
      </c>
      <c r="S31" s="128">
        <v>21</v>
      </c>
      <c r="T31" s="128">
        <v>28</v>
      </c>
      <c r="U31" s="248">
        <v>167</v>
      </c>
      <c r="V31" s="95"/>
      <c r="W31" s="240">
        <v>19</v>
      </c>
      <c r="X31" s="128">
        <v>17</v>
      </c>
      <c r="Y31" s="128">
        <v>20</v>
      </c>
      <c r="Z31" s="128">
        <v>16</v>
      </c>
      <c r="AA31" s="128">
        <v>21</v>
      </c>
      <c r="AB31" s="128">
        <v>16</v>
      </c>
      <c r="AC31" s="128">
        <v>20</v>
      </c>
      <c r="AD31" s="128">
        <v>29</v>
      </c>
      <c r="AE31" s="248">
        <v>158</v>
      </c>
      <c r="AF31" s="275"/>
      <c r="AG31" s="240">
        <v>15</v>
      </c>
      <c r="AH31" s="128">
        <v>22</v>
      </c>
      <c r="AI31" s="128">
        <v>23</v>
      </c>
      <c r="AJ31" s="128">
        <v>19</v>
      </c>
      <c r="AK31" s="128">
        <v>23</v>
      </c>
      <c r="AL31" s="128">
        <v>17</v>
      </c>
      <c r="AM31" s="128">
        <v>17</v>
      </c>
      <c r="AN31" s="128">
        <v>26</v>
      </c>
      <c r="AO31" s="248">
        <v>162</v>
      </c>
      <c r="AP31" s="275"/>
      <c r="AQ31" s="240">
        <v>31</v>
      </c>
      <c r="AR31" s="128">
        <v>41</v>
      </c>
      <c r="AS31" s="128">
        <v>44</v>
      </c>
      <c r="AT31" s="128">
        <v>31</v>
      </c>
      <c r="AU31" s="128">
        <v>36</v>
      </c>
      <c r="AV31" s="128">
        <v>27</v>
      </c>
      <c r="AW31" s="128">
        <v>25</v>
      </c>
      <c r="AX31" s="128">
        <v>33</v>
      </c>
      <c r="AY31" s="248">
        <v>268</v>
      </c>
    </row>
    <row r="32" spans="2:51">
      <c r="B32" s="17" t="s">
        <v>104</v>
      </c>
      <c r="C32" s="240">
        <v>63</v>
      </c>
      <c r="D32" s="128">
        <v>55</v>
      </c>
      <c r="E32" s="128">
        <v>59</v>
      </c>
      <c r="F32" s="128">
        <v>60</v>
      </c>
      <c r="G32" s="128">
        <v>57</v>
      </c>
      <c r="H32" s="128">
        <v>69</v>
      </c>
      <c r="I32" s="128">
        <v>84</v>
      </c>
      <c r="J32" s="128">
        <v>78</v>
      </c>
      <c r="K32" s="248">
        <v>525</v>
      </c>
      <c r="L32" s="207"/>
      <c r="M32" s="240">
        <v>62</v>
      </c>
      <c r="N32" s="128">
        <v>51</v>
      </c>
      <c r="O32" s="128">
        <v>61</v>
      </c>
      <c r="P32" s="128">
        <v>55</v>
      </c>
      <c r="Q32" s="128">
        <v>55</v>
      </c>
      <c r="R32" s="128">
        <v>65</v>
      </c>
      <c r="S32" s="128">
        <v>85</v>
      </c>
      <c r="T32" s="128">
        <v>68</v>
      </c>
      <c r="U32" s="248">
        <v>502</v>
      </c>
      <c r="V32" s="95"/>
      <c r="W32" s="240">
        <v>56</v>
      </c>
      <c r="X32" s="128">
        <v>50</v>
      </c>
      <c r="Y32" s="128">
        <v>66</v>
      </c>
      <c r="Z32" s="128">
        <v>53</v>
      </c>
      <c r="AA32" s="128">
        <v>56</v>
      </c>
      <c r="AB32" s="128">
        <v>74</v>
      </c>
      <c r="AC32" s="128">
        <v>85</v>
      </c>
      <c r="AD32" s="128">
        <v>65</v>
      </c>
      <c r="AE32" s="248">
        <v>505</v>
      </c>
      <c r="AF32" s="275"/>
      <c r="AG32" s="240">
        <v>53</v>
      </c>
      <c r="AH32" s="128">
        <v>46</v>
      </c>
      <c r="AI32" s="128">
        <v>64</v>
      </c>
      <c r="AJ32" s="128">
        <v>53</v>
      </c>
      <c r="AK32" s="128">
        <v>44</v>
      </c>
      <c r="AL32" s="128">
        <v>70</v>
      </c>
      <c r="AM32" s="128">
        <v>83</v>
      </c>
      <c r="AN32" s="128">
        <v>61</v>
      </c>
      <c r="AO32" s="248">
        <v>474</v>
      </c>
      <c r="AP32" s="275"/>
      <c r="AQ32" s="240">
        <v>124</v>
      </c>
      <c r="AR32" s="128">
        <v>88</v>
      </c>
      <c r="AS32" s="128">
        <v>110</v>
      </c>
      <c r="AT32" s="128">
        <v>89</v>
      </c>
      <c r="AU32" s="128">
        <v>84</v>
      </c>
      <c r="AV32" s="128">
        <v>102</v>
      </c>
      <c r="AW32" s="128">
        <v>113</v>
      </c>
      <c r="AX32" s="128">
        <v>95</v>
      </c>
      <c r="AY32" s="248">
        <v>805</v>
      </c>
    </row>
    <row r="33" spans="2:51">
      <c r="B33" s="17" t="s">
        <v>105</v>
      </c>
      <c r="C33" s="240">
        <v>22</v>
      </c>
      <c r="D33" s="128">
        <v>26</v>
      </c>
      <c r="E33" s="128">
        <v>32</v>
      </c>
      <c r="F33" s="128">
        <v>44</v>
      </c>
      <c r="G33" s="128">
        <v>36</v>
      </c>
      <c r="H33" s="128">
        <v>45</v>
      </c>
      <c r="I33" s="128">
        <v>27</v>
      </c>
      <c r="J33" s="128">
        <v>54</v>
      </c>
      <c r="K33" s="248">
        <v>286</v>
      </c>
      <c r="L33" s="207"/>
      <c r="M33" s="240">
        <v>17</v>
      </c>
      <c r="N33" s="128">
        <v>21</v>
      </c>
      <c r="O33" s="128">
        <v>26</v>
      </c>
      <c r="P33" s="128">
        <v>40</v>
      </c>
      <c r="Q33" s="128">
        <v>37</v>
      </c>
      <c r="R33" s="128">
        <v>39</v>
      </c>
      <c r="S33" s="128">
        <v>26</v>
      </c>
      <c r="T33" s="128">
        <v>53</v>
      </c>
      <c r="U33" s="248">
        <v>259</v>
      </c>
      <c r="V33" s="95"/>
      <c r="W33" s="240">
        <v>14</v>
      </c>
      <c r="X33" s="128">
        <v>22</v>
      </c>
      <c r="Y33" s="128">
        <v>25</v>
      </c>
      <c r="Z33" s="128">
        <v>49</v>
      </c>
      <c r="AA33" s="128">
        <v>37</v>
      </c>
      <c r="AB33" s="128">
        <v>34</v>
      </c>
      <c r="AC33" s="128">
        <v>27</v>
      </c>
      <c r="AD33" s="128">
        <v>45</v>
      </c>
      <c r="AE33" s="248">
        <v>253</v>
      </c>
      <c r="AF33" s="275"/>
      <c r="AG33" s="240">
        <v>20</v>
      </c>
      <c r="AH33" s="128">
        <v>23</v>
      </c>
      <c r="AI33" s="128">
        <v>22</v>
      </c>
      <c r="AJ33" s="128">
        <v>45</v>
      </c>
      <c r="AK33" s="128">
        <v>39</v>
      </c>
      <c r="AL33" s="128">
        <v>35</v>
      </c>
      <c r="AM33" s="128">
        <v>30</v>
      </c>
      <c r="AN33" s="128">
        <v>40</v>
      </c>
      <c r="AO33" s="248">
        <v>254</v>
      </c>
      <c r="AP33" s="275"/>
      <c r="AQ33" s="240">
        <v>40</v>
      </c>
      <c r="AR33" s="128">
        <v>44</v>
      </c>
      <c r="AS33" s="128">
        <v>49</v>
      </c>
      <c r="AT33" s="128">
        <v>74</v>
      </c>
      <c r="AU33" s="128">
        <v>60</v>
      </c>
      <c r="AV33" s="128">
        <v>60</v>
      </c>
      <c r="AW33" s="128">
        <v>41</v>
      </c>
      <c r="AX33" s="128">
        <v>60</v>
      </c>
      <c r="AY33" s="248">
        <v>428</v>
      </c>
    </row>
    <row r="34" spans="2:51">
      <c r="B34" s="17" t="s">
        <v>106</v>
      </c>
      <c r="C34" s="240">
        <v>60</v>
      </c>
      <c r="D34" s="128">
        <v>85</v>
      </c>
      <c r="E34" s="128">
        <v>80</v>
      </c>
      <c r="F34" s="128">
        <v>63</v>
      </c>
      <c r="G34" s="128">
        <v>57</v>
      </c>
      <c r="H34" s="128">
        <v>64</v>
      </c>
      <c r="I34" s="128">
        <v>54</v>
      </c>
      <c r="J34" s="128">
        <v>70</v>
      </c>
      <c r="K34" s="248">
        <v>533</v>
      </c>
      <c r="L34" s="207"/>
      <c r="M34" s="240">
        <v>52</v>
      </c>
      <c r="N34" s="128">
        <v>81</v>
      </c>
      <c r="O34" s="128">
        <v>80</v>
      </c>
      <c r="P34" s="128">
        <v>74</v>
      </c>
      <c r="Q34" s="128">
        <v>53</v>
      </c>
      <c r="R34" s="128">
        <v>58</v>
      </c>
      <c r="S34" s="128">
        <v>49</v>
      </c>
      <c r="T34" s="128">
        <v>72</v>
      </c>
      <c r="U34" s="248">
        <v>519</v>
      </c>
      <c r="V34" s="95"/>
      <c r="W34" s="240">
        <v>45</v>
      </c>
      <c r="X34" s="128">
        <v>70</v>
      </c>
      <c r="Y34" s="128">
        <v>85</v>
      </c>
      <c r="Z34" s="128">
        <v>69</v>
      </c>
      <c r="AA34" s="128">
        <v>51</v>
      </c>
      <c r="AB34" s="128">
        <v>56</v>
      </c>
      <c r="AC34" s="128">
        <v>49</v>
      </c>
      <c r="AD34" s="128">
        <v>70</v>
      </c>
      <c r="AE34" s="248">
        <v>495</v>
      </c>
      <c r="AF34" s="275"/>
      <c r="AG34" s="240">
        <v>52</v>
      </c>
      <c r="AH34" s="128">
        <v>60</v>
      </c>
      <c r="AI34" s="128">
        <v>76</v>
      </c>
      <c r="AJ34" s="128">
        <v>69</v>
      </c>
      <c r="AK34" s="128">
        <v>53</v>
      </c>
      <c r="AL34" s="128">
        <v>52</v>
      </c>
      <c r="AM34" s="128">
        <v>43</v>
      </c>
      <c r="AN34" s="128">
        <v>70</v>
      </c>
      <c r="AO34" s="248">
        <v>475</v>
      </c>
      <c r="AP34" s="275"/>
      <c r="AQ34" s="240">
        <v>108</v>
      </c>
      <c r="AR34" s="128">
        <v>140</v>
      </c>
      <c r="AS34" s="128">
        <v>135</v>
      </c>
      <c r="AT34" s="128">
        <v>113</v>
      </c>
      <c r="AU34" s="128">
        <v>83</v>
      </c>
      <c r="AV34" s="128">
        <v>86</v>
      </c>
      <c r="AW34" s="128">
        <v>73</v>
      </c>
      <c r="AX34" s="128">
        <v>90</v>
      </c>
      <c r="AY34" s="248">
        <v>828</v>
      </c>
    </row>
    <row r="35" ht="12.75" customHeight="1" spans="2:51">
      <c r="B35" s="17" t="s">
        <v>107</v>
      </c>
      <c r="C35" s="240">
        <v>73</v>
      </c>
      <c r="D35" s="128">
        <v>53</v>
      </c>
      <c r="E35" s="128">
        <v>43</v>
      </c>
      <c r="F35" s="128">
        <v>54</v>
      </c>
      <c r="G35" s="128">
        <v>52</v>
      </c>
      <c r="H35" s="128">
        <v>41</v>
      </c>
      <c r="I35" s="128">
        <v>46</v>
      </c>
      <c r="J35" s="128">
        <v>47</v>
      </c>
      <c r="K35" s="248">
        <v>409</v>
      </c>
      <c r="L35" s="207"/>
      <c r="M35" s="240">
        <v>62</v>
      </c>
      <c r="N35" s="128">
        <v>42</v>
      </c>
      <c r="O35" s="128">
        <v>49</v>
      </c>
      <c r="P35" s="128">
        <v>53</v>
      </c>
      <c r="Q35" s="128">
        <v>43</v>
      </c>
      <c r="R35" s="128">
        <v>45</v>
      </c>
      <c r="S35" s="128">
        <v>39</v>
      </c>
      <c r="T35" s="128">
        <v>47</v>
      </c>
      <c r="U35" s="248">
        <v>380</v>
      </c>
      <c r="V35" s="95"/>
      <c r="W35" s="240">
        <v>65</v>
      </c>
      <c r="X35" s="128">
        <v>43</v>
      </c>
      <c r="Y35" s="128">
        <v>55</v>
      </c>
      <c r="Z35" s="128">
        <v>57</v>
      </c>
      <c r="AA35" s="128">
        <v>47</v>
      </c>
      <c r="AB35" s="128">
        <v>43</v>
      </c>
      <c r="AC35" s="128">
        <v>44</v>
      </c>
      <c r="AD35" s="128">
        <v>48</v>
      </c>
      <c r="AE35" s="248">
        <v>402</v>
      </c>
      <c r="AF35" s="276"/>
      <c r="AG35" s="240">
        <v>63</v>
      </c>
      <c r="AH35" s="128">
        <v>40</v>
      </c>
      <c r="AI35" s="128">
        <v>58</v>
      </c>
      <c r="AJ35" s="128">
        <v>55</v>
      </c>
      <c r="AK35" s="128">
        <v>38</v>
      </c>
      <c r="AL35" s="128">
        <v>38</v>
      </c>
      <c r="AM35" s="128">
        <v>41</v>
      </c>
      <c r="AN35" s="128">
        <v>52</v>
      </c>
      <c r="AO35" s="248">
        <v>385</v>
      </c>
      <c r="AP35" s="276"/>
      <c r="AQ35" s="240">
        <v>124</v>
      </c>
      <c r="AR35" s="128">
        <v>78</v>
      </c>
      <c r="AS35" s="128">
        <v>85</v>
      </c>
      <c r="AT35" s="128">
        <v>89</v>
      </c>
      <c r="AU35" s="128">
        <v>69</v>
      </c>
      <c r="AV35" s="128">
        <v>60</v>
      </c>
      <c r="AW35" s="128">
        <v>64</v>
      </c>
      <c r="AX35" s="128">
        <v>68</v>
      </c>
      <c r="AY35" s="248">
        <v>637</v>
      </c>
    </row>
    <row r="36" spans="2:51">
      <c r="B36" s="17" t="s">
        <v>108</v>
      </c>
      <c r="C36" s="240">
        <v>24</v>
      </c>
      <c r="D36" s="128">
        <v>23</v>
      </c>
      <c r="E36" s="128">
        <v>29</v>
      </c>
      <c r="F36" s="128">
        <v>28</v>
      </c>
      <c r="G36" s="128">
        <v>16</v>
      </c>
      <c r="H36" s="128">
        <v>11</v>
      </c>
      <c r="I36" s="128">
        <v>22</v>
      </c>
      <c r="J36" s="128">
        <v>32</v>
      </c>
      <c r="K36" s="248">
        <v>185</v>
      </c>
      <c r="L36" s="207"/>
      <c r="M36" s="240">
        <v>18</v>
      </c>
      <c r="N36" s="128">
        <v>24</v>
      </c>
      <c r="O36" s="128">
        <v>26</v>
      </c>
      <c r="P36" s="128">
        <v>27</v>
      </c>
      <c r="Q36" s="128">
        <v>23</v>
      </c>
      <c r="R36" s="128">
        <v>11</v>
      </c>
      <c r="S36" s="128">
        <v>23</v>
      </c>
      <c r="T36" s="128">
        <v>29</v>
      </c>
      <c r="U36" s="248">
        <v>181</v>
      </c>
      <c r="V36" s="262"/>
      <c r="W36" s="240">
        <v>21</v>
      </c>
      <c r="X36" s="128">
        <v>22</v>
      </c>
      <c r="Y36" s="128">
        <v>18</v>
      </c>
      <c r="Z36" s="128">
        <v>25</v>
      </c>
      <c r="AA36" s="128">
        <v>22</v>
      </c>
      <c r="AB36" s="128">
        <v>9</v>
      </c>
      <c r="AC36" s="128">
        <v>20</v>
      </c>
      <c r="AD36" s="128">
        <v>26</v>
      </c>
      <c r="AE36" s="248">
        <v>163</v>
      </c>
      <c r="AF36" s="273"/>
      <c r="AG36" s="240">
        <v>35</v>
      </c>
      <c r="AH36" s="128">
        <v>24</v>
      </c>
      <c r="AI36" s="128">
        <v>25</v>
      </c>
      <c r="AJ36" s="128">
        <v>30</v>
      </c>
      <c r="AK36" s="128">
        <v>18</v>
      </c>
      <c r="AL36" s="128">
        <v>13</v>
      </c>
      <c r="AM36" s="128">
        <v>19</v>
      </c>
      <c r="AN36" s="128">
        <v>23</v>
      </c>
      <c r="AO36" s="248">
        <v>187</v>
      </c>
      <c r="AP36" s="273"/>
      <c r="AQ36" s="240">
        <v>54</v>
      </c>
      <c r="AR36" s="128">
        <v>46</v>
      </c>
      <c r="AS36" s="128">
        <v>51</v>
      </c>
      <c r="AT36" s="128">
        <v>44</v>
      </c>
      <c r="AU36" s="128">
        <v>30</v>
      </c>
      <c r="AV36" s="128">
        <v>20</v>
      </c>
      <c r="AW36" s="128">
        <v>28</v>
      </c>
      <c r="AX36" s="128">
        <v>36</v>
      </c>
      <c r="AY36" s="248">
        <v>309</v>
      </c>
    </row>
    <row r="37" spans="2:51">
      <c r="B37" s="17" t="s">
        <v>109</v>
      </c>
      <c r="C37" s="240">
        <v>20</v>
      </c>
      <c r="D37" s="128">
        <v>17</v>
      </c>
      <c r="E37" s="128">
        <v>13</v>
      </c>
      <c r="F37" s="128">
        <v>29</v>
      </c>
      <c r="G37" s="128">
        <v>21</v>
      </c>
      <c r="H37" s="128">
        <v>23</v>
      </c>
      <c r="I37" s="128">
        <v>20</v>
      </c>
      <c r="J37" s="128">
        <v>28</v>
      </c>
      <c r="K37" s="248">
        <v>171</v>
      </c>
      <c r="L37" s="207"/>
      <c r="M37" s="240">
        <v>21</v>
      </c>
      <c r="N37" s="128">
        <v>17</v>
      </c>
      <c r="O37" s="128">
        <v>14</v>
      </c>
      <c r="P37" s="128">
        <v>24</v>
      </c>
      <c r="Q37" s="128">
        <v>18</v>
      </c>
      <c r="R37" s="128">
        <v>24</v>
      </c>
      <c r="S37" s="128">
        <v>17</v>
      </c>
      <c r="T37" s="128">
        <v>25</v>
      </c>
      <c r="U37" s="248">
        <v>160</v>
      </c>
      <c r="V37" s="354"/>
      <c r="W37" s="240">
        <v>20</v>
      </c>
      <c r="X37" s="128">
        <v>18</v>
      </c>
      <c r="Y37" s="128">
        <v>14</v>
      </c>
      <c r="Z37" s="128">
        <v>32</v>
      </c>
      <c r="AA37" s="128">
        <v>16</v>
      </c>
      <c r="AB37" s="128">
        <v>23</v>
      </c>
      <c r="AC37" s="128">
        <v>17</v>
      </c>
      <c r="AD37" s="128">
        <v>19</v>
      </c>
      <c r="AE37" s="248">
        <v>159</v>
      </c>
      <c r="AF37" s="276"/>
      <c r="AG37" s="240">
        <v>19</v>
      </c>
      <c r="AH37" s="128">
        <v>18</v>
      </c>
      <c r="AI37" s="128">
        <v>15</v>
      </c>
      <c r="AJ37" s="128">
        <v>31</v>
      </c>
      <c r="AK37" s="128">
        <v>14</v>
      </c>
      <c r="AL37" s="128">
        <v>22</v>
      </c>
      <c r="AM37" s="128">
        <v>19</v>
      </c>
      <c r="AN37" s="128">
        <v>22</v>
      </c>
      <c r="AO37" s="248">
        <v>160</v>
      </c>
      <c r="AP37" s="276"/>
      <c r="AQ37" s="240">
        <v>37</v>
      </c>
      <c r="AR37" s="128">
        <v>32</v>
      </c>
      <c r="AS37" s="128">
        <v>27</v>
      </c>
      <c r="AT37" s="128">
        <v>47</v>
      </c>
      <c r="AU37" s="128">
        <v>27</v>
      </c>
      <c r="AV37" s="128">
        <v>33</v>
      </c>
      <c r="AW37" s="128">
        <v>26</v>
      </c>
      <c r="AX37" s="128">
        <v>32</v>
      </c>
      <c r="AY37" s="248">
        <v>261</v>
      </c>
    </row>
    <row r="38" spans="2:51">
      <c r="B38" s="17" t="s">
        <v>110</v>
      </c>
      <c r="C38" s="240">
        <v>36</v>
      </c>
      <c r="D38" s="128">
        <v>39</v>
      </c>
      <c r="E38" s="128">
        <v>52</v>
      </c>
      <c r="F38" s="128">
        <v>59</v>
      </c>
      <c r="G38" s="128">
        <v>60</v>
      </c>
      <c r="H38" s="128">
        <v>54</v>
      </c>
      <c r="I38" s="128">
        <v>66</v>
      </c>
      <c r="J38" s="128">
        <v>97</v>
      </c>
      <c r="K38" s="248">
        <v>463</v>
      </c>
      <c r="L38" s="207"/>
      <c r="M38" s="240">
        <v>30</v>
      </c>
      <c r="N38" s="128">
        <v>38</v>
      </c>
      <c r="O38" s="128">
        <v>44</v>
      </c>
      <c r="P38" s="128">
        <v>51</v>
      </c>
      <c r="Q38" s="128">
        <v>60</v>
      </c>
      <c r="R38" s="128">
        <v>51</v>
      </c>
      <c r="S38" s="128">
        <v>60</v>
      </c>
      <c r="T38" s="128">
        <v>92</v>
      </c>
      <c r="U38" s="248">
        <v>426</v>
      </c>
      <c r="V38" s="95"/>
      <c r="W38" s="240">
        <v>33</v>
      </c>
      <c r="X38" s="128">
        <v>38</v>
      </c>
      <c r="Y38" s="128">
        <v>47</v>
      </c>
      <c r="Z38" s="128">
        <v>50</v>
      </c>
      <c r="AA38" s="128">
        <v>58</v>
      </c>
      <c r="AB38" s="128">
        <v>50</v>
      </c>
      <c r="AC38" s="128">
        <v>55</v>
      </c>
      <c r="AD38" s="128">
        <v>81</v>
      </c>
      <c r="AE38" s="248">
        <v>412</v>
      </c>
      <c r="AF38" s="275"/>
      <c r="AG38" s="240">
        <v>36</v>
      </c>
      <c r="AH38" s="128">
        <v>34</v>
      </c>
      <c r="AI38" s="128">
        <v>53</v>
      </c>
      <c r="AJ38" s="128">
        <v>53</v>
      </c>
      <c r="AK38" s="128">
        <v>61</v>
      </c>
      <c r="AL38" s="128">
        <v>43</v>
      </c>
      <c r="AM38" s="128">
        <v>53</v>
      </c>
      <c r="AN38" s="128">
        <v>80</v>
      </c>
      <c r="AO38" s="248">
        <v>413</v>
      </c>
      <c r="AP38" s="275"/>
      <c r="AQ38" s="240">
        <v>73</v>
      </c>
      <c r="AR38" s="128">
        <v>70</v>
      </c>
      <c r="AS38" s="128">
        <v>90</v>
      </c>
      <c r="AT38" s="128">
        <v>89</v>
      </c>
      <c r="AU38" s="128">
        <v>99</v>
      </c>
      <c r="AV38" s="128">
        <v>68</v>
      </c>
      <c r="AW38" s="128">
        <v>76</v>
      </c>
      <c r="AX38" s="128">
        <v>114</v>
      </c>
      <c r="AY38" s="248">
        <v>679</v>
      </c>
    </row>
    <row r="39" spans="2:51">
      <c r="B39" s="17" t="s">
        <v>111</v>
      </c>
      <c r="C39" s="245">
        <v>16</v>
      </c>
      <c r="D39" s="246">
        <v>24</v>
      </c>
      <c r="E39" s="246">
        <v>45</v>
      </c>
      <c r="F39" s="246">
        <v>33</v>
      </c>
      <c r="G39" s="246">
        <v>28</v>
      </c>
      <c r="H39" s="246">
        <v>25</v>
      </c>
      <c r="I39" s="246">
        <v>25</v>
      </c>
      <c r="J39" s="246">
        <v>35</v>
      </c>
      <c r="K39" s="251">
        <v>231</v>
      </c>
      <c r="L39" s="207"/>
      <c r="M39" s="245">
        <v>18</v>
      </c>
      <c r="N39" s="246">
        <v>20</v>
      </c>
      <c r="O39" s="246">
        <v>40</v>
      </c>
      <c r="P39" s="246">
        <v>35</v>
      </c>
      <c r="Q39" s="246">
        <v>28</v>
      </c>
      <c r="R39" s="246">
        <v>23</v>
      </c>
      <c r="S39" s="246">
        <v>25</v>
      </c>
      <c r="T39" s="246">
        <v>36</v>
      </c>
      <c r="U39" s="251">
        <v>225</v>
      </c>
      <c r="V39" s="98"/>
      <c r="W39" s="245">
        <v>19</v>
      </c>
      <c r="X39" s="246">
        <v>25</v>
      </c>
      <c r="Y39" s="246">
        <v>42</v>
      </c>
      <c r="Z39" s="246">
        <v>31</v>
      </c>
      <c r="AA39" s="246">
        <v>25</v>
      </c>
      <c r="AB39" s="246">
        <v>21</v>
      </c>
      <c r="AC39" s="246">
        <v>25</v>
      </c>
      <c r="AD39" s="246">
        <v>34</v>
      </c>
      <c r="AE39" s="251">
        <v>222</v>
      </c>
      <c r="AF39" s="275"/>
      <c r="AG39" s="245">
        <v>20</v>
      </c>
      <c r="AH39" s="246">
        <v>30</v>
      </c>
      <c r="AI39" s="246">
        <v>37</v>
      </c>
      <c r="AJ39" s="246">
        <v>34</v>
      </c>
      <c r="AK39" s="246">
        <v>29</v>
      </c>
      <c r="AL39" s="246">
        <v>22</v>
      </c>
      <c r="AM39" s="246">
        <v>26</v>
      </c>
      <c r="AN39" s="246">
        <v>32</v>
      </c>
      <c r="AO39" s="251">
        <v>230</v>
      </c>
      <c r="AP39" s="275"/>
      <c r="AQ39" s="245">
        <v>37</v>
      </c>
      <c r="AR39" s="246">
        <v>47</v>
      </c>
      <c r="AS39" s="246">
        <v>68</v>
      </c>
      <c r="AT39" s="246">
        <v>54</v>
      </c>
      <c r="AU39" s="246">
        <v>48</v>
      </c>
      <c r="AV39" s="246">
        <v>35</v>
      </c>
      <c r="AW39" s="246">
        <v>31</v>
      </c>
      <c r="AX39" s="246">
        <v>43</v>
      </c>
      <c r="AY39" s="251">
        <v>363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L12">
    <cfRule type="cellIs" dxfId="0" priority="4439" operator="between">
      <formula>1</formula>
      <formula>2</formula>
    </cfRule>
  </conditionalFormatting>
  <conditionalFormatting sqref="L13">
    <cfRule type="cellIs" dxfId="0" priority="4438" operator="between">
      <formula>1</formula>
      <formula>2</formula>
    </cfRule>
  </conditionalFormatting>
  <conditionalFormatting sqref="L14">
    <cfRule type="cellIs" dxfId="0" priority="4437" operator="between">
      <formula>1</formula>
      <formula>2</formula>
    </cfRule>
  </conditionalFormatting>
  <conditionalFormatting sqref="L15">
    <cfRule type="cellIs" dxfId="0" priority="4436" operator="between">
      <formula>1</formula>
      <formula>2</formula>
    </cfRule>
  </conditionalFormatting>
  <conditionalFormatting sqref="L16">
    <cfRule type="cellIs" dxfId="0" priority="4435" operator="between">
      <formula>1</formula>
      <formula>2</formula>
    </cfRule>
  </conditionalFormatting>
  <conditionalFormatting sqref="L17">
    <cfRule type="cellIs" dxfId="0" priority="4434" operator="between">
      <formula>1</formula>
      <formula>2</formula>
    </cfRule>
  </conditionalFormatting>
  <conditionalFormatting sqref="L18">
    <cfRule type="cellIs" dxfId="0" priority="4433" operator="between">
      <formula>1</formula>
      <formula>2</formula>
    </cfRule>
  </conditionalFormatting>
  <conditionalFormatting sqref="L19">
    <cfRule type="cellIs" dxfId="0" priority="4432" operator="between">
      <formula>1</formula>
      <formula>2</formula>
    </cfRule>
  </conditionalFormatting>
  <conditionalFormatting sqref="L20">
    <cfRule type="cellIs" dxfId="0" priority="4431" operator="between">
      <formula>1</formula>
      <formula>2</formula>
    </cfRule>
  </conditionalFormatting>
  <conditionalFormatting sqref="L21">
    <cfRule type="cellIs" dxfId="0" priority="4430" operator="between">
      <formula>1</formula>
      <formula>2</formula>
    </cfRule>
  </conditionalFormatting>
  <conditionalFormatting sqref="L22">
    <cfRule type="cellIs" dxfId="0" priority="4429" operator="between">
      <formula>1</formula>
      <formula>2</formula>
    </cfRule>
  </conditionalFormatting>
  <conditionalFormatting sqref="L23">
    <cfRule type="cellIs" dxfId="0" priority="4428" operator="between">
      <formula>1</formula>
      <formula>2</formula>
    </cfRule>
  </conditionalFormatting>
  <conditionalFormatting sqref="L24">
    <cfRule type="cellIs" dxfId="0" priority="4427" operator="between">
      <formula>1</formula>
      <formula>2</formula>
    </cfRule>
  </conditionalFormatting>
  <conditionalFormatting sqref="L25">
    <cfRule type="cellIs" dxfId="0" priority="4426" operator="between">
      <formula>1</formula>
      <formula>2</formula>
    </cfRule>
  </conditionalFormatting>
  <conditionalFormatting sqref="L26">
    <cfRule type="cellIs" dxfId="0" priority="4425" operator="between">
      <formula>1</formula>
      <formula>2</formula>
    </cfRule>
  </conditionalFormatting>
  <conditionalFormatting sqref="L27">
    <cfRule type="cellIs" dxfId="0" priority="4424" operator="between">
      <formula>1</formula>
      <formula>2</formula>
    </cfRule>
  </conditionalFormatting>
  <conditionalFormatting sqref="L28">
    <cfRule type="cellIs" dxfId="0" priority="4423" operator="between">
      <formula>1</formula>
      <formula>2</formula>
    </cfRule>
  </conditionalFormatting>
  <conditionalFormatting sqref="L29">
    <cfRule type="cellIs" dxfId="0" priority="4422" operator="between">
      <formula>1</formula>
      <formula>2</formula>
    </cfRule>
  </conditionalFormatting>
  <conditionalFormatting sqref="L30">
    <cfRule type="cellIs" dxfId="0" priority="4421" operator="between">
      <formula>1</formula>
      <formula>2</formula>
    </cfRule>
  </conditionalFormatting>
  <conditionalFormatting sqref="L31">
    <cfRule type="cellIs" dxfId="0" priority="4420" operator="between">
      <formula>1</formula>
      <formula>2</formula>
    </cfRule>
  </conditionalFormatting>
  <conditionalFormatting sqref="L32">
    <cfRule type="cellIs" dxfId="0" priority="4419" operator="between">
      <formula>1</formula>
      <formula>2</formula>
    </cfRule>
  </conditionalFormatting>
  <conditionalFormatting sqref="L33">
    <cfRule type="cellIs" dxfId="0" priority="4418" operator="between">
      <formula>1</formula>
      <formula>2</formula>
    </cfRule>
  </conditionalFormatting>
  <conditionalFormatting sqref="L34">
    <cfRule type="cellIs" dxfId="0" priority="4417" operator="between">
      <formula>1</formula>
      <formula>2</formula>
    </cfRule>
  </conditionalFormatting>
  <conditionalFormatting sqref="L35">
    <cfRule type="cellIs" dxfId="0" priority="4416" operator="between">
      <formula>1</formula>
      <formula>2</formula>
    </cfRule>
  </conditionalFormatting>
  <conditionalFormatting sqref="L36">
    <cfRule type="cellIs" dxfId="0" priority="4415" operator="between">
      <formula>1</formula>
      <formula>2</formula>
    </cfRule>
  </conditionalFormatting>
  <conditionalFormatting sqref="L37">
    <cfRule type="cellIs" dxfId="0" priority="4414" operator="between">
      <formula>1</formula>
      <formula>2</formula>
    </cfRule>
  </conditionalFormatting>
  <conditionalFormatting sqref="L38">
    <cfRule type="cellIs" dxfId="0" priority="4413" operator="between">
      <formula>1</formula>
      <formula>2</formula>
    </cfRule>
  </conditionalFormatting>
  <conditionalFormatting sqref="L39">
    <cfRule type="cellIs" dxfId="0" priority="4412" operator="between">
      <formula>1</formula>
      <formula>2</formula>
    </cfRule>
  </conditionalFormatting>
  <conditionalFormatting sqref="C12:K39">
    <cfRule type="cellIs" dxfId="0" priority="866" operator="between">
      <formula>1</formula>
      <formula>2</formula>
    </cfRule>
    <cfRule type="cellIs" dxfId="0" priority="865" operator="between">
      <formula>1</formula>
      <formula>2</formula>
    </cfRule>
  </conditionalFormatting>
  <conditionalFormatting sqref="M12:U39">
    <cfRule type="cellIs" dxfId="0" priority="864" operator="between">
      <formula>1</formula>
      <formula>2</formula>
    </cfRule>
    <cfRule type="cellIs" dxfId="0" priority="863" operator="between">
      <formula>1</formula>
      <formula>2</formula>
    </cfRule>
  </conditionalFormatting>
  <conditionalFormatting sqref="W12:AE39">
    <cfRule type="cellIs" dxfId="0" priority="106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AG12:AO39">
    <cfRule type="cellIs" dxfId="0" priority="104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AQ12:AY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318</v>
      </c>
      <c r="B5" s="4" t="s">
        <v>479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398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84">
        <f>'SD_idade (18)'!C12/'SD_idade (18)'!K12</f>
        <v>0.129227768660903</v>
      </c>
      <c r="D12" s="85">
        <f>'SD_idade (18)'!D12/'SD_idade (18)'!K12</f>
        <v>0.1038362527722</v>
      </c>
      <c r="E12" s="85">
        <f>'SD_idade (18)'!E12/'SD_idade (18)'!K12</f>
        <v>0.113991810541438</v>
      </c>
      <c r="F12" s="85">
        <f>'SD_idade (18)'!F12/'SD_idade (18)'!K12</f>
        <v>0.1222599130722</v>
      </c>
      <c r="G12" s="85">
        <f>'SD_idade (18)'!G12/'SD_idade (18)'!K12</f>
        <v>0.115014182128945</v>
      </c>
      <c r="H12" s="85">
        <f>'SD_idade (18)'!H12/'SD_idade (18)'!K12</f>
        <v>0.117462631007744</v>
      </c>
      <c r="I12" s="85">
        <f>'SD_idade (18)'!I12/'SD_idade (18)'!K12</f>
        <v>0.130774433370209</v>
      </c>
      <c r="J12" s="94">
        <f>'SD_idade (18)'!J12/'SD_idade (18)'!K12</f>
        <v>0.167433008446362</v>
      </c>
      <c r="K12" s="91"/>
      <c r="L12" s="84">
        <f>'SD_idade (18)'!M12/'SD_idade (18)'!U12</f>
        <v>0.129394683167975</v>
      </c>
      <c r="M12" s="85">
        <f>'SD_idade (18)'!N12/'SD_idade (18)'!U12</f>
        <v>0.102291976354271</v>
      </c>
      <c r="N12" s="85">
        <f>'SD_idade (18)'!O12/'SD_idade (18)'!U12</f>
        <v>0.112155886657218</v>
      </c>
      <c r="O12" s="85">
        <f>'SD_idade (18)'!P12/'SD_idade (18)'!U12</f>
        <v>0.12177204687662</v>
      </c>
      <c r="P12" s="85">
        <f>'SD_idade (18)'!Q12/'SD_idade (18)'!U12</f>
        <v>0.113988084949471</v>
      </c>
      <c r="Q12" s="85">
        <f>'SD_idade (18)'!R12/'SD_idade (18)'!U12</f>
        <v>0.117422016339982</v>
      </c>
      <c r="R12" s="85">
        <f>'SD_idade (18)'!S12/'SD_idade (18)'!U12</f>
        <v>0.134269022020949</v>
      </c>
      <c r="S12" s="94">
        <f>'SD_idade (18)'!T12/'SD_idade (18)'!U12</f>
        <v>0.168706283633514</v>
      </c>
      <c r="T12" s="352"/>
      <c r="U12" s="84">
        <f>'SD_idade (18)'!W12/'SD_idade (18)'!AE12</f>
        <v>0.123137603658959</v>
      </c>
      <c r="V12" s="85">
        <f>'SD_idade (18)'!X12/'SD_idade (18)'!AE12</f>
        <v>0.101655078422767</v>
      </c>
      <c r="W12" s="85">
        <f>'SD_idade (18)'!Y12/'SD_idade (18)'!AE12</f>
        <v>0.125089510521817</v>
      </c>
      <c r="X12" s="85">
        <f>'SD_idade (18)'!Z12/'SD_idade (18)'!AE12</f>
        <v>0.133543923679287</v>
      </c>
      <c r="Y12" s="85">
        <f>'SD_idade (18)'!AA12/'SD_idade (18)'!AE12</f>
        <v>0.115283777228523</v>
      </c>
      <c r="Z12" s="85">
        <f>'SD_idade (18)'!AB12/'SD_idade (18)'!AE12</f>
        <v>0.115508997251161</v>
      </c>
      <c r="AA12" s="85">
        <f>'SD_idade (18)'!AC12/'SD_idade (18)'!AE12</f>
        <v>0.131869210690444</v>
      </c>
      <c r="AB12" s="94">
        <f>'SD_idade (18)'!AD12/'SD_idade (18)'!AE12</f>
        <v>0.153911898547042</v>
      </c>
      <c r="AC12" s="103"/>
      <c r="AD12" s="104"/>
      <c r="AE12" s="84">
        <f>('SD_idade (18)'!AG12/'SD_idade (18)'!AO12)</f>
        <v>0.142614388029743</v>
      </c>
      <c r="AF12" s="85">
        <f>'SD_idade (18)'!AH12/'SD_idade (18)'!AO12</f>
        <v>0.103399708042516</v>
      </c>
      <c r="AG12" s="85">
        <f>'SD_idade (18)'!AI12/'SD_idade (18)'!AO12</f>
        <v>0.119582820126819</v>
      </c>
      <c r="AH12" s="85">
        <f>'SD_idade (18)'!AJ12/'SD_idade (18)'!AO12</f>
        <v>0.127206788011496</v>
      </c>
      <c r="AI12" s="85">
        <f>'SD_idade (18)'!AK12/'SD_idade (18)'!AO12</f>
        <v>0.113162036403449</v>
      </c>
      <c r="AJ12" s="85">
        <f>'SD_idade (18)'!AL12/'SD_idade (18)'!AO12</f>
        <v>0.115220564755258</v>
      </c>
      <c r="AK12" s="85">
        <f>'SD_idade (18)'!AM12/'SD_idade (18)'!AO12</f>
        <v>0.133148578988185</v>
      </c>
      <c r="AL12" s="94">
        <f>'SD_idade (18)'!AN12/'SD_idade (18)'!AO12</f>
        <v>0.145665115642535</v>
      </c>
      <c r="AM12" s="113">
        <v>301306</v>
      </c>
      <c r="AN12" s="114"/>
    </row>
    <row r="13" spans="2:40">
      <c r="B13" s="14" t="s">
        <v>48</v>
      </c>
      <c r="C13" s="86">
        <f>'SD_idade (18)'!C13/'SD_idade (18)'!K13</f>
        <v>0.120505846618094</v>
      </c>
      <c r="D13" s="82">
        <f>'SD_idade (18)'!D13/'SD_idade (18)'!K13</f>
        <v>0.104842071827043</v>
      </c>
      <c r="E13" s="82">
        <f>'SD_idade (18)'!E13/'SD_idade (18)'!K13</f>
        <v>0.116058843382105</v>
      </c>
      <c r="F13" s="82">
        <f>'SD_idade (18)'!F13/'SD_idade (18)'!K13</f>
        <v>0.135097575986183</v>
      </c>
      <c r="G13" s="82">
        <f>'SD_idade (18)'!G13/'SD_idade (18)'!K13</f>
        <v>0.12126024895277</v>
      </c>
      <c r="H13" s="82">
        <f>'SD_idade (18)'!H13/'SD_idade (18)'!K13</f>
        <v>0.114232395624466</v>
      </c>
      <c r="I13" s="82">
        <f>'SD_idade (18)'!I13/'SD_idade (18)'!K13</f>
        <v>0.121915387822358</v>
      </c>
      <c r="J13" s="96">
        <f>'SD_idade (18)'!J13/'SD_idade (18)'!K13</f>
        <v>0.166087629786981</v>
      </c>
      <c r="K13" s="91"/>
      <c r="L13" s="86">
        <f>'SD_idade (18)'!M13/'SD_idade (18)'!U13</f>
        <v>0.125227590295126</v>
      </c>
      <c r="M13" s="82">
        <f>'SD_idade (18)'!N13/'SD_idade (18)'!U13</f>
        <v>0.103908201719101</v>
      </c>
      <c r="N13" s="82">
        <f>'SD_idade (18)'!O13/'SD_idade (18)'!U13</f>
        <v>0.114133886607105</v>
      </c>
      <c r="O13" s="82">
        <f>'SD_idade (18)'!P13/'SD_idade (18)'!U13</f>
        <v>0.134119490197739</v>
      </c>
      <c r="P13" s="82">
        <f>'SD_idade (18)'!Q13/'SD_idade (18)'!U13</f>
        <v>0.120400558919422</v>
      </c>
      <c r="Q13" s="82">
        <f>'SD_idade (18)'!R13/'SD_idade (18)'!U13</f>
        <v>0.114769022314435</v>
      </c>
      <c r="R13" s="82">
        <f>'SD_idade (18)'!S13/'SD_idade (18)'!U13</f>
        <v>0.123025786509718</v>
      </c>
      <c r="S13" s="96">
        <f>'SD_idade (18)'!T13/'SD_idade (18)'!U13</f>
        <v>0.164415463437354</v>
      </c>
      <c r="T13" s="233"/>
      <c r="U13" s="86">
        <f>'SD_idade (18)'!W13/'SD_idade (18)'!AE13</f>
        <v>0.121666524665587</v>
      </c>
      <c r="V13" s="82">
        <f>'SD_idade (18)'!X13/'SD_idade (18)'!AE13</f>
        <v>0.102560279458124</v>
      </c>
      <c r="W13" s="82">
        <f>'SD_idade (18)'!Y13/'SD_idade (18)'!AE13</f>
        <v>0.119472607991821</v>
      </c>
      <c r="X13" s="82">
        <f>'SD_idade (18)'!Z13/'SD_idade (18)'!AE13</f>
        <v>0.140027264207208</v>
      </c>
      <c r="Y13" s="82">
        <f>'SD_idade (18)'!AA13/'SD_idade (18)'!AE13</f>
        <v>0.123327937292323</v>
      </c>
      <c r="Z13" s="82">
        <f>'SD_idade (18)'!AB13/'SD_idade (18)'!AE13</f>
        <v>0.115468177558149</v>
      </c>
      <c r="AA13" s="82">
        <f>'SD_idade (18)'!AC13/'SD_idade (18)'!AE13</f>
        <v>0.123817841015592</v>
      </c>
      <c r="AB13" s="96">
        <f>'SD_idade (18)'!AD13/'SD_idade (18)'!AE13</f>
        <v>0.153659367811195</v>
      </c>
      <c r="AC13" s="105"/>
      <c r="AD13" s="104"/>
      <c r="AE13" s="86">
        <f>('SD_idade (18)'!AG13/'SD_idade (18)'!AO13)</f>
        <v>0.131983362521891</v>
      </c>
      <c r="AF13" s="82">
        <f>'SD_idade (18)'!AH13/'SD_idade (18)'!AO13</f>
        <v>0.103393169877408</v>
      </c>
      <c r="AG13" s="82">
        <f>'SD_idade (18)'!AI13/'SD_idade (18)'!AO13</f>
        <v>0.116330998248687</v>
      </c>
      <c r="AH13" s="82">
        <f>'SD_idade (18)'!AJ13/'SD_idade (18)'!AO13</f>
        <v>0.136930823117338</v>
      </c>
      <c r="AI13" s="82">
        <f>'SD_idade (18)'!AK13/'SD_idade (18)'!AO13</f>
        <v>0.122854640980736</v>
      </c>
      <c r="AJ13" s="82">
        <f>'SD_idade (18)'!AL13/'SD_idade (18)'!AO13</f>
        <v>0.115477232924694</v>
      </c>
      <c r="AK13" s="82">
        <f>'SD_idade (18)'!AM13/'SD_idade (18)'!AO13</f>
        <v>0.123971103327496</v>
      </c>
      <c r="AL13" s="96">
        <f>'SD_idade (18)'!AN13/'SD_idade (18)'!AO13</f>
        <v>0.149058669001751</v>
      </c>
      <c r="AM13" s="115">
        <v>81610</v>
      </c>
      <c r="AN13" s="114"/>
    </row>
    <row r="14" spans="2:40">
      <c r="B14" s="226" t="s">
        <v>87</v>
      </c>
      <c r="C14" s="86">
        <f>'SD_idade (18)'!C14/'SD_idade (18)'!K14</f>
        <v>0.121609028784427</v>
      </c>
      <c r="D14" s="82">
        <f>'SD_idade (18)'!D14/'SD_idade (18)'!K14</f>
        <v>0.101936218678815</v>
      </c>
      <c r="E14" s="82">
        <f>'SD_idade (18)'!E14/'SD_idade (18)'!K14</f>
        <v>0.115733071029199</v>
      </c>
      <c r="F14" s="82">
        <f>'SD_idade (18)'!F14/'SD_idade (18)'!K14</f>
        <v>0.132765582936426</v>
      </c>
      <c r="G14" s="82">
        <f>'SD_idade (18)'!G14/'SD_idade (18)'!K14</f>
        <v>0.121583143507973</v>
      </c>
      <c r="H14" s="82">
        <f>'SD_idade (18)'!H14/'SD_idade (18)'!K14</f>
        <v>0.117467384551667</v>
      </c>
      <c r="I14" s="82">
        <f>'SD_idade (18)'!I14/'SD_idade (18)'!K14</f>
        <v>0.123705736177262</v>
      </c>
      <c r="J14" s="96">
        <f>'SD_idade (18)'!J14/'SD_idade (18)'!K14</f>
        <v>0.165199834334231</v>
      </c>
      <c r="K14" s="91"/>
      <c r="L14" s="86">
        <f>'SD_idade (18)'!M14/'SD_idade (18)'!U14</f>
        <v>0.12531493044145</v>
      </c>
      <c r="M14" s="82">
        <f>'SD_idade (18)'!N14/'SD_idade (18)'!U14</f>
        <v>0.101024208566108</v>
      </c>
      <c r="N14" s="82">
        <f>'SD_idade (18)'!O14/'SD_idade (18)'!U14</f>
        <v>0.11332018841056</v>
      </c>
      <c r="O14" s="82">
        <f>'SD_idade (18)'!P14/'SD_idade (18)'!U14</f>
        <v>0.133119728338263</v>
      </c>
      <c r="P14" s="82">
        <f>'SD_idade (18)'!Q14/'SD_idade (18)'!U14</f>
        <v>0.121371453609377</v>
      </c>
      <c r="Q14" s="82">
        <f>'SD_idade (18)'!R14/'SD_idade (18)'!U14</f>
        <v>0.117701829335086</v>
      </c>
      <c r="R14" s="82">
        <f>'SD_idade (18)'!S14/'SD_idade (18)'!U14</f>
        <v>0.12435644648921</v>
      </c>
      <c r="S14" s="96">
        <f>'SD_idade (18)'!T14/'SD_idade (18)'!U14</f>
        <v>0.163791214809946</v>
      </c>
      <c r="T14" s="233"/>
      <c r="U14" s="86">
        <f>'SD_idade (18)'!W14/'SD_idade (18)'!AE14</f>
        <v>0.121650634323156</v>
      </c>
      <c r="V14" s="82">
        <f>'SD_idade (18)'!X14/'SD_idade (18)'!AE14</f>
        <v>0.0999302941586505</v>
      </c>
      <c r="W14" s="82">
        <f>'SD_idade (18)'!Y14/'SD_idade (18)'!AE14</f>
        <v>0.119113341698034</v>
      </c>
      <c r="X14" s="82">
        <f>'SD_idade (18)'!Z14/'SD_idade (18)'!AE14</f>
        <v>0.136288861006552</v>
      </c>
      <c r="Y14" s="82">
        <f>'SD_idade (18)'!AA14/'SD_idade (18)'!AE14</f>
        <v>0.124383103304057</v>
      </c>
      <c r="Z14" s="82">
        <f>'SD_idade (18)'!AB14/'SD_idade (18)'!AE14</f>
        <v>0.118750871323017</v>
      </c>
      <c r="AA14" s="82">
        <f>'SD_idade (18)'!AC14/'SD_idade (18)'!AE14</f>
        <v>0.12541474975603</v>
      </c>
      <c r="AB14" s="96">
        <f>'SD_idade (18)'!AD14/'SD_idade (18)'!AE14</f>
        <v>0.154468144430503</v>
      </c>
      <c r="AC14" s="106"/>
      <c r="AD14" s="104"/>
      <c r="AE14" s="86">
        <f>('SD_idade (18)'!AG14/'SD_idade (18)'!AO14)</f>
        <v>0.132319041032734</v>
      </c>
      <c r="AF14" s="82">
        <f>'SD_idade (18)'!AH14/'SD_idade (18)'!AO14</f>
        <v>0.102553019824804</v>
      </c>
      <c r="AG14" s="82">
        <f>'SD_idade (18)'!AI14/'SD_idade (18)'!AO14</f>
        <v>0.115548639926233</v>
      </c>
      <c r="AH14" s="82">
        <f>'SD_idade (18)'!AJ14/'SD_idade (18)'!AO14</f>
        <v>0.133125864453665</v>
      </c>
      <c r="AI14" s="82">
        <f>'SD_idade (18)'!AK14/'SD_idade (18)'!AO14</f>
        <v>0.12344398340249</v>
      </c>
      <c r="AJ14" s="82">
        <f>'SD_idade (18)'!AL14/'SD_idade (18)'!AO14</f>
        <v>0.118660673121254</v>
      </c>
      <c r="AK14" s="82">
        <f>'SD_idade (18)'!AM14/'SD_idade (18)'!AO14</f>
        <v>0.124769479022591</v>
      </c>
      <c r="AL14" s="96">
        <f>'SD_idade (18)'!AN14/'SD_idade (18)'!AO14</f>
        <v>0.149579299216229</v>
      </c>
      <c r="AM14" s="115">
        <v>61094</v>
      </c>
      <c r="AN14" s="114"/>
    </row>
    <row r="15" spans="2:40">
      <c r="B15" s="226" t="s">
        <v>50</v>
      </c>
      <c r="C15" s="227">
        <f>'SD_idade (18)'!C15/'SD_idade (18)'!K15</f>
        <v>0.100011807769512</v>
      </c>
      <c r="D15" s="228">
        <f>'SD_idade (18)'!D15/'SD_idade (18)'!K15</f>
        <v>0.112055732672098</v>
      </c>
      <c r="E15" s="228">
        <f>'SD_idade (18)'!E15/'SD_idade (18)'!K15</f>
        <v>0.126225056086905</v>
      </c>
      <c r="F15" s="228">
        <f>'SD_idade (18)'!F15/'SD_idade (18)'!K15</f>
        <v>0.131656630062581</v>
      </c>
      <c r="G15" s="228">
        <f>'SD_idade (18)'!G15/'SD_idade (18)'!K15</f>
        <v>0.12256464753808</v>
      </c>
      <c r="H15" s="228">
        <f>'SD_idade (18)'!H15/'SD_idade (18)'!K15</f>
        <v>0.121738103672216</v>
      </c>
      <c r="I15" s="228">
        <f>'SD_idade (18)'!I15/'SD_idade (18)'!K15</f>
        <v>0.121147715196599</v>
      </c>
      <c r="J15" s="229">
        <f>'SD_idade (18)'!J15/'SD_idade (18)'!K15</f>
        <v>0.164600307002007</v>
      </c>
      <c r="K15" s="93"/>
      <c r="L15" s="227">
        <f>'SD_idade (18)'!M15/'SD_idade (18)'!U15</f>
        <v>0.102321473631088</v>
      </c>
      <c r="M15" s="228">
        <f>'SD_idade (18)'!N15/'SD_idade (18)'!U15</f>
        <v>0.112036336109008</v>
      </c>
      <c r="N15" s="228">
        <f>'SD_idade (18)'!O15/'SD_idade (18)'!U15</f>
        <v>0.122382033812768</v>
      </c>
      <c r="O15" s="228">
        <f>'SD_idade (18)'!P15/'SD_idade (18)'!U15</f>
        <v>0.127933383800151</v>
      </c>
      <c r="P15" s="228">
        <f>'SD_idade (18)'!Q15/'SD_idade (18)'!U15</f>
        <v>0.123391370174111</v>
      </c>
      <c r="Q15" s="228">
        <f>'SD_idade (18)'!R15/'SD_idade (18)'!U15</f>
        <v>0.121751198586929</v>
      </c>
      <c r="R15" s="228">
        <f>'SD_idade (18)'!S15/'SD_idade (18)'!U15</f>
        <v>0.123139036083775</v>
      </c>
      <c r="S15" s="229">
        <f>'SD_idade (18)'!T15/'SD_idade (18)'!U15</f>
        <v>0.16704516780217</v>
      </c>
      <c r="T15" s="235"/>
      <c r="U15" s="227">
        <f>'SD_idade (18)'!W15/'SD_idade (18)'!AE15</f>
        <v>0.100025549310169</v>
      </c>
      <c r="V15" s="228">
        <f>'SD_idade (18)'!X15/'SD_idade (18)'!AE15</f>
        <v>0.112800204394481</v>
      </c>
      <c r="W15" s="228">
        <f>'SD_idade (18)'!Y15/'SD_idade (18)'!AE15</f>
        <v>0.126980071538068</v>
      </c>
      <c r="X15" s="228">
        <f>'SD_idade (18)'!Z15/'SD_idade (18)'!AE15</f>
        <v>0.131578947368421</v>
      </c>
      <c r="Y15" s="228">
        <f>'SD_idade (18)'!AA15/'SD_idade (18)'!AE15</f>
        <v>0.126085845682167</v>
      </c>
      <c r="Z15" s="228">
        <f>'SD_idade (18)'!AB15/'SD_idade (18)'!AE15</f>
        <v>0.119443025038324</v>
      </c>
      <c r="AA15" s="228">
        <f>'SD_idade (18)'!AC15/'SD_idade (18)'!AE15</f>
        <v>0.123019928461932</v>
      </c>
      <c r="AB15" s="229">
        <f>'SD_idade (18)'!AD15/'SD_idade (18)'!AE15</f>
        <v>0.160066428206438</v>
      </c>
      <c r="AC15" s="107"/>
      <c r="AD15" s="108"/>
      <c r="AE15" s="227">
        <f>('SD_idade (18)'!AG15/'SD_idade (18)'!AO15)</f>
        <v>0.11029316802273</v>
      </c>
      <c r="AF15" s="228">
        <f>'SD_idade (18)'!AH15/'SD_idade (18)'!AO15</f>
        <v>0.115717422187783</v>
      </c>
      <c r="AG15" s="228">
        <f>'SD_idade (18)'!AI15/'SD_idade (18)'!AO15</f>
        <v>0.123724654526669</v>
      </c>
      <c r="AH15" s="228">
        <f>'SD_idade (18)'!AJ15/'SD_idade (18)'!AO15</f>
        <v>0.135477205217616</v>
      </c>
      <c r="AI15" s="228">
        <f>'SD_idade (18)'!AK15/'SD_idade (18)'!AO15</f>
        <v>0.123466356709286</v>
      </c>
      <c r="AJ15" s="228">
        <f>'SD_idade (18)'!AL15/'SD_idade (18)'!AO15</f>
        <v>0.119462740539842</v>
      </c>
      <c r="AK15" s="228">
        <f>'SD_idade (18)'!AM15/'SD_idade (18)'!AO15</f>
        <v>0.118558698179</v>
      </c>
      <c r="AL15" s="229">
        <f>'SD_idade (18)'!AN15/'SD_idade (18)'!AO15</f>
        <v>0.153299754617073</v>
      </c>
      <c r="AM15" s="116">
        <v>21700</v>
      </c>
      <c r="AN15" s="114"/>
    </row>
    <row r="16" spans="2:40">
      <c r="B16" s="83" t="s">
        <v>88</v>
      </c>
      <c r="C16" s="84">
        <f>'SD_idade (18)'!C16/'SD_idade (18)'!K16</f>
        <v>0.087719298245614</v>
      </c>
      <c r="D16" s="85">
        <f>'SD_idade (18)'!D16/'SD_idade (18)'!K16</f>
        <v>0.109649122807018</v>
      </c>
      <c r="E16" s="85">
        <f>'SD_idade (18)'!E16/'SD_idade (18)'!K16</f>
        <v>0.153508771929825</v>
      </c>
      <c r="F16" s="85">
        <f>'SD_idade (18)'!F16/'SD_idade (18)'!K16</f>
        <v>0.118421052631579</v>
      </c>
      <c r="G16" s="85">
        <f>'SD_idade (18)'!G16/'SD_idade (18)'!K16</f>
        <v>0.118421052631579</v>
      </c>
      <c r="H16" s="85">
        <f>'SD_idade (18)'!H16/'SD_idade (18)'!K16</f>
        <v>0.114035087719298</v>
      </c>
      <c r="I16" s="85">
        <f>'SD_idade (18)'!I16/'SD_idade (18)'!K16</f>
        <v>0.149122807017544</v>
      </c>
      <c r="J16" s="94">
        <f>'SD_idade (18)'!J16/'SD_idade (18)'!K16</f>
        <v>0.149122807017544</v>
      </c>
      <c r="K16" s="95"/>
      <c r="L16" s="84">
        <f>'SD_idade (18)'!M16/'SD_idade (18)'!U16</f>
        <v>0.105022831050228</v>
      </c>
      <c r="M16" s="85">
        <f>'SD_idade (18)'!N16/'SD_idade (18)'!U16</f>
        <v>0.136986301369863</v>
      </c>
      <c r="N16" s="85">
        <f>'SD_idade (18)'!O16/'SD_idade (18)'!U16</f>
        <v>0.141552511415525</v>
      </c>
      <c r="O16" s="85">
        <f>'SD_idade (18)'!P16/'SD_idade (18)'!U16</f>
        <v>0.132420091324201</v>
      </c>
      <c r="P16" s="85">
        <f>'SD_idade (18)'!Q16/'SD_idade (18)'!U16</f>
        <v>0.0958904109589041</v>
      </c>
      <c r="Q16" s="85">
        <f>'SD_idade (18)'!R16/'SD_idade (18)'!U16</f>
        <v>0.10958904109589</v>
      </c>
      <c r="R16" s="85">
        <f>'SD_idade (18)'!S16/'SD_idade (18)'!U16</f>
        <v>0.141552511415525</v>
      </c>
      <c r="S16" s="94">
        <f>'SD_idade (18)'!T16/'SD_idade (18)'!U16</f>
        <v>0.136986301369863</v>
      </c>
      <c r="T16" s="236"/>
      <c r="U16" s="84">
        <f>'SD_idade (18)'!W16/'SD_idade (18)'!AE16</f>
        <v>0.119815668202765</v>
      </c>
      <c r="V16" s="85">
        <f>'SD_idade (18)'!X16/'SD_idade (18)'!AE16</f>
        <v>0.124423963133641</v>
      </c>
      <c r="W16" s="85">
        <f>'SD_idade (18)'!Y16/'SD_idade (18)'!AE16</f>
        <v>0.138248847926267</v>
      </c>
      <c r="X16" s="85">
        <f>'SD_idade (18)'!Z16/'SD_idade (18)'!AE16</f>
        <v>0.142857142857143</v>
      </c>
      <c r="Y16" s="85">
        <f>'SD_idade (18)'!AA16/'SD_idade (18)'!AE16</f>
        <v>0.0829493087557604</v>
      </c>
      <c r="Z16" s="85">
        <f>'SD_idade (18)'!AB16/'SD_idade (18)'!AE16</f>
        <v>0.115207373271889</v>
      </c>
      <c r="AA16" s="85">
        <f>'SD_idade (18)'!AC16/'SD_idade (18)'!AE16</f>
        <v>0.152073732718894</v>
      </c>
      <c r="AB16" s="94">
        <f>'SD_idade (18)'!AD16/'SD_idade (18)'!AE16</f>
        <v>0.124423963133641</v>
      </c>
      <c r="AC16" s="105"/>
      <c r="AD16" s="104"/>
      <c r="AE16" s="84">
        <f>('SD_idade (18)'!AG16/'SD_idade (18)'!AO16)</f>
        <v>0.112554112554113</v>
      </c>
      <c r="AF16" s="85">
        <f>'SD_idade (18)'!AH16/'SD_idade (18)'!AO16</f>
        <v>0.147186147186147</v>
      </c>
      <c r="AG16" s="85">
        <f>'SD_idade (18)'!AI16/'SD_idade (18)'!AO16</f>
        <v>0.12987012987013</v>
      </c>
      <c r="AH16" s="85">
        <f>'SD_idade (18)'!AJ16/'SD_idade (18)'!AO16</f>
        <v>0.177489177489178</v>
      </c>
      <c r="AI16" s="85">
        <f>'SD_idade (18)'!AK16/'SD_idade (18)'!AO16</f>
        <v>0.0865800865800866</v>
      </c>
      <c r="AJ16" s="85">
        <f>'SD_idade (18)'!AL16/'SD_idade (18)'!AO16</f>
        <v>0.112554112554113</v>
      </c>
      <c r="AK16" s="85">
        <f>'SD_idade (18)'!AM16/'SD_idade (18)'!AO16</f>
        <v>0.125541125541126</v>
      </c>
      <c r="AL16" s="94">
        <f>'SD_idade (18)'!AN16/'SD_idade (18)'!AO16</f>
        <v>0.108225108225108</v>
      </c>
      <c r="AM16" s="113">
        <v>1002</v>
      </c>
      <c r="AN16" s="114"/>
    </row>
    <row r="17" spans="2:40">
      <c r="B17" s="83" t="s">
        <v>89</v>
      </c>
      <c r="C17" s="86">
        <f>'SD_idade (18)'!C17/'SD_idade (18)'!K17</f>
        <v>0.106481481481481</v>
      </c>
      <c r="D17" s="82">
        <f>'SD_idade (18)'!D17/'SD_idade (18)'!K17</f>
        <v>0.189814814814815</v>
      </c>
      <c r="E17" s="82">
        <f>'SD_idade (18)'!E17/'SD_idade (18)'!K17</f>
        <v>0.138888888888889</v>
      </c>
      <c r="F17" s="82">
        <f>'SD_idade (18)'!F17/'SD_idade (18)'!K17</f>
        <v>0.134259259259259</v>
      </c>
      <c r="G17" s="82">
        <f>'SD_idade (18)'!G17/'SD_idade (18)'!K17</f>
        <v>0.106481481481481</v>
      </c>
      <c r="H17" s="82">
        <f>'SD_idade (18)'!H17/'SD_idade (18)'!K17</f>
        <v>0.0833333333333333</v>
      </c>
      <c r="I17" s="82">
        <f>'SD_idade (18)'!I17/'SD_idade (18)'!K17</f>
        <v>0.111111111111111</v>
      </c>
      <c r="J17" s="96">
        <f>'SD_idade (18)'!J17/'SD_idade (18)'!K17</f>
        <v>0.12962962962963</v>
      </c>
      <c r="K17" s="95"/>
      <c r="L17" s="86">
        <f>'SD_idade (18)'!M17/'SD_idade (18)'!U17</f>
        <v>0.129186602870813</v>
      </c>
      <c r="M17" s="82">
        <f>'SD_idade (18)'!N17/'SD_idade (18)'!U17</f>
        <v>0.172248803827751</v>
      </c>
      <c r="N17" s="82">
        <f>'SD_idade (18)'!O17/'SD_idade (18)'!U17</f>
        <v>0.133971291866029</v>
      </c>
      <c r="O17" s="82">
        <f>'SD_idade (18)'!P17/'SD_idade (18)'!U17</f>
        <v>0.124401913875598</v>
      </c>
      <c r="P17" s="82">
        <f>'SD_idade (18)'!Q17/'SD_idade (18)'!U17</f>
        <v>0.105263157894737</v>
      </c>
      <c r="Q17" s="82">
        <f>'SD_idade (18)'!R17/'SD_idade (18)'!U17</f>
        <v>0.076555023923445</v>
      </c>
      <c r="R17" s="82">
        <f>'SD_idade (18)'!S17/'SD_idade (18)'!U17</f>
        <v>0.124401913875598</v>
      </c>
      <c r="S17" s="96">
        <f>'SD_idade (18)'!T17/'SD_idade (18)'!U17</f>
        <v>0.133971291866029</v>
      </c>
      <c r="T17" s="236"/>
      <c r="U17" s="86">
        <f>'SD_idade (18)'!W17/'SD_idade (18)'!AE17</f>
        <v>0.106280193236715</v>
      </c>
      <c r="V17" s="82">
        <f>'SD_idade (18)'!X17/'SD_idade (18)'!AE17</f>
        <v>0.202898550724638</v>
      </c>
      <c r="W17" s="82">
        <f>'SD_idade (18)'!Y17/'SD_idade (18)'!AE17</f>
        <v>0.140096618357488</v>
      </c>
      <c r="X17" s="82">
        <f>'SD_idade (18)'!Z17/'SD_idade (18)'!AE17</f>
        <v>0.120772946859903</v>
      </c>
      <c r="Y17" s="82">
        <f>'SD_idade (18)'!AA17/'SD_idade (18)'!AE17</f>
        <v>0.106280193236715</v>
      </c>
      <c r="Z17" s="82">
        <f>'SD_idade (18)'!AB17/'SD_idade (18)'!AE17</f>
        <v>0.0772946859903382</v>
      </c>
      <c r="AA17" s="82">
        <f>'SD_idade (18)'!AC17/'SD_idade (18)'!AE17</f>
        <v>0.120772946859903</v>
      </c>
      <c r="AB17" s="96">
        <f>'SD_idade (18)'!AD17/'SD_idade (18)'!AE17</f>
        <v>0.1256038647343</v>
      </c>
      <c r="AC17" s="105"/>
      <c r="AD17" s="104"/>
      <c r="AE17" s="86">
        <f>('SD_idade (18)'!AG17/'SD_idade (18)'!AO17)</f>
        <v>0.137254901960784</v>
      </c>
      <c r="AF17" s="82">
        <f>'SD_idade (18)'!AH17/'SD_idade (18)'!AO17</f>
        <v>0.181372549019608</v>
      </c>
      <c r="AG17" s="82">
        <f>'SD_idade (18)'!AI17/'SD_idade (18)'!AO17</f>
        <v>0.127450980392157</v>
      </c>
      <c r="AH17" s="82">
        <f>'SD_idade (18)'!AJ17/'SD_idade (18)'!AO17</f>
        <v>0.137254901960784</v>
      </c>
      <c r="AI17" s="82">
        <f>'SD_idade (18)'!AK17/'SD_idade (18)'!AO17</f>
        <v>0.107843137254902</v>
      </c>
      <c r="AJ17" s="82">
        <f>'SD_idade (18)'!AL17/'SD_idade (18)'!AO17</f>
        <v>0.0784313725490196</v>
      </c>
      <c r="AK17" s="82">
        <f>'SD_idade (18)'!AM17/'SD_idade (18)'!AO17</f>
        <v>0.112745098039216</v>
      </c>
      <c r="AL17" s="96">
        <f>'SD_idade (18)'!AN17/'SD_idade (18)'!AO17</f>
        <v>0.117647058823529</v>
      </c>
      <c r="AM17" s="115">
        <v>454</v>
      </c>
      <c r="AN17" s="114"/>
    </row>
    <row r="18" spans="2:40">
      <c r="B18" s="83" t="s">
        <v>90</v>
      </c>
      <c r="C18" s="86">
        <f>'SD_idade (18)'!C18/'SD_idade (18)'!K18</f>
        <v>0.0804347826086956</v>
      </c>
      <c r="D18" s="82">
        <f>'SD_idade (18)'!D18/'SD_idade (18)'!K18</f>
        <v>0.0826086956521739</v>
      </c>
      <c r="E18" s="82">
        <f>'SD_idade (18)'!E18/'SD_idade (18)'!K18</f>
        <v>0.121739130434783</v>
      </c>
      <c r="F18" s="82">
        <f>'SD_idade (18)'!F18/'SD_idade (18)'!K18</f>
        <v>0.104347826086957</v>
      </c>
      <c r="G18" s="82">
        <f>'SD_idade (18)'!G18/'SD_idade (18)'!K18</f>
        <v>0.139130434782609</v>
      </c>
      <c r="H18" s="82">
        <f>'SD_idade (18)'!H18/'SD_idade (18)'!K18</f>
        <v>0.132608695652174</v>
      </c>
      <c r="I18" s="82">
        <f>'SD_idade (18)'!I18/'SD_idade (18)'!K18</f>
        <v>0.139130434782609</v>
      </c>
      <c r="J18" s="96">
        <f>'SD_idade (18)'!J18/'SD_idade (18)'!K18</f>
        <v>0.2</v>
      </c>
      <c r="K18" s="95"/>
      <c r="L18" s="86">
        <f>'SD_idade (18)'!M18/'SD_idade (18)'!U18</f>
        <v>0.0763888888888889</v>
      </c>
      <c r="M18" s="82">
        <f>'SD_idade (18)'!N18/'SD_idade (18)'!U18</f>
        <v>0.0787037037037037</v>
      </c>
      <c r="N18" s="82">
        <f>'SD_idade (18)'!O18/'SD_idade (18)'!U18</f>
        <v>0.0925925925925926</v>
      </c>
      <c r="O18" s="82">
        <f>'SD_idade (18)'!P18/'SD_idade (18)'!U18</f>
        <v>0.12037037037037</v>
      </c>
      <c r="P18" s="82">
        <f>'SD_idade (18)'!Q18/'SD_idade (18)'!U18</f>
        <v>0.143518518518519</v>
      </c>
      <c r="Q18" s="82">
        <f>'SD_idade (18)'!R18/'SD_idade (18)'!U18</f>
        <v>0.122685185185185</v>
      </c>
      <c r="R18" s="82">
        <f>'SD_idade (18)'!S18/'SD_idade (18)'!U18</f>
        <v>0.152777777777778</v>
      </c>
      <c r="S18" s="96">
        <f>'SD_idade (18)'!T18/'SD_idade (18)'!U18</f>
        <v>0.212962962962963</v>
      </c>
      <c r="T18" s="236"/>
      <c r="U18" s="86">
        <f>'SD_idade (18)'!W18/'SD_idade (18)'!AE18</f>
        <v>0.0711009174311927</v>
      </c>
      <c r="V18" s="82">
        <f>'SD_idade (18)'!X18/'SD_idade (18)'!AE18</f>
        <v>0.0871559633027523</v>
      </c>
      <c r="W18" s="82">
        <f>'SD_idade (18)'!Y18/'SD_idade (18)'!AE18</f>
        <v>0.112385321100917</v>
      </c>
      <c r="X18" s="82">
        <f>'SD_idade (18)'!Z18/'SD_idade (18)'!AE18</f>
        <v>0.103211009174312</v>
      </c>
      <c r="Y18" s="82">
        <f>'SD_idade (18)'!AA18/'SD_idade (18)'!AE18</f>
        <v>0.137614678899083</v>
      </c>
      <c r="Z18" s="82">
        <f>'SD_idade (18)'!AB18/'SD_idade (18)'!AE18</f>
        <v>0.123853211009174</v>
      </c>
      <c r="AA18" s="82">
        <f>'SD_idade (18)'!AC18/'SD_idade (18)'!AE18</f>
        <v>0.155963302752294</v>
      </c>
      <c r="AB18" s="96">
        <f>'SD_idade (18)'!AD18/'SD_idade (18)'!AE18</f>
        <v>0.208715596330275</v>
      </c>
      <c r="AC18" s="105"/>
      <c r="AD18" s="104"/>
      <c r="AE18" s="86">
        <f>('SD_idade (18)'!AG18/'SD_idade (18)'!AO18)</f>
        <v>0.0857142857142857</v>
      </c>
      <c r="AF18" s="82">
        <f>'SD_idade (18)'!AH18/'SD_idade (18)'!AO18</f>
        <v>0.080952380952381</v>
      </c>
      <c r="AG18" s="82">
        <f>'SD_idade (18)'!AI18/'SD_idade (18)'!AO18</f>
        <v>0.10952380952381</v>
      </c>
      <c r="AH18" s="82">
        <f>'SD_idade (18)'!AJ18/'SD_idade (18)'!AO18</f>
        <v>0.119047619047619</v>
      </c>
      <c r="AI18" s="82">
        <f>'SD_idade (18)'!AK18/'SD_idade (18)'!AO18</f>
        <v>0.133333333333333</v>
      </c>
      <c r="AJ18" s="82">
        <f>'SD_idade (18)'!AL18/'SD_idade (18)'!AO18</f>
        <v>0.128571428571429</v>
      </c>
      <c r="AK18" s="82">
        <f>'SD_idade (18)'!AM18/'SD_idade (18)'!AO18</f>
        <v>0.152380952380952</v>
      </c>
      <c r="AL18" s="96">
        <f>'SD_idade (18)'!AN18/'SD_idade (18)'!AO18</f>
        <v>0.19047619047619</v>
      </c>
      <c r="AM18" s="115">
        <v>520</v>
      </c>
      <c r="AN18" s="114"/>
    </row>
    <row r="19" spans="2:40">
      <c r="B19" s="83" t="s">
        <v>91</v>
      </c>
      <c r="C19" s="86">
        <f>'SD_idade (18)'!C19/'SD_idade (18)'!K19</f>
        <v>0.0716510903426791</v>
      </c>
      <c r="D19" s="82">
        <f>'SD_idade (18)'!D19/'SD_idade (18)'!K19</f>
        <v>0.109034267912773</v>
      </c>
      <c r="E19" s="82">
        <f>'SD_idade (18)'!E19/'SD_idade (18)'!K19</f>
        <v>0.143302180685358</v>
      </c>
      <c r="F19" s="82">
        <f>'SD_idade (18)'!F19/'SD_idade (18)'!K19</f>
        <v>0.149532710280374</v>
      </c>
      <c r="G19" s="82">
        <f>'SD_idade (18)'!G19/'SD_idade (18)'!K19</f>
        <v>0.115264797507788</v>
      </c>
      <c r="H19" s="82">
        <f>'SD_idade (18)'!H19/'SD_idade (18)'!K19</f>
        <v>0.109034267912773</v>
      </c>
      <c r="I19" s="82">
        <f>'SD_idade (18)'!I19/'SD_idade (18)'!K19</f>
        <v>0.0965732087227414</v>
      </c>
      <c r="J19" s="96">
        <f>'SD_idade (18)'!J19/'SD_idade (18)'!K19</f>
        <v>0.205607476635514</v>
      </c>
      <c r="K19" s="95"/>
      <c r="L19" s="86">
        <f>'SD_idade (18)'!M19/'SD_idade (18)'!U19</f>
        <v>0.0675675675675676</v>
      </c>
      <c r="M19" s="82">
        <f>'SD_idade (18)'!N19/'SD_idade (18)'!U19</f>
        <v>0.114864864864865</v>
      </c>
      <c r="N19" s="82">
        <f>'SD_idade (18)'!O19/'SD_idade (18)'!U19</f>
        <v>0.131756756756757</v>
      </c>
      <c r="O19" s="82">
        <f>'SD_idade (18)'!P19/'SD_idade (18)'!U19</f>
        <v>0.148648648648649</v>
      </c>
      <c r="P19" s="82">
        <f>'SD_idade (18)'!Q19/'SD_idade (18)'!U19</f>
        <v>0.135135135135135</v>
      </c>
      <c r="Q19" s="82">
        <f>'SD_idade (18)'!R19/'SD_idade (18)'!U19</f>
        <v>0.101351351351351</v>
      </c>
      <c r="R19" s="82">
        <f>'SD_idade (18)'!S19/'SD_idade (18)'!U19</f>
        <v>0.097972972972973</v>
      </c>
      <c r="S19" s="96">
        <f>'SD_idade (18)'!T19/'SD_idade (18)'!U19</f>
        <v>0.202702702702703</v>
      </c>
      <c r="T19" s="236"/>
      <c r="U19" s="86">
        <f>'SD_idade (18)'!W19/'SD_idade (18)'!AE19</f>
        <v>0.0659340659340659</v>
      </c>
      <c r="V19" s="82">
        <f>'SD_idade (18)'!X19/'SD_idade (18)'!AE19</f>
        <v>0.117216117216117</v>
      </c>
      <c r="W19" s="82">
        <f>'SD_idade (18)'!Y19/'SD_idade (18)'!AE19</f>
        <v>0.139194139194139</v>
      </c>
      <c r="X19" s="82">
        <f>'SD_idade (18)'!Z19/'SD_idade (18)'!AE19</f>
        <v>0.135531135531136</v>
      </c>
      <c r="Y19" s="82">
        <f>'SD_idade (18)'!AA19/'SD_idade (18)'!AE19</f>
        <v>0.135531135531136</v>
      </c>
      <c r="Z19" s="82">
        <f>'SD_idade (18)'!AB19/'SD_idade (18)'!AE19</f>
        <v>0.0952380952380952</v>
      </c>
      <c r="AA19" s="82">
        <f>'SD_idade (18)'!AC19/'SD_idade (18)'!AE19</f>
        <v>0.10989010989011</v>
      </c>
      <c r="AB19" s="96">
        <f>'SD_idade (18)'!AD19/'SD_idade (18)'!AE19</f>
        <v>0.201465201465201</v>
      </c>
      <c r="AC19" s="105"/>
      <c r="AD19" s="104"/>
      <c r="AE19" s="86">
        <f>('SD_idade (18)'!AG19/'SD_idade (18)'!AO19)</f>
        <v>0.0855018587360595</v>
      </c>
      <c r="AF19" s="82">
        <f>'SD_idade (18)'!AH19/'SD_idade (18)'!AO19</f>
        <v>0.133828996282528</v>
      </c>
      <c r="AG19" s="82">
        <f>'SD_idade (18)'!AI19/'SD_idade (18)'!AO19</f>
        <v>0.118959107806691</v>
      </c>
      <c r="AH19" s="82">
        <f>'SD_idade (18)'!AJ19/'SD_idade (18)'!AO19</f>
        <v>0.130111524163569</v>
      </c>
      <c r="AI19" s="82">
        <f>'SD_idade (18)'!AK19/'SD_idade (18)'!AO19</f>
        <v>0.12639405204461</v>
      </c>
      <c r="AJ19" s="82">
        <f>'SD_idade (18)'!AL19/'SD_idade (18)'!AO19</f>
        <v>0.104089219330855</v>
      </c>
      <c r="AK19" s="82">
        <f>'SD_idade (18)'!AM19/'SD_idade (18)'!AO19</f>
        <v>0.111524163568773</v>
      </c>
      <c r="AL19" s="96">
        <f>'SD_idade (18)'!AN19/'SD_idade (18)'!AO19</f>
        <v>0.189591078066914</v>
      </c>
      <c r="AM19" s="115">
        <v>438</v>
      </c>
      <c r="AN19" s="114"/>
    </row>
    <row r="20" spans="2:40">
      <c r="B20" s="83" t="s">
        <v>92</v>
      </c>
      <c r="C20" s="86">
        <f>'SD_idade (18)'!C20/'SD_idade (18)'!K20</f>
        <v>0.0912343470483005</v>
      </c>
      <c r="D20" s="82">
        <f>'SD_idade (18)'!D20/'SD_idade (18)'!K20</f>
        <v>0.162790697674419</v>
      </c>
      <c r="E20" s="82">
        <f>'SD_idade (18)'!E20/'SD_idade (18)'!K20</f>
        <v>0.116279069767442</v>
      </c>
      <c r="F20" s="82">
        <f>'SD_idade (18)'!F20/'SD_idade (18)'!K20</f>
        <v>0.15742397137746</v>
      </c>
      <c r="G20" s="82">
        <f>'SD_idade (18)'!G20/'SD_idade (18)'!K20</f>
        <v>0.118067978533095</v>
      </c>
      <c r="H20" s="82">
        <f>'SD_idade (18)'!H20/'SD_idade (18)'!K20</f>
        <v>0.132379248658318</v>
      </c>
      <c r="I20" s="82">
        <f>'SD_idade (18)'!I20/'SD_idade (18)'!K20</f>
        <v>0.103756708407871</v>
      </c>
      <c r="J20" s="96">
        <f>'SD_idade (18)'!J20/'SD_idade (18)'!K20</f>
        <v>0.118067978533095</v>
      </c>
      <c r="K20" s="95"/>
      <c r="L20" s="86">
        <f>'SD_idade (18)'!M20/'SD_idade (18)'!U20</f>
        <v>0.087431693989071</v>
      </c>
      <c r="M20" s="82">
        <f>'SD_idade (18)'!N20/'SD_idade (18)'!U20</f>
        <v>0.156648451730419</v>
      </c>
      <c r="N20" s="82">
        <f>'SD_idade (18)'!O20/'SD_idade (18)'!U20</f>
        <v>0.12568306010929</v>
      </c>
      <c r="O20" s="82">
        <f>'SD_idade (18)'!P20/'SD_idade (18)'!U20</f>
        <v>0.162112932604736</v>
      </c>
      <c r="P20" s="82">
        <f>'SD_idade (18)'!Q20/'SD_idade (18)'!U20</f>
        <v>0.123861566484517</v>
      </c>
      <c r="Q20" s="82">
        <f>'SD_idade (18)'!R20/'SD_idade (18)'!U20</f>
        <v>0.129326047358834</v>
      </c>
      <c r="R20" s="82">
        <f>'SD_idade (18)'!S20/'SD_idade (18)'!U20</f>
        <v>0.103825136612022</v>
      </c>
      <c r="S20" s="96">
        <f>'SD_idade (18)'!T20/'SD_idade (18)'!U20</f>
        <v>0.111111111111111</v>
      </c>
      <c r="T20" s="236"/>
      <c r="U20" s="86">
        <f>'SD_idade (18)'!W20/'SD_idade (18)'!AE20</f>
        <v>0.09021113243762</v>
      </c>
      <c r="V20" s="82">
        <f>'SD_idade (18)'!X20/'SD_idade (18)'!AE20</f>
        <v>0.151631477927063</v>
      </c>
      <c r="W20" s="82">
        <f>'SD_idade (18)'!Y20/'SD_idade (18)'!AE20</f>
        <v>0.145873320537428</v>
      </c>
      <c r="X20" s="82">
        <f>'SD_idade (18)'!Z20/'SD_idade (18)'!AE20</f>
        <v>0.161228406909789</v>
      </c>
      <c r="Y20" s="82">
        <f>'SD_idade (18)'!AA20/'SD_idade (18)'!AE20</f>
        <v>0.124760076775432</v>
      </c>
      <c r="Z20" s="82">
        <f>'SD_idade (18)'!AB20/'SD_idade (18)'!AE20</f>
        <v>0.117082533589251</v>
      </c>
      <c r="AA20" s="82">
        <f>'SD_idade (18)'!AC20/'SD_idade (18)'!AE20</f>
        <v>0.0998080614203455</v>
      </c>
      <c r="AB20" s="96">
        <f>'SD_idade (18)'!AD20/'SD_idade (18)'!AE20</f>
        <v>0.109404990403071</v>
      </c>
      <c r="AC20" s="105"/>
      <c r="AD20" s="104"/>
      <c r="AE20" s="86">
        <f>('SD_idade (18)'!AG20/'SD_idade (18)'!AO20)</f>
        <v>0.0996309963099631</v>
      </c>
      <c r="AF20" s="82">
        <f>'SD_idade (18)'!AH20/'SD_idade (18)'!AO20</f>
        <v>0.169741697416974</v>
      </c>
      <c r="AG20" s="82">
        <f>'SD_idade (18)'!AI20/'SD_idade (18)'!AO20</f>
        <v>0.143911439114391</v>
      </c>
      <c r="AH20" s="82">
        <f>'SD_idade (18)'!AJ20/'SD_idade (18)'!AO20</f>
        <v>0.164206642066421</v>
      </c>
      <c r="AI20" s="82">
        <f>'SD_idade (18)'!AK20/'SD_idade (18)'!AO20</f>
        <v>0.121771217712177</v>
      </c>
      <c r="AJ20" s="82">
        <f>'SD_idade (18)'!AL20/'SD_idade (18)'!AO20</f>
        <v>0.107011070110701</v>
      </c>
      <c r="AK20" s="82">
        <f>'SD_idade (18)'!AM20/'SD_idade (18)'!AO20</f>
        <v>0.0885608856088561</v>
      </c>
      <c r="AL20" s="96">
        <f>'SD_idade (18)'!AN20/'SD_idade (18)'!AO20</f>
        <v>0.105166051660517</v>
      </c>
      <c r="AM20" s="115">
        <v>1176</v>
      </c>
      <c r="AN20" s="114"/>
    </row>
    <row r="21" spans="2:40">
      <c r="B21" s="83" t="s">
        <v>93</v>
      </c>
      <c r="C21" s="86">
        <f>'SD_idade (18)'!C21/'SD_idade (18)'!K21</f>
        <v>0.089041095890411</v>
      </c>
      <c r="D21" s="82">
        <f>'SD_idade (18)'!D21/'SD_idade (18)'!K21</f>
        <v>0.113013698630137</v>
      </c>
      <c r="E21" s="82">
        <f>'SD_idade (18)'!E21/'SD_idade (18)'!K21</f>
        <v>0.123287671232877</v>
      </c>
      <c r="F21" s="82">
        <f>'SD_idade (18)'!F21/'SD_idade (18)'!K21</f>
        <v>0.150684931506849</v>
      </c>
      <c r="G21" s="82">
        <f>'SD_idade (18)'!G21/'SD_idade (18)'!K21</f>
        <v>0.10958904109589</v>
      </c>
      <c r="H21" s="82">
        <f>'SD_idade (18)'!H21/'SD_idade (18)'!K21</f>
        <v>0.14041095890411</v>
      </c>
      <c r="I21" s="82">
        <f>'SD_idade (18)'!I21/'SD_idade (18)'!K21</f>
        <v>0.11986301369863</v>
      </c>
      <c r="J21" s="96">
        <f>'SD_idade (18)'!J21/'SD_idade (18)'!K21</f>
        <v>0.154109589041096</v>
      </c>
      <c r="K21" s="95"/>
      <c r="L21" s="86">
        <f>'SD_idade (18)'!M21/'SD_idade (18)'!U21</f>
        <v>0.0836501901140684</v>
      </c>
      <c r="M21" s="82">
        <f>'SD_idade (18)'!N21/'SD_idade (18)'!U21</f>
        <v>0.114068441064639</v>
      </c>
      <c r="N21" s="82">
        <f>'SD_idade (18)'!O21/'SD_idade (18)'!U21</f>
        <v>0.114068441064639</v>
      </c>
      <c r="O21" s="82">
        <f>'SD_idade (18)'!P21/'SD_idade (18)'!U21</f>
        <v>0.133079847908745</v>
      </c>
      <c r="P21" s="82">
        <f>'SD_idade (18)'!Q21/'SD_idade (18)'!U21</f>
        <v>0.114068441064639</v>
      </c>
      <c r="Q21" s="82">
        <f>'SD_idade (18)'!R21/'SD_idade (18)'!U21</f>
        <v>0.133079847908745</v>
      </c>
      <c r="R21" s="82">
        <f>'SD_idade (18)'!S21/'SD_idade (18)'!U21</f>
        <v>0.129277566539924</v>
      </c>
      <c r="S21" s="96">
        <f>'SD_idade (18)'!T21/'SD_idade (18)'!U21</f>
        <v>0.178707224334601</v>
      </c>
      <c r="T21" s="236"/>
      <c r="U21" s="86">
        <f>'SD_idade (18)'!W21/'SD_idade (18)'!AE21</f>
        <v>0.064638783269962</v>
      </c>
      <c r="V21" s="82">
        <f>'SD_idade (18)'!X21/'SD_idade (18)'!AE21</f>
        <v>0.110266159695817</v>
      </c>
      <c r="W21" s="82">
        <f>'SD_idade (18)'!Y21/'SD_idade (18)'!AE21</f>
        <v>0.0988593155893536</v>
      </c>
      <c r="X21" s="82">
        <f>'SD_idade (18)'!Z21/'SD_idade (18)'!AE21</f>
        <v>0.14828897338403</v>
      </c>
      <c r="Y21" s="82">
        <f>'SD_idade (18)'!AA21/'SD_idade (18)'!AE21</f>
        <v>0.140684410646388</v>
      </c>
      <c r="Z21" s="82">
        <f>'SD_idade (18)'!AB21/'SD_idade (18)'!AE21</f>
        <v>0.129277566539924</v>
      </c>
      <c r="AA21" s="82">
        <f>'SD_idade (18)'!AC21/'SD_idade (18)'!AE21</f>
        <v>0.136882129277567</v>
      </c>
      <c r="AB21" s="96">
        <f>'SD_idade (18)'!AD21/'SD_idade (18)'!AE21</f>
        <v>0.171102661596958</v>
      </c>
      <c r="AC21" s="105"/>
      <c r="AD21" s="104"/>
      <c r="AE21" s="86">
        <f>('SD_idade (18)'!AG21/'SD_idade (18)'!AO21)</f>
        <v>0.0474452554744526</v>
      </c>
      <c r="AF21" s="82">
        <f>'SD_idade (18)'!AH21/'SD_idade (18)'!AO21</f>
        <v>0.105839416058394</v>
      </c>
      <c r="AG21" s="82">
        <f>'SD_idade (18)'!AI21/'SD_idade (18)'!AO21</f>
        <v>0.12043795620438</v>
      </c>
      <c r="AH21" s="82">
        <f>'SD_idade (18)'!AJ21/'SD_idade (18)'!AO21</f>
        <v>0.145985401459854</v>
      </c>
      <c r="AI21" s="82">
        <f>'SD_idade (18)'!AK21/'SD_idade (18)'!AO21</f>
        <v>0.135036496350365</v>
      </c>
      <c r="AJ21" s="82">
        <f>'SD_idade (18)'!AL21/'SD_idade (18)'!AO21</f>
        <v>0.124087591240876</v>
      </c>
      <c r="AK21" s="82">
        <f>'SD_idade (18)'!AM21/'SD_idade (18)'!AO21</f>
        <v>0.135036496350365</v>
      </c>
      <c r="AL21" s="96">
        <f>'SD_idade (18)'!AN21/'SD_idade (18)'!AO21</f>
        <v>0.186131386861314</v>
      </c>
      <c r="AM21" s="115">
        <v>434</v>
      </c>
      <c r="AN21" s="114"/>
    </row>
    <row r="22" spans="2:40">
      <c r="B22" s="83" t="s">
        <v>94</v>
      </c>
      <c r="C22" s="86">
        <f>'SD_idade (18)'!C22/'SD_idade (18)'!K22</f>
        <v>0.144859813084112</v>
      </c>
      <c r="D22" s="82">
        <f>'SD_idade (18)'!D22/'SD_idade (18)'!K22</f>
        <v>0.135514018691589</v>
      </c>
      <c r="E22" s="82">
        <f>'SD_idade (18)'!E22/'SD_idade (18)'!K22</f>
        <v>0.11214953271028</v>
      </c>
      <c r="F22" s="82">
        <f>'SD_idade (18)'!F22/'SD_idade (18)'!K22</f>
        <v>0.116822429906542</v>
      </c>
      <c r="G22" s="82">
        <f>'SD_idade (18)'!G22/'SD_idade (18)'!K22</f>
        <v>0.0841121495327103</v>
      </c>
      <c r="H22" s="82">
        <f>'SD_idade (18)'!H22/'SD_idade (18)'!K22</f>
        <v>0.107476635514019</v>
      </c>
      <c r="I22" s="82">
        <f>'SD_idade (18)'!I22/'SD_idade (18)'!K22</f>
        <v>0.14018691588785</v>
      </c>
      <c r="J22" s="96">
        <f>'SD_idade (18)'!J22/'SD_idade (18)'!K22</f>
        <v>0.158878504672897</v>
      </c>
      <c r="K22" s="95"/>
      <c r="L22" s="86">
        <f>'SD_idade (18)'!M22/'SD_idade (18)'!U22</f>
        <v>0.128205128205128</v>
      </c>
      <c r="M22" s="82">
        <f>'SD_idade (18)'!N22/'SD_idade (18)'!U22</f>
        <v>0.158974358974359</v>
      </c>
      <c r="N22" s="82">
        <f>'SD_idade (18)'!O22/'SD_idade (18)'!U22</f>
        <v>0.128205128205128</v>
      </c>
      <c r="O22" s="82">
        <f>'SD_idade (18)'!P22/'SD_idade (18)'!U22</f>
        <v>0.0974358974358974</v>
      </c>
      <c r="P22" s="82">
        <f>'SD_idade (18)'!Q22/'SD_idade (18)'!U22</f>
        <v>0.0820512820512821</v>
      </c>
      <c r="Q22" s="82">
        <f>'SD_idade (18)'!R22/'SD_idade (18)'!U22</f>
        <v>0.107692307692308</v>
      </c>
      <c r="R22" s="82">
        <f>'SD_idade (18)'!S22/'SD_idade (18)'!U22</f>
        <v>0.133333333333333</v>
      </c>
      <c r="S22" s="96">
        <f>'SD_idade (18)'!T22/'SD_idade (18)'!U22</f>
        <v>0.164102564102564</v>
      </c>
      <c r="T22" s="236"/>
      <c r="U22" s="86">
        <f>'SD_idade (18)'!W22/'SD_idade (18)'!AE22</f>
        <v>0.114754098360656</v>
      </c>
      <c r="V22" s="82">
        <f>'SD_idade (18)'!X22/'SD_idade (18)'!AE22</f>
        <v>0.174863387978142</v>
      </c>
      <c r="W22" s="82">
        <f>'SD_idade (18)'!Y22/'SD_idade (18)'!AE22</f>
        <v>0.0983606557377049</v>
      </c>
      <c r="X22" s="82">
        <f>'SD_idade (18)'!Z22/'SD_idade (18)'!AE22</f>
        <v>0.14207650273224</v>
      </c>
      <c r="Y22" s="82">
        <f>'SD_idade (18)'!AA22/'SD_idade (18)'!AE22</f>
        <v>0.0819672131147541</v>
      </c>
      <c r="Z22" s="82">
        <f>'SD_idade (18)'!AB22/'SD_idade (18)'!AE22</f>
        <v>0.0983606557377049</v>
      </c>
      <c r="AA22" s="82">
        <f>'SD_idade (18)'!AC22/'SD_idade (18)'!AE22</f>
        <v>0.12568306010929</v>
      </c>
      <c r="AB22" s="96">
        <f>'SD_idade (18)'!AD22/'SD_idade (18)'!AE22</f>
        <v>0.163934426229508</v>
      </c>
      <c r="AC22" s="105"/>
      <c r="AD22" s="104"/>
      <c r="AE22" s="86">
        <f>('SD_idade (18)'!AG22/'SD_idade (18)'!AO22)</f>
        <v>0.159340659340659</v>
      </c>
      <c r="AF22" s="82">
        <f>'SD_idade (18)'!AH22/'SD_idade (18)'!AO22</f>
        <v>0.159340659340659</v>
      </c>
      <c r="AG22" s="82">
        <f>'SD_idade (18)'!AI22/'SD_idade (18)'!AO22</f>
        <v>0.0879120879120879</v>
      </c>
      <c r="AH22" s="82">
        <f>'SD_idade (18)'!AJ22/'SD_idade (18)'!AO22</f>
        <v>0.148351648351648</v>
      </c>
      <c r="AI22" s="82">
        <f>'SD_idade (18)'!AK22/'SD_idade (18)'!AO22</f>
        <v>0.0934065934065934</v>
      </c>
      <c r="AJ22" s="82">
        <f>'SD_idade (18)'!AL22/'SD_idade (18)'!AO22</f>
        <v>0.0989010989010989</v>
      </c>
      <c r="AK22" s="82">
        <f>'SD_idade (18)'!AM22/'SD_idade (18)'!AO22</f>
        <v>0.0824175824175824</v>
      </c>
      <c r="AL22" s="96">
        <f>'SD_idade (18)'!AN22/'SD_idade (18)'!AO22</f>
        <v>0.17032967032967</v>
      </c>
      <c r="AM22" s="115">
        <v>938</v>
      </c>
      <c r="AN22" s="114"/>
    </row>
    <row r="23" spans="2:40">
      <c r="B23" s="83" t="s">
        <v>95</v>
      </c>
      <c r="C23" s="86">
        <f>'SD_idade (18)'!C23/'SD_idade (18)'!K23</f>
        <v>0.076555023923445</v>
      </c>
      <c r="D23" s="82">
        <f>'SD_idade (18)'!D23/'SD_idade (18)'!K23</f>
        <v>0.0956937799043062</v>
      </c>
      <c r="E23" s="82">
        <f>'SD_idade (18)'!E23/'SD_idade (18)'!K23</f>
        <v>0.0956937799043062</v>
      </c>
      <c r="F23" s="82">
        <f>'SD_idade (18)'!F23/'SD_idade (18)'!K23</f>
        <v>0.138755980861244</v>
      </c>
      <c r="G23" s="82">
        <f>'SD_idade (18)'!G23/'SD_idade (18)'!K23</f>
        <v>0.148325358851675</v>
      </c>
      <c r="H23" s="82">
        <f>'SD_idade (18)'!H23/'SD_idade (18)'!K23</f>
        <v>0.148325358851675</v>
      </c>
      <c r="I23" s="82">
        <f>'SD_idade (18)'!I23/'SD_idade (18)'!K23</f>
        <v>0.100478468899522</v>
      </c>
      <c r="J23" s="96">
        <f>'SD_idade (18)'!J23/'SD_idade (18)'!K23</f>
        <v>0.196172248803828</v>
      </c>
      <c r="K23" s="95"/>
      <c r="L23" s="86">
        <f>'SD_idade (18)'!M23/'SD_idade (18)'!U23</f>
        <v>0.0659340659340659</v>
      </c>
      <c r="M23" s="82">
        <f>'SD_idade (18)'!N23/'SD_idade (18)'!U23</f>
        <v>0.0714285714285714</v>
      </c>
      <c r="N23" s="82">
        <f>'SD_idade (18)'!O23/'SD_idade (18)'!U23</f>
        <v>0.115384615384615</v>
      </c>
      <c r="O23" s="82">
        <f>'SD_idade (18)'!P23/'SD_idade (18)'!U23</f>
        <v>0.10989010989011</v>
      </c>
      <c r="P23" s="82">
        <f>'SD_idade (18)'!Q23/'SD_idade (18)'!U23</f>
        <v>0.17032967032967</v>
      </c>
      <c r="Q23" s="82">
        <f>'SD_idade (18)'!R23/'SD_idade (18)'!U23</f>
        <v>0.164835164835165</v>
      </c>
      <c r="R23" s="82">
        <f>'SD_idade (18)'!S23/'SD_idade (18)'!U23</f>
        <v>0.0879120879120879</v>
      </c>
      <c r="S23" s="96">
        <f>'SD_idade (18)'!T23/'SD_idade (18)'!U23</f>
        <v>0.214285714285714</v>
      </c>
      <c r="T23" s="236"/>
      <c r="U23" s="86">
        <f>'SD_idade (18)'!W23/'SD_idade (18)'!AE23</f>
        <v>0.0703517587939698</v>
      </c>
      <c r="V23" s="82">
        <f>'SD_idade (18)'!X23/'SD_idade (18)'!AE23</f>
        <v>0.0603015075376884</v>
      </c>
      <c r="W23" s="82">
        <f>'SD_idade (18)'!Y23/'SD_idade (18)'!AE23</f>
        <v>0.125628140703518</v>
      </c>
      <c r="X23" s="82">
        <f>'SD_idade (18)'!Z23/'SD_idade (18)'!AE23</f>
        <v>0.110552763819095</v>
      </c>
      <c r="Y23" s="82">
        <f>'SD_idade (18)'!AA23/'SD_idade (18)'!AE23</f>
        <v>0.185929648241206</v>
      </c>
      <c r="Z23" s="82">
        <f>'SD_idade (18)'!AB23/'SD_idade (18)'!AE23</f>
        <v>0.165829145728643</v>
      </c>
      <c r="AA23" s="82">
        <f>'SD_idade (18)'!AC23/'SD_idade (18)'!AE23</f>
        <v>0.0753768844221105</v>
      </c>
      <c r="AB23" s="96">
        <f>'SD_idade (18)'!AD23/'SD_idade (18)'!AE23</f>
        <v>0.206030150753769</v>
      </c>
      <c r="AC23" s="105"/>
      <c r="AD23" s="104"/>
      <c r="AE23" s="86">
        <f>('SD_idade (18)'!AG23/'SD_idade (18)'!AO23)</f>
        <v>0.05</v>
      </c>
      <c r="AF23" s="82">
        <f>'SD_idade (18)'!AH23/'SD_idade (18)'!AO23</f>
        <v>0.0833333333333333</v>
      </c>
      <c r="AG23" s="82">
        <f>'SD_idade (18)'!AI23/'SD_idade (18)'!AO23</f>
        <v>0.111111111111111</v>
      </c>
      <c r="AH23" s="82">
        <f>'SD_idade (18)'!AJ23/'SD_idade (18)'!AO23</f>
        <v>0.105555555555556</v>
      </c>
      <c r="AI23" s="82">
        <f>'SD_idade (18)'!AK23/'SD_idade (18)'!AO23</f>
        <v>0.183333333333333</v>
      </c>
      <c r="AJ23" s="82">
        <f>'SD_idade (18)'!AL23/'SD_idade (18)'!AO23</f>
        <v>0.188888888888889</v>
      </c>
      <c r="AK23" s="82">
        <f>'SD_idade (18)'!AM23/'SD_idade (18)'!AO23</f>
        <v>0.0833333333333333</v>
      </c>
      <c r="AL23" s="96">
        <f>'SD_idade (18)'!AN23/'SD_idade (18)'!AO23</f>
        <v>0.194444444444444</v>
      </c>
      <c r="AM23" s="115">
        <v>106</v>
      </c>
      <c r="AN23" s="114"/>
    </row>
    <row r="24" spans="2:40">
      <c r="B24" s="83" t="s">
        <v>96</v>
      </c>
      <c r="C24" s="86">
        <f>'SD_idade (18)'!C24/'SD_idade (18)'!K24</f>
        <v>0.0763888888888889</v>
      </c>
      <c r="D24" s="82">
        <f>'SD_idade (18)'!D24/'SD_idade (18)'!K24</f>
        <v>0.0833333333333333</v>
      </c>
      <c r="E24" s="82">
        <f>'SD_idade (18)'!E24/'SD_idade (18)'!K24</f>
        <v>0.135416666666667</v>
      </c>
      <c r="F24" s="82">
        <f>'SD_idade (18)'!F24/'SD_idade (18)'!K24</f>
        <v>0.130208333333333</v>
      </c>
      <c r="G24" s="82">
        <f>'SD_idade (18)'!G24/'SD_idade (18)'!K24</f>
        <v>0.119791666666667</v>
      </c>
      <c r="H24" s="82">
        <f>'SD_idade (18)'!H24/'SD_idade (18)'!K24</f>
        <v>0.144097222222222</v>
      </c>
      <c r="I24" s="82">
        <f>'SD_idade (18)'!I24/'SD_idade (18)'!K24</f>
        <v>0.125</v>
      </c>
      <c r="J24" s="96">
        <f>'SD_idade (18)'!J24/'SD_idade (18)'!K24</f>
        <v>0.185763888888889</v>
      </c>
      <c r="K24" s="95"/>
      <c r="L24" s="86">
        <f>'SD_idade (18)'!M24/'SD_idade (18)'!U24</f>
        <v>0.0896946564885496</v>
      </c>
      <c r="M24" s="82">
        <f>'SD_idade (18)'!N24/'SD_idade (18)'!U24</f>
        <v>0.0935114503816794</v>
      </c>
      <c r="N24" s="82">
        <f>'SD_idade (18)'!O24/'SD_idade (18)'!U24</f>
        <v>0.124045801526718</v>
      </c>
      <c r="O24" s="82">
        <f>'SD_idade (18)'!P24/'SD_idade (18)'!U24</f>
        <v>0.122137404580153</v>
      </c>
      <c r="P24" s="82">
        <f>'SD_idade (18)'!Q24/'SD_idade (18)'!U24</f>
        <v>0.108778625954198</v>
      </c>
      <c r="Q24" s="82">
        <f>'SD_idade (18)'!R24/'SD_idade (18)'!U24</f>
        <v>0.141221374045802</v>
      </c>
      <c r="R24" s="82">
        <f>'SD_idade (18)'!S24/'SD_idade (18)'!U24</f>
        <v>0.135496183206107</v>
      </c>
      <c r="S24" s="96">
        <f>'SD_idade (18)'!T24/'SD_idade (18)'!U24</f>
        <v>0.185114503816794</v>
      </c>
      <c r="T24" s="236"/>
      <c r="U24" s="86">
        <f>'SD_idade (18)'!W24/'SD_idade (18)'!AE24</f>
        <v>0.0823754789272031</v>
      </c>
      <c r="V24" s="82">
        <f>'SD_idade (18)'!X24/'SD_idade (18)'!AE24</f>
        <v>0.0881226053639847</v>
      </c>
      <c r="W24" s="82">
        <f>'SD_idade (18)'!Y24/'SD_idade (18)'!AE24</f>
        <v>0.147509578544061</v>
      </c>
      <c r="X24" s="82">
        <f>'SD_idade (18)'!Z24/'SD_idade (18)'!AE24</f>
        <v>0.114942528735632</v>
      </c>
      <c r="Y24" s="82">
        <f>'SD_idade (18)'!AA24/'SD_idade (18)'!AE24</f>
        <v>0.126436781609195</v>
      </c>
      <c r="Z24" s="82">
        <f>'SD_idade (18)'!AB24/'SD_idade (18)'!AE24</f>
        <v>0.151340996168582</v>
      </c>
      <c r="AA24" s="82">
        <f>'SD_idade (18)'!AC24/'SD_idade (18)'!AE24</f>
        <v>0.132183908045977</v>
      </c>
      <c r="AB24" s="96">
        <f>'SD_idade (18)'!AD24/'SD_idade (18)'!AE24</f>
        <v>0.157088122605364</v>
      </c>
      <c r="AC24" s="105"/>
      <c r="AD24" s="104"/>
      <c r="AE24" s="86">
        <f>('SD_idade (18)'!AG24/'SD_idade (18)'!AO24)</f>
        <v>0.104651162790698</v>
      </c>
      <c r="AF24" s="82">
        <f>'SD_idade (18)'!AH24/'SD_idade (18)'!AO24</f>
        <v>0.0988372093023256</v>
      </c>
      <c r="AG24" s="82">
        <f>'SD_idade (18)'!AI24/'SD_idade (18)'!AO24</f>
        <v>0.122093023255814</v>
      </c>
      <c r="AH24" s="82">
        <f>'SD_idade (18)'!AJ24/'SD_idade (18)'!AO24</f>
        <v>0.116279069767442</v>
      </c>
      <c r="AI24" s="82">
        <f>'SD_idade (18)'!AK24/'SD_idade (18)'!AO24</f>
        <v>0.133720930232558</v>
      </c>
      <c r="AJ24" s="82">
        <f>'SD_idade (18)'!AL24/'SD_idade (18)'!AO24</f>
        <v>0.143410852713178</v>
      </c>
      <c r="AK24" s="82">
        <f>'SD_idade (18)'!AM24/'SD_idade (18)'!AO24</f>
        <v>0.124031007751938</v>
      </c>
      <c r="AL24" s="96">
        <f>'SD_idade (18)'!AN24/'SD_idade (18)'!AO24</f>
        <v>0.156976744186047</v>
      </c>
      <c r="AM24" s="115">
        <v>1383</v>
      </c>
      <c r="AN24" s="114"/>
    </row>
    <row r="25" spans="2:40">
      <c r="B25" s="83" t="s">
        <v>97</v>
      </c>
      <c r="C25" s="86">
        <f>'SD_idade (18)'!C25/'SD_idade (18)'!K25</f>
        <v>0.108433734939759</v>
      </c>
      <c r="D25" s="82">
        <f>'SD_idade (18)'!D25/'SD_idade (18)'!K25</f>
        <v>0.117469879518072</v>
      </c>
      <c r="E25" s="82">
        <f>'SD_idade (18)'!E25/'SD_idade (18)'!K25</f>
        <v>0.11144578313253</v>
      </c>
      <c r="F25" s="82">
        <f>'SD_idade (18)'!F25/'SD_idade (18)'!K25</f>
        <v>0.120481927710843</v>
      </c>
      <c r="G25" s="82">
        <f>'SD_idade (18)'!G25/'SD_idade (18)'!K25</f>
        <v>0.141566265060241</v>
      </c>
      <c r="H25" s="82">
        <f>'SD_idade (18)'!H25/'SD_idade (18)'!K25</f>
        <v>0.11144578313253</v>
      </c>
      <c r="I25" s="82">
        <f>'SD_idade (18)'!I25/'SD_idade (18)'!K25</f>
        <v>0.132530120481928</v>
      </c>
      <c r="J25" s="96">
        <f>'SD_idade (18)'!J25/'SD_idade (18)'!K25</f>
        <v>0.156626506024096</v>
      </c>
      <c r="K25" s="95"/>
      <c r="L25" s="86">
        <f>'SD_idade (18)'!M25/'SD_idade (18)'!U25</f>
        <v>0.118811881188119</v>
      </c>
      <c r="M25" s="82">
        <f>'SD_idade (18)'!N25/'SD_idade (18)'!U25</f>
        <v>0.132013201320132</v>
      </c>
      <c r="N25" s="82">
        <f>'SD_idade (18)'!O25/'SD_idade (18)'!U25</f>
        <v>0.105610561056106</v>
      </c>
      <c r="O25" s="82">
        <f>'SD_idade (18)'!P25/'SD_idade (18)'!U25</f>
        <v>0.105610561056106</v>
      </c>
      <c r="P25" s="82">
        <f>'SD_idade (18)'!Q25/'SD_idade (18)'!U25</f>
        <v>0.125412541254125</v>
      </c>
      <c r="Q25" s="82">
        <f>'SD_idade (18)'!R25/'SD_idade (18)'!U25</f>
        <v>0.115511551155116</v>
      </c>
      <c r="R25" s="82">
        <f>'SD_idade (18)'!S25/'SD_idade (18)'!U25</f>
        <v>0.128712871287129</v>
      </c>
      <c r="S25" s="96">
        <f>'SD_idade (18)'!T25/'SD_idade (18)'!U25</f>
        <v>0.168316831683168</v>
      </c>
      <c r="T25" s="236"/>
      <c r="U25" s="86">
        <f>'SD_idade (18)'!W25/'SD_idade (18)'!AE25</f>
        <v>0.121495327102804</v>
      </c>
      <c r="V25" s="82">
        <f>'SD_idade (18)'!X25/'SD_idade (18)'!AE25</f>
        <v>0.127725856697819</v>
      </c>
      <c r="W25" s="82">
        <f>'SD_idade (18)'!Y25/'SD_idade (18)'!AE25</f>
        <v>0.102803738317757</v>
      </c>
      <c r="X25" s="82">
        <f>'SD_idade (18)'!Z25/'SD_idade (18)'!AE25</f>
        <v>0.127725856697819</v>
      </c>
      <c r="Y25" s="82">
        <f>'SD_idade (18)'!AA25/'SD_idade (18)'!AE25</f>
        <v>0.124610591900312</v>
      </c>
      <c r="Z25" s="82">
        <f>'SD_idade (18)'!AB25/'SD_idade (18)'!AE25</f>
        <v>0.105919003115265</v>
      </c>
      <c r="AA25" s="82">
        <f>'SD_idade (18)'!AC25/'SD_idade (18)'!AE25</f>
        <v>0.124610591900312</v>
      </c>
      <c r="AB25" s="96">
        <f>'SD_idade (18)'!AD25/'SD_idade (18)'!AE25</f>
        <v>0.165109034267913</v>
      </c>
      <c r="AC25" s="105"/>
      <c r="AD25" s="104"/>
      <c r="AE25" s="86">
        <f>('SD_idade (18)'!AG25/'SD_idade (18)'!AO25)</f>
        <v>0.1</v>
      </c>
      <c r="AF25" s="82">
        <f>'SD_idade (18)'!AH25/'SD_idade (18)'!AO25</f>
        <v>0.153125</v>
      </c>
      <c r="AG25" s="82">
        <f>'SD_idade (18)'!AI25/'SD_idade (18)'!AO25</f>
        <v>0.109375</v>
      </c>
      <c r="AH25" s="82">
        <f>'SD_idade (18)'!AJ25/'SD_idade (18)'!AO25</f>
        <v>0.121875</v>
      </c>
      <c r="AI25" s="82">
        <f>'SD_idade (18)'!AK25/'SD_idade (18)'!AO25</f>
        <v>0.121875</v>
      </c>
      <c r="AJ25" s="82">
        <f>'SD_idade (18)'!AL25/'SD_idade (18)'!AO25</f>
        <v>0.121875</v>
      </c>
      <c r="AK25" s="82">
        <f>'SD_idade (18)'!AM25/'SD_idade (18)'!AO25</f>
        <v>0.13125</v>
      </c>
      <c r="AL25" s="96">
        <f>'SD_idade (18)'!AN25/'SD_idade (18)'!AO25</f>
        <v>0.140625</v>
      </c>
      <c r="AM25" s="115">
        <v>500</v>
      </c>
      <c r="AN25" s="114"/>
    </row>
    <row r="26" spans="2:40">
      <c r="B26" s="83" t="s">
        <v>98</v>
      </c>
      <c r="C26" s="86">
        <f>'SD_idade (18)'!C26/'SD_idade (18)'!K26</f>
        <v>0.0972762645914397</v>
      </c>
      <c r="D26" s="82">
        <f>'SD_idade (18)'!D26/'SD_idade (18)'!K26</f>
        <v>0.124513618677043</v>
      </c>
      <c r="E26" s="82">
        <f>'SD_idade (18)'!E26/'SD_idade (18)'!K26</f>
        <v>0.120622568093385</v>
      </c>
      <c r="F26" s="82">
        <f>'SD_idade (18)'!F26/'SD_idade (18)'!K26</f>
        <v>0.147859922178988</v>
      </c>
      <c r="G26" s="82">
        <f>'SD_idade (18)'!G26/'SD_idade (18)'!K26</f>
        <v>0.116731517509728</v>
      </c>
      <c r="H26" s="82">
        <f>'SD_idade (18)'!H26/'SD_idade (18)'!K26</f>
        <v>0.1284046692607</v>
      </c>
      <c r="I26" s="82">
        <f>'SD_idade (18)'!I26/'SD_idade (18)'!K26</f>
        <v>0.105058365758755</v>
      </c>
      <c r="J26" s="96">
        <f>'SD_idade (18)'!J26/'SD_idade (18)'!K26</f>
        <v>0.159533073929961</v>
      </c>
      <c r="K26" s="95"/>
      <c r="L26" s="86">
        <f>'SD_idade (18)'!M26/'SD_idade (18)'!U26</f>
        <v>0.100840336134454</v>
      </c>
      <c r="M26" s="82">
        <f>'SD_idade (18)'!N26/'SD_idade (18)'!U26</f>
        <v>0.138655462184874</v>
      </c>
      <c r="N26" s="82">
        <f>'SD_idade (18)'!O26/'SD_idade (18)'!U26</f>
        <v>0.130252100840336</v>
      </c>
      <c r="O26" s="82">
        <f>'SD_idade (18)'!P26/'SD_idade (18)'!U26</f>
        <v>0.134453781512605</v>
      </c>
      <c r="P26" s="82">
        <f>'SD_idade (18)'!Q26/'SD_idade (18)'!U26</f>
        <v>0.100840336134454</v>
      </c>
      <c r="Q26" s="82">
        <f>'SD_idade (18)'!R26/'SD_idade (18)'!U26</f>
        <v>0.126050420168067</v>
      </c>
      <c r="R26" s="82">
        <f>'SD_idade (18)'!S26/'SD_idade (18)'!U26</f>
        <v>0.100840336134454</v>
      </c>
      <c r="S26" s="96">
        <f>'SD_idade (18)'!T26/'SD_idade (18)'!U26</f>
        <v>0.168067226890756</v>
      </c>
      <c r="T26" s="236"/>
      <c r="U26" s="86">
        <f>'SD_idade (18)'!W26/'SD_idade (18)'!AE26</f>
        <v>0.0875</v>
      </c>
      <c r="V26" s="82">
        <f>'SD_idade (18)'!X26/'SD_idade (18)'!AE26</f>
        <v>0.125</v>
      </c>
      <c r="W26" s="82">
        <f>'SD_idade (18)'!Y26/'SD_idade (18)'!AE26</f>
        <v>0.129166666666667</v>
      </c>
      <c r="X26" s="82">
        <f>'SD_idade (18)'!Z26/'SD_idade (18)'!AE26</f>
        <v>0.133333333333333</v>
      </c>
      <c r="Y26" s="82">
        <f>'SD_idade (18)'!AA26/'SD_idade (18)'!AE26</f>
        <v>0.116666666666667</v>
      </c>
      <c r="Z26" s="82">
        <f>'SD_idade (18)'!AB26/'SD_idade (18)'!AE26</f>
        <v>0.125</v>
      </c>
      <c r="AA26" s="82">
        <f>'SD_idade (18)'!AC26/'SD_idade (18)'!AE26</f>
        <v>0.0958333333333333</v>
      </c>
      <c r="AB26" s="96">
        <f>'SD_idade (18)'!AD26/'SD_idade (18)'!AE26</f>
        <v>0.1875</v>
      </c>
      <c r="AC26" s="105"/>
      <c r="AD26" s="104"/>
      <c r="AE26" s="86">
        <f>('SD_idade (18)'!AG26/'SD_idade (18)'!AO26)</f>
        <v>0.108225108225108</v>
      </c>
      <c r="AF26" s="82">
        <f>'SD_idade (18)'!AH26/'SD_idade (18)'!AO26</f>
        <v>0.116883116883117</v>
      </c>
      <c r="AG26" s="82">
        <f>'SD_idade (18)'!AI26/'SD_idade (18)'!AO26</f>
        <v>0.112554112554113</v>
      </c>
      <c r="AH26" s="82">
        <f>'SD_idade (18)'!AJ26/'SD_idade (18)'!AO26</f>
        <v>0.142857142857143</v>
      </c>
      <c r="AI26" s="82">
        <f>'SD_idade (18)'!AK26/'SD_idade (18)'!AO26</f>
        <v>0.121212121212121</v>
      </c>
      <c r="AJ26" s="82">
        <f>'SD_idade (18)'!AL26/'SD_idade (18)'!AO26</f>
        <v>0.134199134199134</v>
      </c>
      <c r="AK26" s="82">
        <f>'SD_idade (18)'!AM26/'SD_idade (18)'!AO26</f>
        <v>0.0909090909090909</v>
      </c>
      <c r="AL26" s="96">
        <f>'SD_idade (18)'!AN26/'SD_idade (18)'!AO26</f>
        <v>0.173160173160173</v>
      </c>
      <c r="AM26" s="115">
        <v>408</v>
      </c>
      <c r="AN26" s="114"/>
    </row>
    <row r="27" spans="2:40">
      <c r="B27" s="83" t="s">
        <v>99</v>
      </c>
      <c r="C27" s="86">
        <f>'SD_idade (18)'!C27/'SD_idade (18)'!K27</f>
        <v>0.107266435986159</v>
      </c>
      <c r="D27" s="82">
        <f>'SD_idade (18)'!D27/'SD_idade (18)'!K27</f>
        <v>0.0830449826989619</v>
      </c>
      <c r="E27" s="82">
        <f>'SD_idade (18)'!E27/'SD_idade (18)'!K27</f>
        <v>0.131487889273356</v>
      </c>
      <c r="F27" s="82">
        <f>'SD_idade (18)'!F27/'SD_idade (18)'!K27</f>
        <v>0.110726643598616</v>
      </c>
      <c r="G27" s="82">
        <f>'SD_idade (18)'!G27/'SD_idade (18)'!K27</f>
        <v>0.152249134948097</v>
      </c>
      <c r="H27" s="82">
        <f>'SD_idade (18)'!H27/'SD_idade (18)'!K27</f>
        <v>0.0761245674740484</v>
      </c>
      <c r="I27" s="82">
        <f>'SD_idade (18)'!I27/'SD_idade (18)'!K27</f>
        <v>0.114186851211073</v>
      </c>
      <c r="J27" s="96">
        <f>'SD_idade (18)'!J27/'SD_idade (18)'!K27</f>
        <v>0.224913494809689</v>
      </c>
      <c r="K27" s="95"/>
      <c r="L27" s="86">
        <f>'SD_idade (18)'!M27/'SD_idade (18)'!U27</f>
        <v>0.11864406779661</v>
      </c>
      <c r="M27" s="82">
        <f>'SD_idade (18)'!N27/'SD_idade (18)'!U27</f>
        <v>0.0847457627118644</v>
      </c>
      <c r="N27" s="82">
        <f>'SD_idade (18)'!O27/'SD_idade (18)'!U27</f>
        <v>0.125423728813559</v>
      </c>
      <c r="O27" s="82">
        <f>'SD_idade (18)'!P27/'SD_idade (18)'!U27</f>
        <v>0.105084745762712</v>
      </c>
      <c r="P27" s="82">
        <f>'SD_idade (18)'!Q27/'SD_idade (18)'!U27</f>
        <v>0.159322033898305</v>
      </c>
      <c r="Q27" s="82">
        <f>'SD_idade (18)'!R27/'SD_idade (18)'!U27</f>
        <v>0.0915254237288136</v>
      </c>
      <c r="R27" s="82">
        <f>'SD_idade (18)'!S27/'SD_idade (18)'!U27</f>
        <v>0.125423728813559</v>
      </c>
      <c r="S27" s="96">
        <f>'SD_idade (18)'!T27/'SD_idade (18)'!U27</f>
        <v>0.189830508474576</v>
      </c>
      <c r="T27" s="236"/>
      <c r="U27" s="86">
        <f>'SD_idade (18)'!W27/'SD_idade (18)'!AE27</f>
        <v>0.10546875</v>
      </c>
      <c r="V27" s="82">
        <f>'SD_idade (18)'!X27/'SD_idade (18)'!AE27</f>
        <v>0.09375</v>
      </c>
      <c r="W27" s="82">
        <f>'SD_idade (18)'!Y27/'SD_idade (18)'!AE27</f>
        <v>0.11328125</v>
      </c>
      <c r="X27" s="82">
        <f>'SD_idade (18)'!Z27/'SD_idade (18)'!AE27</f>
        <v>0.1015625</v>
      </c>
      <c r="Y27" s="82">
        <f>'SD_idade (18)'!AA27/'SD_idade (18)'!AE27</f>
        <v>0.171875</v>
      </c>
      <c r="Z27" s="82">
        <f>'SD_idade (18)'!AB27/'SD_idade (18)'!AE27</f>
        <v>0.09375</v>
      </c>
      <c r="AA27" s="82">
        <f>'SD_idade (18)'!AC27/'SD_idade (18)'!AE27</f>
        <v>0.12890625</v>
      </c>
      <c r="AB27" s="96">
        <f>'SD_idade (18)'!AD27/'SD_idade (18)'!AE27</f>
        <v>0.19140625</v>
      </c>
      <c r="AC27" s="105"/>
      <c r="AD27" s="104"/>
      <c r="AE27" s="86">
        <f>('SD_idade (18)'!AG27/'SD_idade (18)'!AO27)</f>
        <v>0.113924050632911</v>
      </c>
      <c r="AF27" s="82">
        <f>'SD_idade (18)'!AH27/'SD_idade (18)'!AO27</f>
        <v>0.105485232067511</v>
      </c>
      <c r="AG27" s="82">
        <f>'SD_idade (18)'!AI27/'SD_idade (18)'!AO27</f>
        <v>0.105485232067511</v>
      </c>
      <c r="AH27" s="82">
        <f>'SD_idade (18)'!AJ27/'SD_idade (18)'!AO27</f>
        <v>0.118143459915612</v>
      </c>
      <c r="AI27" s="82">
        <f>'SD_idade (18)'!AK27/'SD_idade (18)'!AO27</f>
        <v>0.164556962025316</v>
      </c>
      <c r="AJ27" s="82">
        <f>'SD_idade (18)'!AL27/'SD_idade (18)'!AO27</f>
        <v>0.0886075949367089</v>
      </c>
      <c r="AK27" s="82">
        <f>'SD_idade (18)'!AM27/'SD_idade (18)'!AO27</f>
        <v>0.130801687763713</v>
      </c>
      <c r="AL27" s="96">
        <f>'SD_idade (18)'!AN27/'SD_idade (18)'!AO27</f>
        <v>0.172995780590717</v>
      </c>
      <c r="AM27" s="115">
        <v>1146</v>
      </c>
      <c r="AN27" s="114"/>
    </row>
    <row r="28" spans="2:40">
      <c r="B28" s="83" t="s">
        <v>100</v>
      </c>
      <c r="C28" s="86">
        <f>'SD_idade (18)'!C28/'SD_idade (18)'!K28</f>
        <v>0.0404040404040404</v>
      </c>
      <c r="D28" s="82">
        <f>'SD_idade (18)'!D28/'SD_idade (18)'!K28</f>
        <v>0.131313131313131</v>
      </c>
      <c r="E28" s="82">
        <f>'SD_idade (18)'!E28/'SD_idade (18)'!K28</f>
        <v>0.178451178451178</v>
      </c>
      <c r="F28" s="82">
        <f>'SD_idade (18)'!F28/'SD_idade (18)'!K28</f>
        <v>0.131313131313131</v>
      </c>
      <c r="G28" s="82">
        <f>'SD_idade (18)'!G28/'SD_idade (18)'!K28</f>
        <v>0.131313131313131</v>
      </c>
      <c r="H28" s="82">
        <f>'SD_idade (18)'!H28/'SD_idade (18)'!K28</f>
        <v>0.107744107744108</v>
      </c>
      <c r="I28" s="82">
        <f>'SD_idade (18)'!I28/'SD_idade (18)'!K28</f>
        <v>0.131313131313131</v>
      </c>
      <c r="J28" s="96">
        <f>'SD_idade (18)'!J28/'SD_idade (18)'!K28</f>
        <v>0.148148148148148</v>
      </c>
      <c r="K28" s="95"/>
      <c r="L28" s="86">
        <f>'SD_idade (18)'!M28/'SD_idade (18)'!U28</f>
        <v>0.0681003584229391</v>
      </c>
      <c r="M28" s="82">
        <f>'SD_idade (18)'!N28/'SD_idade (18)'!U28</f>
        <v>0.111111111111111</v>
      </c>
      <c r="N28" s="82">
        <f>'SD_idade (18)'!O28/'SD_idade (18)'!U28</f>
        <v>0.14336917562724</v>
      </c>
      <c r="O28" s="82">
        <f>'SD_idade (18)'!P28/'SD_idade (18)'!U28</f>
        <v>0.125448028673835</v>
      </c>
      <c r="P28" s="82">
        <f>'SD_idade (18)'!Q28/'SD_idade (18)'!U28</f>
        <v>0.132616487455197</v>
      </c>
      <c r="Q28" s="82">
        <f>'SD_idade (18)'!R28/'SD_idade (18)'!U28</f>
        <v>0.125448028673835</v>
      </c>
      <c r="R28" s="82">
        <f>'SD_idade (18)'!S28/'SD_idade (18)'!U28</f>
        <v>0.129032258064516</v>
      </c>
      <c r="S28" s="96">
        <f>'SD_idade (18)'!T28/'SD_idade (18)'!U28</f>
        <v>0.164874551971326</v>
      </c>
      <c r="T28" s="236"/>
      <c r="U28" s="86">
        <f>'SD_idade (18)'!W28/'SD_idade (18)'!AE28</f>
        <v>0.0732600732600733</v>
      </c>
      <c r="V28" s="82">
        <f>'SD_idade (18)'!X28/'SD_idade (18)'!AE28</f>
        <v>0.117216117216117</v>
      </c>
      <c r="W28" s="82">
        <f>'SD_idade (18)'!Y28/'SD_idade (18)'!AE28</f>
        <v>0.153846153846154</v>
      </c>
      <c r="X28" s="82">
        <f>'SD_idade (18)'!Z28/'SD_idade (18)'!AE28</f>
        <v>0.131868131868132</v>
      </c>
      <c r="Y28" s="82">
        <f>'SD_idade (18)'!AA28/'SD_idade (18)'!AE28</f>
        <v>0.131868131868132</v>
      </c>
      <c r="Z28" s="82">
        <f>'SD_idade (18)'!AB28/'SD_idade (18)'!AE28</f>
        <v>0.10989010989011</v>
      </c>
      <c r="AA28" s="82">
        <f>'SD_idade (18)'!AC28/'SD_idade (18)'!AE28</f>
        <v>0.117216117216117</v>
      </c>
      <c r="AB28" s="96">
        <f>'SD_idade (18)'!AD28/'SD_idade (18)'!AE28</f>
        <v>0.164835164835165</v>
      </c>
      <c r="AC28" s="105"/>
      <c r="AD28" s="104"/>
      <c r="AE28" s="86">
        <f>('SD_idade (18)'!AG28/'SD_idade (18)'!AO28)</f>
        <v>0.0981818181818182</v>
      </c>
      <c r="AF28" s="82">
        <f>'SD_idade (18)'!AH28/'SD_idade (18)'!AO28</f>
        <v>0.105454545454545</v>
      </c>
      <c r="AG28" s="82">
        <f>'SD_idade (18)'!AI28/'SD_idade (18)'!AO28</f>
        <v>0.152727272727273</v>
      </c>
      <c r="AH28" s="82">
        <f>'SD_idade (18)'!AJ28/'SD_idade (18)'!AO28</f>
        <v>0.127272727272727</v>
      </c>
      <c r="AI28" s="82">
        <f>'SD_idade (18)'!AK28/'SD_idade (18)'!AO28</f>
        <v>0.123636363636364</v>
      </c>
      <c r="AJ28" s="82">
        <f>'SD_idade (18)'!AL28/'SD_idade (18)'!AO28</f>
        <v>0.116363636363636</v>
      </c>
      <c r="AK28" s="82">
        <f>'SD_idade (18)'!AM28/'SD_idade (18)'!AO28</f>
        <v>0.112727272727273</v>
      </c>
      <c r="AL28" s="96">
        <f>'SD_idade (18)'!AN28/'SD_idade (18)'!AO28</f>
        <v>0.163636363636364</v>
      </c>
      <c r="AM28" s="115">
        <v>315</v>
      </c>
      <c r="AN28" s="114"/>
    </row>
    <row r="29" spans="2:40">
      <c r="B29" s="83" t="s">
        <v>101</v>
      </c>
      <c r="C29" s="86">
        <f>'SD_idade (18)'!C29/'SD_idade (18)'!K29</f>
        <v>0.0868824531516184</v>
      </c>
      <c r="D29" s="82">
        <f>'SD_idade (18)'!D29/'SD_idade (18)'!K29</f>
        <v>0.0800681431005111</v>
      </c>
      <c r="E29" s="82">
        <f>'SD_idade (18)'!E29/'SD_idade (18)'!K29</f>
        <v>0.114139693356048</v>
      </c>
      <c r="F29" s="82">
        <f>'SD_idade (18)'!F29/'SD_idade (18)'!K29</f>
        <v>0.131175468483816</v>
      </c>
      <c r="G29" s="82">
        <f>'SD_idade (18)'!G29/'SD_idade (18)'!K29</f>
        <v>0.132879045996593</v>
      </c>
      <c r="H29" s="82">
        <f>'SD_idade (18)'!H29/'SD_idade (18)'!K29</f>
        <v>0.136286201022147</v>
      </c>
      <c r="I29" s="82">
        <f>'SD_idade (18)'!I29/'SD_idade (18)'!K29</f>
        <v>0.131175468483816</v>
      </c>
      <c r="J29" s="96">
        <f>'SD_idade (18)'!J29/'SD_idade (18)'!K29</f>
        <v>0.187393526405451</v>
      </c>
      <c r="K29" s="95"/>
      <c r="L29" s="86">
        <f>'SD_idade (18)'!M29/'SD_idade (18)'!U29</f>
        <v>0.0896946564885496</v>
      </c>
      <c r="M29" s="82">
        <f>'SD_idade (18)'!N29/'SD_idade (18)'!U29</f>
        <v>0.0801526717557252</v>
      </c>
      <c r="N29" s="82">
        <f>'SD_idade (18)'!O29/'SD_idade (18)'!U29</f>
        <v>0.104961832061069</v>
      </c>
      <c r="O29" s="82">
        <f>'SD_idade (18)'!P29/'SD_idade (18)'!U29</f>
        <v>0.110687022900763</v>
      </c>
      <c r="P29" s="82">
        <f>'SD_idade (18)'!Q29/'SD_idade (18)'!U29</f>
        <v>0.139312977099237</v>
      </c>
      <c r="Q29" s="82">
        <f>'SD_idade (18)'!R29/'SD_idade (18)'!U29</f>
        <v>0.146946564885496</v>
      </c>
      <c r="R29" s="82">
        <f>'SD_idade (18)'!S29/'SD_idade (18)'!U29</f>
        <v>0.135496183206107</v>
      </c>
      <c r="S29" s="96">
        <f>'SD_idade (18)'!T29/'SD_idade (18)'!U29</f>
        <v>0.192748091603053</v>
      </c>
      <c r="T29" s="236"/>
      <c r="U29" s="86">
        <f>'SD_idade (18)'!W29/'SD_idade (18)'!AE29</f>
        <v>0.0825688073394495</v>
      </c>
      <c r="V29" s="82">
        <f>'SD_idade (18)'!X29/'SD_idade (18)'!AE29</f>
        <v>0.073394495412844</v>
      </c>
      <c r="W29" s="82">
        <f>'SD_idade (18)'!Y29/'SD_idade (18)'!AE29</f>
        <v>0.11743119266055</v>
      </c>
      <c r="X29" s="82">
        <f>'SD_idade (18)'!Z29/'SD_idade (18)'!AE29</f>
        <v>0.126605504587156</v>
      </c>
      <c r="Y29" s="82">
        <f>'SD_idade (18)'!AA29/'SD_idade (18)'!AE29</f>
        <v>0.13394495412844</v>
      </c>
      <c r="Z29" s="82">
        <f>'SD_idade (18)'!AB29/'SD_idade (18)'!AE29</f>
        <v>0.143119266055046</v>
      </c>
      <c r="AA29" s="82">
        <f>'SD_idade (18)'!AC29/'SD_idade (18)'!AE29</f>
        <v>0.135779816513761</v>
      </c>
      <c r="AB29" s="96">
        <f>'SD_idade (18)'!AD29/'SD_idade (18)'!AE29</f>
        <v>0.187155963302752</v>
      </c>
      <c r="AC29" s="105"/>
      <c r="AD29" s="104"/>
      <c r="AE29" s="86">
        <f>('SD_idade (18)'!AG29/'SD_idade (18)'!AO29)</f>
        <v>0.0778210116731518</v>
      </c>
      <c r="AF29" s="82">
        <f>'SD_idade (18)'!AH29/'SD_idade (18)'!AO29</f>
        <v>0.0739299610894942</v>
      </c>
      <c r="AG29" s="82">
        <f>'SD_idade (18)'!AI29/'SD_idade (18)'!AO29</f>
        <v>0.116731517509728</v>
      </c>
      <c r="AH29" s="82">
        <f>'SD_idade (18)'!AJ29/'SD_idade (18)'!AO29</f>
        <v>0.126459143968872</v>
      </c>
      <c r="AI29" s="82">
        <f>'SD_idade (18)'!AK29/'SD_idade (18)'!AO29</f>
        <v>0.138132295719844</v>
      </c>
      <c r="AJ29" s="82">
        <f>'SD_idade (18)'!AL29/'SD_idade (18)'!AO29</f>
        <v>0.14591439688716</v>
      </c>
      <c r="AK29" s="82">
        <f>'SD_idade (18)'!AM29/'SD_idade (18)'!AO29</f>
        <v>0.134241245136187</v>
      </c>
      <c r="AL29" s="96">
        <f>'SD_idade (18)'!AN29/'SD_idade (18)'!AO29</f>
        <v>0.186770428015564</v>
      </c>
      <c r="AM29" s="115">
        <v>1082</v>
      </c>
      <c r="AN29" s="114"/>
    </row>
    <row r="30" spans="2:40">
      <c r="B30" s="83" t="s">
        <v>102</v>
      </c>
      <c r="C30" s="86">
        <f>'SD_idade (18)'!C30/'SD_idade (18)'!K30</f>
        <v>0.142414860681115</v>
      </c>
      <c r="D30" s="82">
        <f>'SD_idade (18)'!D30/'SD_idade (18)'!K30</f>
        <v>0.0944272445820433</v>
      </c>
      <c r="E30" s="82">
        <f>'SD_idade (18)'!E30/'SD_idade (18)'!K30</f>
        <v>0.108359133126935</v>
      </c>
      <c r="F30" s="82">
        <f>'SD_idade (18)'!F30/'SD_idade (18)'!K30</f>
        <v>0.126934984520124</v>
      </c>
      <c r="G30" s="82">
        <f>'SD_idade (18)'!G30/'SD_idade (18)'!K30</f>
        <v>0.131578947368421</v>
      </c>
      <c r="H30" s="82">
        <f>'SD_idade (18)'!H30/'SD_idade (18)'!K30</f>
        <v>0.130030959752322</v>
      </c>
      <c r="I30" s="82">
        <f>'SD_idade (18)'!I30/'SD_idade (18)'!K30</f>
        <v>0.113003095975232</v>
      </c>
      <c r="J30" s="96">
        <f>'SD_idade (18)'!J30/'SD_idade (18)'!K30</f>
        <v>0.153250773993808</v>
      </c>
      <c r="K30" s="95"/>
      <c r="L30" s="86">
        <f>'SD_idade (18)'!M30/'SD_idade (18)'!U30</f>
        <v>0.156928213689482</v>
      </c>
      <c r="M30" s="82">
        <f>'SD_idade (18)'!N30/'SD_idade (18)'!U30</f>
        <v>0.105175292153589</v>
      </c>
      <c r="N30" s="82">
        <f>'SD_idade (18)'!O30/'SD_idade (18)'!U30</f>
        <v>0.101836393989983</v>
      </c>
      <c r="O30" s="82">
        <f>'SD_idade (18)'!P30/'SD_idade (18)'!U30</f>
        <v>0.115191986644407</v>
      </c>
      <c r="P30" s="82">
        <f>'SD_idade (18)'!Q30/'SD_idade (18)'!U30</f>
        <v>0.125208681135225</v>
      </c>
      <c r="Q30" s="82">
        <f>'SD_idade (18)'!R30/'SD_idade (18)'!U30</f>
        <v>0.125208681135225</v>
      </c>
      <c r="R30" s="82">
        <f>'SD_idade (18)'!S30/'SD_idade (18)'!U30</f>
        <v>0.113522537562604</v>
      </c>
      <c r="S30" s="96">
        <f>'SD_idade (18)'!T30/'SD_idade (18)'!U30</f>
        <v>0.156928213689482</v>
      </c>
      <c r="T30" s="236"/>
      <c r="U30" s="86">
        <f>'SD_idade (18)'!W30/'SD_idade (18)'!AE30</f>
        <v>0.165837479270315</v>
      </c>
      <c r="V30" s="82">
        <f>'SD_idade (18)'!X30/'SD_idade (18)'!AE30</f>
        <v>0.122719734660033</v>
      </c>
      <c r="W30" s="82">
        <f>'SD_idade (18)'!Y30/'SD_idade (18)'!AE30</f>
        <v>0.0912106135986733</v>
      </c>
      <c r="X30" s="82">
        <f>'SD_idade (18)'!Z30/'SD_idade (18)'!AE30</f>
        <v>0.124378109452736</v>
      </c>
      <c r="Y30" s="82">
        <f>'SD_idade (18)'!AA30/'SD_idade (18)'!AE30</f>
        <v>0.126036484245439</v>
      </c>
      <c r="Z30" s="82">
        <f>'SD_idade (18)'!AB30/'SD_idade (18)'!AE30</f>
        <v>0.111111111111111</v>
      </c>
      <c r="AA30" s="82">
        <f>'SD_idade (18)'!AC30/'SD_idade (18)'!AE30</f>
        <v>0.112769485903814</v>
      </c>
      <c r="AB30" s="96">
        <f>'SD_idade (18)'!AD30/'SD_idade (18)'!AE30</f>
        <v>0.145936981757877</v>
      </c>
      <c r="AC30" s="105"/>
      <c r="AD30" s="104"/>
      <c r="AE30" s="86">
        <f>('SD_idade (18)'!AG30/'SD_idade (18)'!AO30)</f>
        <v>0.194078947368421</v>
      </c>
      <c r="AF30" s="82">
        <f>'SD_idade (18)'!AH30/'SD_idade (18)'!AO30</f>
        <v>0.121710526315789</v>
      </c>
      <c r="AG30" s="82">
        <f>'SD_idade (18)'!AI30/'SD_idade (18)'!AO30</f>
        <v>0.0871710526315789</v>
      </c>
      <c r="AH30" s="82">
        <f>'SD_idade (18)'!AJ30/'SD_idade (18)'!AO30</f>
        <v>0.116776315789474</v>
      </c>
      <c r="AI30" s="82">
        <f>'SD_idade (18)'!AK30/'SD_idade (18)'!AO30</f>
        <v>0.118421052631579</v>
      </c>
      <c r="AJ30" s="82">
        <f>'SD_idade (18)'!AL30/'SD_idade (18)'!AO30</f>
        <v>0.120065789473684</v>
      </c>
      <c r="AK30" s="82">
        <f>'SD_idade (18)'!AM30/'SD_idade (18)'!AO30</f>
        <v>0.111842105263158</v>
      </c>
      <c r="AL30" s="96">
        <f>'SD_idade (18)'!AN30/'SD_idade (18)'!AO30</f>
        <v>0.129934210526316</v>
      </c>
      <c r="AM30" s="115">
        <v>3086</v>
      </c>
      <c r="AN30" s="114"/>
    </row>
    <row r="31" spans="2:40">
      <c r="B31" s="83" t="s">
        <v>103</v>
      </c>
      <c r="C31" s="86">
        <f>'SD_idade (18)'!C31/'SD_idade (18)'!K31</f>
        <v>0.0819672131147541</v>
      </c>
      <c r="D31" s="82">
        <f>'SD_idade (18)'!D31/'SD_idade (18)'!K31</f>
        <v>0.136612021857924</v>
      </c>
      <c r="E31" s="82">
        <f>'SD_idade (18)'!E31/'SD_idade (18)'!K31</f>
        <v>0.163934426229508</v>
      </c>
      <c r="F31" s="82">
        <f>'SD_idade (18)'!F31/'SD_idade (18)'!K31</f>
        <v>0.131147540983607</v>
      </c>
      <c r="G31" s="82">
        <f>'SD_idade (18)'!G31/'SD_idade (18)'!K31</f>
        <v>0.114754098360656</v>
      </c>
      <c r="H31" s="82">
        <f>'SD_idade (18)'!H31/'SD_idade (18)'!K31</f>
        <v>0.103825136612022</v>
      </c>
      <c r="I31" s="82">
        <f>'SD_idade (18)'!I31/'SD_idade (18)'!K31</f>
        <v>0.109289617486339</v>
      </c>
      <c r="J31" s="96">
        <f>'SD_idade (18)'!J31/'SD_idade (18)'!K31</f>
        <v>0.158469945355191</v>
      </c>
      <c r="K31" s="95"/>
      <c r="L31" s="86">
        <f>'SD_idade (18)'!M31/'SD_idade (18)'!U31</f>
        <v>0.11377245508982</v>
      </c>
      <c r="M31" s="82">
        <f>'SD_idade (18)'!N31/'SD_idade (18)'!U31</f>
        <v>0.101796407185629</v>
      </c>
      <c r="N31" s="82">
        <f>'SD_idade (18)'!O31/'SD_idade (18)'!U31</f>
        <v>0.155688622754491</v>
      </c>
      <c r="O31" s="82">
        <f>'SD_idade (18)'!P31/'SD_idade (18)'!U31</f>
        <v>0.119760479041916</v>
      </c>
      <c r="P31" s="82">
        <f>'SD_idade (18)'!Q31/'SD_idade (18)'!U31</f>
        <v>0.119760479041916</v>
      </c>
      <c r="Q31" s="82">
        <f>'SD_idade (18)'!R31/'SD_idade (18)'!U31</f>
        <v>0.0958083832335329</v>
      </c>
      <c r="R31" s="82">
        <f>'SD_idade (18)'!S31/'SD_idade (18)'!U31</f>
        <v>0.125748502994012</v>
      </c>
      <c r="S31" s="96">
        <f>'SD_idade (18)'!T31/'SD_idade (18)'!U31</f>
        <v>0.167664670658683</v>
      </c>
      <c r="T31" s="236"/>
      <c r="U31" s="86">
        <f>'SD_idade (18)'!W31/'SD_idade (18)'!AE31</f>
        <v>0.120253164556962</v>
      </c>
      <c r="V31" s="82">
        <f>'SD_idade (18)'!X31/'SD_idade (18)'!AE31</f>
        <v>0.107594936708861</v>
      </c>
      <c r="W31" s="82">
        <f>'SD_idade (18)'!Y31/'SD_idade (18)'!AE31</f>
        <v>0.126582278481013</v>
      </c>
      <c r="X31" s="82">
        <f>'SD_idade (18)'!Z31/'SD_idade (18)'!AE31</f>
        <v>0.10126582278481</v>
      </c>
      <c r="Y31" s="82">
        <f>'SD_idade (18)'!AA31/'SD_idade (18)'!AE31</f>
        <v>0.132911392405063</v>
      </c>
      <c r="Z31" s="82">
        <f>'SD_idade (18)'!AB31/'SD_idade (18)'!AE31</f>
        <v>0.10126582278481</v>
      </c>
      <c r="AA31" s="82">
        <f>'SD_idade (18)'!AC31/'SD_idade (18)'!AE31</f>
        <v>0.126582278481013</v>
      </c>
      <c r="AB31" s="96">
        <f>'SD_idade (18)'!AD31/'SD_idade (18)'!AE31</f>
        <v>0.183544303797468</v>
      </c>
      <c r="AC31" s="105"/>
      <c r="AD31" s="104"/>
      <c r="AE31" s="86">
        <f>('SD_idade (18)'!AG31/'SD_idade (18)'!AO31)</f>
        <v>0.0925925925925926</v>
      </c>
      <c r="AF31" s="82">
        <f>'SD_idade (18)'!AH31/'SD_idade (18)'!AO31</f>
        <v>0.135802469135802</v>
      </c>
      <c r="AG31" s="82">
        <f>'SD_idade (18)'!AI31/'SD_idade (18)'!AO31</f>
        <v>0.141975308641975</v>
      </c>
      <c r="AH31" s="82">
        <f>'SD_idade (18)'!AJ31/'SD_idade (18)'!AO31</f>
        <v>0.117283950617284</v>
      </c>
      <c r="AI31" s="82">
        <f>'SD_idade (18)'!AK31/'SD_idade (18)'!AO31</f>
        <v>0.141975308641975</v>
      </c>
      <c r="AJ31" s="82">
        <f>'SD_idade (18)'!AL31/'SD_idade (18)'!AO31</f>
        <v>0.104938271604938</v>
      </c>
      <c r="AK31" s="82">
        <f>'SD_idade (18)'!AM31/'SD_idade (18)'!AO31</f>
        <v>0.104938271604938</v>
      </c>
      <c r="AL31" s="96">
        <f>'SD_idade (18)'!AN31/'SD_idade (18)'!AO31</f>
        <v>0.160493827160494</v>
      </c>
      <c r="AM31" s="115">
        <v>367</v>
      </c>
      <c r="AN31" s="114"/>
    </row>
    <row r="32" spans="2:40">
      <c r="B32" s="83" t="s">
        <v>104</v>
      </c>
      <c r="C32" s="86">
        <f>'SD_idade (18)'!C32/'SD_idade (18)'!K32</f>
        <v>0.12</v>
      </c>
      <c r="D32" s="82">
        <f>'SD_idade (18)'!D32/'SD_idade (18)'!K32</f>
        <v>0.104761904761905</v>
      </c>
      <c r="E32" s="82">
        <f>'SD_idade (18)'!E32/'SD_idade (18)'!K32</f>
        <v>0.112380952380952</v>
      </c>
      <c r="F32" s="82">
        <f>'SD_idade (18)'!F32/'SD_idade (18)'!K32</f>
        <v>0.114285714285714</v>
      </c>
      <c r="G32" s="82">
        <f>'SD_idade (18)'!G32/'SD_idade (18)'!K32</f>
        <v>0.108571428571429</v>
      </c>
      <c r="H32" s="82">
        <f>'SD_idade (18)'!H32/'SD_idade (18)'!K32</f>
        <v>0.131428571428571</v>
      </c>
      <c r="I32" s="82">
        <f>'SD_idade (18)'!I32/'SD_idade (18)'!K32</f>
        <v>0.16</v>
      </c>
      <c r="J32" s="96">
        <f>'SD_idade (18)'!J32/'SD_idade (18)'!K32</f>
        <v>0.148571428571429</v>
      </c>
      <c r="K32" s="95"/>
      <c r="L32" s="86">
        <f>'SD_idade (18)'!M32/'SD_idade (18)'!U32</f>
        <v>0.123505976095618</v>
      </c>
      <c r="M32" s="82">
        <f>'SD_idade (18)'!N32/'SD_idade (18)'!U32</f>
        <v>0.101593625498008</v>
      </c>
      <c r="N32" s="82">
        <f>'SD_idade (18)'!O32/'SD_idade (18)'!U32</f>
        <v>0.121513944223108</v>
      </c>
      <c r="O32" s="82">
        <f>'SD_idade (18)'!P32/'SD_idade (18)'!U32</f>
        <v>0.109561752988048</v>
      </c>
      <c r="P32" s="82">
        <f>'SD_idade (18)'!Q32/'SD_idade (18)'!U32</f>
        <v>0.109561752988048</v>
      </c>
      <c r="Q32" s="82">
        <f>'SD_idade (18)'!R32/'SD_idade (18)'!U32</f>
        <v>0.129482071713147</v>
      </c>
      <c r="R32" s="82">
        <f>'SD_idade (18)'!S32/'SD_idade (18)'!U32</f>
        <v>0.169322709163347</v>
      </c>
      <c r="S32" s="96">
        <f>'SD_idade (18)'!T32/'SD_idade (18)'!U32</f>
        <v>0.135458167330677</v>
      </c>
      <c r="T32" s="236"/>
      <c r="U32" s="86">
        <f>'SD_idade (18)'!W32/'SD_idade (18)'!AE32</f>
        <v>0.110891089108911</v>
      </c>
      <c r="V32" s="82">
        <f>'SD_idade (18)'!X32/'SD_idade (18)'!AE32</f>
        <v>0.099009900990099</v>
      </c>
      <c r="W32" s="82">
        <f>'SD_idade (18)'!Y32/'SD_idade (18)'!AE32</f>
        <v>0.130693069306931</v>
      </c>
      <c r="X32" s="82">
        <f>'SD_idade (18)'!Z32/'SD_idade (18)'!AE32</f>
        <v>0.104950495049505</v>
      </c>
      <c r="Y32" s="82">
        <f>'SD_idade (18)'!AA32/'SD_idade (18)'!AE32</f>
        <v>0.110891089108911</v>
      </c>
      <c r="Z32" s="82">
        <f>'SD_idade (18)'!AB32/'SD_idade (18)'!AE32</f>
        <v>0.146534653465347</v>
      </c>
      <c r="AA32" s="82">
        <f>'SD_idade (18)'!AC32/'SD_idade (18)'!AE32</f>
        <v>0.168316831683168</v>
      </c>
      <c r="AB32" s="96">
        <f>'SD_idade (18)'!AD32/'SD_idade (18)'!AE32</f>
        <v>0.128712871287129</v>
      </c>
      <c r="AC32" s="105"/>
      <c r="AD32" s="104"/>
      <c r="AE32" s="86">
        <f>('SD_idade (18)'!AG32/'SD_idade (18)'!AO32)</f>
        <v>0.111814345991561</v>
      </c>
      <c r="AF32" s="82">
        <f>'SD_idade (18)'!AH32/'SD_idade (18)'!AO32</f>
        <v>0.0970464135021097</v>
      </c>
      <c r="AG32" s="82">
        <f>'SD_idade (18)'!AI32/'SD_idade (18)'!AO32</f>
        <v>0.135021097046413</v>
      </c>
      <c r="AH32" s="82">
        <f>'SD_idade (18)'!AJ32/'SD_idade (18)'!AO32</f>
        <v>0.111814345991561</v>
      </c>
      <c r="AI32" s="82">
        <f>'SD_idade (18)'!AK32/'SD_idade (18)'!AO32</f>
        <v>0.0928270042194093</v>
      </c>
      <c r="AJ32" s="82">
        <f>'SD_idade (18)'!AL32/'SD_idade (18)'!AO32</f>
        <v>0.147679324894515</v>
      </c>
      <c r="AK32" s="82">
        <f>'SD_idade (18)'!AM32/'SD_idade (18)'!AO32</f>
        <v>0.175105485232068</v>
      </c>
      <c r="AL32" s="96">
        <f>'SD_idade (18)'!AN32/'SD_idade (18)'!AO32</f>
        <v>0.128691983122363</v>
      </c>
      <c r="AM32" s="115">
        <v>1846</v>
      </c>
      <c r="AN32" s="114"/>
    </row>
    <row r="33" spans="2:40">
      <c r="B33" s="83" t="s">
        <v>105</v>
      </c>
      <c r="C33" s="86">
        <f>'SD_idade (18)'!C33/'SD_idade (18)'!K33</f>
        <v>0.0769230769230769</v>
      </c>
      <c r="D33" s="82">
        <f>'SD_idade (18)'!D33/'SD_idade (18)'!K33</f>
        <v>0.0909090909090909</v>
      </c>
      <c r="E33" s="82">
        <f>'SD_idade (18)'!E33/'SD_idade (18)'!K33</f>
        <v>0.111888111888112</v>
      </c>
      <c r="F33" s="82">
        <f>'SD_idade (18)'!F33/'SD_idade (18)'!K33</f>
        <v>0.153846153846154</v>
      </c>
      <c r="G33" s="82">
        <f>'SD_idade (18)'!G33/'SD_idade (18)'!K33</f>
        <v>0.125874125874126</v>
      </c>
      <c r="H33" s="82">
        <f>'SD_idade (18)'!H33/'SD_idade (18)'!K33</f>
        <v>0.157342657342657</v>
      </c>
      <c r="I33" s="82">
        <f>'SD_idade (18)'!I33/'SD_idade (18)'!K33</f>
        <v>0.0944055944055944</v>
      </c>
      <c r="J33" s="96">
        <f>'SD_idade (18)'!J33/'SD_idade (18)'!K33</f>
        <v>0.188811188811189</v>
      </c>
      <c r="K33" s="95"/>
      <c r="L33" s="86">
        <f>'SD_idade (18)'!M33/'SD_idade (18)'!U33</f>
        <v>0.0656370656370656</v>
      </c>
      <c r="M33" s="82">
        <f>'SD_idade (18)'!N33/'SD_idade (18)'!U33</f>
        <v>0.0810810810810811</v>
      </c>
      <c r="N33" s="82">
        <f>'SD_idade (18)'!O33/'SD_idade (18)'!U33</f>
        <v>0.1003861003861</v>
      </c>
      <c r="O33" s="82">
        <f>'SD_idade (18)'!P33/'SD_idade (18)'!U33</f>
        <v>0.154440154440154</v>
      </c>
      <c r="P33" s="82">
        <f>'SD_idade (18)'!Q33/'SD_idade (18)'!U33</f>
        <v>0.142857142857143</v>
      </c>
      <c r="Q33" s="82">
        <f>'SD_idade (18)'!R33/'SD_idade (18)'!U33</f>
        <v>0.150579150579151</v>
      </c>
      <c r="R33" s="82">
        <f>'SD_idade (18)'!S33/'SD_idade (18)'!U33</f>
        <v>0.1003861003861</v>
      </c>
      <c r="S33" s="96">
        <f>'SD_idade (18)'!T33/'SD_idade (18)'!U33</f>
        <v>0.204633204633205</v>
      </c>
      <c r="T33" s="236"/>
      <c r="U33" s="86">
        <f>'SD_idade (18)'!W33/'SD_idade (18)'!AE33</f>
        <v>0.0553359683794466</v>
      </c>
      <c r="V33" s="82">
        <f>'SD_idade (18)'!X33/'SD_idade (18)'!AE33</f>
        <v>0.0869565217391304</v>
      </c>
      <c r="W33" s="82">
        <f>'SD_idade (18)'!Y33/'SD_idade (18)'!AE33</f>
        <v>0.0988142292490119</v>
      </c>
      <c r="X33" s="82">
        <f>'SD_idade (18)'!Z33/'SD_idade (18)'!AE33</f>
        <v>0.193675889328063</v>
      </c>
      <c r="Y33" s="82">
        <f>'SD_idade (18)'!AA33/'SD_idade (18)'!AE33</f>
        <v>0.146245059288538</v>
      </c>
      <c r="Z33" s="82">
        <f>'SD_idade (18)'!AB33/'SD_idade (18)'!AE33</f>
        <v>0.134387351778656</v>
      </c>
      <c r="AA33" s="82">
        <f>'SD_idade (18)'!AC33/'SD_idade (18)'!AE33</f>
        <v>0.106719367588933</v>
      </c>
      <c r="AB33" s="96">
        <f>'SD_idade (18)'!AD33/'SD_idade (18)'!AE33</f>
        <v>0.177865612648221</v>
      </c>
      <c r="AC33" s="105"/>
      <c r="AD33" s="104"/>
      <c r="AE33" s="86">
        <f>('SD_idade (18)'!AG33/'SD_idade (18)'!AO33)</f>
        <v>0.078740157480315</v>
      </c>
      <c r="AF33" s="82">
        <f>'SD_idade (18)'!AH33/'SD_idade (18)'!AO33</f>
        <v>0.0905511811023622</v>
      </c>
      <c r="AG33" s="82">
        <f>'SD_idade (18)'!AI33/'SD_idade (18)'!AO33</f>
        <v>0.0866141732283465</v>
      </c>
      <c r="AH33" s="82">
        <f>'SD_idade (18)'!AJ33/'SD_idade (18)'!AO33</f>
        <v>0.177165354330709</v>
      </c>
      <c r="AI33" s="82">
        <f>'SD_idade (18)'!AK33/'SD_idade (18)'!AO33</f>
        <v>0.153543307086614</v>
      </c>
      <c r="AJ33" s="82">
        <f>'SD_idade (18)'!AL33/'SD_idade (18)'!AO33</f>
        <v>0.137795275590551</v>
      </c>
      <c r="AK33" s="82">
        <f>'SD_idade (18)'!AM33/'SD_idade (18)'!AO33</f>
        <v>0.118110236220472</v>
      </c>
      <c r="AL33" s="96">
        <f>'SD_idade (18)'!AN33/'SD_idade (18)'!AO33</f>
        <v>0.15748031496063</v>
      </c>
      <c r="AM33" s="115">
        <v>295</v>
      </c>
      <c r="AN33" s="114"/>
    </row>
    <row r="34" spans="2:40">
      <c r="B34" s="83" t="s">
        <v>106</v>
      </c>
      <c r="C34" s="86">
        <f>'SD_idade (18)'!C34/'SD_idade (18)'!K34</f>
        <v>0.112570356472795</v>
      </c>
      <c r="D34" s="82">
        <f>'SD_idade (18)'!D34/'SD_idade (18)'!K34</f>
        <v>0.159474671669794</v>
      </c>
      <c r="E34" s="82">
        <f>'SD_idade (18)'!E34/'SD_idade (18)'!K34</f>
        <v>0.150093808630394</v>
      </c>
      <c r="F34" s="82">
        <f>'SD_idade (18)'!F34/'SD_idade (18)'!K34</f>
        <v>0.118198874296435</v>
      </c>
      <c r="G34" s="82">
        <f>'SD_idade (18)'!G34/'SD_idade (18)'!K34</f>
        <v>0.106941838649156</v>
      </c>
      <c r="H34" s="82">
        <f>'SD_idade (18)'!H34/'SD_idade (18)'!K34</f>
        <v>0.120075046904315</v>
      </c>
      <c r="I34" s="82">
        <f>'SD_idade (18)'!I34/'SD_idade (18)'!K34</f>
        <v>0.101313320825516</v>
      </c>
      <c r="J34" s="96">
        <f>'SD_idade (18)'!J34/'SD_idade (18)'!K34</f>
        <v>0.131332082551595</v>
      </c>
      <c r="K34" s="95"/>
      <c r="L34" s="86">
        <f>'SD_idade (18)'!M34/'SD_idade (18)'!U34</f>
        <v>0.10019267822736</v>
      </c>
      <c r="M34" s="82">
        <f>'SD_idade (18)'!N34/'SD_idade (18)'!U34</f>
        <v>0.15606936416185</v>
      </c>
      <c r="N34" s="82">
        <f>'SD_idade (18)'!O34/'SD_idade (18)'!U34</f>
        <v>0.154142581888247</v>
      </c>
      <c r="O34" s="82">
        <f>'SD_idade (18)'!P34/'SD_idade (18)'!U34</f>
        <v>0.142581888246628</v>
      </c>
      <c r="P34" s="82">
        <f>'SD_idade (18)'!Q34/'SD_idade (18)'!U34</f>
        <v>0.102119460500963</v>
      </c>
      <c r="Q34" s="82">
        <f>'SD_idade (18)'!R34/'SD_idade (18)'!U34</f>
        <v>0.111753371868979</v>
      </c>
      <c r="R34" s="82">
        <f>'SD_idade (18)'!S34/'SD_idade (18)'!U34</f>
        <v>0.0944123314065511</v>
      </c>
      <c r="S34" s="96">
        <f>'SD_idade (18)'!T34/'SD_idade (18)'!U34</f>
        <v>0.138728323699422</v>
      </c>
      <c r="T34" s="236"/>
      <c r="U34" s="86">
        <f>'SD_idade (18)'!W34/'SD_idade (18)'!AE34</f>
        <v>0.0909090909090909</v>
      </c>
      <c r="V34" s="82">
        <f>'SD_idade (18)'!X34/'SD_idade (18)'!AE34</f>
        <v>0.141414141414141</v>
      </c>
      <c r="W34" s="82">
        <f>'SD_idade (18)'!Y34/'SD_idade (18)'!AE34</f>
        <v>0.171717171717172</v>
      </c>
      <c r="X34" s="82">
        <f>'SD_idade (18)'!Z34/'SD_idade (18)'!AE34</f>
        <v>0.139393939393939</v>
      </c>
      <c r="Y34" s="82">
        <f>'SD_idade (18)'!AA34/'SD_idade (18)'!AE34</f>
        <v>0.103030303030303</v>
      </c>
      <c r="Z34" s="82">
        <f>'SD_idade (18)'!AB34/'SD_idade (18)'!AE34</f>
        <v>0.113131313131313</v>
      </c>
      <c r="AA34" s="82">
        <f>'SD_idade (18)'!AC34/'SD_idade (18)'!AE34</f>
        <v>0.098989898989899</v>
      </c>
      <c r="AB34" s="96">
        <f>'SD_idade (18)'!AD34/'SD_idade (18)'!AE34</f>
        <v>0.141414141414141</v>
      </c>
      <c r="AC34" s="105"/>
      <c r="AD34" s="104"/>
      <c r="AE34" s="86">
        <f>('SD_idade (18)'!AG34/'SD_idade (18)'!AO34)</f>
        <v>0.109473684210526</v>
      </c>
      <c r="AF34" s="82">
        <f>'SD_idade (18)'!AH34/'SD_idade (18)'!AO34</f>
        <v>0.126315789473684</v>
      </c>
      <c r="AG34" s="82">
        <f>'SD_idade (18)'!AI34/'SD_idade (18)'!AO34</f>
        <v>0.16</v>
      </c>
      <c r="AH34" s="82">
        <f>'SD_idade (18)'!AJ34/'SD_idade (18)'!AO34</f>
        <v>0.145263157894737</v>
      </c>
      <c r="AI34" s="82">
        <f>'SD_idade (18)'!AK34/'SD_idade (18)'!AO34</f>
        <v>0.111578947368421</v>
      </c>
      <c r="AJ34" s="82">
        <f>'SD_idade (18)'!AL34/'SD_idade (18)'!AO34</f>
        <v>0.109473684210526</v>
      </c>
      <c r="AK34" s="82">
        <f>'SD_idade (18)'!AM34/'SD_idade (18)'!AO34</f>
        <v>0.0905263157894737</v>
      </c>
      <c r="AL34" s="96">
        <f>'SD_idade (18)'!AN34/'SD_idade (18)'!AO34</f>
        <v>0.147368421052632</v>
      </c>
      <c r="AM34" s="115">
        <v>1256</v>
      </c>
      <c r="AN34" s="114"/>
    </row>
    <row r="35" ht="12.75" customHeight="1" spans="2:40">
      <c r="B35" s="83" t="s">
        <v>107</v>
      </c>
      <c r="C35" s="86">
        <f>'SD_idade (18)'!C35/'SD_idade (18)'!K35</f>
        <v>0.178484107579462</v>
      </c>
      <c r="D35" s="82">
        <f>'SD_idade (18)'!D35/'SD_idade (18)'!K35</f>
        <v>0.12958435207824</v>
      </c>
      <c r="E35" s="82">
        <f>'SD_idade (18)'!E35/'SD_idade (18)'!K35</f>
        <v>0.105134474327628</v>
      </c>
      <c r="F35" s="82">
        <f>'SD_idade (18)'!F35/'SD_idade (18)'!K35</f>
        <v>0.132029339853301</v>
      </c>
      <c r="G35" s="82">
        <f>'SD_idade (18)'!G35/'SD_idade (18)'!K35</f>
        <v>0.127139364303178</v>
      </c>
      <c r="H35" s="82">
        <f>'SD_idade (18)'!H35/'SD_idade (18)'!K35</f>
        <v>0.100244498777506</v>
      </c>
      <c r="I35" s="82">
        <f>'SD_idade (18)'!I35/'SD_idade (18)'!K35</f>
        <v>0.112469437652812</v>
      </c>
      <c r="J35" s="96">
        <f>'SD_idade (18)'!J35/'SD_idade (18)'!K35</f>
        <v>0.114914425427873</v>
      </c>
      <c r="K35" s="95"/>
      <c r="L35" s="86">
        <f>'SD_idade (18)'!M35/'SD_idade (18)'!U35</f>
        <v>0.163157894736842</v>
      </c>
      <c r="M35" s="82">
        <f>'SD_idade (18)'!N35/'SD_idade (18)'!U35</f>
        <v>0.110526315789474</v>
      </c>
      <c r="N35" s="82">
        <f>'SD_idade (18)'!O35/'SD_idade (18)'!U35</f>
        <v>0.128947368421053</v>
      </c>
      <c r="O35" s="82">
        <f>'SD_idade (18)'!P35/'SD_idade (18)'!U35</f>
        <v>0.139473684210526</v>
      </c>
      <c r="P35" s="82">
        <f>'SD_idade (18)'!Q35/'SD_idade (18)'!U35</f>
        <v>0.113157894736842</v>
      </c>
      <c r="Q35" s="82">
        <f>'SD_idade (18)'!R35/'SD_idade (18)'!U35</f>
        <v>0.118421052631579</v>
      </c>
      <c r="R35" s="82">
        <f>'SD_idade (18)'!S35/'SD_idade (18)'!U35</f>
        <v>0.102631578947368</v>
      </c>
      <c r="S35" s="96">
        <f>'SD_idade (18)'!T35/'SD_idade (18)'!U35</f>
        <v>0.123684210526316</v>
      </c>
      <c r="T35" s="236"/>
      <c r="U35" s="86">
        <f>'SD_idade (18)'!W35/'SD_idade (18)'!AE35</f>
        <v>0.161691542288557</v>
      </c>
      <c r="V35" s="82">
        <f>'SD_idade (18)'!X35/'SD_idade (18)'!AE35</f>
        <v>0.106965174129353</v>
      </c>
      <c r="W35" s="82">
        <f>'SD_idade (18)'!Y35/'SD_idade (18)'!AE35</f>
        <v>0.13681592039801</v>
      </c>
      <c r="X35" s="82">
        <f>'SD_idade (18)'!Z35/'SD_idade (18)'!AE35</f>
        <v>0.141791044776119</v>
      </c>
      <c r="Y35" s="82">
        <f>'SD_idade (18)'!AA35/'SD_idade (18)'!AE35</f>
        <v>0.116915422885572</v>
      </c>
      <c r="Z35" s="82">
        <f>'SD_idade (18)'!AB35/'SD_idade (18)'!AE35</f>
        <v>0.106965174129353</v>
      </c>
      <c r="AA35" s="82">
        <f>'SD_idade (18)'!AC35/'SD_idade (18)'!AE35</f>
        <v>0.109452736318408</v>
      </c>
      <c r="AB35" s="96">
        <f>'SD_idade (18)'!AD35/'SD_idade (18)'!AE35</f>
        <v>0.119402985074627</v>
      </c>
      <c r="AC35" s="105"/>
      <c r="AD35" s="104"/>
      <c r="AE35" s="86">
        <f>('SD_idade (18)'!AG35/'SD_idade (18)'!AO35)</f>
        <v>0.163636363636364</v>
      </c>
      <c r="AF35" s="82">
        <f>'SD_idade (18)'!AH35/'SD_idade (18)'!AO35</f>
        <v>0.103896103896104</v>
      </c>
      <c r="AG35" s="82">
        <f>'SD_idade (18)'!AI35/'SD_idade (18)'!AO35</f>
        <v>0.150649350649351</v>
      </c>
      <c r="AH35" s="82">
        <f>'SD_idade (18)'!AJ35/'SD_idade (18)'!AO35</f>
        <v>0.142857142857143</v>
      </c>
      <c r="AI35" s="82">
        <f>'SD_idade (18)'!AK35/'SD_idade (18)'!AO35</f>
        <v>0.0987012987012987</v>
      </c>
      <c r="AJ35" s="82">
        <f>'SD_idade (18)'!AL35/'SD_idade (18)'!AO35</f>
        <v>0.0987012987012987</v>
      </c>
      <c r="AK35" s="82">
        <f>'SD_idade (18)'!AM35/'SD_idade (18)'!AO35</f>
        <v>0.106493506493506</v>
      </c>
      <c r="AL35" s="96">
        <f>'SD_idade (18)'!AN35/'SD_idade (18)'!AO35</f>
        <v>0.135064935064935</v>
      </c>
      <c r="AM35" s="115">
        <v>2966</v>
      </c>
      <c r="AN35" s="114"/>
    </row>
    <row r="36" spans="2:40">
      <c r="B36" s="83" t="s">
        <v>108</v>
      </c>
      <c r="C36" s="86">
        <f>'SD_idade (18)'!C36/'SD_idade (18)'!K36</f>
        <v>0.12972972972973</v>
      </c>
      <c r="D36" s="82">
        <f>'SD_idade (18)'!D36/'SD_idade (18)'!K36</f>
        <v>0.124324324324324</v>
      </c>
      <c r="E36" s="82">
        <f>'SD_idade (18)'!E36/'SD_idade (18)'!K36</f>
        <v>0.156756756756757</v>
      </c>
      <c r="F36" s="82">
        <f>'SD_idade (18)'!F36/'SD_idade (18)'!K36</f>
        <v>0.151351351351351</v>
      </c>
      <c r="G36" s="82">
        <f>'SD_idade (18)'!G36/'SD_idade (18)'!K36</f>
        <v>0.0864864864864865</v>
      </c>
      <c r="H36" s="82">
        <f>'SD_idade (18)'!H36/'SD_idade (18)'!K36</f>
        <v>0.0594594594594595</v>
      </c>
      <c r="I36" s="82">
        <f>'SD_idade (18)'!I36/'SD_idade (18)'!K36</f>
        <v>0.118918918918919</v>
      </c>
      <c r="J36" s="96">
        <f>'SD_idade (18)'!J36/'SD_idade (18)'!K36</f>
        <v>0.172972972972973</v>
      </c>
      <c r="K36" s="95"/>
      <c r="L36" s="86">
        <f>'SD_idade (18)'!M36/'SD_idade (18)'!U36</f>
        <v>0.0994475138121547</v>
      </c>
      <c r="M36" s="82">
        <f>'SD_idade (18)'!N36/'SD_idade (18)'!U36</f>
        <v>0.132596685082873</v>
      </c>
      <c r="N36" s="82">
        <f>'SD_idade (18)'!O36/'SD_idade (18)'!U36</f>
        <v>0.143646408839779</v>
      </c>
      <c r="O36" s="82">
        <f>'SD_idade (18)'!P36/'SD_idade (18)'!U36</f>
        <v>0.149171270718232</v>
      </c>
      <c r="P36" s="82">
        <f>'SD_idade (18)'!Q36/'SD_idade (18)'!U36</f>
        <v>0.12707182320442</v>
      </c>
      <c r="Q36" s="82">
        <f>'SD_idade (18)'!R36/'SD_idade (18)'!U36</f>
        <v>0.0607734806629834</v>
      </c>
      <c r="R36" s="82">
        <f>'SD_idade (18)'!S36/'SD_idade (18)'!U36</f>
        <v>0.12707182320442</v>
      </c>
      <c r="S36" s="96">
        <f>'SD_idade (18)'!T36/'SD_idade (18)'!U36</f>
        <v>0.160220994475138</v>
      </c>
      <c r="T36" s="236"/>
      <c r="U36" s="86">
        <f>'SD_idade (18)'!W36/'SD_idade (18)'!AE36</f>
        <v>0.128834355828221</v>
      </c>
      <c r="V36" s="82">
        <f>'SD_idade (18)'!X36/'SD_idade (18)'!AE36</f>
        <v>0.134969325153374</v>
      </c>
      <c r="W36" s="82">
        <f>'SD_idade (18)'!Y36/'SD_idade (18)'!AE36</f>
        <v>0.110429447852761</v>
      </c>
      <c r="X36" s="82">
        <f>'SD_idade (18)'!Z36/'SD_idade (18)'!AE36</f>
        <v>0.153374233128834</v>
      </c>
      <c r="Y36" s="82">
        <f>'SD_idade (18)'!AA36/'SD_idade (18)'!AE36</f>
        <v>0.134969325153374</v>
      </c>
      <c r="Z36" s="82">
        <f>'SD_idade (18)'!AB36/'SD_idade (18)'!AE36</f>
        <v>0.0552147239263804</v>
      </c>
      <c r="AA36" s="82">
        <f>'SD_idade (18)'!AC36/'SD_idade (18)'!AE36</f>
        <v>0.122699386503067</v>
      </c>
      <c r="AB36" s="96">
        <f>'SD_idade (18)'!AD36/'SD_idade (18)'!AE36</f>
        <v>0.159509202453988</v>
      </c>
      <c r="AC36" s="107"/>
      <c r="AD36" s="104"/>
      <c r="AE36" s="86">
        <f>('SD_idade (18)'!AG36/'SD_idade (18)'!AO36)</f>
        <v>0.18716577540107</v>
      </c>
      <c r="AF36" s="82">
        <f>'SD_idade (18)'!AH36/'SD_idade (18)'!AO36</f>
        <v>0.128342245989305</v>
      </c>
      <c r="AG36" s="82">
        <f>'SD_idade (18)'!AI36/'SD_idade (18)'!AO36</f>
        <v>0.133689839572193</v>
      </c>
      <c r="AH36" s="82">
        <f>'SD_idade (18)'!AJ36/'SD_idade (18)'!AO36</f>
        <v>0.160427807486631</v>
      </c>
      <c r="AI36" s="82">
        <f>'SD_idade (18)'!AK36/'SD_idade (18)'!AO36</f>
        <v>0.0962566844919786</v>
      </c>
      <c r="AJ36" s="82">
        <f>'SD_idade (18)'!AL36/'SD_idade (18)'!AO36</f>
        <v>0.0695187165775401</v>
      </c>
      <c r="AK36" s="82">
        <f>'SD_idade (18)'!AM36/'SD_idade (18)'!AO36</f>
        <v>0.101604278074866</v>
      </c>
      <c r="AL36" s="96">
        <f>'SD_idade (18)'!AN36/'SD_idade (18)'!AO36</f>
        <v>0.122994652406417</v>
      </c>
      <c r="AM36" s="116">
        <v>795</v>
      </c>
      <c r="AN36" s="114"/>
    </row>
    <row r="37" spans="2:40">
      <c r="B37" s="83" t="s">
        <v>109</v>
      </c>
      <c r="C37" s="86">
        <f>'SD_idade (18)'!C37/'SD_idade (18)'!K37</f>
        <v>0.116959064327485</v>
      </c>
      <c r="D37" s="82">
        <f>'SD_idade (18)'!D37/'SD_idade (18)'!K37</f>
        <v>0.0994152046783626</v>
      </c>
      <c r="E37" s="82">
        <f>'SD_idade (18)'!E37/'SD_idade (18)'!K37</f>
        <v>0.0760233918128655</v>
      </c>
      <c r="F37" s="82">
        <f>'SD_idade (18)'!F37/'SD_idade (18)'!K37</f>
        <v>0.169590643274854</v>
      </c>
      <c r="G37" s="82">
        <f>'SD_idade (18)'!G37/'SD_idade (18)'!K37</f>
        <v>0.12280701754386</v>
      </c>
      <c r="H37" s="82">
        <f>'SD_idade (18)'!H37/'SD_idade (18)'!K37</f>
        <v>0.134502923976608</v>
      </c>
      <c r="I37" s="82">
        <f>'SD_idade (18)'!I37/'SD_idade (18)'!K37</f>
        <v>0.116959064327485</v>
      </c>
      <c r="J37" s="96">
        <f>'SD_idade (18)'!J37/'SD_idade (18)'!K37</f>
        <v>0.16374269005848</v>
      </c>
      <c r="K37" s="95"/>
      <c r="L37" s="86">
        <f>'SD_idade (18)'!M37/'SD_idade (18)'!U37</f>
        <v>0.13125</v>
      </c>
      <c r="M37" s="82">
        <f>'SD_idade (18)'!N37/'SD_idade (18)'!U37</f>
        <v>0.10625</v>
      </c>
      <c r="N37" s="82">
        <f>'SD_idade (18)'!O37/'SD_idade (18)'!U37</f>
        <v>0.0875</v>
      </c>
      <c r="O37" s="82">
        <f>'SD_idade (18)'!P37/'SD_idade (18)'!U37</f>
        <v>0.15</v>
      </c>
      <c r="P37" s="82">
        <f>'SD_idade (18)'!Q37/'SD_idade (18)'!U37</f>
        <v>0.1125</v>
      </c>
      <c r="Q37" s="82">
        <f>'SD_idade (18)'!R37/'SD_idade (18)'!U37</f>
        <v>0.15</v>
      </c>
      <c r="R37" s="82">
        <f>'SD_idade (18)'!S37/'SD_idade (18)'!U37</f>
        <v>0.10625</v>
      </c>
      <c r="S37" s="96">
        <f>'SD_idade (18)'!T37/'SD_idade (18)'!U37</f>
        <v>0.15625</v>
      </c>
      <c r="T37" s="236"/>
      <c r="U37" s="86">
        <f>'SD_idade (18)'!W37/'SD_idade (18)'!AE37</f>
        <v>0.125786163522013</v>
      </c>
      <c r="V37" s="82">
        <f>'SD_idade (18)'!X37/'SD_idade (18)'!AE37</f>
        <v>0.113207547169811</v>
      </c>
      <c r="W37" s="82">
        <f>'SD_idade (18)'!Y37/'SD_idade (18)'!AE37</f>
        <v>0.0880503144654088</v>
      </c>
      <c r="X37" s="82">
        <f>'SD_idade (18)'!Z37/'SD_idade (18)'!AE37</f>
        <v>0.20125786163522</v>
      </c>
      <c r="Y37" s="82">
        <f>'SD_idade (18)'!AA37/'SD_idade (18)'!AE37</f>
        <v>0.10062893081761</v>
      </c>
      <c r="Z37" s="82">
        <f>'SD_idade (18)'!AB37/'SD_idade (18)'!AE37</f>
        <v>0.144654088050314</v>
      </c>
      <c r="AA37" s="82">
        <f>'SD_idade (18)'!AC37/'SD_idade (18)'!AE37</f>
        <v>0.106918238993711</v>
      </c>
      <c r="AB37" s="96">
        <f>'SD_idade (18)'!AD37/'SD_idade (18)'!AE37</f>
        <v>0.119496855345912</v>
      </c>
      <c r="AC37" s="105"/>
      <c r="AD37" s="104"/>
      <c r="AE37" s="86">
        <f>('SD_idade (18)'!AG37/'SD_idade (18)'!AO37)</f>
        <v>0.11875</v>
      </c>
      <c r="AF37" s="82">
        <f>'SD_idade (18)'!AH37/'SD_idade (18)'!AO37</f>
        <v>0.1125</v>
      </c>
      <c r="AG37" s="82">
        <f>'SD_idade (18)'!AI37/'SD_idade (18)'!AO37</f>
        <v>0.09375</v>
      </c>
      <c r="AH37" s="82">
        <f>'SD_idade (18)'!AJ37/'SD_idade (18)'!AO37</f>
        <v>0.19375</v>
      </c>
      <c r="AI37" s="82">
        <f>'SD_idade (18)'!AK37/'SD_idade (18)'!AO37</f>
        <v>0.0875</v>
      </c>
      <c r="AJ37" s="82">
        <f>'SD_idade (18)'!AL37/'SD_idade (18)'!AO37</f>
        <v>0.1375</v>
      </c>
      <c r="AK37" s="82">
        <f>'SD_idade (18)'!AM37/'SD_idade (18)'!AO37</f>
        <v>0.11875</v>
      </c>
      <c r="AL37" s="96">
        <f>'SD_idade (18)'!AN37/'SD_idade (18)'!AO37</f>
        <v>0.1375</v>
      </c>
      <c r="AM37" s="115">
        <v>272</v>
      </c>
      <c r="AN37" s="114"/>
    </row>
    <row r="38" spans="2:40">
      <c r="B38" s="83" t="s">
        <v>110</v>
      </c>
      <c r="C38" s="86">
        <f>'SD_idade (18)'!C38/'SD_idade (18)'!K38</f>
        <v>0.0777537796976242</v>
      </c>
      <c r="D38" s="82">
        <f>'SD_idade (18)'!D38/'SD_idade (18)'!K38</f>
        <v>0.0842332613390929</v>
      </c>
      <c r="E38" s="82">
        <f>'SD_idade (18)'!E38/'SD_idade (18)'!K38</f>
        <v>0.11231101511879</v>
      </c>
      <c r="F38" s="82">
        <f>'SD_idade (18)'!F38/'SD_idade (18)'!K38</f>
        <v>0.127429805615551</v>
      </c>
      <c r="G38" s="82">
        <f>'SD_idade (18)'!G38/'SD_idade (18)'!K38</f>
        <v>0.129589632829374</v>
      </c>
      <c r="H38" s="82">
        <f>'SD_idade (18)'!H38/'SD_idade (18)'!K38</f>
        <v>0.116630669546436</v>
      </c>
      <c r="I38" s="82">
        <f>'SD_idade (18)'!I38/'SD_idade (18)'!K38</f>
        <v>0.142548596112311</v>
      </c>
      <c r="J38" s="96">
        <f>'SD_idade (18)'!J38/'SD_idade (18)'!K38</f>
        <v>0.209503239740821</v>
      </c>
      <c r="K38" s="95"/>
      <c r="L38" s="86">
        <f>'SD_idade (18)'!M38/'SD_idade (18)'!U38</f>
        <v>0.0704225352112676</v>
      </c>
      <c r="M38" s="82">
        <f>'SD_idade (18)'!N38/'SD_idade (18)'!U38</f>
        <v>0.0892018779342723</v>
      </c>
      <c r="N38" s="82">
        <f>'SD_idade (18)'!O38/'SD_idade (18)'!U38</f>
        <v>0.103286384976526</v>
      </c>
      <c r="O38" s="82">
        <f>'SD_idade (18)'!P38/'SD_idade (18)'!U38</f>
        <v>0.119718309859155</v>
      </c>
      <c r="P38" s="82">
        <f>'SD_idade (18)'!Q38/'SD_idade (18)'!U38</f>
        <v>0.140845070422535</v>
      </c>
      <c r="Q38" s="82">
        <f>'SD_idade (18)'!R38/'SD_idade (18)'!U38</f>
        <v>0.119718309859155</v>
      </c>
      <c r="R38" s="82">
        <f>'SD_idade (18)'!S38/'SD_idade (18)'!U38</f>
        <v>0.140845070422535</v>
      </c>
      <c r="S38" s="96">
        <f>'SD_idade (18)'!T38/'SD_idade (18)'!U38</f>
        <v>0.215962441314554</v>
      </c>
      <c r="T38" s="236"/>
      <c r="U38" s="86">
        <f>'SD_idade (18)'!W38/'SD_idade (18)'!AE38</f>
        <v>0.0800970873786408</v>
      </c>
      <c r="V38" s="82">
        <f>'SD_idade (18)'!X38/'SD_idade (18)'!AE38</f>
        <v>0.0922330097087379</v>
      </c>
      <c r="W38" s="82">
        <f>'SD_idade (18)'!Y38/'SD_idade (18)'!AE38</f>
        <v>0.114077669902913</v>
      </c>
      <c r="X38" s="82">
        <f>'SD_idade (18)'!Z38/'SD_idade (18)'!AE38</f>
        <v>0.121359223300971</v>
      </c>
      <c r="Y38" s="82">
        <f>'SD_idade (18)'!AA38/'SD_idade (18)'!AE38</f>
        <v>0.140776699029126</v>
      </c>
      <c r="Z38" s="82">
        <f>'SD_idade (18)'!AB38/'SD_idade (18)'!AE38</f>
        <v>0.121359223300971</v>
      </c>
      <c r="AA38" s="82">
        <f>'SD_idade (18)'!AC38/'SD_idade (18)'!AE38</f>
        <v>0.133495145631068</v>
      </c>
      <c r="AB38" s="96">
        <f>'SD_idade (18)'!AD38/'SD_idade (18)'!AE38</f>
        <v>0.196601941747573</v>
      </c>
      <c r="AC38" s="105"/>
      <c r="AD38" s="104"/>
      <c r="AE38" s="86">
        <f>('SD_idade (18)'!AG38/'SD_idade (18)'!AO38)</f>
        <v>0.0871670702179177</v>
      </c>
      <c r="AF38" s="82">
        <f>'SD_idade (18)'!AH38/'SD_idade (18)'!AO38</f>
        <v>0.0823244552058111</v>
      </c>
      <c r="AG38" s="82">
        <f>'SD_idade (18)'!AI38/'SD_idade (18)'!AO38</f>
        <v>0.128329297820823</v>
      </c>
      <c r="AH38" s="82">
        <f>'SD_idade (18)'!AJ38/'SD_idade (18)'!AO38</f>
        <v>0.128329297820823</v>
      </c>
      <c r="AI38" s="82">
        <f>'SD_idade (18)'!AK38/'SD_idade (18)'!AO38</f>
        <v>0.147699757869249</v>
      </c>
      <c r="AJ38" s="82">
        <f>'SD_idade (18)'!AL38/'SD_idade (18)'!AO38</f>
        <v>0.104116222760291</v>
      </c>
      <c r="AK38" s="82">
        <f>'SD_idade (18)'!AM38/'SD_idade (18)'!AO38</f>
        <v>0.128329297820823</v>
      </c>
      <c r="AL38" s="96">
        <f>'SD_idade (18)'!AN38/'SD_idade (18)'!AO38</f>
        <v>0.193704600484261</v>
      </c>
      <c r="AM38" s="115">
        <v>319</v>
      </c>
      <c r="AN38" s="114"/>
    </row>
    <row r="39" spans="2:40">
      <c r="B39" s="83" t="s">
        <v>111</v>
      </c>
      <c r="C39" s="87">
        <f>'SD_idade (18)'!C39/'SD_idade (18)'!K39</f>
        <v>0.0692640692640693</v>
      </c>
      <c r="D39" s="88">
        <f>'SD_idade (18)'!D39/'SD_idade (18)'!K39</f>
        <v>0.103896103896104</v>
      </c>
      <c r="E39" s="88">
        <f>'SD_idade (18)'!E39/'SD_idade (18)'!K39</f>
        <v>0.194805194805195</v>
      </c>
      <c r="F39" s="88">
        <f>'SD_idade (18)'!F39/'SD_idade (18)'!K39</f>
        <v>0.142857142857143</v>
      </c>
      <c r="G39" s="88">
        <f>'SD_idade (18)'!G39/'SD_idade (18)'!K39</f>
        <v>0.121212121212121</v>
      </c>
      <c r="H39" s="88">
        <f>'SD_idade (18)'!H39/'SD_idade (18)'!K39</f>
        <v>0.108225108225108</v>
      </c>
      <c r="I39" s="88">
        <f>'SD_idade (18)'!I39/'SD_idade (18)'!K39</f>
        <v>0.108225108225108</v>
      </c>
      <c r="J39" s="97">
        <f>'SD_idade (18)'!J39/'SD_idade (18)'!K39</f>
        <v>0.151515151515152</v>
      </c>
      <c r="K39" s="98"/>
      <c r="L39" s="87">
        <f>'SD_idade (18)'!M39/'SD_idade (18)'!U39</f>
        <v>0.08</v>
      </c>
      <c r="M39" s="88">
        <f>'SD_idade (18)'!N39/'SD_idade (18)'!U39</f>
        <v>0.0888888888888889</v>
      </c>
      <c r="N39" s="88">
        <f>'SD_idade (18)'!O39/'SD_idade (18)'!U39</f>
        <v>0.177777777777778</v>
      </c>
      <c r="O39" s="88">
        <f>'SD_idade (18)'!P39/'SD_idade (18)'!U39</f>
        <v>0.155555555555556</v>
      </c>
      <c r="P39" s="88">
        <f>'SD_idade (18)'!Q39/'SD_idade (18)'!U39</f>
        <v>0.124444444444444</v>
      </c>
      <c r="Q39" s="88">
        <f>'SD_idade (18)'!R39/'SD_idade (18)'!U39</f>
        <v>0.102222222222222</v>
      </c>
      <c r="R39" s="88">
        <f>'SD_idade (18)'!S39/'SD_idade (18)'!U39</f>
        <v>0.111111111111111</v>
      </c>
      <c r="S39" s="97">
        <f>'SD_idade (18)'!T39/'SD_idade (18)'!U39</f>
        <v>0.16</v>
      </c>
      <c r="T39" s="236"/>
      <c r="U39" s="87">
        <f>'SD_idade (18)'!W39/'SD_idade (18)'!AE39</f>
        <v>0.0855855855855856</v>
      </c>
      <c r="V39" s="88">
        <f>'SD_idade (18)'!X39/'SD_idade (18)'!AE39</f>
        <v>0.112612612612613</v>
      </c>
      <c r="W39" s="88">
        <f>'SD_idade (18)'!Y39/'SD_idade (18)'!AE39</f>
        <v>0.189189189189189</v>
      </c>
      <c r="X39" s="88">
        <f>'SD_idade (18)'!Z39/'SD_idade (18)'!AE39</f>
        <v>0.13963963963964</v>
      </c>
      <c r="Y39" s="88">
        <f>'SD_idade (18)'!AA39/'SD_idade (18)'!AE39</f>
        <v>0.112612612612613</v>
      </c>
      <c r="Z39" s="88">
        <f>'SD_idade (18)'!AB39/'SD_idade (18)'!AE39</f>
        <v>0.0945945945945946</v>
      </c>
      <c r="AA39" s="88">
        <f>'SD_idade (18)'!AC39/'SD_idade (18)'!AE39</f>
        <v>0.112612612612613</v>
      </c>
      <c r="AB39" s="97">
        <f>'SD_idade (18)'!AD39/'SD_idade (18)'!AE39</f>
        <v>0.153153153153153</v>
      </c>
      <c r="AC39" s="109"/>
      <c r="AD39" s="110"/>
      <c r="AE39" s="87">
        <f>('SD_idade (18)'!AG39/'SD_idade (18)'!AO39)</f>
        <v>0.0869565217391304</v>
      </c>
      <c r="AF39" s="88">
        <f>'SD_idade (18)'!AH39/'SD_idade (18)'!AO39</f>
        <v>0.130434782608696</v>
      </c>
      <c r="AG39" s="88">
        <f>'SD_idade (18)'!AI39/'SD_idade (18)'!AO39</f>
        <v>0.160869565217391</v>
      </c>
      <c r="AH39" s="88">
        <f>'SD_idade (18)'!AJ39/'SD_idade (18)'!AO39</f>
        <v>0.147826086956522</v>
      </c>
      <c r="AI39" s="88">
        <f>'SD_idade (18)'!AK39/'SD_idade (18)'!AO39</f>
        <v>0.126086956521739</v>
      </c>
      <c r="AJ39" s="88">
        <f>'SD_idade (18)'!AL39/'SD_idade (18)'!AO39</f>
        <v>0.0956521739130435</v>
      </c>
      <c r="AK39" s="88">
        <f>'SD_idade (18)'!AM39/'SD_idade (18)'!AO39</f>
        <v>0.11304347826087</v>
      </c>
      <c r="AL39" s="97">
        <f>'SD_idade (18)'!AN39/'SD_idade (18)'!AO39</f>
        <v>0.139130434782609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C11" sqref="C11:J38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319</v>
      </c>
      <c r="B5" s="61" t="s">
        <v>400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480</v>
      </c>
      <c r="D8" s="7"/>
      <c r="E8" s="7"/>
      <c r="F8" s="7"/>
      <c r="G8" s="7"/>
      <c r="H8" s="7"/>
      <c r="I8" s="7"/>
      <c r="J8" s="7"/>
      <c r="K8" s="351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2">
      <c r="B11" s="12" t="s">
        <v>47</v>
      </c>
      <c r="C11" s="62">
        <f>'SD_idade (18)'!AG12-'SD_idade (18)'!C12</f>
        <v>362</v>
      </c>
      <c r="D11" s="63">
        <f>'SD_idade (18)'!AH12-'SD_idade (18)'!D12</f>
        <v>-1672</v>
      </c>
      <c r="E11" s="63">
        <f>'SD_idade (18)'!AI12-'SD_idade (18)'!E12</f>
        <v>-771</v>
      </c>
      <c r="F11" s="63">
        <f>'SD_idade (18)'!AJ12-'SD_idade (18)'!F12</f>
        <v>-1011</v>
      </c>
      <c r="G11" s="63">
        <f>'SD_idade (18)'!AK12-'SD_idade (18)'!G12</f>
        <v>-2092</v>
      </c>
      <c r="H11" s="63">
        <f>'SD_idade (18)'!AL12-'SD_idade (18)'!H12</f>
        <v>-2198</v>
      </c>
      <c r="I11" s="63">
        <f>'SD_idade (18)'!AM12-'SD_idade (18)'!I12</f>
        <v>-1593</v>
      </c>
      <c r="J11" s="70">
        <f>'SD_idade (18)'!AN12-'SD_idade (18)'!J12</f>
        <v>-6390</v>
      </c>
      <c r="L11" s="71"/>
    </row>
    <row r="12" spans="2:10">
      <c r="B12" s="14" t="s">
        <v>48</v>
      </c>
      <c r="C12" s="64">
        <f>'SD_idade (18)'!AG13-'SD_idade (18)'!C13</f>
        <v>-41</v>
      </c>
      <c r="D12" s="65">
        <f>'SD_idade (18)'!AH13-'SD_idade (18)'!D13</f>
        <v>-558</v>
      </c>
      <c r="E12" s="65">
        <f>'SD_idade (18)'!AI13-'SD_idade (18)'!E13</f>
        <v>-532</v>
      </c>
      <c r="F12" s="65">
        <f>'SD_idade (18)'!AJ13-'SD_idade (18)'!F13</f>
        <v>-550</v>
      </c>
      <c r="G12" s="65">
        <f>'SD_idade (18)'!AK13-'SD_idade (18)'!G13</f>
        <v>-496</v>
      </c>
      <c r="H12" s="65">
        <f>'SD_idade (18)'!AL13-'SD_idade (18)'!H13</f>
        <v>-479</v>
      </c>
      <c r="I12" s="65">
        <f>'SD_idade (18)'!AM13-'SD_idade (18)'!I13</f>
        <v>-478</v>
      </c>
      <c r="J12" s="72">
        <f>'SD_idade (18)'!AN13-'SD_idade (18)'!J13</f>
        <v>-1557</v>
      </c>
    </row>
    <row r="13" spans="2:10">
      <c r="B13" s="14" t="s">
        <v>87</v>
      </c>
      <c r="C13" s="64">
        <f>'SD_idade (18)'!AG14-'SD_idade (18)'!C14</f>
        <v>-106</v>
      </c>
      <c r="D13" s="65">
        <f>'SD_idade (18)'!AH14-'SD_idade (18)'!D14</f>
        <v>-379</v>
      </c>
      <c r="E13" s="65">
        <f>'SD_idade (18)'!AI14-'SD_idade (18)'!E14</f>
        <v>-461</v>
      </c>
      <c r="F13" s="65">
        <f>'SD_idade (18)'!AJ14-'SD_idade (18)'!F14</f>
        <v>-509</v>
      </c>
      <c r="G13" s="65">
        <f>'SD_idade (18)'!AK14-'SD_idade (18)'!G14</f>
        <v>-413</v>
      </c>
      <c r="H13" s="65">
        <f>'SD_idade (18)'!AL14-'SD_idade (18)'!H14</f>
        <v>-420</v>
      </c>
      <c r="I13" s="65">
        <f>'SD_idade (18)'!AM14-'SD_idade (18)'!I14</f>
        <v>-449</v>
      </c>
      <c r="J13" s="72">
        <f>'SD_idade (18)'!AN14-'SD_idade (18)'!J14</f>
        <v>-1191</v>
      </c>
    </row>
    <row r="14" spans="2:10">
      <c r="B14" s="14" t="s">
        <v>50</v>
      </c>
      <c r="C14" s="66">
        <f>'SD_idade (18)'!AG15-'SD_idade (18)'!C15</f>
        <v>7</v>
      </c>
      <c r="D14" s="67">
        <f>'SD_idade (18)'!AH15-'SD_idade (18)'!D15</f>
        <v>-53</v>
      </c>
      <c r="E14" s="67">
        <f>'SD_idade (18)'!AI15-'SD_idade (18)'!E15</f>
        <v>-111</v>
      </c>
      <c r="F14" s="67">
        <f>'SD_idade (18)'!AJ15-'SD_idade (18)'!F15</f>
        <v>-66</v>
      </c>
      <c r="G14" s="67">
        <f>'SD_idade (18)'!AK15-'SD_idade (18)'!G15</f>
        <v>-82</v>
      </c>
      <c r="H14" s="67">
        <f>'SD_idade (18)'!AL15-'SD_idade (18)'!H15</f>
        <v>-106</v>
      </c>
      <c r="I14" s="67">
        <f>'SD_idade (18)'!AM15-'SD_idade (18)'!I15</f>
        <v>-108</v>
      </c>
      <c r="J14" s="73">
        <f>'SD_idade (18)'!AN15-'SD_idade (18)'!J15</f>
        <v>-207</v>
      </c>
    </row>
    <row r="15" spans="2:10">
      <c r="B15" s="17" t="s">
        <v>88</v>
      </c>
      <c r="C15" s="62">
        <f>'SD_idade (18)'!AG16-'SD_idade (18)'!C16</f>
        <v>6</v>
      </c>
      <c r="D15" s="63">
        <f>'SD_idade (18)'!AH16-'SD_idade (18)'!D16</f>
        <v>9</v>
      </c>
      <c r="E15" s="63">
        <f>'SD_idade (18)'!AI16-'SD_idade (18)'!E16</f>
        <v>-5</v>
      </c>
      <c r="F15" s="63">
        <f>'SD_idade (18)'!AJ16-'SD_idade (18)'!F16</f>
        <v>14</v>
      </c>
      <c r="G15" s="63">
        <f>'SD_idade (18)'!AK16-'SD_idade (18)'!G16</f>
        <v>-7</v>
      </c>
      <c r="H15" s="63">
        <f>'SD_idade (18)'!AL16-'SD_idade (18)'!H16</f>
        <v>0</v>
      </c>
      <c r="I15" s="63">
        <f>'SD_idade (18)'!AM16-'SD_idade (18)'!I16</f>
        <v>-5</v>
      </c>
      <c r="J15" s="70">
        <f>'SD_idade (18)'!AN16-'SD_idade (18)'!J16</f>
        <v>-9</v>
      </c>
    </row>
    <row r="16" spans="2:10">
      <c r="B16" s="17" t="s">
        <v>89</v>
      </c>
      <c r="C16" s="64">
        <f>'SD_idade (18)'!AG17-'SD_idade (18)'!C17</f>
        <v>5</v>
      </c>
      <c r="D16" s="65">
        <f>'SD_idade (18)'!AH17-'SD_idade (18)'!D17</f>
        <v>-4</v>
      </c>
      <c r="E16" s="65">
        <f>'SD_idade (18)'!AI17-'SD_idade (18)'!E17</f>
        <v>-4</v>
      </c>
      <c r="F16" s="65">
        <f>'SD_idade (18)'!AJ17-'SD_idade (18)'!F17</f>
        <v>-1</v>
      </c>
      <c r="G16" s="65">
        <f>'SD_idade (18)'!AK17-'SD_idade (18)'!G17</f>
        <v>-1</v>
      </c>
      <c r="H16" s="65">
        <f>'SD_idade (18)'!AL17-'SD_idade (18)'!H17</f>
        <v>-2</v>
      </c>
      <c r="I16" s="65">
        <f>'SD_idade (18)'!AM17-'SD_idade (18)'!I17</f>
        <v>-1</v>
      </c>
      <c r="J16" s="72">
        <f>'SD_idade (18)'!AN17-'SD_idade (18)'!J17</f>
        <v>-4</v>
      </c>
    </row>
    <row r="17" spans="2:10">
      <c r="B17" s="17" t="s">
        <v>90</v>
      </c>
      <c r="C17" s="64">
        <f>'SD_idade (18)'!AG18-'SD_idade (18)'!C18</f>
        <v>-1</v>
      </c>
      <c r="D17" s="65">
        <f>'SD_idade (18)'!AH18-'SD_idade (18)'!D18</f>
        <v>-4</v>
      </c>
      <c r="E17" s="65">
        <f>'SD_idade (18)'!AI18-'SD_idade (18)'!E18</f>
        <v>-10</v>
      </c>
      <c r="F17" s="65">
        <f>'SD_idade (18)'!AJ18-'SD_idade (18)'!F18</f>
        <v>2</v>
      </c>
      <c r="G17" s="65">
        <f>'SD_idade (18)'!AK18-'SD_idade (18)'!G18</f>
        <v>-8</v>
      </c>
      <c r="H17" s="65">
        <f>'SD_idade (18)'!AL18-'SD_idade (18)'!H18</f>
        <v>-7</v>
      </c>
      <c r="I17" s="65">
        <f>'SD_idade (18)'!AM18-'SD_idade (18)'!I18</f>
        <v>0</v>
      </c>
      <c r="J17" s="72">
        <f>'SD_idade (18)'!AN18-'SD_idade (18)'!J18</f>
        <v>-12</v>
      </c>
    </row>
    <row r="18" spans="2:10">
      <c r="B18" s="17" t="s">
        <v>91</v>
      </c>
      <c r="C18" s="64">
        <f>'SD_idade (18)'!AG19-'SD_idade (18)'!C19</f>
        <v>0</v>
      </c>
      <c r="D18" s="65">
        <f>'SD_idade (18)'!AH19-'SD_idade (18)'!D19</f>
        <v>1</v>
      </c>
      <c r="E18" s="65">
        <f>'SD_idade (18)'!AI19-'SD_idade (18)'!E19</f>
        <v>-14</v>
      </c>
      <c r="F18" s="65">
        <f>'SD_idade (18)'!AJ19-'SD_idade (18)'!F19</f>
        <v>-13</v>
      </c>
      <c r="G18" s="65">
        <f>'SD_idade (18)'!AK19-'SD_idade (18)'!G19</f>
        <v>-3</v>
      </c>
      <c r="H18" s="65">
        <f>'SD_idade (18)'!AL19-'SD_idade (18)'!H19</f>
        <v>-7</v>
      </c>
      <c r="I18" s="65">
        <f>'SD_idade (18)'!AM19-'SD_idade (18)'!I19</f>
        <v>-1</v>
      </c>
      <c r="J18" s="72">
        <f>'SD_idade (18)'!AN19-'SD_idade (18)'!J19</f>
        <v>-15</v>
      </c>
    </row>
    <row r="19" spans="2:10">
      <c r="B19" s="17" t="s">
        <v>92</v>
      </c>
      <c r="C19" s="64">
        <f>'SD_idade (18)'!AG20-'SD_idade (18)'!C20</f>
        <v>3</v>
      </c>
      <c r="D19" s="65">
        <f>'SD_idade (18)'!AH20-'SD_idade (18)'!D20</f>
        <v>1</v>
      </c>
      <c r="E19" s="65">
        <f>'SD_idade (18)'!AI20-'SD_idade (18)'!E20</f>
        <v>13</v>
      </c>
      <c r="F19" s="65">
        <f>'SD_idade (18)'!AJ20-'SD_idade (18)'!F20</f>
        <v>1</v>
      </c>
      <c r="G19" s="65">
        <f>'SD_idade (18)'!AK20-'SD_idade (18)'!G20</f>
        <v>0</v>
      </c>
      <c r="H19" s="65">
        <f>'SD_idade (18)'!AL20-'SD_idade (18)'!H20</f>
        <v>-16</v>
      </c>
      <c r="I19" s="65">
        <f>'SD_idade (18)'!AM20-'SD_idade (18)'!I20</f>
        <v>-10</v>
      </c>
      <c r="J19" s="72">
        <f>'SD_idade (18)'!AN20-'SD_idade (18)'!J20</f>
        <v>-9</v>
      </c>
    </row>
    <row r="20" spans="2:10">
      <c r="B20" s="17" t="s">
        <v>93</v>
      </c>
      <c r="C20" s="64">
        <f>'SD_idade (18)'!AG21-'SD_idade (18)'!C21</f>
        <v>-13</v>
      </c>
      <c r="D20" s="65">
        <f>'SD_idade (18)'!AH21-'SD_idade (18)'!D21</f>
        <v>-4</v>
      </c>
      <c r="E20" s="65">
        <f>'SD_idade (18)'!AI21-'SD_idade (18)'!E21</f>
        <v>-3</v>
      </c>
      <c r="F20" s="65">
        <f>'SD_idade (18)'!AJ21-'SD_idade (18)'!F21</f>
        <v>-4</v>
      </c>
      <c r="G20" s="65">
        <f>'SD_idade (18)'!AK21-'SD_idade (18)'!G21</f>
        <v>5</v>
      </c>
      <c r="H20" s="65">
        <f>'SD_idade (18)'!AL21-'SD_idade (18)'!H21</f>
        <v>-7</v>
      </c>
      <c r="I20" s="65">
        <f>'SD_idade (18)'!AM21-'SD_idade (18)'!I21</f>
        <v>2</v>
      </c>
      <c r="J20" s="72">
        <f>'SD_idade (18)'!AN21-'SD_idade (18)'!J21</f>
        <v>6</v>
      </c>
    </row>
    <row r="21" spans="2:10">
      <c r="B21" s="17" t="s">
        <v>94</v>
      </c>
      <c r="C21" s="64">
        <f>'SD_idade (18)'!AG22-'SD_idade (18)'!C22</f>
        <v>-2</v>
      </c>
      <c r="D21" s="65">
        <f>'SD_idade (18)'!AH22-'SD_idade (18)'!D22</f>
        <v>0</v>
      </c>
      <c r="E21" s="65">
        <f>'SD_idade (18)'!AI22-'SD_idade (18)'!E22</f>
        <v>-8</v>
      </c>
      <c r="F21" s="65">
        <f>'SD_idade (18)'!AJ22-'SD_idade (18)'!F22</f>
        <v>2</v>
      </c>
      <c r="G21" s="65">
        <f>'SD_idade (18)'!AK22-'SD_idade (18)'!G22</f>
        <v>-1</v>
      </c>
      <c r="H21" s="65">
        <f>'SD_idade (18)'!AL22-'SD_idade (18)'!H22</f>
        <v>-5</v>
      </c>
      <c r="I21" s="65">
        <f>'SD_idade (18)'!AM22-'SD_idade (18)'!I22</f>
        <v>-15</v>
      </c>
      <c r="J21" s="72">
        <f>'SD_idade (18)'!AN22-'SD_idade (18)'!J22</f>
        <v>-3</v>
      </c>
    </row>
    <row r="22" spans="2:10">
      <c r="B22" s="17" t="s">
        <v>95</v>
      </c>
      <c r="C22" s="64">
        <f>'SD_idade (18)'!AG23-'SD_idade (18)'!C23</f>
        <v>-7</v>
      </c>
      <c r="D22" s="65">
        <f>'SD_idade (18)'!AH23-'SD_idade (18)'!D23</f>
        <v>-5</v>
      </c>
      <c r="E22" s="65">
        <f>'SD_idade (18)'!AI23-'SD_idade (18)'!E23</f>
        <v>0</v>
      </c>
      <c r="F22" s="65">
        <f>'SD_idade (18)'!AJ23-'SD_idade (18)'!F23</f>
        <v>-10</v>
      </c>
      <c r="G22" s="65">
        <f>'SD_idade (18)'!AK23-'SD_idade (18)'!G23</f>
        <v>2</v>
      </c>
      <c r="H22" s="65">
        <f>'SD_idade (18)'!AL23-'SD_idade (18)'!H23</f>
        <v>3</v>
      </c>
      <c r="I22" s="65">
        <f>'SD_idade (18)'!AM23-'SD_idade (18)'!I23</f>
        <v>-6</v>
      </c>
      <c r="J22" s="72">
        <f>'SD_idade (18)'!AN23-'SD_idade (18)'!J23</f>
        <v>-6</v>
      </c>
    </row>
    <row r="23" spans="2:10">
      <c r="B23" s="17" t="s">
        <v>96</v>
      </c>
      <c r="C23" s="64">
        <f>'SD_idade (18)'!AG24-'SD_idade (18)'!C24</f>
        <v>10</v>
      </c>
      <c r="D23" s="65">
        <f>'SD_idade (18)'!AH24-'SD_idade (18)'!D24</f>
        <v>3</v>
      </c>
      <c r="E23" s="65">
        <f>'SD_idade (18)'!AI24-'SD_idade (18)'!E24</f>
        <v>-15</v>
      </c>
      <c r="F23" s="65">
        <f>'SD_idade (18)'!AJ24-'SD_idade (18)'!F24</f>
        <v>-15</v>
      </c>
      <c r="G23" s="65">
        <f>'SD_idade (18)'!AK24-'SD_idade (18)'!G24</f>
        <v>0</v>
      </c>
      <c r="H23" s="65">
        <f>'SD_idade (18)'!AL24-'SD_idade (18)'!H24</f>
        <v>-9</v>
      </c>
      <c r="I23" s="65">
        <f>'SD_idade (18)'!AM24-'SD_idade (18)'!I24</f>
        <v>-8</v>
      </c>
      <c r="J23" s="72">
        <f>'SD_idade (18)'!AN24-'SD_idade (18)'!J24</f>
        <v>-26</v>
      </c>
    </row>
    <row r="24" spans="2:10">
      <c r="B24" s="17" t="s">
        <v>97</v>
      </c>
      <c r="C24" s="64">
        <f>'SD_idade (18)'!AG25-'SD_idade (18)'!C25</f>
        <v>-4</v>
      </c>
      <c r="D24" s="65">
        <f>'SD_idade (18)'!AH25-'SD_idade (18)'!D25</f>
        <v>10</v>
      </c>
      <c r="E24" s="65">
        <f>'SD_idade (18)'!AI25-'SD_idade (18)'!E25</f>
        <v>-2</v>
      </c>
      <c r="F24" s="65">
        <f>'SD_idade (18)'!AJ25-'SD_idade (18)'!F25</f>
        <v>-1</v>
      </c>
      <c r="G24" s="65">
        <f>'SD_idade (18)'!AK25-'SD_idade (18)'!G25</f>
        <v>-8</v>
      </c>
      <c r="H24" s="65">
        <f>'SD_idade (18)'!AL25-'SD_idade (18)'!H25</f>
        <v>2</v>
      </c>
      <c r="I24" s="65">
        <f>'SD_idade (18)'!AM25-'SD_idade (18)'!I25</f>
        <v>-2</v>
      </c>
      <c r="J24" s="72">
        <f>'SD_idade (18)'!AN25-'SD_idade (18)'!J25</f>
        <v>-7</v>
      </c>
    </row>
    <row r="25" spans="2:10">
      <c r="B25" s="17" t="s">
        <v>98</v>
      </c>
      <c r="C25" s="64">
        <f>'SD_idade (18)'!AG26-'SD_idade (18)'!C26</f>
        <v>0</v>
      </c>
      <c r="D25" s="65">
        <f>'SD_idade (18)'!AH26-'SD_idade (18)'!D26</f>
        <v>-5</v>
      </c>
      <c r="E25" s="65">
        <f>'SD_idade (18)'!AI26-'SD_idade (18)'!E26</f>
        <v>-5</v>
      </c>
      <c r="F25" s="65">
        <f>'SD_idade (18)'!AJ26-'SD_idade (18)'!F26</f>
        <v>-5</v>
      </c>
      <c r="G25" s="65">
        <f>'SD_idade (18)'!AK26-'SD_idade (18)'!G26</f>
        <v>-2</v>
      </c>
      <c r="H25" s="65">
        <f>'SD_idade (18)'!AL26-'SD_idade (18)'!H26</f>
        <v>-2</v>
      </c>
      <c r="I25" s="65">
        <f>'SD_idade (18)'!AM26-'SD_idade (18)'!I26</f>
        <v>-6</v>
      </c>
      <c r="J25" s="72">
        <f>'SD_idade (18)'!AN26-'SD_idade (18)'!J26</f>
        <v>-1</v>
      </c>
    </row>
    <row r="26" spans="2:10">
      <c r="B26" s="17" t="s">
        <v>99</v>
      </c>
      <c r="C26" s="64">
        <f>'SD_idade (18)'!AG27-'SD_idade (18)'!C27</f>
        <v>-4</v>
      </c>
      <c r="D26" s="65">
        <f>'SD_idade (18)'!AH27-'SD_idade (18)'!D27</f>
        <v>1</v>
      </c>
      <c r="E26" s="65">
        <f>'SD_idade (18)'!AI27-'SD_idade (18)'!E27</f>
        <v>-13</v>
      </c>
      <c r="F26" s="65">
        <f>'SD_idade (18)'!AJ27-'SD_idade (18)'!F27</f>
        <v>-4</v>
      </c>
      <c r="G26" s="65">
        <f>'SD_idade (18)'!AK27-'SD_idade (18)'!G27</f>
        <v>-5</v>
      </c>
      <c r="H26" s="65">
        <f>'SD_idade (18)'!AL27-'SD_idade (18)'!H27</f>
        <v>-1</v>
      </c>
      <c r="I26" s="65">
        <f>'SD_idade (18)'!AM27-'SD_idade (18)'!I27</f>
        <v>-2</v>
      </c>
      <c r="J26" s="72">
        <f>'SD_idade (18)'!AN27-'SD_idade (18)'!J27</f>
        <v>-24</v>
      </c>
    </row>
    <row r="27" spans="2:10">
      <c r="B27" s="17" t="s">
        <v>100</v>
      </c>
      <c r="C27" s="64">
        <f>'SD_idade (18)'!AG28-'SD_idade (18)'!C28</f>
        <v>15</v>
      </c>
      <c r="D27" s="65">
        <f>'SD_idade (18)'!AH28-'SD_idade (18)'!D28</f>
        <v>-10</v>
      </c>
      <c r="E27" s="65">
        <f>'SD_idade (18)'!AI28-'SD_idade (18)'!E28</f>
        <v>-11</v>
      </c>
      <c r="F27" s="65">
        <f>'SD_idade (18)'!AJ28-'SD_idade (18)'!F28</f>
        <v>-4</v>
      </c>
      <c r="G27" s="65">
        <f>'SD_idade (18)'!AK28-'SD_idade (18)'!G28</f>
        <v>-5</v>
      </c>
      <c r="H27" s="65">
        <f>'SD_idade (18)'!AL28-'SD_idade (18)'!H28</f>
        <v>0</v>
      </c>
      <c r="I27" s="65">
        <f>'SD_idade (18)'!AM28-'SD_idade (18)'!I28</f>
        <v>-8</v>
      </c>
      <c r="J27" s="72">
        <f>'SD_idade (18)'!AN28-'SD_idade (18)'!J28</f>
        <v>1</v>
      </c>
    </row>
    <row r="28" spans="2:10">
      <c r="B28" s="17" t="s">
        <v>101</v>
      </c>
      <c r="C28" s="64">
        <f>'SD_idade (18)'!AG29-'SD_idade (18)'!C29</f>
        <v>-11</v>
      </c>
      <c r="D28" s="65">
        <f>'SD_idade (18)'!AH29-'SD_idade (18)'!D29</f>
        <v>-9</v>
      </c>
      <c r="E28" s="65">
        <f>'SD_idade (18)'!AI29-'SD_idade (18)'!E29</f>
        <v>-7</v>
      </c>
      <c r="F28" s="65">
        <f>'SD_idade (18)'!AJ29-'SD_idade (18)'!F29</f>
        <v>-12</v>
      </c>
      <c r="G28" s="65">
        <f>'SD_idade (18)'!AK29-'SD_idade (18)'!G29</f>
        <v>-7</v>
      </c>
      <c r="H28" s="65">
        <f>'SD_idade (18)'!AL29-'SD_idade (18)'!H29</f>
        <v>-5</v>
      </c>
      <c r="I28" s="65">
        <f>'SD_idade (18)'!AM29-'SD_idade (18)'!I29</f>
        <v>-8</v>
      </c>
      <c r="J28" s="72">
        <f>'SD_idade (18)'!AN29-'SD_idade (18)'!J29</f>
        <v>-14</v>
      </c>
    </row>
    <row r="29" spans="2:10">
      <c r="B29" s="17" t="s">
        <v>102</v>
      </c>
      <c r="C29" s="64">
        <f>'SD_idade (18)'!AG30-'SD_idade (18)'!C30</f>
        <v>26</v>
      </c>
      <c r="D29" s="65">
        <f>'SD_idade (18)'!AH30-'SD_idade (18)'!D30</f>
        <v>13</v>
      </c>
      <c r="E29" s="65">
        <f>'SD_idade (18)'!AI30-'SD_idade (18)'!E30</f>
        <v>-17</v>
      </c>
      <c r="F29" s="65">
        <f>'SD_idade (18)'!AJ30-'SD_idade (18)'!F30</f>
        <v>-11</v>
      </c>
      <c r="G29" s="65">
        <f>'SD_idade (18)'!AK30-'SD_idade (18)'!G30</f>
        <v>-13</v>
      </c>
      <c r="H29" s="65">
        <f>'SD_idade (18)'!AL30-'SD_idade (18)'!H30</f>
        <v>-11</v>
      </c>
      <c r="I29" s="65">
        <f>'SD_idade (18)'!AM30-'SD_idade (18)'!I30</f>
        <v>-5</v>
      </c>
      <c r="J29" s="72">
        <f>'SD_idade (18)'!AN30-'SD_idade (18)'!J30</f>
        <v>-20</v>
      </c>
    </row>
    <row r="30" spans="2:10">
      <c r="B30" s="17" t="s">
        <v>103</v>
      </c>
      <c r="C30" s="64">
        <f>'SD_idade (18)'!AG31-'SD_idade (18)'!C31</f>
        <v>0</v>
      </c>
      <c r="D30" s="65">
        <f>'SD_idade (18)'!AH31-'SD_idade (18)'!D31</f>
        <v>-3</v>
      </c>
      <c r="E30" s="65">
        <f>'SD_idade (18)'!AI31-'SD_idade (18)'!E31</f>
        <v>-7</v>
      </c>
      <c r="F30" s="65">
        <f>'SD_idade (18)'!AJ31-'SD_idade (18)'!F31</f>
        <v>-5</v>
      </c>
      <c r="G30" s="65">
        <f>'SD_idade (18)'!AK31-'SD_idade (18)'!G31</f>
        <v>2</v>
      </c>
      <c r="H30" s="65">
        <f>'SD_idade (18)'!AL31-'SD_idade (18)'!H31</f>
        <v>-2</v>
      </c>
      <c r="I30" s="65">
        <f>'SD_idade (18)'!AM31-'SD_idade (18)'!I31</f>
        <v>-3</v>
      </c>
      <c r="J30" s="72">
        <f>'SD_idade (18)'!AN31-'SD_idade (18)'!J31</f>
        <v>-3</v>
      </c>
    </row>
    <row r="31" spans="2:10">
      <c r="B31" s="17" t="s">
        <v>104</v>
      </c>
      <c r="C31" s="64">
        <f>'SD_idade (18)'!AG32-'SD_idade (18)'!C32</f>
        <v>-10</v>
      </c>
      <c r="D31" s="65">
        <f>'SD_idade (18)'!AH32-'SD_idade (18)'!D32</f>
        <v>-9</v>
      </c>
      <c r="E31" s="65">
        <f>'SD_idade (18)'!AI32-'SD_idade (18)'!E32</f>
        <v>5</v>
      </c>
      <c r="F31" s="65">
        <f>'SD_idade (18)'!AJ32-'SD_idade (18)'!F32</f>
        <v>-7</v>
      </c>
      <c r="G31" s="65">
        <f>'SD_idade (18)'!AK32-'SD_idade (18)'!G32</f>
        <v>-13</v>
      </c>
      <c r="H31" s="65">
        <f>'SD_idade (18)'!AL32-'SD_idade (18)'!H32</f>
        <v>1</v>
      </c>
      <c r="I31" s="65">
        <f>'SD_idade (18)'!AM32-'SD_idade (18)'!I32</f>
        <v>-1</v>
      </c>
      <c r="J31" s="72">
        <f>'SD_idade (18)'!AN32-'SD_idade (18)'!J32</f>
        <v>-17</v>
      </c>
    </row>
    <row r="32" spans="2:10">
      <c r="B32" s="17" t="s">
        <v>105</v>
      </c>
      <c r="C32" s="64">
        <f>'SD_idade (18)'!AG33-'SD_idade (18)'!C33</f>
        <v>-2</v>
      </c>
      <c r="D32" s="65">
        <f>'SD_idade (18)'!AH33-'SD_idade (18)'!D33</f>
        <v>-3</v>
      </c>
      <c r="E32" s="65">
        <f>'SD_idade (18)'!AI33-'SD_idade (18)'!E33</f>
        <v>-10</v>
      </c>
      <c r="F32" s="65">
        <f>'SD_idade (18)'!AJ33-'SD_idade (18)'!F33</f>
        <v>1</v>
      </c>
      <c r="G32" s="65">
        <f>'SD_idade (18)'!AK33-'SD_idade (18)'!G33</f>
        <v>3</v>
      </c>
      <c r="H32" s="65">
        <f>'SD_idade (18)'!AL33-'SD_idade (18)'!H33</f>
        <v>-10</v>
      </c>
      <c r="I32" s="65">
        <f>'SD_idade (18)'!AM33-'SD_idade (18)'!I33</f>
        <v>3</v>
      </c>
      <c r="J32" s="72">
        <f>'SD_idade (18)'!AN33-'SD_idade (18)'!J33</f>
        <v>-14</v>
      </c>
    </row>
    <row r="33" spans="2:10">
      <c r="B33" s="17" t="s">
        <v>106</v>
      </c>
      <c r="C33" s="64">
        <f>'SD_idade (18)'!AG34-'SD_idade (18)'!C34</f>
        <v>-8</v>
      </c>
      <c r="D33" s="65">
        <f>'SD_idade (18)'!AH34-'SD_idade (18)'!D34</f>
        <v>-25</v>
      </c>
      <c r="E33" s="65">
        <f>'SD_idade (18)'!AI34-'SD_idade (18)'!E34</f>
        <v>-4</v>
      </c>
      <c r="F33" s="65">
        <f>'SD_idade (18)'!AJ34-'SD_idade (18)'!F34</f>
        <v>6</v>
      </c>
      <c r="G33" s="65">
        <f>'SD_idade (18)'!AK34-'SD_idade (18)'!G34</f>
        <v>-4</v>
      </c>
      <c r="H33" s="65">
        <f>'SD_idade (18)'!AL34-'SD_idade (18)'!H34</f>
        <v>-12</v>
      </c>
      <c r="I33" s="65">
        <f>'SD_idade (18)'!AM34-'SD_idade (18)'!I34</f>
        <v>-11</v>
      </c>
      <c r="J33" s="72">
        <f>'SD_idade (18)'!AN34-'SD_idade (18)'!J34</f>
        <v>0</v>
      </c>
    </row>
    <row r="34" ht="12.75" customHeight="1" spans="2:10">
      <c r="B34" s="17" t="s">
        <v>107</v>
      </c>
      <c r="C34" s="64">
        <f>'SD_idade (18)'!AG35-'SD_idade (18)'!C35</f>
        <v>-10</v>
      </c>
      <c r="D34" s="65">
        <f>'SD_idade (18)'!AH35-'SD_idade (18)'!D35</f>
        <v>-13</v>
      </c>
      <c r="E34" s="65">
        <f>'SD_idade (18)'!AI35-'SD_idade (18)'!E35</f>
        <v>15</v>
      </c>
      <c r="F34" s="65">
        <f>'SD_idade (18)'!AJ35-'SD_idade (18)'!F35</f>
        <v>1</v>
      </c>
      <c r="G34" s="65">
        <f>'SD_idade (18)'!AK35-'SD_idade (18)'!G35</f>
        <v>-14</v>
      </c>
      <c r="H34" s="65">
        <f>'SD_idade (18)'!AL35-'SD_idade (18)'!H35</f>
        <v>-3</v>
      </c>
      <c r="I34" s="65">
        <f>'SD_idade (18)'!AM35-'SD_idade (18)'!I35</f>
        <v>-5</v>
      </c>
      <c r="J34" s="72">
        <f>'SD_idade (18)'!AN35-'SD_idade (18)'!J35</f>
        <v>5</v>
      </c>
    </row>
    <row r="35" spans="2:10">
      <c r="B35" s="17" t="s">
        <v>108</v>
      </c>
      <c r="C35" s="64">
        <f>'SD_idade (18)'!AG36-'SD_idade (18)'!C36</f>
        <v>11</v>
      </c>
      <c r="D35" s="65">
        <f>'SD_idade (18)'!AH36-'SD_idade (18)'!D36</f>
        <v>1</v>
      </c>
      <c r="E35" s="65">
        <f>'SD_idade (18)'!AI36-'SD_idade (18)'!E36</f>
        <v>-4</v>
      </c>
      <c r="F35" s="65">
        <f>'SD_idade (18)'!AJ36-'SD_idade (18)'!F36</f>
        <v>2</v>
      </c>
      <c r="G35" s="65">
        <f>'SD_idade (18)'!AK36-'SD_idade (18)'!G36</f>
        <v>2</v>
      </c>
      <c r="H35" s="65">
        <f>'SD_idade (18)'!AL36-'SD_idade (18)'!H36</f>
        <v>2</v>
      </c>
      <c r="I35" s="65">
        <f>'SD_idade (18)'!AM36-'SD_idade (18)'!I36</f>
        <v>-3</v>
      </c>
      <c r="J35" s="72">
        <f>'SD_idade (18)'!AN36-'SD_idade (18)'!J36</f>
        <v>-9</v>
      </c>
    </row>
    <row r="36" spans="2:10">
      <c r="B36" s="17" t="s">
        <v>109</v>
      </c>
      <c r="C36" s="64">
        <f>'SD_idade (18)'!AG37-'SD_idade (18)'!C37</f>
        <v>-1</v>
      </c>
      <c r="D36" s="65">
        <f>'SD_idade (18)'!AH37-'SD_idade (18)'!D37</f>
        <v>1</v>
      </c>
      <c r="E36" s="65">
        <f>'SD_idade (18)'!AI37-'SD_idade (18)'!E37</f>
        <v>2</v>
      </c>
      <c r="F36" s="65">
        <f>'SD_idade (18)'!AJ37-'SD_idade (18)'!F37</f>
        <v>2</v>
      </c>
      <c r="G36" s="65">
        <f>'SD_idade (18)'!AK37-'SD_idade (18)'!G37</f>
        <v>-7</v>
      </c>
      <c r="H36" s="65">
        <f>'SD_idade (18)'!AL37-'SD_idade (18)'!H37</f>
        <v>-1</v>
      </c>
      <c r="I36" s="65">
        <f>'SD_idade (18)'!AM37-'SD_idade (18)'!I37</f>
        <v>-1</v>
      </c>
      <c r="J36" s="72">
        <f>'SD_idade (18)'!AN37-'SD_idade (18)'!J37</f>
        <v>-6</v>
      </c>
    </row>
    <row r="37" spans="2:10">
      <c r="B37" s="17" t="s">
        <v>110</v>
      </c>
      <c r="C37" s="64">
        <f>'SD_idade (18)'!AG38-'SD_idade (18)'!C38</f>
        <v>0</v>
      </c>
      <c r="D37" s="65">
        <f>'SD_idade (18)'!AH38-'SD_idade (18)'!D38</f>
        <v>-5</v>
      </c>
      <c r="E37" s="65">
        <f>'SD_idade (18)'!AI38-'SD_idade (18)'!E38</f>
        <v>1</v>
      </c>
      <c r="F37" s="65">
        <f>'SD_idade (18)'!AJ38-'SD_idade (18)'!F38</f>
        <v>-6</v>
      </c>
      <c r="G37" s="65">
        <f>'SD_idade (18)'!AK38-'SD_idade (18)'!G38</f>
        <v>1</v>
      </c>
      <c r="H37" s="65">
        <f>'SD_idade (18)'!AL38-'SD_idade (18)'!H38</f>
        <v>-11</v>
      </c>
      <c r="I37" s="65">
        <f>'SD_idade (18)'!AM38-'SD_idade (18)'!I38</f>
        <v>-13</v>
      </c>
      <c r="J37" s="72">
        <f>'SD_idade (18)'!AN38-'SD_idade (18)'!J38</f>
        <v>-17</v>
      </c>
    </row>
    <row r="38" spans="2:10">
      <c r="B38" s="17" t="s">
        <v>111</v>
      </c>
      <c r="C38" s="68">
        <f>'SD_idade (18)'!AG39-'SD_idade (18)'!C39</f>
        <v>4</v>
      </c>
      <c r="D38" s="69">
        <f>'SD_idade (18)'!AH39-'SD_idade (18)'!D39</f>
        <v>6</v>
      </c>
      <c r="E38" s="69">
        <f>'SD_idade (18)'!AI39-'SD_idade (18)'!E39</f>
        <v>-8</v>
      </c>
      <c r="F38" s="69">
        <f>'SD_idade (18)'!AJ39-'SD_idade (18)'!F39</f>
        <v>1</v>
      </c>
      <c r="G38" s="69">
        <f>'SD_idade (18)'!AK39-'SD_idade (18)'!G39</f>
        <v>1</v>
      </c>
      <c r="H38" s="69">
        <f>'SD_idade (18)'!AL39-'SD_idade (18)'!H39</f>
        <v>-3</v>
      </c>
      <c r="I38" s="69">
        <f>'SD_idade (18)'!AM39-'SD_idade (18)'!I39</f>
        <v>1</v>
      </c>
      <c r="J38" s="74">
        <f>'SD_idade (18)'!AN39-'SD_idade (18)'!J39</f>
        <v>-3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:J38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321</v>
      </c>
      <c r="B5" s="4" t="s">
        <v>401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480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ht="15.75" customHeight="1" spans="2:10">
      <c r="B11" s="12" t="s">
        <v>47</v>
      </c>
      <c r="C11" s="213">
        <f>('SD_idade (18)'!AG12-'SD_idade (18)'!C12)/'SD_idade (18)'!C12</f>
        <v>0.0146867900032457</v>
      </c>
      <c r="D11" s="214">
        <f>('SD_idade (18)'!AH12-'SD_idade (18)'!D12)/'SD_idade (18)'!D12</f>
        <v>-0.0844231254733653</v>
      </c>
      <c r="E11" s="214">
        <f>('SD_idade (18)'!AI12-'SD_idade (18)'!E12)/'SD_idade (18)'!E12</f>
        <v>-0.035461319105878</v>
      </c>
      <c r="F11" s="214">
        <f>('SD_idade (18)'!AJ12-'SD_idade (18)'!F12)/'SD_idade (18)'!F12</f>
        <v>-0.0433552039109739</v>
      </c>
      <c r="G11" s="214">
        <f>('SD_idade (18)'!AK12-'SD_idade (18)'!G12)/'SD_idade (18)'!G12</f>
        <v>-0.0953639969002143</v>
      </c>
      <c r="H11" s="214">
        <f>('SD_idade (18)'!AL12-'SD_idade (18)'!H12)/'SD_idade (18)'!H12</f>
        <v>-0.0981074808069988</v>
      </c>
      <c r="I11" s="214">
        <f>('SD_idade (18)'!AM12-'SD_idade (18)'!I12)/'SD_idade (18)'!I12</f>
        <v>-0.0638656135990057</v>
      </c>
      <c r="J11" s="308">
        <f>('SD_idade (18)'!AN12-'SD_idade (18)'!J12)/'SD_idade (18)'!J12</f>
        <v>-0.200093940817285</v>
      </c>
    </row>
    <row r="12" spans="2:10">
      <c r="B12" s="14" t="s">
        <v>48</v>
      </c>
      <c r="C12" s="215">
        <f>('SD_idade (18)'!AG13-'SD_idade (18)'!C13)/'SD_idade (18)'!C13</f>
        <v>-0.00675453047775947</v>
      </c>
      <c r="D12" s="216">
        <f>('SD_idade (18)'!AH13-'SD_idade (18)'!D13)/'SD_idade (18)'!D13</f>
        <v>-0.105661806476046</v>
      </c>
      <c r="E12" s="216">
        <f>('SD_idade (18)'!AI13-'SD_idade (18)'!E13)/'SD_idade (18)'!E13</f>
        <v>-0.0910023947998631</v>
      </c>
      <c r="F12" s="216">
        <f>('SD_idade (18)'!AJ13-'SD_idade (18)'!F13)/'SD_idade (18)'!F13</f>
        <v>-0.0808229243203527</v>
      </c>
      <c r="G12" s="216">
        <f>('SD_idade (18)'!AK13-'SD_idade (18)'!G13)/'SD_idade (18)'!G13</f>
        <v>-0.0812049770792403</v>
      </c>
      <c r="H12" s="216">
        <f>('SD_idade (18)'!AL13-'SD_idade (18)'!H13)/'SD_idade (18)'!H13</f>
        <v>-0.0832464372610358</v>
      </c>
      <c r="I12" s="216">
        <f>('SD_idade (18)'!AM13-'SD_idade (18)'!I13)/'SD_idade (18)'!I13</f>
        <v>-0.0778374857515063</v>
      </c>
      <c r="J12" s="309">
        <f>('SD_idade (18)'!AN13-'SD_idade (18)'!J13)/'SD_idade (18)'!J13</f>
        <v>-0.186110447047574</v>
      </c>
    </row>
    <row r="13" spans="2:10">
      <c r="B13" s="14" t="s">
        <v>87</v>
      </c>
      <c r="C13" s="215">
        <f>('SD_idade (18)'!AG14-'SD_idade (18)'!C14)/'SD_idade (18)'!C14</f>
        <v>-0.0225627926777352</v>
      </c>
      <c r="D13" s="216">
        <f>('SD_idade (18)'!AH14-'SD_idade (18)'!D14)/'SD_idade (18)'!D14</f>
        <v>-0.0962417470797359</v>
      </c>
      <c r="E13" s="216">
        <f>('SD_idade (18)'!AI14-'SD_idade (18)'!E14)/'SD_idade (18)'!E14</f>
        <v>-0.103108924178036</v>
      </c>
      <c r="F13" s="216">
        <f>('SD_idade (18)'!AJ14-'SD_idade (18)'!F14)/'SD_idade (18)'!F14</f>
        <v>-0.0992396178592318</v>
      </c>
      <c r="G13" s="216">
        <f>('SD_idade (18)'!AK14-'SD_idade (18)'!G14)/'SD_idade (18)'!G14</f>
        <v>-0.0879284649776453</v>
      </c>
      <c r="H13" s="216">
        <f>('SD_idade (18)'!AL14-'SD_idade (18)'!H14)/'SD_idade (18)'!H14</f>
        <v>-0.0925517849272807</v>
      </c>
      <c r="I13" s="216">
        <f>('SD_idade (18)'!AM14-'SD_idade (18)'!I14)/'SD_idade (18)'!I14</f>
        <v>-0.0939527097719188</v>
      </c>
      <c r="J13" s="309">
        <f>('SD_idade (18)'!AN14-'SD_idade (18)'!J14)/'SD_idade (18)'!J14</f>
        <v>-0.186618614854278</v>
      </c>
    </row>
    <row r="14" spans="2:10">
      <c r="B14" s="14" t="s">
        <v>50</v>
      </c>
      <c r="C14" s="217">
        <f>('SD_idade (18)'!AG15-'SD_idade (18)'!C15)/'SD_idade (18)'!C15</f>
        <v>0.00826446280991736</v>
      </c>
      <c r="D14" s="218">
        <f>('SD_idade (18)'!AH15-'SD_idade (18)'!D15)/'SD_idade (18)'!D15</f>
        <v>-0.0558482613277134</v>
      </c>
      <c r="E14" s="218">
        <f>('SD_idade (18)'!AI15-'SD_idade (18)'!E15)/'SD_idade (18)'!E15</f>
        <v>-0.103835360149673</v>
      </c>
      <c r="F14" s="218">
        <f>('SD_idade (18)'!AJ15-'SD_idade (18)'!F15)/'SD_idade (18)'!F15</f>
        <v>-0.0591928251121076</v>
      </c>
      <c r="G14" s="218">
        <f>('SD_idade (18)'!AK15-'SD_idade (18)'!G15)/'SD_idade (18)'!G15</f>
        <v>-0.0789980732177264</v>
      </c>
      <c r="H14" s="218">
        <f>('SD_idade (18)'!AL15-'SD_idade (18)'!H15)/'SD_idade (18)'!H15</f>
        <v>-0.102812803103783</v>
      </c>
      <c r="I14" s="218">
        <f>('SD_idade (18)'!AM15-'SD_idade (18)'!I15)/'SD_idade (18)'!I15</f>
        <v>-0.105263157894737</v>
      </c>
      <c r="J14" s="310">
        <f>('SD_idade (18)'!AN15-'SD_idade (18)'!J15)/'SD_idade (18)'!J15</f>
        <v>-0.148493543758967</v>
      </c>
    </row>
    <row r="15" spans="2:10">
      <c r="B15" s="17" t="s">
        <v>88</v>
      </c>
      <c r="C15" s="213">
        <f>('SD_idade (18)'!AG16-'SD_idade (18)'!C16)/'SD_idade (18)'!C16</f>
        <v>0.3</v>
      </c>
      <c r="D15" s="214">
        <f>('SD_idade (18)'!AH16-'SD_idade (18)'!D16)/'SD_idade (18)'!D16</f>
        <v>0.36</v>
      </c>
      <c r="E15" s="214">
        <f>('SD_idade (18)'!AI16-'SD_idade (18)'!E16)/'SD_idade (18)'!E16</f>
        <v>-0.142857142857143</v>
      </c>
      <c r="F15" s="214">
        <f>('SD_idade (18)'!AJ16-'SD_idade (18)'!F16)/'SD_idade (18)'!F16</f>
        <v>0.518518518518518</v>
      </c>
      <c r="G15" s="214">
        <f>('SD_idade (18)'!AK16-'SD_idade (18)'!G16)/'SD_idade (18)'!G16</f>
        <v>-0.259259259259259</v>
      </c>
      <c r="H15" s="214">
        <f>('SD_idade (18)'!AL16-'SD_idade (18)'!H16)/'SD_idade (18)'!H16</f>
        <v>0</v>
      </c>
      <c r="I15" s="214">
        <f>('SD_idade (18)'!AM16-'SD_idade (18)'!I16)/'SD_idade (18)'!I16</f>
        <v>-0.147058823529412</v>
      </c>
      <c r="J15" s="308">
        <f>('SD_idade (18)'!AN16-'SD_idade (18)'!J16)/'SD_idade (18)'!J16</f>
        <v>-0.264705882352941</v>
      </c>
    </row>
    <row r="16" spans="2:10">
      <c r="B16" s="17" t="s">
        <v>89</v>
      </c>
      <c r="C16" s="215">
        <f>('SD_idade (18)'!AG17-'SD_idade (18)'!C17)/'SD_idade (18)'!C17</f>
        <v>0.217391304347826</v>
      </c>
      <c r="D16" s="216">
        <f>('SD_idade (18)'!AH17-'SD_idade (18)'!D17)/'SD_idade (18)'!D17</f>
        <v>-0.0975609756097561</v>
      </c>
      <c r="E16" s="216">
        <f>('SD_idade (18)'!AI17-'SD_idade (18)'!E17)/'SD_idade (18)'!E17</f>
        <v>-0.133333333333333</v>
      </c>
      <c r="F16" s="216">
        <f>('SD_idade (18)'!AJ17-'SD_idade (18)'!F17)/'SD_idade (18)'!F17</f>
        <v>-0.0344827586206897</v>
      </c>
      <c r="G16" s="216">
        <f>('SD_idade (18)'!AK17-'SD_idade (18)'!G17)/'SD_idade (18)'!G17</f>
        <v>-0.0434782608695652</v>
      </c>
      <c r="H16" s="216">
        <f>('SD_idade (18)'!AL17-'SD_idade (18)'!H17)/'SD_idade (18)'!H17</f>
        <v>-0.111111111111111</v>
      </c>
      <c r="I16" s="216">
        <f>('SD_idade (18)'!AM17-'SD_idade (18)'!I17)/'SD_idade (18)'!I17</f>
        <v>-0.0416666666666667</v>
      </c>
      <c r="J16" s="309">
        <f>('SD_idade (18)'!AN17-'SD_idade (18)'!J17)/'SD_idade (18)'!J17</f>
        <v>-0.142857142857143</v>
      </c>
    </row>
    <row r="17" spans="2:10">
      <c r="B17" s="17" t="s">
        <v>90</v>
      </c>
      <c r="C17" s="215">
        <f>('SD_idade (18)'!AG18-'SD_idade (18)'!C18)/'SD_idade (18)'!C18</f>
        <v>-0.027027027027027</v>
      </c>
      <c r="D17" s="216">
        <f>('SD_idade (18)'!AH18-'SD_idade (18)'!D18)/'SD_idade (18)'!D18</f>
        <v>-0.105263157894737</v>
      </c>
      <c r="E17" s="216">
        <f>('SD_idade (18)'!AI18-'SD_idade (18)'!E18)/'SD_idade (18)'!E18</f>
        <v>-0.178571428571429</v>
      </c>
      <c r="F17" s="216">
        <f>('SD_idade (18)'!AJ18-'SD_idade (18)'!F18)/'SD_idade (18)'!F18</f>
        <v>0.0416666666666667</v>
      </c>
      <c r="G17" s="216">
        <f>('SD_idade (18)'!AK18-'SD_idade (18)'!G18)/'SD_idade (18)'!G18</f>
        <v>-0.125</v>
      </c>
      <c r="H17" s="216">
        <f>('SD_idade (18)'!AL18-'SD_idade (18)'!H18)/'SD_idade (18)'!H18</f>
        <v>-0.114754098360656</v>
      </c>
      <c r="I17" s="216">
        <f>('SD_idade (18)'!AM18-'SD_idade (18)'!I18)/'SD_idade (18)'!I18</f>
        <v>0</v>
      </c>
      <c r="J17" s="309">
        <f>('SD_idade (18)'!AN18-'SD_idade (18)'!J18)/'SD_idade (18)'!J18</f>
        <v>-0.130434782608696</v>
      </c>
    </row>
    <row r="18" spans="2:10">
      <c r="B18" s="17" t="s">
        <v>91</v>
      </c>
      <c r="C18" s="215">
        <f>('SD_idade (18)'!AG19-'SD_idade (18)'!C19)/'SD_idade (18)'!C19</f>
        <v>0</v>
      </c>
      <c r="D18" s="216">
        <f>('SD_idade (18)'!AH19-'SD_idade (18)'!D19)/'SD_idade (18)'!D19</f>
        <v>0.0285714285714286</v>
      </c>
      <c r="E18" s="216">
        <f>('SD_idade (18)'!AI19-'SD_idade (18)'!E19)/'SD_idade (18)'!E19</f>
        <v>-0.304347826086957</v>
      </c>
      <c r="F18" s="216">
        <f>('SD_idade (18)'!AJ19-'SD_idade (18)'!F19)/'SD_idade (18)'!F19</f>
        <v>-0.270833333333333</v>
      </c>
      <c r="G18" s="216">
        <f>('SD_idade (18)'!AK19-'SD_idade (18)'!G19)/'SD_idade (18)'!G19</f>
        <v>-0.0810810810810811</v>
      </c>
      <c r="H18" s="216">
        <f>('SD_idade (18)'!AL19-'SD_idade (18)'!H19)/'SD_idade (18)'!H19</f>
        <v>-0.2</v>
      </c>
      <c r="I18" s="216">
        <f>('SD_idade (18)'!AM19-'SD_idade (18)'!I19)/'SD_idade (18)'!I19</f>
        <v>-0.032258064516129</v>
      </c>
      <c r="J18" s="309">
        <f>('SD_idade (18)'!AN19-'SD_idade (18)'!J19)/'SD_idade (18)'!J19</f>
        <v>-0.227272727272727</v>
      </c>
    </row>
    <row r="19" spans="2:10">
      <c r="B19" s="17" t="s">
        <v>92</v>
      </c>
      <c r="C19" s="215">
        <f>('SD_idade (18)'!AG20-'SD_idade (18)'!C20)/'SD_idade (18)'!C20</f>
        <v>0.0588235294117647</v>
      </c>
      <c r="D19" s="216">
        <f>('SD_idade (18)'!AH20-'SD_idade (18)'!D20)/'SD_idade (18)'!D20</f>
        <v>0.010989010989011</v>
      </c>
      <c r="E19" s="216">
        <f>('SD_idade (18)'!AI20-'SD_idade (18)'!E20)/'SD_idade (18)'!E20</f>
        <v>0.2</v>
      </c>
      <c r="F19" s="216">
        <f>('SD_idade (18)'!AJ20-'SD_idade (18)'!F20)/'SD_idade (18)'!F20</f>
        <v>0.0113636363636364</v>
      </c>
      <c r="G19" s="216">
        <f>('SD_idade (18)'!AK20-'SD_idade (18)'!G20)/'SD_idade (18)'!G20</f>
        <v>0</v>
      </c>
      <c r="H19" s="216">
        <f>('SD_idade (18)'!AL20-'SD_idade (18)'!H20)/'SD_idade (18)'!H20</f>
        <v>-0.216216216216216</v>
      </c>
      <c r="I19" s="216">
        <f>('SD_idade (18)'!AM20-'SD_idade (18)'!I20)/'SD_idade (18)'!I20</f>
        <v>-0.172413793103448</v>
      </c>
      <c r="J19" s="309">
        <f>('SD_idade (18)'!AN20-'SD_idade (18)'!J20)/'SD_idade (18)'!J20</f>
        <v>-0.136363636363636</v>
      </c>
    </row>
    <row r="20" spans="2:10">
      <c r="B20" s="17" t="s">
        <v>93</v>
      </c>
      <c r="C20" s="215">
        <f>('SD_idade (18)'!AG21-'SD_idade (18)'!C21)/'SD_idade (18)'!C21</f>
        <v>-0.5</v>
      </c>
      <c r="D20" s="216">
        <f>('SD_idade (18)'!AH21-'SD_idade (18)'!D21)/'SD_idade (18)'!D21</f>
        <v>-0.121212121212121</v>
      </c>
      <c r="E20" s="216">
        <f>('SD_idade (18)'!AI21-'SD_idade (18)'!E21)/'SD_idade (18)'!E21</f>
        <v>-0.0833333333333333</v>
      </c>
      <c r="F20" s="216">
        <f>('SD_idade (18)'!AJ21-'SD_idade (18)'!F21)/'SD_idade (18)'!F21</f>
        <v>-0.0909090909090909</v>
      </c>
      <c r="G20" s="216">
        <f>('SD_idade (18)'!AK21-'SD_idade (18)'!G21)/'SD_idade (18)'!G21</f>
        <v>0.15625</v>
      </c>
      <c r="H20" s="216">
        <f>('SD_idade (18)'!AL21-'SD_idade (18)'!H21)/'SD_idade (18)'!H21</f>
        <v>-0.170731707317073</v>
      </c>
      <c r="I20" s="216">
        <f>('SD_idade (18)'!AM21-'SD_idade (18)'!I21)/'SD_idade (18)'!I21</f>
        <v>0.0571428571428571</v>
      </c>
      <c r="J20" s="309">
        <f>('SD_idade (18)'!AN21-'SD_idade (18)'!J21)/'SD_idade (18)'!J21</f>
        <v>0.133333333333333</v>
      </c>
    </row>
    <row r="21" spans="2:10">
      <c r="B21" s="17" t="s">
        <v>94</v>
      </c>
      <c r="C21" s="215">
        <f>('SD_idade (18)'!AG22-'SD_idade (18)'!C22)/'SD_idade (18)'!C22</f>
        <v>-0.0645161290322581</v>
      </c>
      <c r="D21" s="216">
        <f>('SD_idade (18)'!AH22-'SD_idade (18)'!D22)/'SD_idade (18)'!D22</f>
        <v>0</v>
      </c>
      <c r="E21" s="216">
        <f>('SD_idade (18)'!AI22-'SD_idade (18)'!E22)/'SD_idade (18)'!E22</f>
        <v>-0.333333333333333</v>
      </c>
      <c r="F21" s="216">
        <f>('SD_idade (18)'!AJ22-'SD_idade (18)'!F22)/'SD_idade (18)'!F22</f>
        <v>0.08</v>
      </c>
      <c r="G21" s="216">
        <f>('SD_idade (18)'!AK22-'SD_idade (18)'!G22)/'SD_idade (18)'!G22</f>
        <v>-0.0555555555555556</v>
      </c>
      <c r="H21" s="216">
        <f>('SD_idade (18)'!AL22-'SD_idade (18)'!H22)/'SD_idade (18)'!H22</f>
        <v>-0.217391304347826</v>
      </c>
      <c r="I21" s="216">
        <f>('SD_idade (18)'!AM22-'SD_idade (18)'!I22)/'SD_idade (18)'!I22</f>
        <v>-0.5</v>
      </c>
      <c r="J21" s="309">
        <f>('SD_idade (18)'!AN22-'SD_idade (18)'!J22)/'SD_idade (18)'!J22</f>
        <v>-0.0882352941176471</v>
      </c>
    </row>
    <row r="22" spans="2:10">
      <c r="B22" s="17" t="s">
        <v>95</v>
      </c>
      <c r="C22" s="215">
        <f>('SD_idade (18)'!AG23-'SD_idade (18)'!C23)/'SD_idade (18)'!C23</f>
        <v>-0.4375</v>
      </c>
      <c r="D22" s="216">
        <f>('SD_idade (18)'!AH23-'SD_idade (18)'!D23)/'SD_idade (18)'!D23</f>
        <v>-0.25</v>
      </c>
      <c r="E22" s="216">
        <f>('SD_idade (18)'!AI23-'SD_idade (18)'!E23)/'SD_idade (18)'!E23</f>
        <v>0</v>
      </c>
      <c r="F22" s="216">
        <f>('SD_idade (18)'!AJ23-'SD_idade (18)'!F23)/'SD_idade (18)'!F23</f>
        <v>-0.344827586206897</v>
      </c>
      <c r="G22" s="216">
        <f>('SD_idade (18)'!AK23-'SD_idade (18)'!G23)/'SD_idade (18)'!G23</f>
        <v>0.0645161290322581</v>
      </c>
      <c r="H22" s="216">
        <f>('SD_idade (18)'!AL23-'SD_idade (18)'!H23)/'SD_idade (18)'!H23</f>
        <v>0.0967741935483871</v>
      </c>
      <c r="I22" s="216">
        <f>('SD_idade (18)'!AM23-'SD_idade (18)'!I23)/'SD_idade (18)'!I23</f>
        <v>-0.285714285714286</v>
      </c>
      <c r="J22" s="309">
        <f>('SD_idade (18)'!AN23-'SD_idade (18)'!J23)/'SD_idade (18)'!J23</f>
        <v>-0.146341463414634</v>
      </c>
    </row>
    <row r="23" spans="2:10">
      <c r="B23" s="17" t="s">
        <v>96</v>
      </c>
      <c r="C23" s="215">
        <f>('SD_idade (18)'!AG24-'SD_idade (18)'!C24)/'SD_idade (18)'!C24</f>
        <v>0.227272727272727</v>
      </c>
      <c r="D23" s="216">
        <f>('SD_idade (18)'!AH24-'SD_idade (18)'!D24)/'SD_idade (18)'!D24</f>
        <v>0.0625</v>
      </c>
      <c r="E23" s="216">
        <f>('SD_idade (18)'!AI24-'SD_idade (18)'!E24)/'SD_idade (18)'!E24</f>
        <v>-0.192307692307692</v>
      </c>
      <c r="F23" s="216">
        <f>('SD_idade (18)'!AJ24-'SD_idade (18)'!F24)/'SD_idade (18)'!F24</f>
        <v>-0.2</v>
      </c>
      <c r="G23" s="216">
        <f>('SD_idade (18)'!AK24-'SD_idade (18)'!G24)/'SD_idade (18)'!G24</f>
        <v>0</v>
      </c>
      <c r="H23" s="216">
        <f>('SD_idade (18)'!AL24-'SD_idade (18)'!H24)/'SD_idade (18)'!H24</f>
        <v>-0.108433734939759</v>
      </c>
      <c r="I23" s="216">
        <f>('SD_idade (18)'!AM24-'SD_idade (18)'!I24)/'SD_idade (18)'!I24</f>
        <v>-0.111111111111111</v>
      </c>
      <c r="J23" s="309">
        <f>('SD_idade (18)'!AN24-'SD_idade (18)'!J24)/'SD_idade (18)'!J24</f>
        <v>-0.242990654205607</v>
      </c>
    </row>
    <row r="24" spans="2:10">
      <c r="B24" s="17" t="s">
        <v>97</v>
      </c>
      <c r="C24" s="215">
        <f>('SD_idade (18)'!AG25-'SD_idade (18)'!C25)/'SD_idade (18)'!C25</f>
        <v>-0.111111111111111</v>
      </c>
      <c r="D24" s="216">
        <f>('SD_idade (18)'!AH25-'SD_idade (18)'!D25)/'SD_idade (18)'!D25</f>
        <v>0.256410256410256</v>
      </c>
      <c r="E24" s="216">
        <f>('SD_idade (18)'!AI25-'SD_idade (18)'!E25)/'SD_idade (18)'!E25</f>
        <v>-0.0540540540540541</v>
      </c>
      <c r="F24" s="216">
        <f>('SD_idade (18)'!AJ25-'SD_idade (18)'!F25)/'SD_idade (18)'!F25</f>
        <v>-0.025</v>
      </c>
      <c r="G24" s="216">
        <f>('SD_idade (18)'!AK25-'SD_idade (18)'!G25)/'SD_idade (18)'!G25</f>
        <v>-0.170212765957447</v>
      </c>
      <c r="H24" s="216">
        <f>('SD_idade (18)'!AL25-'SD_idade (18)'!H25)/'SD_idade (18)'!H25</f>
        <v>0.0540540540540541</v>
      </c>
      <c r="I24" s="216">
        <f>('SD_idade (18)'!AM25-'SD_idade (18)'!I25)/'SD_idade (18)'!I25</f>
        <v>-0.0454545454545455</v>
      </c>
      <c r="J24" s="309">
        <f>('SD_idade (18)'!AN25-'SD_idade (18)'!J25)/'SD_idade (18)'!J25</f>
        <v>-0.134615384615385</v>
      </c>
    </row>
    <row r="25" spans="2:10">
      <c r="B25" s="17" t="s">
        <v>98</v>
      </c>
      <c r="C25" s="215">
        <f>('SD_idade (18)'!AG26-'SD_idade (18)'!C26)/'SD_idade (18)'!C26</f>
        <v>0</v>
      </c>
      <c r="D25" s="216">
        <f>('SD_idade (18)'!AH26-'SD_idade (18)'!D26)/'SD_idade (18)'!D26</f>
        <v>-0.15625</v>
      </c>
      <c r="E25" s="216">
        <f>('SD_idade (18)'!AI26-'SD_idade (18)'!E26)/'SD_idade (18)'!E26</f>
        <v>-0.161290322580645</v>
      </c>
      <c r="F25" s="216">
        <f>('SD_idade (18)'!AJ26-'SD_idade (18)'!F26)/'SD_idade (18)'!F26</f>
        <v>-0.131578947368421</v>
      </c>
      <c r="G25" s="216">
        <f>('SD_idade (18)'!AK26-'SD_idade (18)'!G26)/'SD_idade (18)'!G26</f>
        <v>-0.0666666666666667</v>
      </c>
      <c r="H25" s="216">
        <f>('SD_idade (18)'!AL26-'SD_idade (18)'!H26)/'SD_idade (18)'!H26</f>
        <v>-0.0606060606060606</v>
      </c>
      <c r="I25" s="216">
        <f>('SD_idade (18)'!AM26-'SD_idade (18)'!I26)/'SD_idade (18)'!I26</f>
        <v>-0.222222222222222</v>
      </c>
      <c r="J25" s="309">
        <f>('SD_idade (18)'!AN26-'SD_idade (18)'!J26)/'SD_idade (18)'!J26</f>
        <v>-0.024390243902439</v>
      </c>
    </row>
    <row r="26" spans="2:10">
      <c r="B26" s="17" t="s">
        <v>99</v>
      </c>
      <c r="C26" s="215">
        <f>('SD_idade (18)'!AG27-'SD_idade (18)'!C27)/'SD_idade (18)'!C27</f>
        <v>-0.129032258064516</v>
      </c>
      <c r="D26" s="216">
        <f>('SD_idade (18)'!AH27-'SD_idade (18)'!D27)/'SD_idade (18)'!D27</f>
        <v>0.0416666666666667</v>
      </c>
      <c r="E26" s="216">
        <f>('SD_idade (18)'!AI27-'SD_idade (18)'!E27)/'SD_idade (18)'!E27</f>
        <v>-0.342105263157895</v>
      </c>
      <c r="F26" s="216">
        <f>('SD_idade (18)'!AJ27-'SD_idade (18)'!F27)/'SD_idade (18)'!F27</f>
        <v>-0.125</v>
      </c>
      <c r="G26" s="216">
        <f>('SD_idade (18)'!AK27-'SD_idade (18)'!G27)/'SD_idade (18)'!G27</f>
        <v>-0.113636363636364</v>
      </c>
      <c r="H26" s="216">
        <f>('SD_idade (18)'!AL27-'SD_idade (18)'!H27)/'SD_idade (18)'!H27</f>
        <v>-0.0454545454545455</v>
      </c>
      <c r="I26" s="216">
        <f>('SD_idade (18)'!AM27-'SD_idade (18)'!I27)/'SD_idade (18)'!I27</f>
        <v>-0.0606060606060606</v>
      </c>
      <c r="J26" s="309">
        <f>('SD_idade (18)'!AN27-'SD_idade (18)'!J27)/'SD_idade (18)'!J27</f>
        <v>-0.369230769230769</v>
      </c>
    </row>
    <row r="27" spans="2:10">
      <c r="B27" s="17" t="s">
        <v>100</v>
      </c>
      <c r="C27" s="215">
        <f>('SD_idade (18)'!AG28-'SD_idade (18)'!C28)/'SD_idade (18)'!C28</f>
        <v>1.25</v>
      </c>
      <c r="D27" s="216">
        <f>('SD_idade (18)'!AH28-'SD_idade (18)'!D28)/'SD_idade (18)'!D28</f>
        <v>-0.256410256410256</v>
      </c>
      <c r="E27" s="216">
        <f>('SD_idade (18)'!AI28-'SD_idade (18)'!E28)/'SD_idade (18)'!E28</f>
        <v>-0.207547169811321</v>
      </c>
      <c r="F27" s="216">
        <f>('SD_idade (18)'!AJ28-'SD_idade (18)'!F28)/'SD_idade (18)'!F28</f>
        <v>-0.102564102564103</v>
      </c>
      <c r="G27" s="216">
        <f>('SD_idade (18)'!AK28-'SD_idade (18)'!G28)/'SD_idade (18)'!G28</f>
        <v>-0.128205128205128</v>
      </c>
      <c r="H27" s="216">
        <f>('SD_idade (18)'!AL28-'SD_idade (18)'!H28)/'SD_idade (18)'!H28</f>
        <v>0</v>
      </c>
      <c r="I27" s="216">
        <f>('SD_idade (18)'!AM28-'SD_idade (18)'!I28)/'SD_idade (18)'!I28</f>
        <v>-0.205128205128205</v>
      </c>
      <c r="J27" s="309">
        <f>('SD_idade (18)'!AN28-'SD_idade (18)'!J28)/'SD_idade (18)'!J28</f>
        <v>0.0227272727272727</v>
      </c>
    </row>
    <row r="28" spans="2:10">
      <c r="B28" s="17" t="s">
        <v>101</v>
      </c>
      <c r="C28" s="215">
        <f>('SD_idade (18)'!AG29-'SD_idade (18)'!C29)/'SD_idade (18)'!C29</f>
        <v>-0.215686274509804</v>
      </c>
      <c r="D28" s="216">
        <f>('SD_idade (18)'!AH29-'SD_idade (18)'!D29)/'SD_idade (18)'!D29</f>
        <v>-0.191489361702128</v>
      </c>
      <c r="E28" s="216">
        <f>('SD_idade (18)'!AI29-'SD_idade (18)'!E29)/'SD_idade (18)'!E29</f>
        <v>-0.104477611940299</v>
      </c>
      <c r="F28" s="216">
        <f>('SD_idade (18)'!AJ29-'SD_idade (18)'!F29)/'SD_idade (18)'!F29</f>
        <v>-0.155844155844156</v>
      </c>
      <c r="G28" s="216">
        <f>('SD_idade (18)'!AK29-'SD_idade (18)'!G29)/'SD_idade (18)'!G29</f>
        <v>-0.0897435897435897</v>
      </c>
      <c r="H28" s="216">
        <f>('SD_idade (18)'!AL29-'SD_idade (18)'!H29)/'SD_idade (18)'!H29</f>
        <v>-0.0625</v>
      </c>
      <c r="I28" s="216">
        <f>('SD_idade (18)'!AM29-'SD_idade (18)'!I29)/'SD_idade (18)'!I29</f>
        <v>-0.103896103896104</v>
      </c>
      <c r="J28" s="309">
        <f>('SD_idade (18)'!AN29-'SD_idade (18)'!J29)/'SD_idade (18)'!J29</f>
        <v>-0.127272727272727</v>
      </c>
    </row>
    <row r="29" spans="2:10">
      <c r="B29" s="17" t="s">
        <v>102</v>
      </c>
      <c r="C29" s="215">
        <f>('SD_idade (18)'!AG30-'SD_idade (18)'!C30)/'SD_idade (18)'!C30</f>
        <v>0.282608695652174</v>
      </c>
      <c r="D29" s="216">
        <f>('SD_idade (18)'!AH30-'SD_idade (18)'!D30)/'SD_idade (18)'!D30</f>
        <v>0.213114754098361</v>
      </c>
      <c r="E29" s="216">
        <f>('SD_idade (18)'!AI30-'SD_idade (18)'!E30)/'SD_idade (18)'!E30</f>
        <v>-0.242857142857143</v>
      </c>
      <c r="F29" s="216">
        <f>('SD_idade (18)'!AJ30-'SD_idade (18)'!F30)/'SD_idade (18)'!F30</f>
        <v>-0.134146341463415</v>
      </c>
      <c r="G29" s="216">
        <f>('SD_idade (18)'!AK30-'SD_idade (18)'!G30)/'SD_idade (18)'!G30</f>
        <v>-0.152941176470588</v>
      </c>
      <c r="H29" s="216">
        <f>('SD_idade (18)'!AL30-'SD_idade (18)'!H30)/'SD_idade (18)'!H30</f>
        <v>-0.130952380952381</v>
      </c>
      <c r="I29" s="216">
        <f>('SD_idade (18)'!AM30-'SD_idade (18)'!I30)/'SD_idade (18)'!I30</f>
        <v>-0.0684931506849315</v>
      </c>
      <c r="J29" s="309">
        <f>('SD_idade (18)'!AN30-'SD_idade (18)'!J30)/'SD_idade (18)'!J30</f>
        <v>-0.202020202020202</v>
      </c>
    </row>
    <row r="30" spans="2:10">
      <c r="B30" s="17" t="s">
        <v>103</v>
      </c>
      <c r="C30" s="215">
        <f>('SD_idade (18)'!AG31-'SD_idade (18)'!C31)/'SD_idade (18)'!C31</f>
        <v>0</v>
      </c>
      <c r="D30" s="216">
        <f>('SD_idade (18)'!AH31-'SD_idade (18)'!D31)/'SD_idade (18)'!D31</f>
        <v>-0.12</v>
      </c>
      <c r="E30" s="216">
        <f>('SD_idade (18)'!AI31-'SD_idade (18)'!E31)/'SD_idade (18)'!E31</f>
        <v>-0.233333333333333</v>
      </c>
      <c r="F30" s="216">
        <f>('SD_idade (18)'!AJ31-'SD_idade (18)'!F31)/'SD_idade (18)'!F31</f>
        <v>-0.208333333333333</v>
      </c>
      <c r="G30" s="216">
        <f>('SD_idade (18)'!AK31-'SD_idade (18)'!G31)/'SD_idade (18)'!G31</f>
        <v>0.0952380952380952</v>
      </c>
      <c r="H30" s="216">
        <f>('SD_idade (18)'!AL31-'SD_idade (18)'!H31)/'SD_idade (18)'!H31</f>
        <v>-0.105263157894737</v>
      </c>
      <c r="I30" s="216">
        <f>('SD_idade (18)'!AM31-'SD_idade (18)'!I31)/'SD_idade (18)'!I31</f>
        <v>-0.15</v>
      </c>
      <c r="J30" s="309">
        <f>('SD_idade (18)'!AN31-'SD_idade (18)'!J31)/'SD_idade (18)'!J31</f>
        <v>-0.103448275862069</v>
      </c>
    </row>
    <row r="31" spans="2:10">
      <c r="B31" s="17" t="s">
        <v>104</v>
      </c>
      <c r="C31" s="215">
        <f>('SD_idade (18)'!AG32-'SD_idade (18)'!C32)/'SD_idade (18)'!C32</f>
        <v>-0.158730158730159</v>
      </c>
      <c r="D31" s="216">
        <f>('SD_idade (18)'!AH32-'SD_idade (18)'!D32)/'SD_idade (18)'!D32</f>
        <v>-0.163636363636364</v>
      </c>
      <c r="E31" s="216">
        <f>('SD_idade (18)'!AI32-'SD_idade (18)'!E32)/'SD_idade (18)'!E32</f>
        <v>0.0847457627118644</v>
      </c>
      <c r="F31" s="216">
        <f>('SD_idade (18)'!AJ32-'SD_idade (18)'!F32)/'SD_idade (18)'!F32</f>
        <v>-0.116666666666667</v>
      </c>
      <c r="G31" s="216">
        <f>('SD_idade (18)'!AK32-'SD_idade (18)'!G32)/'SD_idade (18)'!G32</f>
        <v>-0.228070175438596</v>
      </c>
      <c r="H31" s="216">
        <f>('SD_idade (18)'!AL32-'SD_idade (18)'!H32)/'SD_idade (18)'!H32</f>
        <v>0.0144927536231884</v>
      </c>
      <c r="I31" s="216">
        <f>('SD_idade (18)'!AM32-'SD_idade (18)'!I32)/'SD_idade (18)'!I32</f>
        <v>-0.0119047619047619</v>
      </c>
      <c r="J31" s="309">
        <f>('SD_idade (18)'!AN32-'SD_idade (18)'!J32)/'SD_idade (18)'!J32</f>
        <v>-0.217948717948718</v>
      </c>
    </row>
    <row r="32" spans="2:10">
      <c r="B32" s="17" t="s">
        <v>105</v>
      </c>
      <c r="C32" s="215">
        <f>('SD_idade (18)'!AG33-'SD_idade (18)'!C33)/'SD_idade (18)'!C33</f>
        <v>-0.0909090909090909</v>
      </c>
      <c r="D32" s="216">
        <f>('SD_idade (18)'!AH33-'SD_idade (18)'!D33)/'SD_idade (18)'!D33</f>
        <v>-0.115384615384615</v>
      </c>
      <c r="E32" s="216">
        <f>('SD_idade (18)'!AI33-'SD_idade (18)'!E33)/'SD_idade (18)'!E33</f>
        <v>-0.3125</v>
      </c>
      <c r="F32" s="216">
        <f>('SD_idade (18)'!AJ33-'SD_idade (18)'!F33)/'SD_idade (18)'!F33</f>
        <v>0.0227272727272727</v>
      </c>
      <c r="G32" s="216">
        <f>('SD_idade (18)'!AK33-'SD_idade (18)'!G33)/'SD_idade (18)'!G33</f>
        <v>0.0833333333333333</v>
      </c>
      <c r="H32" s="216">
        <f>('SD_idade (18)'!AL33-'SD_idade (18)'!H33)/'SD_idade (18)'!H33</f>
        <v>-0.222222222222222</v>
      </c>
      <c r="I32" s="216">
        <f>('SD_idade (18)'!AM33-'SD_idade (18)'!I33)/'SD_idade (18)'!I33</f>
        <v>0.111111111111111</v>
      </c>
      <c r="J32" s="309">
        <f>('SD_idade (18)'!AN33-'SD_idade (18)'!J33)/'SD_idade (18)'!J33</f>
        <v>-0.259259259259259</v>
      </c>
    </row>
    <row r="33" spans="2:10">
      <c r="B33" s="17" t="s">
        <v>106</v>
      </c>
      <c r="C33" s="215">
        <f>('SD_idade (18)'!AG34-'SD_idade (18)'!C34)/'SD_idade (18)'!C34</f>
        <v>-0.133333333333333</v>
      </c>
      <c r="D33" s="216">
        <f>('SD_idade (18)'!AH34-'SD_idade (18)'!D34)/'SD_idade (18)'!D34</f>
        <v>-0.294117647058824</v>
      </c>
      <c r="E33" s="216">
        <f>('SD_idade (18)'!AI34-'SD_idade (18)'!E34)/'SD_idade (18)'!E34</f>
        <v>-0.05</v>
      </c>
      <c r="F33" s="216">
        <f>('SD_idade (18)'!AJ34-'SD_idade (18)'!F34)/'SD_idade (18)'!F34</f>
        <v>0.0952380952380952</v>
      </c>
      <c r="G33" s="216">
        <f>('SD_idade (18)'!AK34-'SD_idade (18)'!G34)/'SD_idade (18)'!G34</f>
        <v>-0.0701754385964912</v>
      </c>
      <c r="H33" s="216">
        <f>('SD_idade (18)'!AL34-'SD_idade (18)'!H34)/'SD_idade (18)'!H34</f>
        <v>-0.1875</v>
      </c>
      <c r="I33" s="216">
        <f>('SD_idade (18)'!AM34-'SD_idade (18)'!I34)/'SD_idade (18)'!I34</f>
        <v>-0.203703703703704</v>
      </c>
      <c r="J33" s="309">
        <f>('SD_idade (18)'!AN34-'SD_idade (18)'!J34)/'SD_idade (18)'!J34</f>
        <v>0</v>
      </c>
    </row>
    <row r="34" ht="12.75" customHeight="1" spans="2:10">
      <c r="B34" s="17" t="s">
        <v>107</v>
      </c>
      <c r="C34" s="215">
        <f>('SD_idade (18)'!AG35-'SD_idade (18)'!C35)/'SD_idade (18)'!C35</f>
        <v>-0.136986301369863</v>
      </c>
      <c r="D34" s="216">
        <f>('SD_idade (18)'!AH35-'SD_idade (18)'!D35)/'SD_idade (18)'!D35</f>
        <v>-0.245283018867925</v>
      </c>
      <c r="E34" s="216">
        <f>('SD_idade (18)'!AI35-'SD_idade (18)'!E35)/'SD_idade (18)'!E35</f>
        <v>0.348837209302326</v>
      </c>
      <c r="F34" s="216">
        <f>('SD_idade (18)'!AJ35-'SD_idade (18)'!F35)/'SD_idade (18)'!F35</f>
        <v>0.0185185185185185</v>
      </c>
      <c r="G34" s="216">
        <f>('SD_idade (18)'!AK35-'SD_idade (18)'!G35)/'SD_idade (18)'!G35</f>
        <v>-0.269230769230769</v>
      </c>
      <c r="H34" s="216">
        <f>('SD_idade (18)'!AL35-'SD_idade (18)'!H35)/'SD_idade (18)'!H35</f>
        <v>-0.0731707317073171</v>
      </c>
      <c r="I34" s="216">
        <f>('SD_idade (18)'!AM35-'SD_idade (18)'!I35)/'SD_idade (18)'!I35</f>
        <v>-0.108695652173913</v>
      </c>
      <c r="J34" s="309">
        <f>('SD_idade (18)'!AN35-'SD_idade (18)'!J35)/'SD_idade (18)'!J35</f>
        <v>0.106382978723404</v>
      </c>
    </row>
    <row r="35" spans="2:10">
      <c r="B35" s="17" t="s">
        <v>108</v>
      </c>
      <c r="C35" s="215">
        <f>('SD_idade (18)'!AG36-'SD_idade (18)'!C36)/'SD_idade (18)'!C36</f>
        <v>0.458333333333333</v>
      </c>
      <c r="D35" s="216">
        <f>('SD_idade (18)'!AH36-'SD_idade (18)'!D36)/'SD_idade (18)'!D36</f>
        <v>0.0434782608695652</v>
      </c>
      <c r="E35" s="216">
        <f>('SD_idade (18)'!AI36-'SD_idade (18)'!E36)/'SD_idade (18)'!E36</f>
        <v>-0.137931034482759</v>
      </c>
      <c r="F35" s="216">
        <f>('SD_idade (18)'!AJ36-'SD_idade (18)'!F36)/'SD_idade (18)'!F36</f>
        <v>0.0714285714285714</v>
      </c>
      <c r="G35" s="216">
        <f>('SD_idade (18)'!AK36-'SD_idade (18)'!G36)/'SD_idade (18)'!G36</f>
        <v>0.125</v>
      </c>
      <c r="H35" s="216">
        <f>('SD_idade (18)'!AL36-'SD_idade (18)'!H36)/'SD_idade (18)'!H36</f>
        <v>0.181818181818182</v>
      </c>
      <c r="I35" s="216">
        <f>('SD_idade (18)'!AM36-'SD_idade (18)'!I36)/'SD_idade (18)'!I36</f>
        <v>-0.136363636363636</v>
      </c>
      <c r="J35" s="309">
        <f>('SD_idade (18)'!AN36-'SD_idade (18)'!J36)/'SD_idade (18)'!J36</f>
        <v>-0.28125</v>
      </c>
    </row>
    <row r="36" spans="2:10">
      <c r="B36" s="17" t="s">
        <v>109</v>
      </c>
      <c r="C36" s="215">
        <f>('SD_idade (18)'!AG37-'SD_idade (18)'!C37)/'SD_idade (18)'!C37</f>
        <v>-0.05</v>
      </c>
      <c r="D36" s="216">
        <f>('SD_idade (18)'!AH37-'SD_idade (18)'!D37)/'SD_idade (18)'!D37</f>
        <v>0.0588235294117647</v>
      </c>
      <c r="E36" s="216">
        <f>('SD_idade (18)'!AI37-'SD_idade (18)'!E37)/'SD_idade (18)'!E37</f>
        <v>0.153846153846154</v>
      </c>
      <c r="F36" s="216">
        <f>('SD_idade (18)'!AJ37-'SD_idade (18)'!F37)/'SD_idade (18)'!F37</f>
        <v>0.0689655172413793</v>
      </c>
      <c r="G36" s="216">
        <f>('SD_idade (18)'!AK37-'SD_idade (18)'!G37)/'SD_idade (18)'!G37</f>
        <v>-0.333333333333333</v>
      </c>
      <c r="H36" s="216">
        <f>('SD_idade (18)'!AL37-'SD_idade (18)'!H37)/'SD_idade (18)'!H37</f>
        <v>-0.0434782608695652</v>
      </c>
      <c r="I36" s="216">
        <f>('SD_idade (18)'!AM37-'SD_idade (18)'!I37)/'SD_idade (18)'!I37</f>
        <v>-0.05</v>
      </c>
      <c r="J36" s="309">
        <f>('SD_idade (18)'!AN37-'SD_idade (18)'!J37)/'SD_idade (18)'!J37</f>
        <v>-0.214285714285714</v>
      </c>
    </row>
    <row r="37" spans="2:10">
      <c r="B37" s="17" t="s">
        <v>110</v>
      </c>
      <c r="C37" s="215">
        <f>('SD_idade (18)'!AG38-'SD_idade (18)'!C38)/'SD_idade (18)'!C38</f>
        <v>0</v>
      </c>
      <c r="D37" s="216">
        <f>('SD_idade (18)'!AH38-'SD_idade (18)'!D38)/'SD_idade (18)'!D38</f>
        <v>-0.128205128205128</v>
      </c>
      <c r="E37" s="216">
        <f>('SD_idade (18)'!AI38-'SD_idade (18)'!E38)/'SD_idade (18)'!E38</f>
        <v>0.0192307692307692</v>
      </c>
      <c r="F37" s="216">
        <f>('SD_idade (18)'!AJ38-'SD_idade (18)'!F38)/'SD_idade (18)'!F38</f>
        <v>-0.101694915254237</v>
      </c>
      <c r="G37" s="216">
        <f>('SD_idade (18)'!AK38-'SD_idade (18)'!G38)/'SD_idade (18)'!G38</f>
        <v>0.0166666666666667</v>
      </c>
      <c r="H37" s="216">
        <f>('SD_idade (18)'!AL38-'SD_idade (18)'!H38)/'SD_idade (18)'!H38</f>
        <v>-0.203703703703704</v>
      </c>
      <c r="I37" s="216">
        <f>('SD_idade (18)'!AM38-'SD_idade (18)'!I38)/'SD_idade (18)'!I38</f>
        <v>-0.196969696969697</v>
      </c>
      <c r="J37" s="309">
        <f>('SD_idade (18)'!AN38-'SD_idade (18)'!J38)/'SD_idade (18)'!J38</f>
        <v>-0.175257731958763</v>
      </c>
    </row>
    <row r="38" spans="2:10">
      <c r="B38" s="17" t="s">
        <v>111</v>
      </c>
      <c r="C38" s="219">
        <f>('SD_idade (18)'!AG39-'SD_idade (18)'!C39)/'SD_idade (18)'!C39</f>
        <v>0.25</v>
      </c>
      <c r="D38" s="220">
        <f>('SD_idade (18)'!AH39-'SD_idade (18)'!D39)/'SD_idade (18)'!D39</f>
        <v>0.25</v>
      </c>
      <c r="E38" s="220">
        <f>('SD_idade (18)'!AI39-'SD_idade (18)'!E39)/'SD_idade (18)'!E39</f>
        <v>-0.177777777777778</v>
      </c>
      <c r="F38" s="220">
        <f>('SD_idade (18)'!AJ39-'SD_idade (18)'!F39)/'SD_idade (18)'!F39</f>
        <v>0.0303030303030303</v>
      </c>
      <c r="G38" s="220">
        <f>('SD_idade (18)'!AK39-'SD_idade (18)'!G39)/'SD_idade (18)'!G39</f>
        <v>0.0357142857142857</v>
      </c>
      <c r="H38" s="220">
        <f>('SD_idade (18)'!AL39-'SD_idade (18)'!H39)/'SD_idade (18)'!H39</f>
        <v>-0.12</v>
      </c>
      <c r="I38" s="220">
        <f>('SD_idade (18)'!AM39-'SD_idade (18)'!I39)/'SD_idade (18)'!I39</f>
        <v>0.04</v>
      </c>
      <c r="J38" s="350">
        <f>('SD_idade (18)'!AN39-'SD_idade (18)'!J39)/'SD_idade (18)'!J39</f>
        <v>-0.0857142857142857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323</v>
      </c>
      <c r="B5" s="4" t="s">
        <v>481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481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41">
        <v>543.721795716951</v>
      </c>
      <c r="D12" s="27"/>
      <c r="E12" s="341">
        <v>534.770173381363</v>
      </c>
      <c r="F12" s="28"/>
      <c r="G12" s="341">
        <v>536.915928447366</v>
      </c>
      <c r="H12" s="28"/>
      <c r="I12" s="341">
        <v>542.146193773984</v>
      </c>
      <c r="J12" s="43"/>
      <c r="K12" s="341">
        <v>539.413045563438</v>
      </c>
    </row>
    <row r="13" spans="2:11">
      <c r="B13" s="14" t="s">
        <v>48</v>
      </c>
      <c r="C13" s="344">
        <v>614.183847767962</v>
      </c>
      <c r="D13" s="30"/>
      <c r="E13" s="344">
        <v>602.49080136216</v>
      </c>
      <c r="F13" s="31"/>
      <c r="G13" s="344">
        <v>602.410524218591</v>
      </c>
      <c r="H13" s="31"/>
      <c r="I13" s="344">
        <v>609.720515732138</v>
      </c>
      <c r="J13" s="43"/>
      <c r="K13" s="344">
        <v>607.198876608324</v>
      </c>
    </row>
    <row r="14" spans="2:11">
      <c r="B14" s="14" t="s">
        <v>87</v>
      </c>
      <c r="C14" s="344">
        <v>618.446754714164</v>
      </c>
      <c r="D14" s="30"/>
      <c r="E14" s="344">
        <v>606.730350849704</v>
      </c>
      <c r="F14" s="31"/>
      <c r="G14" s="344">
        <v>605.347649235619</v>
      </c>
      <c r="H14" s="31"/>
      <c r="I14" s="344">
        <v>616.590478956183</v>
      </c>
      <c r="J14" s="43"/>
      <c r="K14" s="344">
        <v>611.685512738326</v>
      </c>
    </row>
    <row r="15" spans="2:11">
      <c r="B15" s="14" t="s">
        <v>50</v>
      </c>
      <c r="C15" s="347">
        <v>668.503126530873</v>
      </c>
      <c r="D15" s="33"/>
      <c r="E15" s="347">
        <v>655.075491300766</v>
      </c>
      <c r="F15" s="34"/>
      <c r="G15" s="347">
        <v>656.928575057856</v>
      </c>
      <c r="H15" s="34"/>
      <c r="I15" s="347">
        <v>664.956023902326</v>
      </c>
      <c r="J15" s="44"/>
      <c r="K15" s="347">
        <v>661.720981817277</v>
      </c>
    </row>
    <row r="16" spans="2:11">
      <c r="B16" s="17" t="s">
        <v>88</v>
      </c>
      <c r="C16" s="344">
        <v>627.633965115996</v>
      </c>
      <c r="D16" s="27"/>
      <c r="E16" s="344">
        <v>620.587196250406</v>
      </c>
      <c r="F16" s="28"/>
      <c r="G16" s="344">
        <v>603.234874473169</v>
      </c>
      <c r="H16" s="28"/>
      <c r="I16" s="344">
        <v>602.557557977567</v>
      </c>
      <c r="J16" s="43"/>
      <c r="K16" s="344">
        <v>614.799982402112</v>
      </c>
    </row>
    <row r="17" spans="2:11">
      <c r="B17" s="17" t="s">
        <v>89</v>
      </c>
      <c r="C17" s="344">
        <v>620.429031771011</v>
      </c>
      <c r="D17" s="27"/>
      <c r="E17" s="344">
        <v>595.967978217172</v>
      </c>
      <c r="F17" s="28"/>
      <c r="G17" s="344">
        <v>589.444559398234</v>
      </c>
      <c r="H17" s="28"/>
      <c r="I17" s="344">
        <v>589.971921455899</v>
      </c>
      <c r="J17" s="43"/>
      <c r="K17" s="344">
        <v>604.359225251076</v>
      </c>
    </row>
    <row r="18" spans="2:11">
      <c r="B18" s="17" t="s">
        <v>90</v>
      </c>
      <c r="C18" s="344">
        <v>779.732846429481</v>
      </c>
      <c r="D18" s="27"/>
      <c r="E18" s="344">
        <v>735.876080943011</v>
      </c>
      <c r="F18" s="28"/>
      <c r="G18" s="344">
        <v>735.966144900444</v>
      </c>
      <c r="H18" s="28"/>
      <c r="I18" s="344">
        <v>750.500041617789</v>
      </c>
      <c r="J18" s="43"/>
      <c r="K18" s="344">
        <v>754.390446408339</v>
      </c>
    </row>
    <row r="19" spans="2:11">
      <c r="B19" s="17" t="s">
        <v>91</v>
      </c>
      <c r="C19" s="344">
        <v>720.103897463955</v>
      </c>
      <c r="D19" s="27"/>
      <c r="E19" s="344">
        <v>707.010503777994</v>
      </c>
      <c r="F19" s="28"/>
      <c r="G19" s="344">
        <v>707.893378559432</v>
      </c>
      <c r="H19" s="28"/>
      <c r="I19" s="344">
        <v>721.924526238208</v>
      </c>
      <c r="J19" s="43"/>
      <c r="K19" s="344">
        <v>716.737420661715</v>
      </c>
    </row>
    <row r="20" spans="2:11">
      <c r="B20" s="17" t="s">
        <v>92</v>
      </c>
      <c r="C20" s="344">
        <v>656.894661050339</v>
      </c>
      <c r="D20" s="27"/>
      <c r="E20" s="344">
        <v>627.011128344948</v>
      </c>
      <c r="F20" s="28"/>
      <c r="G20" s="344">
        <v>626.375902241495</v>
      </c>
      <c r="H20" s="28"/>
      <c r="I20" s="344">
        <v>641.5262307791</v>
      </c>
      <c r="J20" s="43"/>
      <c r="K20" s="344">
        <v>632.72690493873</v>
      </c>
    </row>
    <row r="21" spans="2:11">
      <c r="B21" s="17" t="s">
        <v>93</v>
      </c>
      <c r="C21" s="344">
        <v>773.994736750117</v>
      </c>
      <c r="D21" s="27"/>
      <c r="E21" s="344">
        <v>772.999255833132</v>
      </c>
      <c r="F21" s="28"/>
      <c r="G21" s="344">
        <v>763.559716101545</v>
      </c>
      <c r="H21" s="28"/>
      <c r="I21" s="344">
        <v>793.844537919854</v>
      </c>
      <c r="J21" s="43"/>
      <c r="K21" s="344">
        <v>779.27236316568</v>
      </c>
    </row>
    <row r="22" spans="2:11">
      <c r="B22" s="17" t="s">
        <v>94</v>
      </c>
      <c r="C22" s="344">
        <v>602.851698708487</v>
      </c>
      <c r="D22" s="27"/>
      <c r="E22" s="344">
        <v>584.296286379267</v>
      </c>
      <c r="F22" s="28"/>
      <c r="G22" s="344">
        <v>605.799796716071</v>
      </c>
      <c r="H22" s="28"/>
      <c r="I22" s="344">
        <v>586.090093369348</v>
      </c>
      <c r="J22" s="43"/>
      <c r="K22" s="344">
        <v>594.397250384024</v>
      </c>
    </row>
    <row r="23" spans="2:11">
      <c r="B23" s="17" t="s">
        <v>95</v>
      </c>
      <c r="C23" s="344">
        <v>804.482159383616</v>
      </c>
      <c r="D23" s="27"/>
      <c r="E23" s="344">
        <v>822.647266563147</v>
      </c>
      <c r="F23" s="28"/>
      <c r="G23" s="344">
        <v>796.329173237385</v>
      </c>
      <c r="H23" s="28"/>
      <c r="I23" s="344">
        <v>812.2598953462</v>
      </c>
      <c r="J23" s="43"/>
      <c r="K23" s="344">
        <v>805.44564516129</v>
      </c>
    </row>
    <row r="24" spans="2:11">
      <c r="B24" s="17" t="s">
        <v>96</v>
      </c>
      <c r="C24" s="344">
        <v>689.608962872315</v>
      </c>
      <c r="D24" s="27"/>
      <c r="E24" s="344">
        <v>686.903933998998</v>
      </c>
      <c r="F24" s="28"/>
      <c r="G24" s="344">
        <v>669.454588280927</v>
      </c>
      <c r="H24" s="28"/>
      <c r="I24" s="344">
        <v>663.955404618265</v>
      </c>
      <c r="J24" s="43"/>
      <c r="K24" s="344">
        <v>677.557521447221</v>
      </c>
    </row>
    <row r="25" spans="2:11">
      <c r="B25" s="17" t="s">
        <v>97</v>
      </c>
      <c r="C25" s="344">
        <v>705.266977037632</v>
      </c>
      <c r="D25" s="27"/>
      <c r="E25" s="344">
        <v>662.779623129983</v>
      </c>
      <c r="F25" s="28"/>
      <c r="G25" s="344">
        <v>662.999328932975</v>
      </c>
      <c r="H25" s="28"/>
      <c r="I25" s="344">
        <v>671.594057221203</v>
      </c>
      <c r="J25" s="43"/>
      <c r="K25" s="344">
        <v>677.511951896392</v>
      </c>
    </row>
    <row r="26" spans="2:11">
      <c r="B26" s="17" t="s">
        <v>98</v>
      </c>
      <c r="C26" s="344">
        <v>630.44958459949</v>
      </c>
      <c r="D26" s="27"/>
      <c r="E26" s="344">
        <v>631.559290137441</v>
      </c>
      <c r="F26" s="28"/>
      <c r="G26" s="344">
        <v>624.152240960495</v>
      </c>
      <c r="H26" s="28"/>
      <c r="I26" s="344">
        <v>639.349798466637</v>
      </c>
      <c r="J26" s="43"/>
      <c r="K26" s="344">
        <v>632.471823001631</v>
      </c>
    </row>
    <row r="27" spans="2:11">
      <c r="B27" s="17" t="s">
        <v>99</v>
      </c>
      <c r="C27" s="344">
        <v>677.285447424827</v>
      </c>
      <c r="D27" s="27"/>
      <c r="E27" s="344">
        <v>668.498234362385</v>
      </c>
      <c r="F27" s="28"/>
      <c r="G27" s="344">
        <v>657.207519445802</v>
      </c>
      <c r="H27" s="28"/>
      <c r="I27" s="344">
        <v>702.389264469506</v>
      </c>
      <c r="J27" s="43"/>
      <c r="K27" s="344">
        <v>676.862926829268</v>
      </c>
    </row>
    <row r="28" spans="2:11">
      <c r="B28" s="17" t="s">
        <v>100</v>
      </c>
      <c r="C28" s="344">
        <v>695.1102208345</v>
      </c>
      <c r="D28" s="27"/>
      <c r="E28" s="344">
        <v>686.191922613548</v>
      </c>
      <c r="F28" s="28"/>
      <c r="G28" s="344">
        <v>721.482407635201</v>
      </c>
      <c r="H28" s="28"/>
      <c r="I28" s="344">
        <v>694.862255613591</v>
      </c>
      <c r="J28" s="43"/>
      <c r="K28" s="344">
        <v>699.252893277893</v>
      </c>
    </row>
    <row r="29" spans="2:11">
      <c r="B29" s="17" t="s">
        <v>101</v>
      </c>
      <c r="C29" s="344">
        <v>746.784419646643</v>
      </c>
      <c r="D29" s="27"/>
      <c r="E29" s="344">
        <v>749.528444810991</v>
      </c>
      <c r="F29" s="28"/>
      <c r="G29" s="344">
        <v>746.165550184173</v>
      </c>
      <c r="H29" s="28"/>
      <c r="I29" s="344">
        <v>758.757023866689</v>
      </c>
      <c r="J29" s="43"/>
      <c r="K29" s="344">
        <v>748.96729139923</v>
      </c>
    </row>
    <row r="30" spans="2:11">
      <c r="B30" s="17" t="s">
        <v>102</v>
      </c>
      <c r="C30" s="344">
        <v>552.451882584333</v>
      </c>
      <c r="D30" s="27"/>
      <c r="E30" s="344">
        <v>551.773006863973</v>
      </c>
      <c r="F30" s="28"/>
      <c r="G30" s="344">
        <v>543.62258080896</v>
      </c>
      <c r="H30" s="28"/>
      <c r="I30" s="344">
        <v>530.068500649144</v>
      </c>
      <c r="J30" s="43"/>
      <c r="K30" s="344">
        <v>546.397631235735</v>
      </c>
    </row>
    <row r="31" spans="2:11">
      <c r="B31" s="17" t="s">
        <v>103</v>
      </c>
      <c r="C31" s="344">
        <v>624.098069137474</v>
      </c>
      <c r="D31" s="27"/>
      <c r="E31" s="344">
        <v>580.767721593905</v>
      </c>
      <c r="F31" s="28"/>
      <c r="G31" s="344">
        <v>618.082674896154</v>
      </c>
      <c r="H31" s="28"/>
      <c r="I31" s="344">
        <v>646.978468878527</v>
      </c>
      <c r="J31" s="43"/>
      <c r="K31" s="344">
        <v>614.292457627119</v>
      </c>
    </row>
    <row r="32" spans="2:11">
      <c r="B32" s="17" t="s">
        <v>104</v>
      </c>
      <c r="C32" s="344">
        <v>600.134220699217</v>
      </c>
      <c r="D32" s="27"/>
      <c r="E32" s="344">
        <v>596.548781907702</v>
      </c>
      <c r="F32" s="28"/>
      <c r="G32" s="344">
        <v>605.745298216956</v>
      </c>
      <c r="H32" s="28"/>
      <c r="I32" s="344">
        <v>611.402248890545</v>
      </c>
      <c r="J32" s="43"/>
      <c r="K32" s="344">
        <v>602.72595370004</v>
      </c>
    </row>
    <row r="33" spans="2:11">
      <c r="B33" s="17" t="s">
        <v>105</v>
      </c>
      <c r="C33" s="344">
        <v>751.583656622379</v>
      </c>
      <c r="D33" s="27"/>
      <c r="E33" s="344">
        <v>747.325614245636</v>
      </c>
      <c r="F33" s="28"/>
      <c r="G33" s="344">
        <v>782.471421679939</v>
      </c>
      <c r="H33" s="28"/>
      <c r="I33" s="344">
        <v>842.299093807369</v>
      </c>
      <c r="J33" s="43"/>
      <c r="K33" s="344">
        <v>783.70758118701</v>
      </c>
    </row>
    <row r="34" spans="2:11">
      <c r="B34" s="17" t="s">
        <v>106</v>
      </c>
      <c r="C34" s="344">
        <v>591.462958307465</v>
      </c>
      <c r="D34" s="27"/>
      <c r="E34" s="344">
        <v>581.841720403175</v>
      </c>
      <c r="F34" s="28"/>
      <c r="G34" s="344">
        <v>577.934688622989</v>
      </c>
      <c r="H34" s="28"/>
      <c r="I34" s="344">
        <v>585.630149969365</v>
      </c>
      <c r="J34" s="43"/>
      <c r="K34" s="344">
        <v>584.758082437276</v>
      </c>
    </row>
    <row r="35" ht="12.75" customHeight="1" spans="2:11">
      <c r="B35" s="17" t="s">
        <v>107</v>
      </c>
      <c r="C35" s="344">
        <v>564.732659876652</v>
      </c>
      <c r="D35" s="27"/>
      <c r="E35" s="344">
        <v>563.262143782079</v>
      </c>
      <c r="F35" s="28"/>
      <c r="G35" s="344">
        <v>558.092810837099</v>
      </c>
      <c r="H35" s="28"/>
      <c r="I35" s="344">
        <v>573.011843124092</v>
      </c>
      <c r="J35" s="43"/>
      <c r="K35" s="344">
        <v>565.729892149486</v>
      </c>
    </row>
    <row r="36" spans="2:11">
      <c r="B36" s="17" t="s">
        <v>108</v>
      </c>
      <c r="C36" s="344">
        <v>595.286824167329</v>
      </c>
      <c r="D36" s="27"/>
      <c r="E36" s="344">
        <v>570.049892182507</v>
      </c>
      <c r="F36" s="28"/>
      <c r="G36" s="344">
        <v>561.873329151074</v>
      </c>
      <c r="H36" s="28"/>
      <c r="I36" s="344">
        <v>562.316973344869</v>
      </c>
      <c r="J36" s="43"/>
      <c r="K36" s="344">
        <v>569.970975889782</v>
      </c>
    </row>
    <row r="37" spans="2:11">
      <c r="B37" s="17" t="s">
        <v>109</v>
      </c>
      <c r="C37" s="344">
        <v>708.731300780754</v>
      </c>
      <c r="D37" s="27"/>
      <c r="E37" s="344">
        <v>710.813886183699</v>
      </c>
      <c r="F37" s="28"/>
      <c r="G37" s="344">
        <v>722.340577023043</v>
      </c>
      <c r="H37" s="28"/>
      <c r="I37" s="344">
        <v>719.952742712602</v>
      </c>
      <c r="J37" s="43"/>
      <c r="K37" s="344">
        <v>720.451236793039</v>
      </c>
    </row>
    <row r="38" spans="2:11">
      <c r="B38" s="17" t="s">
        <v>110</v>
      </c>
      <c r="C38" s="344">
        <v>744.959857177747</v>
      </c>
      <c r="D38" s="27"/>
      <c r="E38" s="344">
        <v>726.380166487196</v>
      </c>
      <c r="F38" s="28"/>
      <c r="G38" s="344">
        <v>750.962354428606</v>
      </c>
      <c r="H38" s="28"/>
      <c r="I38" s="344">
        <v>737.703958426315</v>
      </c>
      <c r="J38" s="43"/>
      <c r="K38" s="344">
        <v>741.889051465497</v>
      </c>
    </row>
    <row r="39" spans="2:11">
      <c r="B39" s="17" t="s">
        <v>111</v>
      </c>
      <c r="C39" s="349">
        <v>633.739853006861</v>
      </c>
      <c r="D39" s="27"/>
      <c r="E39" s="349">
        <v>601.971638889921</v>
      </c>
      <c r="F39" s="28"/>
      <c r="G39" s="349">
        <v>616.268207409873</v>
      </c>
      <c r="H39" s="28"/>
      <c r="I39" s="349">
        <v>627.870857759139</v>
      </c>
      <c r="J39" s="43"/>
      <c r="K39" s="349">
        <v>615.116860413915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E12:E39"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G12:G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I12:I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K12:K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D12:D39;F12:F39;H12:H39">
    <cfRule type="cellIs" dxfId="0" priority="48" operator="between">
      <formula>1</formula>
      <formula>2</formula>
    </cfRule>
  </conditionalFormatting>
  <conditionalFormatting sqref="F12:F16;H12:H16">
    <cfRule type="cellIs" dxfId="0" priority="47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C12" sqref="C12:C39"/>
    </sheetView>
  </sheetViews>
  <sheetFormatPr defaultColWidth="12" defaultRowHeight="15" outlineLevelCol="2"/>
  <cols>
    <col min="2" max="2" width="38" style="60" customWidth="1"/>
    <col min="3" max="3" width="38.8571428571429" style="60" customWidth="1"/>
    <col min="4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2">
      <c r="A5" s="3" t="s">
        <v>324</v>
      </c>
      <c r="B5" s="4" t="s">
        <v>482</v>
      </c>
    </row>
    <row r="6" s="59" customFormat="1" ht="12" customHeight="1" spans="1:2">
      <c r="A6" s="3"/>
      <c r="B6" s="5" t="s">
        <v>76</v>
      </c>
    </row>
    <row r="7" s="59" customFormat="1" ht="12" customHeight="1" spans="1:2">
      <c r="A7" s="3"/>
      <c r="B7" s="5"/>
    </row>
    <row r="8" customHeight="1"/>
    <row r="9" ht="43.5" customHeight="1" spans="2:3">
      <c r="B9" s="6"/>
      <c r="C9" s="7" t="s">
        <v>483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'SD_valor medio mensal € SD (18'!I12-'SD_valor medio mensal € SD (18'!C12</f>
        <v>-1.57560194296764</v>
      </c>
    </row>
    <row r="13" spans="2:3">
      <c r="B13" s="14" t="s">
        <v>48</v>
      </c>
      <c r="C13" s="15">
        <f>'SD_valor medio mensal € SD (18'!I13-'SD_valor medio mensal € SD (18'!C13</f>
        <v>-4.46333203582424</v>
      </c>
    </row>
    <row r="14" spans="2:3">
      <c r="B14" s="14" t="s">
        <v>87</v>
      </c>
      <c r="C14" s="15">
        <f>'SD_valor medio mensal € SD (18'!I14-'SD_valor medio mensal € SD (18'!C14</f>
        <v>-1.85627575798162</v>
      </c>
    </row>
    <row r="15" spans="2:3">
      <c r="B15" s="14" t="s">
        <v>50</v>
      </c>
      <c r="C15" s="16">
        <f>'SD_valor medio mensal € SD (18'!I15-'SD_valor medio mensal € SD (18'!C15</f>
        <v>-3.54710262854701</v>
      </c>
    </row>
    <row r="16" spans="2:3">
      <c r="B16" s="17" t="s">
        <v>88</v>
      </c>
      <c r="C16" s="13">
        <f>'SD_valor medio mensal € SD (18'!I16-'SD_valor medio mensal € SD (18'!C16</f>
        <v>-25.0764071384286</v>
      </c>
    </row>
    <row r="17" spans="2:3">
      <c r="B17" s="17" t="s">
        <v>89</v>
      </c>
      <c r="C17" s="15">
        <f>'SD_valor medio mensal € SD (18'!I17-'SD_valor medio mensal € SD (18'!C17</f>
        <v>-30.4571103151117</v>
      </c>
    </row>
    <row r="18" spans="2:3">
      <c r="B18" s="17" t="s">
        <v>90</v>
      </c>
      <c r="C18" s="15">
        <f>'SD_valor medio mensal € SD (18'!I18-'SD_valor medio mensal € SD (18'!C18</f>
        <v>-29.2328048116915</v>
      </c>
    </row>
    <row r="19" spans="2:3">
      <c r="B19" s="17" t="s">
        <v>91</v>
      </c>
      <c r="C19" s="15">
        <f>'SD_valor medio mensal € SD (18'!I19-'SD_valor medio mensal € SD (18'!C19</f>
        <v>1.82062877425233</v>
      </c>
    </row>
    <row r="20" spans="2:3">
      <c r="B20" s="17" t="s">
        <v>92</v>
      </c>
      <c r="C20" s="15">
        <f>'SD_valor medio mensal € SD (18'!I20-'SD_valor medio mensal € SD (18'!C20</f>
        <v>-15.3684302712389</v>
      </c>
    </row>
    <row r="21" spans="2:3">
      <c r="B21" s="17" t="s">
        <v>93</v>
      </c>
      <c r="C21" s="15">
        <f>'SD_valor medio mensal € SD (18'!I21-'SD_valor medio mensal € SD (18'!C21</f>
        <v>19.8498011697375</v>
      </c>
    </row>
    <row r="22" spans="2:3">
      <c r="B22" s="17" t="s">
        <v>94</v>
      </c>
      <c r="C22" s="15">
        <f>'SD_valor medio mensal € SD (18'!I22-'SD_valor medio mensal € SD (18'!C22</f>
        <v>-16.761605339139</v>
      </c>
    </row>
    <row r="23" spans="2:3">
      <c r="B23" s="17" t="s">
        <v>95</v>
      </c>
      <c r="C23" s="15">
        <f>'SD_valor medio mensal € SD (18'!I23-'SD_valor medio mensal € SD (18'!C23</f>
        <v>7.77773596258339</v>
      </c>
    </row>
    <row r="24" spans="2:3">
      <c r="B24" s="17" t="s">
        <v>96</v>
      </c>
      <c r="C24" s="15">
        <f>'SD_valor medio mensal € SD (18'!I24-'SD_valor medio mensal € SD (18'!C24</f>
        <v>-25.6535582540494</v>
      </c>
    </row>
    <row r="25" spans="2:3">
      <c r="B25" s="17" t="s">
        <v>97</v>
      </c>
      <c r="C25" s="15">
        <f>'SD_valor medio mensal € SD (18'!I25-'SD_valor medio mensal € SD (18'!C25</f>
        <v>-33.6729198164288</v>
      </c>
    </row>
    <row r="26" spans="2:3">
      <c r="B26" s="17" t="s">
        <v>98</v>
      </c>
      <c r="C26" s="15">
        <f>'SD_valor medio mensal € SD (18'!I26-'SD_valor medio mensal € SD (18'!C26</f>
        <v>8.90021386714693</v>
      </c>
    </row>
    <row r="27" spans="2:3">
      <c r="B27" s="17" t="s">
        <v>99</v>
      </c>
      <c r="C27" s="15">
        <f>'SD_valor medio mensal € SD (18'!I27-'SD_valor medio mensal € SD (18'!C27</f>
        <v>25.1038170446787</v>
      </c>
    </row>
    <row r="28" spans="2:3">
      <c r="B28" s="17" t="s">
        <v>100</v>
      </c>
      <c r="C28" s="15">
        <f>'SD_valor medio mensal € SD (18'!I28-'SD_valor medio mensal € SD (18'!C28</f>
        <v>-0.247965220909236</v>
      </c>
    </row>
    <row r="29" spans="2:3">
      <c r="B29" s="17" t="s">
        <v>101</v>
      </c>
      <c r="C29" s="15">
        <f>'SD_valor medio mensal € SD (18'!I29-'SD_valor medio mensal € SD (18'!C29</f>
        <v>11.9726042200458</v>
      </c>
    </row>
    <row r="30" spans="2:3">
      <c r="B30" s="17" t="s">
        <v>102</v>
      </c>
      <c r="C30" s="15">
        <f>'SD_valor medio mensal € SD (18'!I30-'SD_valor medio mensal € SD (18'!C30</f>
        <v>-22.3833819351887</v>
      </c>
    </row>
    <row r="31" spans="2:3">
      <c r="B31" s="17" t="s">
        <v>103</v>
      </c>
      <c r="C31" s="15">
        <f>'SD_valor medio mensal € SD (18'!I31-'SD_valor medio mensal € SD (18'!C31</f>
        <v>22.8803997410529</v>
      </c>
    </row>
    <row r="32" spans="2:3">
      <c r="B32" s="17" t="s">
        <v>104</v>
      </c>
      <c r="C32" s="15">
        <f>'SD_valor medio mensal € SD (18'!I32-'SD_valor medio mensal € SD (18'!C32</f>
        <v>11.2680281913274</v>
      </c>
    </row>
    <row r="33" spans="2:3">
      <c r="B33" s="17" t="s">
        <v>105</v>
      </c>
      <c r="C33" s="15">
        <f>'SD_valor medio mensal € SD (18'!I33-'SD_valor medio mensal € SD (18'!C33</f>
        <v>90.7154371849897</v>
      </c>
    </row>
    <row r="34" spans="2:3">
      <c r="B34" s="17" t="s">
        <v>106</v>
      </c>
      <c r="C34" s="15">
        <f>'SD_valor medio mensal € SD (18'!I34-'SD_valor medio mensal € SD (18'!C34</f>
        <v>-5.83280833810011</v>
      </c>
    </row>
    <row r="35" ht="12.75" customHeight="1" spans="2:3">
      <c r="B35" s="17" t="s">
        <v>107</v>
      </c>
      <c r="C35" s="15">
        <f>'SD_valor medio mensal € SD (18'!I35-'SD_valor medio mensal € SD (18'!C35</f>
        <v>8.27918324744064</v>
      </c>
    </row>
    <row r="36" spans="2:3">
      <c r="B36" s="17" t="s">
        <v>108</v>
      </c>
      <c r="C36" s="15">
        <f>'SD_valor medio mensal € SD (18'!I36-'SD_valor medio mensal € SD (18'!C36</f>
        <v>-32.9698508224603</v>
      </c>
    </row>
    <row r="37" spans="2:3">
      <c r="B37" s="17" t="s">
        <v>109</v>
      </c>
      <c r="C37" s="15">
        <f>'SD_valor medio mensal € SD (18'!I37-'SD_valor medio mensal € SD (18'!C37</f>
        <v>11.2214419318479</v>
      </c>
    </row>
    <row r="38" spans="2:3">
      <c r="B38" s="17" t="s">
        <v>110</v>
      </c>
      <c r="C38" s="15">
        <f>'SD_valor medio mensal € SD (18'!I38-'SD_valor medio mensal € SD (18'!C38</f>
        <v>-7.25589875143191</v>
      </c>
    </row>
    <row r="39" spans="2:3">
      <c r="B39" s="17" t="s">
        <v>111</v>
      </c>
      <c r="C39" s="18">
        <f>'SD_valor medio mensal € SD (18'!I39-'SD_valor medio mensal € SD (18'!C39</f>
        <v>-5.86899524772207</v>
      </c>
    </row>
    <row r="40" spans="2:3">
      <c r="B40" s="19"/>
      <c r="C40" s="338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406</v>
      </c>
      <c r="B5" s="187" t="s">
        <v>407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407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7322</v>
      </c>
      <c r="D12" s="239">
        <v>5299</v>
      </c>
      <c r="E12" s="247">
        <v>12621</v>
      </c>
      <c r="F12" s="173"/>
      <c r="G12" s="238">
        <v>6178</v>
      </c>
      <c r="H12" s="239">
        <v>4344</v>
      </c>
      <c r="I12" s="247">
        <v>10522</v>
      </c>
      <c r="J12" s="173"/>
      <c r="K12" s="238">
        <v>5382</v>
      </c>
      <c r="L12" s="239">
        <v>3199</v>
      </c>
      <c r="M12" s="247">
        <v>8581</v>
      </c>
      <c r="N12" s="207"/>
      <c r="O12" s="238">
        <v>5873</v>
      </c>
      <c r="P12" s="239">
        <v>3736</v>
      </c>
      <c r="Q12" s="247">
        <v>9609</v>
      </c>
      <c r="R12" s="207"/>
      <c r="S12" s="238">
        <v>12574</v>
      </c>
      <c r="T12" s="239">
        <v>8626</v>
      </c>
      <c r="U12" s="247">
        <v>21200</v>
      </c>
    </row>
    <row r="13" s="1" customFormat="1" ht="14.25" customHeight="1" spans="2:21">
      <c r="B13" s="14" t="s">
        <v>48</v>
      </c>
      <c r="C13" s="240">
        <v>1167</v>
      </c>
      <c r="D13" s="128">
        <v>908</v>
      </c>
      <c r="E13" s="248">
        <v>2075</v>
      </c>
      <c r="F13" s="173"/>
      <c r="G13" s="240">
        <v>1174</v>
      </c>
      <c r="H13" s="128">
        <v>867</v>
      </c>
      <c r="I13" s="248">
        <v>2041</v>
      </c>
      <c r="J13" s="173"/>
      <c r="K13" s="240">
        <v>1294</v>
      </c>
      <c r="L13" s="128">
        <v>799</v>
      </c>
      <c r="M13" s="248">
        <v>2093</v>
      </c>
      <c r="N13" s="207"/>
      <c r="O13" s="240">
        <v>1183</v>
      </c>
      <c r="P13" s="128">
        <v>772</v>
      </c>
      <c r="Q13" s="248">
        <v>1955</v>
      </c>
      <c r="R13" s="207"/>
      <c r="S13" s="240">
        <v>2428</v>
      </c>
      <c r="T13" s="128">
        <v>1768</v>
      </c>
      <c r="U13" s="248">
        <v>4196</v>
      </c>
    </row>
    <row r="14" s="1" customFormat="1" ht="14.25" customHeight="1" spans="2:21">
      <c r="B14" s="14" t="s">
        <v>87</v>
      </c>
      <c r="C14" s="240">
        <v>728</v>
      </c>
      <c r="D14" s="128">
        <v>514</v>
      </c>
      <c r="E14" s="248">
        <v>1242</v>
      </c>
      <c r="F14" s="173"/>
      <c r="G14" s="240">
        <v>756</v>
      </c>
      <c r="H14" s="128">
        <v>502</v>
      </c>
      <c r="I14" s="248">
        <v>1258</v>
      </c>
      <c r="J14" s="173"/>
      <c r="K14" s="240">
        <v>776</v>
      </c>
      <c r="L14" s="128">
        <v>428</v>
      </c>
      <c r="M14" s="248">
        <v>1204</v>
      </c>
      <c r="N14" s="207"/>
      <c r="O14" s="240">
        <v>718</v>
      </c>
      <c r="P14" s="128">
        <v>431</v>
      </c>
      <c r="Q14" s="248">
        <v>1149</v>
      </c>
      <c r="R14" s="207"/>
      <c r="S14" s="240">
        <v>1497</v>
      </c>
      <c r="T14" s="128">
        <v>986</v>
      </c>
      <c r="U14" s="248">
        <v>2483</v>
      </c>
    </row>
    <row r="15" s="1" customFormat="1" ht="14.25" customHeight="1" spans="1:21">
      <c r="A15" s="170"/>
      <c r="B15" s="14" t="s">
        <v>50</v>
      </c>
      <c r="C15" s="294">
        <v>142</v>
      </c>
      <c r="D15" s="295">
        <v>108</v>
      </c>
      <c r="E15" s="296">
        <v>250</v>
      </c>
      <c r="F15" s="177"/>
      <c r="G15" s="294">
        <v>149</v>
      </c>
      <c r="H15" s="295">
        <v>112</v>
      </c>
      <c r="I15" s="296">
        <v>261</v>
      </c>
      <c r="J15" s="177"/>
      <c r="K15" s="294">
        <v>157</v>
      </c>
      <c r="L15" s="295">
        <v>97</v>
      </c>
      <c r="M15" s="296">
        <v>254</v>
      </c>
      <c r="N15" s="210"/>
      <c r="O15" s="294">
        <v>165</v>
      </c>
      <c r="P15" s="295">
        <v>104</v>
      </c>
      <c r="Q15" s="296">
        <v>269</v>
      </c>
      <c r="R15" s="210"/>
      <c r="S15" s="294">
        <v>308</v>
      </c>
      <c r="T15" s="295">
        <v>235</v>
      </c>
      <c r="U15" s="296">
        <v>543</v>
      </c>
    </row>
    <row r="16" s="1" customFormat="1" ht="14.25" customHeight="1" spans="1:21">
      <c r="A16" s="198"/>
      <c r="B16" s="17" t="s">
        <v>88</v>
      </c>
      <c r="C16" s="238">
        <v>4</v>
      </c>
      <c r="D16" s="239">
        <v>4</v>
      </c>
      <c r="E16" s="247">
        <v>8</v>
      </c>
      <c r="F16" s="211"/>
      <c r="G16" s="238">
        <v>3</v>
      </c>
      <c r="H16" s="239">
        <v>5</v>
      </c>
      <c r="I16" s="247">
        <v>8</v>
      </c>
      <c r="J16" s="179"/>
      <c r="K16" s="238">
        <v>4</v>
      </c>
      <c r="L16" s="239">
        <v>3</v>
      </c>
      <c r="M16" s="247">
        <v>7</v>
      </c>
      <c r="N16" s="207"/>
      <c r="O16" s="238" t="s">
        <v>484</v>
      </c>
      <c r="P16" s="239" t="s">
        <v>484</v>
      </c>
      <c r="Q16" s="247">
        <v>7</v>
      </c>
      <c r="R16" s="207"/>
      <c r="S16" s="238">
        <v>7</v>
      </c>
      <c r="T16" s="239">
        <v>8</v>
      </c>
      <c r="U16" s="247">
        <v>15</v>
      </c>
    </row>
    <row r="17" s="1" customFormat="1" ht="14.25" customHeight="1" spans="1:21">
      <c r="A17" s="198"/>
      <c r="B17" s="17" t="s">
        <v>89</v>
      </c>
      <c r="C17" s="240">
        <v>7</v>
      </c>
      <c r="D17" s="128"/>
      <c r="E17" s="248">
        <v>7</v>
      </c>
      <c r="F17" s="211"/>
      <c r="G17" s="240" t="s">
        <v>484</v>
      </c>
      <c r="H17" s="128" t="s">
        <v>484</v>
      </c>
      <c r="I17" s="248">
        <v>7</v>
      </c>
      <c r="J17" s="179"/>
      <c r="K17" s="240">
        <v>3</v>
      </c>
      <c r="L17" s="128">
        <v>4</v>
      </c>
      <c r="M17" s="248">
        <v>7</v>
      </c>
      <c r="N17" s="207"/>
      <c r="O17" s="240" t="s">
        <v>484</v>
      </c>
      <c r="P17" s="128" t="s">
        <v>484</v>
      </c>
      <c r="Q17" s="248">
        <v>5</v>
      </c>
      <c r="R17" s="207"/>
      <c r="S17" s="240">
        <v>11</v>
      </c>
      <c r="T17" s="128">
        <v>5</v>
      </c>
      <c r="U17" s="248">
        <v>16</v>
      </c>
    </row>
    <row r="18" s="1" customFormat="1" ht="14.25" customHeight="1" spans="1:21">
      <c r="A18" s="198"/>
      <c r="B18" s="17" t="s">
        <v>90</v>
      </c>
      <c r="C18" s="240">
        <v>8</v>
      </c>
      <c r="D18" s="128">
        <v>5</v>
      </c>
      <c r="E18" s="248">
        <v>13</v>
      </c>
      <c r="F18" s="211"/>
      <c r="G18" s="240">
        <v>5</v>
      </c>
      <c r="H18" s="128">
        <v>4</v>
      </c>
      <c r="I18" s="248">
        <v>9</v>
      </c>
      <c r="J18" s="179"/>
      <c r="K18" s="240" t="s">
        <v>484</v>
      </c>
      <c r="L18" s="128" t="s">
        <v>484</v>
      </c>
      <c r="M18" s="248">
        <v>7</v>
      </c>
      <c r="N18" s="207"/>
      <c r="O18" s="240">
        <v>7</v>
      </c>
      <c r="P18" s="128">
        <v>5</v>
      </c>
      <c r="Q18" s="248">
        <v>12</v>
      </c>
      <c r="R18" s="207"/>
      <c r="S18" s="240">
        <v>14</v>
      </c>
      <c r="T18" s="128">
        <v>10</v>
      </c>
      <c r="U18" s="248">
        <v>24</v>
      </c>
    </row>
    <row r="19" s="1" customFormat="1" ht="14.25" customHeight="1" spans="1:21">
      <c r="A19" s="198"/>
      <c r="B19" s="17" t="s">
        <v>91</v>
      </c>
      <c r="C19" s="240" t="s">
        <v>484</v>
      </c>
      <c r="D19" s="128" t="s">
        <v>484</v>
      </c>
      <c r="E19" s="248">
        <v>6</v>
      </c>
      <c r="F19" s="211"/>
      <c r="G19" s="240" t="s">
        <v>484</v>
      </c>
      <c r="H19" s="128" t="s">
        <v>484</v>
      </c>
      <c r="I19" s="248">
        <v>4</v>
      </c>
      <c r="J19" s="179"/>
      <c r="K19" s="240" t="s">
        <v>484</v>
      </c>
      <c r="L19" s="128" t="s">
        <v>484</v>
      </c>
      <c r="M19" s="248">
        <v>6</v>
      </c>
      <c r="N19" s="207"/>
      <c r="O19" s="240" t="s">
        <v>484</v>
      </c>
      <c r="P19" s="128" t="s">
        <v>484</v>
      </c>
      <c r="Q19" s="248">
        <v>5</v>
      </c>
      <c r="R19" s="207"/>
      <c r="S19" s="240">
        <v>6</v>
      </c>
      <c r="T19" s="128">
        <v>7</v>
      </c>
      <c r="U19" s="248">
        <v>13</v>
      </c>
    </row>
    <row r="20" s="1" customFormat="1" ht="14.25" customHeight="1" spans="1:21">
      <c r="A20" s="198"/>
      <c r="B20" s="17" t="s">
        <v>92</v>
      </c>
      <c r="C20" s="240">
        <v>10</v>
      </c>
      <c r="D20" s="128">
        <v>5</v>
      </c>
      <c r="E20" s="248">
        <v>15</v>
      </c>
      <c r="F20" s="211"/>
      <c r="G20" s="240">
        <v>8</v>
      </c>
      <c r="H20" s="128">
        <v>7</v>
      </c>
      <c r="I20" s="248">
        <v>15</v>
      </c>
      <c r="J20" s="179"/>
      <c r="K20" s="240">
        <v>7</v>
      </c>
      <c r="L20" s="128">
        <v>6</v>
      </c>
      <c r="M20" s="248">
        <v>13</v>
      </c>
      <c r="N20" s="207"/>
      <c r="O20" s="240">
        <v>10</v>
      </c>
      <c r="P20" s="128">
        <v>9</v>
      </c>
      <c r="Q20" s="248">
        <v>19</v>
      </c>
      <c r="R20" s="207"/>
      <c r="S20" s="240">
        <v>19</v>
      </c>
      <c r="T20" s="128">
        <v>13</v>
      </c>
      <c r="U20" s="248">
        <v>32</v>
      </c>
    </row>
    <row r="21" s="1" customFormat="1" ht="14.25" customHeight="1" spans="1:21">
      <c r="A21" s="198"/>
      <c r="B21" s="17" t="s">
        <v>93</v>
      </c>
      <c r="C21" s="240">
        <v>5</v>
      </c>
      <c r="D21" s="128">
        <v>3</v>
      </c>
      <c r="E21" s="248">
        <v>8</v>
      </c>
      <c r="F21" s="211"/>
      <c r="G21" s="240" t="s">
        <v>484</v>
      </c>
      <c r="H21" s="128" t="s">
        <v>484</v>
      </c>
      <c r="I21" s="248">
        <v>4</v>
      </c>
      <c r="J21" s="179"/>
      <c r="K21" s="240" t="s">
        <v>484</v>
      </c>
      <c r="L21" s="128" t="s">
        <v>484</v>
      </c>
      <c r="M21" s="248">
        <v>7</v>
      </c>
      <c r="N21" s="207"/>
      <c r="O21" s="240" t="s">
        <v>484</v>
      </c>
      <c r="P21" s="128" t="s">
        <v>484</v>
      </c>
      <c r="Q21" s="248">
        <v>5</v>
      </c>
      <c r="R21" s="207"/>
      <c r="S21" s="240">
        <v>11</v>
      </c>
      <c r="T21" s="128">
        <v>4</v>
      </c>
      <c r="U21" s="248">
        <v>15</v>
      </c>
    </row>
    <row r="22" s="1" customFormat="1" ht="14.25" customHeight="1" spans="1:21">
      <c r="A22" s="198"/>
      <c r="B22" s="17" t="s">
        <v>94</v>
      </c>
      <c r="C22" s="240">
        <v>3</v>
      </c>
      <c r="D22" s="128">
        <v>8</v>
      </c>
      <c r="E22" s="248">
        <v>11</v>
      </c>
      <c r="F22" s="211"/>
      <c r="G22" s="240">
        <v>4</v>
      </c>
      <c r="H22" s="128">
        <v>6</v>
      </c>
      <c r="I22" s="248">
        <v>10</v>
      </c>
      <c r="J22" s="179"/>
      <c r="K22" s="240">
        <v>4</v>
      </c>
      <c r="L22" s="128">
        <v>6</v>
      </c>
      <c r="M22" s="248">
        <v>10</v>
      </c>
      <c r="N22" s="207"/>
      <c r="O22" s="240">
        <v>5</v>
      </c>
      <c r="P22" s="128">
        <v>6</v>
      </c>
      <c r="Q22" s="248">
        <v>11</v>
      </c>
      <c r="R22" s="207"/>
      <c r="S22" s="240">
        <v>7</v>
      </c>
      <c r="T22" s="128">
        <v>15</v>
      </c>
      <c r="U22" s="248">
        <v>22</v>
      </c>
    </row>
    <row r="23" s="1" customFormat="1" ht="14.25" customHeight="1" spans="1:21">
      <c r="A23" s="198"/>
      <c r="B23" s="17" t="s">
        <v>95</v>
      </c>
      <c r="C23" s="240" t="s">
        <v>484</v>
      </c>
      <c r="D23" s="128" t="s">
        <v>484</v>
      </c>
      <c r="E23" s="248">
        <v>5</v>
      </c>
      <c r="F23" s="211"/>
      <c r="G23" s="240" t="s">
        <v>484</v>
      </c>
      <c r="H23" s="128" t="s">
        <v>484</v>
      </c>
      <c r="I23" s="248">
        <v>4</v>
      </c>
      <c r="J23" s="179"/>
      <c r="K23" s="240" t="s">
        <v>484</v>
      </c>
      <c r="L23" s="128" t="s">
        <v>484</v>
      </c>
      <c r="M23" s="248">
        <v>5</v>
      </c>
      <c r="N23" s="207"/>
      <c r="O23" s="240" t="s">
        <v>484</v>
      </c>
      <c r="P23" s="128" t="s">
        <v>484</v>
      </c>
      <c r="Q23" s="248">
        <v>5</v>
      </c>
      <c r="R23" s="207"/>
      <c r="S23" s="240">
        <v>7</v>
      </c>
      <c r="T23" s="128">
        <v>3</v>
      </c>
      <c r="U23" s="248">
        <v>10</v>
      </c>
    </row>
    <row r="24" s="1" customFormat="1" ht="14.25" customHeight="1" spans="1:21">
      <c r="A24" s="198"/>
      <c r="B24" s="17" t="s">
        <v>96</v>
      </c>
      <c r="C24" s="240">
        <v>13</v>
      </c>
      <c r="D24" s="128">
        <v>7</v>
      </c>
      <c r="E24" s="248">
        <v>20</v>
      </c>
      <c r="F24" s="211"/>
      <c r="G24" s="240">
        <v>18</v>
      </c>
      <c r="H24" s="128">
        <v>7</v>
      </c>
      <c r="I24" s="248">
        <v>25</v>
      </c>
      <c r="J24" s="179"/>
      <c r="K24" s="240">
        <v>17</v>
      </c>
      <c r="L24" s="128">
        <v>6</v>
      </c>
      <c r="M24" s="248">
        <v>23</v>
      </c>
      <c r="N24" s="207"/>
      <c r="O24" s="240">
        <v>17</v>
      </c>
      <c r="P24" s="128">
        <v>7</v>
      </c>
      <c r="Q24" s="248">
        <v>24</v>
      </c>
      <c r="R24" s="207"/>
      <c r="S24" s="240">
        <v>27</v>
      </c>
      <c r="T24" s="128">
        <v>13</v>
      </c>
      <c r="U24" s="248">
        <v>40</v>
      </c>
    </row>
    <row r="25" s="1" customFormat="1" ht="14.25" customHeight="1" spans="1:21">
      <c r="A25" s="198"/>
      <c r="B25" s="17" t="s">
        <v>97</v>
      </c>
      <c r="C25" s="240">
        <v>7</v>
      </c>
      <c r="D25" s="128">
        <v>4</v>
      </c>
      <c r="E25" s="248">
        <v>11</v>
      </c>
      <c r="F25" s="211"/>
      <c r="G25" s="240">
        <v>8</v>
      </c>
      <c r="H25" s="128">
        <v>5</v>
      </c>
      <c r="I25" s="248">
        <v>13</v>
      </c>
      <c r="J25" s="179"/>
      <c r="K25" s="240" t="s">
        <v>484</v>
      </c>
      <c r="L25" s="128" t="s">
        <v>484</v>
      </c>
      <c r="M25" s="248">
        <v>13</v>
      </c>
      <c r="N25" s="207"/>
      <c r="O25" s="240">
        <v>12</v>
      </c>
      <c r="P25" s="128">
        <v>3</v>
      </c>
      <c r="Q25" s="248">
        <v>15</v>
      </c>
      <c r="R25" s="207"/>
      <c r="S25" s="240">
        <v>14</v>
      </c>
      <c r="T25" s="128">
        <v>8</v>
      </c>
      <c r="U25" s="248">
        <v>22</v>
      </c>
    </row>
    <row r="26" s="1" customFormat="1" ht="14.25" customHeight="1" spans="1:21">
      <c r="A26" s="198"/>
      <c r="B26" s="17" t="s">
        <v>98</v>
      </c>
      <c r="C26" s="240" t="s">
        <v>484</v>
      </c>
      <c r="D26" s="128" t="s">
        <v>484</v>
      </c>
      <c r="E26" s="248">
        <v>4</v>
      </c>
      <c r="F26" s="211"/>
      <c r="G26" s="240">
        <v>3</v>
      </c>
      <c r="H26" s="128">
        <v>3</v>
      </c>
      <c r="I26" s="248">
        <v>6</v>
      </c>
      <c r="J26" s="179"/>
      <c r="K26" s="240">
        <v>3</v>
      </c>
      <c r="L26" s="128">
        <v>3</v>
      </c>
      <c r="M26" s="248">
        <v>6</v>
      </c>
      <c r="N26" s="207"/>
      <c r="O26" s="240" t="s">
        <v>484</v>
      </c>
      <c r="P26" s="128" t="s">
        <v>484</v>
      </c>
      <c r="Q26" s="248">
        <v>8</v>
      </c>
      <c r="R26" s="207"/>
      <c r="S26" s="240">
        <v>11</v>
      </c>
      <c r="T26" s="128">
        <v>6</v>
      </c>
      <c r="U26" s="248">
        <v>17</v>
      </c>
    </row>
    <row r="27" s="1" customFormat="1" ht="14.25" customHeight="1" spans="1:21">
      <c r="A27" s="198"/>
      <c r="B27" s="17" t="s">
        <v>99</v>
      </c>
      <c r="C27" s="240">
        <v>4</v>
      </c>
      <c r="D27" s="128">
        <v>5</v>
      </c>
      <c r="E27" s="248">
        <v>9</v>
      </c>
      <c r="F27" s="211"/>
      <c r="G27" s="240">
        <v>4</v>
      </c>
      <c r="H27" s="128">
        <v>6</v>
      </c>
      <c r="I27" s="248">
        <v>10</v>
      </c>
      <c r="J27" s="179"/>
      <c r="K27" s="240">
        <v>7</v>
      </c>
      <c r="L27" s="128">
        <v>4</v>
      </c>
      <c r="M27" s="248">
        <v>11</v>
      </c>
      <c r="N27" s="207"/>
      <c r="O27" s="240">
        <v>6</v>
      </c>
      <c r="P27" s="128">
        <v>3</v>
      </c>
      <c r="Q27" s="248">
        <v>9</v>
      </c>
      <c r="R27" s="207"/>
      <c r="S27" s="240">
        <v>9</v>
      </c>
      <c r="T27" s="128">
        <v>12</v>
      </c>
      <c r="U27" s="248">
        <v>21</v>
      </c>
    </row>
    <row r="28" s="1" customFormat="1" ht="14.25" customHeight="1" spans="1:21">
      <c r="A28" s="198"/>
      <c r="B28" s="17" t="s">
        <v>100</v>
      </c>
      <c r="C28" s="240">
        <v>4</v>
      </c>
      <c r="D28" s="128">
        <v>4</v>
      </c>
      <c r="E28" s="248">
        <v>8</v>
      </c>
      <c r="F28" s="211"/>
      <c r="G28" s="240" t="s">
        <v>484</v>
      </c>
      <c r="H28" s="128" t="s">
        <v>484</v>
      </c>
      <c r="I28" s="248">
        <v>7</v>
      </c>
      <c r="J28" s="179"/>
      <c r="K28" s="240">
        <v>5</v>
      </c>
      <c r="L28" s="128">
        <v>4</v>
      </c>
      <c r="M28" s="248">
        <v>9</v>
      </c>
      <c r="N28" s="207"/>
      <c r="O28" s="240" t="s">
        <v>484</v>
      </c>
      <c r="P28" s="128" t="s">
        <v>484</v>
      </c>
      <c r="Q28" s="248">
        <v>8</v>
      </c>
      <c r="R28" s="207"/>
      <c r="S28" s="240">
        <v>9</v>
      </c>
      <c r="T28" s="128">
        <v>6</v>
      </c>
      <c r="U28" s="248">
        <v>15</v>
      </c>
    </row>
    <row r="29" s="1" customFormat="1" ht="14.25" customHeight="1" spans="1:21">
      <c r="A29" s="198"/>
      <c r="B29" s="17" t="s">
        <v>101</v>
      </c>
      <c r="C29" s="240">
        <v>10</v>
      </c>
      <c r="D29" s="128">
        <v>4</v>
      </c>
      <c r="E29" s="248">
        <v>14</v>
      </c>
      <c r="F29" s="211"/>
      <c r="G29" s="240">
        <v>8</v>
      </c>
      <c r="H29" s="128">
        <v>4</v>
      </c>
      <c r="I29" s="248">
        <v>12</v>
      </c>
      <c r="J29" s="179"/>
      <c r="K29" s="240">
        <v>10</v>
      </c>
      <c r="L29" s="128">
        <v>7</v>
      </c>
      <c r="M29" s="248">
        <v>17</v>
      </c>
      <c r="N29" s="207"/>
      <c r="O29" s="240">
        <v>9</v>
      </c>
      <c r="P29" s="128">
        <v>7</v>
      </c>
      <c r="Q29" s="248">
        <v>16</v>
      </c>
      <c r="R29" s="207"/>
      <c r="S29" s="240">
        <v>18</v>
      </c>
      <c r="T29" s="128">
        <v>11</v>
      </c>
      <c r="U29" s="248">
        <v>29</v>
      </c>
    </row>
    <row r="30" s="1" customFormat="1" ht="14.25" customHeight="1" spans="1:21">
      <c r="A30" s="198"/>
      <c r="B30" s="17" t="s">
        <v>102</v>
      </c>
      <c r="C30" s="240">
        <v>18</v>
      </c>
      <c r="D30" s="128">
        <v>14</v>
      </c>
      <c r="E30" s="248">
        <v>32</v>
      </c>
      <c r="F30" s="211"/>
      <c r="G30" s="240">
        <v>28</v>
      </c>
      <c r="H30" s="128">
        <v>16</v>
      </c>
      <c r="I30" s="248">
        <v>44</v>
      </c>
      <c r="J30" s="179"/>
      <c r="K30" s="240">
        <v>24</v>
      </c>
      <c r="L30" s="128">
        <v>10</v>
      </c>
      <c r="M30" s="248">
        <v>34</v>
      </c>
      <c r="N30" s="207"/>
      <c r="O30" s="240">
        <v>21</v>
      </c>
      <c r="P30" s="128">
        <v>11</v>
      </c>
      <c r="Q30" s="248">
        <v>32</v>
      </c>
      <c r="R30" s="207"/>
      <c r="S30" s="240">
        <v>37</v>
      </c>
      <c r="T30" s="128">
        <v>26</v>
      </c>
      <c r="U30" s="248">
        <v>63</v>
      </c>
    </row>
    <row r="31" s="1" customFormat="1" ht="14.25" customHeight="1" spans="1:21">
      <c r="A31" s="198"/>
      <c r="B31" s="17" t="s">
        <v>103</v>
      </c>
      <c r="C31" s="240" t="s">
        <v>484</v>
      </c>
      <c r="D31" s="128" t="s">
        <v>484</v>
      </c>
      <c r="E31" s="248">
        <v>4</v>
      </c>
      <c r="F31" s="211"/>
      <c r="G31" s="240" t="s">
        <v>484</v>
      </c>
      <c r="H31" s="128" t="s">
        <v>484</v>
      </c>
      <c r="I31" s="248">
        <v>3</v>
      </c>
      <c r="J31" s="179"/>
      <c r="K31" s="240" t="s">
        <v>484</v>
      </c>
      <c r="L31" s="128" t="s">
        <v>484</v>
      </c>
      <c r="M31" s="248" t="s">
        <v>484</v>
      </c>
      <c r="N31" s="207"/>
      <c r="O31" s="240" t="s">
        <v>484</v>
      </c>
      <c r="P31" s="128" t="s">
        <v>484</v>
      </c>
      <c r="Q31" s="248">
        <v>4</v>
      </c>
      <c r="R31" s="207"/>
      <c r="S31" s="240">
        <v>3</v>
      </c>
      <c r="T31" s="128">
        <v>4</v>
      </c>
      <c r="U31" s="248">
        <v>7</v>
      </c>
    </row>
    <row r="32" s="1" customFormat="1" ht="14.25" customHeight="1" spans="1:21">
      <c r="A32" s="198"/>
      <c r="B32" s="17" t="s">
        <v>104</v>
      </c>
      <c r="C32" s="240">
        <v>8</v>
      </c>
      <c r="D32" s="128">
        <v>7</v>
      </c>
      <c r="E32" s="248">
        <v>15</v>
      </c>
      <c r="F32" s="211"/>
      <c r="G32" s="240">
        <v>9</v>
      </c>
      <c r="H32" s="128">
        <v>6</v>
      </c>
      <c r="I32" s="248">
        <v>15</v>
      </c>
      <c r="J32" s="179"/>
      <c r="K32" s="240">
        <v>12</v>
      </c>
      <c r="L32" s="128">
        <v>10</v>
      </c>
      <c r="M32" s="248">
        <v>22</v>
      </c>
      <c r="N32" s="207"/>
      <c r="O32" s="240">
        <v>12</v>
      </c>
      <c r="P32" s="128">
        <v>8</v>
      </c>
      <c r="Q32" s="248">
        <v>20</v>
      </c>
      <c r="R32" s="207"/>
      <c r="S32" s="240">
        <v>23</v>
      </c>
      <c r="T32" s="128">
        <v>16</v>
      </c>
      <c r="U32" s="248">
        <v>39</v>
      </c>
    </row>
    <row r="33" s="1" customFormat="1" ht="14.25" customHeight="1" spans="1:21">
      <c r="A33" s="198"/>
      <c r="B33" s="17" t="s">
        <v>105</v>
      </c>
      <c r="C33" s="240" t="s">
        <v>484</v>
      </c>
      <c r="D33" s="128" t="s">
        <v>484</v>
      </c>
      <c r="E33" s="248">
        <v>3</v>
      </c>
      <c r="F33" s="211"/>
      <c r="G33" s="240" t="s">
        <v>484</v>
      </c>
      <c r="H33" s="128" t="s">
        <v>484</v>
      </c>
      <c r="I33" s="248">
        <v>5</v>
      </c>
      <c r="J33" s="179"/>
      <c r="K33" s="240" t="s">
        <v>484</v>
      </c>
      <c r="L33" s="128" t="s">
        <v>484</v>
      </c>
      <c r="M33" s="248" t="s">
        <v>484</v>
      </c>
      <c r="N33" s="207"/>
      <c r="O33" s="240" t="s">
        <v>484</v>
      </c>
      <c r="P33" s="128" t="s">
        <v>484</v>
      </c>
      <c r="Q33" s="248">
        <v>3</v>
      </c>
      <c r="R33" s="207"/>
      <c r="S33" s="240">
        <v>4</v>
      </c>
      <c r="T33" s="128">
        <v>3</v>
      </c>
      <c r="U33" s="248">
        <v>7</v>
      </c>
    </row>
    <row r="34" s="1" customFormat="1" ht="14.25" customHeight="1" spans="1:21">
      <c r="A34" s="198"/>
      <c r="B34" s="17" t="s">
        <v>106</v>
      </c>
      <c r="C34" s="240">
        <v>13</v>
      </c>
      <c r="D34" s="128">
        <v>14</v>
      </c>
      <c r="E34" s="248">
        <v>27</v>
      </c>
      <c r="F34" s="211"/>
      <c r="G34" s="240">
        <v>11</v>
      </c>
      <c r="H34" s="128">
        <v>7</v>
      </c>
      <c r="I34" s="248">
        <v>18</v>
      </c>
      <c r="J34" s="179"/>
      <c r="K34" s="240">
        <v>11</v>
      </c>
      <c r="L34" s="128">
        <v>8</v>
      </c>
      <c r="M34" s="248">
        <v>19</v>
      </c>
      <c r="N34" s="207"/>
      <c r="O34" s="240">
        <v>9</v>
      </c>
      <c r="P34" s="128">
        <v>10</v>
      </c>
      <c r="Q34" s="248">
        <v>19</v>
      </c>
      <c r="R34" s="207"/>
      <c r="S34" s="240">
        <v>22</v>
      </c>
      <c r="T34" s="128">
        <v>27</v>
      </c>
      <c r="U34" s="248">
        <v>49</v>
      </c>
    </row>
    <row r="35" s="1" customFormat="1" ht="14.25" customHeight="1" spans="1:21">
      <c r="A35" s="198"/>
      <c r="B35" s="17" t="s">
        <v>107</v>
      </c>
      <c r="C35" s="240">
        <v>5</v>
      </c>
      <c r="D35" s="128">
        <v>9</v>
      </c>
      <c r="E35" s="248">
        <v>14</v>
      </c>
      <c r="F35" s="211"/>
      <c r="G35" s="240">
        <v>10</v>
      </c>
      <c r="H35" s="128">
        <v>10</v>
      </c>
      <c r="I35" s="248">
        <v>20</v>
      </c>
      <c r="J35" s="179"/>
      <c r="K35" s="240">
        <v>10</v>
      </c>
      <c r="L35" s="128">
        <v>5</v>
      </c>
      <c r="M35" s="248">
        <v>15</v>
      </c>
      <c r="N35" s="207"/>
      <c r="O35" s="240">
        <v>10</v>
      </c>
      <c r="P35" s="128">
        <v>5</v>
      </c>
      <c r="Q35" s="248">
        <v>15</v>
      </c>
      <c r="R35" s="207"/>
      <c r="S35" s="240">
        <v>22</v>
      </c>
      <c r="T35" s="128">
        <v>13</v>
      </c>
      <c r="U35" s="248">
        <v>35</v>
      </c>
    </row>
    <row r="36" s="1" customFormat="1" ht="14.25" customHeight="1" spans="1:21">
      <c r="A36" s="198"/>
      <c r="B36" s="17" t="s">
        <v>108</v>
      </c>
      <c r="C36" s="240" t="s">
        <v>484</v>
      </c>
      <c r="D36" s="128" t="s">
        <v>484</v>
      </c>
      <c r="E36" s="248" t="s">
        <v>484</v>
      </c>
      <c r="F36" s="211"/>
      <c r="G36" s="240" t="s">
        <v>484</v>
      </c>
      <c r="H36" s="128" t="s">
        <v>484</v>
      </c>
      <c r="I36" s="248">
        <v>5</v>
      </c>
      <c r="J36" s="179"/>
      <c r="K36" s="240" t="s">
        <v>484</v>
      </c>
      <c r="L36" s="128" t="s">
        <v>484</v>
      </c>
      <c r="M36" s="248" t="s">
        <v>484</v>
      </c>
      <c r="N36" s="207"/>
      <c r="O36" s="240">
        <v>3</v>
      </c>
      <c r="P36" s="128">
        <v>4</v>
      </c>
      <c r="Q36" s="248">
        <v>7</v>
      </c>
      <c r="R36" s="207"/>
      <c r="S36" s="240">
        <v>6</v>
      </c>
      <c r="T36" s="128">
        <v>4</v>
      </c>
      <c r="U36" s="248">
        <v>10</v>
      </c>
    </row>
    <row r="37" s="1" customFormat="1" ht="14.25" customHeight="1" spans="1:21">
      <c r="A37" s="198"/>
      <c r="B37" s="17" t="s">
        <v>109</v>
      </c>
      <c r="C37" s="240" t="s">
        <v>484</v>
      </c>
      <c r="D37" s="128" t="s">
        <v>484</v>
      </c>
      <c r="E37" s="248">
        <v>3</v>
      </c>
      <c r="F37" s="211"/>
      <c r="G37" s="240" t="s">
        <v>484</v>
      </c>
      <c r="H37" s="128" t="s">
        <v>484</v>
      </c>
      <c r="I37" s="248">
        <v>4</v>
      </c>
      <c r="J37" s="179"/>
      <c r="K37" s="240" t="s">
        <v>484</v>
      </c>
      <c r="L37" s="128" t="s">
        <v>484</v>
      </c>
      <c r="M37" s="248">
        <v>4</v>
      </c>
      <c r="N37" s="207"/>
      <c r="O37" s="240" t="s">
        <v>484</v>
      </c>
      <c r="P37" s="128" t="s">
        <v>484</v>
      </c>
      <c r="Q37" s="248">
        <v>3</v>
      </c>
      <c r="R37" s="207"/>
      <c r="S37" s="240">
        <v>5</v>
      </c>
      <c r="T37" s="128">
        <v>4</v>
      </c>
      <c r="U37" s="248">
        <v>9</v>
      </c>
    </row>
    <row r="38" s="1" customFormat="1" ht="14.25" customHeight="1" spans="1:21">
      <c r="A38" s="198"/>
      <c r="B38" s="17" t="s">
        <v>110</v>
      </c>
      <c r="C38" s="240">
        <v>6</v>
      </c>
      <c r="D38" s="128">
        <v>3</v>
      </c>
      <c r="E38" s="248">
        <v>9</v>
      </c>
      <c r="F38" s="211"/>
      <c r="G38" s="240">
        <v>4</v>
      </c>
      <c r="H38" s="128">
        <v>3</v>
      </c>
      <c r="I38" s="248">
        <v>7</v>
      </c>
      <c r="J38" s="179"/>
      <c r="K38" s="240" t="s">
        <v>484</v>
      </c>
      <c r="L38" s="128" t="s">
        <v>484</v>
      </c>
      <c r="M38" s="248">
        <v>5</v>
      </c>
      <c r="N38" s="207"/>
      <c r="O38" s="240">
        <v>5</v>
      </c>
      <c r="P38" s="128">
        <v>3</v>
      </c>
      <c r="Q38" s="248">
        <v>8</v>
      </c>
      <c r="R38" s="207"/>
      <c r="S38" s="240">
        <v>10</v>
      </c>
      <c r="T38" s="128">
        <v>8</v>
      </c>
      <c r="U38" s="248">
        <v>18</v>
      </c>
    </row>
    <row r="39" s="1" customFormat="1" ht="14.25" customHeight="1" spans="1:21">
      <c r="A39" s="198"/>
      <c r="B39" s="17" t="s">
        <v>111</v>
      </c>
      <c r="C39" s="245" t="s">
        <v>484</v>
      </c>
      <c r="D39" s="246" t="s">
        <v>484</v>
      </c>
      <c r="E39" s="251" t="s">
        <v>484</v>
      </c>
      <c r="F39" s="212"/>
      <c r="G39" s="245">
        <v>3</v>
      </c>
      <c r="H39" s="246">
        <v>3</v>
      </c>
      <c r="I39" s="251">
        <v>6</v>
      </c>
      <c r="J39" s="337"/>
      <c r="K39" s="245">
        <v>3</v>
      </c>
      <c r="L39" s="246">
        <v>3</v>
      </c>
      <c r="M39" s="251">
        <v>6</v>
      </c>
      <c r="N39" s="207"/>
      <c r="O39" s="245">
        <v>3</v>
      </c>
      <c r="P39" s="246">
        <v>6</v>
      </c>
      <c r="Q39" s="251">
        <v>9</v>
      </c>
      <c r="R39" s="207"/>
      <c r="S39" s="245">
        <v>6</v>
      </c>
      <c r="T39" s="246">
        <v>9</v>
      </c>
      <c r="U39" s="251">
        <v>15</v>
      </c>
    </row>
    <row r="40" s="145" customFormat="1" ht="15" spans="1:18">
      <c r="A40" s="204"/>
      <c r="B40" s="19"/>
      <c r="C40" s="205" t="s">
        <v>485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23">
    <cfRule type="cellIs" dxfId="0" priority="201" operator="between">
      <formula>1</formula>
      <formula>2</formula>
    </cfRule>
  </conditionalFormatting>
  <conditionalFormatting sqref="R23">
    <cfRule type="cellIs" dxfId="0" priority="199" operator="between">
      <formula>1</formula>
      <formula>2</formula>
    </cfRule>
  </conditionalFormatting>
  <conditionalFormatting sqref="C12:E39">
    <cfRule type="cellIs" dxfId="0" priority="76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G12:I39">
    <cfRule type="cellIs" dxfId="0" priority="74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K12:M39">
    <cfRule type="cellIs" dxfId="0" priority="36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N12:N22;N24:N39">
    <cfRule type="cellIs" dxfId="0" priority="202" operator="between">
      <formula>1</formula>
      <formula>2</formula>
    </cfRule>
  </conditionalFormatting>
  <conditionalFormatting sqref="O12:Q39">
    <cfRule type="cellIs" dxfId="0" priority="34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R12:R22;R24:R39">
    <cfRule type="cellIs" dxfId="0" priority="200" operator="between">
      <formula>1</formula>
      <formula>2</formula>
    </cfRule>
  </conditionalFormatting>
  <conditionalFormatting sqref="S12:U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408</v>
      </c>
      <c r="B5" s="4" t="s">
        <v>486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407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'SSD_genero (18)'!C12/'SSD_genero (18)'!E12</f>
        <v>0.580144204104271</v>
      </c>
      <c r="D12" s="90">
        <f>'SSD_genero (18)'!D12/'SSD_genero (18)'!E12</f>
        <v>0.419855795895729</v>
      </c>
      <c r="E12" s="173"/>
      <c r="F12" s="325">
        <f>'SSD_genero (18)'!G12/'SSD_genero (18)'!I12</f>
        <v>0.587150731800038</v>
      </c>
      <c r="G12" s="326">
        <f>'SSD_genero (18)'!H12/'SSD_genero (18)'!I12</f>
        <v>0.412849268199962</v>
      </c>
      <c r="H12" s="174"/>
      <c r="I12" s="79">
        <f>'SSD_genero (18)'!K12/'SSD_genero (18)'!M12</f>
        <v>0.627199627083091</v>
      </c>
      <c r="J12" s="90">
        <f>'SSD_genero (18)'!L12/'SSD_genero (18)'!M12</f>
        <v>0.372800372916909</v>
      </c>
      <c r="K12" s="182"/>
      <c r="L12" s="79">
        <f>'SSD_genero (18)'!O12/'SSD_genero (18)'!Q12</f>
        <v>0.611197835362681</v>
      </c>
      <c r="M12" s="90">
        <f>'SSD_genero (18)'!P12/'SSD_genero (18)'!Q12</f>
        <v>0.388802164637319</v>
      </c>
    </row>
    <row r="13" s="1" customFormat="1" ht="14.25" customHeight="1" spans="2:13">
      <c r="B13" s="14" t="s">
        <v>48</v>
      </c>
      <c r="C13" s="81">
        <f>'SSD_genero (18)'!C13/'SSD_genero (18)'!E13</f>
        <v>0.562409638554217</v>
      </c>
      <c r="D13" s="92">
        <f>'SSD_genero (18)'!D13/'SSD_genero (18)'!E13</f>
        <v>0.437590361445783</v>
      </c>
      <c r="E13" s="173"/>
      <c r="F13" s="327">
        <f>'SSD_genero (18)'!G13/'SSD_genero (18)'!I13</f>
        <v>0.575208231259187</v>
      </c>
      <c r="G13" s="328">
        <f>'SSD_genero (18)'!H13/'SSD_genero (18)'!I13</f>
        <v>0.424791768740813</v>
      </c>
      <c r="H13" s="174"/>
      <c r="I13" s="81">
        <f>'SSD_genero (18)'!K13/'SSD_genero (18)'!M13</f>
        <v>0.618251313903488</v>
      </c>
      <c r="J13" s="92">
        <f>'SSD_genero (18)'!L13/'SSD_genero (18)'!M13</f>
        <v>0.381748686096512</v>
      </c>
      <c r="K13" s="182"/>
      <c r="L13" s="81">
        <f>'SSD_genero (18)'!O13/'SSD_genero (18)'!Q13</f>
        <v>0.605115089514066</v>
      </c>
      <c r="M13" s="92">
        <f>'SSD_genero (18)'!P13/'SSD_genero (18)'!Q13</f>
        <v>0.394884910485933</v>
      </c>
    </row>
    <row r="14" s="1" customFormat="1" ht="14.25" customHeight="1" spans="2:13">
      <c r="B14" s="14" t="s">
        <v>87</v>
      </c>
      <c r="C14" s="81">
        <f>'SSD_genero (18)'!C14/'SSD_genero (18)'!E14</f>
        <v>0.586151368760064</v>
      </c>
      <c r="D14" s="92">
        <f>'SSD_genero (18)'!D14/'SSD_genero (18)'!E14</f>
        <v>0.413848631239936</v>
      </c>
      <c r="E14" s="173"/>
      <c r="F14" s="327">
        <f>'SSD_genero (18)'!G14/'SSD_genero (18)'!I14</f>
        <v>0.600953895071542</v>
      </c>
      <c r="G14" s="328">
        <f>'SSD_genero (18)'!H14/'SSD_genero (18)'!I14</f>
        <v>0.399046104928458</v>
      </c>
      <c r="H14" s="174"/>
      <c r="I14" s="81">
        <f>'SSD_genero (18)'!K14/'SSD_genero (18)'!M14</f>
        <v>0.644518272425249</v>
      </c>
      <c r="J14" s="92">
        <f>'SSD_genero (18)'!L14/'SSD_genero (18)'!M14</f>
        <v>0.355481727574751</v>
      </c>
      <c r="K14" s="182"/>
      <c r="L14" s="81">
        <f>'SSD_genero (18)'!O14/'SSD_genero (18)'!Q14</f>
        <v>0.624891209747607</v>
      </c>
      <c r="M14" s="92">
        <f>'SSD_genero (18)'!P14/'SSD_genero (18)'!Q14</f>
        <v>0.375108790252393</v>
      </c>
    </row>
    <row r="15" s="1" customFormat="1" ht="14.25" customHeight="1" spans="2:14">
      <c r="B15" s="14" t="s">
        <v>50</v>
      </c>
      <c r="C15" s="329">
        <f>'SSD_genero (18)'!C15/'SSD_genero (18)'!E15</f>
        <v>0.568</v>
      </c>
      <c r="D15" s="330">
        <f>'SSD_genero (18)'!D15/'SSD_genero (18)'!E15</f>
        <v>0.432</v>
      </c>
      <c r="E15" s="177"/>
      <c r="F15" s="331">
        <f>'SSD_genero (18)'!G15/'SSD_genero (18)'!I15</f>
        <v>0.57088122605364</v>
      </c>
      <c r="G15" s="332">
        <f>'SSD_genero (18)'!H15/'SSD_genero (18)'!I15</f>
        <v>0.42911877394636</v>
      </c>
      <c r="H15" s="178"/>
      <c r="I15" s="292">
        <f>'SSD_genero (18)'!K15/'SSD_genero (18)'!M15</f>
        <v>0.618110236220472</v>
      </c>
      <c r="J15" s="293">
        <f>'SSD_genero (18)'!L15/'SSD_genero (18)'!M15</f>
        <v>0.381889763779528</v>
      </c>
      <c r="K15" s="183"/>
      <c r="L15" s="292">
        <f>'SSD_genero (18)'!O15/'SSD_genero (18)'!Q15</f>
        <v>0.613382899628253</v>
      </c>
      <c r="M15" s="293">
        <f>'SSD_genero (18)'!P15/'SSD_genero (18)'!Q15</f>
        <v>0.386617100371747</v>
      </c>
      <c r="N15" s="184"/>
    </row>
    <row r="16" s="1" customFormat="1" ht="14.25" customHeight="1" spans="2:13">
      <c r="B16" s="17" t="s">
        <v>88</v>
      </c>
      <c r="C16" s="333">
        <f>'SSD_genero (18)'!C16/'SSD_genero (18)'!E16</f>
        <v>0.5</v>
      </c>
      <c r="D16" s="334">
        <f>'SSD_genero (18)'!D16/'SSD_genero (18)'!E16</f>
        <v>0.5</v>
      </c>
      <c r="E16" s="179"/>
      <c r="F16" s="325">
        <f>'SSD_genero (18)'!G16/'SSD_genero (18)'!I16</f>
        <v>0.375</v>
      </c>
      <c r="G16" s="326">
        <f>'SSD_genero (18)'!H16/'SSD_genero (18)'!I16</f>
        <v>0.625</v>
      </c>
      <c r="H16" s="180"/>
      <c r="I16" s="79">
        <f>'SSD_genero (18)'!K16/'SSD_genero (18)'!M16</f>
        <v>0.571428571428571</v>
      </c>
      <c r="J16" s="90">
        <f>'SSD_genero (18)'!L16/'SSD_genero (18)'!M16</f>
        <v>0.428571428571429</v>
      </c>
      <c r="K16" s="185"/>
      <c r="L16" s="79" t="s">
        <v>487</v>
      </c>
      <c r="M16" s="90" t="s">
        <v>487</v>
      </c>
    </row>
    <row r="17" s="1" customFormat="1" ht="14.25" customHeight="1" spans="2:13">
      <c r="B17" s="17" t="s">
        <v>89</v>
      </c>
      <c r="C17" s="81">
        <f>'SSD_genero (18)'!C17/'SSD_genero (18)'!E17</f>
        <v>1</v>
      </c>
      <c r="D17" s="92">
        <f>'SSD_genero (18)'!D17/'SSD_genero (18)'!E17</f>
        <v>0</v>
      </c>
      <c r="E17" s="179"/>
      <c r="F17" s="327" t="s">
        <v>487</v>
      </c>
      <c r="G17" s="328" t="s">
        <v>487</v>
      </c>
      <c r="H17" s="180"/>
      <c r="I17" s="81" t="s">
        <v>487</v>
      </c>
      <c r="J17" s="92" t="s">
        <v>487</v>
      </c>
      <c r="K17" s="185"/>
      <c r="L17" s="81" t="s">
        <v>487</v>
      </c>
      <c r="M17" s="92" t="s">
        <v>487</v>
      </c>
    </row>
    <row r="18" s="1" customFormat="1" ht="14.25" customHeight="1" spans="2:13">
      <c r="B18" s="17" t="s">
        <v>90</v>
      </c>
      <c r="C18" s="81">
        <f>'SSD_genero (18)'!C18/'SSD_genero (18)'!E18</f>
        <v>0.615384615384615</v>
      </c>
      <c r="D18" s="92">
        <f>'SSD_genero (18)'!D18/'SSD_genero (18)'!E18</f>
        <v>0.384615384615385</v>
      </c>
      <c r="E18" s="179"/>
      <c r="F18" s="327">
        <f>'SSD_genero (18)'!G18/'SSD_genero (18)'!I18</f>
        <v>0.555555555555556</v>
      </c>
      <c r="G18" s="328">
        <f>'SSD_genero (18)'!H18/'SSD_genero (18)'!I18</f>
        <v>0.444444444444444</v>
      </c>
      <c r="H18" s="180"/>
      <c r="I18" s="81" t="s">
        <v>487</v>
      </c>
      <c r="J18" s="92" t="s">
        <v>487</v>
      </c>
      <c r="K18" s="185"/>
      <c r="L18" s="81">
        <f>'SSD_genero (18)'!O18/'SSD_genero (18)'!Q18</f>
        <v>0.583333333333333</v>
      </c>
      <c r="M18" s="92">
        <f>'SSD_genero (18)'!P18/'SSD_genero (18)'!Q18</f>
        <v>0.416666666666667</v>
      </c>
    </row>
    <row r="19" s="1" customFormat="1" ht="14.25" customHeight="1" spans="2:13">
      <c r="B19" s="17" t="s">
        <v>91</v>
      </c>
      <c r="C19" s="81" t="s">
        <v>487</v>
      </c>
      <c r="D19" s="92" t="s">
        <v>487</v>
      </c>
      <c r="E19" s="179"/>
      <c r="F19" s="327" t="s">
        <v>487</v>
      </c>
      <c r="G19" s="328" t="s">
        <v>487</v>
      </c>
      <c r="H19" s="180"/>
      <c r="I19" s="81" t="s">
        <v>487</v>
      </c>
      <c r="J19" s="92" t="s">
        <v>487</v>
      </c>
      <c r="K19" s="185"/>
      <c r="L19" s="81" t="s">
        <v>487</v>
      </c>
      <c r="M19" s="92" t="s">
        <v>487</v>
      </c>
    </row>
    <row r="20" s="1" customFormat="1" ht="14.25" customHeight="1" spans="2:13">
      <c r="B20" s="17" t="s">
        <v>92</v>
      </c>
      <c r="C20" s="81">
        <f>'SSD_genero (18)'!C20/'SSD_genero (18)'!E20</f>
        <v>0.666666666666667</v>
      </c>
      <c r="D20" s="92">
        <f>'SSD_genero (18)'!D20/'SSD_genero (18)'!E20</f>
        <v>0.333333333333333</v>
      </c>
      <c r="E20" s="179"/>
      <c r="F20" s="327">
        <f>'SSD_genero (18)'!G20/'SSD_genero (18)'!I20</f>
        <v>0.533333333333333</v>
      </c>
      <c r="G20" s="328">
        <f>'SSD_genero (18)'!H20/'SSD_genero (18)'!I20</f>
        <v>0.466666666666667</v>
      </c>
      <c r="H20" s="180"/>
      <c r="I20" s="81">
        <f>'SSD_genero (18)'!K20/'SSD_genero (18)'!M20</f>
        <v>0.538461538461538</v>
      </c>
      <c r="J20" s="92">
        <f>'SSD_genero (18)'!L20/'SSD_genero (18)'!M20</f>
        <v>0.461538461538462</v>
      </c>
      <c r="K20" s="185"/>
      <c r="L20" s="81">
        <f>'SSD_genero (18)'!O20/'SSD_genero (18)'!Q20</f>
        <v>0.526315789473684</v>
      </c>
      <c r="M20" s="92">
        <f>'SSD_genero (18)'!P20/'SSD_genero (18)'!Q20</f>
        <v>0.473684210526316</v>
      </c>
    </row>
    <row r="21" s="1" customFormat="1" ht="14.25" customHeight="1" spans="2:13">
      <c r="B21" s="17" t="s">
        <v>93</v>
      </c>
      <c r="C21" s="81">
        <f>'SSD_genero (18)'!C21/'SSD_genero (18)'!E21</f>
        <v>0.625</v>
      </c>
      <c r="D21" s="92">
        <f>'SSD_genero (18)'!D21/'SSD_genero (18)'!E21</f>
        <v>0.375</v>
      </c>
      <c r="E21" s="179"/>
      <c r="F21" s="327" t="s">
        <v>487</v>
      </c>
      <c r="G21" s="328" t="s">
        <v>487</v>
      </c>
      <c r="H21" s="180"/>
      <c r="I21" s="81" t="s">
        <v>487</v>
      </c>
      <c r="J21" s="92" t="s">
        <v>487</v>
      </c>
      <c r="K21" s="185"/>
      <c r="L21" s="81" t="s">
        <v>487</v>
      </c>
      <c r="M21" s="92" t="s">
        <v>487</v>
      </c>
    </row>
    <row r="22" s="1" customFormat="1" ht="14.25" customHeight="1" spans="2:13">
      <c r="B22" s="17" t="s">
        <v>94</v>
      </c>
      <c r="C22" s="81">
        <f>'SSD_genero (18)'!C22/'SSD_genero (18)'!E22</f>
        <v>0.272727272727273</v>
      </c>
      <c r="D22" s="92">
        <f>'SSD_genero (18)'!D22/'SSD_genero (18)'!E22</f>
        <v>0.727272727272727</v>
      </c>
      <c r="E22" s="179"/>
      <c r="F22" s="327">
        <f>'SSD_genero (18)'!G22/'SSD_genero (18)'!I22</f>
        <v>0.4</v>
      </c>
      <c r="G22" s="328">
        <f>'SSD_genero (18)'!H22/'SSD_genero (18)'!I22</f>
        <v>0.6</v>
      </c>
      <c r="H22" s="180"/>
      <c r="I22" s="81">
        <f>'SSD_genero (18)'!K22/'SSD_genero (18)'!M22</f>
        <v>0.4</v>
      </c>
      <c r="J22" s="92">
        <f>'SSD_genero (18)'!L22/'SSD_genero (18)'!M22</f>
        <v>0.6</v>
      </c>
      <c r="K22" s="185"/>
      <c r="L22" s="81">
        <f>'SSD_genero (18)'!O22/'SSD_genero (18)'!Q22</f>
        <v>0.454545454545455</v>
      </c>
      <c r="M22" s="92">
        <f>'SSD_genero (18)'!P22/'SSD_genero (18)'!Q22</f>
        <v>0.545454545454545</v>
      </c>
    </row>
    <row r="23" s="1" customFormat="1" ht="14.25" customHeight="1" spans="2:13">
      <c r="B23" s="17" t="s">
        <v>95</v>
      </c>
      <c r="C23" s="81" t="s">
        <v>487</v>
      </c>
      <c r="D23" s="92" t="s">
        <v>487</v>
      </c>
      <c r="E23" s="179"/>
      <c r="F23" s="327" t="s">
        <v>487</v>
      </c>
      <c r="G23" s="328" t="s">
        <v>487</v>
      </c>
      <c r="H23" s="180"/>
      <c r="I23" s="81" t="s">
        <v>487</v>
      </c>
      <c r="J23" s="92" t="s">
        <v>487</v>
      </c>
      <c r="K23" s="185"/>
      <c r="L23" s="81" t="s">
        <v>487</v>
      </c>
      <c r="M23" s="92" t="s">
        <v>487</v>
      </c>
    </row>
    <row r="24" s="1" customFormat="1" ht="14.25" customHeight="1" spans="2:13">
      <c r="B24" s="17" t="s">
        <v>96</v>
      </c>
      <c r="C24" s="81">
        <f>'SSD_genero (18)'!C24/'SSD_genero (18)'!E24</f>
        <v>0.65</v>
      </c>
      <c r="D24" s="92">
        <f>'SSD_genero (18)'!D24/'SSD_genero (18)'!E24</f>
        <v>0.35</v>
      </c>
      <c r="E24" s="179"/>
      <c r="F24" s="327">
        <f>'SSD_genero (18)'!G24/'SSD_genero (18)'!I24</f>
        <v>0.72</v>
      </c>
      <c r="G24" s="328">
        <f>'SSD_genero (18)'!H24/'SSD_genero (18)'!I24</f>
        <v>0.28</v>
      </c>
      <c r="H24" s="180"/>
      <c r="I24" s="81">
        <f>'SSD_genero (18)'!K24/'SSD_genero (18)'!M24</f>
        <v>0.739130434782609</v>
      </c>
      <c r="J24" s="92">
        <f>'SSD_genero (18)'!L24/'SSD_genero (18)'!M24</f>
        <v>0.260869565217391</v>
      </c>
      <c r="K24" s="185"/>
      <c r="L24" s="81">
        <f>'SSD_genero (18)'!O24/'SSD_genero (18)'!Q24</f>
        <v>0.708333333333333</v>
      </c>
      <c r="M24" s="92">
        <f>'SSD_genero (18)'!P24/'SSD_genero (18)'!Q24</f>
        <v>0.291666666666667</v>
      </c>
    </row>
    <row r="25" s="1" customFormat="1" ht="14.25" customHeight="1" spans="2:13">
      <c r="B25" s="17" t="s">
        <v>97</v>
      </c>
      <c r="C25" s="81">
        <f>'SSD_genero (18)'!C25/'SSD_genero (18)'!E25</f>
        <v>0.636363636363636</v>
      </c>
      <c r="D25" s="92">
        <f>'SSD_genero (18)'!D25/'SSD_genero (18)'!E25</f>
        <v>0.363636363636364</v>
      </c>
      <c r="E25" s="179"/>
      <c r="F25" s="327">
        <f>'SSD_genero (18)'!G25/'SSD_genero (18)'!I25</f>
        <v>0.615384615384615</v>
      </c>
      <c r="G25" s="328">
        <f>'SSD_genero (18)'!H25/'SSD_genero (18)'!I25</f>
        <v>0.384615384615385</v>
      </c>
      <c r="H25" s="180"/>
      <c r="I25" s="81" t="s">
        <v>487</v>
      </c>
      <c r="J25" s="92" t="s">
        <v>487</v>
      </c>
      <c r="K25" s="185"/>
      <c r="L25" s="81">
        <f>'SSD_genero (18)'!O25/'SSD_genero (18)'!Q25</f>
        <v>0.8</v>
      </c>
      <c r="M25" s="92">
        <f>'SSD_genero (18)'!P25/'SSD_genero (18)'!Q25</f>
        <v>0.2</v>
      </c>
    </row>
    <row r="26" s="1" customFormat="1" ht="14.25" customHeight="1" spans="2:13">
      <c r="B26" s="17" t="s">
        <v>98</v>
      </c>
      <c r="C26" s="81" t="s">
        <v>487</v>
      </c>
      <c r="D26" s="92" t="s">
        <v>487</v>
      </c>
      <c r="E26" s="179"/>
      <c r="F26" s="327">
        <f>'SSD_genero (18)'!G26/'SSD_genero (18)'!I26</f>
        <v>0.5</v>
      </c>
      <c r="G26" s="328">
        <f>'SSD_genero (18)'!H26/'SSD_genero (18)'!I26</f>
        <v>0.5</v>
      </c>
      <c r="H26" s="180"/>
      <c r="I26" s="81" t="s">
        <v>487</v>
      </c>
      <c r="J26" s="92" t="s">
        <v>487</v>
      </c>
      <c r="K26" s="185"/>
      <c r="L26" s="81" t="s">
        <v>487</v>
      </c>
      <c r="M26" s="92" t="s">
        <v>487</v>
      </c>
    </row>
    <row r="27" s="1" customFormat="1" ht="14.25" customHeight="1" spans="2:13">
      <c r="B27" s="17" t="s">
        <v>99</v>
      </c>
      <c r="C27" s="81">
        <f>'SSD_genero (18)'!C27/'SSD_genero (18)'!E27</f>
        <v>0.444444444444444</v>
      </c>
      <c r="D27" s="92">
        <f>'SSD_genero (18)'!D27/'SSD_genero (18)'!E27</f>
        <v>0.555555555555556</v>
      </c>
      <c r="E27" s="179"/>
      <c r="F27" s="327">
        <f>'SSD_genero (18)'!G27/'SSD_genero (18)'!I27</f>
        <v>0.4</v>
      </c>
      <c r="G27" s="328">
        <f>'SSD_genero (18)'!H27/'SSD_genero (18)'!I27</f>
        <v>0.6</v>
      </c>
      <c r="H27" s="180"/>
      <c r="I27" s="81">
        <f>'SSD_genero (18)'!K27/'SSD_genero (18)'!M27</f>
        <v>0.636363636363636</v>
      </c>
      <c r="J27" s="92">
        <f>'SSD_genero (18)'!L27/'SSD_genero (18)'!M27</f>
        <v>0.363636363636364</v>
      </c>
      <c r="K27" s="185"/>
      <c r="L27" s="81">
        <f>'SSD_genero (18)'!O27/'SSD_genero (18)'!Q27</f>
        <v>0.666666666666667</v>
      </c>
      <c r="M27" s="92">
        <f>'SSD_genero (18)'!P27/'SSD_genero (18)'!Q27</f>
        <v>0.333333333333333</v>
      </c>
    </row>
    <row r="28" s="1" customFormat="1" ht="14.25" customHeight="1" spans="2:13">
      <c r="B28" s="17" t="s">
        <v>100</v>
      </c>
      <c r="C28" s="81">
        <f>'SSD_genero (18)'!C28/'SSD_genero (18)'!E28</f>
        <v>0.5</v>
      </c>
      <c r="D28" s="92">
        <f>'SSD_genero (18)'!D28/'SSD_genero (18)'!E28</f>
        <v>0.5</v>
      </c>
      <c r="E28" s="179"/>
      <c r="F28" s="327" t="s">
        <v>487</v>
      </c>
      <c r="G28" s="328" t="s">
        <v>487</v>
      </c>
      <c r="H28" s="180"/>
      <c r="I28" s="81">
        <f>'SSD_genero (18)'!K28/'SSD_genero (18)'!M28</f>
        <v>0.555555555555556</v>
      </c>
      <c r="J28" s="92">
        <f>'SSD_genero (18)'!L28/'SSD_genero (18)'!M28</f>
        <v>0.444444444444444</v>
      </c>
      <c r="K28" s="185"/>
      <c r="L28" s="81" t="s">
        <v>487</v>
      </c>
      <c r="M28" s="92" t="s">
        <v>487</v>
      </c>
    </row>
    <row r="29" s="1" customFormat="1" ht="14.25" customHeight="1" spans="2:13">
      <c r="B29" s="17" t="s">
        <v>101</v>
      </c>
      <c r="C29" s="81">
        <f>'SSD_genero (18)'!C29/'SSD_genero (18)'!E29</f>
        <v>0.714285714285714</v>
      </c>
      <c r="D29" s="92">
        <f>'SSD_genero (18)'!D29/'SSD_genero (18)'!E29</f>
        <v>0.285714285714286</v>
      </c>
      <c r="E29" s="179"/>
      <c r="F29" s="327">
        <f>'SSD_genero (18)'!G29/'SSD_genero (18)'!I29</f>
        <v>0.666666666666667</v>
      </c>
      <c r="G29" s="328">
        <f>'SSD_genero (18)'!H29/'SSD_genero (18)'!I29</f>
        <v>0.333333333333333</v>
      </c>
      <c r="H29" s="180"/>
      <c r="I29" s="81">
        <f>'SSD_genero (18)'!K29/'SSD_genero (18)'!M29</f>
        <v>0.588235294117647</v>
      </c>
      <c r="J29" s="92">
        <f>'SSD_genero (18)'!L29/'SSD_genero (18)'!M29</f>
        <v>0.411764705882353</v>
      </c>
      <c r="K29" s="185"/>
      <c r="L29" s="81">
        <f>'SSD_genero (18)'!O29/'SSD_genero (18)'!Q29</f>
        <v>0.5625</v>
      </c>
      <c r="M29" s="92">
        <f>'SSD_genero (18)'!P29/'SSD_genero (18)'!Q29</f>
        <v>0.4375</v>
      </c>
    </row>
    <row r="30" s="1" customFormat="1" ht="14.25" customHeight="1" spans="2:13">
      <c r="B30" s="17" t="s">
        <v>102</v>
      </c>
      <c r="C30" s="81">
        <f>'SSD_genero (18)'!C30/'SSD_genero (18)'!E30</f>
        <v>0.5625</v>
      </c>
      <c r="D30" s="92">
        <f>'SSD_genero (18)'!D30/'SSD_genero (18)'!E30</f>
        <v>0.4375</v>
      </c>
      <c r="E30" s="179"/>
      <c r="F30" s="327">
        <f>'SSD_genero (18)'!G30/'SSD_genero (18)'!I30</f>
        <v>0.636363636363636</v>
      </c>
      <c r="G30" s="328">
        <f>'SSD_genero (18)'!H30/'SSD_genero (18)'!I30</f>
        <v>0.363636363636364</v>
      </c>
      <c r="H30" s="180"/>
      <c r="I30" s="81">
        <f>'SSD_genero (18)'!K30/'SSD_genero (18)'!M30</f>
        <v>0.705882352941177</v>
      </c>
      <c r="J30" s="92">
        <f>'SSD_genero (18)'!L30/'SSD_genero (18)'!M30</f>
        <v>0.294117647058824</v>
      </c>
      <c r="K30" s="185"/>
      <c r="L30" s="81">
        <f>'SSD_genero (18)'!O30/'SSD_genero (18)'!Q30</f>
        <v>0.65625</v>
      </c>
      <c r="M30" s="92">
        <f>'SSD_genero (18)'!P30/'SSD_genero (18)'!Q30</f>
        <v>0.34375</v>
      </c>
    </row>
    <row r="31" s="1" customFormat="1" ht="14.25" customHeight="1" spans="2:13">
      <c r="B31" s="17" t="s">
        <v>103</v>
      </c>
      <c r="C31" s="81" t="s">
        <v>487</v>
      </c>
      <c r="D31" s="92" t="s">
        <v>487</v>
      </c>
      <c r="E31" s="179"/>
      <c r="F31" s="327" t="s">
        <v>487</v>
      </c>
      <c r="G31" s="328" t="s">
        <v>487</v>
      </c>
      <c r="H31" s="180"/>
      <c r="I31" s="81" t="s">
        <v>487</v>
      </c>
      <c r="J31" s="92" t="s">
        <v>487</v>
      </c>
      <c r="K31" s="185"/>
      <c r="L31" s="81" t="s">
        <v>487</v>
      </c>
      <c r="M31" s="92" t="s">
        <v>487</v>
      </c>
    </row>
    <row r="32" s="1" customFormat="1" ht="14.25" customHeight="1" spans="2:13">
      <c r="B32" s="17" t="s">
        <v>104</v>
      </c>
      <c r="C32" s="81">
        <f>'SSD_genero (18)'!C32/'SSD_genero (18)'!E32</f>
        <v>0.533333333333333</v>
      </c>
      <c r="D32" s="92">
        <f>'SSD_genero (18)'!D32/'SSD_genero (18)'!E32</f>
        <v>0.466666666666667</v>
      </c>
      <c r="E32" s="179"/>
      <c r="F32" s="327">
        <f>'SSD_genero (18)'!G32/'SSD_genero (18)'!I32</f>
        <v>0.6</v>
      </c>
      <c r="G32" s="328">
        <f>'SSD_genero (18)'!H32/'SSD_genero (18)'!I32</f>
        <v>0.4</v>
      </c>
      <c r="H32" s="180"/>
      <c r="I32" s="81">
        <f>'SSD_genero (18)'!K32/'SSD_genero (18)'!M32</f>
        <v>0.545454545454545</v>
      </c>
      <c r="J32" s="92">
        <f>'SSD_genero (18)'!L32/'SSD_genero (18)'!M32</f>
        <v>0.454545454545455</v>
      </c>
      <c r="K32" s="185"/>
      <c r="L32" s="81">
        <f>'SSD_genero (18)'!O32/'SSD_genero (18)'!Q32</f>
        <v>0.6</v>
      </c>
      <c r="M32" s="92">
        <f>'SSD_genero (18)'!P32/'SSD_genero (18)'!Q32</f>
        <v>0.4</v>
      </c>
    </row>
    <row r="33" s="1" customFormat="1" ht="14.25" customHeight="1" spans="2:13">
      <c r="B33" s="17" t="s">
        <v>105</v>
      </c>
      <c r="C33" s="81" t="s">
        <v>487</v>
      </c>
      <c r="D33" s="92" t="s">
        <v>487</v>
      </c>
      <c r="E33" s="179"/>
      <c r="F33" s="327" t="s">
        <v>487</v>
      </c>
      <c r="G33" s="328" t="s">
        <v>487</v>
      </c>
      <c r="H33" s="180"/>
      <c r="I33" s="81" t="s">
        <v>487</v>
      </c>
      <c r="J33" s="92" t="s">
        <v>487</v>
      </c>
      <c r="K33" s="185"/>
      <c r="L33" s="81" t="s">
        <v>487</v>
      </c>
      <c r="M33" s="92" t="s">
        <v>487</v>
      </c>
    </row>
    <row r="34" s="1" customFormat="1" ht="14.25" customHeight="1" spans="2:13">
      <c r="B34" s="17" t="s">
        <v>106</v>
      </c>
      <c r="C34" s="81">
        <f>'SSD_genero (18)'!C34/'SSD_genero (18)'!E34</f>
        <v>0.481481481481481</v>
      </c>
      <c r="D34" s="92">
        <f>'SSD_genero (18)'!D34/'SSD_genero (18)'!E34</f>
        <v>0.518518518518518</v>
      </c>
      <c r="E34" s="179"/>
      <c r="F34" s="327">
        <f>'SSD_genero (18)'!G34/'SSD_genero (18)'!I34</f>
        <v>0.611111111111111</v>
      </c>
      <c r="G34" s="328">
        <f>'SSD_genero (18)'!H34/'SSD_genero (18)'!I34</f>
        <v>0.388888888888889</v>
      </c>
      <c r="H34" s="180"/>
      <c r="I34" s="81">
        <f>'SSD_genero (18)'!K34/'SSD_genero (18)'!M34</f>
        <v>0.578947368421053</v>
      </c>
      <c r="J34" s="92">
        <f>'SSD_genero (18)'!L34/'SSD_genero (18)'!M34</f>
        <v>0.421052631578947</v>
      </c>
      <c r="K34" s="185"/>
      <c r="L34" s="81">
        <f>'SSD_genero (18)'!O34/'SSD_genero (18)'!Q34</f>
        <v>0.473684210526316</v>
      </c>
      <c r="M34" s="92">
        <f>'SSD_genero (18)'!P34/'SSD_genero (18)'!Q34</f>
        <v>0.526315789473684</v>
      </c>
    </row>
    <row r="35" s="1" customFormat="1" ht="14.25" customHeight="1" spans="2:13">
      <c r="B35" s="17" t="s">
        <v>107</v>
      </c>
      <c r="C35" s="81">
        <f>'SSD_genero (18)'!C35/'SSD_genero (18)'!E35</f>
        <v>0.357142857142857</v>
      </c>
      <c r="D35" s="92">
        <f>'SSD_genero (18)'!D35/'SSD_genero (18)'!E35</f>
        <v>0.642857142857143</v>
      </c>
      <c r="E35" s="179"/>
      <c r="F35" s="327">
        <f>'SSD_genero (18)'!G35/'SSD_genero (18)'!I35</f>
        <v>0.5</v>
      </c>
      <c r="G35" s="328">
        <f>'SSD_genero (18)'!H35/'SSD_genero (18)'!I35</f>
        <v>0.5</v>
      </c>
      <c r="H35" s="180"/>
      <c r="I35" s="81">
        <f>'SSD_genero (18)'!K35/'SSD_genero (18)'!M35</f>
        <v>0.666666666666667</v>
      </c>
      <c r="J35" s="92">
        <f>'SSD_genero (18)'!L35/'SSD_genero (18)'!M35</f>
        <v>0.333333333333333</v>
      </c>
      <c r="K35" s="185"/>
      <c r="L35" s="81">
        <f>'SSD_genero (18)'!O35/'SSD_genero (18)'!Q35</f>
        <v>0.666666666666667</v>
      </c>
      <c r="M35" s="92">
        <f>'SSD_genero (18)'!P35/'SSD_genero (18)'!Q35</f>
        <v>0.333333333333333</v>
      </c>
    </row>
    <row r="36" s="1" customFormat="1" ht="14.25" customHeight="1" spans="2:13">
      <c r="B36" s="17" t="s">
        <v>108</v>
      </c>
      <c r="C36" s="81" t="s">
        <v>487</v>
      </c>
      <c r="D36" s="92" t="s">
        <v>487</v>
      </c>
      <c r="E36" s="179"/>
      <c r="F36" s="327" t="s">
        <v>487</v>
      </c>
      <c r="G36" s="328" t="s">
        <v>487</v>
      </c>
      <c r="H36" s="180"/>
      <c r="I36" s="81" t="s">
        <v>487</v>
      </c>
      <c r="J36" s="92" t="s">
        <v>487</v>
      </c>
      <c r="K36" s="185"/>
      <c r="L36" s="81">
        <f>'SSD_genero (18)'!O36/'SSD_genero (18)'!Q36</f>
        <v>0.428571428571429</v>
      </c>
      <c r="M36" s="92">
        <f>'SSD_genero (18)'!P36/'SSD_genero (18)'!Q36</f>
        <v>0.571428571428571</v>
      </c>
    </row>
    <row r="37" s="1" customFormat="1" ht="14.25" customHeight="1" spans="2:13">
      <c r="B37" s="17" t="s">
        <v>109</v>
      </c>
      <c r="C37" s="81" t="s">
        <v>487</v>
      </c>
      <c r="D37" s="92" t="s">
        <v>487</v>
      </c>
      <c r="E37" s="179"/>
      <c r="F37" s="327" t="s">
        <v>487</v>
      </c>
      <c r="G37" s="328" t="s">
        <v>487</v>
      </c>
      <c r="H37" s="180"/>
      <c r="I37" s="81" t="s">
        <v>487</v>
      </c>
      <c r="J37" s="92" t="s">
        <v>487</v>
      </c>
      <c r="K37" s="185"/>
      <c r="L37" s="81" t="s">
        <v>487</v>
      </c>
      <c r="M37" s="92" t="s">
        <v>487</v>
      </c>
    </row>
    <row r="38" s="1" customFormat="1" ht="14.25" customHeight="1" spans="2:13">
      <c r="B38" s="17" t="s">
        <v>110</v>
      </c>
      <c r="C38" s="81">
        <f>'SSD_genero (18)'!C38/'SSD_genero (18)'!E38</f>
        <v>0.666666666666667</v>
      </c>
      <c r="D38" s="92">
        <f>'SSD_genero (18)'!D38/'SSD_genero (18)'!E38</f>
        <v>0.333333333333333</v>
      </c>
      <c r="E38" s="179"/>
      <c r="F38" s="327">
        <f>'SSD_genero (18)'!G38/'SSD_genero (18)'!I38</f>
        <v>0.571428571428571</v>
      </c>
      <c r="G38" s="328">
        <f>'SSD_genero (18)'!H38/'SSD_genero (18)'!I38</f>
        <v>0.428571428571429</v>
      </c>
      <c r="H38" s="180"/>
      <c r="I38" s="81" t="s">
        <v>487</v>
      </c>
      <c r="J38" s="92" t="s">
        <v>487</v>
      </c>
      <c r="K38" s="185"/>
      <c r="L38" s="81">
        <f>'SSD_genero (18)'!O38/'SSD_genero (18)'!Q38</f>
        <v>0.625</v>
      </c>
      <c r="M38" s="92">
        <f>'SSD_genero (18)'!P38/'SSD_genero (18)'!Q38</f>
        <v>0.375</v>
      </c>
    </row>
    <row r="39" s="1" customFormat="1" ht="14.25" customHeight="1" spans="2:13">
      <c r="B39" s="17" t="s">
        <v>111</v>
      </c>
      <c r="C39" s="175" t="s">
        <v>487</v>
      </c>
      <c r="D39" s="176" t="s">
        <v>487</v>
      </c>
      <c r="E39" s="179"/>
      <c r="F39" s="335">
        <f>'SSD_genero (18)'!G39/'SSD_genero (18)'!I39</f>
        <v>0.5</v>
      </c>
      <c r="G39" s="336">
        <f>'SSD_genero (18)'!H39/'SSD_genero (18)'!I39</f>
        <v>0.5</v>
      </c>
      <c r="H39" s="180"/>
      <c r="I39" s="175">
        <f>'SSD_genero (18)'!K39/'SSD_genero (18)'!M39</f>
        <v>0.5</v>
      </c>
      <c r="J39" s="176">
        <f>'SSD_genero (18)'!L39/'SSD_genero (18)'!M39</f>
        <v>0.5</v>
      </c>
      <c r="K39" s="185"/>
      <c r="L39" s="175">
        <f>'SSD_genero (18)'!O39/'SSD_genero (18)'!Q39</f>
        <v>0.333333333333333</v>
      </c>
      <c r="M39" s="176">
        <f>'SSD_genero (18)'!P39/'SSD_genero (18)'!Q39</f>
        <v>0.666666666666667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:E38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410</v>
      </c>
      <c r="B5" s="61" t="s">
        <v>411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488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'SSD_genero (18)'!O12-'SSD_genero (18)'!C12</f>
        <v>-1449</v>
      </c>
      <c r="D11" s="160">
        <f>'SSD_genero (18)'!P12-'SSD_genero (18)'!D12</f>
        <v>-1563</v>
      </c>
      <c r="E11" s="161">
        <f>'SSD_genero (18)'!Q12-'SSD_genero (18)'!E12</f>
        <v>-3012</v>
      </c>
    </row>
    <row r="12" s="1" customFormat="1" ht="14.25" customHeight="1" spans="2:5">
      <c r="B12" s="14" t="s">
        <v>48</v>
      </c>
      <c r="C12" s="162">
        <f>'SSD_genero (18)'!O13-'SSD_genero (18)'!C13</f>
        <v>16</v>
      </c>
      <c r="D12" s="163">
        <f>'SSD_genero (18)'!P13-'SSD_genero (18)'!D13</f>
        <v>-136</v>
      </c>
      <c r="E12" s="164">
        <f>'SSD_genero (18)'!Q13-'SSD_genero (18)'!E13</f>
        <v>-120</v>
      </c>
    </row>
    <row r="13" s="1" customFormat="1" ht="14.25" customHeight="1" spans="2:5">
      <c r="B13" s="14" t="s">
        <v>87</v>
      </c>
      <c r="C13" s="162">
        <f>'SSD_genero (18)'!O14-'SSD_genero (18)'!C14</f>
        <v>-10</v>
      </c>
      <c r="D13" s="163">
        <f>'SSD_genero (18)'!P14-'SSD_genero (18)'!D14</f>
        <v>-83</v>
      </c>
      <c r="E13" s="164">
        <f>'SSD_genero (18)'!Q14-'SSD_genero (18)'!E14</f>
        <v>-93</v>
      </c>
    </row>
    <row r="14" s="1" customFormat="1" ht="14.25" customHeight="1" spans="2:5">
      <c r="B14" s="14" t="s">
        <v>50</v>
      </c>
      <c r="C14" s="289">
        <f>'SSD_genero (18)'!O15-'SSD_genero (18)'!C15</f>
        <v>23</v>
      </c>
      <c r="D14" s="290">
        <f>'SSD_genero (18)'!P15-'SSD_genero (18)'!D15</f>
        <v>-4</v>
      </c>
      <c r="E14" s="291">
        <f>'SSD_genero (18)'!Q15-'SSD_genero (18)'!E15</f>
        <v>19</v>
      </c>
    </row>
    <row r="15" s="1" customFormat="1" ht="14.25" customHeight="1" spans="2:5">
      <c r="B15" s="17" t="str">
        <f>'[1]PD_genero % (12)'!B15</f>
        <v>Ajuda </v>
      </c>
      <c r="C15" s="159" t="s">
        <v>487</v>
      </c>
      <c r="D15" s="160" t="s">
        <v>487</v>
      </c>
      <c r="E15" s="161">
        <f>'SSD_genero (18)'!Q16-'SSD_genero (18)'!E16</f>
        <v>-1</v>
      </c>
    </row>
    <row r="16" s="1" customFormat="1" ht="14.25" customHeight="1" spans="2:5">
      <c r="B16" s="17" t="str">
        <f>'[1]PD_genero % (12)'!B16</f>
        <v>Alcântara </v>
      </c>
      <c r="C16" s="162" t="s">
        <v>487</v>
      </c>
      <c r="D16" s="163" t="s">
        <v>487</v>
      </c>
      <c r="E16" s="164">
        <f>'SSD_genero (18)'!Q17-'SSD_genero (18)'!E17</f>
        <v>-2</v>
      </c>
    </row>
    <row r="17" s="1" customFormat="1" ht="14.25" customHeight="1" spans="2:5">
      <c r="B17" s="17" t="str">
        <f>'[1]PD_genero % (12)'!B17</f>
        <v>Alvalade </v>
      </c>
      <c r="C17" s="162">
        <f>'SSD_genero (18)'!O18-'SSD_genero (18)'!C18</f>
        <v>-1</v>
      </c>
      <c r="D17" s="163">
        <f>'SSD_genero (18)'!P18-'SSD_genero (18)'!D18</f>
        <v>0</v>
      </c>
      <c r="E17" s="164">
        <f>'SSD_genero (18)'!Q18-'SSD_genero (18)'!E18</f>
        <v>-1</v>
      </c>
    </row>
    <row r="18" s="1" customFormat="1" ht="14.25" customHeight="1" spans="2:5">
      <c r="B18" s="17" t="str">
        <f>'[1]PD_genero % (12)'!B18</f>
        <v>Areeiro </v>
      </c>
      <c r="C18" s="162" t="s">
        <v>487</v>
      </c>
      <c r="D18" s="163" t="s">
        <v>487</v>
      </c>
      <c r="E18" s="164">
        <f>'SSD_genero (18)'!Q19-'SSD_genero (18)'!E19</f>
        <v>-1</v>
      </c>
    </row>
    <row r="19" s="1" customFormat="1" ht="14.25" customHeight="1" spans="2:5">
      <c r="B19" s="17" t="str">
        <f>'[1]PD_genero % (12)'!B19</f>
        <v>Arroios </v>
      </c>
      <c r="C19" s="162">
        <f>'SSD_genero (18)'!O20-'SSD_genero (18)'!C20</f>
        <v>0</v>
      </c>
      <c r="D19" s="163">
        <f>'SSD_genero (18)'!P20-'SSD_genero (18)'!D20</f>
        <v>4</v>
      </c>
      <c r="E19" s="164">
        <f>'SSD_genero (18)'!Q20-'SSD_genero (18)'!E20</f>
        <v>4</v>
      </c>
    </row>
    <row r="20" s="1" customFormat="1" ht="14.25" customHeight="1" spans="2:5">
      <c r="B20" s="17" t="str">
        <f>'[1]PD_genero % (12)'!B20</f>
        <v>Avenidas Novas </v>
      </c>
      <c r="C20" s="162" t="s">
        <v>487</v>
      </c>
      <c r="D20" s="163" t="s">
        <v>487</v>
      </c>
      <c r="E20" s="164">
        <f>'SSD_genero (18)'!Q21-'SSD_genero (18)'!E21</f>
        <v>-3</v>
      </c>
    </row>
    <row r="21" s="1" customFormat="1" ht="14.25" customHeight="1" spans="2:5">
      <c r="B21" s="17" t="str">
        <f>'[1]PD_genero % (12)'!B21</f>
        <v>Beato </v>
      </c>
      <c r="C21" s="162">
        <f>'SSD_genero (18)'!O22-'SSD_genero (18)'!C22</f>
        <v>2</v>
      </c>
      <c r="D21" s="163">
        <f>'SSD_genero (18)'!P22-'SSD_genero (18)'!D22</f>
        <v>-2</v>
      </c>
      <c r="E21" s="164">
        <f>'SSD_genero (18)'!Q22-'SSD_genero (18)'!E22</f>
        <v>0</v>
      </c>
    </row>
    <row r="22" s="1" customFormat="1" ht="14.25" customHeight="1" spans="2:5">
      <c r="B22" s="17" t="str">
        <f>'[1]PD_genero % (12)'!B22</f>
        <v>Belém </v>
      </c>
      <c r="C22" s="162" t="s">
        <v>487</v>
      </c>
      <c r="D22" s="163" t="s">
        <v>487</v>
      </c>
      <c r="E22" s="164">
        <f>'SSD_genero (18)'!Q23-'SSD_genero (18)'!E23</f>
        <v>0</v>
      </c>
    </row>
    <row r="23" s="1" customFormat="1" ht="14.25" customHeight="1" spans="2:5">
      <c r="B23" s="17" t="str">
        <f>'[1]PD_genero % (12)'!B23</f>
        <v>Benfica </v>
      </c>
      <c r="C23" s="162">
        <f>'SSD_genero (18)'!O24-'SSD_genero (18)'!C24</f>
        <v>4</v>
      </c>
      <c r="D23" s="163">
        <f>'SSD_genero (18)'!P24-'SSD_genero (18)'!D24</f>
        <v>0</v>
      </c>
      <c r="E23" s="164">
        <f>'SSD_genero (18)'!Q24-'SSD_genero (18)'!E24</f>
        <v>4</v>
      </c>
    </row>
    <row r="24" s="1" customFormat="1" ht="14.25" customHeight="1" spans="2:5">
      <c r="B24" s="17" t="str">
        <f>'[1]PD_genero % (12)'!B24</f>
        <v>Campo de Ourique </v>
      </c>
      <c r="C24" s="162">
        <f>'SSD_genero (18)'!O25-'SSD_genero (18)'!C25</f>
        <v>5</v>
      </c>
      <c r="D24" s="163">
        <f>'SSD_genero (18)'!P25-'SSD_genero (18)'!D25</f>
        <v>-1</v>
      </c>
      <c r="E24" s="164">
        <f>'SSD_genero (18)'!Q25-'SSD_genero (18)'!E25</f>
        <v>4</v>
      </c>
    </row>
    <row r="25" s="1" customFormat="1" ht="14.25" customHeight="1" spans="2:5">
      <c r="B25" s="17" t="str">
        <f>'[1]PD_genero % (12)'!B25</f>
        <v>Campolide </v>
      </c>
      <c r="C25" s="162" t="s">
        <v>487</v>
      </c>
      <c r="D25" s="163" t="s">
        <v>487</v>
      </c>
      <c r="E25" s="164">
        <f>'SSD_genero (18)'!Q26-'SSD_genero (18)'!E26</f>
        <v>4</v>
      </c>
    </row>
    <row r="26" s="1" customFormat="1" ht="14.25" customHeight="1" spans="2:5">
      <c r="B26" s="17" t="str">
        <f>'[1]PD_genero % (12)'!B26</f>
        <v>Carnide </v>
      </c>
      <c r="C26" s="162">
        <f>'SSD_genero (18)'!O27-'SSD_genero (18)'!C27</f>
        <v>2</v>
      </c>
      <c r="D26" s="163">
        <f>'SSD_genero (18)'!P27-'SSD_genero (18)'!D27</f>
        <v>-2</v>
      </c>
      <c r="E26" s="164">
        <f>'SSD_genero (18)'!Q27-'SSD_genero (18)'!E27</f>
        <v>0</v>
      </c>
    </row>
    <row r="27" s="1" customFormat="1" ht="14.25" customHeight="1" spans="2:5">
      <c r="B27" s="17" t="str">
        <f>'[1]PD_genero % (12)'!B27</f>
        <v>Estrela </v>
      </c>
      <c r="C27" s="162" t="s">
        <v>487</v>
      </c>
      <c r="D27" s="163" t="s">
        <v>487</v>
      </c>
      <c r="E27" s="164">
        <f>'SSD_genero (18)'!Q28-'SSD_genero (18)'!E28</f>
        <v>0</v>
      </c>
    </row>
    <row r="28" s="1" customFormat="1" ht="14.25" customHeight="1" spans="2:5">
      <c r="B28" s="17" t="str">
        <f>'[1]PD_genero % (12)'!B28</f>
        <v>Lumiar </v>
      </c>
      <c r="C28" s="162">
        <f>'SSD_genero (18)'!O29-'SSD_genero (18)'!C29</f>
        <v>-1</v>
      </c>
      <c r="D28" s="163">
        <f>'SSD_genero (18)'!P29-'SSD_genero (18)'!D29</f>
        <v>3</v>
      </c>
      <c r="E28" s="164">
        <f>'SSD_genero (18)'!Q29-'SSD_genero (18)'!E29</f>
        <v>2</v>
      </c>
    </row>
    <row r="29" s="1" customFormat="1" ht="14.25" customHeight="1" spans="2:5">
      <c r="B29" s="17" t="str">
        <f>'[1]PD_genero % (12)'!B29</f>
        <v>Marvila </v>
      </c>
      <c r="C29" s="162">
        <f>'SSD_genero (18)'!O30-'SSD_genero (18)'!C30</f>
        <v>3</v>
      </c>
      <c r="D29" s="163">
        <f>'SSD_genero (18)'!P30-'SSD_genero (18)'!D30</f>
        <v>-3</v>
      </c>
      <c r="E29" s="164">
        <f>'SSD_genero (18)'!Q30-'SSD_genero (18)'!E30</f>
        <v>0</v>
      </c>
    </row>
    <row r="30" s="1" customFormat="1" ht="14.25" customHeight="1" spans="2:5">
      <c r="B30" s="17" t="str">
        <f>'[1]PD_genero % (12)'!B30</f>
        <v>Misericórdia </v>
      </c>
      <c r="C30" s="162" t="s">
        <v>487</v>
      </c>
      <c r="D30" s="163" t="s">
        <v>487</v>
      </c>
      <c r="E30" s="164">
        <f>'SSD_genero (18)'!Q31-'SSD_genero (18)'!E31</f>
        <v>0</v>
      </c>
    </row>
    <row r="31" s="1" customFormat="1" ht="14.25" customHeight="1" spans="2:5">
      <c r="B31" s="17" t="str">
        <f>'[1]PD_genero % (12)'!B31</f>
        <v>Olivais </v>
      </c>
      <c r="C31" s="162">
        <f>'SSD_genero (18)'!O32-'SSD_genero (18)'!C32</f>
        <v>4</v>
      </c>
      <c r="D31" s="163">
        <f>'SSD_genero (18)'!P32-'SSD_genero (18)'!D32</f>
        <v>1</v>
      </c>
      <c r="E31" s="164">
        <f>'SSD_genero (18)'!Q32-'SSD_genero (18)'!E32</f>
        <v>5</v>
      </c>
    </row>
    <row r="32" s="1" customFormat="1" ht="14.25" customHeight="1" spans="2:5">
      <c r="B32" s="17" t="str">
        <f>'[1]PD_genero % (12)'!B32</f>
        <v>Parque das Nações </v>
      </c>
      <c r="C32" s="162" t="s">
        <v>487</v>
      </c>
      <c r="D32" s="163" t="s">
        <v>487</v>
      </c>
      <c r="E32" s="164">
        <f>'SSD_genero (18)'!Q33-'SSD_genero (18)'!E33</f>
        <v>0</v>
      </c>
    </row>
    <row r="33" s="1" customFormat="1" ht="14.25" customHeight="1" spans="2:5">
      <c r="B33" s="17" t="str">
        <f>'[1]PD_genero % (12)'!B33</f>
        <v>Penha de França </v>
      </c>
      <c r="C33" s="162">
        <f>'SSD_genero (18)'!O34-'SSD_genero (18)'!C34</f>
        <v>-4</v>
      </c>
      <c r="D33" s="163">
        <f>'SSD_genero (18)'!P34-'SSD_genero (18)'!D34</f>
        <v>-4</v>
      </c>
      <c r="E33" s="164">
        <f>'SSD_genero (18)'!Q34-'SSD_genero (18)'!E34</f>
        <v>-8</v>
      </c>
    </row>
    <row r="34" s="1" customFormat="1" ht="14.25" customHeight="1" spans="2:5">
      <c r="B34" s="17" t="str">
        <f>'[1]PD_genero % (12)'!B34</f>
        <v>Santa Clara </v>
      </c>
      <c r="C34" s="162">
        <f>'SSD_genero (18)'!O35-'SSD_genero (18)'!C35</f>
        <v>5</v>
      </c>
      <c r="D34" s="163">
        <f>'SSD_genero (18)'!P35-'SSD_genero (18)'!D35</f>
        <v>-4</v>
      </c>
      <c r="E34" s="164">
        <f>'SSD_genero (18)'!Q35-'SSD_genero (18)'!E35</f>
        <v>1</v>
      </c>
    </row>
    <row r="35" s="1" customFormat="1" ht="14.25" customHeight="1" spans="2:5">
      <c r="B35" s="17" t="str">
        <f>'[1]PD_genero % (12)'!B35</f>
        <v>Santa Maria Maior </v>
      </c>
      <c r="C35" s="162" t="s">
        <v>487</v>
      </c>
      <c r="D35" s="163" t="s">
        <v>487</v>
      </c>
      <c r="E35" s="164" t="s">
        <v>487</v>
      </c>
    </row>
    <row r="36" s="1" customFormat="1" ht="14.25" customHeight="1" spans="2:5">
      <c r="B36" s="17" t="str">
        <f>'[1]PD_genero % (12)'!B36</f>
        <v>Santo António </v>
      </c>
      <c r="C36" s="162" t="s">
        <v>487</v>
      </c>
      <c r="D36" s="163" t="s">
        <v>487</v>
      </c>
      <c r="E36" s="164">
        <f>'SSD_genero (18)'!Q37-'SSD_genero (18)'!E37</f>
        <v>0</v>
      </c>
    </row>
    <row r="37" s="1" customFormat="1" ht="14.25" customHeight="1" spans="2:5">
      <c r="B37" s="17" t="str">
        <f>'[1]PD_genero % (12)'!B37</f>
        <v>São Domingos de Benfica </v>
      </c>
      <c r="C37" s="162">
        <f>'SSD_genero (18)'!O38-'SSD_genero (18)'!C38</f>
        <v>-1</v>
      </c>
      <c r="D37" s="163">
        <f>'SSD_genero (18)'!P38-'SSD_genero (18)'!D38</f>
        <v>0</v>
      </c>
      <c r="E37" s="164">
        <f>'SSD_genero (18)'!Q38-'SSD_genero (18)'!E38</f>
        <v>-1</v>
      </c>
    </row>
    <row r="38" s="1" customFormat="1" ht="14.25" customHeight="1" spans="2:5">
      <c r="B38" s="17" t="str">
        <f>'[1]PD_genero % (12)'!B38</f>
        <v>São Vicente </v>
      </c>
      <c r="C38" s="165" t="s">
        <v>487</v>
      </c>
      <c r="D38" s="166" t="s">
        <v>487</v>
      </c>
      <c r="E38" s="167" t="s">
        <v>487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4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1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144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0.75" customHeight="1" spans="2:3">
      <c r="B8" s="6"/>
      <c r="C8" s="7" t="s">
        <v>144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477.007029527641</v>
      </c>
    </row>
    <row r="12" spans="2:3">
      <c r="B12" s="14" t="s">
        <v>48</v>
      </c>
      <c r="C12" s="28">
        <v>570.40213962614</v>
      </c>
    </row>
    <row r="13" spans="2:3">
      <c r="B13" s="14" t="s">
        <v>87</v>
      </c>
      <c r="C13" s="28">
        <v>570.734410255467</v>
      </c>
    </row>
    <row r="14" spans="2:3">
      <c r="B14" s="14" t="s">
        <v>50</v>
      </c>
      <c r="C14" s="479">
        <v>606.027741644845</v>
      </c>
    </row>
    <row r="15" spans="2:3">
      <c r="B15" s="17" t="s">
        <v>88</v>
      </c>
      <c r="C15" s="480">
        <v>574.554806753252</v>
      </c>
    </row>
    <row r="16" spans="2:3">
      <c r="B16" s="17" t="s">
        <v>89</v>
      </c>
      <c r="C16" s="28">
        <v>578.747521671944</v>
      </c>
    </row>
    <row r="17" spans="2:3">
      <c r="B17" s="17" t="s">
        <v>90</v>
      </c>
      <c r="C17" s="28">
        <v>700.583913744416</v>
      </c>
    </row>
    <row r="18" spans="2:3">
      <c r="B18" s="17" t="s">
        <v>91</v>
      </c>
      <c r="C18" s="28">
        <v>703.057101240757</v>
      </c>
    </row>
    <row r="19" spans="2:3">
      <c r="B19" s="17" t="s">
        <v>92</v>
      </c>
      <c r="C19" s="28">
        <v>580.79595127753</v>
      </c>
    </row>
    <row r="20" spans="2:3">
      <c r="B20" s="17" t="s">
        <v>93</v>
      </c>
      <c r="C20" s="28">
        <v>691.393946577637</v>
      </c>
    </row>
    <row r="21" spans="2:3">
      <c r="B21" s="17" t="s">
        <v>94</v>
      </c>
      <c r="C21" s="28">
        <v>522.094609531545</v>
      </c>
    </row>
    <row r="22" spans="2:3">
      <c r="B22" s="17" t="s">
        <v>95</v>
      </c>
      <c r="C22" s="28">
        <v>725.5390834268</v>
      </c>
    </row>
    <row r="23" spans="2:3">
      <c r="B23" s="17" t="s">
        <v>96</v>
      </c>
      <c r="C23" s="28">
        <v>629.73577367416</v>
      </c>
    </row>
    <row r="24" spans="2:3">
      <c r="B24" s="17" t="s">
        <v>97</v>
      </c>
      <c r="C24" s="28">
        <v>617.504133378944</v>
      </c>
    </row>
    <row r="25" spans="2:3">
      <c r="B25" s="17" t="s">
        <v>98</v>
      </c>
      <c r="C25" s="28">
        <v>567.601585857406</v>
      </c>
    </row>
    <row r="26" spans="2:3">
      <c r="B26" s="17" t="s">
        <v>99</v>
      </c>
      <c r="C26" s="28">
        <v>589.800507298044</v>
      </c>
    </row>
    <row r="27" spans="2:3">
      <c r="B27" s="17" t="s">
        <v>100</v>
      </c>
      <c r="C27" s="28">
        <v>673.122139565094</v>
      </c>
    </row>
    <row r="28" spans="2:3">
      <c r="B28" s="17" t="s">
        <v>101</v>
      </c>
      <c r="C28" s="28">
        <v>710.089611110381</v>
      </c>
    </row>
    <row r="29" spans="2:3">
      <c r="B29" s="17" t="s">
        <v>102</v>
      </c>
      <c r="C29" s="28">
        <v>507.06421300424</v>
      </c>
    </row>
    <row r="30" spans="2:3">
      <c r="B30" s="17" t="s">
        <v>103</v>
      </c>
      <c r="C30" s="28">
        <v>585.645291856942</v>
      </c>
    </row>
    <row r="31" spans="2:3">
      <c r="B31" s="17" t="s">
        <v>104</v>
      </c>
      <c r="C31" s="28">
        <v>587.499938400847</v>
      </c>
    </row>
    <row r="32" spans="2:3">
      <c r="B32" s="17" t="s">
        <v>105</v>
      </c>
      <c r="C32" s="28">
        <v>654.876348470345</v>
      </c>
    </row>
    <row r="33" spans="2:3">
      <c r="B33" s="17" t="s">
        <v>106</v>
      </c>
      <c r="C33" s="28">
        <v>544.481666986785</v>
      </c>
    </row>
    <row r="34" ht="12.75" customHeight="1" spans="2:3">
      <c r="B34" s="17" t="s">
        <v>107</v>
      </c>
      <c r="C34" s="28">
        <v>525.953824162467</v>
      </c>
    </row>
    <row r="35" spans="2:3">
      <c r="B35" s="17" t="s">
        <v>108</v>
      </c>
      <c r="C35" s="28">
        <v>536.241356930215</v>
      </c>
    </row>
    <row r="36" spans="2:3">
      <c r="B36" s="17" t="s">
        <v>109</v>
      </c>
      <c r="C36" s="28">
        <v>620.39881045588</v>
      </c>
    </row>
    <row r="37" spans="2:3">
      <c r="B37" s="17" t="s">
        <v>110</v>
      </c>
      <c r="C37" s="28">
        <v>695.258930652145</v>
      </c>
    </row>
    <row r="38" spans="2:3">
      <c r="B38" s="17" t="s">
        <v>111</v>
      </c>
      <c r="C38" s="481">
        <v>548.021737666196</v>
      </c>
    </row>
    <row r="39" spans="2:3">
      <c r="B39" s="36"/>
      <c r="C39" s="37"/>
    </row>
    <row r="40" spans="2:3">
      <c r="B40" s="19"/>
      <c r="C40" s="21"/>
    </row>
    <row r="41" spans="3:3">
      <c r="C41" s="40"/>
    </row>
    <row r="42" spans="3:3">
      <c r="C42" s="40"/>
    </row>
    <row r="43" spans="3:3">
      <c r="C43" s="40"/>
    </row>
    <row r="44" spans="3:3">
      <c r="C44" s="40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C11" sqref="C11:E38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412</v>
      </c>
      <c r="B5" s="4" t="s">
        <v>413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488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('SSD_genero (18)'!O12-'SSD_genero (18)'!C12)/'SSD_genero (18)'!C12</f>
        <v>-0.197896749521989</v>
      </c>
      <c r="D11" s="278">
        <f>('SSD_genero (18)'!P12-'SSD_genero (18)'!D12)/'SSD_genero (18)'!D12</f>
        <v>-0.294961313455369</v>
      </c>
      <c r="E11" s="279">
        <f>('SSD_genero (18)'!Q12-'SSD_genero (18)'!E12)/'SSD_genero (18)'!E12</f>
        <v>-0.23864986926551</v>
      </c>
    </row>
    <row r="12" s="1" customFormat="1" ht="14.25" customHeight="1" spans="2:5">
      <c r="B12" s="14" t="s">
        <v>48</v>
      </c>
      <c r="C12" s="280">
        <f>('SSD_genero (18)'!O13-'SSD_genero (18)'!C13)/'SSD_genero (18)'!C13</f>
        <v>0.0137103684661525</v>
      </c>
      <c r="D12" s="281">
        <f>('SSD_genero (18)'!P13-'SSD_genero (18)'!D13)/'SSD_genero (18)'!D13</f>
        <v>-0.149779735682819</v>
      </c>
      <c r="E12" s="282">
        <f>('SSD_genero (18)'!Q13-'SSD_genero (18)'!E13)/'SSD_genero (18)'!E13</f>
        <v>-0.0578313253012048</v>
      </c>
    </row>
    <row r="13" s="1" customFormat="1" ht="14.25" customHeight="1" spans="2:5">
      <c r="B13" s="14" t="s">
        <v>87</v>
      </c>
      <c r="C13" s="280">
        <f>('SSD_genero (18)'!O14-'SSD_genero (18)'!C14)/'SSD_genero (18)'!C14</f>
        <v>-0.0137362637362637</v>
      </c>
      <c r="D13" s="281">
        <f>('SSD_genero (18)'!P14-'SSD_genero (18)'!D14)/'SSD_genero (18)'!D14</f>
        <v>-0.16147859922179</v>
      </c>
      <c r="E13" s="282">
        <f>('SSD_genero (18)'!Q14-'SSD_genero (18)'!E14)/'SSD_genero (18)'!E14</f>
        <v>-0.0748792270531401</v>
      </c>
    </row>
    <row r="14" s="1" customFormat="1" ht="14.25" customHeight="1" spans="2:5">
      <c r="B14" s="14" t="s">
        <v>50</v>
      </c>
      <c r="C14" s="283">
        <f>('SSD_genero (18)'!O15-'SSD_genero (18)'!C15)/'SSD_genero (18)'!C15</f>
        <v>0.161971830985915</v>
      </c>
      <c r="D14" s="284">
        <f>('SSD_genero (18)'!P15-'SSD_genero (18)'!D15)/'SSD_genero (18)'!D15</f>
        <v>-0.037037037037037</v>
      </c>
      <c r="E14" s="285">
        <f>('SSD_genero (18)'!Q15-'SSD_genero (18)'!E15)/'SSD_genero (18)'!E15</f>
        <v>0.076</v>
      </c>
    </row>
    <row r="15" s="1" customFormat="1" ht="14.25" customHeight="1" spans="2:5">
      <c r="B15" s="17" t="str">
        <f>'[1]PD_genero % (12)'!B15</f>
        <v>Ajuda </v>
      </c>
      <c r="C15" s="277" t="s">
        <v>487</v>
      </c>
      <c r="D15" s="278" t="s">
        <v>487</v>
      </c>
      <c r="E15" s="279">
        <f>('SSD_genero (18)'!Q16-'SSD_genero (18)'!E16)/'SSD_genero (18)'!E16</f>
        <v>-0.125</v>
      </c>
    </row>
    <row r="16" s="1" customFormat="1" ht="14.25" customHeight="1" spans="2:5">
      <c r="B16" s="17" t="str">
        <f>'[1]PD_genero % (12)'!B16</f>
        <v>Alcântara </v>
      </c>
      <c r="C16" s="280" t="s">
        <v>487</v>
      </c>
      <c r="D16" s="281" t="s">
        <v>487</v>
      </c>
      <c r="E16" s="282">
        <f>('SSD_genero (18)'!Q17-'SSD_genero (18)'!E17)/'SSD_genero (18)'!E17</f>
        <v>-0.285714285714286</v>
      </c>
    </row>
    <row r="17" s="1" customFormat="1" ht="14.25" customHeight="1" spans="2:5">
      <c r="B17" s="17" t="str">
        <f>'[1]PD_genero % (12)'!B17</f>
        <v>Alvalade </v>
      </c>
      <c r="C17" s="280">
        <f>('SSD_genero (18)'!O18-'SSD_genero (18)'!C18)/'SSD_genero (18)'!C18</f>
        <v>-0.125</v>
      </c>
      <c r="D17" s="281">
        <f>('SSD_genero (18)'!P18-'SSD_genero (18)'!D18)/'SSD_genero (18)'!D18</f>
        <v>0</v>
      </c>
      <c r="E17" s="282">
        <f>('SSD_genero (18)'!Q18-'SSD_genero (18)'!E18)/'SSD_genero (18)'!E18</f>
        <v>-0.0769230769230769</v>
      </c>
    </row>
    <row r="18" s="1" customFormat="1" ht="14.25" customHeight="1" spans="2:5">
      <c r="B18" s="17" t="str">
        <f>'[1]PD_genero % (12)'!B18</f>
        <v>Areeiro </v>
      </c>
      <c r="C18" s="280" t="s">
        <v>487</v>
      </c>
      <c r="D18" s="281" t="s">
        <v>487</v>
      </c>
      <c r="E18" s="282">
        <f>('SSD_genero (18)'!Q19-'SSD_genero (18)'!E19)/'SSD_genero (18)'!E19</f>
        <v>-0.166666666666667</v>
      </c>
    </row>
    <row r="19" s="1" customFormat="1" ht="14.25" customHeight="1" spans="2:5">
      <c r="B19" s="17" t="str">
        <f>'[1]PD_genero % (12)'!B19</f>
        <v>Arroios </v>
      </c>
      <c r="C19" s="280">
        <f>('SSD_genero (18)'!O20-'SSD_genero (18)'!C20)/'SSD_genero (18)'!C20</f>
        <v>0</v>
      </c>
      <c r="D19" s="281">
        <f>('SSD_genero (18)'!P20-'SSD_genero (18)'!D20)/'SSD_genero (18)'!D20</f>
        <v>0.8</v>
      </c>
      <c r="E19" s="282">
        <f>('SSD_genero (18)'!Q20-'SSD_genero (18)'!E20)/'SSD_genero (18)'!E20</f>
        <v>0.266666666666667</v>
      </c>
    </row>
    <row r="20" s="1" customFormat="1" ht="14.25" customHeight="1" spans="2:5">
      <c r="B20" s="17" t="str">
        <f>'[1]PD_genero % (12)'!B20</f>
        <v>Avenidas Novas </v>
      </c>
      <c r="C20" s="280" t="s">
        <v>487</v>
      </c>
      <c r="D20" s="281" t="s">
        <v>487</v>
      </c>
      <c r="E20" s="282">
        <f>('SSD_genero (18)'!Q21-'SSD_genero (18)'!E21)/'SSD_genero (18)'!E21</f>
        <v>-0.375</v>
      </c>
    </row>
    <row r="21" s="1" customFormat="1" ht="14.25" customHeight="1" spans="2:5">
      <c r="B21" s="17" t="str">
        <f>'[1]PD_genero % (12)'!B21</f>
        <v>Beato </v>
      </c>
      <c r="C21" s="280">
        <f>('SSD_genero (18)'!O22-'SSD_genero (18)'!C22)/'SSD_genero (18)'!C22</f>
        <v>0.666666666666667</v>
      </c>
      <c r="D21" s="281">
        <f>('SSD_genero (18)'!P22-'SSD_genero (18)'!D22)/'SSD_genero (18)'!D22</f>
        <v>-0.25</v>
      </c>
      <c r="E21" s="282">
        <f>('SSD_genero (18)'!Q22-'SSD_genero (18)'!E22)/'SSD_genero (18)'!E22</f>
        <v>0</v>
      </c>
    </row>
    <row r="22" s="1" customFormat="1" ht="14.25" customHeight="1" spans="2:5">
      <c r="B22" s="17" t="str">
        <f>'[1]PD_genero % (12)'!B22</f>
        <v>Belém </v>
      </c>
      <c r="C22" s="280" t="s">
        <v>487</v>
      </c>
      <c r="D22" s="281" t="s">
        <v>487</v>
      </c>
      <c r="E22" s="282">
        <f>('SSD_genero (18)'!Q23-'SSD_genero (18)'!E23)/'SSD_genero (18)'!E23</f>
        <v>0</v>
      </c>
    </row>
    <row r="23" s="1" customFormat="1" ht="14.25" customHeight="1" spans="2:5">
      <c r="B23" s="17" t="str">
        <f>'[1]PD_genero % (12)'!B23</f>
        <v>Benfica </v>
      </c>
      <c r="C23" s="280">
        <f>('SSD_genero (18)'!O24-'SSD_genero (18)'!C24)/'SSD_genero (18)'!C24</f>
        <v>0.307692307692308</v>
      </c>
      <c r="D23" s="281">
        <f>('SSD_genero (18)'!P24-'SSD_genero (18)'!D24)/'SSD_genero (18)'!D24</f>
        <v>0</v>
      </c>
      <c r="E23" s="282">
        <f>('SSD_genero (18)'!Q24-'SSD_genero (18)'!E24)/'SSD_genero (18)'!E24</f>
        <v>0.2</v>
      </c>
    </row>
    <row r="24" s="1" customFormat="1" ht="14.25" customHeight="1" spans="2:5">
      <c r="B24" s="17" t="str">
        <f>'[1]PD_genero % (12)'!B24</f>
        <v>Campo de Ourique </v>
      </c>
      <c r="C24" s="280">
        <f>('SSD_genero (18)'!O25-'SSD_genero (18)'!C25)/'SSD_genero (18)'!C25</f>
        <v>0.714285714285714</v>
      </c>
      <c r="D24" s="281">
        <f>('SSD_genero (18)'!P25-'SSD_genero (18)'!D25)/'SSD_genero (18)'!D25</f>
        <v>-0.25</v>
      </c>
      <c r="E24" s="282">
        <f>('SSD_genero (18)'!Q25-'SSD_genero (18)'!E25)/'SSD_genero (18)'!E25</f>
        <v>0.363636363636364</v>
      </c>
    </row>
    <row r="25" s="1" customFormat="1" ht="14.25" customHeight="1" spans="2:5">
      <c r="B25" s="17" t="str">
        <f>'[1]PD_genero % (12)'!B25</f>
        <v>Campolide </v>
      </c>
      <c r="C25" s="280" t="s">
        <v>487</v>
      </c>
      <c r="D25" s="281" t="s">
        <v>487</v>
      </c>
      <c r="E25" s="282">
        <f>('SSD_genero (18)'!Q26-'SSD_genero (18)'!E26)/'SSD_genero (18)'!E26</f>
        <v>1</v>
      </c>
    </row>
    <row r="26" s="1" customFormat="1" ht="14.25" customHeight="1" spans="2:5">
      <c r="B26" s="17" t="str">
        <f>'[1]PD_genero % (12)'!B26</f>
        <v>Carnide </v>
      </c>
      <c r="C26" s="280">
        <f>('SSD_genero (18)'!O27-'SSD_genero (18)'!C27)/'SSD_genero (18)'!C27</f>
        <v>0.5</v>
      </c>
      <c r="D26" s="281">
        <f>('SSD_genero (18)'!P27-'SSD_genero (18)'!D27)/'SSD_genero (18)'!D27</f>
        <v>-0.4</v>
      </c>
      <c r="E26" s="282">
        <f>('SSD_genero (18)'!Q27-'SSD_genero (18)'!E27)/'SSD_genero (18)'!E27</f>
        <v>0</v>
      </c>
    </row>
    <row r="27" s="1" customFormat="1" ht="14.25" customHeight="1" spans="2:5">
      <c r="B27" s="17" t="str">
        <f>'[1]PD_genero % (12)'!B27</f>
        <v>Estrela </v>
      </c>
      <c r="C27" s="280" t="s">
        <v>487</v>
      </c>
      <c r="D27" s="281" t="s">
        <v>487</v>
      </c>
      <c r="E27" s="282">
        <f>('SSD_genero (18)'!Q28-'SSD_genero (18)'!E28)/'SSD_genero (18)'!E28</f>
        <v>0</v>
      </c>
    </row>
    <row r="28" s="1" customFormat="1" ht="14.25" customHeight="1" spans="2:5">
      <c r="B28" s="17" t="str">
        <f>'[1]PD_genero % (12)'!B28</f>
        <v>Lumiar </v>
      </c>
      <c r="C28" s="280">
        <f>('SSD_genero (18)'!O29-'SSD_genero (18)'!C29)/'SSD_genero (18)'!C29</f>
        <v>-0.1</v>
      </c>
      <c r="D28" s="281">
        <f>('SSD_genero (18)'!P29-'SSD_genero (18)'!D29)/'SSD_genero (18)'!D29</f>
        <v>0.75</v>
      </c>
      <c r="E28" s="282">
        <f>('SSD_genero (18)'!Q29-'SSD_genero (18)'!E29)/'SSD_genero (18)'!E29</f>
        <v>0.142857142857143</v>
      </c>
    </row>
    <row r="29" s="1" customFormat="1" ht="14.25" customHeight="1" spans="2:5">
      <c r="B29" s="17" t="str">
        <f>'[1]PD_genero % (12)'!B29</f>
        <v>Marvila </v>
      </c>
      <c r="C29" s="280">
        <f>('SSD_genero (18)'!O30-'SSD_genero (18)'!C30)/'SSD_genero (18)'!C30</f>
        <v>0.166666666666667</v>
      </c>
      <c r="D29" s="281">
        <f>('SSD_genero (18)'!P30-'SSD_genero (18)'!D30)/'SSD_genero (18)'!D30</f>
        <v>-0.214285714285714</v>
      </c>
      <c r="E29" s="282">
        <f>('SSD_genero (18)'!Q30-'SSD_genero (18)'!E30)/'SSD_genero (18)'!E30</f>
        <v>0</v>
      </c>
    </row>
    <row r="30" s="1" customFormat="1" ht="14.25" customHeight="1" spans="2:5">
      <c r="B30" s="17" t="str">
        <f>'[1]PD_genero % (12)'!B30</f>
        <v>Misericórdia </v>
      </c>
      <c r="C30" s="280" t="s">
        <v>487</v>
      </c>
      <c r="D30" s="281" t="s">
        <v>487</v>
      </c>
      <c r="E30" s="282">
        <f>('SSD_genero (18)'!Q31-'SSD_genero (18)'!E31)/'SSD_genero (18)'!E31</f>
        <v>0</v>
      </c>
    </row>
    <row r="31" s="1" customFormat="1" ht="14.25" customHeight="1" spans="2:5">
      <c r="B31" s="17" t="str">
        <f>'[1]PD_genero % (12)'!B31</f>
        <v>Olivais </v>
      </c>
      <c r="C31" s="280">
        <f>('SSD_genero (18)'!O32-'SSD_genero (18)'!C32)/'SSD_genero (18)'!C32</f>
        <v>0.5</v>
      </c>
      <c r="D31" s="281">
        <f>('SSD_genero (18)'!P32-'SSD_genero (18)'!D32)/'SSD_genero (18)'!D32</f>
        <v>0.142857142857143</v>
      </c>
      <c r="E31" s="282">
        <f>('SSD_genero (18)'!Q32-'SSD_genero (18)'!E32)/'SSD_genero (18)'!E32</f>
        <v>0.333333333333333</v>
      </c>
    </row>
    <row r="32" s="1" customFormat="1" ht="14.25" customHeight="1" spans="2:5">
      <c r="B32" s="17" t="str">
        <f>'[1]PD_genero % (12)'!B32</f>
        <v>Parque das Nações </v>
      </c>
      <c r="C32" s="280" t="s">
        <v>487</v>
      </c>
      <c r="D32" s="281" t="s">
        <v>487</v>
      </c>
      <c r="E32" s="282">
        <f>('SSD_genero (18)'!Q33-'SSD_genero (18)'!E33)/'SSD_genero (18)'!E33</f>
        <v>0</v>
      </c>
    </row>
    <row r="33" s="1" customFormat="1" ht="14.25" customHeight="1" spans="2:5">
      <c r="B33" s="17" t="str">
        <f>'[1]PD_genero % (12)'!B33</f>
        <v>Penha de França </v>
      </c>
      <c r="C33" s="280">
        <f>('SSD_genero (18)'!O34-'SSD_genero (18)'!C34)/'SSD_genero (18)'!C34</f>
        <v>-0.307692307692308</v>
      </c>
      <c r="D33" s="281">
        <f>('SSD_genero (18)'!P34-'SSD_genero (18)'!D34)/'SSD_genero (18)'!D34</f>
        <v>-0.285714285714286</v>
      </c>
      <c r="E33" s="282">
        <f>('SSD_genero (18)'!Q34-'SSD_genero (18)'!E34)/'SSD_genero (18)'!E34</f>
        <v>-0.296296296296296</v>
      </c>
    </row>
    <row r="34" s="1" customFormat="1" ht="14.25" customHeight="1" spans="2:5">
      <c r="B34" s="17" t="str">
        <f>'[1]PD_genero % (12)'!B34</f>
        <v>Santa Clara </v>
      </c>
      <c r="C34" s="280">
        <f>('SSD_genero (18)'!O35-'SSD_genero (18)'!C35)/'SSD_genero (18)'!C35</f>
        <v>1</v>
      </c>
      <c r="D34" s="281">
        <f>('SSD_genero (18)'!P35-'SSD_genero (18)'!D35)/'SSD_genero (18)'!D35</f>
        <v>-0.444444444444444</v>
      </c>
      <c r="E34" s="282">
        <f>('SSD_genero (18)'!Q35-'SSD_genero (18)'!E35)/'SSD_genero (18)'!E35</f>
        <v>0.0714285714285714</v>
      </c>
    </row>
    <row r="35" s="1" customFormat="1" ht="14.25" customHeight="1" spans="2:5">
      <c r="B35" s="17" t="str">
        <f>'[1]PD_genero % (12)'!B35</f>
        <v>Santa Maria Maior </v>
      </c>
      <c r="C35" s="280" t="s">
        <v>487</v>
      </c>
      <c r="D35" s="281" t="s">
        <v>487</v>
      </c>
      <c r="E35" s="282" t="s">
        <v>487</v>
      </c>
    </row>
    <row r="36" s="1" customFormat="1" ht="14.25" customHeight="1" spans="2:5">
      <c r="B36" s="17" t="str">
        <f>'[1]PD_genero % (12)'!B36</f>
        <v>Santo António </v>
      </c>
      <c r="C36" s="280" t="s">
        <v>487</v>
      </c>
      <c r="D36" s="281" t="s">
        <v>487</v>
      </c>
      <c r="E36" s="282">
        <f>('SSD_genero (18)'!Q37-'SSD_genero (18)'!E37)/'SSD_genero (18)'!E37</f>
        <v>0</v>
      </c>
    </row>
    <row r="37" s="1" customFormat="1" ht="14.25" customHeight="1" spans="2:5">
      <c r="B37" s="17" t="str">
        <f>'[1]PD_genero % (12)'!B37</f>
        <v>São Domingos de Benfica </v>
      </c>
      <c r="C37" s="280">
        <f>('SSD_genero (18)'!O38-'SSD_genero (18)'!C38)/'SSD_genero (18)'!C38</f>
        <v>-0.166666666666667</v>
      </c>
      <c r="D37" s="281">
        <f>('SSD_genero (18)'!P38-'SSD_genero (18)'!D38)/'SSD_genero (18)'!D38</f>
        <v>0</v>
      </c>
      <c r="E37" s="282">
        <f>('SSD_genero (18)'!Q38-'SSD_genero (18)'!E38)/'SSD_genero (18)'!E38</f>
        <v>-0.111111111111111</v>
      </c>
    </row>
    <row r="38" s="1" customFormat="1" ht="14.25" customHeight="1" spans="2:5">
      <c r="B38" s="17" t="str">
        <f>'[1]PD_genero % (12)'!B38</f>
        <v>São Vicente </v>
      </c>
      <c r="C38" s="286" t="s">
        <v>487</v>
      </c>
      <c r="D38" s="287" t="s">
        <v>487</v>
      </c>
      <c r="E38" s="288" t="s">
        <v>487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topLeftCell="A3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415</v>
      </c>
      <c r="B5" s="4" t="s">
        <v>416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416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313">
        <v>2718</v>
      </c>
      <c r="D12" s="314">
        <v>1563</v>
      </c>
      <c r="E12" s="314">
        <v>1619</v>
      </c>
      <c r="F12" s="314">
        <v>1695</v>
      </c>
      <c r="G12" s="314">
        <v>1511</v>
      </c>
      <c r="H12" s="314">
        <v>1373</v>
      </c>
      <c r="I12" s="314">
        <v>1267</v>
      </c>
      <c r="J12" s="314">
        <v>875</v>
      </c>
      <c r="K12" s="321">
        <v>12621</v>
      </c>
      <c r="L12" s="128"/>
      <c r="M12" s="313">
        <v>2205</v>
      </c>
      <c r="N12" s="314">
        <v>1267</v>
      </c>
      <c r="O12" s="314">
        <v>1308</v>
      </c>
      <c r="P12" s="314">
        <v>1410</v>
      </c>
      <c r="Q12" s="314">
        <v>1293</v>
      </c>
      <c r="R12" s="314">
        <v>1179</v>
      </c>
      <c r="S12" s="314">
        <v>1097</v>
      </c>
      <c r="T12" s="314">
        <v>763</v>
      </c>
      <c r="U12" s="321">
        <v>10522</v>
      </c>
      <c r="V12" s="252"/>
      <c r="W12" s="313">
        <v>1557</v>
      </c>
      <c r="X12" s="314">
        <v>1010</v>
      </c>
      <c r="Y12" s="314">
        <v>1149</v>
      </c>
      <c r="Z12" s="314">
        <v>1225</v>
      </c>
      <c r="AA12" s="314">
        <v>1111</v>
      </c>
      <c r="AB12" s="314">
        <v>1004</v>
      </c>
      <c r="AC12" s="314">
        <v>893</v>
      </c>
      <c r="AD12" s="314">
        <v>632</v>
      </c>
      <c r="AE12" s="321">
        <v>8581</v>
      </c>
      <c r="AF12" s="275"/>
      <c r="AG12" s="313">
        <v>2039</v>
      </c>
      <c r="AH12" s="314">
        <v>1137</v>
      </c>
      <c r="AI12" s="314">
        <v>1226</v>
      </c>
      <c r="AJ12" s="314">
        <v>1314</v>
      </c>
      <c r="AK12" s="314">
        <v>1207</v>
      </c>
      <c r="AL12" s="314">
        <v>1062</v>
      </c>
      <c r="AM12" s="314">
        <v>966</v>
      </c>
      <c r="AN12" s="314">
        <v>658</v>
      </c>
      <c r="AO12" s="321">
        <v>9609</v>
      </c>
      <c r="AP12" s="275"/>
      <c r="AQ12" s="313">
        <v>5149</v>
      </c>
      <c r="AR12" s="314">
        <v>2659</v>
      </c>
      <c r="AS12" s="314">
        <v>2778</v>
      </c>
      <c r="AT12" s="314">
        <v>2876</v>
      </c>
      <c r="AU12" s="314">
        <v>2483</v>
      </c>
      <c r="AV12" s="314">
        <v>2167</v>
      </c>
      <c r="AW12" s="314">
        <v>1862</v>
      </c>
      <c r="AX12" s="314">
        <v>1226</v>
      </c>
      <c r="AY12" s="321">
        <v>21200</v>
      </c>
      <c r="AZ12" s="40"/>
    </row>
    <row r="13" spans="2:52">
      <c r="B13" s="14" t="s">
        <v>48</v>
      </c>
      <c r="C13" s="315">
        <v>407</v>
      </c>
      <c r="D13" s="316">
        <v>269</v>
      </c>
      <c r="E13" s="316">
        <v>294</v>
      </c>
      <c r="F13" s="316">
        <v>309</v>
      </c>
      <c r="G13" s="316">
        <v>259</v>
      </c>
      <c r="H13" s="316">
        <v>221</v>
      </c>
      <c r="I13" s="316">
        <v>192</v>
      </c>
      <c r="J13" s="316">
        <v>124</v>
      </c>
      <c r="K13" s="322">
        <v>2075</v>
      </c>
      <c r="L13" s="128"/>
      <c r="M13" s="315">
        <v>420</v>
      </c>
      <c r="N13" s="316">
        <v>260</v>
      </c>
      <c r="O13" s="316">
        <v>280</v>
      </c>
      <c r="P13" s="316">
        <v>303</v>
      </c>
      <c r="Q13" s="316">
        <v>247</v>
      </c>
      <c r="R13" s="316">
        <v>218</v>
      </c>
      <c r="S13" s="316">
        <v>187</v>
      </c>
      <c r="T13" s="316">
        <v>126</v>
      </c>
      <c r="U13" s="322">
        <v>2041</v>
      </c>
      <c r="V13" s="252"/>
      <c r="W13" s="315">
        <v>422</v>
      </c>
      <c r="X13" s="316">
        <v>258</v>
      </c>
      <c r="Y13" s="316">
        <v>284</v>
      </c>
      <c r="Z13" s="316">
        <v>315</v>
      </c>
      <c r="AA13" s="316">
        <v>285</v>
      </c>
      <c r="AB13" s="316">
        <v>226</v>
      </c>
      <c r="AC13" s="316">
        <v>188</v>
      </c>
      <c r="AD13" s="316">
        <v>115</v>
      </c>
      <c r="AE13" s="322">
        <v>2093</v>
      </c>
      <c r="AF13" s="275"/>
      <c r="AG13" s="315">
        <v>412</v>
      </c>
      <c r="AH13" s="316">
        <v>230</v>
      </c>
      <c r="AI13" s="316">
        <v>271</v>
      </c>
      <c r="AJ13" s="316">
        <v>296</v>
      </c>
      <c r="AK13" s="316">
        <v>255</v>
      </c>
      <c r="AL13" s="316">
        <v>212</v>
      </c>
      <c r="AM13" s="316">
        <v>167</v>
      </c>
      <c r="AN13" s="316">
        <v>112</v>
      </c>
      <c r="AO13" s="322">
        <v>1955</v>
      </c>
      <c r="AP13" s="275"/>
      <c r="AQ13" s="315">
        <v>996</v>
      </c>
      <c r="AR13" s="316">
        <v>542</v>
      </c>
      <c r="AS13" s="316">
        <v>580</v>
      </c>
      <c r="AT13" s="316">
        <v>627</v>
      </c>
      <c r="AU13" s="316">
        <v>508</v>
      </c>
      <c r="AV13" s="316">
        <v>416</v>
      </c>
      <c r="AW13" s="316">
        <v>323</v>
      </c>
      <c r="AX13" s="316">
        <v>204</v>
      </c>
      <c r="AY13" s="322">
        <v>4196</v>
      </c>
      <c r="AZ13" s="40"/>
    </row>
    <row r="14" spans="2:52">
      <c r="B14" s="14" t="s">
        <v>87</v>
      </c>
      <c r="C14" s="315">
        <v>232</v>
      </c>
      <c r="D14" s="316">
        <v>167</v>
      </c>
      <c r="E14" s="316">
        <v>187</v>
      </c>
      <c r="F14" s="316">
        <v>184</v>
      </c>
      <c r="G14" s="316">
        <v>155</v>
      </c>
      <c r="H14" s="316">
        <v>129</v>
      </c>
      <c r="I14" s="316">
        <v>118</v>
      </c>
      <c r="J14" s="316">
        <v>70</v>
      </c>
      <c r="K14" s="322">
        <v>1242</v>
      </c>
      <c r="L14" s="128"/>
      <c r="M14" s="315">
        <v>250</v>
      </c>
      <c r="N14" s="316">
        <v>163</v>
      </c>
      <c r="O14" s="316">
        <v>169</v>
      </c>
      <c r="P14" s="316">
        <v>183</v>
      </c>
      <c r="Q14" s="316">
        <v>161</v>
      </c>
      <c r="R14" s="316">
        <v>142</v>
      </c>
      <c r="S14" s="316">
        <v>118</v>
      </c>
      <c r="T14" s="316">
        <v>72</v>
      </c>
      <c r="U14" s="322">
        <v>1258</v>
      </c>
      <c r="V14" s="256"/>
      <c r="W14" s="315">
        <v>239</v>
      </c>
      <c r="X14" s="316">
        <v>154</v>
      </c>
      <c r="Y14" s="316">
        <v>160</v>
      </c>
      <c r="Z14" s="316">
        <v>173</v>
      </c>
      <c r="AA14" s="316">
        <v>163</v>
      </c>
      <c r="AB14" s="316">
        <v>136</v>
      </c>
      <c r="AC14" s="316">
        <v>113</v>
      </c>
      <c r="AD14" s="316">
        <v>66</v>
      </c>
      <c r="AE14" s="322">
        <v>1204</v>
      </c>
      <c r="AF14" s="275"/>
      <c r="AG14" s="315">
        <v>233</v>
      </c>
      <c r="AH14" s="316">
        <v>142</v>
      </c>
      <c r="AI14" s="316">
        <v>162</v>
      </c>
      <c r="AJ14" s="316">
        <v>156</v>
      </c>
      <c r="AK14" s="316">
        <v>155</v>
      </c>
      <c r="AL14" s="316">
        <v>136</v>
      </c>
      <c r="AM14" s="316">
        <v>103</v>
      </c>
      <c r="AN14" s="316">
        <v>62</v>
      </c>
      <c r="AO14" s="322">
        <v>1149</v>
      </c>
      <c r="AP14" s="275"/>
      <c r="AQ14" s="315">
        <v>576</v>
      </c>
      <c r="AR14" s="316">
        <v>332</v>
      </c>
      <c r="AS14" s="316">
        <v>353</v>
      </c>
      <c r="AT14" s="316">
        <v>363</v>
      </c>
      <c r="AU14" s="316">
        <v>294</v>
      </c>
      <c r="AV14" s="316">
        <v>251</v>
      </c>
      <c r="AW14" s="316">
        <v>200</v>
      </c>
      <c r="AX14" s="316">
        <v>114</v>
      </c>
      <c r="AY14" s="322">
        <v>2483</v>
      </c>
      <c r="AZ14" s="40"/>
    </row>
    <row r="15" spans="2:52">
      <c r="B15" s="14" t="s">
        <v>50</v>
      </c>
      <c r="C15" s="317">
        <v>50</v>
      </c>
      <c r="D15" s="318">
        <v>37</v>
      </c>
      <c r="E15" s="318">
        <v>37</v>
      </c>
      <c r="F15" s="318">
        <v>37</v>
      </c>
      <c r="G15" s="318">
        <v>29</v>
      </c>
      <c r="H15" s="318">
        <v>27</v>
      </c>
      <c r="I15" s="318">
        <v>16</v>
      </c>
      <c r="J15" s="318">
        <v>17</v>
      </c>
      <c r="K15" s="323">
        <v>250</v>
      </c>
      <c r="L15" s="131"/>
      <c r="M15" s="317">
        <v>54</v>
      </c>
      <c r="N15" s="318">
        <v>35</v>
      </c>
      <c r="O15" s="318">
        <v>36</v>
      </c>
      <c r="P15" s="318">
        <v>40</v>
      </c>
      <c r="Q15" s="318">
        <v>28</v>
      </c>
      <c r="R15" s="318">
        <v>31</v>
      </c>
      <c r="S15" s="318">
        <v>20</v>
      </c>
      <c r="T15" s="318">
        <v>17</v>
      </c>
      <c r="U15" s="323">
        <v>261</v>
      </c>
      <c r="V15" s="259"/>
      <c r="W15" s="317">
        <v>54</v>
      </c>
      <c r="X15" s="318">
        <v>33</v>
      </c>
      <c r="Y15" s="318">
        <v>35</v>
      </c>
      <c r="Z15" s="318">
        <v>39</v>
      </c>
      <c r="AA15" s="318">
        <v>30</v>
      </c>
      <c r="AB15" s="318">
        <v>32</v>
      </c>
      <c r="AC15" s="318">
        <v>17</v>
      </c>
      <c r="AD15" s="318">
        <v>14</v>
      </c>
      <c r="AE15" s="323">
        <v>254</v>
      </c>
      <c r="AF15" s="252"/>
      <c r="AG15" s="317">
        <v>56</v>
      </c>
      <c r="AH15" s="318">
        <v>33</v>
      </c>
      <c r="AI15" s="318">
        <v>35</v>
      </c>
      <c r="AJ15" s="318">
        <v>38</v>
      </c>
      <c r="AK15" s="318">
        <v>39</v>
      </c>
      <c r="AL15" s="318">
        <v>36</v>
      </c>
      <c r="AM15" s="318">
        <v>22</v>
      </c>
      <c r="AN15" s="318">
        <v>10</v>
      </c>
      <c r="AO15" s="323">
        <v>269</v>
      </c>
      <c r="AP15" s="252"/>
      <c r="AQ15" s="317">
        <v>130</v>
      </c>
      <c r="AR15" s="318">
        <v>74</v>
      </c>
      <c r="AS15" s="318">
        <v>79</v>
      </c>
      <c r="AT15" s="318">
        <v>80</v>
      </c>
      <c r="AU15" s="318">
        <v>64</v>
      </c>
      <c r="AV15" s="318">
        <v>59</v>
      </c>
      <c r="AW15" s="318">
        <v>33</v>
      </c>
      <c r="AX15" s="318">
        <v>24</v>
      </c>
      <c r="AY15" s="323">
        <v>543</v>
      </c>
      <c r="AZ15" s="40"/>
    </row>
    <row r="16" spans="2:52">
      <c r="B16" s="17" t="s">
        <v>88</v>
      </c>
      <c r="C16" s="315">
        <v>3</v>
      </c>
      <c r="D16" s="316" t="s">
        <v>484</v>
      </c>
      <c r="E16" s="316" t="s">
        <v>484</v>
      </c>
      <c r="F16" s="316" t="s">
        <v>484</v>
      </c>
      <c r="G16" s="316">
        <v>0</v>
      </c>
      <c r="H16" s="316" t="s">
        <v>484</v>
      </c>
      <c r="I16" s="316">
        <v>0</v>
      </c>
      <c r="J16" s="316">
        <v>0</v>
      </c>
      <c r="K16" s="322">
        <v>8</v>
      </c>
      <c r="L16" s="128"/>
      <c r="M16" s="315" t="s">
        <v>484</v>
      </c>
      <c r="N16" s="316" t="s">
        <v>484</v>
      </c>
      <c r="O16" s="316" t="s">
        <v>484</v>
      </c>
      <c r="P16" s="316" t="s">
        <v>484</v>
      </c>
      <c r="Q16" s="316">
        <v>0</v>
      </c>
      <c r="R16" s="316">
        <v>0</v>
      </c>
      <c r="S16" s="316">
        <v>0</v>
      </c>
      <c r="T16" s="316" t="s">
        <v>484</v>
      </c>
      <c r="U16" s="322">
        <v>8</v>
      </c>
      <c r="V16" s="262"/>
      <c r="W16" s="315" t="s">
        <v>484</v>
      </c>
      <c r="X16" s="316" t="s">
        <v>484</v>
      </c>
      <c r="Y16" s="316">
        <v>0</v>
      </c>
      <c r="Z16" s="316" t="s">
        <v>484</v>
      </c>
      <c r="AA16" s="316" t="s">
        <v>484</v>
      </c>
      <c r="AB16" s="316" t="s">
        <v>484</v>
      </c>
      <c r="AC16" s="316">
        <v>0</v>
      </c>
      <c r="AD16" s="316" t="s">
        <v>484</v>
      </c>
      <c r="AE16" s="322">
        <v>7</v>
      </c>
      <c r="AF16" s="275"/>
      <c r="AG16" s="315" t="s">
        <v>484</v>
      </c>
      <c r="AH16" s="316" t="s">
        <v>484</v>
      </c>
      <c r="AI16" s="316">
        <v>0</v>
      </c>
      <c r="AJ16" s="316" t="s">
        <v>484</v>
      </c>
      <c r="AK16" s="316">
        <v>0</v>
      </c>
      <c r="AL16" s="316" t="s">
        <v>484</v>
      </c>
      <c r="AM16" s="316">
        <v>0</v>
      </c>
      <c r="AN16" s="316" t="s">
        <v>484</v>
      </c>
      <c r="AO16" s="322">
        <v>7</v>
      </c>
      <c r="AP16" s="275"/>
      <c r="AQ16" s="315">
        <v>5</v>
      </c>
      <c r="AR16" s="316" t="s">
        <v>484</v>
      </c>
      <c r="AS16" s="316" t="s">
        <v>484</v>
      </c>
      <c r="AT16" s="316">
        <v>3</v>
      </c>
      <c r="AU16" s="316" t="s">
        <v>484</v>
      </c>
      <c r="AV16" s="316" t="s">
        <v>484</v>
      </c>
      <c r="AW16" s="316">
        <v>0</v>
      </c>
      <c r="AX16" s="316" t="s">
        <v>484</v>
      </c>
      <c r="AY16" s="322">
        <v>15</v>
      </c>
      <c r="AZ16" s="40"/>
    </row>
    <row r="17" spans="2:51">
      <c r="B17" s="17" t="s">
        <v>89</v>
      </c>
      <c r="C17" s="315" t="s">
        <v>484</v>
      </c>
      <c r="D17" s="316" t="s">
        <v>484</v>
      </c>
      <c r="E17" s="316">
        <v>0</v>
      </c>
      <c r="F17" s="316" t="s">
        <v>484</v>
      </c>
      <c r="G17" s="316" t="s">
        <v>484</v>
      </c>
      <c r="H17" s="316" t="s">
        <v>484</v>
      </c>
      <c r="I17" s="316">
        <v>0</v>
      </c>
      <c r="J17" s="316">
        <v>0</v>
      </c>
      <c r="K17" s="322">
        <v>7</v>
      </c>
      <c r="L17" s="128"/>
      <c r="M17" s="315" t="s">
        <v>484</v>
      </c>
      <c r="N17" s="316" t="s">
        <v>484</v>
      </c>
      <c r="O17" s="316">
        <v>0</v>
      </c>
      <c r="P17" s="316" t="s">
        <v>484</v>
      </c>
      <c r="Q17" s="316" t="s">
        <v>484</v>
      </c>
      <c r="R17" s="316" t="s">
        <v>484</v>
      </c>
      <c r="S17" s="316">
        <v>0</v>
      </c>
      <c r="T17" s="316">
        <v>0</v>
      </c>
      <c r="U17" s="322">
        <v>7</v>
      </c>
      <c r="V17" s="263"/>
      <c r="W17" s="315" t="s">
        <v>484</v>
      </c>
      <c r="X17" s="316" t="s">
        <v>484</v>
      </c>
      <c r="Y17" s="316" t="s">
        <v>484</v>
      </c>
      <c r="Z17" s="316">
        <v>3</v>
      </c>
      <c r="AA17" s="316">
        <v>0</v>
      </c>
      <c r="AB17" s="316" t="s">
        <v>484</v>
      </c>
      <c r="AC17" s="316">
        <v>0</v>
      </c>
      <c r="AD17" s="316">
        <v>0</v>
      </c>
      <c r="AE17" s="322">
        <v>7</v>
      </c>
      <c r="AF17" s="275"/>
      <c r="AG17" s="315" t="s">
        <v>484</v>
      </c>
      <c r="AH17" s="316">
        <v>0</v>
      </c>
      <c r="AI17" s="316" t="s">
        <v>484</v>
      </c>
      <c r="AJ17" s="316" t="s">
        <v>484</v>
      </c>
      <c r="AK17" s="316">
        <v>0</v>
      </c>
      <c r="AL17" s="316" t="s">
        <v>484</v>
      </c>
      <c r="AM17" s="316">
        <v>0</v>
      </c>
      <c r="AN17" s="316">
        <v>0</v>
      </c>
      <c r="AO17" s="322">
        <v>5</v>
      </c>
      <c r="AP17" s="275"/>
      <c r="AQ17" s="315">
        <v>3</v>
      </c>
      <c r="AR17" s="316" t="s">
        <v>484</v>
      </c>
      <c r="AS17" s="316" t="s">
        <v>484</v>
      </c>
      <c r="AT17" s="316">
        <v>4</v>
      </c>
      <c r="AU17" s="316" t="s">
        <v>484</v>
      </c>
      <c r="AV17" s="316">
        <v>4</v>
      </c>
      <c r="AW17" s="316">
        <v>0</v>
      </c>
      <c r="AX17" s="316">
        <v>0</v>
      </c>
      <c r="AY17" s="322">
        <v>16</v>
      </c>
    </row>
    <row r="18" spans="2:51">
      <c r="B18" s="17" t="s">
        <v>90</v>
      </c>
      <c r="C18" s="315">
        <v>3</v>
      </c>
      <c r="D18" s="316">
        <v>3</v>
      </c>
      <c r="E18" s="316" t="s">
        <v>484</v>
      </c>
      <c r="F18" s="316" t="s">
        <v>484</v>
      </c>
      <c r="G18" s="316">
        <v>3</v>
      </c>
      <c r="H18" s="316" t="s">
        <v>484</v>
      </c>
      <c r="I18" s="316">
        <v>0</v>
      </c>
      <c r="J18" s="316" t="s">
        <v>484</v>
      </c>
      <c r="K18" s="322">
        <v>13</v>
      </c>
      <c r="L18" s="128"/>
      <c r="M18" s="315" t="s">
        <v>484</v>
      </c>
      <c r="N18" s="316" t="s">
        <v>484</v>
      </c>
      <c r="O18" s="316" t="s">
        <v>484</v>
      </c>
      <c r="P18" s="316" t="s">
        <v>484</v>
      </c>
      <c r="Q18" s="316" t="s">
        <v>484</v>
      </c>
      <c r="R18" s="316" t="s">
        <v>484</v>
      </c>
      <c r="S18" s="316">
        <v>0</v>
      </c>
      <c r="T18" s="316" t="s">
        <v>484</v>
      </c>
      <c r="U18" s="322">
        <v>9</v>
      </c>
      <c r="V18" s="263"/>
      <c r="W18" s="315">
        <v>0</v>
      </c>
      <c r="X18" s="316">
        <v>0</v>
      </c>
      <c r="Y18" s="316" t="s">
        <v>484</v>
      </c>
      <c r="Z18" s="316">
        <v>3</v>
      </c>
      <c r="AA18" s="316" t="s">
        <v>484</v>
      </c>
      <c r="AB18" s="316">
        <v>0</v>
      </c>
      <c r="AC18" s="316">
        <v>0</v>
      </c>
      <c r="AD18" s="316" t="s">
        <v>484</v>
      </c>
      <c r="AE18" s="322">
        <v>7</v>
      </c>
      <c r="AF18" s="275"/>
      <c r="AG18" s="315" t="s">
        <v>484</v>
      </c>
      <c r="AH18" s="316">
        <v>0</v>
      </c>
      <c r="AI18" s="316">
        <v>3</v>
      </c>
      <c r="AJ18" s="316">
        <v>4</v>
      </c>
      <c r="AK18" s="316" t="s">
        <v>484</v>
      </c>
      <c r="AL18" s="316">
        <v>0</v>
      </c>
      <c r="AM18" s="316">
        <v>0</v>
      </c>
      <c r="AN18" s="316" t="s">
        <v>484</v>
      </c>
      <c r="AO18" s="322">
        <v>12</v>
      </c>
      <c r="AP18" s="275"/>
      <c r="AQ18" s="315">
        <v>5</v>
      </c>
      <c r="AR18" s="316" t="s">
        <v>484</v>
      </c>
      <c r="AS18" s="316">
        <v>4</v>
      </c>
      <c r="AT18" s="316">
        <v>5</v>
      </c>
      <c r="AU18" s="316">
        <v>5</v>
      </c>
      <c r="AV18" s="316" t="s">
        <v>484</v>
      </c>
      <c r="AW18" s="316">
        <v>0</v>
      </c>
      <c r="AX18" s="316" t="s">
        <v>484</v>
      </c>
      <c r="AY18" s="322">
        <v>24</v>
      </c>
    </row>
    <row r="19" spans="2:51">
      <c r="B19" s="17" t="s">
        <v>91</v>
      </c>
      <c r="C19" s="315" t="s">
        <v>484</v>
      </c>
      <c r="D19" s="316" t="s">
        <v>484</v>
      </c>
      <c r="E19" s="316" t="s">
        <v>484</v>
      </c>
      <c r="F19" s="316">
        <v>0</v>
      </c>
      <c r="G19" s="316" t="s">
        <v>484</v>
      </c>
      <c r="H19" s="316">
        <v>0</v>
      </c>
      <c r="I19" s="316">
        <v>0</v>
      </c>
      <c r="J19" s="316">
        <v>0</v>
      </c>
      <c r="K19" s="322">
        <v>6</v>
      </c>
      <c r="L19" s="128"/>
      <c r="M19" s="315" t="s">
        <v>484</v>
      </c>
      <c r="N19" s="316">
        <v>0</v>
      </c>
      <c r="O19" s="316" t="s">
        <v>484</v>
      </c>
      <c r="P19" s="316">
        <v>0</v>
      </c>
      <c r="Q19" s="316" t="s">
        <v>484</v>
      </c>
      <c r="R19" s="316">
        <v>0</v>
      </c>
      <c r="S19" s="316">
        <v>0</v>
      </c>
      <c r="T19" s="316">
        <v>0</v>
      </c>
      <c r="U19" s="322">
        <v>4</v>
      </c>
      <c r="V19" s="263"/>
      <c r="W19" s="315" t="s">
        <v>484</v>
      </c>
      <c r="X19" s="316">
        <v>0</v>
      </c>
      <c r="Y19" s="316" t="s">
        <v>484</v>
      </c>
      <c r="Z19" s="316">
        <v>0</v>
      </c>
      <c r="AA19" s="316" t="s">
        <v>484</v>
      </c>
      <c r="AB19" s="316">
        <v>0</v>
      </c>
      <c r="AC19" s="316" t="s">
        <v>484</v>
      </c>
      <c r="AD19" s="316">
        <v>0</v>
      </c>
      <c r="AE19" s="322">
        <v>6</v>
      </c>
      <c r="AF19" s="275"/>
      <c r="AG19" s="315" t="s">
        <v>484</v>
      </c>
      <c r="AH19" s="316" t="s">
        <v>484</v>
      </c>
      <c r="AI19" s="316" t="s">
        <v>484</v>
      </c>
      <c r="AJ19" s="316">
        <v>0</v>
      </c>
      <c r="AK19" s="316" t="s">
        <v>484</v>
      </c>
      <c r="AL19" s="316">
        <v>0</v>
      </c>
      <c r="AM19" s="316">
        <v>0</v>
      </c>
      <c r="AN19" s="316">
        <v>0</v>
      </c>
      <c r="AO19" s="322">
        <v>5</v>
      </c>
      <c r="AP19" s="275"/>
      <c r="AQ19" s="315">
        <v>5</v>
      </c>
      <c r="AR19" s="316" t="s">
        <v>484</v>
      </c>
      <c r="AS19" s="316">
        <v>4</v>
      </c>
      <c r="AT19" s="316">
        <v>0</v>
      </c>
      <c r="AU19" s="316" t="s">
        <v>484</v>
      </c>
      <c r="AV19" s="316">
        <v>0</v>
      </c>
      <c r="AW19" s="316" t="s">
        <v>484</v>
      </c>
      <c r="AX19" s="316">
        <v>0</v>
      </c>
      <c r="AY19" s="322">
        <v>13</v>
      </c>
    </row>
    <row r="20" spans="2:51">
      <c r="B20" s="17" t="s">
        <v>92</v>
      </c>
      <c r="C20" s="315">
        <v>0</v>
      </c>
      <c r="D20" s="316">
        <v>5</v>
      </c>
      <c r="E20" s="316" t="s">
        <v>484</v>
      </c>
      <c r="F20" s="316">
        <v>3</v>
      </c>
      <c r="G20" s="316" t="s">
        <v>484</v>
      </c>
      <c r="H20" s="316" t="s">
        <v>484</v>
      </c>
      <c r="I20" s="316" t="s">
        <v>484</v>
      </c>
      <c r="J20" s="316" t="s">
        <v>484</v>
      </c>
      <c r="K20" s="322">
        <v>15</v>
      </c>
      <c r="L20" s="128"/>
      <c r="M20" s="315" t="s">
        <v>484</v>
      </c>
      <c r="N20" s="316">
        <v>3</v>
      </c>
      <c r="O20" s="316" t="s">
        <v>484</v>
      </c>
      <c r="P20" s="316">
        <v>3</v>
      </c>
      <c r="Q20" s="316" t="s">
        <v>484</v>
      </c>
      <c r="R20" s="316">
        <v>3</v>
      </c>
      <c r="S20" s="316" t="s">
        <v>484</v>
      </c>
      <c r="T20" s="316" t="s">
        <v>484</v>
      </c>
      <c r="U20" s="322">
        <v>15</v>
      </c>
      <c r="V20" s="263"/>
      <c r="W20" s="315" t="s">
        <v>484</v>
      </c>
      <c r="X20" s="316">
        <v>3</v>
      </c>
      <c r="Y20" s="316">
        <v>0</v>
      </c>
      <c r="Z20" s="316">
        <v>4</v>
      </c>
      <c r="AA20" s="316" t="s">
        <v>484</v>
      </c>
      <c r="AB20" s="316">
        <v>3</v>
      </c>
      <c r="AC20" s="316">
        <v>0</v>
      </c>
      <c r="AD20" s="316" t="s">
        <v>484</v>
      </c>
      <c r="AE20" s="322">
        <v>13</v>
      </c>
      <c r="AF20" s="275"/>
      <c r="AG20" s="315" t="s">
        <v>484</v>
      </c>
      <c r="AH20" s="316" t="s">
        <v>484</v>
      </c>
      <c r="AI20" s="316">
        <v>4</v>
      </c>
      <c r="AJ20" s="316">
        <v>4</v>
      </c>
      <c r="AK20" s="316" t="s">
        <v>484</v>
      </c>
      <c r="AL20" s="316">
        <v>7</v>
      </c>
      <c r="AM20" s="316">
        <v>0</v>
      </c>
      <c r="AN20" s="316">
        <v>0</v>
      </c>
      <c r="AO20" s="322">
        <v>19</v>
      </c>
      <c r="AP20" s="275"/>
      <c r="AQ20" s="315" t="s">
        <v>484</v>
      </c>
      <c r="AR20" s="316">
        <v>6</v>
      </c>
      <c r="AS20" s="316">
        <v>6</v>
      </c>
      <c r="AT20" s="316">
        <v>6</v>
      </c>
      <c r="AU20" s="316" t="s">
        <v>484</v>
      </c>
      <c r="AV20" s="316">
        <v>8</v>
      </c>
      <c r="AW20" s="316" t="s">
        <v>484</v>
      </c>
      <c r="AX20" s="316" t="s">
        <v>484</v>
      </c>
      <c r="AY20" s="322">
        <v>32</v>
      </c>
    </row>
    <row r="21" spans="2:51">
      <c r="B21" s="17" t="s">
        <v>93</v>
      </c>
      <c r="C21" s="315" t="s">
        <v>484</v>
      </c>
      <c r="D21" s="316" t="s">
        <v>484</v>
      </c>
      <c r="E21" s="316">
        <v>3</v>
      </c>
      <c r="F21" s="316" t="s">
        <v>484</v>
      </c>
      <c r="G21" s="316">
        <v>0</v>
      </c>
      <c r="H21" s="316">
        <v>0</v>
      </c>
      <c r="I21" s="316">
        <v>0</v>
      </c>
      <c r="J21" s="316">
        <v>0</v>
      </c>
      <c r="K21" s="322">
        <v>8</v>
      </c>
      <c r="L21" s="128"/>
      <c r="M21" s="315">
        <v>0</v>
      </c>
      <c r="N21" s="316" t="s">
        <v>484</v>
      </c>
      <c r="O21" s="316" t="s">
        <v>484</v>
      </c>
      <c r="P21" s="316" t="s">
        <v>484</v>
      </c>
      <c r="Q21" s="316">
        <v>0</v>
      </c>
      <c r="R21" s="316">
        <v>0</v>
      </c>
      <c r="S21" s="316">
        <v>0</v>
      </c>
      <c r="T21" s="316">
        <v>0</v>
      </c>
      <c r="U21" s="322">
        <v>4</v>
      </c>
      <c r="V21" s="263"/>
      <c r="W21" s="315">
        <v>4</v>
      </c>
      <c r="X21" s="316" t="s">
        <v>484</v>
      </c>
      <c r="Y21" s="316" t="s">
        <v>484</v>
      </c>
      <c r="Z21" s="316" t="s">
        <v>484</v>
      </c>
      <c r="AA21" s="316">
        <v>0</v>
      </c>
      <c r="AB21" s="316">
        <v>0</v>
      </c>
      <c r="AC21" s="316">
        <v>0</v>
      </c>
      <c r="AD21" s="316">
        <v>0</v>
      </c>
      <c r="AE21" s="322">
        <v>7</v>
      </c>
      <c r="AF21" s="275"/>
      <c r="AG21" s="315">
        <v>4</v>
      </c>
      <c r="AH21" s="316">
        <v>0</v>
      </c>
      <c r="AI21" s="316" t="s">
        <v>484</v>
      </c>
      <c r="AJ21" s="316">
        <v>0</v>
      </c>
      <c r="AK21" s="316">
        <v>0</v>
      </c>
      <c r="AL21" s="316">
        <v>0</v>
      </c>
      <c r="AM21" s="316">
        <v>0</v>
      </c>
      <c r="AN21" s="316">
        <v>0</v>
      </c>
      <c r="AO21" s="322">
        <v>5</v>
      </c>
      <c r="AP21" s="275"/>
      <c r="AQ21" s="315">
        <v>7</v>
      </c>
      <c r="AR21" s="316" t="s">
        <v>484</v>
      </c>
      <c r="AS21" s="316">
        <v>4</v>
      </c>
      <c r="AT21" s="316" t="s">
        <v>484</v>
      </c>
      <c r="AU21" s="316" t="s">
        <v>484</v>
      </c>
      <c r="AV21" s="316">
        <v>0</v>
      </c>
      <c r="AW21" s="316">
        <v>0</v>
      </c>
      <c r="AX21" s="316">
        <v>0</v>
      </c>
      <c r="AY21" s="322">
        <v>15</v>
      </c>
    </row>
    <row r="22" spans="2:51">
      <c r="B22" s="17" t="s">
        <v>94</v>
      </c>
      <c r="C22" s="315" t="s">
        <v>484</v>
      </c>
      <c r="D22" s="316">
        <v>0</v>
      </c>
      <c r="E22" s="316">
        <v>0</v>
      </c>
      <c r="F22" s="316" t="s">
        <v>484</v>
      </c>
      <c r="G22" s="316">
        <v>3</v>
      </c>
      <c r="H22" s="316" t="s">
        <v>484</v>
      </c>
      <c r="I22" s="316" t="s">
        <v>484</v>
      </c>
      <c r="J22" s="316" t="s">
        <v>484</v>
      </c>
      <c r="K22" s="322">
        <v>11</v>
      </c>
      <c r="L22" s="128"/>
      <c r="M22" s="315" t="s">
        <v>484</v>
      </c>
      <c r="N22" s="316">
        <v>0</v>
      </c>
      <c r="O22" s="316">
        <v>0</v>
      </c>
      <c r="P22" s="316" t="s">
        <v>484</v>
      </c>
      <c r="Q22" s="316" t="s">
        <v>484</v>
      </c>
      <c r="R22" s="316" t="s">
        <v>484</v>
      </c>
      <c r="S22" s="316" t="s">
        <v>484</v>
      </c>
      <c r="T22" s="316" t="s">
        <v>484</v>
      </c>
      <c r="U22" s="322">
        <v>10</v>
      </c>
      <c r="V22" s="263"/>
      <c r="W22" s="315" t="s">
        <v>484</v>
      </c>
      <c r="X22" s="316">
        <v>0</v>
      </c>
      <c r="Y22" s="316">
        <v>0</v>
      </c>
      <c r="Z22" s="316" t="s">
        <v>484</v>
      </c>
      <c r="AA22" s="316">
        <v>4</v>
      </c>
      <c r="AB22" s="316" t="s">
        <v>484</v>
      </c>
      <c r="AC22" s="316">
        <v>0</v>
      </c>
      <c r="AD22" s="316" t="s">
        <v>484</v>
      </c>
      <c r="AE22" s="322">
        <v>10</v>
      </c>
      <c r="AF22" s="275"/>
      <c r="AG22" s="315" t="s">
        <v>484</v>
      </c>
      <c r="AH22" s="316" t="s">
        <v>484</v>
      </c>
      <c r="AI22" s="316" t="s">
        <v>484</v>
      </c>
      <c r="AJ22" s="316">
        <v>0</v>
      </c>
      <c r="AK22" s="316">
        <v>5</v>
      </c>
      <c r="AL22" s="316">
        <v>3</v>
      </c>
      <c r="AM22" s="316">
        <v>0</v>
      </c>
      <c r="AN22" s="316">
        <v>0</v>
      </c>
      <c r="AO22" s="322">
        <v>11</v>
      </c>
      <c r="AP22" s="275"/>
      <c r="AQ22" s="315">
        <v>5</v>
      </c>
      <c r="AR22" s="316" t="s">
        <v>484</v>
      </c>
      <c r="AS22" s="316" t="s">
        <v>484</v>
      </c>
      <c r="AT22" s="316" t="s">
        <v>484</v>
      </c>
      <c r="AU22" s="316">
        <v>6</v>
      </c>
      <c r="AV22" s="316">
        <v>4</v>
      </c>
      <c r="AW22" s="316" t="s">
        <v>484</v>
      </c>
      <c r="AX22" s="316" t="s">
        <v>484</v>
      </c>
      <c r="AY22" s="322">
        <v>22</v>
      </c>
    </row>
    <row r="23" spans="2:51">
      <c r="B23" s="17" t="s">
        <v>95</v>
      </c>
      <c r="C23" s="315">
        <v>0</v>
      </c>
      <c r="D23" s="316" t="s">
        <v>484</v>
      </c>
      <c r="E23" s="316" t="s">
        <v>484</v>
      </c>
      <c r="F23" s="316" t="s">
        <v>484</v>
      </c>
      <c r="G23" s="316">
        <v>0</v>
      </c>
      <c r="H23" s="316" t="s">
        <v>484</v>
      </c>
      <c r="I23" s="316">
        <v>0</v>
      </c>
      <c r="J23" s="316">
        <v>0</v>
      </c>
      <c r="K23" s="322">
        <v>5</v>
      </c>
      <c r="L23" s="128"/>
      <c r="M23" s="315">
        <v>0</v>
      </c>
      <c r="N23" s="316">
        <v>0</v>
      </c>
      <c r="O23" s="316" t="s">
        <v>484</v>
      </c>
      <c r="P23" s="316" t="s">
        <v>484</v>
      </c>
      <c r="Q23" s="316">
        <v>0</v>
      </c>
      <c r="R23" s="316" t="s">
        <v>484</v>
      </c>
      <c r="S23" s="316">
        <v>0</v>
      </c>
      <c r="T23" s="316">
        <v>0</v>
      </c>
      <c r="U23" s="322">
        <v>4</v>
      </c>
      <c r="V23" s="263"/>
      <c r="W23" s="315">
        <v>0</v>
      </c>
      <c r="X23" s="316">
        <v>0</v>
      </c>
      <c r="Y23" s="316" t="s">
        <v>484</v>
      </c>
      <c r="Z23" s="316" t="s">
        <v>484</v>
      </c>
      <c r="AA23" s="316">
        <v>0</v>
      </c>
      <c r="AB23" s="316" t="s">
        <v>484</v>
      </c>
      <c r="AC23" s="316">
        <v>0</v>
      </c>
      <c r="AD23" s="316">
        <v>0</v>
      </c>
      <c r="AE23" s="322">
        <v>5</v>
      </c>
      <c r="AF23" s="275"/>
      <c r="AG23" s="315" t="s">
        <v>484</v>
      </c>
      <c r="AH23" s="316" t="s">
        <v>484</v>
      </c>
      <c r="AI23" s="316">
        <v>0</v>
      </c>
      <c r="AJ23" s="316" t="s">
        <v>484</v>
      </c>
      <c r="AK23" s="316">
        <v>0</v>
      </c>
      <c r="AL23" s="316" t="s">
        <v>484</v>
      </c>
      <c r="AM23" s="316">
        <v>0</v>
      </c>
      <c r="AN23" s="316">
        <v>0</v>
      </c>
      <c r="AO23" s="322">
        <v>5</v>
      </c>
      <c r="AP23" s="275"/>
      <c r="AQ23" s="315" t="s">
        <v>484</v>
      </c>
      <c r="AR23" s="316" t="s">
        <v>484</v>
      </c>
      <c r="AS23" s="316" t="s">
        <v>484</v>
      </c>
      <c r="AT23" s="316">
        <v>4</v>
      </c>
      <c r="AU23" s="316">
        <v>0</v>
      </c>
      <c r="AV23" s="316" t="s">
        <v>484</v>
      </c>
      <c r="AW23" s="316">
        <v>0</v>
      </c>
      <c r="AX23" s="316">
        <v>0</v>
      </c>
      <c r="AY23" s="322">
        <v>10</v>
      </c>
    </row>
    <row r="24" spans="2:51">
      <c r="B24" s="17" t="s">
        <v>96</v>
      </c>
      <c r="C24" s="315">
        <v>4</v>
      </c>
      <c r="D24" s="316" t="s">
        <v>484</v>
      </c>
      <c r="E24" s="316" t="s">
        <v>484</v>
      </c>
      <c r="F24" s="316">
        <v>4</v>
      </c>
      <c r="G24" s="316">
        <v>3</v>
      </c>
      <c r="H24" s="316" t="s">
        <v>484</v>
      </c>
      <c r="I24" s="316" t="s">
        <v>484</v>
      </c>
      <c r="J24" s="316" t="s">
        <v>484</v>
      </c>
      <c r="K24" s="322">
        <v>20</v>
      </c>
      <c r="L24" s="128"/>
      <c r="M24" s="315">
        <v>6</v>
      </c>
      <c r="N24" s="316" t="s">
        <v>484</v>
      </c>
      <c r="O24" s="316" t="s">
        <v>484</v>
      </c>
      <c r="P24" s="316">
        <v>4</v>
      </c>
      <c r="Q24" s="316">
        <v>3</v>
      </c>
      <c r="R24" s="316" t="s">
        <v>484</v>
      </c>
      <c r="S24" s="316">
        <v>3</v>
      </c>
      <c r="T24" s="316">
        <v>3</v>
      </c>
      <c r="U24" s="322">
        <v>25</v>
      </c>
      <c r="V24" s="263"/>
      <c r="W24" s="315">
        <v>3</v>
      </c>
      <c r="X24" s="316">
        <v>4</v>
      </c>
      <c r="Y24" s="316" t="s">
        <v>484</v>
      </c>
      <c r="Z24" s="316">
        <v>5</v>
      </c>
      <c r="AA24" s="316">
        <v>3</v>
      </c>
      <c r="AB24" s="316" t="s">
        <v>484</v>
      </c>
      <c r="AC24" s="316">
        <v>3</v>
      </c>
      <c r="AD24" s="316" t="s">
        <v>484</v>
      </c>
      <c r="AE24" s="322">
        <v>23</v>
      </c>
      <c r="AF24" s="275"/>
      <c r="AG24" s="315">
        <v>4</v>
      </c>
      <c r="AH24" s="316">
        <v>3</v>
      </c>
      <c r="AI24" s="316" t="s">
        <v>484</v>
      </c>
      <c r="AJ24" s="316">
        <v>6</v>
      </c>
      <c r="AK24" s="316">
        <v>3</v>
      </c>
      <c r="AL24" s="316" t="s">
        <v>484</v>
      </c>
      <c r="AM24" s="316">
        <v>4</v>
      </c>
      <c r="AN24" s="316" t="s">
        <v>484</v>
      </c>
      <c r="AO24" s="322">
        <v>24</v>
      </c>
      <c r="AP24" s="275"/>
      <c r="AQ24" s="315">
        <v>9</v>
      </c>
      <c r="AR24" s="316">
        <v>6</v>
      </c>
      <c r="AS24" s="316" t="s">
        <v>484</v>
      </c>
      <c r="AT24" s="316">
        <v>8</v>
      </c>
      <c r="AU24" s="316">
        <v>5</v>
      </c>
      <c r="AV24" s="316" t="s">
        <v>484</v>
      </c>
      <c r="AW24" s="316">
        <v>4</v>
      </c>
      <c r="AX24" s="316">
        <v>3</v>
      </c>
      <c r="AY24" s="322">
        <v>40</v>
      </c>
    </row>
    <row r="25" spans="2:51">
      <c r="B25" s="17" t="s">
        <v>97</v>
      </c>
      <c r="C25" s="315">
        <v>3</v>
      </c>
      <c r="D25" s="316" t="s">
        <v>484</v>
      </c>
      <c r="E25" s="316">
        <v>4</v>
      </c>
      <c r="F25" s="316" t="s">
        <v>484</v>
      </c>
      <c r="G25" s="316">
        <v>0</v>
      </c>
      <c r="H25" s="316" t="s">
        <v>484</v>
      </c>
      <c r="I25" s="316">
        <v>0</v>
      </c>
      <c r="J25" s="316" t="s">
        <v>484</v>
      </c>
      <c r="K25" s="322">
        <v>11</v>
      </c>
      <c r="L25" s="128"/>
      <c r="M25" s="315">
        <v>3</v>
      </c>
      <c r="N25" s="316" t="s">
        <v>484</v>
      </c>
      <c r="O25" s="316">
        <v>4</v>
      </c>
      <c r="P25" s="316" t="s">
        <v>484</v>
      </c>
      <c r="Q25" s="316">
        <v>0</v>
      </c>
      <c r="R25" s="316" t="s">
        <v>484</v>
      </c>
      <c r="S25" s="316">
        <v>0</v>
      </c>
      <c r="T25" s="316" t="s">
        <v>484</v>
      </c>
      <c r="U25" s="322">
        <v>13</v>
      </c>
      <c r="V25" s="263"/>
      <c r="W25" s="315">
        <v>4</v>
      </c>
      <c r="X25" s="316" t="s">
        <v>484</v>
      </c>
      <c r="Y25" s="316" t="s">
        <v>484</v>
      </c>
      <c r="Z25" s="316" t="s">
        <v>484</v>
      </c>
      <c r="AA25" s="316">
        <v>0</v>
      </c>
      <c r="AB25" s="316" t="s">
        <v>484</v>
      </c>
      <c r="AC25" s="316">
        <v>0</v>
      </c>
      <c r="AD25" s="316" t="s">
        <v>484</v>
      </c>
      <c r="AE25" s="322">
        <v>13</v>
      </c>
      <c r="AF25" s="275"/>
      <c r="AG25" s="315">
        <v>4</v>
      </c>
      <c r="AH25" s="316">
        <v>3</v>
      </c>
      <c r="AI25" s="316" t="s">
        <v>484</v>
      </c>
      <c r="AJ25" s="316" t="s">
        <v>484</v>
      </c>
      <c r="AK25" s="316" t="s">
        <v>484</v>
      </c>
      <c r="AL25" s="316" t="s">
        <v>484</v>
      </c>
      <c r="AM25" s="316">
        <v>0</v>
      </c>
      <c r="AN25" s="316" t="s">
        <v>484</v>
      </c>
      <c r="AO25" s="322">
        <v>15</v>
      </c>
      <c r="AP25" s="275"/>
      <c r="AQ25" s="315">
        <v>6</v>
      </c>
      <c r="AR25" s="316">
        <v>3</v>
      </c>
      <c r="AS25" s="316">
        <v>5</v>
      </c>
      <c r="AT25" s="316">
        <v>3</v>
      </c>
      <c r="AU25" s="316" t="s">
        <v>484</v>
      </c>
      <c r="AV25" s="316" t="s">
        <v>484</v>
      </c>
      <c r="AW25" s="316">
        <v>0</v>
      </c>
      <c r="AX25" s="316" t="s">
        <v>484</v>
      </c>
      <c r="AY25" s="322">
        <v>22</v>
      </c>
    </row>
    <row r="26" spans="2:51">
      <c r="B26" s="17" t="s">
        <v>98</v>
      </c>
      <c r="C26" s="315" t="s">
        <v>484</v>
      </c>
      <c r="D26" s="316" t="s">
        <v>484</v>
      </c>
      <c r="E26" s="316">
        <v>0</v>
      </c>
      <c r="F26" s="316">
        <v>0</v>
      </c>
      <c r="G26" s="316" t="s">
        <v>484</v>
      </c>
      <c r="H26" s="316">
        <v>0</v>
      </c>
      <c r="I26" s="316">
        <v>0</v>
      </c>
      <c r="J26" s="316">
        <v>0</v>
      </c>
      <c r="K26" s="322">
        <v>4</v>
      </c>
      <c r="L26" s="128"/>
      <c r="M26" s="315" t="s">
        <v>484</v>
      </c>
      <c r="N26" s="316" t="s">
        <v>484</v>
      </c>
      <c r="O26" s="316">
        <v>0</v>
      </c>
      <c r="P26" s="316" t="s">
        <v>484</v>
      </c>
      <c r="Q26" s="316" t="s">
        <v>484</v>
      </c>
      <c r="R26" s="316" t="s">
        <v>484</v>
      </c>
      <c r="S26" s="316">
        <v>0</v>
      </c>
      <c r="T26" s="316">
        <v>0</v>
      </c>
      <c r="U26" s="322">
        <v>6</v>
      </c>
      <c r="V26" s="263"/>
      <c r="W26" s="315" t="s">
        <v>484</v>
      </c>
      <c r="X26" s="316" t="s">
        <v>484</v>
      </c>
      <c r="Y26" s="316">
        <v>0</v>
      </c>
      <c r="Z26" s="316" t="s">
        <v>484</v>
      </c>
      <c r="AA26" s="316" t="s">
        <v>484</v>
      </c>
      <c r="AB26" s="316">
        <v>0</v>
      </c>
      <c r="AC26" s="316">
        <v>0</v>
      </c>
      <c r="AD26" s="316">
        <v>0</v>
      </c>
      <c r="AE26" s="322">
        <v>6</v>
      </c>
      <c r="AF26" s="275"/>
      <c r="AG26" s="315">
        <v>3</v>
      </c>
      <c r="AH26" s="316" t="s">
        <v>484</v>
      </c>
      <c r="AI26" s="316" t="s">
        <v>484</v>
      </c>
      <c r="AJ26" s="316" t="s">
        <v>484</v>
      </c>
      <c r="AK26" s="316">
        <v>0</v>
      </c>
      <c r="AL26" s="316">
        <v>0</v>
      </c>
      <c r="AM26" s="316">
        <v>0</v>
      </c>
      <c r="AN26" s="316" t="s">
        <v>484</v>
      </c>
      <c r="AO26" s="322">
        <v>8</v>
      </c>
      <c r="AP26" s="275"/>
      <c r="AQ26" s="315">
        <v>6</v>
      </c>
      <c r="AR26" s="316">
        <v>3</v>
      </c>
      <c r="AS26" s="316" t="s">
        <v>484</v>
      </c>
      <c r="AT26" s="316">
        <v>3</v>
      </c>
      <c r="AU26" s="316" t="s">
        <v>484</v>
      </c>
      <c r="AV26" s="316" t="s">
        <v>484</v>
      </c>
      <c r="AW26" s="316">
        <v>0</v>
      </c>
      <c r="AX26" s="316" t="s">
        <v>484</v>
      </c>
      <c r="AY26" s="322">
        <v>17</v>
      </c>
    </row>
    <row r="27" spans="2:51">
      <c r="B27" s="17" t="s">
        <v>99</v>
      </c>
      <c r="C27" s="315">
        <v>4</v>
      </c>
      <c r="D27" s="316" t="s">
        <v>484</v>
      </c>
      <c r="E27" s="316" t="s">
        <v>484</v>
      </c>
      <c r="F27" s="316">
        <v>0</v>
      </c>
      <c r="G27" s="316" t="s">
        <v>484</v>
      </c>
      <c r="H27" s="316">
        <v>0</v>
      </c>
      <c r="I27" s="316">
        <v>0</v>
      </c>
      <c r="J27" s="316" t="s">
        <v>484</v>
      </c>
      <c r="K27" s="322">
        <v>9</v>
      </c>
      <c r="L27" s="128"/>
      <c r="M27" s="315">
        <v>6</v>
      </c>
      <c r="N27" s="316" t="s">
        <v>484</v>
      </c>
      <c r="O27" s="316">
        <v>0</v>
      </c>
      <c r="P27" s="316">
        <v>0</v>
      </c>
      <c r="Q27" s="316" t="s">
        <v>484</v>
      </c>
      <c r="R27" s="316">
        <v>0</v>
      </c>
      <c r="S27" s="316" t="s">
        <v>484</v>
      </c>
      <c r="T27" s="316" t="s">
        <v>484</v>
      </c>
      <c r="U27" s="322">
        <v>10</v>
      </c>
      <c r="V27" s="263"/>
      <c r="W27" s="315">
        <v>4</v>
      </c>
      <c r="X27" s="316" t="s">
        <v>484</v>
      </c>
      <c r="Y27" s="316" t="s">
        <v>484</v>
      </c>
      <c r="Z27" s="316" t="s">
        <v>484</v>
      </c>
      <c r="AA27" s="316" t="s">
        <v>484</v>
      </c>
      <c r="AB27" s="316">
        <v>0</v>
      </c>
      <c r="AC27" s="316" t="s">
        <v>484</v>
      </c>
      <c r="AD27" s="316" t="s">
        <v>484</v>
      </c>
      <c r="AE27" s="322">
        <v>11</v>
      </c>
      <c r="AF27" s="275"/>
      <c r="AG27" s="315">
        <v>5</v>
      </c>
      <c r="AH27" s="316" t="s">
        <v>484</v>
      </c>
      <c r="AI27" s="316" t="s">
        <v>484</v>
      </c>
      <c r="AJ27" s="316">
        <v>0</v>
      </c>
      <c r="AK27" s="316" t="s">
        <v>484</v>
      </c>
      <c r="AL27" s="316">
        <v>0</v>
      </c>
      <c r="AM27" s="316">
        <v>0</v>
      </c>
      <c r="AN27" s="316" t="s">
        <v>484</v>
      </c>
      <c r="AO27" s="322">
        <v>9</v>
      </c>
      <c r="AP27" s="275"/>
      <c r="AQ27" s="315">
        <v>9</v>
      </c>
      <c r="AR27" s="316">
        <v>3</v>
      </c>
      <c r="AS27" s="316" t="s">
        <v>484</v>
      </c>
      <c r="AT27" s="316" t="s">
        <v>484</v>
      </c>
      <c r="AU27" s="316">
        <v>3</v>
      </c>
      <c r="AV27" s="316">
        <v>0</v>
      </c>
      <c r="AW27" s="316" t="s">
        <v>484</v>
      </c>
      <c r="AX27" s="316" t="s">
        <v>484</v>
      </c>
      <c r="AY27" s="322">
        <v>21</v>
      </c>
    </row>
    <row r="28" spans="2:51">
      <c r="B28" s="17" t="s">
        <v>100</v>
      </c>
      <c r="C28" s="315">
        <v>0</v>
      </c>
      <c r="D28" s="316">
        <v>0</v>
      </c>
      <c r="E28" s="316" t="s">
        <v>484</v>
      </c>
      <c r="F28" s="316" t="s">
        <v>484</v>
      </c>
      <c r="G28" s="316" t="s">
        <v>484</v>
      </c>
      <c r="H28" s="316" t="s">
        <v>484</v>
      </c>
      <c r="I28" s="316" t="s">
        <v>484</v>
      </c>
      <c r="J28" s="316" t="s">
        <v>484</v>
      </c>
      <c r="K28" s="322">
        <v>8</v>
      </c>
      <c r="L28" s="128"/>
      <c r="M28" s="315">
        <v>0</v>
      </c>
      <c r="N28" s="316">
        <v>0</v>
      </c>
      <c r="O28" s="316">
        <v>0</v>
      </c>
      <c r="P28" s="316" t="s">
        <v>484</v>
      </c>
      <c r="Q28" s="316" t="s">
        <v>484</v>
      </c>
      <c r="R28" s="316" t="s">
        <v>484</v>
      </c>
      <c r="S28" s="316" t="s">
        <v>484</v>
      </c>
      <c r="T28" s="316">
        <v>0</v>
      </c>
      <c r="U28" s="322">
        <v>7</v>
      </c>
      <c r="V28" s="263"/>
      <c r="W28" s="315" t="s">
        <v>484</v>
      </c>
      <c r="X28" s="316" t="s">
        <v>484</v>
      </c>
      <c r="Y28" s="316" t="s">
        <v>484</v>
      </c>
      <c r="Z28" s="316" t="s">
        <v>484</v>
      </c>
      <c r="AA28" s="316" t="s">
        <v>484</v>
      </c>
      <c r="AB28" s="316" t="s">
        <v>484</v>
      </c>
      <c r="AC28" s="316" t="s">
        <v>484</v>
      </c>
      <c r="AD28" s="316">
        <v>0</v>
      </c>
      <c r="AE28" s="322">
        <v>9</v>
      </c>
      <c r="AF28" s="275"/>
      <c r="AG28" s="315" t="s">
        <v>484</v>
      </c>
      <c r="AH28" s="316" t="s">
        <v>484</v>
      </c>
      <c r="AI28" s="316" t="s">
        <v>484</v>
      </c>
      <c r="AJ28" s="316">
        <v>0</v>
      </c>
      <c r="AK28" s="316" t="s">
        <v>484</v>
      </c>
      <c r="AL28" s="316" t="s">
        <v>484</v>
      </c>
      <c r="AM28" s="316" t="s">
        <v>484</v>
      </c>
      <c r="AN28" s="316">
        <v>0</v>
      </c>
      <c r="AO28" s="322">
        <v>8</v>
      </c>
      <c r="AP28" s="275"/>
      <c r="AQ28" s="315" t="s">
        <v>484</v>
      </c>
      <c r="AR28" s="316" t="s">
        <v>484</v>
      </c>
      <c r="AS28" s="316" t="s">
        <v>484</v>
      </c>
      <c r="AT28" s="316">
        <v>3</v>
      </c>
      <c r="AU28" s="316" t="s">
        <v>484</v>
      </c>
      <c r="AV28" s="316" t="s">
        <v>484</v>
      </c>
      <c r="AW28" s="316" t="s">
        <v>484</v>
      </c>
      <c r="AX28" s="316" t="s">
        <v>484</v>
      </c>
      <c r="AY28" s="322">
        <v>15</v>
      </c>
    </row>
    <row r="29" spans="2:51">
      <c r="B29" s="17" t="s">
        <v>101</v>
      </c>
      <c r="C29" s="315" t="s">
        <v>484</v>
      </c>
      <c r="D29" s="316">
        <v>4</v>
      </c>
      <c r="E29" s="316" t="s">
        <v>484</v>
      </c>
      <c r="F29" s="316" t="s">
        <v>484</v>
      </c>
      <c r="G29" s="316" t="s">
        <v>484</v>
      </c>
      <c r="H29" s="316" t="s">
        <v>484</v>
      </c>
      <c r="I29" s="316" t="s">
        <v>484</v>
      </c>
      <c r="J29" s="316" t="s">
        <v>484</v>
      </c>
      <c r="K29" s="322">
        <v>14</v>
      </c>
      <c r="L29" s="128"/>
      <c r="M29" s="315" t="s">
        <v>484</v>
      </c>
      <c r="N29" s="316" t="s">
        <v>484</v>
      </c>
      <c r="O29" s="316" t="s">
        <v>484</v>
      </c>
      <c r="P29" s="316" t="s">
        <v>484</v>
      </c>
      <c r="Q29" s="316" t="s">
        <v>484</v>
      </c>
      <c r="R29" s="316" t="s">
        <v>484</v>
      </c>
      <c r="S29" s="316" t="s">
        <v>484</v>
      </c>
      <c r="T29" s="316" t="s">
        <v>484</v>
      </c>
      <c r="U29" s="322">
        <v>12</v>
      </c>
      <c r="V29" s="263"/>
      <c r="W29" s="315">
        <v>4</v>
      </c>
      <c r="X29" s="316" t="s">
        <v>484</v>
      </c>
      <c r="Y29" s="316">
        <v>4</v>
      </c>
      <c r="Z29" s="316" t="s">
        <v>484</v>
      </c>
      <c r="AA29" s="316" t="s">
        <v>484</v>
      </c>
      <c r="AB29" s="316">
        <v>0</v>
      </c>
      <c r="AC29" s="316">
        <v>3</v>
      </c>
      <c r="AD29" s="316">
        <v>0</v>
      </c>
      <c r="AE29" s="322">
        <v>17</v>
      </c>
      <c r="AF29" s="275"/>
      <c r="AG29" s="315">
        <v>3</v>
      </c>
      <c r="AH29" s="316" t="s">
        <v>484</v>
      </c>
      <c r="AI29" s="316">
        <v>4</v>
      </c>
      <c r="AJ29" s="316" t="s">
        <v>484</v>
      </c>
      <c r="AK29" s="316">
        <v>3</v>
      </c>
      <c r="AL29" s="316">
        <v>0</v>
      </c>
      <c r="AM29" s="316">
        <v>3</v>
      </c>
      <c r="AN29" s="316">
        <v>0</v>
      </c>
      <c r="AO29" s="322">
        <v>16</v>
      </c>
      <c r="AP29" s="275"/>
      <c r="AQ29" s="315">
        <v>5</v>
      </c>
      <c r="AR29" s="316">
        <v>6</v>
      </c>
      <c r="AS29" s="316">
        <v>6</v>
      </c>
      <c r="AT29" s="316" t="s">
        <v>484</v>
      </c>
      <c r="AU29" s="316">
        <v>4</v>
      </c>
      <c r="AV29" s="316" t="s">
        <v>484</v>
      </c>
      <c r="AW29" s="316">
        <v>3</v>
      </c>
      <c r="AX29" s="316" t="s">
        <v>484</v>
      </c>
      <c r="AY29" s="322">
        <v>29</v>
      </c>
    </row>
    <row r="30" spans="2:51">
      <c r="B30" s="17" t="s">
        <v>102</v>
      </c>
      <c r="C30" s="315">
        <v>6</v>
      </c>
      <c r="D30" s="316">
        <v>4</v>
      </c>
      <c r="E30" s="316">
        <v>8</v>
      </c>
      <c r="F30" s="316">
        <v>7</v>
      </c>
      <c r="G30" s="316" t="s">
        <v>484</v>
      </c>
      <c r="H30" s="316" t="s">
        <v>484</v>
      </c>
      <c r="I30" s="316" t="s">
        <v>484</v>
      </c>
      <c r="J30" s="316">
        <v>3</v>
      </c>
      <c r="K30" s="322">
        <v>32</v>
      </c>
      <c r="L30" s="128"/>
      <c r="M30" s="315">
        <v>9</v>
      </c>
      <c r="N30" s="316">
        <v>7</v>
      </c>
      <c r="O30" s="316">
        <v>8</v>
      </c>
      <c r="P30" s="316">
        <v>8</v>
      </c>
      <c r="Q30" s="316">
        <v>5</v>
      </c>
      <c r="R30" s="316">
        <v>4</v>
      </c>
      <c r="S30" s="316" t="s">
        <v>484</v>
      </c>
      <c r="T30" s="316" t="s">
        <v>484</v>
      </c>
      <c r="U30" s="322">
        <v>44</v>
      </c>
      <c r="V30" s="263"/>
      <c r="W30" s="315">
        <v>8</v>
      </c>
      <c r="X30" s="316">
        <v>4</v>
      </c>
      <c r="Y30" s="316">
        <v>6</v>
      </c>
      <c r="Z30" s="316">
        <v>5</v>
      </c>
      <c r="AA30" s="316">
        <v>4</v>
      </c>
      <c r="AB30" s="316">
        <v>3</v>
      </c>
      <c r="AC30" s="316" t="s">
        <v>484</v>
      </c>
      <c r="AD30" s="316" t="s">
        <v>484</v>
      </c>
      <c r="AE30" s="322">
        <v>34</v>
      </c>
      <c r="AF30" s="275"/>
      <c r="AG30" s="315">
        <v>6</v>
      </c>
      <c r="AH30" s="316">
        <v>6</v>
      </c>
      <c r="AI30" s="316">
        <v>4</v>
      </c>
      <c r="AJ30" s="316">
        <v>4</v>
      </c>
      <c r="AK30" s="316">
        <v>3</v>
      </c>
      <c r="AL30" s="316">
        <v>4</v>
      </c>
      <c r="AM30" s="316">
        <v>5</v>
      </c>
      <c r="AN30" s="316">
        <v>0</v>
      </c>
      <c r="AO30" s="322">
        <v>32</v>
      </c>
      <c r="AP30" s="275"/>
      <c r="AQ30" s="315">
        <v>17</v>
      </c>
      <c r="AR30" s="316">
        <v>10</v>
      </c>
      <c r="AS30" s="316">
        <v>9</v>
      </c>
      <c r="AT30" s="316">
        <v>9</v>
      </c>
      <c r="AU30" s="316">
        <v>6</v>
      </c>
      <c r="AV30" s="316">
        <v>4</v>
      </c>
      <c r="AW30" s="316">
        <v>5</v>
      </c>
      <c r="AX30" s="316">
        <v>3</v>
      </c>
      <c r="AY30" s="322">
        <v>63</v>
      </c>
    </row>
    <row r="31" spans="2:51">
      <c r="B31" s="17" t="s">
        <v>103</v>
      </c>
      <c r="C31" s="315">
        <v>0</v>
      </c>
      <c r="D31" s="316">
        <v>0</v>
      </c>
      <c r="E31" s="316" t="s">
        <v>484</v>
      </c>
      <c r="F31" s="316">
        <v>0</v>
      </c>
      <c r="G31" s="316" t="s">
        <v>484</v>
      </c>
      <c r="H31" s="316" t="s">
        <v>484</v>
      </c>
      <c r="I31" s="316" t="s">
        <v>484</v>
      </c>
      <c r="J31" s="316">
        <v>0</v>
      </c>
      <c r="K31" s="322">
        <v>4</v>
      </c>
      <c r="L31" s="128"/>
      <c r="M31" s="315" t="s">
        <v>484</v>
      </c>
      <c r="N31" s="316">
        <v>0</v>
      </c>
      <c r="O31" s="316">
        <v>0</v>
      </c>
      <c r="P31" s="316" t="s">
        <v>484</v>
      </c>
      <c r="Q31" s="316">
        <v>0</v>
      </c>
      <c r="R31" s="316" t="s">
        <v>484</v>
      </c>
      <c r="S31" s="316">
        <v>0</v>
      </c>
      <c r="T31" s="316">
        <v>0</v>
      </c>
      <c r="U31" s="322">
        <v>3</v>
      </c>
      <c r="V31" s="263"/>
      <c r="W31" s="315" t="s">
        <v>484</v>
      </c>
      <c r="X31" s="316">
        <v>0</v>
      </c>
      <c r="Y31" s="316">
        <v>0</v>
      </c>
      <c r="Z31" s="316" t="s">
        <v>484</v>
      </c>
      <c r="AA31" s="316">
        <v>0</v>
      </c>
      <c r="AB31" s="316">
        <v>0</v>
      </c>
      <c r="AC31" s="316">
        <v>0</v>
      </c>
      <c r="AD31" s="316">
        <v>0</v>
      </c>
      <c r="AE31" s="322" t="s">
        <v>484</v>
      </c>
      <c r="AF31" s="275"/>
      <c r="AG31" s="315" t="s">
        <v>484</v>
      </c>
      <c r="AH31" s="316">
        <v>0</v>
      </c>
      <c r="AI31" s="316">
        <v>0</v>
      </c>
      <c r="AJ31" s="316" t="s">
        <v>484</v>
      </c>
      <c r="AK31" s="316">
        <v>0</v>
      </c>
      <c r="AL31" s="316" t="s">
        <v>484</v>
      </c>
      <c r="AM31" s="316" t="s">
        <v>484</v>
      </c>
      <c r="AN31" s="316">
        <v>0</v>
      </c>
      <c r="AO31" s="322">
        <v>4</v>
      </c>
      <c r="AP31" s="275"/>
      <c r="AQ31" s="315" t="s">
        <v>484</v>
      </c>
      <c r="AR31" s="316">
        <v>0</v>
      </c>
      <c r="AS31" s="316" t="s">
        <v>484</v>
      </c>
      <c r="AT31" s="316" t="s">
        <v>484</v>
      </c>
      <c r="AU31" s="316" t="s">
        <v>484</v>
      </c>
      <c r="AV31" s="316" t="s">
        <v>484</v>
      </c>
      <c r="AW31" s="316" t="s">
        <v>484</v>
      </c>
      <c r="AX31" s="316">
        <v>0</v>
      </c>
      <c r="AY31" s="322">
        <v>7</v>
      </c>
    </row>
    <row r="32" spans="2:51">
      <c r="B32" s="17" t="s">
        <v>104</v>
      </c>
      <c r="C32" s="315">
        <v>4</v>
      </c>
      <c r="D32" s="316" t="s">
        <v>484</v>
      </c>
      <c r="E32" s="316" t="s">
        <v>484</v>
      </c>
      <c r="F32" s="316" t="s">
        <v>484</v>
      </c>
      <c r="G32" s="316" t="s">
        <v>484</v>
      </c>
      <c r="H32" s="316" t="s">
        <v>484</v>
      </c>
      <c r="I32" s="316">
        <v>0</v>
      </c>
      <c r="J32" s="316" t="s">
        <v>484</v>
      </c>
      <c r="K32" s="322">
        <v>15</v>
      </c>
      <c r="L32" s="128"/>
      <c r="M32" s="315">
        <v>4</v>
      </c>
      <c r="N32" s="316" t="s">
        <v>484</v>
      </c>
      <c r="O32" s="316" t="s">
        <v>484</v>
      </c>
      <c r="P32" s="316" t="s">
        <v>484</v>
      </c>
      <c r="Q32" s="316">
        <v>3</v>
      </c>
      <c r="R32" s="316">
        <v>3</v>
      </c>
      <c r="S32" s="316" t="s">
        <v>484</v>
      </c>
      <c r="T32" s="316" t="s">
        <v>484</v>
      </c>
      <c r="U32" s="322">
        <v>15</v>
      </c>
      <c r="V32" s="263"/>
      <c r="W32" s="315">
        <v>5</v>
      </c>
      <c r="X32" s="316">
        <v>3</v>
      </c>
      <c r="Y32" s="316">
        <v>4</v>
      </c>
      <c r="Z32" s="316" t="s">
        <v>484</v>
      </c>
      <c r="AA32" s="316" t="s">
        <v>484</v>
      </c>
      <c r="AB32" s="316">
        <v>5</v>
      </c>
      <c r="AC32" s="316" t="s">
        <v>484</v>
      </c>
      <c r="AD32" s="316" t="s">
        <v>484</v>
      </c>
      <c r="AE32" s="322">
        <v>22</v>
      </c>
      <c r="AF32" s="275"/>
      <c r="AG32" s="315">
        <v>5</v>
      </c>
      <c r="AH32" s="316" t="s">
        <v>484</v>
      </c>
      <c r="AI32" s="316" t="s">
        <v>484</v>
      </c>
      <c r="AJ32" s="316" t="s">
        <v>484</v>
      </c>
      <c r="AK32" s="316">
        <v>5</v>
      </c>
      <c r="AL32" s="316">
        <v>4</v>
      </c>
      <c r="AM32" s="316" t="s">
        <v>484</v>
      </c>
      <c r="AN32" s="316" t="s">
        <v>484</v>
      </c>
      <c r="AO32" s="322">
        <v>20</v>
      </c>
      <c r="AP32" s="275"/>
      <c r="AQ32" s="315">
        <v>10</v>
      </c>
      <c r="AR32" s="316">
        <v>3</v>
      </c>
      <c r="AS32" s="316">
        <v>6</v>
      </c>
      <c r="AT32" s="316">
        <v>4</v>
      </c>
      <c r="AU32" s="316">
        <v>6</v>
      </c>
      <c r="AV32" s="316">
        <v>6</v>
      </c>
      <c r="AW32" s="316" t="s">
        <v>484</v>
      </c>
      <c r="AX32" s="316" t="s">
        <v>484</v>
      </c>
      <c r="AY32" s="322">
        <v>39</v>
      </c>
    </row>
    <row r="33" spans="2:51">
      <c r="B33" s="17" t="s">
        <v>105</v>
      </c>
      <c r="C33" s="315">
        <v>0</v>
      </c>
      <c r="D33" s="316" t="s">
        <v>484</v>
      </c>
      <c r="E33" s="316">
        <v>0</v>
      </c>
      <c r="F33" s="316">
        <v>0</v>
      </c>
      <c r="G33" s="316" t="s">
        <v>484</v>
      </c>
      <c r="H33" s="316">
        <v>0</v>
      </c>
      <c r="I33" s="316" t="s">
        <v>484</v>
      </c>
      <c r="J33" s="316" t="s">
        <v>484</v>
      </c>
      <c r="K33" s="322">
        <v>3</v>
      </c>
      <c r="L33" s="128"/>
      <c r="M33" s="315">
        <v>0</v>
      </c>
      <c r="N33" s="316" t="s">
        <v>484</v>
      </c>
      <c r="O33" s="316" t="s">
        <v>484</v>
      </c>
      <c r="P33" s="316">
        <v>0</v>
      </c>
      <c r="Q33" s="316" t="s">
        <v>484</v>
      </c>
      <c r="R33" s="316" t="s">
        <v>484</v>
      </c>
      <c r="S33" s="316">
        <v>0</v>
      </c>
      <c r="T33" s="316" t="s">
        <v>484</v>
      </c>
      <c r="U33" s="322">
        <v>5</v>
      </c>
      <c r="V33" s="263"/>
      <c r="W33" s="315">
        <v>0</v>
      </c>
      <c r="X33" s="316" t="s">
        <v>484</v>
      </c>
      <c r="Y33" s="316">
        <v>0</v>
      </c>
      <c r="Z33" s="316">
        <v>0</v>
      </c>
      <c r="AA33" s="316">
        <v>0</v>
      </c>
      <c r="AB33" s="316">
        <v>0</v>
      </c>
      <c r="AC33" s="316">
        <v>0</v>
      </c>
      <c r="AD33" s="316" t="s">
        <v>484</v>
      </c>
      <c r="AE33" s="322" t="s">
        <v>484</v>
      </c>
      <c r="AF33" s="275"/>
      <c r="AG33" s="315">
        <v>0</v>
      </c>
      <c r="AH33" s="316" t="s">
        <v>484</v>
      </c>
      <c r="AI33" s="316">
        <v>0</v>
      </c>
      <c r="AJ33" s="316" t="s">
        <v>484</v>
      </c>
      <c r="AK33" s="316">
        <v>0</v>
      </c>
      <c r="AL33" s="316">
        <v>0</v>
      </c>
      <c r="AM33" s="316">
        <v>0</v>
      </c>
      <c r="AN33" s="316" t="s">
        <v>484</v>
      </c>
      <c r="AO33" s="322">
        <v>3</v>
      </c>
      <c r="AP33" s="275"/>
      <c r="AQ33" s="315">
        <v>0</v>
      </c>
      <c r="AR33" s="316" t="s">
        <v>484</v>
      </c>
      <c r="AS33" s="316" t="s">
        <v>484</v>
      </c>
      <c r="AT33" s="316" t="s">
        <v>484</v>
      </c>
      <c r="AU33" s="316" t="s">
        <v>484</v>
      </c>
      <c r="AV33" s="316" t="s">
        <v>484</v>
      </c>
      <c r="AW33" s="316">
        <v>0</v>
      </c>
      <c r="AX33" s="316" t="s">
        <v>484</v>
      </c>
      <c r="AY33" s="322">
        <v>7</v>
      </c>
    </row>
    <row r="34" spans="2:51">
      <c r="B34" s="17" t="s">
        <v>106</v>
      </c>
      <c r="C34" s="315">
        <v>7</v>
      </c>
      <c r="D34" s="316">
        <v>4</v>
      </c>
      <c r="E34" s="316">
        <v>4</v>
      </c>
      <c r="F34" s="316">
        <v>5</v>
      </c>
      <c r="G34" s="316" t="s">
        <v>484</v>
      </c>
      <c r="H34" s="316" t="s">
        <v>484</v>
      </c>
      <c r="I34" s="316" t="s">
        <v>484</v>
      </c>
      <c r="J34" s="316">
        <v>0</v>
      </c>
      <c r="K34" s="322">
        <v>27</v>
      </c>
      <c r="L34" s="128"/>
      <c r="M34" s="315">
        <v>6</v>
      </c>
      <c r="N34" s="316" t="s">
        <v>484</v>
      </c>
      <c r="O34" s="316">
        <v>0</v>
      </c>
      <c r="P34" s="316">
        <v>4</v>
      </c>
      <c r="Q34" s="316" t="s">
        <v>484</v>
      </c>
      <c r="R34" s="316" t="s">
        <v>484</v>
      </c>
      <c r="S34" s="316">
        <v>3</v>
      </c>
      <c r="T34" s="316">
        <v>0</v>
      </c>
      <c r="U34" s="322">
        <v>18</v>
      </c>
      <c r="V34" s="263"/>
      <c r="W34" s="315">
        <v>5</v>
      </c>
      <c r="X34" s="316" t="s">
        <v>484</v>
      </c>
      <c r="Y34" s="316" t="s">
        <v>484</v>
      </c>
      <c r="Z34" s="316" t="s">
        <v>484</v>
      </c>
      <c r="AA34" s="316">
        <v>3</v>
      </c>
      <c r="AB34" s="316">
        <v>4</v>
      </c>
      <c r="AC34" s="316" t="s">
        <v>484</v>
      </c>
      <c r="AD34" s="316">
        <v>0</v>
      </c>
      <c r="AE34" s="322">
        <v>19</v>
      </c>
      <c r="AF34" s="275"/>
      <c r="AG34" s="315">
        <v>3</v>
      </c>
      <c r="AH34" s="316" t="s">
        <v>484</v>
      </c>
      <c r="AI34" s="316" t="s">
        <v>484</v>
      </c>
      <c r="AJ34" s="316" t="s">
        <v>484</v>
      </c>
      <c r="AK34" s="316">
        <v>5</v>
      </c>
      <c r="AL34" s="316">
        <v>4</v>
      </c>
      <c r="AM34" s="316">
        <v>3</v>
      </c>
      <c r="AN34" s="316">
        <v>0</v>
      </c>
      <c r="AO34" s="322">
        <v>19</v>
      </c>
      <c r="AP34" s="275"/>
      <c r="AQ34" s="315">
        <v>14</v>
      </c>
      <c r="AR34" s="316">
        <v>6</v>
      </c>
      <c r="AS34" s="316">
        <v>5</v>
      </c>
      <c r="AT34" s="316">
        <v>7</v>
      </c>
      <c r="AU34" s="316">
        <v>7</v>
      </c>
      <c r="AV34" s="316">
        <v>6</v>
      </c>
      <c r="AW34" s="316">
        <v>4</v>
      </c>
      <c r="AX34" s="316">
        <v>0</v>
      </c>
      <c r="AY34" s="322">
        <v>49</v>
      </c>
    </row>
    <row r="35" ht="12.75" customHeight="1" spans="2:51">
      <c r="B35" s="17" t="s">
        <v>107</v>
      </c>
      <c r="C35" s="315" t="s">
        <v>484</v>
      </c>
      <c r="D35" s="316" t="s">
        <v>484</v>
      </c>
      <c r="E35" s="316" t="s">
        <v>484</v>
      </c>
      <c r="F35" s="316" t="s">
        <v>484</v>
      </c>
      <c r="G35" s="316">
        <v>0</v>
      </c>
      <c r="H35" s="316">
        <v>3</v>
      </c>
      <c r="I35" s="316">
        <v>4</v>
      </c>
      <c r="J35" s="316">
        <v>0</v>
      </c>
      <c r="K35" s="322">
        <v>14</v>
      </c>
      <c r="L35" s="128"/>
      <c r="M35" s="315">
        <v>5</v>
      </c>
      <c r="N35" s="316">
        <v>4</v>
      </c>
      <c r="O35" s="316">
        <v>4</v>
      </c>
      <c r="P35" s="316">
        <v>0</v>
      </c>
      <c r="Q35" s="316" t="s">
        <v>484</v>
      </c>
      <c r="R35" s="316" t="s">
        <v>484</v>
      </c>
      <c r="S35" s="316">
        <v>3</v>
      </c>
      <c r="T35" s="316" t="s">
        <v>484</v>
      </c>
      <c r="U35" s="322">
        <v>20</v>
      </c>
      <c r="V35" s="263"/>
      <c r="W35" s="315" t="s">
        <v>484</v>
      </c>
      <c r="X35" s="316">
        <v>3</v>
      </c>
      <c r="Y35" s="316" t="s">
        <v>484</v>
      </c>
      <c r="Z35" s="316">
        <v>0</v>
      </c>
      <c r="AA35" s="316" t="s">
        <v>484</v>
      </c>
      <c r="AB35" s="316">
        <v>3</v>
      </c>
      <c r="AC35" s="316" t="s">
        <v>484</v>
      </c>
      <c r="AD35" s="316" t="s">
        <v>484</v>
      </c>
      <c r="AE35" s="322">
        <v>15</v>
      </c>
      <c r="AF35" s="276"/>
      <c r="AG35" s="315" t="s">
        <v>484</v>
      </c>
      <c r="AH35" s="316">
        <v>5</v>
      </c>
      <c r="AI35" s="316" t="s">
        <v>484</v>
      </c>
      <c r="AJ35" s="316" t="s">
        <v>484</v>
      </c>
      <c r="AK35" s="316">
        <v>3</v>
      </c>
      <c r="AL35" s="316" t="s">
        <v>484</v>
      </c>
      <c r="AM35" s="316" t="s">
        <v>484</v>
      </c>
      <c r="AN35" s="316">
        <v>0</v>
      </c>
      <c r="AO35" s="322">
        <v>15</v>
      </c>
      <c r="AP35" s="276"/>
      <c r="AQ35" s="315">
        <v>6</v>
      </c>
      <c r="AR35" s="316">
        <v>7</v>
      </c>
      <c r="AS35" s="316">
        <v>6</v>
      </c>
      <c r="AT35" s="316">
        <v>3</v>
      </c>
      <c r="AU35" s="316" t="s">
        <v>484</v>
      </c>
      <c r="AV35" s="316">
        <v>4</v>
      </c>
      <c r="AW35" s="316">
        <v>5</v>
      </c>
      <c r="AX35" s="316" t="s">
        <v>484</v>
      </c>
      <c r="AY35" s="322">
        <v>35</v>
      </c>
    </row>
    <row r="36" spans="2:51">
      <c r="B36" s="17" t="s">
        <v>108</v>
      </c>
      <c r="C36" s="315">
        <v>0</v>
      </c>
      <c r="D36" s="316" t="s">
        <v>484</v>
      </c>
      <c r="E36" s="316" t="s">
        <v>484</v>
      </c>
      <c r="F36" s="316">
        <v>0</v>
      </c>
      <c r="G36" s="316" t="s">
        <v>484</v>
      </c>
      <c r="H36" s="316">
        <v>0</v>
      </c>
      <c r="I36" s="316">
        <v>0</v>
      </c>
      <c r="J36" s="316" t="s">
        <v>484</v>
      </c>
      <c r="K36" s="322" t="s">
        <v>484</v>
      </c>
      <c r="L36" s="128"/>
      <c r="M36" s="315">
        <v>0</v>
      </c>
      <c r="N36" s="316">
        <v>0</v>
      </c>
      <c r="O36" s="316" t="s">
        <v>484</v>
      </c>
      <c r="P36" s="316" t="s">
        <v>484</v>
      </c>
      <c r="Q36" s="316" t="s">
        <v>484</v>
      </c>
      <c r="R36" s="316">
        <v>0</v>
      </c>
      <c r="S36" s="316" t="s">
        <v>484</v>
      </c>
      <c r="T36" s="316" t="s">
        <v>484</v>
      </c>
      <c r="U36" s="322">
        <v>5</v>
      </c>
      <c r="V36" s="262"/>
      <c r="W36" s="315">
        <v>0</v>
      </c>
      <c r="X36" s="316">
        <v>0</v>
      </c>
      <c r="Y36" s="316">
        <v>0</v>
      </c>
      <c r="Z36" s="316">
        <v>0</v>
      </c>
      <c r="AA36" s="316" t="s">
        <v>484</v>
      </c>
      <c r="AB36" s="316">
        <v>0</v>
      </c>
      <c r="AC36" s="316" t="s">
        <v>484</v>
      </c>
      <c r="AD36" s="316" t="s">
        <v>484</v>
      </c>
      <c r="AE36" s="322">
        <v>4</v>
      </c>
      <c r="AF36" s="273"/>
      <c r="AG36" s="315" t="s">
        <v>484</v>
      </c>
      <c r="AH36" s="316">
        <v>0</v>
      </c>
      <c r="AI36" s="316" t="s">
        <v>484</v>
      </c>
      <c r="AJ36" s="316">
        <v>0</v>
      </c>
      <c r="AK36" s="316" t="s">
        <v>484</v>
      </c>
      <c r="AL36" s="316" t="s">
        <v>484</v>
      </c>
      <c r="AM36" s="316" t="s">
        <v>484</v>
      </c>
      <c r="AN36" s="316" t="s">
        <v>484</v>
      </c>
      <c r="AO36" s="322">
        <v>7</v>
      </c>
      <c r="AP36" s="273"/>
      <c r="AQ36" s="315" t="s">
        <v>484</v>
      </c>
      <c r="AR36" s="316">
        <v>0</v>
      </c>
      <c r="AS36" s="316" t="s">
        <v>484</v>
      </c>
      <c r="AT36" s="316" t="s">
        <v>484</v>
      </c>
      <c r="AU36" s="316" t="s">
        <v>484</v>
      </c>
      <c r="AV36" s="316" t="s">
        <v>484</v>
      </c>
      <c r="AW36" s="316" t="s">
        <v>484</v>
      </c>
      <c r="AX36" s="316" t="s">
        <v>484</v>
      </c>
      <c r="AY36" s="322">
        <v>10</v>
      </c>
    </row>
    <row r="37" spans="2:51">
      <c r="B37" s="17" t="s">
        <v>109</v>
      </c>
      <c r="C37" s="315">
        <v>0</v>
      </c>
      <c r="D37" s="316" t="s">
        <v>484</v>
      </c>
      <c r="E37" s="316" t="s">
        <v>484</v>
      </c>
      <c r="F37" s="316" t="s">
        <v>484</v>
      </c>
      <c r="G37" s="316">
        <v>0</v>
      </c>
      <c r="H37" s="316" t="s">
        <v>484</v>
      </c>
      <c r="I37" s="316">
        <v>0</v>
      </c>
      <c r="J37" s="316">
        <v>0</v>
      </c>
      <c r="K37" s="322">
        <v>3</v>
      </c>
      <c r="L37" s="128"/>
      <c r="M37" s="315">
        <v>0</v>
      </c>
      <c r="N37" s="316">
        <v>0</v>
      </c>
      <c r="O37" s="316">
        <v>3</v>
      </c>
      <c r="P37" s="316" t="s">
        <v>484</v>
      </c>
      <c r="Q37" s="316">
        <v>0</v>
      </c>
      <c r="R37" s="316">
        <v>0</v>
      </c>
      <c r="S37" s="316">
        <v>0</v>
      </c>
      <c r="T37" s="316">
        <v>0</v>
      </c>
      <c r="U37" s="322">
        <v>4</v>
      </c>
      <c r="V37" s="262"/>
      <c r="W37" s="315" t="s">
        <v>484</v>
      </c>
      <c r="X37" s="316">
        <v>0</v>
      </c>
      <c r="Y37" s="316">
        <v>3</v>
      </c>
      <c r="Z37" s="316">
        <v>0</v>
      </c>
      <c r="AA37" s="316">
        <v>0</v>
      </c>
      <c r="AB37" s="316">
        <v>0</v>
      </c>
      <c r="AC37" s="316">
        <v>0</v>
      </c>
      <c r="AD37" s="316">
        <v>0</v>
      </c>
      <c r="AE37" s="322">
        <v>4</v>
      </c>
      <c r="AF37" s="276"/>
      <c r="AG37" s="315">
        <v>3</v>
      </c>
      <c r="AH37" s="316">
        <v>0</v>
      </c>
      <c r="AI37" s="316">
        <v>0</v>
      </c>
      <c r="AJ37" s="316">
        <v>0</v>
      </c>
      <c r="AK37" s="316">
        <v>0</v>
      </c>
      <c r="AL37" s="316">
        <v>0</v>
      </c>
      <c r="AM37" s="316">
        <v>0</v>
      </c>
      <c r="AN37" s="316">
        <v>0</v>
      </c>
      <c r="AO37" s="322">
        <v>3</v>
      </c>
      <c r="AP37" s="276"/>
      <c r="AQ37" s="315">
        <v>3</v>
      </c>
      <c r="AR37" s="316" t="s">
        <v>484</v>
      </c>
      <c r="AS37" s="316" t="s">
        <v>484</v>
      </c>
      <c r="AT37" s="316" t="s">
        <v>484</v>
      </c>
      <c r="AU37" s="316">
        <v>0</v>
      </c>
      <c r="AV37" s="316" t="s">
        <v>484</v>
      </c>
      <c r="AW37" s="316">
        <v>0</v>
      </c>
      <c r="AX37" s="316">
        <v>0</v>
      </c>
      <c r="AY37" s="322">
        <v>9</v>
      </c>
    </row>
    <row r="38" spans="2:51">
      <c r="B38" s="17" t="s">
        <v>110</v>
      </c>
      <c r="C38" s="315">
        <v>4</v>
      </c>
      <c r="D38" s="316" t="s">
        <v>484</v>
      </c>
      <c r="E38" s="316">
        <v>0</v>
      </c>
      <c r="F38" s="316" t="s">
        <v>484</v>
      </c>
      <c r="G38" s="316" t="s">
        <v>484</v>
      </c>
      <c r="H38" s="316" t="s">
        <v>484</v>
      </c>
      <c r="I38" s="316">
        <v>0</v>
      </c>
      <c r="J38" s="316">
        <v>0</v>
      </c>
      <c r="K38" s="322">
        <v>9</v>
      </c>
      <c r="L38" s="128"/>
      <c r="M38" s="315" t="s">
        <v>484</v>
      </c>
      <c r="N38" s="316" t="s">
        <v>484</v>
      </c>
      <c r="O38" s="316">
        <v>0</v>
      </c>
      <c r="P38" s="316" t="s">
        <v>484</v>
      </c>
      <c r="Q38" s="316" t="s">
        <v>484</v>
      </c>
      <c r="R38" s="316" t="s">
        <v>484</v>
      </c>
      <c r="S38" s="316" t="s">
        <v>484</v>
      </c>
      <c r="T38" s="316">
        <v>0</v>
      </c>
      <c r="U38" s="322">
        <v>7</v>
      </c>
      <c r="V38" s="263"/>
      <c r="W38" s="315" t="s">
        <v>484</v>
      </c>
      <c r="X38" s="316">
        <v>0</v>
      </c>
      <c r="Y38" s="316" t="s">
        <v>484</v>
      </c>
      <c r="Z38" s="316" t="s">
        <v>484</v>
      </c>
      <c r="AA38" s="316">
        <v>0</v>
      </c>
      <c r="AB38" s="316" t="s">
        <v>484</v>
      </c>
      <c r="AC38" s="316">
        <v>0</v>
      </c>
      <c r="AD38" s="316">
        <v>0</v>
      </c>
      <c r="AE38" s="322">
        <v>5</v>
      </c>
      <c r="AF38" s="275"/>
      <c r="AG38" s="315" t="s">
        <v>484</v>
      </c>
      <c r="AH38" s="316">
        <v>0</v>
      </c>
      <c r="AI38" s="316" t="s">
        <v>484</v>
      </c>
      <c r="AJ38" s="316">
        <v>3</v>
      </c>
      <c r="AK38" s="316">
        <v>0</v>
      </c>
      <c r="AL38" s="316" t="s">
        <v>484</v>
      </c>
      <c r="AM38" s="316" t="s">
        <v>484</v>
      </c>
      <c r="AN38" s="316">
        <v>0</v>
      </c>
      <c r="AO38" s="322">
        <v>8</v>
      </c>
      <c r="AP38" s="275"/>
      <c r="AQ38" s="315">
        <v>5</v>
      </c>
      <c r="AR38" s="316" t="s">
        <v>484</v>
      </c>
      <c r="AS38" s="316" t="s">
        <v>484</v>
      </c>
      <c r="AT38" s="316">
        <v>4</v>
      </c>
      <c r="AU38" s="316" t="s">
        <v>484</v>
      </c>
      <c r="AV38" s="316">
        <v>3</v>
      </c>
      <c r="AW38" s="316" t="s">
        <v>484</v>
      </c>
      <c r="AX38" s="316">
        <v>0</v>
      </c>
      <c r="AY38" s="322">
        <v>18</v>
      </c>
    </row>
    <row r="39" spans="2:51">
      <c r="B39" s="17" t="s">
        <v>111</v>
      </c>
      <c r="C39" s="319">
        <v>0</v>
      </c>
      <c r="D39" s="320" t="s">
        <v>484</v>
      </c>
      <c r="E39" s="320">
        <v>0</v>
      </c>
      <c r="F39" s="320">
        <v>0</v>
      </c>
      <c r="G39" s="320">
        <v>0</v>
      </c>
      <c r="H39" s="320">
        <v>0</v>
      </c>
      <c r="I39" s="320">
        <v>0</v>
      </c>
      <c r="J39" s="320">
        <v>0</v>
      </c>
      <c r="K39" s="324" t="s">
        <v>484</v>
      </c>
      <c r="L39" s="128"/>
      <c r="M39" s="319" t="s">
        <v>484</v>
      </c>
      <c r="N39" s="320">
        <v>3</v>
      </c>
      <c r="O39" s="320" t="s">
        <v>484</v>
      </c>
      <c r="P39" s="320">
        <v>0</v>
      </c>
      <c r="Q39" s="320">
        <v>0</v>
      </c>
      <c r="R39" s="320">
        <v>0</v>
      </c>
      <c r="S39" s="320" t="s">
        <v>484</v>
      </c>
      <c r="T39" s="320" t="s">
        <v>484</v>
      </c>
      <c r="U39" s="324">
        <v>6</v>
      </c>
      <c r="V39" s="264"/>
      <c r="W39" s="319" t="s">
        <v>484</v>
      </c>
      <c r="X39" s="320" t="s">
        <v>484</v>
      </c>
      <c r="Y39" s="320" t="s">
        <v>484</v>
      </c>
      <c r="Z39" s="320" t="s">
        <v>484</v>
      </c>
      <c r="AA39" s="320">
        <v>0</v>
      </c>
      <c r="AB39" s="320">
        <v>0</v>
      </c>
      <c r="AC39" s="320">
        <v>0</v>
      </c>
      <c r="AD39" s="320" t="s">
        <v>484</v>
      </c>
      <c r="AE39" s="324">
        <v>6</v>
      </c>
      <c r="AF39" s="275"/>
      <c r="AG39" s="319" t="s">
        <v>484</v>
      </c>
      <c r="AH39" s="320" t="s">
        <v>484</v>
      </c>
      <c r="AI39" s="320" t="s">
        <v>484</v>
      </c>
      <c r="AJ39" s="320" t="s">
        <v>484</v>
      </c>
      <c r="AK39" s="320" t="s">
        <v>484</v>
      </c>
      <c r="AL39" s="320" t="s">
        <v>484</v>
      </c>
      <c r="AM39" s="320">
        <v>0</v>
      </c>
      <c r="AN39" s="320" t="s">
        <v>484</v>
      </c>
      <c r="AO39" s="324">
        <v>9</v>
      </c>
      <c r="AP39" s="275"/>
      <c r="AQ39" s="319">
        <v>3</v>
      </c>
      <c r="AR39" s="320">
        <v>4</v>
      </c>
      <c r="AS39" s="320" t="s">
        <v>484</v>
      </c>
      <c r="AT39" s="320" t="s">
        <v>484</v>
      </c>
      <c r="AU39" s="320" t="s">
        <v>484</v>
      </c>
      <c r="AV39" s="320" t="s">
        <v>484</v>
      </c>
      <c r="AW39" s="320">
        <v>0</v>
      </c>
      <c r="AX39" s="320" t="s">
        <v>484</v>
      </c>
      <c r="AY39" s="324">
        <v>15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126" t="s">
        <v>485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3378" operator="between">
      <formula>1</formula>
      <formula>2</formula>
    </cfRule>
    <cfRule type="cellIs" dxfId="0" priority="3137" operator="between">
      <formula>1</formula>
      <formula>2</formula>
    </cfRule>
  </conditionalFormatting>
  <conditionalFormatting sqref="D12">
    <cfRule type="cellIs" dxfId="0" priority="3386" operator="between">
      <formula>1</formula>
      <formula>2</formula>
    </cfRule>
    <cfRule type="cellIs" dxfId="0" priority="3145" operator="between">
      <formula>1</formula>
      <formula>2</formula>
    </cfRule>
  </conditionalFormatting>
  <conditionalFormatting sqref="E12">
    <cfRule type="cellIs" dxfId="0" priority="3385" operator="between">
      <formula>1</formula>
      <formula>2</formula>
    </cfRule>
    <cfRule type="cellIs" dxfId="0" priority="3144" operator="between">
      <formula>1</formula>
      <formula>2</formula>
    </cfRule>
  </conditionalFormatting>
  <conditionalFormatting sqref="F12">
    <cfRule type="cellIs" dxfId="0" priority="3384" operator="between">
      <formula>1</formula>
      <formula>2</formula>
    </cfRule>
    <cfRule type="cellIs" dxfId="0" priority="3143" operator="between">
      <formula>1</formula>
      <formula>2</formula>
    </cfRule>
  </conditionalFormatting>
  <conditionalFormatting sqref="G12">
    <cfRule type="cellIs" dxfId="0" priority="3383" operator="between">
      <formula>1</formula>
      <formula>2</formula>
    </cfRule>
    <cfRule type="cellIs" dxfId="0" priority="3142" operator="between">
      <formula>1</formula>
      <formula>2</formula>
    </cfRule>
  </conditionalFormatting>
  <conditionalFormatting sqref="H12">
    <cfRule type="cellIs" dxfId="0" priority="3382" operator="between">
      <formula>1</formula>
      <formula>2</formula>
    </cfRule>
    <cfRule type="cellIs" dxfId="0" priority="3141" operator="between">
      <formula>1</formula>
      <formula>2</formula>
    </cfRule>
  </conditionalFormatting>
  <conditionalFormatting sqref="I12">
    <cfRule type="cellIs" dxfId="0" priority="3381" operator="between">
      <formula>1</formula>
      <formula>2</formula>
    </cfRule>
    <cfRule type="cellIs" dxfId="0" priority="3140" operator="between">
      <formula>1</formula>
      <formula>2</formula>
    </cfRule>
  </conditionalFormatting>
  <conditionalFormatting sqref="J12">
    <cfRule type="cellIs" dxfId="0" priority="3380" operator="between">
      <formula>1</formula>
      <formula>2</formula>
    </cfRule>
    <cfRule type="cellIs" dxfId="0" priority="3139" operator="between">
      <formula>1</formula>
      <formula>2</formula>
    </cfRule>
  </conditionalFormatting>
  <conditionalFormatting sqref="K12">
    <cfRule type="cellIs" dxfId="0" priority="3379" operator="between">
      <formula>1</formula>
      <formula>2</formula>
    </cfRule>
    <cfRule type="cellIs" dxfId="0" priority="3138" operator="between">
      <formula>1</formula>
      <formula>2</formula>
    </cfRule>
  </conditionalFormatting>
  <conditionalFormatting sqref="L12">
    <cfRule type="cellIs" dxfId="0" priority="6857" operator="between">
      <formula>1</formula>
      <formula>2</formula>
    </cfRule>
  </conditionalFormatting>
  <conditionalFormatting sqref="M12">
    <cfRule type="cellIs" dxfId="0" priority="2872" operator="between">
      <formula>1</formula>
      <formula>2</formula>
    </cfRule>
    <cfRule type="cellIs" dxfId="0" priority="2631" operator="between">
      <formula>1</formula>
      <formula>2</formula>
    </cfRule>
  </conditionalFormatting>
  <conditionalFormatting sqref="N12">
    <cfRule type="cellIs" dxfId="0" priority="2880" operator="between">
      <formula>1</formula>
      <formula>2</formula>
    </cfRule>
    <cfRule type="cellIs" dxfId="0" priority="2639" operator="between">
      <formula>1</formula>
      <formula>2</formula>
    </cfRule>
  </conditionalFormatting>
  <conditionalFormatting sqref="O12">
    <cfRule type="cellIs" dxfId="0" priority="2879" operator="between">
      <formula>1</formula>
      <formula>2</formula>
    </cfRule>
    <cfRule type="cellIs" dxfId="0" priority="2638" operator="between">
      <formula>1</formula>
      <formula>2</formula>
    </cfRule>
  </conditionalFormatting>
  <conditionalFormatting sqref="P12">
    <cfRule type="cellIs" dxfId="0" priority="2878" operator="between">
      <formula>1</formula>
      <formula>2</formula>
    </cfRule>
    <cfRule type="cellIs" dxfId="0" priority="2637" operator="between">
      <formula>1</formula>
      <formula>2</formula>
    </cfRule>
  </conditionalFormatting>
  <conditionalFormatting sqref="Q12">
    <cfRule type="cellIs" dxfId="0" priority="2877" operator="between">
      <formula>1</formula>
      <formula>2</formula>
    </cfRule>
    <cfRule type="cellIs" dxfId="0" priority="2636" operator="between">
      <formula>1</formula>
      <formula>2</formula>
    </cfRule>
  </conditionalFormatting>
  <conditionalFormatting sqref="R12">
    <cfRule type="cellIs" dxfId="0" priority="2876" operator="between">
      <formula>1</formula>
      <formula>2</formula>
    </cfRule>
    <cfRule type="cellIs" dxfId="0" priority="2635" operator="between">
      <formula>1</formula>
      <formula>2</formula>
    </cfRule>
  </conditionalFormatting>
  <conditionalFormatting sqref="S12">
    <cfRule type="cellIs" dxfId="0" priority="2875" operator="between">
      <formula>1</formula>
      <formula>2</formula>
    </cfRule>
    <cfRule type="cellIs" dxfId="0" priority="2634" operator="between">
      <formula>1</formula>
      <formula>2</formula>
    </cfRule>
  </conditionalFormatting>
  <conditionalFormatting sqref="T12">
    <cfRule type="cellIs" dxfId="0" priority="2874" operator="between">
      <formula>1</formula>
      <formula>2</formula>
    </cfRule>
    <cfRule type="cellIs" dxfId="0" priority="2633" operator="between">
      <formula>1</formula>
      <formula>2</formula>
    </cfRule>
  </conditionalFormatting>
  <conditionalFormatting sqref="U12">
    <cfRule type="cellIs" dxfId="0" priority="2873" operator="between">
      <formula>1</formula>
      <formula>2</formula>
    </cfRule>
    <cfRule type="cellIs" dxfId="0" priority="2632" operator="between">
      <formula>1</formula>
      <formula>2</formula>
    </cfRule>
  </conditionalFormatting>
  <conditionalFormatting sqref="W12">
    <cfRule type="cellIs" dxfId="0" priority="1610" operator="between">
      <formula>1</formula>
      <formula>2</formula>
    </cfRule>
    <cfRule type="cellIs" dxfId="0" priority="1369" operator="between">
      <formula>1</formula>
      <formula>2</formula>
    </cfRule>
  </conditionalFormatting>
  <conditionalFormatting sqref="X12">
    <cfRule type="cellIs" dxfId="0" priority="1618" operator="between">
      <formula>1</formula>
      <formula>2</formula>
    </cfRule>
    <cfRule type="cellIs" dxfId="0" priority="1377" operator="between">
      <formula>1</formula>
      <formula>2</formula>
    </cfRule>
  </conditionalFormatting>
  <conditionalFormatting sqref="Y12">
    <cfRule type="cellIs" dxfId="0" priority="1617" operator="between">
      <formula>1</formula>
      <formula>2</formula>
    </cfRule>
    <cfRule type="cellIs" dxfId="0" priority="1376" operator="between">
      <formula>1</formula>
      <formula>2</formula>
    </cfRule>
  </conditionalFormatting>
  <conditionalFormatting sqref="Z12">
    <cfRule type="cellIs" dxfId="0" priority="1616" operator="between">
      <formula>1</formula>
      <formula>2</formula>
    </cfRule>
    <cfRule type="cellIs" dxfId="0" priority="1375" operator="between">
      <formula>1</formula>
      <formula>2</formula>
    </cfRule>
  </conditionalFormatting>
  <conditionalFormatting sqref="AA12">
    <cfRule type="cellIs" dxfId="0" priority="1615" operator="between">
      <formula>1</formula>
      <formula>2</formula>
    </cfRule>
    <cfRule type="cellIs" dxfId="0" priority="1374" operator="between">
      <formula>1</formula>
      <formula>2</formula>
    </cfRule>
  </conditionalFormatting>
  <conditionalFormatting sqref="AB12">
    <cfRule type="cellIs" dxfId="0" priority="1614" operator="between">
      <formula>1</formula>
      <formula>2</formula>
    </cfRule>
    <cfRule type="cellIs" dxfId="0" priority="1373" operator="between">
      <formula>1</formula>
      <formula>2</formula>
    </cfRule>
  </conditionalFormatting>
  <conditionalFormatting sqref="AC12">
    <cfRule type="cellIs" dxfId="0" priority="1613" operator="between">
      <formula>1</formula>
      <formula>2</formula>
    </cfRule>
    <cfRule type="cellIs" dxfId="0" priority="1372" operator="between">
      <formula>1</formula>
      <formula>2</formula>
    </cfRule>
  </conditionalFormatting>
  <conditionalFormatting sqref="AD12">
    <cfRule type="cellIs" dxfId="0" priority="1612" operator="between">
      <formula>1</formula>
      <formula>2</formula>
    </cfRule>
    <cfRule type="cellIs" dxfId="0" priority="1371" operator="between">
      <formula>1</formula>
      <formula>2</formula>
    </cfRule>
  </conditionalFormatting>
  <conditionalFormatting sqref="AE12">
    <cfRule type="cellIs" dxfId="0" priority="1611" operator="between">
      <formula>1</formula>
      <formula>2</formula>
    </cfRule>
    <cfRule type="cellIs" dxfId="0" priority="1370" operator="between">
      <formula>1</formula>
      <formula>2</formula>
    </cfRule>
  </conditionalFormatting>
  <conditionalFormatting sqref="AG12">
    <cfRule type="cellIs" dxfId="0" priority="1104" operator="between">
      <formula>1</formula>
      <formula>2</formula>
    </cfRule>
    <cfRule type="cellIs" dxfId="0" priority="863" operator="between">
      <formula>1</formula>
      <formula>2</formula>
    </cfRule>
  </conditionalFormatting>
  <conditionalFormatting sqref="AH12">
    <cfRule type="cellIs" dxfId="0" priority="1112" operator="between">
      <formula>1</formula>
      <formula>2</formula>
    </cfRule>
    <cfRule type="cellIs" dxfId="0" priority="871" operator="between">
      <formula>1</formula>
      <formula>2</formula>
    </cfRule>
  </conditionalFormatting>
  <conditionalFormatting sqref="AI12">
    <cfRule type="cellIs" dxfId="0" priority="1111" operator="between">
      <formula>1</formula>
      <formula>2</formula>
    </cfRule>
    <cfRule type="cellIs" dxfId="0" priority="870" operator="between">
      <formula>1</formula>
      <formula>2</formula>
    </cfRule>
  </conditionalFormatting>
  <conditionalFormatting sqref="AJ12">
    <cfRule type="cellIs" dxfId="0" priority="1110" operator="between">
      <formula>1</formula>
      <formula>2</formula>
    </cfRule>
    <cfRule type="cellIs" dxfId="0" priority="869" operator="between">
      <formula>1</formula>
      <formula>2</formula>
    </cfRule>
  </conditionalFormatting>
  <conditionalFormatting sqref="AK12">
    <cfRule type="cellIs" dxfId="0" priority="1109" operator="between">
      <formula>1</formula>
      <formula>2</formula>
    </cfRule>
    <cfRule type="cellIs" dxfId="0" priority="868" operator="between">
      <formula>1</formula>
      <formula>2</formula>
    </cfRule>
  </conditionalFormatting>
  <conditionalFormatting sqref="AL12">
    <cfRule type="cellIs" dxfId="0" priority="1108" operator="between">
      <formula>1</formula>
      <formula>2</formula>
    </cfRule>
    <cfRule type="cellIs" dxfId="0" priority="867" operator="between">
      <formula>1</formula>
      <formula>2</formula>
    </cfRule>
  </conditionalFormatting>
  <conditionalFormatting sqref="AM12">
    <cfRule type="cellIs" dxfId="0" priority="1107" operator="between">
      <formula>1</formula>
      <formula>2</formula>
    </cfRule>
    <cfRule type="cellIs" dxfId="0" priority="866" operator="between">
      <formula>1</formula>
      <formula>2</formula>
    </cfRule>
  </conditionalFormatting>
  <conditionalFormatting sqref="AN12">
    <cfRule type="cellIs" dxfId="0" priority="1106" operator="between">
      <formula>1</formula>
      <formula>2</formula>
    </cfRule>
    <cfRule type="cellIs" dxfId="0" priority="865" operator="between">
      <formula>1</formula>
      <formula>2</formula>
    </cfRule>
  </conditionalFormatting>
  <conditionalFormatting sqref="AO12">
    <cfRule type="cellIs" dxfId="0" priority="1105" operator="between">
      <formula>1</formula>
      <formula>2</formula>
    </cfRule>
    <cfRule type="cellIs" dxfId="0" priority="864" operator="between">
      <formula>1</formula>
      <formula>2</formula>
    </cfRule>
  </conditionalFormatting>
  <conditionalFormatting sqref="AQ12">
    <cfRule type="cellIs" dxfId="0" priority="498" operator="between">
      <formula>1</formula>
      <formula>2</formula>
    </cfRule>
    <cfRule type="cellIs" dxfId="0" priority="257" operator="between">
      <formula>1</formula>
      <formula>2</formula>
    </cfRule>
  </conditionalFormatting>
  <conditionalFormatting sqref="AR12">
    <cfRule type="cellIs" dxfId="0" priority="506" operator="between">
      <formula>1</formula>
      <formula>2</formula>
    </cfRule>
    <cfRule type="cellIs" dxfId="0" priority="265" operator="between">
      <formula>1</formula>
      <formula>2</formula>
    </cfRule>
  </conditionalFormatting>
  <conditionalFormatting sqref="AS12">
    <cfRule type="cellIs" dxfId="0" priority="505" operator="between">
      <formula>1</formula>
      <formula>2</formula>
    </cfRule>
    <cfRule type="cellIs" dxfId="0" priority="264" operator="between">
      <formula>1</formula>
      <formula>2</formula>
    </cfRule>
  </conditionalFormatting>
  <conditionalFormatting sqref="AT12">
    <cfRule type="cellIs" dxfId="0" priority="504" operator="between">
      <formula>1</formula>
      <formula>2</formula>
    </cfRule>
    <cfRule type="cellIs" dxfId="0" priority="263" operator="between">
      <formula>1</formula>
      <formula>2</formula>
    </cfRule>
  </conditionalFormatting>
  <conditionalFormatting sqref="AU12">
    <cfRule type="cellIs" dxfId="0" priority="503" operator="between">
      <formula>1</formula>
      <formula>2</formula>
    </cfRule>
    <cfRule type="cellIs" dxfId="0" priority="262" operator="between">
      <formula>1</formula>
      <formula>2</formula>
    </cfRule>
  </conditionalFormatting>
  <conditionalFormatting sqref="AV12">
    <cfRule type="cellIs" dxfId="0" priority="502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AW12">
    <cfRule type="cellIs" dxfId="0" priority="501" operator="between">
      <formula>1</formula>
      <formula>2</formula>
    </cfRule>
    <cfRule type="cellIs" dxfId="0" priority="260" operator="between">
      <formula>1</formula>
      <formula>2</formula>
    </cfRule>
  </conditionalFormatting>
  <conditionalFormatting sqref="AX12">
    <cfRule type="cellIs" dxfId="0" priority="500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AY12">
    <cfRule type="cellIs" dxfId="0" priority="499" operator="between">
      <formula>1</formula>
      <formula>2</formula>
    </cfRule>
    <cfRule type="cellIs" dxfId="0" priority="258" operator="between">
      <formula>1</formula>
      <formula>2</formula>
    </cfRule>
  </conditionalFormatting>
  <conditionalFormatting sqref="C13">
    <cfRule type="cellIs" dxfId="0" priority="3369" operator="between">
      <formula>1</formula>
      <formula>2</formula>
    </cfRule>
    <cfRule type="cellIs" dxfId="0" priority="3128" operator="between">
      <formula>1</formula>
      <formula>2</formula>
    </cfRule>
  </conditionalFormatting>
  <conditionalFormatting sqref="D13">
    <cfRule type="cellIs" dxfId="0" priority="3377" operator="between">
      <formula>1</formula>
      <formula>2</formula>
    </cfRule>
    <cfRule type="cellIs" dxfId="0" priority="3136" operator="between">
      <formula>1</formula>
      <formula>2</formula>
    </cfRule>
  </conditionalFormatting>
  <conditionalFormatting sqref="E13">
    <cfRule type="cellIs" dxfId="0" priority="3376" operator="between">
      <formula>1</formula>
      <formula>2</formula>
    </cfRule>
    <cfRule type="cellIs" dxfId="0" priority="3135" operator="between">
      <formula>1</formula>
      <formula>2</formula>
    </cfRule>
  </conditionalFormatting>
  <conditionalFormatting sqref="F13">
    <cfRule type="cellIs" dxfId="0" priority="3375" operator="between">
      <formula>1</formula>
      <formula>2</formula>
    </cfRule>
    <cfRule type="cellIs" dxfId="0" priority="3134" operator="between">
      <formula>1</formula>
      <formula>2</formula>
    </cfRule>
  </conditionalFormatting>
  <conditionalFormatting sqref="G13">
    <cfRule type="cellIs" dxfId="0" priority="3374" operator="between">
      <formula>1</formula>
      <formula>2</formula>
    </cfRule>
    <cfRule type="cellIs" dxfId="0" priority="3133" operator="between">
      <formula>1</formula>
      <formula>2</formula>
    </cfRule>
  </conditionalFormatting>
  <conditionalFormatting sqref="H13">
    <cfRule type="cellIs" dxfId="0" priority="3373" operator="between">
      <formula>1</formula>
      <formula>2</formula>
    </cfRule>
    <cfRule type="cellIs" dxfId="0" priority="3132" operator="between">
      <formula>1</formula>
      <formula>2</formula>
    </cfRule>
  </conditionalFormatting>
  <conditionalFormatting sqref="I13">
    <cfRule type="cellIs" dxfId="0" priority="3372" operator="between">
      <formula>1</formula>
      <formula>2</formula>
    </cfRule>
    <cfRule type="cellIs" dxfId="0" priority="3131" operator="between">
      <formula>1</formula>
      <formula>2</formula>
    </cfRule>
  </conditionalFormatting>
  <conditionalFormatting sqref="J13">
    <cfRule type="cellIs" dxfId="0" priority="3371" operator="between">
      <formula>1</formula>
      <formula>2</formula>
    </cfRule>
    <cfRule type="cellIs" dxfId="0" priority="3130" operator="between">
      <formula>1</formula>
      <formula>2</formula>
    </cfRule>
  </conditionalFormatting>
  <conditionalFormatting sqref="K13">
    <cfRule type="cellIs" dxfId="0" priority="3370" operator="between">
      <formula>1</formula>
      <formula>2</formula>
    </cfRule>
    <cfRule type="cellIs" dxfId="0" priority="3129" operator="between">
      <formula>1</formula>
      <formula>2</formula>
    </cfRule>
  </conditionalFormatting>
  <conditionalFormatting sqref="L13">
    <cfRule type="cellIs" dxfId="0" priority="6856" operator="between">
      <formula>1</formula>
      <formula>2</formula>
    </cfRule>
  </conditionalFormatting>
  <conditionalFormatting sqref="M13">
    <cfRule type="cellIs" dxfId="0" priority="2863" operator="between">
      <formula>1</formula>
      <formula>2</formula>
    </cfRule>
    <cfRule type="cellIs" dxfId="0" priority="2622" operator="between">
      <formula>1</formula>
      <formula>2</formula>
    </cfRule>
  </conditionalFormatting>
  <conditionalFormatting sqref="N13">
    <cfRule type="cellIs" dxfId="0" priority="2871" operator="between">
      <formula>1</formula>
      <formula>2</formula>
    </cfRule>
    <cfRule type="cellIs" dxfId="0" priority="2630" operator="between">
      <formula>1</formula>
      <formula>2</formula>
    </cfRule>
  </conditionalFormatting>
  <conditionalFormatting sqref="O13">
    <cfRule type="cellIs" dxfId="0" priority="2870" operator="between">
      <formula>1</formula>
      <formula>2</formula>
    </cfRule>
    <cfRule type="cellIs" dxfId="0" priority="2629" operator="between">
      <formula>1</formula>
      <formula>2</formula>
    </cfRule>
  </conditionalFormatting>
  <conditionalFormatting sqref="P13">
    <cfRule type="cellIs" dxfId="0" priority="2869" operator="between">
      <formula>1</formula>
      <formula>2</formula>
    </cfRule>
    <cfRule type="cellIs" dxfId="0" priority="2628" operator="between">
      <formula>1</formula>
      <formula>2</formula>
    </cfRule>
  </conditionalFormatting>
  <conditionalFormatting sqref="Q13">
    <cfRule type="cellIs" dxfId="0" priority="2868" operator="between">
      <formula>1</formula>
      <formula>2</formula>
    </cfRule>
    <cfRule type="cellIs" dxfId="0" priority="2627" operator="between">
      <formula>1</formula>
      <formula>2</formula>
    </cfRule>
  </conditionalFormatting>
  <conditionalFormatting sqref="R13">
    <cfRule type="cellIs" dxfId="0" priority="2867" operator="between">
      <formula>1</formula>
      <formula>2</formula>
    </cfRule>
    <cfRule type="cellIs" dxfId="0" priority="2626" operator="between">
      <formula>1</formula>
      <formula>2</formula>
    </cfRule>
  </conditionalFormatting>
  <conditionalFormatting sqref="S13">
    <cfRule type="cellIs" dxfId="0" priority="2866" operator="between">
      <formula>1</formula>
      <formula>2</formula>
    </cfRule>
    <cfRule type="cellIs" dxfId="0" priority="2625" operator="between">
      <formula>1</formula>
      <formula>2</formula>
    </cfRule>
  </conditionalFormatting>
  <conditionalFormatting sqref="T13">
    <cfRule type="cellIs" dxfId="0" priority="2865" operator="between">
      <formula>1</formula>
      <formula>2</formula>
    </cfRule>
    <cfRule type="cellIs" dxfId="0" priority="2624" operator="between">
      <formula>1</formula>
      <formula>2</formula>
    </cfRule>
  </conditionalFormatting>
  <conditionalFormatting sqref="U13">
    <cfRule type="cellIs" dxfId="0" priority="2864" operator="between">
      <formula>1</formula>
      <formula>2</formula>
    </cfRule>
    <cfRule type="cellIs" dxfId="0" priority="2623" operator="between">
      <formula>1</formula>
      <formula>2</formula>
    </cfRule>
  </conditionalFormatting>
  <conditionalFormatting sqref="W13">
    <cfRule type="cellIs" dxfId="0" priority="1601" operator="between">
      <formula>1</formula>
      <formula>2</formula>
    </cfRule>
    <cfRule type="cellIs" dxfId="0" priority="1360" operator="between">
      <formula>1</formula>
      <formula>2</formula>
    </cfRule>
  </conditionalFormatting>
  <conditionalFormatting sqref="X13">
    <cfRule type="cellIs" dxfId="0" priority="1609" operator="between">
      <formula>1</formula>
      <formula>2</formula>
    </cfRule>
    <cfRule type="cellIs" dxfId="0" priority="1368" operator="between">
      <formula>1</formula>
      <formula>2</formula>
    </cfRule>
  </conditionalFormatting>
  <conditionalFormatting sqref="Y13">
    <cfRule type="cellIs" dxfId="0" priority="1608" operator="between">
      <formula>1</formula>
      <formula>2</formula>
    </cfRule>
    <cfRule type="cellIs" dxfId="0" priority="1367" operator="between">
      <formula>1</formula>
      <formula>2</formula>
    </cfRule>
  </conditionalFormatting>
  <conditionalFormatting sqref="Z13">
    <cfRule type="cellIs" dxfId="0" priority="1607" operator="between">
      <formula>1</formula>
      <formula>2</formula>
    </cfRule>
    <cfRule type="cellIs" dxfId="0" priority="1366" operator="between">
      <formula>1</formula>
      <formula>2</formula>
    </cfRule>
  </conditionalFormatting>
  <conditionalFormatting sqref="AA13">
    <cfRule type="cellIs" dxfId="0" priority="1606" operator="between">
      <formula>1</formula>
      <formula>2</formula>
    </cfRule>
    <cfRule type="cellIs" dxfId="0" priority="1365" operator="between">
      <formula>1</formula>
      <formula>2</formula>
    </cfRule>
  </conditionalFormatting>
  <conditionalFormatting sqref="AB13">
    <cfRule type="cellIs" dxfId="0" priority="1605" operator="between">
      <formula>1</formula>
      <formula>2</formula>
    </cfRule>
    <cfRule type="cellIs" dxfId="0" priority="1364" operator="between">
      <formula>1</formula>
      <formula>2</formula>
    </cfRule>
  </conditionalFormatting>
  <conditionalFormatting sqref="AC13">
    <cfRule type="cellIs" dxfId="0" priority="1604" operator="between">
      <formula>1</formula>
      <formula>2</formula>
    </cfRule>
    <cfRule type="cellIs" dxfId="0" priority="1363" operator="between">
      <formula>1</formula>
      <formula>2</formula>
    </cfRule>
  </conditionalFormatting>
  <conditionalFormatting sqref="AD13">
    <cfRule type="cellIs" dxfId="0" priority="1603" operator="between">
      <formula>1</formula>
      <formula>2</formula>
    </cfRule>
    <cfRule type="cellIs" dxfId="0" priority="1362" operator="between">
      <formula>1</formula>
      <formula>2</formula>
    </cfRule>
  </conditionalFormatting>
  <conditionalFormatting sqref="AE13">
    <cfRule type="cellIs" dxfId="0" priority="1602" operator="between">
      <formula>1</formula>
      <formula>2</formula>
    </cfRule>
    <cfRule type="cellIs" dxfId="0" priority="1361" operator="between">
      <formula>1</formula>
      <formula>2</formula>
    </cfRule>
  </conditionalFormatting>
  <conditionalFormatting sqref="AG13">
    <cfRule type="cellIs" dxfId="0" priority="1095" operator="between">
      <formula>1</formula>
      <formula>2</formula>
    </cfRule>
    <cfRule type="cellIs" dxfId="0" priority="854" operator="between">
      <formula>1</formula>
      <formula>2</formula>
    </cfRule>
  </conditionalFormatting>
  <conditionalFormatting sqref="AH13">
    <cfRule type="cellIs" dxfId="0" priority="1103" operator="between">
      <formula>1</formula>
      <formula>2</formula>
    </cfRule>
    <cfRule type="cellIs" dxfId="0" priority="862" operator="between">
      <formula>1</formula>
      <formula>2</formula>
    </cfRule>
  </conditionalFormatting>
  <conditionalFormatting sqref="AI13">
    <cfRule type="cellIs" dxfId="0" priority="1102" operator="between">
      <formula>1</formula>
      <formula>2</formula>
    </cfRule>
    <cfRule type="cellIs" dxfId="0" priority="861" operator="between">
      <formula>1</formula>
      <formula>2</formula>
    </cfRule>
  </conditionalFormatting>
  <conditionalFormatting sqref="AJ13">
    <cfRule type="cellIs" dxfId="0" priority="1101" operator="between">
      <formula>1</formula>
      <formula>2</formula>
    </cfRule>
    <cfRule type="cellIs" dxfId="0" priority="860" operator="between">
      <formula>1</formula>
      <formula>2</formula>
    </cfRule>
  </conditionalFormatting>
  <conditionalFormatting sqref="AK13">
    <cfRule type="cellIs" dxfId="0" priority="1100" operator="between">
      <formula>1</formula>
      <formula>2</formula>
    </cfRule>
    <cfRule type="cellIs" dxfId="0" priority="859" operator="between">
      <formula>1</formula>
      <formula>2</formula>
    </cfRule>
  </conditionalFormatting>
  <conditionalFormatting sqref="AL13">
    <cfRule type="cellIs" dxfId="0" priority="1099" operator="between">
      <formula>1</formula>
      <formula>2</formula>
    </cfRule>
    <cfRule type="cellIs" dxfId="0" priority="858" operator="between">
      <formula>1</formula>
      <formula>2</formula>
    </cfRule>
  </conditionalFormatting>
  <conditionalFormatting sqref="AM13">
    <cfRule type="cellIs" dxfId="0" priority="1098" operator="between">
      <formula>1</formula>
      <formula>2</formula>
    </cfRule>
    <cfRule type="cellIs" dxfId="0" priority="857" operator="between">
      <formula>1</formula>
      <formula>2</formula>
    </cfRule>
  </conditionalFormatting>
  <conditionalFormatting sqref="AN13">
    <cfRule type="cellIs" dxfId="0" priority="1097" operator="between">
      <formula>1</formula>
      <formula>2</formula>
    </cfRule>
    <cfRule type="cellIs" dxfId="0" priority="856" operator="between">
      <formula>1</formula>
      <formula>2</formula>
    </cfRule>
  </conditionalFormatting>
  <conditionalFormatting sqref="AO13">
    <cfRule type="cellIs" dxfId="0" priority="1096" operator="between">
      <formula>1</formula>
      <formula>2</formula>
    </cfRule>
    <cfRule type="cellIs" dxfId="0" priority="855" operator="between">
      <formula>1</formula>
      <formula>2</formula>
    </cfRule>
  </conditionalFormatting>
  <conditionalFormatting sqref="AQ13">
    <cfRule type="cellIs" dxfId="0" priority="489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AR13">
    <cfRule type="cellIs" dxfId="0" priority="497" operator="between">
      <formula>1</formula>
      <formula>2</formula>
    </cfRule>
    <cfRule type="cellIs" dxfId="0" priority="256" operator="between">
      <formula>1</formula>
      <formula>2</formula>
    </cfRule>
  </conditionalFormatting>
  <conditionalFormatting sqref="AS13">
    <cfRule type="cellIs" dxfId="0" priority="496" operator="between">
      <formula>1</formula>
      <formula>2</formula>
    </cfRule>
    <cfRule type="cellIs" dxfId="0" priority="255" operator="between">
      <formula>1</formula>
      <formula>2</formula>
    </cfRule>
  </conditionalFormatting>
  <conditionalFormatting sqref="AT13">
    <cfRule type="cellIs" dxfId="0" priority="495" operator="between">
      <formula>1</formula>
      <formula>2</formula>
    </cfRule>
    <cfRule type="cellIs" dxfId="0" priority="254" operator="between">
      <formula>1</formula>
      <formula>2</formula>
    </cfRule>
  </conditionalFormatting>
  <conditionalFormatting sqref="AU13">
    <cfRule type="cellIs" dxfId="0" priority="494" operator="between">
      <formula>1</formula>
      <formula>2</formula>
    </cfRule>
    <cfRule type="cellIs" dxfId="0" priority="253" operator="between">
      <formula>1</formula>
      <formula>2</formula>
    </cfRule>
  </conditionalFormatting>
  <conditionalFormatting sqref="AV13">
    <cfRule type="cellIs" dxfId="0" priority="493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AW13">
    <cfRule type="cellIs" dxfId="0" priority="492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AX13">
    <cfRule type="cellIs" dxfId="0" priority="491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AY13">
    <cfRule type="cellIs" dxfId="0" priority="490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C14">
    <cfRule type="cellIs" dxfId="0" priority="2904" operator="between">
      <formula>1</formula>
      <formula>2</formula>
    </cfRule>
    <cfRule type="cellIs" dxfId="0" priority="2903" operator="between">
      <formula>1</formula>
      <formula>2</formula>
    </cfRule>
    <cfRule type="cellIs" dxfId="0" priority="2902" operator="between">
      <formula>1</formula>
      <formula>2</formula>
    </cfRule>
    <cfRule type="cellIs" dxfId="0" priority="2901" operator="between">
      <formula>1</formula>
      <formula>2</formula>
    </cfRule>
  </conditionalFormatting>
  <conditionalFormatting sqref="D14">
    <cfRule type="cellIs" dxfId="0" priority="3368" operator="between">
      <formula>1</formula>
      <formula>2</formula>
    </cfRule>
    <cfRule type="cellIs" dxfId="0" priority="2912" operator="between">
      <formula>1</formula>
      <formula>2</formula>
    </cfRule>
  </conditionalFormatting>
  <conditionalFormatting sqref="E14">
    <cfRule type="cellIs" dxfId="0" priority="3367" operator="between">
      <formula>1</formula>
      <formula>2</formula>
    </cfRule>
    <cfRule type="cellIs" dxfId="0" priority="2911" operator="between">
      <formula>1</formula>
      <formula>2</formula>
    </cfRule>
  </conditionalFormatting>
  <conditionalFormatting sqref="F14">
    <cfRule type="cellIs" dxfId="0" priority="3366" operator="between">
      <formula>1</formula>
      <formula>2</formula>
    </cfRule>
    <cfRule type="cellIs" dxfId="0" priority="2910" operator="between">
      <formula>1</formula>
      <formula>2</formula>
    </cfRule>
  </conditionalFormatting>
  <conditionalFormatting sqref="G14">
    <cfRule type="cellIs" dxfId="0" priority="3365" operator="between">
      <formula>1</formula>
      <formula>2</formula>
    </cfRule>
    <cfRule type="cellIs" dxfId="0" priority="2909" operator="between">
      <formula>1</formula>
      <formula>2</formula>
    </cfRule>
  </conditionalFormatting>
  <conditionalFormatting sqref="H14">
    <cfRule type="cellIs" dxfId="0" priority="3364" operator="between">
      <formula>1</formula>
      <formula>2</formula>
    </cfRule>
    <cfRule type="cellIs" dxfId="0" priority="2908" operator="between">
      <formula>1</formula>
      <formula>2</formula>
    </cfRule>
  </conditionalFormatting>
  <conditionalFormatting sqref="I14">
    <cfRule type="cellIs" dxfId="0" priority="3363" operator="between">
      <formula>1</formula>
      <formula>2</formula>
    </cfRule>
    <cfRule type="cellIs" dxfId="0" priority="2907" operator="between">
      <formula>1</formula>
      <formula>2</formula>
    </cfRule>
  </conditionalFormatting>
  <conditionalFormatting sqref="J14">
    <cfRule type="cellIs" dxfId="0" priority="3362" operator="between">
      <formula>1</formula>
      <formula>2</formula>
    </cfRule>
    <cfRule type="cellIs" dxfId="0" priority="2906" operator="between">
      <formula>1</formula>
      <formula>2</formula>
    </cfRule>
  </conditionalFormatting>
  <conditionalFormatting sqref="K14">
    <cfRule type="cellIs" dxfId="0" priority="3361" operator="between">
      <formula>1</formula>
      <formula>2</formula>
    </cfRule>
    <cfRule type="cellIs" dxfId="0" priority="2905" operator="between">
      <formula>1</formula>
      <formula>2</formula>
    </cfRule>
  </conditionalFormatting>
  <conditionalFormatting sqref="L14">
    <cfRule type="cellIs" dxfId="0" priority="6855" operator="between">
      <formula>1</formula>
      <formula>2</formula>
    </cfRule>
  </conditionalFormatting>
  <conditionalFormatting sqref="M14">
    <cfRule type="cellIs" dxfId="0" priority="2398" operator="between">
      <formula>1</formula>
      <formula>2</formula>
    </cfRule>
    <cfRule type="cellIs" dxfId="0" priority="2397" operator="between">
      <formula>1</formula>
      <formula>2</formula>
    </cfRule>
    <cfRule type="cellIs" dxfId="0" priority="2396" operator="between">
      <formula>1</formula>
      <formula>2</formula>
    </cfRule>
    <cfRule type="cellIs" dxfId="0" priority="2395" operator="between">
      <formula>1</formula>
      <formula>2</formula>
    </cfRule>
  </conditionalFormatting>
  <conditionalFormatting sqref="N14">
    <cfRule type="cellIs" dxfId="0" priority="2862" operator="between">
      <formula>1</formula>
      <formula>2</formula>
    </cfRule>
    <cfRule type="cellIs" dxfId="0" priority="2406" operator="between">
      <formula>1</formula>
      <formula>2</formula>
    </cfRule>
  </conditionalFormatting>
  <conditionalFormatting sqref="O14">
    <cfRule type="cellIs" dxfId="0" priority="2861" operator="between">
      <formula>1</formula>
      <formula>2</formula>
    </cfRule>
    <cfRule type="cellIs" dxfId="0" priority="2405" operator="between">
      <formula>1</formula>
      <formula>2</formula>
    </cfRule>
  </conditionalFormatting>
  <conditionalFormatting sqref="P14">
    <cfRule type="cellIs" dxfId="0" priority="2860" operator="between">
      <formula>1</formula>
      <formula>2</formula>
    </cfRule>
    <cfRule type="cellIs" dxfId="0" priority="2404" operator="between">
      <formula>1</formula>
      <formula>2</formula>
    </cfRule>
  </conditionalFormatting>
  <conditionalFormatting sqref="Q14">
    <cfRule type="cellIs" dxfId="0" priority="2859" operator="between">
      <formula>1</formula>
      <formula>2</formula>
    </cfRule>
    <cfRule type="cellIs" dxfId="0" priority="2403" operator="between">
      <formula>1</formula>
      <formula>2</formula>
    </cfRule>
  </conditionalFormatting>
  <conditionalFormatting sqref="R14">
    <cfRule type="cellIs" dxfId="0" priority="2858" operator="between">
      <formula>1</formula>
      <formula>2</formula>
    </cfRule>
    <cfRule type="cellIs" dxfId="0" priority="2402" operator="between">
      <formula>1</formula>
      <formula>2</formula>
    </cfRule>
  </conditionalFormatting>
  <conditionalFormatting sqref="S14">
    <cfRule type="cellIs" dxfId="0" priority="2857" operator="between">
      <formula>1</formula>
      <formula>2</formula>
    </cfRule>
    <cfRule type="cellIs" dxfId="0" priority="2401" operator="between">
      <formula>1</formula>
      <formula>2</formula>
    </cfRule>
  </conditionalFormatting>
  <conditionalFormatting sqref="T14">
    <cfRule type="cellIs" dxfId="0" priority="2856" operator="between">
      <formula>1</formula>
      <formula>2</formula>
    </cfRule>
    <cfRule type="cellIs" dxfId="0" priority="2400" operator="between">
      <formula>1</formula>
      <formula>2</formula>
    </cfRule>
  </conditionalFormatting>
  <conditionalFormatting sqref="U14">
    <cfRule type="cellIs" dxfId="0" priority="2855" operator="between">
      <formula>1</formula>
      <formula>2</formula>
    </cfRule>
    <cfRule type="cellIs" dxfId="0" priority="2399" operator="between">
      <formula>1</formula>
      <formula>2</formula>
    </cfRule>
  </conditionalFormatting>
  <conditionalFormatting sqref="W14">
    <cfRule type="cellIs" dxfId="0" priority="1136" operator="between">
      <formula>1</formula>
      <formula>2</formula>
    </cfRule>
    <cfRule type="cellIs" dxfId="0" priority="1135" operator="between">
      <formula>1</formula>
      <formula>2</formula>
    </cfRule>
    <cfRule type="cellIs" dxfId="0" priority="1134" operator="between">
      <formula>1</formula>
      <formula>2</formula>
    </cfRule>
    <cfRule type="cellIs" dxfId="0" priority="1133" operator="between">
      <formula>1</formula>
      <formula>2</formula>
    </cfRule>
  </conditionalFormatting>
  <conditionalFormatting sqref="X14">
    <cfRule type="cellIs" dxfId="0" priority="1600" operator="between">
      <formula>1</formula>
      <formula>2</formula>
    </cfRule>
    <cfRule type="cellIs" dxfId="0" priority="1144" operator="between">
      <formula>1</formula>
      <formula>2</formula>
    </cfRule>
  </conditionalFormatting>
  <conditionalFormatting sqref="Y14">
    <cfRule type="cellIs" dxfId="0" priority="1599" operator="between">
      <formula>1</formula>
      <formula>2</formula>
    </cfRule>
    <cfRule type="cellIs" dxfId="0" priority="1143" operator="between">
      <formula>1</formula>
      <formula>2</formula>
    </cfRule>
  </conditionalFormatting>
  <conditionalFormatting sqref="Z14">
    <cfRule type="cellIs" dxfId="0" priority="1598" operator="between">
      <formula>1</formula>
      <formula>2</formula>
    </cfRule>
    <cfRule type="cellIs" dxfId="0" priority="1142" operator="between">
      <formula>1</formula>
      <formula>2</formula>
    </cfRule>
  </conditionalFormatting>
  <conditionalFormatting sqref="AA14">
    <cfRule type="cellIs" dxfId="0" priority="1597" operator="between">
      <formula>1</formula>
      <formula>2</formula>
    </cfRule>
    <cfRule type="cellIs" dxfId="0" priority="1141" operator="between">
      <formula>1</formula>
      <formula>2</formula>
    </cfRule>
  </conditionalFormatting>
  <conditionalFormatting sqref="AB14">
    <cfRule type="cellIs" dxfId="0" priority="1596" operator="between">
      <formula>1</formula>
      <formula>2</formula>
    </cfRule>
    <cfRule type="cellIs" dxfId="0" priority="1140" operator="between">
      <formula>1</formula>
      <formula>2</formula>
    </cfRule>
  </conditionalFormatting>
  <conditionalFormatting sqref="AC14">
    <cfRule type="cellIs" dxfId="0" priority="1595" operator="between">
      <formula>1</formula>
      <formula>2</formula>
    </cfRule>
    <cfRule type="cellIs" dxfId="0" priority="1139" operator="between">
      <formula>1</formula>
      <formula>2</formula>
    </cfRule>
  </conditionalFormatting>
  <conditionalFormatting sqref="AD14">
    <cfRule type="cellIs" dxfId="0" priority="1594" operator="between">
      <formula>1</formula>
      <formula>2</formula>
    </cfRule>
    <cfRule type="cellIs" dxfId="0" priority="1138" operator="between">
      <formula>1</formula>
      <formula>2</formula>
    </cfRule>
  </conditionalFormatting>
  <conditionalFormatting sqref="AE14">
    <cfRule type="cellIs" dxfId="0" priority="1593" operator="between">
      <formula>1</formula>
      <formula>2</formula>
    </cfRule>
    <cfRule type="cellIs" dxfId="0" priority="1137" operator="between">
      <formula>1</formula>
      <formula>2</formula>
    </cfRule>
  </conditionalFormatting>
  <conditionalFormatting sqref="AG14">
    <cfRule type="cellIs" dxfId="0" priority="630" operator="between">
      <formula>1</formula>
      <formula>2</formula>
    </cfRule>
    <cfRule type="cellIs" dxfId="0" priority="629" operator="between">
      <formula>1</formula>
      <formula>2</formula>
    </cfRule>
    <cfRule type="cellIs" dxfId="0" priority="628" operator="between">
      <formula>1</formula>
      <formula>2</formula>
    </cfRule>
    <cfRule type="cellIs" dxfId="0" priority="627" operator="between">
      <formula>1</formula>
      <formula>2</formula>
    </cfRule>
  </conditionalFormatting>
  <conditionalFormatting sqref="AH14">
    <cfRule type="cellIs" dxfId="0" priority="1094" operator="between">
      <formula>1</formula>
      <formula>2</formula>
    </cfRule>
    <cfRule type="cellIs" dxfId="0" priority="638" operator="between">
      <formula>1</formula>
      <formula>2</formula>
    </cfRule>
  </conditionalFormatting>
  <conditionalFormatting sqref="AI14">
    <cfRule type="cellIs" dxfId="0" priority="1093" operator="between">
      <formula>1</formula>
      <formula>2</formula>
    </cfRule>
    <cfRule type="cellIs" dxfId="0" priority="637" operator="between">
      <formula>1</formula>
      <formula>2</formula>
    </cfRule>
  </conditionalFormatting>
  <conditionalFormatting sqref="AJ14">
    <cfRule type="cellIs" dxfId="0" priority="1092" operator="between">
      <formula>1</formula>
      <formula>2</formula>
    </cfRule>
    <cfRule type="cellIs" dxfId="0" priority="636" operator="between">
      <formula>1</formula>
      <formula>2</formula>
    </cfRule>
  </conditionalFormatting>
  <conditionalFormatting sqref="AK14">
    <cfRule type="cellIs" dxfId="0" priority="1091" operator="between">
      <formula>1</formula>
      <formula>2</formula>
    </cfRule>
    <cfRule type="cellIs" dxfId="0" priority="635" operator="between">
      <formula>1</formula>
      <formula>2</formula>
    </cfRule>
  </conditionalFormatting>
  <conditionalFormatting sqref="AL14">
    <cfRule type="cellIs" dxfId="0" priority="1090" operator="between">
      <formula>1</formula>
      <formula>2</formula>
    </cfRule>
    <cfRule type="cellIs" dxfId="0" priority="634" operator="between">
      <formula>1</formula>
      <formula>2</formula>
    </cfRule>
  </conditionalFormatting>
  <conditionalFormatting sqref="AM14">
    <cfRule type="cellIs" dxfId="0" priority="1089" operator="between">
      <formula>1</formula>
      <formula>2</formula>
    </cfRule>
    <cfRule type="cellIs" dxfId="0" priority="633" operator="between">
      <formula>1</formula>
      <formula>2</formula>
    </cfRule>
  </conditionalFormatting>
  <conditionalFormatting sqref="AN14">
    <cfRule type="cellIs" dxfId="0" priority="1088" operator="between">
      <formula>1</formula>
      <formula>2</formula>
    </cfRule>
    <cfRule type="cellIs" dxfId="0" priority="632" operator="between">
      <formula>1</formula>
      <formula>2</formula>
    </cfRule>
  </conditionalFormatting>
  <conditionalFormatting sqref="AO14">
    <cfRule type="cellIs" dxfId="0" priority="1087" operator="between">
      <formula>1</formula>
      <formula>2</formula>
    </cfRule>
    <cfRule type="cellIs" dxfId="0" priority="631" operator="between">
      <formula>1</formula>
      <formula>2</formula>
    </cfRule>
  </conditionalFormatting>
  <conditionalFormatting sqref="AQ14">
    <cfRule type="cellIs" dxfId="0" priority="24" operator="between">
      <formula>1</formula>
      <formula>2</formula>
    </cfRule>
    <cfRule type="cellIs" dxfId="0" priority="23" operator="between">
      <formula>1</formula>
      <formula>2</formula>
    </cfRule>
    <cfRule type="cellIs" dxfId="0" priority="22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AR14">
    <cfRule type="cellIs" dxfId="0" priority="488" operator="between">
      <formula>1</formula>
      <formula>2</formula>
    </cfRule>
    <cfRule type="cellIs" dxfId="0" priority="32" operator="between">
      <formula>1</formula>
      <formula>2</formula>
    </cfRule>
  </conditionalFormatting>
  <conditionalFormatting sqref="AS14">
    <cfRule type="cellIs" dxfId="0" priority="487" operator="between">
      <formula>1</formula>
      <formula>2</formula>
    </cfRule>
    <cfRule type="cellIs" dxfId="0" priority="31" operator="between">
      <formula>1</formula>
      <formula>2</formula>
    </cfRule>
  </conditionalFormatting>
  <conditionalFormatting sqref="AT14">
    <cfRule type="cellIs" dxfId="0" priority="486" operator="between">
      <formula>1</formula>
      <formula>2</formula>
    </cfRule>
    <cfRule type="cellIs" dxfId="0" priority="30" operator="between">
      <formula>1</formula>
      <formula>2</formula>
    </cfRule>
  </conditionalFormatting>
  <conditionalFormatting sqref="AU14">
    <cfRule type="cellIs" dxfId="0" priority="485" operator="between">
      <formula>1</formula>
      <formula>2</formula>
    </cfRule>
    <cfRule type="cellIs" dxfId="0" priority="29" operator="between">
      <formula>1</formula>
      <formula>2</formula>
    </cfRule>
  </conditionalFormatting>
  <conditionalFormatting sqref="AV14">
    <cfRule type="cellIs" dxfId="0" priority="484" operator="between">
      <formula>1</formula>
      <formula>2</formula>
    </cfRule>
    <cfRule type="cellIs" dxfId="0" priority="28" operator="between">
      <formula>1</formula>
      <formula>2</formula>
    </cfRule>
  </conditionalFormatting>
  <conditionalFormatting sqref="AW14">
    <cfRule type="cellIs" dxfId="0" priority="483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AX14">
    <cfRule type="cellIs" dxfId="0" priority="482" operator="between">
      <formula>1</formula>
      <formula>2</formula>
    </cfRule>
    <cfRule type="cellIs" dxfId="0" priority="26" operator="between">
      <formula>1</formula>
      <formula>2</formula>
    </cfRule>
  </conditionalFormatting>
  <conditionalFormatting sqref="AY14">
    <cfRule type="cellIs" dxfId="0" priority="481" operator="between">
      <formula>1</formula>
      <formula>2</formula>
    </cfRule>
    <cfRule type="cellIs" dxfId="0" priority="25" operator="between">
      <formula>1</formula>
      <formula>2</formula>
    </cfRule>
  </conditionalFormatting>
  <conditionalFormatting sqref="C15">
    <cfRule type="cellIs" dxfId="0" priority="2890" operator="between">
      <formula>1</formula>
      <formula>2</formula>
    </cfRule>
    <cfRule type="cellIs" dxfId="0" priority="2881" operator="between">
      <formula>1</formula>
      <formula>2</formula>
    </cfRule>
  </conditionalFormatting>
  <conditionalFormatting sqref="D15">
    <cfRule type="cellIs" dxfId="0" priority="2898" operator="between">
      <formula>1</formula>
      <formula>2</formula>
    </cfRule>
    <cfRule type="cellIs" dxfId="0" priority="2889" operator="between">
      <formula>1</formula>
      <formula>2</formula>
    </cfRule>
  </conditionalFormatting>
  <conditionalFormatting sqref="E15">
    <cfRule type="cellIs" dxfId="0" priority="2897" operator="between">
      <formula>1</formula>
      <formula>2</formula>
    </cfRule>
    <cfRule type="cellIs" dxfId="0" priority="2888" operator="between">
      <formula>1</formula>
      <formula>2</formula>
    </cfRule>
  </conditionalFormatting>
  <conditionalFormatting sqref="F15">
    <cfRule type="cellIs" dxfId="0" priority="2896" operator="between">
      <formula>1</formula>
      <formula>2</formula>
    </cfRule>
    <cfRule type="cellIs" dxfId="0" priority="2887" operator="between">
      <formula>1</formula>
      <formula>2</formula>
    </cfRule>
  </conditionalFormatting>
  <conditionalFormatting sqref="G15">
    <cfRule type="cellIs" dxfId="0" priority="2895" operator="between">
      <formula>1</formula>
      <formula>2</formula>
    </cfRule>
    <cfRule type="cellIs" dxfId="0" priority="2886" operator="between">
      <formula>1</formula>
      <formula>2</formula>
    </cfRule>
  </conditionalFormatting>
  <conditionalFormatting sqref="H15">
    <cfRule type="cellIs" dxfId="0" priority="2894" operator="between">
      <formula>1</formula>
      <formula>2</formula>
    </cfRule>
    <cfRule type="cellIs" dxfId="0" priority="2885" operator="between">
      <formula>1</formula>
      <formula>2</formula>
    </cfRule>
  </conditionalFormatting>
  <conditionalFormatting sqref="I15">
    <cfRule type="cellIs" dxfId="0" priority="2893" operator="between">
      <formula>1</formula>
      <formula>2</formula>
    </cfRule>
    <cfRule type="cellIs" dxfId="0" priority="2884" operator="between">
      <formula>1</formula>
      <formula>2</formula>
    </cfRule>
  </conditionalFormatting>
  <conditionalFormatting sqref="J15">
    <cfRule type="cellIs" dxfId="0" priority="2892" operator="between">
      <formula>1</formula>
      <formula>2</formula>
    </cfRule>
    <cfRule type="cellIs" dxfId="0" priority="2883" operator="between">
      <formula>1</formula>
      <formula>2</formula>
    </cfRule>
  </conditionalFormatting>
  <conditionalFormatting sqref="K15">
    <cfRule type="cellIs" dxfId="0" priority="2891" operator="between">
      <formula>1</formula>
      <formula>2</formula>
    </cfRule>
    <cfRule type="cellIs" dxfId="0" priority="2882" operator="between">
      <formula>1</formula>
      <formula>2</formula>
    </cfRule>
  </conditionalFormatting>
  <conditionalFormatting sqref="L15">
    <cfRule type="cellIs" dxfId="0" priority="6854" operator="between">
      <formula>1</formula>
      <formula>2</formula>
    </cfRule>
  </conditionalFormatting>
  <conditionalFormatting sqref="M15">
    <cfRule type="cellIs" dxfId="0" priority="2384" operator="between">
      <formula>1</formula>
      <formula>2</formula>
    </cfRule>
    <cfRule type="cellIs" dxfId="0" priority="2375" operator="between">
      <formula>1</formula>
      <formula>2</formula>
    </cfRule>
  </conditionalFormatting>
  <conditionalFormatting sqref="N15">
    <cfRule type="cellIs" dxfId="0" priority="2392" operator="between">
      <formula>1</formula>
      <formula>2</formula>
    </cfRule>
    <cfRule type="cellIs" dxfId="0" priority="2383" operator="between">
      <formula>1</formula>
      <formula>2</formula>
    </cfRule>
  </conditionalFormatting>
  <conditionalFormatting sqref="O15">
    <cfRule type="cellIs" dxfId="0" priority="2391" operator="between">
      <formula>1</formula>
      <formula>2</formula>
    </cfRule>
    <cfRule type="cellIs" dxfId="0" priority="2382" operator="between">
      <formula>1</formula>
      <formula>2</formula>
    </cfRule>
  </conditionalFormatting>
  <conditionalFormatting sqref="P15">
    <cfRule type="cellIs" dxfId="0" priority="2390" operator="between">
      <formula>1</formula>
      <formula>2</formula>
    </cfRule>
    <cfRule type="cellIs" dxfId="0" priority="2381" operator="between">
      <formula>1</formula>
      <formula>2</formula>
    </cfRule>
  </conditionalFormatting>
  <conditionalFormatting sqref="Q15">
    <cfRule type="cellIs" dxfId="0" priority="2389" operator="between">
      <formula>1</formula>
      <formula>2</formula>
    </cfRule>
    <cfRule type="cellIs" dxfId="0" priority="2380" operator="between">
      <formula>1</formula>
      <formula>2</formula>
    </cfRule>
  </conditionalFormatting>
  <conditionalFormatting sqref="R15">
    <cfRule type="cellIs" dxfId="0" priority="2388" operator="between">
      <formula>1</formula>
      <formula>2</formula>
    </cfRule>
    <cfRule type="cellIs" dxfId="0" priority="2379" operator="between">
      <formula>1</formula>
      <formula>2</formula>
    </cfRule>
  </conditionalFormatting>
  <conditionalFormatting sqref="S15">
    <cfRule type="cellIs" dxfId="0" priority="2387" operator="between">
      <formula>1</formula>
      <formula>2</formula>
    </cfRule>
    <cfRule type="cellIs" dxfId="0" priority="2378" operator="between">
      <formula>1</formula>
      <formula>2</formula>
    </cfRule>
  </conditionalFormatting>
  <conditionalFormatting sqref="T15">
    <cfRule type="cellIs" dxfId="0" priority="2386" operator="between">
      <formula>1</formula>
      <formula>2</formula>
    </cfRule>
    <cfRule type="cellIs" dxfId="0" priority="2377" operator="between">
      <formula>1</formula>
      <formula>2</formula>
    </cfRule>
  </conditionalFormatting>
  <conditionalFormatting sqref="U15">
    <cfRule type="cellIs" dxfId="0" priority="2385" operator="between">
      <formula>1</formula>
      <formula>2</formula>
    </cfRule>
    <cfRule type="cellIs" dxfId="0" priority="2376" operator="between">
      <formula>1</formula>
      <formula>2</formula>
    </cfRule>
  </conditionalFormatting>
  <conditionalFormatting sqref="W15">
    <cfRule type="cellIs" dxfId="0" priority="1122" operator="between">
      <formula>1</formula>
      <formula>2</formula>
    </cfRule>
    <cfRule type="cellIs" dxfId="0" priority="1113" operator="between">
      <formula>1</formula>
      <formula>2</formula>
    </cfRule>
  </conditionalFormatting>
  <conditionalFormatting sqref="X15">
    <cfRule type="cellIs" dxfId="0" priority="1130" operator="between">
      <formula>1</formula>
      <formula>2</formula>
    </cfRule>
    <cfRule type="cellIs" dxfId="0" priority="1121" operator="between">
      <formula>1</formula>
      <formula>2</formula>
    </cfRule>
  </conditionalFormatting>
  <conditionalFormatting sqref="Y15">
    <cfRule type="cellIs" dxfId="0" priority="1129" operator="between">
      <formula>1</formula>
      <formula>2</formula>
    </cfRule>
    <cfRule type="cellIs" dxfId="0" priority="1120" operator="between">
      <formula>1</formula>
      <formula>2</formula>
    </cfRule>
  </conditionalFormatting>
  <conditionalFormatting sqref="Z15">
    <cfRule type="cellIs" dxfId="0" priority="1128" operator="between">
      <formula>1</formula>
      <formula>2</formula>
    </cfRule>
    <cfRule type="cellIs" dxfId="0" priority="1119" operator="between">
      <formula>1</formula>
      <formula>2</formula>
    </cfRule>
  </conditionalFormatting>
  <conditionalFormatting sqref="AA15">
    <cfRule type="cellIs" dxfId="0" priority="1127" operator="between">
      <formula>1</formula>
      <formula>2</formula>
    </cfRule>
    <cfRule type="cellIs" dxfId="0" priority="1118" operator="between">
      <formula>1</formula>
      <formula>2</formula>
    </cfRule>
  </conditionalFormatting>
  <conditionalFormatting sqref="AB15">
    <cfRule type="cellIs" dxfId="0" priority="1126" operator="between">
      <formula>1</formula>
      <formula>2</formula>
    </cfRule>
    <cfRule type="cellIs" dxfId="0" priority="1117" operator="between">
      <formula>1</formula>
      <formula>2</formula>
    </cfRule>
  </conditionalFormatting>
  <conditionalFormatting sqref="AC15">
    <cfRule type="cellIs" dxfId="0" priority="1125" operator="between">
      <formula>1</formula>
      <formula>2</formula>
    </cfRule>
    <cfRule type="cellIs" dxfId="0" priority="1116" operator="between">
      <formula>1</formula>
      <formula>2</formula>
    </cfRule>
  </conditionalFormatting>
  <conditionalFormatting sqref="AD15">
    <cfRule type="cellIs" dxfId="0" priority="1124" operator="between">
      <formula>1</formula>
      <formula>2</formula>
    </cfRule>
    <cfRule type="cellIs" dxfId="0" priority="1115" operator="between">
      <formula>1</formula>
      <formula>2</formula>
    </cfRule>
  </conditionalFormatting>
  <conditionalFormatting sqref="AE15">
    <cfRule type="cellIs" dxfId="0" priority="1123" operator="between">
      <formula>1</formula>
      <formula>2</formula>
    </cfRule>
    <cfRule type="cellIs" dxfId="0" priority="1114" operator="between">
      <formula>1</formula>
      <formula>2</formula>
    </cfRule>
  </conditionalFormatting>
  <conditionalFormatting sqref="AG15">
    <cfRule type="cellIs" dxfId="0" priority="616" operator="between">
      <formula>1</formula>
      <formula>2</formula>
    </cfRule>
    <cfRule type="cellIs" dxfId="0" priority="607" operator="between">
      <formula>1</formula>
      <formula>2</formula>
    </cfRule>
  </conditionalFormatting>
  <conditionalFormatting sqref="AH15">
    <cfRule type="cellIs" dxfId="0" priority="624" operator="between">
      <formula>1</formula>
      <formula>2</formula>
    </cfRule>
    <cfRule type="cellIs" dxfId="0" priority="615" operator="between">
      <formula>1</formula>
      <formula>2</formula>
    </cfRule>
  </conditionalFormatting>
  <conditionalFormatting sqref="AI15">
    <cfRule type="cellIs" dxfId="0" priority="623" operator="between">
      <formula>1</formula>
      <formula>2</formula>
    </cfRule>
    <cfRule type="cellIs" dxfId="0" priority="614" operator="between">
      <formula>1</formula>
      <formula>2</formula>
    </cfRule>
  </conditionalFormatting>
  <conditionalFormatting sqref="AJ15">
    <cfRule type="cellIs" dxfId="0" priority="622" operator="between">
      <formula>1</formula>
      <formula>2</formula>
    </cfRule>
    <cfRule type="cellIs" dxfId="0" priority="613" operator="between">
      <formula>1</formula>
      <formula>2</formula>
    </cfRule>
  </conditionalFormatting>
  <conditionalFormatting sqref="AK15">
    <cfRule type="cellIs" dxfId="0" priority="621" operator="between">
      <formula>1</formula>
      <formula>2</formula>
    </cfRule>
    <cfRule type="cellIs" dxfId="0" priority="612" operator="between">
      <formula>1</formula>
      <formula>2</formula>
    </cfRule>
  </conditionalFormatting>
  <conditionalFormatting sqref="AL15">
    <cfRule type="cellIs" dxfId="0" priority="620" operator="between">
      <formula>1</formula>
      <formula>2</formula>
    </cfRule>
    <cfRule type="cellIs" dxfId="0" priority="611" operator="between">
      <formula>1</formula>
      <formula>2</formula>
    </cfRule>
  </conditionalFormatting>
  <conditionalFormatting sqref="AM15">
    <cfRule type="cellIs" dxfId="0" priority="619" operator="between">
      <formula>1</formula>
      <formula>2</formula>
    </cfRule>
    <cfRule type="cellIs" dxfId="0" priority="610" operator="between">
      <formula>1</formula>
      <formula>2</formula>
    </cfRule>
  </conditionalFormatting>
  <conditionalFormatting sqref="AN15">
    <cfRule type="cellIs" dxfId="0" priority="618" operator="between">
      <formula>1</formula>
      <formula>2</formula>
    </cfRule>
    <cfRule type="cellIs" dxfId="0" priority="609" operator="between">
      <formula>1</formula>
      <formula>2</formula>
    </cfRule>
  </conditionalFormatting>
  <conditionalFormatting sqref="AO15">
    <cfRule type="cellIs" dxfId="0" priority="617" operator="between">
      <formula>1</formula>
      <formula>2</formula>
    </cfRule>
    <cfRule type="cellIs" dxfId="0" priority="608" operator="between">
      <formula>1</formula>
      <formula>2</formula>
    </cfRule>
  </conditionalFormatting>
  <conditionalFormatting sqref="AQ15">
    <cfRule type="cellIs" dxfId="0" priority="10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AR15">
    <cfRule type="cellIs" dxfId="0" priority="18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AS15">
    <cfRule type="cellIs" dxfId="0" priority="17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AT15">
    <cfRule type="cellIs" dxfId="0" priority="16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AU15">
    <cfRule type="cellIs" dxfId="0" priority="15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AV15">
    <cfRule type="cellIs" dxfId="0" priority="14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AW15">
    <cfRule type="cellIs" dxfId="0" priority="1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AX15">
    <cfRule type="cellIs" dxfId="0" priority="12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AY15">
    <cfRule type="cellIs" dxfId="0" priority="11" operator="between">
      <formula>1</formula>
      <formula>2</formula>
    </cfRule>
    <cfRule type="cellIs" dxfId="0" priority="2" operator="between">
      <formula>1</formula>
      <formula>2</formula>
    </cfRule>
  </conditionalFormatting>
  <conditionalFormatting sqref="C16">
    <cfRule type="cellIs" dxfId="0" priority="3352" operator="between">
      <formula>1</formula>
      <formula>2</formula>
    </cfRule>
    <cfRule type="cellIs" dxfId="0" priority="3119" operator="between">
      <formula>1</formula>
      <formula>2</formula>
    </cfRule>
  </conditionalFormatting>
  <conditionalFormatting sqref="D16">
    <cfRule type="cellIs" dxfId="0" priority="3360" operator="between">
      <formula>1</formula>
      <formula>2</formula>
    </cfRule>
    <cfRule type="cellIs" dxfId="0" priority="3127" operator="between">
      <formula>1</formula>
      <formula>2</formula>
    </cfRule>
  </conditionalFormatting>
  <conditionalFormatting sqref="E16">
    <cfRule type="cellIs" dxfId="0" priority="3359" operator="between">
      <formula>1</formula>
      <formula>2</formula>
    </cfRule>
    <cfRule type="cellIs" dxfId="0" priority="3126" operator="between">
      <formula>1</formula>
      <formula>2</formula>
    </cfRule>
  </conditionalFormatting>
  <conditionalFormatting sqref="F16">
    <cfRule type="cellIs" dxfId="0" priority="3358" operator="between">
      <formula>1</formula>
      <formula>2</formula>
    </cfRule>
    <cfRule type="cellIs" dxfId="0" priority="3125" operator="between">
      <formula>1</formula>
      <formula>2</formula>
    </cfRule>
  </conditionalFormatting>
  <conditionalFormatting sqref="G16">
    <cfRule type="cellIs" dxfId="0" priority="3357" operator="between">
      <formula>1</formula>
      <formula>2</formula>
    </cfRule>
    <cfRule type="cellIs" dxfId="0" priority="3124" operator="between">
      <formula>1</formula>
      <formula>2</formula>
    </cfRule>
  </conditionalFormatting>
  <conditionalFormatting sqref="H16">
    <cfRule type="cellIs" dxfId="0" priority="3356" operator="between">
      <formula>1</formula>
      <formula>2</formula>
    </cfRule>
    <cfRule type="cellIs" dxfId="0" priority="3123" operator="between">
      <formula>1</formula>
      <formula>2</formula>
    </cfRule>
  </conditionalFormatting>
  <conditionalFormatting sqref="I16">
    <cfRule type="cellIs" dxfId="0" priority="3355" operator="between">
      <formula>1</formula>
      <formula>2</formula>
    </cfRule>
    <cfRule type="cellIs" dxfId="0" priority="3122" operator="between">
      <formula>1</formula>
      <formula>2</formula>
    </cfRule>
  </conditionalFormatting>
  <conditionalFormatting sqref="J16">
    <cfRule type="cellIs" dxfId="0" priority="3354" operator="between">
      <formula>1</formula>
      <formula>2</formula>
    </cfRule>
    <cfRule type="cellIs" dxfId="0" priority="3121" operator="between">
      <formula>1</formula>
      <formula>2</formula>
    </cfRule>
  </conditionalFormatting>
  <conditionalFormatting sqref="K16">
    <cfRule type="cellIs" dxfId="0" priority="3353" operator="between">
      <formula>1</formula>
      <formula>2</formula>
    </cfRule>
    <cfRule type="cellIs" dxfId="0" priority="3120" operator="between">
      <formula>1</formula>
      <formula>2</formula>
    </cfRule>
  </conditionalFormatting>
  <conditionalFormatting sqref="L16">
    <cfRule type="cellIs" dxfId="0" priority="6853" operator="between">
      <formula>1</formula>
      <formula>2</formula>
    </cfRule>
  </conditionalFormatting>
  <conditionalFormatting sqref="M16">
    <cfRule type="cellIs" dxfId="0" priority="2846" operator="between">
      <formula>1</formula>
      <formula>2</formula>
    </cfRule>
    <cfRule type="cellIs" dxfId="0" priority="2613" operator="between">
      <formula>1</formula>
      <formula>2</formula>
    </cfRule>
  </conditionalFormatting>
  <conditionalFormatting sqref="N16">
    <cfRule type="cellIs" dxfId="0" priority="2854" operator="between">
      <formula>1</formula>
      <formula>2</formula>
    </cfRule>
    <cfRule type="cellIs" dxfId="0" priority="2621" operator="between">
      <formula>1</formula>
      <formula>2</formula>
    </cfRule>
  </conditionalFormatting>
  <conditionalFormatting sqref="O16">
    <cfRule type="cellIs" dxfId="0" priority="2853" operator="between">
      <formula>1</formula>
      <formula>2</formula>
    </cfRule>
    <cfRule type="cellIs" dxfId="0" priority="2620" operator="between">
      <formula>1</formula>
      <formula>2</formula>
    </cfRule>
  </conditionalFormatting>
  <conditionalFormatting sqref="P16">
    <cfRule type="cellIs" dxfId="0" priority="2852" operator="between">
      <formula>1</formula>
      <formula>2</formula>
    </cfRule>
    <cfRule type="cellIs" dxfId="0" priority="2619" operator="between">
      <formula>1</formula>
      <formula>2</formula>
    </cfRule>
  </conditionalFormatting>
  <conditionalFormatting sqref="Q16">
    <cfRule type="cellIs" dxfId="0" priority="2851" operator="between">
      <formula>1</formula>
      <formula>2</formula>
    </cfRule>
    <cfRule type="cellIs" dxfId="0" priority="2618" operator="between">
      <formula>1</formula>
      <formula>2</formula>
    </cfRule>
  </conditionalFormatting>
  <conditionalFormatting sqref="R16">
    <cfRule type="cellIs" dxfId="0" priority="2850" operator="between">
      <formula>1</formula>
      <formula>2</formula>
    </cfRule>
    <cfRule type="cellIs" dxfId="0" priority="2617" operator="between">
      <formula>1</formula>
      <formula>2</formula>
    </cfRule>
  </conditionalFormatting>
  <conditionalFormatting sqref="S16">
    <cfRule type="cellIs" dxfId="0" priority="2849" operator="between">
      <formula>1</formula>
      <formula>2</formula>
    </cfRule>
    <cfRule type="cellIs" dxfId="0" priority="2616" operator="between">
      <formula>1</formula>
      <formula>2</formula>
    </cfRule>
  </conditionalFormatting>
  <conditionalFormatting sqref="T16">
    <cfRule type="cellIs" dxfId="0" priority="2848" operator="between">
      <formula>1</formula>
      <formula>2</formula>
    </cfRule>
    <cfRule type="cellIs" dxfId="0" priority="2615" operator="between">
      <formula>1</formula>
      <formula>2</formula>
    </cfRule>
  </conditionalFormatting>
  <conditionalFormatting sqref="U16">
    <cfRule type="cellIs" dxfId="0" priority="2847" operator="between">
      <formula>1</formula>
      <formula>2</formula>
    </cfRule>
    <cfRule type="cellIs" dxfId="0" priority="2614" operator="between">
      <formula>1</formula>
      <formula>2</formula>
    </cfRule>
  </conditionalFormatting>
  <conditionalFormatting sqref="W16">
    <cfRule type="cellIs" dxfId="0" priority="1584" operator="between">
      <formula>1</formula>
      <formula>2</formula>
    </cfRule>
    <cfRule type="cellIs" dxfId="0" priority="1351" operator="between">
      <formula>1</formula>
      <formula>2</formula>
    </cfRule>
  </conditionalFormatting>
  <conditionalFormatting sqref="X16">
    <cfRule type="cellIs" dxfId="0" priority="1592" operator="between">
      <formula>1</formula>
      <formula>2</formula>
    </cfRule>
    <cfRule type="cellIs" dxfId="0" priority="1359" operator="between">
      <formula>1</formula>
      <formula>2</formula>
    </cfRule>
  </conditionalFormatting>
  <conditionalFormatting sqref="Y16">
    <cfRule type="cellIs" dxfId="0" priority="1591" operator="between">
      <formula>1</formula>
      <formula>2</formula>
    </cfRule>
    <cfRule type="cellIs" dxfId="0" priority="1358" operator="between">
      <formula>1</formula>
      <formula>2</formula>
    </cfRule>
  </conditionalFormatting>
  <conditionalFormatting sqref="Z16">
    <cfRule type="cellIs" dxfId="0" priority="1590" operator="between">
      <formula>1</formula>
      <formula>2</formula>
    </cfRule>
    <cfRule type="cellIs" dxfId="0" priority="1357" operator="between">
      <formula>1</formula>
      <formula>2</formula>
    </cfRule>
  </conditionalFormatting>
  <conditionalFormatting sqref="AA16">
    <cfRule type="cellIs" dxfId="0" priority="1589" operator="between">
      <formula>1</formula>
      <formula>2</formula>
    </cfRule>
    <cfRule type="cellIs" dxfId="0" priority="1356" operator="between">
      <formula>1</formula>
      <formula>2</formula>
    </cfRule>
  </conditionalFormatting>
  <conditionalFormatting sqref="AB16">
    <cfRule type="cellIs" dxfId="0" priority="1588" operator="between">
      <formula>1</formula>
      <formula>2</formula>
    </cfRule>
    <cfRule type="cellIs" dxfId="0" priority="1355" operator="between">
      <formula>1</formula>
      <formula>2</formula>
    </cfRule>
  </conditionalFormatting>
  <conditionalFormatting sqref="AC16">
    <cfRule type="cellIs" dxfId="0" priority="1587" operator="between">
      <formula>1</formula>
      <formula>2</formula>
    </cfRule>
    <cfRule type="cellIs" dxfId="0" priority="1354" operator="between">
      <formula>1</formula>
      <formula>2</formula>
    </cfRule>
  </conditionalFormatting>
  <conditionalFormatting sqref="AD16">
    <cfRule type="cellIs" dxfId="0" priority="1586" operator="between">
      <formula>1</formula>
      <formula>2</formula>
    </cfRule>
    <cfRule type="cellIs" dxfId="0" priority="1353" operator="between">
      <formula>1</formula>
      <formula>2</formula>
    </cfRule>
  </conditionalFormatting>
  <conditionalFormatting sqref="AE16">
    <cfRule type="cellIs" dxfId="0" priority="1585" operator="between">
      <formula>1</formula>
      <formula>2</formula>
    </cfRule>
    <cfRule type="cellIs" dxfId="0" priority="1352" operator="between">
      <formula>1</formula>
      <formula>2</formula>
    </cfRule>
  </conditionalFormatting>
  <conditionalFormatting sqref="AG16">
    <cfRule type="cellIs" dxfId="0" priority="1078" operator="between">
      <formula>1</formula>
      <formula>2</formula>
    </cfRule>
    <cfRule type="cellIs" dxfId="0" priority="845" operator="between">
      <formula>1</formula>
      <formula>2</formula>
    </cfRule>
  </conditionalFormatting>
  <conditionalFormatting sqref="AH16">
    <cfRule type="cellIs" dxfId="0" priority="1086" operator="between">
      <formula>1</formula>
      <formula>2</formula>
    </cfRule>
    <cfRule type="cellIs" dxfId="0" priority="853" operator="between">
      <formula>1</formula>
      <formula>2</formula>
    </cfRule>
  </conditionalFormatting>
  <conditionalFormatting sqref="AI16">
    <cfRule type="cellIs" dxfId="0" priority="1085" operator="between">
      <formula>1</formula>
      <formula>2</formula>
    </cfRule>
    <cfRule type="cellIs" dxfId="0" priority="852" operator="between">
      <formula>1</formula>
      <formula>2</formula>
    </cfRule>
  </conditionalFormatting>
  <conditionalFormatting sqref="AJ16">
    <cfRule type="cellIs" dxfId="0" priority="1084" operator="between">
      <formula>1</formula>
      <formula>2</formula>
    </cfRule>
    <cfRule type="cellIs" dxfId="0" priority="851" operator="between">
      <formula>1</formula>
      <formula>2</formula>
    </cfRule>
  </conditionalFormatting>
  <conditionalFormatting sqref="AK16">
    <cfRule type="cellIs" dxfId="0" priority="1083" operator="between">
      <formula>1</formula>
      <formula>2</formula>
    </cfRule>
    <cfRule type="cellIs" dxfId="0" priority="850" operator="between">
      <formula>1</formula>
      <formula>2</formula>
    </cfRule>
  </conditionalFormatting>
  <conditionalFormatting sqref="AL16">
    <cfRule type="cellIs" dxfId="0" priority="1082" operator="between">
      <formula>1</formula>
      <formula>2</formula>
    </cfRule>
    <cfRule type="cellIs" dxfId="0" priority="849" operator="between">
      <formula>1</formula>
      <formula>2</formula>
    </cfRule>
  </conditionalFormatting>
  <conditionalFormatting sqref="AM16">
    <cfRule type="cellIs" dxfId="0" priority="1081" operator="between">
      <formula>1</formula>
      <formula>2</formula>
    </cfRule>
    <cfRule type="cellIs" dxfId="0" priority="848" operator="between">
      <formula>1</formula>
      <formula>2</formula>
    </cfRule>
  </conditionalFormatting>
  <conditionalFormatting sqref="AN16">
    <cfRule type="cellIs" dxfId="0" priority="1080" operator="between">
      <formula>1</formula>
      <formula>2</formula>
    </cfRule>
    <cfRule type="cellIs" dxfId="0" priority="847" operator="between">
      <formula>1</formula>
      <formula>2</formula>
    </cfRule>
  </conditionalFormatting>
  <conditionalFormatting sqref="AO16">
    <cfRule type="cellIs" dxfId="0" priority="1079" operator="between">
      <formula>1</formula>
      <formula>2</formula>
    </cfRule>
    <cfRule type="cellIs" dxfId="0" priority="846" operator="between">
      <formula>1</formula>
      <formula>2</formula>
    </cfRule>
  </conditionalFormatting>
  <conditionalFormatting sqref="AQ16">
    <cfRule type="cellIs" dxfId="0" priority="472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AR16">
    <cfRule type="cellIs" dxfId="0" priority="480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AS16">
    <cfRule type="cellIs" dxfId="0" priority="479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AT16">
    <cfRule type="cellIs" dxfId="0" priority="478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AU16">
    <cfRule type="cellIs" dxfId="0" priority="477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AV16">
    <cfRule type="cellIs" dxfId="0" priority="476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AW16">
    <cfRule type="cellIs" dxfId="0" priority="475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AX16">
    <cfRule type="cellIs" dxfId="0" priority="474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AY16">
    <cfRule type="cellIs" dxfId="0" priority="473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C17">
    <cfRule type="cellIs" dxfId="0" priority="3343" operator="between">
      <formula>1</formula>
      <formula>2</formula>
    </cfRule>
    <cfRule type="cellIs" dxfId="0" priority="3110" operator="between">
      <formula>1</formula>
      <formula>2</formula>
    </cfRule>
  </conditionalFormatting>
  <conditionalFormatting sqref="D17">
    <cfRule type="cellIs" dxfId="0" priority="3351" operator="between">
      <formula>1</formula>
      <formula>2</formula>
    </cfRule>
    <cfRule type="cellIs" dxfId="0" priority="3118" operator="between">
      <formula>1</formula>
      <formula>2</formula>
    </cfRule>
  </conditionalFormatting>
  <conditionalFormatting sqref="E17">
    <cfRule type="cellIs" dxfId="0" priority="3350" operator="between">
      <formula>1</formula>
      <formula>2</formula>
    </cfRule>
    <cfRule type="cellIs" dxfId="0" priority="3117" operator="between">
      <formula>1</formula>
      <formula>2</formula>
    </cfRule>
  </conditionalFormatting>
  <conditionalFormatting sqref="F17">
    <cfRule type="cellIs" dxfId="0" priority="3349" operator="between">
      <formula>1</formula>
      <formula>2</formula>
    </cfRule>
    <cfRule type="cellIs" dxfId="0" priority="3116" operator="between">
      <formula>1</formula>
      <formula>2</formula>
    </cfRule>
  </conditionalFormatting>
  <conditionalFormatting sqref="G17">
    <cfRule type="cellIs" dxfId="0" priority="3348" operator="between">
      <formula>1</formula>
      <formula>2</formula>
    </cfRule>
    <cfRule type="cellIs" dxfId="0" priority="3115" operator="between">
      <formula>1</formula>
      <formula>2</formula>
    </cfRule>
  </conditionalFormatting>
  <conditionalFormatting sqref="H17">
    <cfRule type="cellIs" dxfId="0" priority="3347" operator="between">
      <formula>1</formula>
      <formula>2</formula>
    </cfRule>
    <cfRule type="cellIs" dxfId="0" priority="3114" operator="between">
      <formula>1</formula>
      <formula>2</formula>
    </cfRule>
  </conditionalFormatting>
  <conditionalFormatting sqref="I17">
    <cfRule type="cellIs" dxfId="0" priority="3346" operator="between">
      <formula>1</formula>
      <formula>2</formula>
    </cfRule>
    <cfRule type="cellIs" dxfId="0" priority="3113" operator="between">
      <formula>1</formula>
      <formula>2</formula>
    </cfRule>
  </conditionalFormatting>
  <conditionalFormatting sqref="J17">
    <cfRule type="cellIs" dxfId="0" priority="3345" operator="between">
      <formula>1</formula>
      <formula>2</formula>
    </cfRule>
    <cfRule type="cellIs" dxfId="0" priority="3112" operator="between">
      <formula>1</formula>
      <formula>2</formula>
    </cfRule>
  </conditionalFormatting>
  <conditionalFormatting sqref="K17">
    <cfRule type="cellIs" dxfId="0" priority="3344" operator="between">
      <formula>1</formula>
      <formula>2</formula>
    </cfRule>
    <cfRule type="cellIs" dxfId="0" priority="3111" operator="between">
      <formula>1</formula>
      <formula>2</formula>
    </cfRule>
  </conditionalFormatting>
  <conditionalFormatting sqref="L17">
    <cfRule type="cellIs" dxfId="0" priority="6852" operator="between">
      <formula>1</formula>
      <formula>2</formula>
    </cfRule>
  </conditionalFormatting>
  <conditionalFormatting sqref="M17">
    <cfRule type="cellIs" dxfId="0" priority="2837" operator="between">
      <formula>1</formula>
      <formula>2</formula>
    </cfRule>
    <cfRule type="cellIs" dxfId="0" priority="2604" operator="between">
      <formula>1</formula>
      <formula>2</formula>
    </cfRule>
  </conditionalFormatting>
  <conditionalFormatting sqref="N17">
    <cfRule type="cellIs" dxfId="0" priority="2845" operator="between">
      <formula>1</formula>
      <formula>2</formula>
    </cfRule>
    <cfRule type="cellIs" dxfId="0" priority="2612" operator="between">
      <formula>1</formula>
      <formula>2</formula>
    </cfRule>
  </conditionalFormatting>
  <conditionalFormatting sqref="O17">
    <cfRule type="cellIs" dxfId="0" priority="2844" operator="between">
      <formula>1</formula>
      <formula>2</formula>
    </cfRule>
    <cfRule type="cellIs" dxfId="0" priority="2611" operator="between">
      <formula>1</formula>
      <formula>2</formula>
    </cfRule>
  </conditionalFormatting>
  <conditionalFormatting sqref="P17">
    <cfRule type="cellIs" dxfId="0" priority="2843" operator="between">
      <formula>1</formula>
      <formula>2</formula>
    </cfRule>
    <cfRule type="cellIs" dxfId="0" priority="2610" operator="between">
      <formula>1</formula>
      <formula>2</formula>
    </cfRule>
  </conditionalFormatting>
  <conditionalFormatting sqref="Q17">
    <cfRule type="cellIs" dxfId="0" priority="2842" operator="between">
      <formula>1</formula>
      <formula>2</formula>
    </cfRule>
    <cfRule type="cellIs" dxfId="0" priority="2609" operator="between">
      <formula>1</formula>
      <formula>2</formula>
    </cfRule>
  </conditionalFormatting>
  <conditionalFormatting sqref="R17">
    <cfRule type="cellIs" dxfId="0" priority="2841" operator="between">
      <formula>1</formula>
      <formula>2</formula>
    </cfRule>
    <cfRule type="cellIs" dxfId="0" priority="2608" operator="between">
      <formula>1</formula>
      <formula>2</formula>
    </cfRule>
  </conditionalFormatting>
  <conditionalFormatting sqref="S17">
    <cfRule type="cellIs" dxfId="0" priority="2840" operator="between">
      <formula>1</formula>
      <formula>2</formula>
    </cfRule>
    <cfRule type="cellIs" dxfId="0" priority="2607" operator="between">
      <formula>1</formula>
      <formula>2</formula>
    </cfRule>
  </conditionalFormatting>
  <conditionalFormatting sqref="T17">
    <cfRule type="cellIs" dxfId="0" priority="2839" operator="between">
      <formula>1</formula>
      <formula>2</formula>
    </cfRule>
    <cfRule type="cellIs" dxfId="0" priority="2606" operator="between">
      <formula>1</formula>
      <formula>2</formula>
    </cfRule>
  </conditionalFormatting>
  <conditionalFormatting sqref="U17">
    <cfRule type="cellIs" dxfId="0" priority="2838" operator="between">
      <formula>1</formula>
      <formula>2</formula>
    </cfRule>
    <cfRule type="cellIs" dxfId="0" priority="2605" operator="between">
      <formula>1</formula>
      <formula>2</formula>
    </cfRule>
  </conditionalFormatting>
  <conditionalFormatting sqref="W17">
    <cfRule type="cellIs" dxfId="0" priority="1575" operator="between">
      <formula>1</formula>
      <formula>2</formula>
    </cfRule>
    <cfRule type="cellIs" dxfId="0" priority="1342" operator="between">
      <formula>1</formula>
      <formula>2</formula>
    </cfRule>
  </conditionalFormatting>
  <conditionalFormatting sqref="X17">
    <cfRule type="cellIs" dxfId="0" priority="1583" operator="between">
      <formula>1</formula>
      <formula>2</formula>
    </cfRule>
    <cfRule type="cellIs" dxfId="0" priority="1350" operator="between">
      <formula>1</formula>
      <formula>2</formula>
    </cfRule>
  </conditionalFormatting>
  <conditionalFormatting sqref="Y17">
    <cfRule type="cellIs" dxfId="0" priority="1582" operator="between">
      <formula>1</formula>
      <formula>2</formula>
    </cfRule>
    <cfRule type="cellIs" dxfId="0" priority="1349" operator="between">
      <formula>1</formula>
      <formula>2</formula>
    </cfRule>
  </conditionalFormatting>
  <conditionalFormatting sqref="Z17">
    <cfRule type="cellIs" dxfId="0" priority="1581" operator="between">
      <formula>1</formula>
      <formula>2</formula>
    </cfRule>
    <cfRule type="cellIs" dxfId="0" priority="1348" operator="between">
      <formula>1</formula>
      <formula>2</formula>
    </cfRule>
  </conditionalFormatting>
  <conditionalFormatting sqref="AA17">
    <cfRule type="cellIs" dxfId="0" priority="1580" operator="between">
      <formula>1</formula>
      <formula>2</formula>
    </cfRule>
    <cfRule type="cellIs" dxfId="0" priority="1347" operator="between">
      <formula>1</formula>
      <formula>2</formula>
    </cfRule>
  </conditionalFormatting>
  <conditionalFormatting sqref="AB17">
    <cfRule type="cellIs" dxfId="0" priority="1579" operator="between">
      <formula>1</formula>
      <formula>2</formula>
    </cfRule>
    <cfRule type="cellIs" dxfId="0" priority="1346" operator="between">
      <formula>1</formula>
      <formula>2</formula>
    </cfRule>
  </conditionalFormatting>
  <conditionalFormatting sqref="AC17">
    <cfRule type="cellIs" dxfId="0" priority="1578" operator="between">
      <formula>1</formula>
      <formula>2</formula>
    </cfRule>
    <cfRule type="cellIs" dxfId="0" priority="1345" operator="between">
      <formula>1</formula>
      <formula>2</formula>
    </cfRule>
  </conditionalFormatting>
  <conditionalFormatting sqref="AD17">
    <cfRule type="cellIs" dxfId="0" priority="1577" operator="between">
      <formula>1</formula>
      <formula>2</formula>
    </cfRule>
    <cfRule type="cellIs" dxfId="0" priority="1344" operator="between">
      <formula>1</formula>
      <formula>2</formula>
    </cfRule>
  </conditionalFormatting>
  <conditionalFormatting sqref="AE17">
    <cfRule type="cellIs" dxfId="0" priority="1576" operator="between">
      <formula>1</formula>
      <formula>2</formula>
    </cfRule>
    <cfRule type="cellIs" dxfId="0" priority="1343" operator="between">
      <formula>1</formula>
      <formula>2</formula>
    </cfRule>
  </conditionalFormatting>
  <conditionalFormatting sqref="AG17">
    <cfRule type="cellIs" dxfId="0" priority="1069" operator="between">
      <formula>1</formula>
      <formula>2</formula>
    </cfRule>
    <cfRule type="cellIs" dxfId="0" priority="836" operator="between">
      <formula>1</formula>
      <formula>2</formula>
    </cfRule>
  </conditionalFormatting>
  <conditionalFormatting sqref="AH17">
    <cfRule type="cellIs" dxfId="0" priority="1077" operator="between">
      <formula>1</formula>
      <formula>2</formula>
    </cfRule>
    <cfRule type="cellIs" dxfId="0" priority="844" operator="between">
      <formula>1</formula>
      <formula>2</formula>
    </cfRule>
  </conditionalFormatting>
  <conditionalFormatting sqref="AI17">
    <cfRule type="cellIs" dxfId="0" priority="1076" operator="between">
      <formula>1</formula>
      <formula>2</formula>
    </cfRule>
    <cfRule type="cellIs" dxfId="0" priority="843" operator="between">
      <formula>1</formula>
      <formula>2</formula>
    </cfRule>
  </conditionalFormatting>
  <conditionalFormatting sqref="AJ17">
    <cfRule type="cellIs" dxfId="0" priority="1075" operator="between">
      <formula>1</formula>
      <formula>2</formula>
    </cfRule>
    <cfRule type="cellIs" dxfId="0" priority="842" operator="between">
      <formula>1</formula>
      <formula>2</formula>
    </cfRule>
  </conditionalFormatting>
  <conditionalFormatting sqref="AK17">
    <cfRule type="cellIs" dxfId="0" priority="1074" operator="between">
      <formula>1</formula>
      <formula>2</formula>
    </cfRule>
    <cfRule type="cellIs" dxfId="0" priority="841" operator="between">
      <formula>1</formula>
      <formula>2</formula>
    </cfRule>
  </conditionalFormatting>
  <conditionalFormatting sqref="AL17">
    <cfRule type="cellIs" dxfId="0" priority="1073" operator="between">
      <formula>1</formula>
      <formula>2</formula>
    </cfRule>
    <cfRule type="cellIs" dxfId="0" priority="840" operator="between">
      <formula>1</formula>
      <formula>2</formula>
    </cfRule>
  </conditionalFormatting>
  <conditionalFormatting sqref="AM17">
    <cfRule type="cellIs" dxfId="0" priority="1072" operator="between">
      <formula>1</formula>
      <formula>2</formula>
    </cfRule>
    <cfRule type="cellIs" dxfId="0" priority="839" operator="between">
      <formula>1</formula>
      <formula>2</formula>
    </cfRule>
  </conditionalFormatting>
  <conditionalFormatting sqref="AN17">
    <cfRule type="cellIs" dxfId="0" priority="1071" operator="between">
      <formula>1</formula>
      <formula>2</formula>
    </cfRule>
    <cfRule type="cellIs" dxfId="0" priority="838" operator="between">
      <formula>1</formula>
      <formula>2</formula>
    </cfRule>
  </conditionalFormatting>
  <conditionalFormatting sqref="AO17">
    <cfRule type="cellIs" dxfId="0" priority="1070" operator="between">
      <formula>1</formula>
      <formula>2</formula>
    </cfRule>
    <cfRule type="cellIs" dxfId="0" priority="837" operator="between">
      <formula>1</formula>
      <formula>2</formula>
    </cfRule>
  </conditionalFormatting>
  <conditionalFormatting sqref="AQ17">
    <cfRule type="cellIs" dxfId="0" priority="463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AR17">
    <cfRule type="cellIs" dxfId="0" priority="471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AS17">
    <cfRule type="cellIs" dxfId="0" priority="470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AT17">
    <cfRule type="cellIs" dxfId="0" priority="469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AU17">
    <cfRule type="cellIs" dxfId="0" priority="468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AV17">
    <cfRule type="cellIs" dxfId="0" priority="467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AW17">
    <cfRule type="cellIs" dxfId="0" priority="466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AX17">
    <cfRule type="cellIs" dxfId="0" priority="465" operator="between">
      <formula>1</formula>
      <formula>2</formula>
    </cfRule>
    <cfRule type="cellIs" dxfId="0" priority="232" operator="between">
      <formula>1</formula>
      <formula>2</formula>
    </cfRule>
  </conditionalFormatting>
  <conditionalFormatting sqref="AY17">
    <cfRule type="cellIs" dxfId="0" priority="464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C18">
    <cfRule type="cellIs" dxfId="0" priority="3334" operator="between">
      <formula>1</formula>
      <formula>2</formula>
    </cfRule>
    <cfRule type="cellIs" dxfId="0" priority="3101" operator="between">
      <formula>1</formula>
      <formula>2</formula>
    </cfRule>
  </conditionalFormatting>
  <conditionalFormatting sqref="D18">
    <cfRule type="cellIs" dxfId="0" priority="3342" operator="between">
      <formula>1</formula>
      <formula>2</formula>
    </cfRule>
    <cfRule type="cellIs" dxfId="0" priority="3109" operator="between">
      <formula>1</formula>
      <formula>2</formula>
    </cfRule>
  </conditionalFormatting>
  <conditionalFormatting sqref="E18">
    <cfRule type="cellIs" dxfId="0" priority="3341" operator="between">
      <formula>1</formula>
      <formula>2</formula>
    </cfRule>
    <cfRule type="cellIs" dxfId="0" priority="3108" operator="between">
      <formula>1</formula>
      <formula>2</formula>
    </cfRule>
  </conditionalFormatting>
  <conditionalFormatting sqref="F18">
    <cfRule type="cellIs" dxfId="0" priority="3340" operator="between">
      <formula>1</formula>
      <formula>2</formula>
    </cfRule>
    <cfRule type="cellIs" dxfId="0" priority="3107" operator="between">
      <formula>1</formula>
      <formula>2</formula>
    </cfRule>
  </conditionalFormatting>
  <conditionalFormatting sqref="G18">
    <cfRule type="cellIs" dxfId="0" priority="3339" operator="between">
      <formula>1</formula>
      <formula>2</formula>
    </cfRule>
    <cfRule type="cellIs" dxfId="0" priority="3106" operator="between">
      <formula>1</formula>
      <formula>2</formula>
    </cfRule>
  </conditionalFormatting>
  <conditionalFormatting sqref="H18">
    <cfRule type="cellIs" dxfId="0" priority="3338" operator="between">
      <formula>1</formula>
      <formula>2</formula>
    </cfRule>
    <cfRule type="cellIs" dxfId="0" priority="3105" operator="between">
      <formula>1</formula>
      <formula>2</formula>
    </cfRule>
  </conditionalFormatting>
  <conditionalFormatting sqref="I18">
    <cfRule type="cellIs" dxfId="0" priority="3337" operator="between">
      <formula>1</formula>
      <formula>2</formula>
    </cfRule>
    <cfRule type="cellIs" dxfId="0" priority="3104" operator="between">
      <formula>1</formula>
      <formula>2</formula>
    </cfRule>
  </conditionalFormatting>
  <conditionalFormatting sqref="J18">
    <cfRule type="cellIs" dxfId="0" priority="3336" operator="between">
      <formula>1</formula>
      <formula>2</formula>
    </cfRule>
    <cfRule type="cellIs" dxfId="0" priority="3103" operator="between">
      <formula>1</formula>
      <formula>2</formula>
    </cfRule>
  </conditionalFormatting>
  <conditionalFormatting sqref="K18">
    <cfRule type="cellIs" dxfId="0" priority="3335" operator="between">
      <formula>1</formula>
      <formula>2</formula>
    </cfRule>
    <cfRule type="cellIs" dxfId="0" priority="3102" operator="between">
      <formula>1</formula>
      <formula>2</formula>
    </cfRule>
  </conditionalFormatting>
  <conditionalFormatting sqref="L18">
    <cfRule type="cellIs" dxfId="0" priority="6851" operator="between">
      <formula>1</formula>
      <formula>2</formula>
    </cfRule>
  </conditionalFormatting>
  <conditionalFormatting sqref="M18">
    <cfRule type="cellIs" dxfId="0" priority="2828" operator="between">
      <formula>1</formula>
      <formula>2</formula>
    </cfRule>
    <cfRule type="cellIs" dxfId="0" priority="2595" operator="between">
      <formula>1</formula>
      <formula>2</formula>
    </cfRule>
  </conditionalFormatting>
  <conditionalFormatting sqref="N18">
    <cfRule type="cellIs" dxfId="0" priority="2836" operator="between">
      <formula>1</formula>
      <formula>2</formula>
    </cfRule>
    <cfRule type="cellIs" dxfId="0" priority="2603" operator="between">
      <formula>1</formula>
      <formula>2</formula>
    </cfRule>
  </conditionalFormatting>
  <conditionalFormatting sqref="O18">
    <cfRule type="cellIs" dxfId="0" priority="2835" operator="between">
      <formula>1</formula>
      <formula>2</formula>
    </cfRule>
    <cfRule type="cellIs" dxfId="0" priority="2602" operator="between">
      <formula>1</formula>
      <formula>2</formula>
    </cfRule>
  </conditionalFormatting>
  <conditionalFormatting sqref="P18">
    <cfRule type="cellIs" dxfId="0" priority="2834" operator="between">
      <formula>1</formula>
      <formula>2</formula>
    </cfRule>
    <cfRule type="cellIs" dxfId="0" priority="2601" operator="between">
      <formula>1</formula>
      <formula>2</formula>
    </cfRule>
  </conditionalFormatting>
  <conditionalFormatting sqref="Q18">
    <cfRule type="cellIs" dxfId="0" priority="2833" operator="between">
      <formula>1</formula>
      <formula>2</formula>
    </cfRule>
    <cfRule type="cellIs" dxfId="0" priority="2600" operator="between">
      <formula>1</formula>
      <formula>2</formula>
    </cfRule>
  </conditionalFormatting>
  <conditionalFormatting sqref="R18">
    <cfRule type="cellIs" dxfId="0" priority="2832" operator="between">
      <formula>1</formula>
      <formula>2</formula>
    </cfRule>
    <cfRule type="cellIs" dxfId="0" priority="2599" operator="between">
      <formula>1</formula>
      <formula>2</formula>
    </cfRule>
  </conditionalFormatting>
  <conditionalFormatting sqref="S18">
    <cfRule type="cellIs" dxfId="0" priority="2831" operator="between">
      <formula>1</formula>
      <formula>2</formula>
    </cfRule>
    <cfRule type="cellIs" dxfId="0" priority="2598" operator="between">
      <formula>1</formula>
      <formula>2</formula>
    </cfRule>
  </conditionalFormatting>
  <conditionalFormatting sqref="T18">
    <cfRule type="cellIs" dxfId="0" priority="2830" operator="between">
      <formula>1</formula>
      <formula>2</formula>
    </cfRule>
    <cfRule type="cellIs" dxfId="0" priority="2597" operator="between">
      <formula>1</formula>
      <formula>2</formula>
    </cfRule>
  </conditionalFormatting>
  <conditionalFormatting sqref="U18">
    <cfRule type="cellIs" dxfId="0" priority="2829" operator="between">
      <formula>1</formula>
      <formula>2</formula>
    </cfRule>
    <cfRule type="cellIs" dxfId="0" priority="2596" operator="between">
      <formula>1</formula>
      <formula>2</formula>
    </cfRule>
  </conditionalFormatting>
  <conditionalFormatting sqref="W18">
    <cfRule type="cellIs" dxfId="0" priority="1566" operator="between">
      <formula>1</formula>
      <formula>2</formula>
    </cfRule>
    <cfRule type="cellIs" dxfId="0" priority="1333" operator="between">
      <formula>1</formula>
      <formula>2</formula>
    </cfRule>
  </conditionalFormatting>
  <conditionalFormatting sqref="X18">
    <cfRule type="cellIs" dxfId="0" priority="1574" operator="between">
      <formula>1</formula>
      <formula>2</formula>
    </cfRule>
    <cfRule type="cellIs" dxfId="0" priority="1341" operator="between">
      <formula>1</formula>
      <formula>2</formula>
    </cfRule>
  </conditionalFormatting>
  <conditionalFormatting sqref="Y18">
    <cfRule type="cellIs" dxfId="0" priority="1573" operator="between">
      <formula>1</formula>
      <formula>2</formula>
    </cfRule>
    <cfRule type="cellIs" dxfId="0" priority="1340" operator="between">
      <formula>1</formula>
      <formula>2</formula>
    </cfRule>
  </conditionalFormatting>
  <conditionalFormatting sqref="Z18">
    <cfRule type="cellIs" dxfId="0" priority="1572" operator="between">
      <formula>1</formula>
      <formula>2</formula>
    </cfRule>
    <cfRule type="cellIs" dxfId="0" priority="1339" operator="between">
      <formula>1</formula>
      <formula>2</formula>
    </cfRule>
  </conditionalFormatting>
  <conditionalFormatting sqref="AA18">
    <cfRule type="cellIs" dxfId="0" priority="1571" operator="between">
      <formula>1</formula>
      <formula>2</formula>
    </cfRule>
    <cfRule type="cellIs" dxfId="0" priority="1338" operator="between">
      <formula>1</formula>
      <formula>2</formula>
    </cfRule>
  </conditionalFormatting>
  <conditionalFormatting sqref="AB18">
    <cfRule type="cellIs" dxfId="0" priority="1570" operator="between">
      <formula>1</formula>
      <formula>2</formula>
    </cfRule>
    <cfRule type="cellIs" dxfId="0" priority="1337" operator="between">
      <formula>1</formula>
      <formula>2</formula>
    </cfRule>
  </conditionalFormatting>
  <conditionalFormatting sqref="AC18">
    <cfRule type="cellIs" dxfId="0" priority="1569" operator="between">
      <formula>1</formula>
      <formula>2</formula>
    </cfRule>
    <cfRule type="cellIs" dxfId="0" priority="1336" operator="between">
      <formula>1</formula>
      <formula>2</formula>
    </cfRule>
  </conditionalFormatting>
  <conditionalFormatting sqref="AD18">
    <cfRule type="cellIs" dxfId="0" priority="1568" operator="between">
      <formula>1</formula>
      <formula>2</formula>
    </cfRule>
    <cfRule type="cellIs" dxfId="0" priority="1335" operator="between">
      <formula>1</formula>
      <formula>2</formula>
    </cfRule>
  </conditionalFormatting>
  <conditionalFormatting sqref="AE18">
    <cfRule type="cellIs" dxfId="0" priority="1567" operator="between">
      <formula>1</formula>
      <formula>2</formula>
    </cfRule>
    <cfRule type="cellIs" dxfId="0" priority="1334" operator="between">
      <formula>1</formula>
      <formula>2</formula>
    </cfRule>
  </conditionalFormatting>
  <conditionalFormatting sqref="AG18">
    <cfRule type="cellIs" dxfId="0" priority="1060" operator="between">
      <formula>1</formula>
      <formula>2</formula>
    </cfRule>
    <cfRule type="cellIs" dxfId="0" priority="827" operator="between">
      <formula>1</formula>
      <formula>2</formula>
    </cfRule>
  </conditionalFormatting>
  <conditionalFormatting sqref="AH18">
    <cfRule type="cellIs" dxfId="0" priority="1068" operator="between">
      <formula>1</formula>
      <formula>2</formula>
    </cfRule>
    <cfRule type="cellIs" dxfId="0" priority="835" operator="between">
      <formula>1</formula>
      <formula>2</formula>
    </cfRule>
  </conditionalFormatting>
  <conditionalFormatting sqref="AI18">
    <cfRule type="cellIs" dxfId="0" priority="1067" operator="between">
      <formula>1</formula>
      <formula>2</formula>
    </cfRule>
    <cfRule type="cellIs" dxfId="0" priority="834" operator="between">
      <formula>1</formula>
      <formula>2</formula>
    </cfRule>
  </conditionalFormatting>
  <conditionalFormatting sqref="AJ18">
    <cfRule type="cellIs" dxfId="0" priority="1066" operator="between">
      <formula>1</formula>
      <formula>2</formula>
    </cfRule>
    <cfRule type="cellIs" dxfId="0" priority="833" operator="between">
      <formula>1</formula>
      <formula>2</formula>
    </cfRule>
  </conditionalFormatting>
  <conditionalFormatting sqref="AK18">
    <cfRule type="cellIs" dxfId="0" priority="1065" operator="between">
      <formula>1</formula>
      <formula>2</formula>
    </cfRule>
    <cfRule type="cellIs" dxfId="0" priority="832" operator="between">
      <formula>1</formula>
      <formula>2</formula>
    </cfRule>
  </conditionalFormatting>
  <conditionalFormatting sqref="AL18">
    <cfRule type="cellIs" dxfId="0" priority="1064" operator="between">
      <formula>1</formula>
      <formula>2</formula>
    </cfRule>
    <cfRule type="cellIs" dxfId="0" priority="831" operator="between">
      <formula>1</formula>
      <formula>2</formula>
    </cfRule>
  </conditionalFormatting>
  <conditionalFormatting sqref="AM18">
    <cfRule type="cellIs" dxfId="0" priority="1063" operator="between">
      <formula>1</formula>
      <formula>2</formula>
    </cfRule>
    <cfRule type="cellIs" dxfId="0" priority="830" operator="between">
      <formula>1</formula>
      <formula>2</formula>
    </cfRule>
  </conditionalFormatting>
  <conditionalFormatting sqref="AN18">
    <cfRule type="cellIs" dxfId="0" priority="1062" operator="between">
      <formula>1</formula>
      <formula>2</formula>
    </cfRule>
    <cfRule type="cellIs" dxfId="0" priority="829" operator="between">
      <formula>1</formula>
      <formula>2</formula>
    </cfRule>
  </conditionalFormatting>
  <conditionalFormatting sqref="AO18">
    <cfRule type="cellIs" dxfId="0" priority="1061" operator="between">
      <formula>1</formula>
      <formula>2</formula>
    </cfRule>
    <cfRule type="cellIs" dxfId="0" priority="828" operator="between">
      <formula>1</formula>
      <formula>2</formula>
    </cfRule>
  </conditionalFormatting>
  <conditionalFormatting sqref="AQ18">
    <cfRule type="cellIs" dxfId="0" priority="454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AR18">
    <cfRule type="cellIs" dxfId="0" priority="462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AS18">
    <cfRule type="cellIs" dxfId="0" priority="461" operator="between">
      <formula>1</formula>
      <formula>2</formula>
    </cfRule>
    <cfRule type="cellIs" dxfId="0" priority="228" operator="between">
      <formula>1</formula>
      <formula>2</formula>
    </cfRule>
  </conditionalFormatting>
  <conditionalFormatting sqref="AT18">
    <cfRule type="cellIs" dxfId="0" priority="460" operator="between">
      <formula>1</formula>
      <formula>2</formula>
    </cfRule>
    <cfRule type="cellIs" dxfId="0" priority="227" operator="between">
      <formula>1</formula>
      <formula>2</formula>
    </cfRule>
  </conditionalFormatting>
  <conditionalFormatting sqref="AU18">
    <cfRule type="cellIs" dxfId="0" priority="459" operator="between">
      <formula>1</formula>
      <formula>2</formula>
    </cfRule>
    <cfRule type="cellIs" dxfId="0" priority="226" operator="between">
      <formula>1</formula>
      <formula>2</formula>
    </cfRule>
  </conditionalFormatting>
  <conditionalFormatting sqref="AV18">
    <cfRule type="cellIs" dxfId="0" priority="458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AW18">
    <cfRule type="cellIs" dxfId="0" priority="457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AX18">
    <cfRule type="cellIs" dxfId="0" priority="456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AY18">
    <cfRule type="cellIs" dxfId="0" priority="455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C19">
    <cfRule type="cellIs" dxfId="0" priority="3325" operator="between">
      <formula>1</formula>
      <formula>2</formula>
    </cfRule>
    <cfRule type="cellIs" dxfId="0" priority="3092" operator="between">
      <formula>1</formula>
      <formula>2</formula>
    </cfRule>
  </conditionalFormatting>
  <conditionalFormatting sqref="D19">
    <cfRule type="cellIs" dxfId="0" priority="3333" operator="between">
      <formula>1</formula>
      <formula>2</formula>
    </cfRule>
    <cfRule type="cellIs" dxfId="0" priority="3100" operator="between">
      <formula>1</formula>
      <formula>2</formula>
    </cfRule>
  </conditionalFormatting>
  <conditionalFormatting sqref="E19">
    <cfRule type="cellIs" dxfId="0" priority="3332" operator="between">
      <formula>1</formula>
      <formula>2</formula>
    </cfRule>
    <cfRule type="cellIs" dxfId="0" priority="3099" operator="between">
      <formula>1</formula>
      <formula>2</formula>
    </cfRule>
  </conditionalFormatting>
  <conditionalFormatting sqref="F19">
    <cfRule type="cellIs" dxfId="0" priority="3331" operator="between">
      <formula>1</formula>
      <formula>2</formula>
    </cfRule>
    <cfRule type="cellIs" dxfId="0" priority="3098" operator="between">
      <formula>1</formula>
      <formula>2</formula>
    </cfRule>
  </conditionalFormatting>
  <conditionalFormatting sqref="G19">
    <cfRule type="cellIs" dxfId="0" priority="3330" operator="between">
      <formula>1</formula>
      <formula>2</formula>
    </cfRule>
    <cfRule type="cellIs" dxfId="0" priority="3097" operator="between">
      <formula>1</formula>
      <formula>2</formula>
    </cfRule>
  </conditionalFormatting>
  <conditionalFormatting sqref="H19">
    <cfRule type="cellIs" dxfId="0" priority="3329" operator="between">
      <formula>1</formula>
      <formula>2</formula>
    </cfRule>
    <cfRule type="cellIs" dxfId="0" priority="3096" operator="between">
      <formula>1</formula>
      <formula>2</formula>
    </cfRule>
  </conditionalFormatting>
  <conditionalFormatting sqref="I19">
    <cfRule type="cellIs" dxfId="0" priority="3328" operator="between">
      <formula>1</formula>
      <formula>2</formula>
    </cfRule>
    <cfRule type="cellIs" dxfId="0" priority="3095" operator="between">
      <formula>1</formula>
      <formula>2</formula>
    </cfRule>
  </conditionalFormatting>
  <conditionalFormatting sqref="J19">
    <cfRule type="cellIs" dxfId="0" priority="3327" operator="between">
      <formula>1</formula>
      <formula>2</formula>
    </cfRule>
    <cfRule type="cellIs" dxfId="0" priority="3094" operator="between">
      <formula>1</formula>
      <formula>2</formula>
    </cfRule>
  </conditionalFormatting>
  <conditionalFormatting sqref="K19">
    <cfRule type="cellIs" dxfId="0" priority="3326" operator="between">
      <formula>1</formula>
      <formula>2</formula>
    </cfRule>
    <cfRule type="cellIs" dxfId="0" priority="3093" operator="between">
      <formula>1</formula>
      <formula>2</formula>
    </cfRule>
  </conditionalFormatting>
  <conditionalFormatting sqref="L19">
    <cfRule type="cellIs" dxfId="0" priority="6850" operator="between">
      <formula>1</formula>
      <formula>2</formula>
    </cfRule>
  </conditionalFormatting>
  <conditionalFormatting sqref="M19">
    <cfRule type="cellIs" dxfId="0" priority="2819" operator="between">
      <formula>1</formula>
      <formula>2</formula>
    </cfRule>
    <cfRule type="cellIs" dxfId="0" priority="2586" operator="between">
      <formula>1</formula>
      <formula>2</formula>
    </cfRule>
  </conditionalFormatting>
  <conditionalFormatting sqref="N19">
    <cfRule type="cellIs" dxfId="0" priority="2827" operator="between">
      <formula>1</formula>
      <formula>2</formula>
    </cfRule>
    <cfRule type="cellIs" dxfId="0" priority="2594" operator="between">
      <formula>1</formula>
      <formula>2</formula>
    </cfRule>
  </conditionalFormatting>
  <conditionalFormatting sqref="O19">
    <cfRule type="cellIs" dxfId="0" priority="2826" operator="between">
      <formula>1</formula>
      <formula>2</formula>
    </cfRule>
    <cfRule type="cellIs" dxfId="0" priority="2593" operator="between">
      <formula>1</formula>
      <formula>2</formula>
    </cfRule>
  </conditionalFormatting>
  <conditionalFormatting sqref="P19">
    <cfRule type="cellIs" dxfId="0" priority="2825" operator="between">
      <formula>1</formula>
      <formula>2</formula>
    </cfRule>
    <cfRule type="cellIs" dxfId="0" priority="2592" operator="between">
      <formula>1</formula>
      <formula>2</formula>
    </cfRule>
  </conditionalFormatting>
  <conditionalFormatting sqref="Q19">
    <cfRule type="cellIs" dxfId="0" priority="2824" operator="between">
      <formula>1</formula>
      <formula>2</formula>
    </cfRule>
    <cfRule type="cellIs" dxfId="0" priority="2591" operator="between">
      <formula>1</formula>
      <formula>2</formula>
    </cfRule>
  </conditionalFormatting>
  <conditionalFormatting sqref="R19">
    <cfRule type="cellIs" dxfId="0" priority="2823" operator="between">
      <formula>1</formula>
      <formula>2</formula>
    </cfRule>
    <cfRule type="cellIs" dxfId="0" priority="2590" operator="between">
      <formula>1</formula>
      <formula>2</formula>
    </cfRule>
  </conditionalFormatting>
  <conditionalFormatting sqref="S19">
    <cfRule type="cellIs" dxfId="0" priority="2822" operator="between">
      <formula>1</formula>
      <formula>2</formula>
    </cfRule>
    <cfRule type="cellIs" dxfId="0" priority="2589" operator="between">
      <formula>1</formula>
      <formula>2</formula>
    </cfRule>
  </conditionalFormatting>
  <conditionalFormatting sqref="T19">
    <cfRule type="cellIs" dxfId="0" priority="2821" operator="between">
      <formula>1</formula>
      <formula>2</formula>
    </cfRule>
    <cfRule type="cellIs" dxfId="0" priority="2588" operator="between">
      <formula>1</formula>
      <formula>2</formula>
    </cfRule>
  </conditionalFormatting>
  <conditionalFormatting sqref="U19">
    <cfRule type="cellIs" dxfId="0" priority="2820" operator="between">
      <formula>1</formula>
      <formula>2</formula>
    </cfRule>
    <cfRule type="cellIs" dxfId="0" priority="2587" operator="between">
      <formula>1</formula>
      <formula>2</formula>
    </cfRule>
  </conditionalFormatting>
  <conditionalFormatting sqref="W19">
    <cfRule type="cellIs" dxfId="0" priority="1557" operator="between">
      <formula>1</formula>
      <formula>2</formula>
    </cfRule>
    <cfRule type="cellIs" dxfId="0" priority="1324" operator="between">
      <formula>1</formula>
      <formula>2</formula>
    </cfRule>
  </conditionalFormatting>
  <conditionalFormatting sqref="X19">
    <cfRule type="cellIs" dxfId="0" priority="1565" operator="between">
      <formula>1</formula>
      <formula>2</formula>
    </cfRule>
    <cfRule type="cellIs" dxfId="0" priority="1332" operator="between">
      <formula>1</formula>
      <formula>2</formula>
    </cfRule>
  </conditionalFormatting>
  <conditionalFormatting sqref="Y19">
    <cfRule type="cellIs" dxfId="0" priority="1564" operator="between">
      <formula>1</formula>
      <formula>2</formula>
    </cfRule>
    <cfRule type="cellIs" dxfId="0" priority="1331" operator="between">
      <formula>1</formula>
      <formula>2</formula>
    </cfRule>
  </conditionalFormatting>
  <conditionalFormatting sqref="Z19">
    <cfRule type="cellIs" dxfId="0" priority="1563" operator="between">
      <formula>1</formula>
      <formula>2</formula>
    </cfRule>
    <cfRule type="cellIs" dxfId="0" priority="1330" operator="between">
      <formula>1</formula>
      <formula>2</formula>
    </cfRule>
  </conditionalFormatting>
  <conditionalFormatting sqref="AA19">
    <cfRule type="cellIs" dxfId="0" priority="1562" operator="between">
      <formula>1</formula>
      <formula>2</formula>
    </cfRule>
    <cfRule type="cellIs" dxfId="0" priority="1329" operator="between">
      <formula>1</formula>
      <formula>2</formula>
    </cfRule>
  </conditionalFormatting>
  <conditionalFormatting sqref="AB19">
    <cfRule type="cellIs" dxfId="0" priority="1561" operator="between">
      <formula>1</formula>
      <formula>2</formula>
    </cfRule>
    <cfRule type="cellIs" dxfId="0" priority="1328" operator="between">
      <formula>1</formula>
      <formula>2</formula>
    </cfRule>
  </conditionalFormatting>
  <conditionalFormatting sqref="AC19">
    <cfRule type="cellIs" dxfId="0" priority="1560" operator="between">
      <formula>1</formula>
      <formula>2</formula>
    </cfRule>
    <cfRule type="cellIs" dxfId="0" priority="1327" operator="between">
      <formula>1</formula>
      <formula>2</formula>
    </cfRule>
  </conditionalFormatting>
  <conditionalFormatting sqref="AD19">
    <cfRule type="cellIs" dxfId="0" priority="1559" operator="between">
      <formula>1</formula>
      <formula>2</formula>
    </cfRule>
    <cfRule type="cellIs" dxfId="0" priority="1326" operator="between">
      <formula>1</formula>
      <formula>2</formula>
    </cfRule>
  </conditionalFormatting>
  <conditionalFormatting sqref="AE19">
    <cfRule type="cellIs" dxfId="0" priority="1558" operator="between">
      <formula>1</formula>
      <formula>2</formula>
    </cfRule>
    <cfRule type="cellIs" dxfId="0" priority="1325" operator="between">
      <formula>1</formula>
      <formula>2</formula>
    </cfRule>
  </conditionalFormatting>
  <conditionalFormatting sqref="AG19">
    <cfRule type="cellIs" dxfId="0" priority="1051" operator="between">
      <formula>1</formula>
      <formula>2</formula>
    </cfRule>
    <cfRule type="cellIs" dxfId="0" priority="818" operator="between">
      <formula>1</formula>
      <formula>2</formula>
    </cfRule>
  </conditionalFormatting>
  <conditionalFormatting sqref="AH19">
    <cfRule type="cellIs" dxfId="0" priority="1059" operator="between">
      <formula>1</formula>
      <formula>2</formula>
    </cfRule>
    <cfRule type="cellIs" dxfId="0" priority="826" operator="between">
      <formula>1</formula>
      <formula>2</formula>
    </cfRule>
  </conditionalFormatting>
  <conditionalFormatting sqref="AI19">
    <cfRule type="cellIs" dxfId="0" priority="1058" operator="between">
      <formula>1</formula>
      <formula>2</formula>
    </cfRule>
    <cfRule type="cellIs" dxfId="0" priority="825" operator="between">
      <formula>1</formula>
      <formula>2</formula>
    </cfRule>
  </conditionalFormatting>
  <conditionalFormatting sqref="AJ19">
    <cfRule type="cellIs" dxfId="0" priority="1057" operator="between">
      <formula>1</formula>
      <formula>2</formula>
    </cfRule>
    <cfRule type="cellIs" dxfId="0" priority="824" operator="between">
      <formula>1</formula>
      <formula>2</formula>
    </cfRule>
  </conditionalFormatting>
  <conditionalFormatting sqref="AK19">
    <cfRule type="cellIs" dxfId="0" priority="1056" operator="between">
      <formula>1</formula>
      <formula>2</formula>
    </cfRule>
    <cfRule type="cellIs" dxfId="0" priority="823" operator="between">
      <formula>1</formula>
      <formula>2</formula>
    </cfRule>
  </conditionalFormatting>
  <conditionalFormatting sqref="AL19">
    <cfRule type="cellIs" dxfId="0" priority="1055" operator="between">
      <formula>1</formula>
      <formula>2</formula>
    </cfRule>
    <cfRule type="cellIs" dxfId="0" priority="822" operator="between">
      <formula>1</formula>
      <formula>2</formula>
    </cfRule>
  </conditionalFormatting>
  <conditionalFormatting sqref="AM19">
    <cfRule type="cellIs" dxfId="0" priority="1054" operator="between">
      <formula>1</formula>
      <formula>2</formula>
    </cfRule>
    <cfRule type="cellIs" dxfId="0" priority="821" operator="between">
      <formula>1</formula>
      <formula>2</formula>
    </cfRule>
  </conditionalFormatting>
  <conditionalFormatting sqref="AN19">
    <cfRule type="cellIs" dxfId="0" priority="1053" operator="between">
      <formula>1</formula>
      <formula>2</formula>
    </cfRule>
    <cfRule type="cellIs" dxfId="0" priority="820" operator="between">
      <formula>1</formula>
      <formula>2</formula>
    </cfRule>
  </conditionalFormatting>
  <conditionalFormatting sqref="AO19">
    <cfRule type="cellIs" dxfId="0" priority="1052" operator="between">
      <formula>1</formula>
      <formula>2</formula>
    </cfRule>
    <cfRule type="cellIs" dxfId="0" priority="819" operator="between">
      <formula>1</formula>
      <formula>2</formula>
    </cfRule>
  </conditionalFormatting>
  <conditionalFormatting sqref="AQ19">
    <cfRule type="cellIs" dxfId="0" priority="445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AR19">
    <cfRule type="cellIs" dxfId="0" priority="453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AS19">
    <cfRule type="cellIs" dxfId="0" priority="452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AT19">
    <cfRule type="cellIs" dxfId="0" priority="451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AU19">
    <cfRule type="cellIs" dxfId="0" priority="450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AV19">
    <cfRule type="cellIs" dxfId="0" priority="449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AW19">
    <cfRule type="cellIs" dxfId="0" priority="448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AX19">
    <cfRule type="cellIs" dxfId="0" priority="447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AY19">
    <cfRule type="cellIs" dxfId="0" priority="446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C20">
    <cfRule type="cellIs" dxfId="0" priority="3316" operator="between">
      <formula>1</formula>
      <formula>2</formula>
    </cfRule>
    <cfRule type="cellIs" dxfId="0" priority="3083" operator="between">
      <formula>1</formula>
      <formula>2</formula>
    </cfRule>
  </conditionalFormatting>
  <conditionalFormatting sqref="D20">
    <cfRule type="cellIs" dxfId="0" priority="3324" operator="between">
      <formula>1</formula>
      <formula>2</formula>
    </cfRule>
    <cfRule type="cellIs" dxfId="0" priority="3091" operator="between">
      <formula>1</formula>
      <formula>2</formula>
    </cfRule>
  </conditionalFormatting>
  <conditionalFormatting sqref="E20">
    <cfRule type="cellIs" dxfId="0" priority="3323" operator="between">
      <formula>1</formula>
      <formula>2</formula>
    </cfRule>
    <cfRule type="cellIs" dxfId="0" priority="3090" operator="between">
      <formula>1</formula>
      <formula>2</formula>
    </cfRule>
  </conditionalFormatting>
  <conditionalFormatting sqref="F20">
    <cfRule type="cellIs" dxfId="0" priority="3322" operator="between">
      <formula>1</formula>
      <formula>2</formula>
    </cfRule>
    <cfRule type="cellIs" dxfId="0" priority="3089" operator="between">
      <formula>1</formula>
      <formula>2</formula>
    </cfRule>
  </conditionalFormatting>
  <conditionalFormatting sqref="G20">
    <cfRule type="cellIs" dxfId="0" priority="3321" operator="between">
      <formula>1</formula>
      <formula>2</formula>
    </cfRule>
    <cfRule type="cellIs" dxfId="0" priority="3088" operator="between">
      <formula>1</formula>
      <formula>2</formula>
    </cfRule>
  </conditionalFormatting>
  <conditionalFormatting sqref="H20">
    <cfRule type="cellIs" dxfId="0" priority="3320" operator="between">
      <formula>1</formula>
      <formula>2</formula>
    </cfRule>
    <cfRule type="cellIs" dxfId="0" priority="3087" operator="between">
      <formula>1</formula>
      <formula>2</formula>
    </cfRule>
  </conditionalFormatting>
  <conditionalFormatting sqref="I20">
    <cfRule type="cellIs" dxfId="0" priority="3319" operator="between">
      <formula>1</formula>
      <formula>2</formula>
    </cfRule>
    <cfRule type="cellIs" dxfId="0" priority="3086" operator="between">
      <formula>1</formula>
      <formula>2</formula>
    </cfRule>
  </conditionalFormatting>
  <conditionalFormatting sqref="J20">
    <cfRule type="cellIs" dxfId="0" priority="3318" operator="between">
      <formula>1</formula>
      <formula>2</formula>
    </cfRule>
    <cfRule type="cellIs" dxfId="0" priority="3085" operator="between">
      <formula>1</formula>
      <formula>2</formula>
    </cfRule>
  </conditionalFormatting>
  <conditionalFormatting sqref="K20">
    <cfRule type="cellIs" dxfId="0" priority="3317" operator="between">
      <formula>1</formula>
      <formula>2</formula>
    </cfRule>
    <cfRule type="cellIs" dxfId="0" priority="3084" operator="between">
      <formula>1</formula>
      <formula>2</formula>
    </cfRule>
  </conditionalFormatting>
  <conditionalFormatting sqref="L20">
    <cfRule type="cellIs" dxfId="0" priority="6849" operator="between">
      <formula>1</formula>
      <formula>2</formula>
    </cfRule>
  </conditionalFormatting>
  <conditionalFormatting sqref="M20">
    <cfRule type="cellIs" dxfId="0" priority="2810" operator="between">
      <formula>1</formula>
      <formula>2</formula>
    </cfRule>
    <cfRule type="cellIs" dxfId="0" priority="2577" operator="between">
      <formula>1</formula>
      <formula>2</formula>
    </cfRule>
  </conditionalFormatting>
  <conditionalFormatting sqref="N20">
    <cfRule type="cellIs" dxfId="0" priority="2818" operator="between">
      <formula>1</formula>
      <formula>2</formula>
    </cfRule>
    <cfRule type="cellIs" dxfId="0" priority="2585" operator="between">
      <formula>1</formula>
      <formula>2</formula>
    </cfRule>
  </conditionalFormatting>
  <conditionalFormatting sqref="O20">
    <cfRule type="cellIs" dxfId="0" priority="2817" operator="between">
      <formula>1</formula>
      <formula>2</formula>
    </cfRule>
    <cfRule type="cellIs" dxfId="0" priority="2584" operator="between">
      <formula>1</formula>
      <formula>2</formula>
    </cfRule>
  </conditionalFormatting>
  <conditionalFormatting sqref="P20">
    <cfRule type="cellIs" dxfId="0" priority="2816" operator="between">
      <formula>1</formula>
      <formula>2</formula>
    </cfRule>
    <cfRule type="cellIs" dxfId="0" priority="2583" operator="between">
      <formula>1</formula>
      <formula>2</formula>
    </cfRule>
  </conditionalFormatting>
  <conditionalFormatting sqref="Q20">
    <cfRule type="cellIs" dxfId="0" priority="2815" operator="between">
      <formula>1</formula>
      <formula>2</formula>
    </cfRule>
    <cfRule type="cellIs" dxfId="0" priority="2582" operator="between">
      <formula>1</formula>
      <formula>2</formula>
    </cfRule>
  </conditionalFormatting>
  <conditionalFormatting sqref="R20">
    <cfRule type="cellIs" dxfId="0" priority="2814" operator="between">
      <formula>1</formula>
      <formula>2</formula>
    </cfRule>
    <cfRule type="cellIs" dxfId="0" priority="2581" operator="between">
      <formula>1</formula>
      <formula>2</formula>
    </cfRule>
  </conditionalFormatting>
  <conditionalFormatting sqref="S20">
    <cfRule type="cellIs" dxfId="0" priority="2813" operator="between">
      <formula>1</formula>
      <formula>2</formula>
    </cfRule>
    <cfRule type="cellIs" dxfId="0" priority="2580" operator="between">
      <formula>1</formula>
      <formula>2</formula>
    </cfRule>
  </conditionalFormatting>
  <conditionalFormatting sqref="T20">
    <cfRule type="cellIs" dxfId="0" priority="2812" operator="between">
      <formula>1</formula>
      <formula>2</formula>
    </cfRule>
    <cfRule type="cellIs" dxfId="0" priority="2579" operator="between">
      <formula>1</formula>
      <formula>2</formula>
    </cfRule>
  </conditionalFormatting>
  <conditionalFormatting sqref="U20">
    <cfRule type="cellIs" dxfId="0" priority="2811" operator="between">
      <formula>1</formula>
      <formula>2</formula>
    </cfRule>
    <cfRule type="cellIs" dxfId="0" priority="2578" operator="between">
      <formula>1</formula>
      <formula>2</formula>
    </cfRule>
  </conditionalFormatting>
  <conditionalFormatting sqref="W20">
    <cfRule type="cellIs" dxfId="0" priority="1548" operator="between">
      <formula>1</formula>
      <formula>2</formula>
    </cfRule>
    <cfRule type="cellIs" dxfId="0" priority="1315" operator="between">
      <formula>1</formula>
      <formula>2</formula>
    </cfRule>
  </conditionalFormatting>
  <conditionalFormatting sqref="X20">
    <cfRule type="cellIs" dxfId="0" priority="1556" operator="between">
      <formula>1</formula>
      <formula>2</formula>
    </cfRule>
    <cfRule type="cellIs" dxfId="0" priority="1323" operator="between">
      <formula>1</formula>
      <formula>2</formula>
    </cfRule>
  </conditionalFormatting>
  <conditionalFormatting sqref="Y20">
    <cfRule type="cellIs" dxfId="0" priority="1555" operator="between">
      <formula>1</formula>
      <formula>2</formula>
    </cfRule>
    <cfRule type="cellIs" dxfId="0" priority="1322" operator="between">
      <formula>1</formula>
      <formula>2</formula>
    </cfRule>
  </conditionalFormatting>
  <conditionalFormatting sqref="Z20">
    <cfRule type="cellIs" dxfId="0" priority="1554" operator="between">
      <formula>1</formula>
      <formula>2</formula>
    </cfRule>
    <cfRule type="cellIs" dxfId="0" priority="1321" operator="between">
      <formula>1</formula>
      <formula>2</formula>
    </cfRule>
  </conditionalFormatting>
  <conditionalFormatting sqref="AA20">
    <cfRule type="cellIs" dxfId="0" priority="1553" operator="between">
      <formula>1</formula>
      <formula>2</formula>
    </cfRule>
    <cfRule type="cellIs" dxfId="0" priority="1320" operator="between">
      <formula>1</formula>
      <formula>2</formula>
    </cfRule>
  </conditionalFormatting>
  <conditionalFormatting sqref="AB20">
    <cfRule type="cellIs" dxfId="0" priority="1552" operator="between">
      <formula>1</formula>
      <formula>2</formula>
    </cfRule>
    <cfRule type="cellIs" dxfId="0" priority="1319" operator="between">
      <formula>1</formula>
      <formula>2</formula>
    </cfRule>
  </conditionalFormatting>
  <conditionalFormatting sqref="AC20">
    <cfRule type="cellIs" dxfId="0" priority="1551" operator="between">
      <formula>1</formula>
      <formula>2</formula>
    </cfRule>
    <cfRule type="cellIs" dxfId="0" priority="1318" operator="between">
      <formula>1</formula>
      <formula>2</formula>
    </cfRule>
  </conditionalFormatting>
  <conditionalFormatting sqref="AD20">
    <cfRule type="cellIs" dxfId="0" priority="1550" operator="between">
      <formula>1</formula>
      <formula>2</formula>
    </cfRule>
    <cfRule type="cellIs" dxfId="0" priority="1317" operator="between">
      <formula>1</formula>
      <formula>2</formula>
    </cfRule>
  </conditionalFormatting>
  <conditionalFormatting sqref="AE20">
    <cfRule type="cellIs" dxfId="0" priority="1549" operator="between">
      <formula>1</formula>
      <formula>2</formula>
    </cfRule>
    <cfRule type="cellIs" dxfId="0" priority="1316" operator="between">
      <formula>1</formula>
      <formula>2</formula>
    </cfRule>
  </conditionalFormatting>
  <conditionalFormatting sqref="AG20">
    <cfRule type="cellIs" dxfId="0" priority="1042" operator="between">
      <formula>1</formula>
      <formula>2</formula>
    </cfRule>
    <cfRule type="cellIs" dxfId="0" priority="809" operator="between">
      <formula>1</formula>
      <formula>2</formula>
    </cfRule>
  </conditionalFormatting>
  <conditionalFormatting sqref="AH20">
    <cfRule type="cellIs" dxfId="0" priority="1050" operator="between">
      <formula>1</formula>
      <formula>2</formula>
    </cfRule>
    <cfRule type="cellIs" dxfId="0" priority="817" operator="between">
      <formula>1</formula>
      <formula>2</formula>
    </cfRule>
  </conditionalFormatting>
  <conditionalFormatting sqref="AI20">
    <cfRule type="cellIs" dxfId="0" priority="1049" operator="between">
      <formula>1</formula>
      <formula>2</formula>
    </cfRule>
    <cfRule type="cellIs" dxfId="0" priority="816" operator="between">
      <formula>1</formula>
      <formula>2</formula>
    </cfRule>
  </conditionalFormatting>
  <conditionalFormatting sqref="AJ20">
    <cfRule type="cellIs" dxfId="0" priority="1048" operator="between">
      <formula>1</formula>
      <formula>2</formula>
    </cfRule>
    <cfRule type="cellIs" dxfId="0" priority="815" operator="between">
      <formula>1</formula>
      <formula>2</formula>
    </cfRule>
  </conditionalFormatting>
  <conditionalFormatting sqref="AK20">
    <cfRule type="cellIs" dxfId="0" priority="1047" operator="between">
      <formula>1</formula>
      <formula>2</formula>
    </cfRule>
    <cfRule type="cellIs" dxfId="0" priority="814" operator="between">
      <formula>1</formula>
      <formula>2</formula>
    </cfRule>
  </conditionalFormatting>
  <conditionalFormatting sqref="AL20">
    <cfRule type="cellIs" dxfId="0" priority="1046" operator="between">
      <formula>1</formula>
      <formula>2</formula>
    </cfRule>
    <cfRule type="cellIs" dxfId="0" priority="813" operator="between">
      <formula>1</formula>
      <formula>2</formula>
    </cfRule>
  </conditionalFormatting>
  <conditionalFormatting sqref="AM20">
    <cfRule type="cellIs" dxfId="0" priority="1045" operator="between">
      <formula>1</formula>
      <formula>2</formula>
    </cfRule>
    <cfRule type="cellIs" dxfId="0" priority="812" operator="between">
      <formula>1</formula>
      <formula>2</formula>
    </cfRule>
  </conditionalFormatting>
  <conditionalFormatting sqref="AN20">
    <cfRule type="cellIs" dxfId="0" priority="1044" operator="between">
      <formula>1</formula>
      <formula>2</formula>
    </cfRule>
    <cfRule type="cellIs" dxfId="0" priority="811" operator="between">
      <formula>1</formula>
      <formula>2</formula>
    </cfRule>
  </conditionalFormatting>
  <conditionalFormatting sqref="AO20">
    <cfRule type="cellIs" dxfId="0" priority="1043" operator="between">
      <formula>1</formula>
      <formula>2</formula>
    </cfRule>
    <cfRule type="cellIs" dxfId="0" priority="810" operator="between">
      <formula>1</formula>
      <formula>2</formula>
    </cfRule>
  </conditionalFormatting>
  <conditionalFormatting sqref="AQ20">
    <cfRule type="cellIs" dxfId="0" priority="436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AR20">
    <cfRule type="cellIs" dxfId="0" priority="444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AS20">
    <cfRule type="cellIs" dxfId="0" priority="443" operator="between">
      <formula>1</formula>
      <formula>2</formula>
    </cfRule>
    <cfRule type="cellIs" dxfId="0" priority="210" operator="between">
      <formula>1</formula>
      <formula>2</formula>
    </cfRule>
  </conditionalFormatting>
  <conditionalFormatting sqref="AT20">
    <cfRule type="cellIs" dxfId="0" priority="442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AU20">
    <cfRule type="cellIs" dxfId="0" priority="441" operator="between">
      <formula>1</formula>
      <formula>2</formula>
    </cfRule>
    <cfRule type="cellIs" dxfId="0" priority="208" operator="between">
      <formula>1</formula>
      <formula>2</formula>
    </cfRule>
  </conditionalFormatting>
  <conditionalFormatting sqref="AV20">
    <cfRule type="cellIs" dxfId="0" priority="440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AW20">
    <cfRule type="cellIs" dxfId="0" priority="439" operator="between">
      <formula>1</formula>
      <formula>2</formula>
    </cfRule>
    <cfRule type="cellIs" dxfId="0" priority="206" operator="between">
      <formula>1</formula>
      <formula>2</formula>
    </cfRule>
  </conditionalFormatting>
  <conditionalFormatting sqref="AX20">
    <cfRule type="cellIs" dxfId="0" priority="438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AY20">
    <cfRule type="cellIs" dxfId="0" priority="437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C21">
    <cfRule type="cellIs" dxfId="0" priority="3307" operator="between">
      <formula>1</formula>
      <formula>2</formula>
    </cfRule>
    <cfRule type="cellIs" dxfId="0" priority="3074" operator="between">
      <formula>1</formula>
      <formula>2</formula>
    </cfRule>
  </conditionalFormatting>
  <conditionalFormatting sqref="D21">
    <cfRule type="cellIs" dxfId="0" priority="3315" operator="between">
      <formula>1</formula>
      <formula>2</formula>
    </cfRule>
    <cfRule type="cellIs" dxfId="0" priority="3082" operator="between">
      <formula>1</formula>
      <formula>2</formula>
    </cfRule>
  </conditionalFormatting>
  <conditionalFormatting sqref="E21">
    <cfRule type="cellIs" dxfId="0" priority="3314" operator="between">
      <formula>1</formula>
      <formula>2</formula>
    </cfRule>
    <cfRule type="cellIs" dxfId="0" priority="3081" operator="between">
      <formula>1</formula>
      <formula>2</formula>
    </cfRule>
  </conditionalFormatting>
  <conditionalFormatting sqref="F21">
    <cfRule type="cellIs" dxfId="0" priority="3313" operator="between">
      <formula>1</formula>
      <formula>2</formula>
    </cfRule>
    <cfRule type="cellIs" dxfId="0" priority="3080" operator="between">
      <formula>1</formula>
      <formula>2</formula>
    </cfRule>
  </conditionalFormatting>
  <conditionalFormatting sqref="G21">
    <cfRule type="cellIs" dxfId="0" priority="3312" operator="between">
      <formula>1</formula>
      <formula>2</formula>
    </cfRule>
    <cfRule type="cellIs" dxfId="0" priority="3079" operator="between">
      <formula>1</formula>
      <formula>2</formula>
    </cfRule>
  </conditionalFormatting>
  <conditionalFormatting sqref="H21">
    <cfRule type="cellIs" dxfId="0" priority="3311" operator="between">
      <formula>1</formula>
      <formula>2</formula>
    </cfRule>
    <cfRule type="cellIs" dxfId="0" priority="3078" operator="between">
      <formula>1</formula>
      <formula>2</formula>
    </cfRule>
  </conditionalFormatting>
  <conditionalFormatting sqref="I21">
    <cfRule type="cellIs" dxfId="0" priority="3310" operator="between">
      <formula>1</formula>
      <formula>2</formula>
    </cfRule>
    <cfRule type="cellIs" dxfId="0" priority="3077" operator="between">
      <formula>1</formula>
      <formula>2</formula>
    </cfRule>
  </conditionalFormatting>
  <conditionalFormatting sqref="J21">
    <cfRule type="cellIs" dxfId="0" priority="3309" operator="between">
      <formula>1</formula>
      <formula>2</formula>
    </cfRule>
    <cfRule type="cellIs" dxfId="0" priority="3076" operator="between">
      <formula>1</formula>
      <formula>2</formula>
    </cfRule>
  </conditionalFormatting>
  <conditionalFormatting sqref="K21">
    <cfRule type="cellIs" dxfId="0" priority="3308" operator="between">
      <formula>1</formula>
      <formula>2</formula>
    </cfRule>
    <cfRule type="cellIs" dxfId="0" priority="3075" operator="between">
      <formula>1</formula>
      <formula>2</formula>
    </cfRule>
  </conditionalFormatting>
  <conditionalFormatting sqref="L21">
    <cfRule type="cellIs" dxfId="0" priority="6848" operator="between">
      <formula>1</formula>
      <formula>2</formula>
    </cfRule>
  </conditionalFormatting>
  <conditionalFormatting sqref="M21">
    <cfRule type="cellIs" dxfId="0" priority="2801" operator="between">
      <formula>1</formula>
      <formula>2</formula>
    </cfRule>
    <cfRule type="cellIs" dxfId="0" priority="2568" operator="between">
      <formula>1</formula>
      <formula>2</formula>
    </cfRule>
  </conditionalFormatting>
  <conditionalFormatting sqref="N21">
    <cfRule type="cellIs" dxfId="0" priority="2809" operator="between">
      <formula>1</formula>
      <formula>2</formula>
    </cfRule>
    <cfRule type="cellIs" dxfId="0" priority="2576" operator="between">
      <formula>1</formula>
      <formula>2</formula>
    </cfRule>
  </conditionalFormatting>
  <conditionalFormatting sqref="O21">
    <cfRule type="cellIs" dxfId="0" priority="2808" operator="between">
      <formula>1</formula>
      <formula>2</formula>
    </cfRule>
    <cfRule type="cellIs" dxfId="0" priority="2575" operator="between">
      <formula>1</formula>
      <formula>2</formula>
    </cfRule>
  </conditionalFormatting>
  <conditionalFormatting sqref="P21">
    <cfRule type="cellIs" dxfId="0" priority="2807" operator="between">
      <formula>1</formula>
      <formula>2</formula>
    </cfRule>
    <cfRule type="cellIs" dxfId="0" priority="2574" operator="between">
      <formula>1</formula>
      <formula>2</formula>
    </cfRule>
  </conditionalFormatting>
  <conditionalFormatting sqref="Q21">
    <cfRule type="cellIs" dxfId="0" priority="2806" operator="between">
      <formula>1</formula>
      <formula>2</formula>
    </cfRule>
    <cfRule type="cellIs" dxfId="0" priority="2573" operator="between">
      <formula>1</formula>
      <formula>2</formula>
    </cfRule>
  </conditionalFormatting>
  <conditionalFormatting sqref="R21">
    <cfRule type="cellIs" dxfId="0" priority="2805" operator="between">
      <formula>1</formula>
      <formula>2</formula>
    </cfRule>
    <cfRule type="cellIs" dxfId="0" priority="2572" operator="between">
      <formula>1</formula>
      <formula>2</formula>
    </cfRule>
  </conditionalFormatting>
  <conditionalFormatting sqref="S21">
    <cfRule type="cellIs" dxfId="0" priority="2804" operator="between">
      <formula>1</formula>
      <formula>2</formula>
    </cfRule>
    <cfRule type="cellIs" dxfId="0" priority="2571" operator="between">
      <formula>1</formula>
      <formula>2</formula>
    </cfRule>
  </conditionalFormatting>
  <conditionalFormatting sqref="T21">
    <cfRule type="cellIs" dxfId="0" priority="2803" operator="between">
      <formula>1</formula>
      <formula>2</formula>
    </cfRule>
    <cfRule type="cellIs" dxfId="0" priority="2570" operator="between">
      <formula>1</formula>
      <formula>2</formula>
    </cfRule>
  </conditionalFormatting>
  <conditionalFormatting sqref="U21">
    <cfRule type="cellIs" dxfId="0" priority="2802" operator="between">
      <formula>1</formula>
      <formula>2</formula>
    </cfRule>
    <cfRule type="cellIs" dxfId="0" priority="2569" operator="between">
      <formula>1</formula>
      <formula>2</formula>
    </cfRule>
  </conditionalFormatting>
  <conditionalFormatting sqref="W21">
    <cfRule type="cellIs" dxfId="0" priority="1539" operator="between">
      <formula>1</formula>
      <formula>2</formula>
    </cfRule>
    <cfRule type="cellIs" dxfId="0" priority="1306" operator="between">
      <formula>1</formula>
      <formula>2</formula>
    </cfRule>
  </conditionalFormatting>
  <conditionalFormatting sqref="X21">
    <cfRule type="cellIs" dxfId="0" priority="1547" operator="between">
      <formula>1</formula>
      <formula>2</formula>
    </cfRule>
    <cfRule type="cellIs" dxfId="0" priority="1314" operator="between">
      <formula>1</formula>
      <formula>2</formula>
    </cfRule>
  </conditionalFormatting>
  <conditionalFormatting sqref="Y21">
    <cfRule type="cellIs" dxfId="0" priority="1546" operator="between">
      <formula>1</formula>
      <formula>2</formula>
    </cfRule>
    <cfRule type="cellIs" dxfId="0" priority="1313" operator="between">
      <formula>1</formula>
      <formula>2</formula>
    </cfRule>
  </conditionalFormatting>
  <conditionalFormatting sqref="Z21">
    <cfRule type="cellIs" dxfId="0" priority="1545" operator="between">
      <formula>1</formula>
      <formula>2</formula>
    </cfRule>
    <cfRule type="cellIs" dxfId="0" priority="1312" operator="between">
      <formula>1</formula>
      <formula>2</formula>
    </cfRule>
  </conditionalFormatting>
  <conditionalFormatting sqref="AA21">
    <cfRule type="cellIs" dxfId="0" priority="1544" operator="between">
      <formula>1</formula>
      <formula>2</formula>
    </cfRule>
    <cfRule type="cellIs" dxfId="0" priority="1311" operator="between">
      <formula>1</formula>
      <formula>2</formula>
    </cfRule>
  </conditionalFormatting>
  <conditionalFormatting sqref="AB21">
    <cfRule type="cellIs" dxfId="0" priority="1543" operator="between">
      <formula>1</formula>
      <formula>2</formula>
    </cfRule>
    <cfRule type="cellIs" dxfId="0" priority="1310" operator="between">
      <formula>1</formula>
      <formula>2</formula>
    </cfRule>
  </conditionalFormatting>
  <conditionalFormatting sqref="AC21">
    <cfRule type="cellIs" dxfId="0" priority="1542" operator="between">
      <formula>1</formula>
      <formula>2</formula>
    </cfRule>
    <cfRule type="cellIs" dxfId="0" priority="1309" operator="between">
      <formula>1</formula>
      <formula>2</formula>
    </cfRule>
  </conditionalFormatting>
  <conditionalFormatting sqref="AD21">
    <cfRule type="cellIs" dxfId="0" priority="1541" operator="between">
      <formula>1</formula>
      <formula>2</formula>
    </cfRule>
    <cfRule type="cellIs" dxfId="0" priority="1308" operator="between">
      <formula>1</formula>
      <formula>2</formula>
    </cfRule>
  </conditionalFormatting>
  <conditionalFormatting sqref="AE21">
    <cfRule type="cellIs" dxfId="0" priority="1540" operator="between">
      <formula>1</formula>
      <formula>2</formula>
    </cfRule>
    <cfRule type="cellIs" dxfId="0" priority="1307" operator="between">
      <formula>1</formula>
      <formula>2</formula>
    </cfRule>
  </conditionalFormatting>
  <conditionalFormatting sqref="AG21">
    <cfRule type="cellIs" dxfId="0" priority="1033" operator="between">
      <formula>1</formula>
      <formula>2</formula>
    </cfRule>
    <cfRule type="cellIs" dxfId="0" priority="800" operator="between">
      <formula>1</formula>
      <formula>2</formula>
    </cfRule>
  </conditionalFormatting>
  <conditionalFormatting sqref="AH21">
    <cfRule type="cellIs" dxfId="0" priority="1041" operator="between">
      <formula>1</formula>
      <formula>2</formula>
    </cfRule>
    <cfRule type="cellIs" dxfId="0" priority="808" operator="between">
      <formula>1</formula>
      <formula>2</formula>
    </cfRule>
  </conditionalFormatting>
  <conditionalFormatting sqref="AI21">
    <cfRule type="cellIs" dxfId="0" priority="1040" operator="between">
      <formula>1</formula>
      <formula>2</formula>
    </cfRule>
    <cfRule type="cellIs" dxfId="0" priority="807" operator="between">
      <formula>1</formula>
      <formula>2</formula>
    </cfRule>
  </conditionalFormatting>
  <conditionalFormatting sqref="AJ21">
    <cfRule type="cellIs" dxfId="0" priority="1039" operator="between">
      <formula>1</formula>
      <formula>2</formula>
    </cfRule>
    <cfRule type="cellIs" dxfId="0" priority="806" operator="between">
      <formula>1</formula>
      <formula>2</formula>
    </cfRule>
  </conditionalFormatting>
  <conditionalFormatting sqref="AK21">
    <cfRule type="cellIs" dxfId="0" priority="1038" operator="between">
      <formula>1</formula>
      <formula>2</formula>
    </cfRule>
    <cfRule type="cellIs" dxfId="0" priority="805" operator="between">
      <formula>1</formula>
      <formula>2</formula>
    </cfRule>
  </conditionalFormatting>
  <conditionalFormatting sqref="AL21">
    <cfRule type="cellIs" dxfId="0" priority="1037" operator="between">
      <formula>1</formula>
      <formula>2</formula>
    </cfRule>
    <cfRule type="cellIs" dxfId="0" priority="804" operator="between">
      <formula>1</formula>
      <formula>2</formula>
    </cfRule>
  </conditionalFormatting>
  <conditionalFormatting sqref="AM21">
    <cfRule type="cellIs" dxfId="0" priority="1036" operator="between">
      <formula>1</formula>
      <formula>2</formula>
    </cfRule>
    <cfRule type="cellIs" dxfId="0" priority="803" operator="between">
      <formula>1</formula>
      <formula>2</formula>
    </cfRule>
  </conditionalFormatting>
  <conditionalFormatting sqref="AN21">
    <cfRule type="cellIs" dxfId="0" priority="1035" operator="between">
      <formula>1</formula>
      <formula>2</formula>
    </cfRule>
    <cfRule type="cellIs" dxfId="0" priority="802" operator="between">
      <formula>1</formula>
      <formula>2</formula>
    </cfRule>
  </conditionalFormatting>
  <conditionalFormatting sqref="AO21">
    <cfRule type="cellIs" dxfId="0" priority="1034" operator="between">
      <formula>1</formula>
      <formula>2</formula>
    </cfRule>
    <cfRule type="cellIs" dxfId="0" priority="801" operator="between">
      <formula>1</formula>
      <formula>2</formula>
    </cfRule>
  </conditionalFormatting>
  <conditionalFormatting sqref="AQ21">
    <cfRule type="cellIs" dxfId="0" priority="427" operator="between">
      <formula>1</formula>
      <formula>2</formula>
    </cfRule>
    <cfRule type="cellIs" dxfId="0" priority="194" operator="between">
      <formula>1</formula>
      <formula>2</formula>
    </cfRule>
  </conditionalFormatting>
  <conditionalFormatting sqref="AR21">
    <cfRule type="cellIs" dxfId="0" priority="435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AS21">
    <cfRule type="cellIs" dxfId="0" priority="434" operator="between">
      <formula>1</formula>
      <formula>2</formula>
    </cfRule>
    <cfRule type="cellIs" dxfId="0" priority="201" operator="between">
      <formula>1</formula>
      <formula>2</formula>
    </cfRule>
  </conditionalFormatting>
  <conditionalFormatting sqref="AT21">
    <cfRule type="cellIs" dxfId="0" priority="433" operator="between">
      <formula>1</formula>
      <formula>2</formula>
    </cfRule>
    <cfRule type="cellIs" dxfId="0" priority="200" operator="between">
      <formula>1</formula>
      <formula>2</formula>
    </cfRule>
  </conditionalFormatting>
  <conditionalFormatting sqref="AU21">
    <cfRule type="cellIs" dxfId="0" priority="432" operator="between">
      <formula>1</formula>
      <formula>2</formula>
    </cfRule>
    <cfRule type="cellIs" dxfId="0" priority="199" operator="between">
      <formula>1</formula>
      <formula>2</formula>
    </cfRule>
  </conditionalFormatting>
  <conditionalFormatting sqref="AV21">
    <cfRule type="cellIs" dxfId="0" priority="431" operator="between">
      <formula>1</formula>
      <formula>2</formula>
    </cfRule>
    <cfRule type="cellIs" dxfId="0" priority="198" operator="between">
      <formula>1</formula>
      <formula>2</formula>
    </cfRule>
  </conditionalFormatting>
  <conditionalFormatting sqref="AW21">
    <cfRule type="cellIs" dxfId="0" priority="430" operator="between">
      <formula>1</formula>
      <formula>2</formula>
    </cfRule>
    <cfRule type="cellIs" dxfId="0" priority="197" operator="between">
      <formula>1</formula>
      <formula>2</formula>
    </cfRule>
  </conditionalFormatting>
  <conditionalFormatting sqref="AX21">
    <cfRule type="cellIs" dxfId="0" priority="429" operator="between">
      <formula>1</formula>
      <formula>2</formula>
    </cfRule>
    <cfRule type="cellIs" dxfId="0" priority="196" operator="between">
      <formula>1</formula>
      <formula>2</formula>
    </cfRule>
  </conditionalFormatting>
  <conditionalFormatting sqref="AY21">
    <cfRule type="cellIs" dxfId="0" priority="428" operator="between">
      <formula>1</formula>
      <formula>2</formula>
    </cfRule>
    <cfRule type="cellIs" dxfId="0" priority="195" operator="between">
      <formula>1</formula>
      <formula>2</formula>
    </cfRule>
  </conditionalFormatting>
  <conditionalFormatting sqref="C22">
    <cfRule type="cellIs" dxfId="0" priority="3298" operator="between">
      <formula>1</formula>
      <formula>2</formula>
    </cfRule>
    <cfRule type="cellIs" dxfId="0" priority="3065" operator="between">
      <formula>1</formula>
      <formula>2</formula>
    </cfRule>
  </conditionalFormatting>
  <conditionalFormatting sqref="D22">
    <cfRule type="cellIs" dxfId="0" priority="3306" operator="between">
      <formula>1</formula>
      <formula>2</formula>
    </cfRule>
    <cfRule type="cellIs" dxfId="0" priority="3073" operator="between">
      <formula>1</formula>
      <formula>2</formula>
    </cfRule>
  </conditionalFormatting>
  <conditionalFormatting sqref="E22">
    <cfRule type="cellIs" dxfId="0" priority="3305" operator="between">
      <formula>1</formula>
      <formula>2</formula>
    </cfRule>
    <cfRule type="cellIs" dxfId="0" priority="3072" operator="between">
      <formula>1</formula>
      <formula>2</formula>
    </cfRule>
  </conditionalFormatting>
  <conditionalFormatting sqref="F22">
    <cfRule type="cellIs" dxfId="0" priority="3304" operator="between">
      <formula>1</formula>
      <formula>2</formula>
    </cfRule>
    <cfRule type="cellIs" dxfId="0" priority="3071" operator="between">
      <formula>1</formula>
      <formula>2</formula>
    </cfRule>
  </conditionalFormatting>
  <conditionalFormatting sqref="G22">
    <cfRule type="cellIs" dxfId="0" priority="3303" operator="between">
      <formula>1</formula>
      <formula>2</formula>
    </cfRule>
    <cfRule type="cellIs" dxfId="0" priority="3070" operator="between">
      <formula>1</formula>
      <formula>2</formula>
    </cfRule>
  </conditionalFormatting>
  <conditionalFormatting sqref="H22">
    <cfRule type="cellIs" dxfId="0" priority="3302" operator="between">
      <formula>1</formula>
      <formula>2</formula>
    </cfRule>
    <cfRule type="cellIs" dxfId="0" priority="3069" operator="between">
      <formula>1</formula>
      <formula>2</formula>
    </cfRule>
  </conditionalFormatting>
  <conditionalFormatting sqref="I22">
    <cfRule type="cellIs" dxfId="0" priority="3301" operator="between">
      <formula>1</formula>
      <formula>2</formula>
    </cfRule>
    <cfRule type="cellIs" dxfId="0" priority="3068" operator="between">
      <formula>1</formula>
      <formula>2</formula>
    </cfRule>
  </conditionalFormatting>
  <conditionalFormatting sqref="J22">
    <cfRule type="cellIs" dxfId="0" priority="3300" operator="between">
      <formula>1</formula>
      <formula>2</formula>
    </cfRule>
    <cfRule type="cellIs" dxfId="0" priority="3067" operator="between">
      <formula>1</formula>
      <formula>2</formula>
    </cfRule>
  </conditionalFormatting>
  <conditionalFormatting sqref="K22">
    <cfRule type="cellIs" dxfId="0" priority="3299" operator="between">
      <formula>1</formula>
      <formula>2</formula>
    </cfRule>
    <cfRule type="cellIs" dxfId="0" priority="3066" operator="between">
      <formula>1</formula>
      <formula>2</formula>
    </cfRule>
  </conditionalFormatting>
  <conditionalFormatting sqref="L22">
    <cfRule type="cellIs" dxfId="0" priority="6847" operator="between">
      <formula>1</formula>
      <formula>2</formula>
    </cfRule>
  </conditionalFormatting>
  <conditionalFormatting sqref="M22">
    <cfRule type="cellIs" dxfId="0" priority="2792" operator="between">
      <formula>1</formula>
      <formula>2</formula>
    </cfRule>
    <cfRule type="cellIs" dxfId="0" priority="2559" operator="between">
      <formula>1</formula>
      <formula>2</formula>
    </cfRule>
  </conditionalFormatting>
  <conditionalFormatting sqref="N22">
    <cfRule type="cellIs" dxfId="0" priority="2800" operator="between">
      <formula>1</formula>
      <formula>2</formula>
    </cfRule>
    <cfRule type="cellIs" dxfId="0" priority="2567" operator="between">
      <formula>1</formula>
      <formula>2</formula>
    </cfRule>
  </conditionalFormatting>
  <conditionalFormatting sqref="O22">
    <cfRule type="cellIs" dxfId="0" priority="2799" operator="between">
      <formula>1</formula>
      <formula>2</formula>
    </cfRule>
    <cfRule type="cellIs" dxfId="0" priority="2566" operator="between">
      <formula>1</formula>
      <formula>2</formula>
    </cfRule>
  </conditionalFormatting>
  <conditionalFormatting sqref="P22">
    <cfRule type="cellIs" dxfId="0" priority="2798" operator="between">
      <formula>1</formula>
      <formula>2</formula>
    </cfRule>
    <cfRule type="cellIs" dxfId="0" priority="2565" operator="between">
      <formula>1</formula>
      <formula>2</formula>
    </cfRule>
  </conditionalFormatting>
  <conditionalFormatting sqref="Q22">
    <cfRule type="cellIs" dxfId="0" priority="2797" operator="between">
      <formula>1</formula>
      <formula>2</formula>
    </cfRule>
    <cfRule type="cellIs" dxfId="0" priority="2564" operator="between">
      <formula>1</formula>
      <formula>2</formula>
    </cfRule>
  </conditionalFormatting>
  <conditionalFormatting sqref="R22">
    <cfRule type="cellIs" dxfId="0" priority="2796" operator="between">
      <formula>1</formula>
      <formula>2</formula>
    </cfRule>
    <cfRule type="cellIs" dxfId="0" priority="2563" operator="between">
      <formula>1</formula>
      <formula>2</formula>
    </cfRule>
  </conditionalFormatting>
  <conditionalFormatting sqref="S22">
    <cfRule type="cellIs" dxfId="0" priority="2795" operator="between">
      <formula>1</formula>
      <formula>2</formula>
    </cfRule>
    <cfRule type="cellIs" dxfId="0" priority="2562" operator="between">
      <formula>1</formula>
      <formula>2</formula>
    </cfRule>
  </conditionalFormatting>
  <conditionalFormatting sqref="T22">
    <cfRule type="cellIs" dxfId="0" priority="2794" operator="between">
      <formula>1</formula>
      <formula>2</formula>
    </cfRule>
    <cfRule type="cellIs" dxfId="0" priority="2561" operator="between">
      <formula>1</formula>
      <formula>2</formula>
    </cfRule>
  </conditionalFormatting>
  <conditionalFormatting sqref="U22">
    <cfRule type="cellIs" dxfId="0" priority="2793" operator="between">
      <formula>1</formula>
      <formula>2</formula>
    </cfRule>
    <cfRule type="cellIs" dxfId="0" priority="2560" operator="between">
      <formula>1</formula>
      <formula>2</formula>
    </cfRule>
  </conditionalFormatting>
  <conditionalFormatting sqref="W22">
    <cfRule type="cellIs" dxfId="0" priority="1530" operator="between">
      <formula>1</formula>
      <formula>2</formula>
    </cfRule>
    <cfRule type="cellIs" dxfId="0" priority="1297" operator="between">
      <formula>1</formula>
      <formula>2</formula>
    </cfRule>
  </conditionalFormatting>
  <conditionalFormatting sqref="X22">
    <cfRule type="cellIs" dxfId="0" priority="1538" operator="between">
      <formula>1</formula>
      <formula>2</formula>
    </cfRule>
    <cfRule type="cellIs" dxfId="0" priority="1305" operator="between">
      <formula>1</formula>
      <formula>2</formula>
    </cfRule>
  </conditionalFormatting>
  <conditionalFormatting sqref="Y22">
    <cfRule type="cellIs" dxfId="0" priority="1537" operator="between">
      <formula>1</formula>
      <formula>2</formula>
    </cfRule>
    <cfRule type="cellIs" dxfId="0" priority="1304" operator="between">
      <formula>1</formula>
      <formula>2</formula>
    </cfRule>
  </conditionalFormatting>
  <conditionalFormatting sqref="Z22">
    <cfRule type="cellIs" dxfId="0" priority="1536" operator="between">
      <formula>1</formula>
      <formula>2</formula>
    </cfRule>
    <cfRule type="cellIs" dxfId="0" priority="1303" operator="between">
      <formula>1</formula>
      <formula>2</formula>
    </cfRule>
  </conditionalFormatting>
  <conditionalFormatting sqref="AA22">
    <cfRule type="cellIs" dxfId="0" priority="1535" operator="between">
      <formula>1</formula>
      <formula>2</formula>
    </cfRule>
    <cfRule type="cellIs" dxfId="0" priority="1302" operator="between">
      <formula>1</formula>
      <formula>2</formula>
    </cfRule>
  </conditionalFormatting>
  <conditionalFormatting sqref="AB22">
    <cfRule type="cellIs" dxfId="0" priority="1534" operator="between">
      <formula>1</formula>
      <formula>2</formula>
    </cfRule>
    <cfRule type="cellIs" dxfId="0" priority="1301" operator="between">
      <formula>1</formula>
      <formula>2</formula>
    </cfRule>
  </conditionalFormatting>
  <conditionalFormatting sqref="AC22">
    <cfRule type="cellIs" dxfId="0" priority="1533" operator="between">
      <formula>1</formula>
      <formula>2</formula>
    </cfRule>
    <cfRule type="cellIs" dxfId="0" priority="1300" operator="between">
      <formula>1</formula>
      <formula>2</formula>
    </cfRule>
  </conditionalFormatting>
  <conditionalFormatting sqref="AD22">
    <cfRule type="cellIs" dxfId="0" priority="1532" operator="between">
      <formula>1</formula>
      <formula>2</formula>
    </cfRule>
    <cfRule type="cellIs" dxfId="0" priority="1299" operator="between">
      <formula>1</formula>
      <formula>2</formula>
    </cfRule>
  </conditionalFormatting>
  <conditionalFormatting sqref="AE22">
    <cfRule type="cellIs" dxfId="0" priority="1531" operator="between">
      <formula>1</formula>
      <formula>2</formula>
    </cfRule>
    <cfRule type="cellIs" dxfId="0" priority="1298" operator="between">
      <formula>1</formula>
      <formula>2</formula>
    </cfRule>
  </conditionalFormatting>
  <conditionalFormatting sqref="AG22">
    <cfRule type="cellIs" dxfId="0" priority="1024" operator="between">
      <formula>1</formula>
      <formula>2</formula>
    </cfRule>
    <cfRule type="cellIs" dxfId="0" priority="791" operator="between">
      <formula>1</formula>
      <formula>2</formula>
    </cfRule>
  </conditionalFormatting>
  <conditionalFormatting sqref="AH22">
    <cfRule type="cellIs" dxfId="0" priority="1032" operator="between">
      <formula>1</formula>
      <formula>2</formula>
    </cfRule>
    <cfRule type="cellIs" dxfId="0" priority="799" operator="between">
      <formula>1</formula>
      <formula>2</formula>
    </cfRule>
  </conditionalFormatting>
  <conditionalFormatting sqref="AI22">
    <cfRule type="cellIs" dxfId="0" priority="1031" operator="between">
      <formula>1</formula>
      <formula>2</formula>
    </cfRule>
    <cfRule type="cellIs" dxfId="0" priority="798" operator="between">
      <formula>1</formula>
      <formula>2</formula>
    </cfRule>
  </conditionalFormatting>
  <conditionalFormatting sqref="AJ22">
    <cfRule type="cellIs" dxfId="0" priority="1030" operator="between">
      <formula>1</formula>
      <formula>2</formula>
    </cfRule>
    <cfRule type="cellIs" dxfId="0" priority="797" operator="between">
      <formula>1</formula>
      <formula>2</formula>
    </cfRule>
  </conditionalFormatting>
  <conditionalFormatting sqref="AK22">
    <cfRule type="cellIs" dxfId="0" priority="1029" operator="between">
      <formula>1</formula>
      <formula>2</formula>
    </cfRule>
    <cfRule type="cellIs" dxfId="0" priority="796" operator="between">
      <formula>1</formula>
      <formula>2</formula>
    </cfRule>
  </conditionalFormatting>
  <conditionalFormatting sqref="AL22">
    <cfRule type="cellIs" dxfId="0" priority="1028" operator="between">
      <formula>1</formula>
      <formula>2</formula>
    </cfRule>
    <cfRule type="cellIs" dxfId="0" priority="795" operator="between">
      <formula>1</formula>
      <formula>2</formula>
    </cfRule>
  </conditionalFormatting>
  <conditionalFormatting sqref="AM22">
    <cfRule type="cellIs" dxfId="0" priority="1027" operator="between">
      <formula>1</formula>
      <formula>2</formula>
    </cfRule>
    <cfRule type="cellIs" dxfId="0" priority="794" operator="between">
      <formula>1</formula>
      <formula>2</formula>
    </cfRule>
  </conditionalFormatting>
  <conditionalFormatting sqref="AN22">
    <cfRule type="cellIs" dxfId="0" priority="1026" operator="between">
      <formula>1</formula>
      <formula>2</formula>
    </cfRule>
    <cfRule type="cellIs" dxfId="0" priority="793" operator="between">
      <formula>1</formula>
      <formula>2</formula>
    </cfRule>
  </conditionalFormatting>
  <conditionalFormatting sqref="AO22">
    <cfRule type="cellIs" dxfId="0" priority="1025" operator="between">
      <formula>1</formula>
      <formula>2</formula>
    </cfRule>
    <cfRule type="cellIs" dxfId="0" priority="792" operator="between">
      <formula>1</formula>
      <formula>2</formula>
    </cfRule>
  </conditionalFormatting>
  <conditionalFormatting sqref="AQ22">
    <cfRule type="cellIs" dxfId="0" priority="418" operator="between">
      <formula>1</formula>
      <formula>2</formula>
    </cfRule>
    <cfRule type="cellIs" dxfId="0" priority="185" operator="between">
      <formula>1</formula>
      <formula>2</formula>
    </cfRule>
  </conditionalFormatting>
  <conditionalFormatting sqref="AR22">
    <cfRule type="cellIs" dxfId="0" priority="426" operator="between">
      <formula>1</formula>
      <formula>2</formula>
    </cfRule>
    <cfRule type="cellIs" dxfId="0" priority="193" operator="between">
      <formula>1</formula>
      <formula>2</formula>
    </cfRule>
  </conditionalFormatting>
  <conditionalFormatting sqref="AS22">
    <cfRule type="cellIs" dxfId="0" priority="425" operator="between">
      <formula>1</formula>
      <formula>2</formula>
    </cfRule>
    <cfRule type="cellIs" dxfId="0" priority="192" operator="between">
      <formula>1</formula>
      <formula>2</formula>
    </cfRule>
  </conditionalFormatting>
  <conditionalFormatting sqref="AT22">
    <cfRule type="cellIs" dxfId="0" priority="424" operator="between">
      <formula>1</formula>
      <formula>2</formula>
    </cfRule>
    <cfRule type="cellIs" dxfId="0" priority="191" operator="between">
      <formula>1</formula>
      <formula>2</formula>
    </cfRule>
  </conditionalFormatting>
  <conditionalFormatting sqref="AU22">
    <cfRule type="cellIs" dxfId="0" priority="423" operator="between">
      <formula>1</formula>
      <formula>2</formula>
    </cfRule>
    <cfRule type="cellIs" dxfId="0" priority="190" operator="between">
      <formula>1</formula>
      <formula>2</formula>
    </cfRule>
  </conditionalFormatting>
  <conditionalFormatting sqref="AV22">
    <cfRule type="cellIs" dxfId="0" priority="422" operator="between">
      <formula>1</formula>
      <formula>2</formula>
    </cfRule>
    <cfRule type="cellIs" dxfId="0" priority="189" operator="between">
      <formula>1</formula>
      <formula>2</formula>
    </cfRule>
  </conditionalFormatting>
  <conditionalFormatting sqref="AW22">
    <cfRule type="cellIs" dxfId="0" priority="421" operator="between">
      <formula>1</formula>
      <formula>2</formula>
    </cfRule>
    <cfRule type="cellIs" dxfId="0" priority="188" operator="between">
      <formula>1</formula>
      <formula>2</formula>
    </cfRule>
  </conditionalFormatting>
  <conditionalFormatting sqref="AX22">
    <cfRule type="cellIs" dxfId="0" priority="420" operator="between">
      <formula>1</formula>
      <formula>2</formula>
    </cfRule>
    <cfRule type="cellIs" dxfId="0" priority="187" operator="between">
      <formula>1</formula>
      <formula>2</formula>
    </cfRule>
  </conditionalFormatting>
  <conditionalFormatting sqref="AY22">
    <cfRule type="cellIs" dxfId="0" priority="419" operator="between">
      <formula>1</formula>
      <formula>2</formula>
    </cfRule>
    <cfRule type="cellIs" dxfId="0" priority="186" operator="between">
      <formula>1</formula>
      <formula>2</formula>
    </cfRule>
  </conditionalFormatting>
  <conditionalFormatting sqref="C23">
    <cfRule type="cellIs" dxfId="0" priority="3289" operator="between">
      <formula>1</formula>
      <formula>2</formula>
    </cfRule>
    <cfRule type="cellIs" dxfId="0" priority="3056" operator="between">
      <formula>1</formula>
      <formula>2</formula>
    </cfRule>
  </conditionalFormatting>
  <conditionalFormatting sqref="D23">
    <cfRule type="cellIs" dxfId="0" priority="3297" operator="between">
      <formula>1</formula>
      <formula>2</formula>
    </cfRule>
    <cfRule type="cellIs" dxfId="0" priority="3064" operator="between">
      <formula>1</formula>
      <formula>2</formula>
    </cfRule>
  </conditionalFormatting>
  <conditionalFormatting sqref="E23">
    <cfRule type="cellIs" dxfId="0" priority="3296" operator="between">
      <formula>1</formula>
      <formula>2</formula>
    </cfRule>
    <cfRule type="cellIs" dxfId="0" priority="3063" operator="between">
      <formula>1</formula>
      <formula>2</formula>
    </cfRule>
  </conditionalFormatting>
  <conditionalFormatting sqref="F23">
    <cfRule type="cellIs" dxfId="0" priority="3295" operator="between">
      <formula>1</formula>
      <formula>2</formula>
    </cfRule>
    <cfRule type="cellIs" dxfId="0" priority="3062" operator="between">
      <formula>1</formula>
      <formula>2</formula>
    </cfRule>
  </conditionalFormatting>
  <conditionalFormatting sqref="G23">
    <cfRule type="cellIs" dxfId="0" priority="3294" operator="between">
      <formula>1</formula>
      <formula>2</formula>
    </cfRule>
    <cfRule type="cellIs" dxfId="0" priority="3061" operator="between">
      <formula>1</formula>
      <formula>2</formula>
    </cfRule>
  </conditionalFormatting>
  <conditionalFormatting sqref="H23">
    <cfRule type="cellIs" dxfId="0" priority="3293" operator="between">
      <formula>1</formula>
      <formula>2</formula>
    </cfRule>
    <cfRule type="cellIs" dxfId="0" priority="3060" operator="between">
      <formula>1</formula>
      <formula>2</formula>
    </cfRule>
  </conditionalFormatting>
  <conditionalFormatting sqref="I23">
    <cfRule type="cellIs" dxfId="0" priority="3292" operator="between">
      <formula>1</formula>
      <formula>2</formula>
    </cfRule>
    <cfRule type="cellIs" dxfId="0" priority="3059" operator="between">
      <formula>1</formula>
      <formula>2</formula>
    </cfRule>
  </conditionalFormatting>
  <conditionalFormatting sqref="J23">
    <cfRule type="cellIs" dxfId="0" priority="3291" operator="between">
      <formula>1</formula>
      <formula>2</formula>
    </cfRule>
    <cfRule type="cellIs" dxfId="0" priority="3058" operator="between">
      <formula>1</formula>
      <formula>2</formula>
    </cfRule>
  </conditionalFormatting>
  <conditionalFormatting sqref="K23">
    <cfRule type="cellIs" dxfId="0" priority="3290" operator="between">
      <formula>1</formula>
      <formula>2</formula>
    </cfRule>
    <cfRule type="cellIs" dxfId="0" priority="3057" operator="between">
      <formula>1</formula>
      <formula>2</formula>
    </cfRule>
  </conditionalFormatting>
  <conditionalFormatting sqref="L23">
    <cfRule type="cellIs" dxfId="0" priority="6846" operator="between">
      <formula>1</formula>
      <formula>2</formula>
    </cfRule>
  </conditionalFormatting>
  <conditionalFormatting sqref="M23">
    <cfRule type="cellIs" dxfId="0" priority="2783" operator="between">
      <formula>1</formula>
      <formula>2</formula>
    </cfRule>
    <cfRule type="cellIs" dxfId="0" priority="2550" operator="between">
      <formula>1</formula>
      <formula>2</formula>
    </cfRule>
  </conditionalFormatting>
  <conditionalFormatting sqref="N23">
    <cfRule type="cellIs" dxfId="0" priority="2791" operator="between">
      <formula>1</formula>
      <formula>2</formula>
    </cfRule>
    <cfRule type="cellIs" dxfId="0" priority="2558" operator="between">
      <formula>1</formula>
      <formula>2</formula>
    </cfRule>
  </conditionalFormatting>
  <conditionalFormatting sqref="O23">
    <cfRule type="cellIs" dxfId="0" priority="2790" operator="between">
      <formula>1</formula>
      <formula>2</formula>
    </cfRule>
    <cfRule type="cellIs" dxfId="0" priority="2557" operator="between">
      <formula>1</formula>
      <formula>2</formula>
    </cfRule>
  </conditionalFormatting>
  <conditionalFormatting sqref="P23">
    <cfRule type="cellIs" dxfId="0" priority="2789" operator="between">
      <formula>1</formula>
      <formula>2</formula>
    </cfRule>
    <cfRule type="cellIs" dxfId="0" priority="2556" operator="between">
      <formula>1</formula>
      <formula>2</formula>
    </cfRule>
  </conditionalFormatting>
  <conditionalFormatting sqref="Q23">
    <cfRule type="cellIs" dxfId="0" priority="2788" operator="between">
      <formula>1</formula>
      <formula>2</formula>
    </cfRule>
    <cfRule type="cellIs" dxfId="0" priority="2555" operator="between">
      <formula>1</formula>
      <formula>2</formula>
    </cfRule>
  </conditionalFormatting>
  <conditionalFormatting sqref="R23">
    <cfRule type="cellIs" dxfId="0" priority="2787" operator="between">
      <formula>1</formula>
      <formula>2</formula>
    </cfRule>
    <cfRule type="cellIs" dxfId="0" priority="2554" operator="between">
      <formula>1</formula>
      <formula>2</formula>
    </cfRule>
  </conditionalFormatting>
  <conditionalFormatting sqref="S23">
    <cfRule type="cellIs" dxfId="0" priority="2786" operator="between">
      <formula>1</formula>
      <formula>2</formula>
    </cfRule>
    <cfRule type="cellIs" dxfId="0" priority="2553" operator="between">
      <formula>1</formula>
      <formula>2</formula>
    </cfRule>
  </conditionalFormatting>
  <conditionalFormatting sqref="T23">
    <cfRule type="cellIs" dxfId="0" priority="2785" operator="between">
      <formula>1</formula>
      <formula>2</formula>
    </cfRule>
    <cfRule type="cellIs" dxfId="0" priority="2552" operator="between">
      <formula>1</formula>
      <formula>2</formula>
    </cfRule>
  </conditionalFormatting>
  <conditionalFormatting sqref="U23">
    <cfRule type="cellIs" dxfId="0" priority="2784" operator="between">
      <formula>1</formula>
      <formula>2</formula>
    </cfRule>
    <cfRule type="cellIs" dxfId="0" priority="2551" operator="between">
      <formula>1</formula>
      <formula>2</formula>
    </cfRule>
  </conditionalFormatting>
  <conditionalFormatting sqref="W23">
    <cfRule type="cellIs" dxfId="0" priority="1521" operator="between">
      <formula>1</formula>
      <formula>2</formula>
    </cfRule>
    <cfRule type="cellIs" dxfId="0" priority="1288" operator="between">
      <formula>1</formula>
      <formula>2</formula>
    </cfRule>
  </conditionalFormatting>
  <conditionalFormatting sqref="X23">
    <cfRule type="cellIs" dxfId="0" priority="1529" operator="between">
      <formula>1</formula>
      <formula>2</formula>
    </cfRule>
    <cfRule type="cellIs" dxfId="0" priority="1296" operator="between">
      <formula>1</formula>
      <formula>2</formula>
    </cfRule>
  </conditionalFormatting>
  <conditionalFormatting sqref="Y23">
    <cfRule type="cellIs" dxfId="0" priority="1528" operator="between">
      <formula>1</formula>
      <formula>2</formula>
    </cfRule>
    <cfRule type="cellIs" dxfId="0" priority="1295" operator="between">
      <formula>1</formula>
      <formula>2</formula>
    </cfRule>
  </conditionalFormatting>
  <conditionalFormatting sqref="Z23">
    <cfRule type="cellIs" dxfId="0" priority="1527" operator="between">
      <formula>1</formula>
      <formula>2</formula>
    </cfRule>
    <cfRule type="cellIs" dxfId="0" priority="1294" operator="between">
      <formula>1</formula>
      <formula>2</formula>
    </cfRule>
  </conditionalFormatting>
  <conditionalFormatting sqref="AA23">
    <cfRule type="cellIs" dxfId="0" priority="1526" operator="between">
      <formula>1</formula>
      <formula>2</formula>
    </cfRule>
    <cfRule type="cellIs" dxfId="0" priority="1293" operator="between">
      <formula>1</formula>
      <formula>2</formula>
    </cfRule>
  </conditionalFormatting>
  <conditionalFormatting sqref="AB23">
    <cfRule type="cellIs" dxfId="0" priority="1525" operator="between">
      <formula>1</formula>
      <formula>2</formula>
    </cfRule>
    <cfRule type="cellIs" dxfId="0" priority="1292" operator="between">
      <formula>1</formula>
      <formula>2</formula>
    </cfRule>
  </conditionalFormatting>
  <conditionalFormatting sqref="AC23">
    <cfRule type="cellIs" dxfId="0" priority="1524" operator="between">
      <formula>1</formula>
      <formula>2</formula>
    </cfRule>
    <cfRule type="cellIs" dxfId="0" priority="1291" operator="between">
      <formula>1</formula>
      <formula>2</formula>
    </cfRule>
  </conditionalFormatting>
  <conditionalFormatting sqref="AD23">
    <cfRule type="cellIs" dxfId="0" priority="1523" operator="between">
      <formula>1</formula>
      <formula>2</formula>
    </cfRule>
    <cfRule type="cellIs" dxfId="0" priority="1290" operator="between">
      <formula>1</formula>
      <formula>2</formula>
    </cfRule>
  </conditionalFormatting>
  <conditionalFormatting sqref="AE23">
    <cfRule type="cellIs" dxfId="0" priority="1522" operator="between">
      <formula>1</formula>
      <formula>2</formula>
    </cfRule>
    <cfRule type="cellIs" dxfId="0" priority="1289" operator="between">
      <formula>1</formula>
      <formula>2</formula>
    </cfRule>
  </conditionalFormatting>
  <conditionalFormatting sqref="AG23">
    <cfRule type="cellIs" dxfId="0" priority="1015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AH23">
    <cfRule type="cellIs" dxfId="0" priority="1023" operator="between">
      <formula>1</formula>
      <formula>2</formula>
    </cfRule>
    <cfRule type="cellIs" dxfId="0" priority="790" operator="between">
      <formula>1</formula>
      <formula>2</formula>
    </cfRule>
  </conditionalFormatting>
  <conditionalFormatting sqref="AI23">
    <cfRule type="cellIs" dxfId="0" priority="1022" operator="between">
      <formula>1</formula>
      <formula>2</formula>
    </cfRule>
    <cfRule type="cellIs" dxfId="0" priority="789" operator="between">
      <formula>1</formula>
      <formula>2</formula>
    </cfRule>
  </conditionalFormatting>
  <conditionalFormatting sqref="AJ23">
    <cfRule type="cellIs" dxfId="0" priority="1021" operator="between">
      <formula>1</formula>
      <formula>2</formula>
    </cfRule>
    <cfRule type="cellIs" dxfId="0" priority="788" operator="between">
      <formula>1</formula>
      <formula>2</formula>
    </cfRule>
  </conditionalFormatting>
  <conditionalFormatting sqref="AK23">
    <cfRule type="cellIs" dxfId="0" priority="1020" operator="between">
      <formula>1</formula>
      <formula>2</formula>
    </cfRule>
    <cfRule type="cellIs" dxfId="0" priority="787" operator="between">
      <formula>1</formula>
      <formula>2</formula>
    </cfRule>
  </conditionalFormatting>
  <conditionalFormatting sqref="AL23">
    <cfRule type="cellIs" dxfId="0" priority="1019" operator="between">
      <formula>1</formula>
      <formula>2</formula>
    </cfRule>
    <cfRule type="cellIs" dxfId="0" priority="786" operator="between">
      <formula>1</formula>
      <formula>2</formula>
    </cfRule>
  </conditionalFormatting>
  <conditionalFormatting sqref="AM23">
    <cfRule type="cellIs" dxfId="0" priority="1018" operator="between">
      <formula>1</formula>
      <formula>2</formula>
    </cfRule>
    <cfRule type="cellIs" dxfId="0" priority="785" operator="between">
      <formula>1</formula>
      <formula>2</formula>
    </cfRule>
  </conditionalFormatting>
  <conditionalFormatting sqref="AN23">
    <cfRule type="cellIs" dxfId="0" priority="1017" operator="between">
      <formula>1</formula>
      <formula>2</formula>
    </cfRule>
    <cfRule type="cellIs" dxfId="0" priority="784" operator="between">
      <formula>1</formula>
      <formula>2</formula>
    </cfRule>
  </conditionalFormatting>
  <conditionalFormatting sqref="AO23">
    <cfRule type="cellIs" dxfId="0" priority="1016" operator="between">
      <formula>1</formula>
      <formula>2</formula>
    </cfRule>
    <cfRule type="cellIs" dxfId="0" priority="783" operator="between">
      <formula>1</formula>
      <formula>2</formula>
    </cfRule>
  </conditionalFormatting>
  <conditionalFormatting sqref="AQ23">
    <cfRule type="cellIs" dxfId="0" priority="409" operator="between">
      <formula>1</formula>
      <formula>2</formula>
    </cfRule>
    <cfRule type="cellIs" dxfId="0" priority="176" operator="between">
      <formula>1</formula>
      <formula>2</formula>
    </cfRule>
  </conditionalFormatting>
  <conditionalFormatting sqref="AR23">
    <cfRule type="cellIs" dxfId="0" priority="417" operator="between">
      <formula>1</formula>
      <formula>2</formula>
    </cfRule>
    <cfRule type="cellIs" dxfId="0" priority="184" operator="between">
      <formula>1</formula>
      <formula>2</formula>
    </cfRule>
  </conditionalFormatting>
  <conditionalFormatting sqref="AS23">
    <cfRule type="cellIs" dxfId="0" priority="416" operator="between">
      <formula>1</formula>
      <formula>2</formula>
    </cfRule>
    <cfRule type="cellIs" dxfId="0" priority="183" operator="between">
      <formula>1</formula>
      <formula>2</formula>
    </cfRule>
  </conditionalFormatting>
  <conditionalFormatting sqref="AT23">
    <cfRule type="cellIs" dxfId="0" priority="415" operator="between">
      <formula>1</formula>
      <formula>2</formula>
    </cfRule>
    <cfRule type="cellIs" dxfId="0" priority="182" operator="between">
      <formula>1</formula>
      <formula>2</formula>
    </cfRule>
  </conditionalFormatting>
  <conditionalFormatting sqref="AU23">
    <cfRule type="cellIs" dxfId="0" priority="414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AV23">
    <cfRule type="cellIs" dxfId="0" priority="413" operator="between">
      <formula>1</formula>
      <formula>2</formula>
    </cfRule>
    <cfRule type="cellIs" dxfId="0" priority="180" operator="between">
      <formula>1</formula>
      <formula>2</formula>
    </cfRule>
  </conditionalFormatting>
  <conditionalFormatting sqref="AW23">
    <cfRule type="cellIs" dxfId="0" priority="412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AX23">
    <cfRule type="cellIs" dxfId="0" priority="411" operator="between">
      <formula>1</formula>
      <formula>2</formula>
    </cfRule>
    <cfRule type="cellIs" dxfId="0" priority="178" operator="between">
      <formula>1</formula>
      <formula>2</formula>
    </cfRule>
  </conditionalFormatting>
  <conditionalFormatting sqref="AY23">
    <cfRule type="cellIs" dxfId="0" priority="410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C24">
    <cfRule type="cellIs" dxfId="0" priority="3280" operator="between">
      <formula>1</formula>
      <formula>2</formula>
    </cfRule>
    <cfRule type="cellIs" dxfId="0" priority="3047" operator="between">
      <formula>1</formula>
      <formula>2</formula>
    </cfRule>
  </conditionalFormatting>
  <conditionalFormatting sqref="D24">
    <cfRule type="cellIs" dxfId="0" priority="3288" operator="between">
      <formula>1</formula>
      <formula>2</formula>
    </cfRule>
    <cfRule type="cellIs" dxfId="0" priority="3055" operator="between">
      <formula>1</formula>
      <formula>2</formula>
    </cfRule>
  </conditionalFormatting>
  <conditionalFormatting sqref="E24">
    <cfRule type="cellIs" dxfId="0" priority="3287" operator="between">
      <formula>1</formula>
      <formula>2</formula>
    </cfRule>
    <cfRule type="cellIs" dxfId="0" priority="3054" operator="between">
      <formula>1</formula>
      <formula>2</formula>
    </cfRule>
  </conditionalFormatting>
  <conditionalFormatting sqref="F24">
    <cfRule type="cellIs" dxfId="0" priority="3286" operator="between">
      <formula>1</formula>
      <formula>2</formula>
    </cfRule>
    <cfRule type="cellIs" dxfId="0" priority="3053" operator="between">
      <formula>1</formula>
      <formula>2</formula>
    </cfRule>
  </conditionalFormatting>
  <conditionalFormatting sqref="G24">
    <cfRule type="cellIs" dxfId="0" priority="3285" operator="between">
      <formula>1</formula>
      <formula>2</formula>
    </cfRule>
    <cfRule type="cellIs" dxfId="0" priority="3052" operator="between">
      <formula>1</formula>
      <formula>2</formula>
    </cfRule>
  </conditionalFormatting>
  <conditionalFormatting sqref="H24">
    <cfRule type="cellIs" dxfId="0" priority="3284" operator="between">
      <formula>1</formula>
      <formula>2</formula>
    </cfRule>
    <cfRule type="cellIs" dxfId="0" priority="3051" operator="between">
      <formula>1</formula>
      <formula>2</formula>
    </cfRule>
  </conditionalFormatting>
  <conditionalFormatting sqref="I24">
    <cfRule type="cellIs" dxfId="0" priority="3283" operator="between">
      <formula>1</formula>
      <formula>2</formula>
    </cfRule>
    <cfRule type="cellIs" dxfId="0" priority="3050" operator="between">
      <formula>1</formula>
      <formula>2</formula>
    </cfRule>
  </conditionalFormatting>
  <conditionalFormatting sqref="J24">
    <cfRule type="cellIs" dxfId="0" priority="3282" operator="between">
      <formula>1</formula>
      <formula>2</formula>
    </cfRule>
    <cfRule type="cellIs" dxfId="0" priority="3049" operator="between">
      <formula>1</formula>
      <formula>2</formula>
    </cfRule>
  </conditionalFormatting>
  <conditionalFormatting sqref="K24">
    <cfRule type="cellIs" dxfId="0" priority="3281" operator="between">
      <formula>1</formula>
      <formula>2</formula>
    </cfRule>
    <cfRule type="cellIs" dxfId="0" priority="3048" operator="between">
      <formula>1</formula>
      <formula>2</formula>
    </cfRule>
  </conditionalFormatting>
  <conditionalFormatting sqref="L24">
    <cfRule type="cellIs" dxfId="0" priority="6845" operator="between">
      <formula>1</formula>
      <formula>2</formula>
    </cfRule>
  </conditionalFormatting>
  <conditionalFormatting sqref="M24">
    <cfRule type="cellIs" dxfId="0" priority="2774" operator="between">
      <formula>1</formula>
      <formula>2</formula>
    </cfRule>
    <cfRule type="cellIs" dxfId="0" priority="2541" operator="between">
      <formula>1</formula>
      <formula>2</formula>
    </cfRule>
  </conditionalFormatting>
  <conditionalFormatting sqref="N24">
    <cfRule type="cellIs" dxfId="0" priority="2782" operator="between">
      <formula>1</formula>
      <formula>2</formula>
    </cfRule>
    <cfRule type="cellIs" dxfId="0" priority="2549" operator="between">
      <formula>1</formula>
      <formula>2</formula>
    </cfRule>
  </conditionalFormatting>
  <conditionalFormatting sqref="O24">
    <cfRule type="cellIs" dxfId="0" priority="2781" operator="between">
      <formula>1</formula>
      <formula>2</formula>
    </cfRule>
    <cfRule type="cellIs" dxfId="0" priority="2548" operator="between">
      <formula>1</formula>
      <formula>2</formula>
    </cfRule>
  </conditionalFormatting>
  <conditionalFormatting sqref="P24">
    <cfRule type="cellIs" dxfId="0" priority="2780" operator="between">
      <formula>1</formula>
      <formula>2</formula>
    </cfRule>
    <cfRule type="cellIs" dxfId="0" priority="2547" operator="between">
      <formula>1</formula>
      <formula>2</formula>
    </cfRule>
  </conditionalFormatting>
  <conditionalFormatting sqref="Q24">
    <cfRule type="cellIs" dxfId="0" priority="2779" operator="between">
      <formula>1</formula>
      <formula>2</formula>
    </cfRule>
    <cfRule type="cellIs" dxfId="0" priority="2546" operator="between">
      <formula>1</formula>
      <formula>2</formula>
    </cfRule>
  </conditionalFormatting>
  <conditionalFormatting sqref="R24">
    <cfRule type="cellIs" dxfId="0" priority="2778" operator="between">
      <formula>1</formula>
      <formula>2</formula>
    </cfRule>
    <cfRule type="cellIs" dxfId="0" priority="2545" operator="between">
      <formula>1</formula>
      <formula>2</formula>
    </cfRule>
  </conditionalFormatting>
  <conditionalFormatting sqref="S24">
    <cfRule type="cellIs" dxfId="0" priority="2777" operator="between">
      <formula>1</formula>
      <formula>2</formula>
    </cfRule>
    <cfRule type="cellIs" dxfId="0" priority="2544" operator="between">
      <formula>1</formula>
      <formula>2</formula>
    </cfRule>
  </conditionalFormatting>
  <conditionalFormatting sqref="T24">
    <cfRule type="cellIs" dxfId="0" priority="2776" operator="between">
      <formula>1</formula>
      <formula>2</formula>
    </cfRule>
    <cfRule type="cellIs" dxfId="0" priority="2543" operator="between">
      <formula>1</formula>
      <formula>2</formula>
    </cfRule>
  </conditionalFormatting>
  <conditionalFormatting sqref="U24">
    <cfRule type="cellIs" dxfId="0" priority="2775" operator="between">
      <formula>1</formula>
      <formula>2</formula>
    </cfRule>
    <cfRule type="cellIs" dxfId="0" priority="2542" operator="between">
      <formula>1</formula>
      <formula>2</formula>
    </cfRule>
  </conditionalFormatting>
  <conditionalFormatting sqref="W24">
    <cfRule type="cellIs" dxfId="0" priority="1512" operator="between">
      <formula>1</formula>
      <formula>2</formula>
    </cfRule>
    <cfRule type="cellIs" dxfId="0" priority="1279" operator="between">
      <formula>1</formula>
      <formula>2</formula>
    </cfRule>
  </conditionalFormatting>
  <conditionalFormatting sqref="X24">
    <cfRule type="cellIs" dxfId="0" priority="1520" operator="between">
      <formula>1</formula>
      <formula>2</formula>
    </cfRule>
    <cfRule type="cellIs" dxfId="0" priority="1287" operator="between">
      <formula>1</formula>
      <formula>2</formula>
    </cfRule>
  </conditionalFormatting>
  <conditionalFormatting sqref="Y24">
    <cfRule type="cellIs" dxfId="0" priority="1519" operator="between">
      <formula>1</formula>
      <formula>2</formula>
    </cfRule>
    <cfRule type="cellIs" dxfId="0" priority="1286" operator="between">
      <formula>1</formula>
      <formula>2</formula>
    </cfRule>
  </conditionalFormatting>
  <conditionalFormatting sqref="Z24">
    <cfRule type="cellIs" dxfId="0" priority="1518" operator="between">
      <formula>1</formula>
      <formula>2</formula>
    </cfRule>
    <cfRule type="cellIs" dxfId="0" priority="1285" operator="between">
      <formula>1</formula>
      <formula>2</formula>
    </cfRule>
  </conditionalFormatting>
  <conditionalFormatting sqref="AA24">
    <cfRule type="cellIs" dxfId="0" priority="1517" operator="between">
      <formula>1</formula>
      <formula>2</formula>
    </cfRule>
    <cfRule type="cellIs" dxfId="0" priority="1284" operator="between">
      <formula>1</formula>
      <formula>2</formula>
    </cfRule>
  </conditionalFormatting>
  <conditionalFormatting sqref="AB24">
    <cfRule type="cellIs" dxfId="0" priority="1516" operator="between">
      <formula>1</formula>
      <formula>2</formula>
    </cfRule>
    <cfRule type="cellIs" dxfId="0" priority="1283" operator="between">
      <formula>1</formula>
      <formula>2</formula>
    </cfRule>
  </conditionalFormatting>
  <conditionalFormatting sqref="AC24">
    <cfRule type="cellIs" dxfId="0" priority="1515" operator="between">
      <formula>1</formula>
      <formula>2</formula>
    </cfRule>
    <cfRule type="cellIs" dxfId="0" priority="1282" operator="between">
      <formula>1</formula>
      <formula>2</formula>
    </cfRule>
  </conditionalFormatting>
  <conditionalFormatting sqref="AD24">
    <cfRule type="cellIs" dxfId="0" priority="1514" operator="between">
      <formula>1</formula>
      <formula>2</formula>
    </cfRule>
    <cfRule type="cellIs" dxfId="0" priority="1281" operator="between">
      <formula>1</formula>
      <formula>2</formula>
    </cfRule>
  </conditionalFormatting>
  <conditionalFormatting sqref="AE24">
    <cfRule type="cellIs" dxfId="0" priority="1513" operator="between">
      <formula>1</formula>
      <formula>2</formula>
    </cfRule>
    <cfRule type="cellIs" dxfId="0" priority="1280" operator="between">
      <formula>1</formula>
      <formula>2</formula>
    </cfRule>
  </conditionalFormatting>
  <conditionalFormatting sqref="AG24">
    <cfRule type="cellIs" dxfId="0" priority="1006" operator="between">
      <formula>1</formula>
      <formula>2</formula>
    </cfRule>
    <cfRule type="cellIs" dxfId="0" priority="773" operator="between">
      <formula>1</formula>
      <formula>2</formula>
    </cfRule>
  </conditionalFormatting>
  <conditionalFormatting sqref="AH24">
    <cfRule type="cellIs" dxfId="0" priority="1014" operator="between">
      <formula>1</formula>
      <formula>2</formula>
    </cfRule>
    <cfRule type="cellIs" dxfId="0" priority="781" operator="between">
      <formula>1</formula>
      <formula>2</formula>
    </cfRule>
  </conditionalFormatting>
  <conditionalFormatting sqref="AI24">
    <cfRule type="cellIs" dxfId="0" priority="1013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AJ24">
    <cfRule type="cellIs" dxfId="0" priority="1012" operator="between">
      <formula>1</formula>
      <formula>2</formula>
    </cfRule>
    <cfRule type="cellIs" dxfId="0" priority="779" operator="between">
      <formula>1</formula>
      <formula>2</formula>
    </cfRule>
  </conditionalFormatting>
  <conditionalFormatting sqref="AK24">
    <cfRule type="cellIs" dxfId="0" priority="1011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AL24">
    <cfRule type="cellIs" dxfId="0" priority="1010" operator="between">
      <formula>1</formula>
      <formula>2</formula>
    </cfRule>
    <cfRule type="cellIs" dxfId="0" priority="777" operator="between">
      <formula>1</formula>
      <formula>2</formula>
    </cfRule>
  </conditionalFormatting>
  <conditionalFormatting sqref="AM24">
    <cfRule type="cellIs" dxfId="0" priority="1009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AN24">
    <cfRule type="cellIs" dxfId="0" priority="1008" operator="between">
      <formula>1</formula>
      <formula>2</formula>
    </cfRule>
    <cfRule type="cellIs" dxfId="0" priority="775" operator="between">
      <formula>1</formula>
      <formula>2</formula>
    </cfRule>
  </conditionalFormatting>
  <conditionalFormatting sqref="AO24">
    <cfRule type="cellIs" dxfId="0" priority="1007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AQ24">
    <cfRule type="cellIs" dxfId="0" priority="400" operator="between">
      <formula>1</formula>
      <formula>2</formula>
    </cfRule>
    <cfRule type="cellIs" dxfId="0" priority="167" operator="between">
      <formula>1</formula>
      <formula>2</formula>
    </cfRule>
  </conditionalFormatting>
  <conditionalFormatting sqref="AR24">
    <cfRule type="cellIs" dxfId="0" priority="408" operator="between">
      <formula>1</formula>
      <formula>2</formula>
    </cfRule>
    <cfRule type="cellIs" dxfId="0" priority="175" operator="between">
      <formula>1</formula>
      <formula>2</formula>
    </cfRule>
  </conditionalFormatting>
  <conditionalFormatting sqref="AS24">
    <cfRule type="cellIs" dxfId="0" priority="407" operator="between">
      <formula>1</formula>
      <formula>2</formula>
    </cfRule>
    <cfRule type="cellIs" dxfId="0" priority="174" operator="between">
      <formula>1</formula>
      <formula>2</formula>
    </cfRule>
  </conditionalFormatting>
  <conditionalFormatting sqref="AT24">
    <cfRule type="cellIs" dxfId="0" priority="406" operator="between">
      <formula>1</formula>
      <formula>2</formula>
    </cfRule>
    <cfRule type="cellIs" dxfId="0" priority="173" operator="between">
      <formula>1</formula>
      <formula>2</formula>
    </cfRule>
  </conditionalFormatting>
  <conditionalFormatting sqref="AU24">
    <cfRule type="cellIs" dxfId="0" priority="405" operator="between">
      <formula>1</formula>
      <formula>2</formula>
    </cfRule>
    <cfRule type="cellIs" dxfId="0" priority="172" operator="between">
      <formula>1</formula>
      <formula>2</formula>
    </cfRule>
  </conditionalFormatting>
  <conditionalFormatting sqref="AV24">
    <cfRule type="cellIs" dxfId="0" priority="404" operator="between">
      <formula>1</formula>
      <formula>2</formula>
    </cfRule>
    <cfRule type="cellIs" dxfId="0" priority="171" operator="between">
      <formula>1</formula>
      <formula>2</formula>
    </cfRule>
  </conditionalFormatting>
  <conditionalFormatting sqref="AW24">
    <cfRule type="cellIs" dxfId="0" priority="403" operator="between">
      <formula>1</formula>
      <formula>2</formula>
    </cfRule>
    <cfRule type="cellIs" dxfId="0" priority="170" operator="between">
      <formula>1</formula>
      <formula>2</formula>
    </cfRule>
  </conditionalFormatting>
  <conditionalFormatting sqref="AX24">
    <cfRule type="cellIs" dxfId="0" priority="402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AY24">
    <cfRule type="cellIs" dxfId="0" priority="401" operator="between">
      <formula>1</formula>
      <formula>2</formula>
    </cfRule>
    <cfRule type="cellIs" dxfId="0" priority="168" operator="between">
      <formula>1</formula>
      <formula>2</formula>
    </cfRule>
  </conditionalFormatting>
  <conditionalFormatting sqref="C25">
    <cfRule type="cellIs" dxfId="0" priority="3271" operator="between">
      <formula>1</formula>
      <formula>2</formula>
    </cfRule>
    <cfRule type="cellIs" dxfId="0" priority="3038" operator="between">
      <formula>1</formula>
      <formula>2</formula>
    </cfRule>
  </conditionalFormatting>
  <conditionalFormatting sqref="D25">
    <cfRule type="cellIs" dxfId="0" priority="3279" operator="between">
      <formula>1</formula>
      <formula>2</formula>
    </cfRule>
    <cfRule type="cellIs" dxfId="0" priority="3046" operator="between">
      <formula>1</formula>
      <formula>2</formula>
    </cfRule>
  </conditionalFormatting>
  <conditionalFormatting sqref="E25">
    <cfRule type="cellIs" dxfId="0" priority="3278" operator="between">
      <formula>1</formula>
      <formula>2</formula>
    </cfRule>
    <cfRule type="cellIs" dxfId="0" priority="3045" operator="between">
      <formula>1</formula>
      <formula>2</formula>
    </cfRule>
  </conditionalFormatting>
  <conditionalFormatting sqref="F25">
    <cfRule type="cellIs" dxfId="0" priority="3277" operator="between">
      <formula>1</formula>
      <formula>2</formula>
    </cfRule>
    <cfRule type="cellIs" dxfId="0" priority="3044" operator="between">
      <formula>1</formula>
      <formula>2</formula>
    </cfRule>
  </conditionalFormatting>
  <conditionalFormatting sqref="G25">
    <cfRule type="cellIs" dxfId="0" priority="3276" operator="between">
      <formula>1</formula>
      <formula>2</formula>
    </cfRule>
    <cfRule type="cellIs" dxfId="0" priority="3043" operator="between">
      <formula>1</formula>
      <formula>2</formula>
    </cfRule>
  </conditionalFormatting>
  <conditionalFormatting sqref="H25">
    <cfRule type="cellIs" dxfId="0" priority="3275" operator="between">
      <formula>1</formula>
      <formula>2</formula>
    </cfRule>
    <cfRule type="cellIs" dxfId="0" priority="3042" operator="between">
      <formula>1</formula>
      <formula>2</formula>
    </cfRule>
  </conditionalFormatting>
  <conditionalFormatting sqref="I25">
    <cfRule type="cellIs" dxfId="0" priority="3274" operator="between">
      <formula>1</formula>
      <formula>2</formula>
    </cfRule>
    <cfRule type="cellIs" dxfId="0" priority="3041" operator="between">
      <formula>1</formula>
      <formula>2</formula>
    </cfRule>
  </conditionalFormatting>
  <conditionalFormatting sqref="J25">
    <cfRule type="cellIs" dxfId="0" priority="3273" operator="between">
      <formula>1</formula>
      <formula>2</formula>
    </cfRule>
    <cfRule type="cellIs" dxfId="0" priority="3040" operator="between">
      <formula>1</formula>
      <formula>2</formula>
    </cfRule>
  </conditionalFormatting>
  <conditionalFormatting sqref="K25">
    <cfRule type="cellIs" dxfId="0" priority="3272" operator="between">
      <formula>1</formula>
      <formula>2</formula>
    </cfRule>
    <cfRule type="cellIs" dxfId="0" priority="3039" operator="between">
      <formula>1</formula>
      <formula>2</formula>
    </cfRule>
  </conditionalFormatting>
  <conditionalFormatting sqref="L25">
    <cfRule type="cellIs" dxfId="0" priority="6844" operator="between">
      <formula>1</formula>
      <formula>2</formula>
    </cfRule>
  </conditionalFormatting>
  <conditionalFormatting sqref="M25">
    <cfRule type="cellIs" dxfId="0" priority="2765" operator="between">
      <formula>1</formula>
      <formula>2</formula>
    </cfRule>
    <cfRule type="cellIs" dxfId="0" priority="2532" operator="between">
      <formula>1</formula>
      <formula>2</formula>
    </cfRule>
  </conditionalFormatting>
  <conditionalFormatting sqref="N25">
    <cfRule type="cellIs" dxfId="0" priority="2773" operator="between">
      <formula>1</formula>
      <formula>2</formula>
    </cfRule>
    <cfRule type="cellIs" dxfId="0" priority="2540" operator="between">
      <formula>1</formula>
      <formula>2</formula>
    </cfRule>
  </conditionalFormatting>
  <conditionalFormatting sqref="O25">
    <cfRule type="cellIs" dxfId="0" priority="2772" operator="between">
      <formula>1</formula>
      <formula>2</formula>
    </cfRule>
    <cfRule type="cellIs" dxfId="0" priority="2539" operator="between">
      <formula>1</formula>
      <formula>2</formula>
    </cfRule>
  </conditionalFormatting>
  <conditionalFormatting sqref="P25">
    <cfRule type="cellIs" dxfId="0" priority="2771" operator="between">
      <formula>1</formula>
      <formula>2</formula>
    </cfRule>
    <cfRule type="cellIs" dxfId="0" priority="2538" operator="between">
      <formula>1</formula>
      <formula>2</formula>
    </cfRule>
  </conditionalFormatting>
  <conditionalFormatting sqref="Q25">
    <cfRule type="cellIs" dxfId="0" priority="2770" operator="between">
      <formula>1</formula>
      <formula>2</formula>
    </cfRule>
    <cfRule type="cellIs" dxfId="0" priority="2537" operator="between">
      <formula>1</formula>
      <formula>2</formula>
    </cfRule>
  </conditionalFormatting>
  <conditionalFormatting sqref="R25">
    <cfRule type="cellIs" dxfId="0" priority="2769" operator="between">
      <formula>1</formula>
      <formula>2</formula>
    </cfRule>
    <cfRule type="cellIs" dxfId="0" priority="2536" operator="between">
      <formula>1</formula>
      <formula>2</formula>
    </cfRule>
  </conditionalFormatting>
  <conditionalFormatting sqref="S25">
    <cfRule type="cellIs" dxfId="0" priority="2768" operator="between">
      <formula>1</formula>
      <formula>2</formula>
    </cfRule>
    <cfRule type="cellIs" dxfId="0" priority="2535" operator="between">
      <formula>1</formula>
      <formula>2</formula>
    </cfRule>
  </conditionalFormatting>
  <conditionalFormatting sqref="T25">
    <cfRule type="cellIs" dxfId="0" priority="2767" operator="between">
      <formula>1</formula>
      <formula>2</formula>
    </cfRule>
    <cfRule type="cellIs" dxfId="0" priority="2534" operator="between">
      <formula>1</formula>
      <formula>2</formula>
    </cfRule>
  </conditionalFormatting>
  <conditionalFormatting sqref="U25">
    <cfRule type="cellIs" dxfId="0" priority="2766" operator="between">
      <formula>1</formula>
      <formula>2</formula>
    </cfRule>
    <cfRule type="cellIs" dxfId="0" priority="2533" operator="between">
      <formula>1</formula>
      <formula>2</formula>
    </cfRule>
  </conditionalFormatting>
  <conditionalFormatting sqref="W25">
    <cfRule type="cellIs" dxfId="0" priority="1503" operator="between">
      <formula>1</formula>
      <formula>2</formula>
    </cfRule>
    <cfRule type="cellIs" dxfId="0" priority="1270" operator="between">
      <formula>1</formula>
      <formula>2</formula>
    </cfRule>
  </conditionalFormatting>
  <conditionalFormatting sqref="X25">
    <cfRule type="cellIs" dxfId="0" priority="1511" operator="between">
      <formula>1</formula>
      <formula>2</formula>
    </cfRule>
    <cfRule type="cellIs" dxfId="0" priority="1278" operator="between">
      <formula>1</formula>
      <formula>2</formula>
    </cfRule>
  </conditionalFormatting>
  <conditionalFormatting sqref="Y25">
    <cfRule type="cellIs" dxfId="0" priority="1510" operator="between">
      <formula>1</formula>
      <formula>2</formula>
    </cfRule>
    <cfRule type="cellIs" dxfId="0" priority="1277" operator="between">
      <formula>1</formula>
      <formula>2</formula>
    </cfRule>
  </conditionalFormatting>
  <conditionalFormatting sqref="Z25">
    <cfRule type="cellIs" dxfId="0" priority="1509" operator="between">
      <formula>1</formula>
      <formula>2</formula>
    </cfRule>
    <cfRule type="cellIs" dxfId="0" priority="1276" operator="between">
      <formula>1</formula>
      <formula>2</formula>
    </cfRule>
  </conditionalFormatting>
  <conditionalFormatting sqref="AA25">
    <cfRule type="cellIs" dxfId="0" priority="1508" operator="between">
      <formula>1</formula>
      <formula>2</formula>
    </cfRule>
    <cfRule type="cellIs" dxfId="0" priority="1275" operator="between">
      <formula>1</formula>
      <formula>2</formula>
    </cfRule>
  </conditionalFormatting>
  <conditionalFormatting sqref="AB25">
    <cfRule type="cellIs" dxfId="0" priority="1507" operator="between">
      <formula>1</formula>
      <formula>2</formula>
    </cfRule>
    <cfRule type="cellIs" dxfId="0" priority="1274" operator="between">
      <formula>1</formula>
      <formula>2</formula>
    </cfRule>
  </conditionalFormatting>
  <conditionalFormatting sqref="AC25">
    <cfRule type="cellIs" dxfId="0" priority="1506" operator="between">
      <formula>1</formula>
      <formula>2</formula>
    </cfRule>
    <cfRule type="cellIs" dxfId="0" priority="1273" operator="between">
      <formula>1</formula>
      <formula>2</formula>
    </cfRule>
  </conditionalFormatting>
  <conditionalFormatting sqref="AD25">
    <cfRule type="cellIs" dxfId="0" priority="1505" operator="between">
      <formula>1</formula>
      <formula>2</formula>
    </cfRule>
    <cfRule type="cellIs" dxfId="0" priority="1272" operator="between">
      <formula>1</formula>
      <formula>2</formula>
    </cfRule>
  </conditionalFormatting>
  <conditionalFormatting sqref="AE25">
    <cfRule type="cellIs" dxfId="0" priority="1504" operator="between">
      <formula>1</formula>
      <formula>2</formula>
    </cfRule>
    <cfRule type="cellIs" dxfId="0" priority="1271" operator="between">
      <formula>1</formula>
      <formula>2</formula>
    </cfRule>
  </conditionalFormatting>
  <conditionalFormatting sqref="AG25">
    <cfRule type="cellIs" dxfId="0" priority="997" operator="between">
      <formula>1</formula>
      <formula>2</formula>
    </cfRule>
    <cfRule type="cellIs" dxfId="0" priority="764" operator="between">
      <formula>1</formula>
      <formula>2</formula>
    </cfRule>
  </conditionalFormatting>
  <conditionalFormatting sqref="AH25">
    <cfRule type="cellIs" dxfId="0" priority="1005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AI25">
    <cfRule type="cellIs" dxfId="0" priority="1004" operator="between">
      <formula>1</formula>
      <formula>2</formula>
    </cfRule>
    <cfRule type="cellIs" dxfId="0" priority="771" operator="between">
      <formula>1</formula>
      <formula>2</formula>
    </cfRule>
  </conditionalFormatting>
  <conditionalFormatting sqref="AJ25">
    <cfRule type="cellIs" dxfId="0" priority="1003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AK25">
    <cfRule type="cellIs" dxfId="0" priority="1002" operator="between">
      <formula>1</formula>
      <formula>2</formula>
    </cfRule>
    <cfRule type="cellIs" dxfId="0" priority="769" operator="between">
      <formula>1</formula>
      <formula>2</formula>
    </cfRule>
  </conditionalFormatting>
  <conditionalFormatting sqref="AL25">
    <cfRule type="cellIs" dxfId="0" priority="1001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AM25">
    <cfRule type="cellIs" dxfId="0" priority="1000" operator="between">
      <formula>1</formula>
      <formula>2</formula>
    </cfRule>
    <cfRule type="cellIs" dxfId="0" priority="767" operator="between">
      <formula>1</formula>
      <formula>2</formula>
    </cfRule>
  </conditionalFormatting>
  <conditionalFormatting sqref="AN25">
    <cfRule type="cellIs" dxfId="0" priority="999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AO25">
    <cfRule type="cellIs" dxfId="0" priority="998" operator="between">
      <formula>1</formula>
      <formula>2</formula>
    </cfRule>
    <cfRule type="cellIs" dxfId="0" priority="765" operator="between">
      <formula>1</formula>
      <formula>2</formula>
    </cfRule>
  </conditionalFormatting>
  <conditionalFormatting sqref="AQ25">
    <cfRule type="cellIs" dxfId="0" priority="391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AR25">
    <cfRule type="cellIs" dxfId="0" priority="399" operator="between">
      <formula>1</formula>
      <formula>2</formula>
    </cfRule>
    <cfRule type="cellIs" dxfId="0" priority="166" operator="between">
      <formula>1</formula>
      <formula>2</formula>
    </cfRule>
  </conditionalFormatting>
  <conditionalFormatting sqref="AS25">
    <cfRule type="cellIs" dxfId="0" priority="398" operator="between">
      <formula>1</formula>
      <formula>2</formula>
    </cfRule>
    <cfRule type="cellIs" dxfId="0" priority="165" operator="between">
      <formula>1</formula>
      <formula>2</formula>
    </cfRule>
  </conditionalFormatting>
  <conditionalFormatting sqref="AT25">
    <cfRule type="cellIs" dxfId="0" priority="397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AU25">
    <cfRule type="cellIs" dxfId="0" priority="396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AV25">
    <cfRule type="cellIs" dxfId="0" priority="395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AW25">
    <cfRule type="cellIs" dxfId="0" priority="394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AX25">
    <cfRule type="cellIs" dxfId="0" priority="393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AY25">
    <cfRule type="cellIs" dxfId="0" priority="392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C26">
    <cfRule type="cellIs" dxfId="0" priority="3262" operator="between">
      <formula>1</formula>
      <formula>2</formula>
    </cfRule>
    <cfRule type="cellIs" dxfId="0" priority="3029" operator="between">
      <formula>1</formula>
      <formula>2</formula>
    </cfRule>
  </conditionalFormatting>
  <conditionalFormatting sqref="D26">
    <cfRule type="cellIs" dxfId="0" priority="3270" operator="between">
      <formula>1</formula>
      <formula>2</formula>
    </cfRule>
    <cfRule type="cellIs" dxfId="0" priority="3037" operator="between">
      <formula>1</formula>
      <formula>2</formula>
    </cfRule>
  </conditionalFormatting>
  <conditionalFormatting sqref="E26">
    <cfRule type="cellIs" dxfId="0" priority="3269" operator="between">
      <formula>1</formula>
      <formula>2</formula>
    </cfRule>
    <cfRule type="cellIs" dxfId="0" priority="3036" operator="between">
      <formula>1</formula>
      <formula>2</formula>
    </cfRule>
  </conditionalFormatting>
  <conditionalFormatting sqref="F26">
    <cfRule type="cellIs" dxfId="0" priority="3268" operator="between">
      <formula>1</formula>
      <formula>2</formula>
    </cfRule>
    <cfRule type="cellIs" dxfId="0" priority="3035" operator="between">
      <formula>1</formula>
      <formula>2</formula>
    </cfRule>
  </conditionalFormatting>
  <conditionalFormatting sqref="G26">
    <cfRule type="cellIs" dxfId="0" priority="3267" operator="between">
      <formula>1</formula>
      <formula>2</formula>
    </cfRule>
    <cfRule type="cellIs" dxfId="0" priority="3034" operator="between">
      <formula>1</formula>
      <formula>2</formula>
    </cfRule>
  </conditionalFormatting>
  <conditionalFormatting sqref="H26">
    <cfRule type="cellIs" dxfId="0" priority="3266" operator="between">
      <formula>1</formula>
      <formula>2</formula>
    </cfRule>
    <cfRule type="cellIs" dxfId="0" priority="3033" operator="between">
      <formula>1</formula>
      <formula>2</formula>
    </cfRule>
  </conditionalFormatting>
  <conditionalFormatting sqref="I26">
    <cfRule type="cellIs" dxfId="0" priority="3265" operator="between">
      <formula>1</formula>
      <formula>2</formula>
    </cfRule>
    <cfRule type="cellIs" dxfId="0" priority="3032" operator="between">
      <formula>1</formula>
      <formula>2</formula>
    </cfRule>
  </conditionalFormatting>
  <conditionalFormatting sqref="J26">
    <cfRule type="cellIs" dxfId="0" priority="3264" operator="between">
      <formula>1</formula>
      <formula>2</formula>
    </cfRule>
    <cfRule type="cellIs" dxfId="0" priority="3031" operator="between">
      <formula>1</formula>
      <formula>2</formula>
    </cfRule>
  </conditionalFormatting>
  <conditionalFormatting sqref="K26">
    <cfRule type="cellIs" dxfId="0" priority="3263" operator="between">
      <formula>1</formula>
      <formula>2</formula>
    </cfRule>
    <cfRule type="cellIs" dxfId="0" priority="3030" operator="between">
      <formula>1</formula>
      <formula>2</formula>
    </cfRule>
  </conditionalFormatting>
  <conditionalFormatting sqref="L26">
    <cfRule type="cellIs" dxfId="0" priority="6843" operator="between">
      <formula>1</formula>
      <formula>2</formula>
    </cfRule>
  </conditionalFormatting>
  <conditionalFormatting sqref="M26">
    <cfRule type="cellIs" dxfId="0" priority="2756" operator="between">
      <formula>1</formula>
      <formula>2</formula>
    </cfRule>
    <cfRule type="cellIs" dxfId="0" priority="2523" operator="between">
      <formula>1</formula>
      <formula>2</formula>
    </cfRule>
  </conditionalFormatting>
  <conditionalFormatting sqref="N26">
    <cfRule type="cellIs" dxfId="0" priority="2764" operator="between">
      <formula>1</formula>
      <formula>2</formula>
    </cfRule>
    <cfRule type="cellIs" dxfId="0" priority="2531" operator="between">
      <formula>1</formula>
      <formula>2</formula>
    </cfRule>
  </conditionalFormatting>
  <conditionalFormatting sqref="O26">
    <cfRule type="cellIs" dxfId="0" priority="2763" operator="between">
      <formula>1</formula>
      <formula>2</formula>
    </cfRule>
    <cfRule type="cellIs" dxfId="0" priority="2530" operator="between">
      <formula>1</formula>
      <formula>2</formula>
    </cfRule>
  </conditionalFormatting>
  <conditionalFormatting sqref="P26">
    <cfRule type="cellIs" dxfId="0" priority="2762" operator="between">
      <formula>1</formula>
      <formula>2</formula>
    </cfRule>
    <cfRule type="cellIs" dxfId="0" priority="2529" operator="between">
      <formula>1</formula>
      <formula>2</formula>
    </cfRule>
  </conditionalFormatting>
  <conditionalFormatting sqref="Q26">
    <cfRule type="cellIs" dxfId="0" priority="2761" operator="between">
      <formula>1</formula>
      <formula>2</formula>
    </cfRule>
    <cfRule type="cellIs" dxfId="0" priority="2528" operator="between">
      <formula>1</formula>
      <formula>2</formula>
    </cfRule>
  </conditionalFormatting>
  <conditionalFormatting sqref="R26">
    <cfRule type="cellIs" dxfId="0" priority="2760" operator="between">
      <formula>1</formula>
      <formula>2</formula>
    </cfRule>
    <cfRule type="cellIs" dxfId="0" priority="2527" operator="between">
      <formula>1</formula>
      <formula>2</formula>
    </cfRule>
  </conditionalFormatting>
  <conditionalFormatting sqref="S26">
    <cfRule type="cellIs" dxfId="0" priority="2759" operator="between">
      <formula>1</formula>
      <formula>2</formula>
    </cfRule>
    <cfRule type="cellIs" dxfId="0" priority="2526" operator="between">
      <formula>1</formula>
      <formula>2</formula>
    </cfRule>
  </conditionalFormatting>
  <conditionalFormatting sqref="T26">
    <cfRule type="cellIs" dxfId="0" priority="2758" operator="between">
      <formula>1</formula>
      <formula>2</formula>
    </cfRule>
    <cfRule type="cellIs" dxfId="0" priority="2525" operator="between">
      <formula>1</formula>
      <formula>2</formula>
    </cfRule>
  </conditionalFormatting>
  <conditionalFormatting sqref="U26">
    <cfRule type="cellIs" dxfId="0" priority="2757" operator="between">
      <formula>1</formula>
      <formula>2</formula>
    </cfRule>
    <cfRule type="cellIs" dxfId="0" priority="2524" operator="between">
      <formula>1</formula>
      <formula>2</formula>
    </cfRule>
  </conditionalFormatting>
  <conditionalFormatting sqref="W26">
    <cfRule type="cellIs" dxfId="0" priority="1494" operator="between">
      <formula>1</formula>
      <formula>2</formula>
    </cfRule>
    <cfRule type="cellIs" dxfId="0" priority="1261" operator="between">
      <formula>1</formula>
      <formula>2</formula>
    </cfRule>
  </conditionalFormatting>
  <conditionalFormatting sqref="X26">
    <cfRule type="cellIs" dxfId="0" priority="1502" operator="between">
      <formula>1</formula>
      <formula>2</formula>
    </cfRule>
    <cfRule type="cellIs" dxfId="0" priority="1269" operator="between">
      <formula>1</formula>
      <formula>2</formula>
    </cfRule>
  </conditionalFormatting>
  <conditionalFormatting sqref="Y26">
    <cfRule type="cellIs" dxfId="0" priority="1501" operator="between">
      <formula>1</formula>
      <formula>2</formula>
    </cfRule>
    <cfRule type="cellIs" dxfId="0" priority="1268" operator="between">
      <formula>1</formula>
      <formula>2</formula>
    </cfRule>
  </conditionalFormatting>
  <conditionalFormatting sqref="Z26">
    <cfRule type="cellIs" dxfId="0" priority="1500" operator="between">
      <formula>1</formula>
      <formula>2</formula>
    </cfRule>
    <cfRule type="cellIs" dxfId="0" priority="1267" operator="between">
      <formula>1</formula>
      <formula>2</formula>
    </cfRule>
  </conditionalFormatting>
  <conditionalFormatting sqref="AA26">
    <cfRule type="cellIs" dxfId="0" priority="1499" operator="between">
      <formula>1</formula>
      <formula>2</formula>
    </cfRule>
    <cfRule type="cellIs" dxfId="0" priority="1266" operator="between">
      <formula>1</formula>
      <formula>2</formula>
    </cfRule>
  </conditionalFormatting>
  <conditionalFormatting sqref="AB26">
    <cfRule type="cellIs" dxfId="0" priority="1498" operator="between">
      <formula>1</formula>
      <formula>2</formula>
    </cfRule>
    <cfRule type="cellIs" dxfId="0" priority="1265" operator="between">
      <formula>1</formula>
      <formula>2</formula>
    </cfRule>
  </conditionalFormatting>
  <conditionalFormatting sqref="AC26">
    <cfRule type="cellIs" dxfId="0" priority="1497" operator="between">
      <formula>1</formula>
      <formula>2</formula>
    </cfRule>
    <cfRule type="cellIs" dxfId="0" priority="1264" operator="between">
      <formula>1</formula>
      <formula>2</formula>
    </cfRule>
  </conditionalFormatting>
  <conditionalFormatting sqref="AD26">
    <cfRule type="cellIs" dxfId="0" priority="1496" operator="between">
      <formula>1</formula>
      <formula>2</formula>
    </cfRule>
    <cfRule type="cellIs" dxfId="0" priority="1263" operator="between">
      <formula>1</formula>
      <formula>2</formula>
    </cfRule>
  </conditionalFormatting>
  <conditionalFormatting sqref="AE26">
    <cfRule type="cellIs" dxfId="0" priority="1495" operator="between">
      <formula>1</formula>
      <formula>2</formula>
    </cfRule>
    <cfRule type="cellIs" dxfId="0" priority="1262" operator="between">
      <formula>1</formula>
      <formula>2</formula>
    </cfRule>
  </conditionalFormatting>
  <conditionalFormatting sqref="AG26">
    <cfRule type="cellIs" dxfId="0" priority="988" operator="between">
      <formula>1</formula>
      <formula>2</formula>
    </cfRule>
    <cfRule type="cellIs" dxfId="0" priority="755" operator="between">
      <formula>1</formula>
      <formula>2</formula>
    </cfRule>
  </conditionalFormatting>
  <conditionalFormatting sqref="AH26">
    <cfRule type="cellIs" dxfId="0" priority="996" operator="between">
      <formula>1</formula>
      <formula>2</formula>
    </cfRule>
    <cfRule type="cellIs" dxfId="0" priority="763" operator="between">
      <formula>1</formula>
      <formula>2</formula>
    </cfRule>
  </conditionalFormatting>
  <conditionalFormatting sqref="AI26">
    <cfRule type="cellIs" dxfId="0" priority="995" operator="between">
      <formula>1</formula>
      <formula>2</formula>
    </cfRule>
    <cfRule type="cellIs" dxfId="0" priority="762" operator="between">
      <formula>1</formula>
      <formula>2</formula>
    </cfRule>
  </conditionalFormatting>
  <conditionalFormatting sqref="AJ26">
    <cfRule type="cellIs" dxfId="0" priority="994" operator="between">
      <formula>1</formula>
      <formula>2</formula>
    </cfRule>
    <cfRule type="cellIs" dxfId="0" priority="761" operator="between">
      <formula>1</formula>
      <formula>2</formula>
    </cfRule>
  </conditionalFormatting>
  <conditionalFormatting sqref="AK26">
    <cfRule type="cellIs" dxfId="0" priority="993" operator="between">
      <formula>1</formula>
      <formula>2</formula>
    </cfRule>
    <cfRule type="cellIs" dxfId="0" priority="760" operator="between">
      <formula>1</formula>
      <formula>2</formula>
    </cfRule>
  </conditionalFormatting>
  <conditionalFormatting sqref="AL26">
    <cfRule type="cellIs" dxfId="0" priority="992" operator="between">
      <formula>1</formula>
      <formula>2</formula>
    </cfRule>
    <cfRule type="cellIs" dxfId="0" priority="759" operator="between">
      <formula>1</formula>
      <formula>2</formula>
    </cfRule>
  </conditionalFormatting>
  <conditionalFormatting sqref="AM26">
    <cfRule type="cellIs" dxfId="0" priority="991" operator="between">
      <formula>1</formula>
      <formula>2</formula>
    </cfRule>
    <cfRule type="cellIs" dxfId="0" priority="758" operator="between">
      <formula>1</formula>
      <formula>2</formula>
    </cfRule>
  </conditionalFormatting>
  <conditionalFormatting sqref="AN26">
    <cfRule type="cellIs" dxfId="0" priority="990" operator="between">
      <formula>1</formula>
      <formula>2</formula>
    </cfRule>
    <cfRule type="cellIs" dxfId="0" priority="757" operator="between">
      <formula>1</formula>
      <formula>2</formula>
    </cfRule>
  </conditionalFormatting>
  <conditionalFormatting sqref="AO26">
    <cfRule type="cellIs" dxfId="0" priority="989" operator="between">
      <formula>1</formula>
      <formula>2</formula>
    </cfRule>
    <cfRule type="cellIs" dxfId="0" priority="756" operator="between">
      <formula>1</formula>
      <formula>2</formula>
    </cfRule>
  </conditionalFormatting>
  <conditionalFormatting sqref="AQ26">
    <cfRule type="cellIs" dxfId="0" priority="382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AR26">
    <cfRule type="cellIs" dxfId="0" priority="390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AS26">
    <cfRule type="cellIs" dxfId="0" priority="389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AT26">
    <cfRule type="cellIs" dxfId="0" priority="388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AU26">
    <cfRule type="cellIs" dxfId="0" priority="387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AV26">
    <cfRule type="cellIs" dxfId="0" priority="386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AW26">
    <cfRule type="cellIs" dxfId="0" priority="385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AX26">
    <cfRule type="cellIs" dxfId="0" priority="384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AY26">
    <cfRule type="cellIs" dxfId="0" priority="383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C27">
    <cfRule type="cellIs" dxfId="0" priority="3253" operator="between">
      <formula>1</formula>
      <formula>2</formula>
    </cfRule>
    <cfRule type="cellIs" dxfId="0" priority="3020" operator="between">
      <formula>1</formula>
      <formula>2</formula>
    </cfRule>
  </conditionalFormatting>
  <conditionalFormatting sqref="D27">
    <cfRule type="cellIs" dxfId="0" priority="3261" operator="between">
      <formula>1</formula>
      <formula>2</formula>
    </cfRule>
    <cfRule type="cellIs" dxfId="0" priority="3028" operator="between">
      <formula>1</formula>
      <formula>2</formula>
    </cfRule>
  </conditionalFormatting>
  <conditionalFormatting sqref="E27">
    <cfRule type="cellIs" dxfId="0" priority="3260" operator="between">
      <formula>1</formula>
      <formula>2</formula>
    </cfRule>
    <cfRule type="cellIs" dxfId="0" priority="3027" operator="between">
      <formula>1</formula>
      <formula>2</formula>
    </cfRule>
  </conditionalFormatting>
  <conditionalFormatting sqref="F27">
    <cfRule type="cellIs" dxfId="0" priority="3259" operator="between">
      <formula>1</formula>
      <formula>2</formula>
    </cfRule>
    <cfRule type="cellIs" dxfId="0" priority="3026" operator="between">
      <formula>1</formula>
      <formula>2</formula>
    </cfRule>
  </conditionalFormatting>
  <conditionalFormatting sqref="G27">
    <cfRule type="cellIs" dxfId="0" priority="3258" operator="between">
      <formula>1</formula>
      <formula>2</formula>
    </cfRule>
    <cfRule type="cellIs" dxfId="0" priority="3025" operator="between">
      <formula>1</formula>
      <formula>2</formula>
    </cfRule>
  </conditionalFormatting>
  <conditionalFormatting sqref="H27">
    <cfRule type="cellIs" dxfId="0" priority="3257" operator="between">
      <formula>1</formula>
      <formula>2</formula>
    </cfRule>
    <cfRule type="cellIs" dxfId="0" priority="3024" operator="between">
      <formula>1</formula>
      <formula>2</formula>
    </cfRule>
  </conditionalFormatting>
  <conditionalFormatting sqref="I27">
    <cfRule type="cellIs" dxfId="0" priority="3256" operator="between">
      <formula>1</formula>
      <formula>2</formula>
    </cfRule>
    <cfRule type="cellIs" dxfId="0" priority="3023" operator="between">
      <formula>1</formula>
      <formula>2</formula>
    </cfRule>
  </conditionalFormatting>
  <conditionalFormatting sqref="J27">
    <cfRule type="cellIs" dxfId="0" priority="3255" operator="between">
      <formula>1</formula>
      <formula>2</formula>
    </cfRule>
    <cfRule type="cellIs" dxfId="0" priority="3022" operator="between">
      <formula>1</formula>
      <formula>2</formula>
    </cfRule>
  </conditionalFormatting>
  <conditionalFormatting sqref="K27">
    <cfRule type="cellIs" dxfId="0" priority="3254" operator="between">
      <formula>1</formula>
      <formula>2</formula>
    </cfRule>
    <cfRule type="cellIs" dxfId="0" priority="3021" operator="between">
      <formula>1</formula>
      <formula>2</formula>
    </cfRule>
  </conditionalFormatting>
  <conditionalFormatting sqref="L27">
    <cfRule type="cellIs" dxfId="0" priority="6842" operator="between">
      <formula>1</formula>
      <formula>2</formula>
    </cfRule>
  </conditionalFormatting>
  <conditionalFormatting sqref="M27">
    <cfRule type="cellIs" dxfId="0" priority="2747" operator="between">
      <formula>1</formula>
      <formula>2</formula>
    </cfRule>
    <cfRule type="cellIs" dxfId="0" priority="2514" operator="between">
      <formula>1</formula>
      <formula>2</formula>
    </cfRule>
  </conditionalFormatting>
  <conditionalFormatting sqref="N27">
    <cfRule type="cellIs" dxfId="0" priority="2755" operator="between">
      <formula>1</formula>
      <formula>2</formula>
    </cfRule>
    <cfRule type="cellIs" dxfId="0" priority="2522" operator="between">
      <formula>1</formula>
      <formula>2</formula>
    </cfRule>
  </conditionalFormatting>
  <conditionalFormatting sqref="O27">
    <cfRule type="cellIs" dxfId="0" priority="2754" operator="between">
      <formula>1</formula>
      <formula>2</formula>
    </cfRule>
    <cfRule type="cellIs" dxfId="0" priority="2521" operator="between">
      <formula>1</formula>
      <formula>2</formula>
    </cfRule>
  </conditionalFormatting>
  <conditionalFormatting sqref="P27">
    <cfRule type="cellIs" dxfId="0" priority="2753" operator="between">
      <formula>1</formula>
      <formula>2</formula>
    </cfRule>
    <cfRule type="cellIs" dxfId="0" priority="2520" operator="between">
      <formula>1</formula>
      <formula>2</formula>
    </cfRule>
  </conditionalFormatting>
  <conditionalFormatting sqref="Q27">
    <cfRule type="cellIs" dxfId="0" priority="2752" operator="between">
      <formula>1</formula>
      <formula>2</formula>
    </cfRule>
    <cfRule type="cellIs" dxfId="0" priority="2519" operator="between">
      <formula>1</formula>
      <formula>2</formula>
    </cfRule>
  </conditionalFormatting>
  <conditionalFormatting sqref="R27">
    <cfRule type="cellIs" dxfId="0" priority="2751" operator="between">
      <formula>1</formula>
      <formula>2</formula>
    </cfRule>
    <cfRule type="cellIs" dxfId="0" priority="2518" operator="between">
      <formula>1</formula>
      <formula>2</formula>
    </cfRule>
  </conditionalFormatting>
  <conditionalFormatting sqref="S27">
    <cfRule type="cellIs" dxfId="0" priority="2750" operator="between">
      <formula>1</formula>
      <formula>2</formula>
    </cfRule>
    <cfRule type="cellIs" dxfId="0" priority="2517" operator="between">
      <formula>1</formula>
      <formula>2</formula>
    </cfRule>
  </conditionalFormatting>
  <conditionalFormatting sqref="T27">
    <cfRule type="cellIs" dxfId="0" priority="2749" operator="between">
      <formula>1</formula>
      <formula>2</formula>
    </cfRule>
    <cfRule type="cellIs" dxfId="0" priority="2516" operator="between">
      <formula>1</formula>
      <formula>2</formula>
    </cfRule>
  </conditionalFormatting>
  <conditionalFormatting sqref="U27">
    <cfRule type="cellIs" dxfId="0" priority="2748" operator="between">
      <formula>1</formula>
      <formula>2</formula>
    </cfRule>
    <cfRule type="cellIs" dxfId="0" priority="2515" operator="between">
      <formula>1</formula>
      <formula>2</formula>
    </cfRule>
  </conditionalFormatting>
  <conditionalFormatting sqref="W27">
    <cfRule type="cellIs" dxfId="0" priority="1485" operator="between">
      <formula>1</formula>
      <formula>2</formula>
    </cfRule>
    <cfRule type="cellIs" dxfId="0" priority="1252" operator="between">
      <formula>1</formula>
      <formula>2</formula>
    </cfRule>
  </conditionalFormatting>
  <conditionalFormatting sqref="X27">
    <cfRule type="cellIs" dxfId="0" priority="1493" operator="between">
      <formula>1</formula>
      <formula>2</formula>
    </cfRule>
    <cfRule type="cellIs" dxfId="0" priority="1260" operator="between">
      <formula>1</formula>
      <formula>2</formula>
    </cfRule>
  </conditionalFormatting>
  <conditionalFormatting sqref="Y27">
    <cfRule type="cellIs" dxfId="0" priority="1492" operator="between">
      <formula>1</formula>
      <formula>2</formula>
    </cfRule>
    <cfRule type="cellIs" dxfId="0" priority="1259" operator="between">
      <formula>1</formula>
      <formula>2</formula>
    </cfRule>
  </conditionalFormatting>
  <conditionalFormatting sqref="Z27">
    <cfRule type="cellIs" dxfId="0" priority="1491" operator="between">
      <formula>1</formula>
      <formula>2</formula>
    </cfRule>
    <cfRule type="cellIs" dxfId="0" priority="1258" operator="between">
      <formula>1</formula>
      <formula>2</formula>
    </cfRule>
  </conditionalFormatting>
  <conditionalFormatting sqref="AA27">
    <cfRule type="cellIs" dxfId="0" priority="1490" operator="between">
      <formula>1</formula>
      <formula>2</formula>
    </cfRule>
    <cfRule type="cellIs" dxfId="0" priority="1257" operator="between">
      <formula>1</formula>
      <formula>2</formula>
    </cfRule>
  </conditionalFormatting>
  <conditionalFormatting sqref="AB27">
    <cfRule type="cellIs" dxfId="0" priority="1489" operator="between">
      <formula>1</formula>
      <formula>2</formula>
    </cfRule>
    <cfRule type="cellIs" dxfId="0" priority="1256" operator="between">
      <formula>1</formula>
      <formula>2</formula>
    </cfRule>
  </conditionalFormatting>
  <conditionalFormatting sqref="AC27">
    <cfRule type="cellIs" dxfId="0" priority="1488" operator="between">
      <formula>1</formula>
      <formula>2</formula>
    </cfRule>
    <cfRule type="cellIs" dxfId="0" priority="1255" operator="between">
      <formula>1</formula>
      <formula>2</formula>
    </cfRule>
  </conditionalFormatting>
  <conditionalFormatting sqref="AD27">
    <cfRule type="cellIs" dxfId="0" priority="1487" operator="between">
      <formula>1</formula>
      <formula>2</formula>
    </cfRule>
    <cfRule type="cellIs" dxfId="0" priority="1254" operator="between">
      <formula>1</formula>
      <formula>2</formula>
    </cfRule>
  </conditionalFormatting>
  <conditionalFormatting sqref="AE27">
    <cfRule type="cellIs" dxfId="0" priority="1486" operator="between">
      <formula>1</formula>
      <formula>2</formula>
    </cfRule>
    <cfRule type="cellIs" dxfId="0" priority="1253" operator="between">
      <formula>1</formula>
      <formula>2</formula>
    </cfRule>
  </conditionalFormatting>
  <conditionalFormatting sqref="AG27">
    <cfRule type="cellIs" dxfId="0" priority="979" operator="between">
      <formula>1</formula>
      <formula>2</formula>
    </cfRule>
    <cfRule type="cellIs" dxfId="0" priority="746" operator="between">
      <formula>1</formula>
      <formula>2</formula>
    </cfRule>
  </conditionalFormatting>
  <conditionalFormatting sqref="AH27">
    <cfRule type="cellIs" dxfId="0" priority="987" operator="between">
      <formula>1</formula>
      <formula>2</formula>
    </cfRule>
    <cfRule type="cellIs" dxfId="0" priority="754" operator="between">
      <formula>1</formula>
      <formula>2</formula>
    </cfRule>
  </conditionalFormatting>
  <conditionalFormatting sqref="AI27">
    <cfRule type="cellIs" dxfId="0" priority="986" operator="between">
      <formula>1</formula>
      <formula>2</formula>
    </cfRule>
    <cfRule type="cellIs" dxfId="0" priority="753" operator="between">
      <formula>1</formula>
      <formula>2</formula>
    </cfRule>
  </conditionalFormatting>
  <conditionalFormatting sqref="AJ27">
    <cfRule type="cellIs" dxfId="0" priority="985" operator="between">
      <formula>1</formula>
      <formula>2</formula>
    </cfRule>
    <cfRule type="cellIs" dxfId="0" priority="752" operator="between">
      <formula>1</formula>
      <formula>2</formula>
    </cfRule>
  </conditionalFormatting>
  <conditionalFormatting sqref="AK27">
    <cfRule type="cellIs" dxfId="0" priority="984" operator="between">
      <formula>1</formula>
      <formula>2</formula>
    </cfRule>
    <cfRule type="cellIs" dxfId="0" priority="751" operator="between">
      <formula>1</formula>
      <formula>2</formula>
    </cfRule>
  </conditionalFormatting>
  <conditionalFormatting sqref="AL27">
    <cfRule type="cellIs" dxfId="0" priority="983" operator="between">
      <formula>1</formula>
      <formula>2</formula>
    </cfRule>
    <cfRule type="cellIs" dxfId="0" priority="750" operator="between">
      <formula>1</formula>
      <formula>2</formula>
    </cfRule>
  </conditionalFormatting>
  <conditionalFormatting sqref="AM27">
    <cfRule type="cellIs" dxfId="0" priority="982" operator="between">
      <formula>1</formula>
      <formula>2</formula>
    </cfRule>
    <cfRule type="cellIs" dxfId="0" priority="749" operator="between">
      <formula>1</formula>
      <formula>2</formula>
    </cfRule>
  </conditionalFormatting>
  <conditionalFormatting sqref="AN27">
    <cfRule type="cellIs" dxfId="0" priority="981" operator="between">
      <formula>1</formula>
      <formula>2</formula>
    </cfRule>
    <cfRule type="cellIs" dxfId="0" priority="748" operator="between">
      <formula>1</formula>
      <formula>2</formula>
    </cfRule>
  </conditionalFormatting>
  <conditionalFormatting sqref="AO27">
    <cfRule type="cellIs" dxfId="0" priority="980" operator="between">
      <formula>1</formula>
      <formula>2</formula>
    </cfRule>
    <cfRule type="cellIs" dxfId="0" priority="747" operator="between">
      <formula>1</formula>
      <formula>2</formula>
    </cfRule>
  </conditionalFormatting>
  <conditionalFormatting sqref="AQ27">
    <cfRule type="cellIs" dxfId="0" priority="373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AR27">
    <cfRule type="cellIs" dxfId="0" priority="381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AS27">
    <cfRule type="cellIs" dxfId="0" priority="380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AT27">
    <cfRule type="cellIs" dxfId="0" priority="379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AU27">
    <cfRule type="cellIs" dxfId="0" priority="378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AV27">
    <cfRule type="cellIs" dxfId="0" priority="377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AW27">
    <cfRule type="cellIs" dxfId="0" priority="376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AX27">
    <cfRule type="cellIs" dxfId="0" priority="375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AY27">
    <cfRule type="cellIs" dxfId="0" priority="374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C28">
    <cfRule type="cellIs" dxfId="0" priority="3244" operator="between">
      <formula>1</formula>
      <formula>2</formula>
    </cfRule>
    <cfRule type="cellIs" dxfId="0" priority="3011" operator="between">
      <formula>1</formula>
      <formula>2</formula>
    </cfRule>
  </conditionalFormatting>
  <conditionalFormatting sqref="D28">
    <cfRule type="cellIs" dxfId="0" priority="3252" operator="between">
      <formula>1</formula>
      <formula>2</formula>
    </cfRule>
    <cfRule type="cellIs" dxfId="0" priority="3019" operator="between">
      <formula>1</formula>
      <formula>2</formula>
    </cfRule>
  </conditionalFormatting>
  <conditionalFormatting sqref="E28">
    <cfRule type="cellIs" dxfId="0" priority="3251" operator="between">
      <formula>1</formula>
      <formula>2</formula>
    </cfRule>
    <cfRule type="cellIs" dxfId="0" priority="3018" operator="between">
      <formula>1</formula>
      <formula>2</formula>
    </cfRule>
  </conditionalFormatting>
  <conditionalFormatting sqref="F28">
    <cfRule type="cellIs" dxfId="0" priority="3250" operator="between">
      <formula>1</formula>
      <formula>2</formula>
    </cfRule>
    <cfRule type="cellIs" dxfId="0" priority="3017" operator="between">
      <formula>1</formula>
      <formula>2</formula>
    </cfRule>
  </conditionalFormatting>
  <conditionalFormatting sqref="G28">
    <cfRule type="cellIs" dxfId="0" priority="3249" operator="between">
      <formula>1</formula>
      <formula>2</formula>
    </cfRule>
    <cfRule type="cellIs" dxfId="0" priority="3016" operator="between">
      <formula>1</formula>
      <formula>2</formula>
    </cfRule>
  </conditionalFormatting>
  <conditionalFormatting sqref="H28">
    <cfRule type="cellIs" dxfId="0" priority="3248" operator="between">
      <formula>1</formula>
      <formula>2</formula>
    </cfRule>
    <cfRule type="cellIs" dxfId="0" priority="3015" operator="between">
      <formula>1</formula>
      <formula>2</formula>
    </cfRule>
  </conditionalFormatting>
  <conditionalFormatting sqref="I28">
    <cfRule type="cellIs" dxfId="0" priority="3247" operator="between">
      <formula>1</formula>
      <formula>2</formula>
    </cfRule>
    <cfRule type="cellIs" dxfId="0" priority="3014" operator="between">
      <formula>1</formula>
      <formula>2</formula>
    </cfRule>
  </conditionalFormatting>
  <conditionalFormatting sqref="J28">
    <cfRule type="cellIs" dxfId="0" priority="3246" operator="between">
      <formula>1</formula>
      <formula>2</formula>
    </cfRule>
    <cfRule type="cellIs" dxfId="0" priority="3013" operator="between">
      <formula>1</formula>
      <formula>2</formula>
    </cfRule>
  </conditionalFormatting>
  <conditionalFormatting sqref="K28">
    <cfRule type="cellIs" dxfId="0" priority="3245" operator="between">
      <formula>1</formula>
      <formula>2</formula>
    </cfRule>
    <cfRule type="cellIs" dxfId="0" priority="3012" operator="between">
      <formula>1</formula>
      <formula>2</formula>
    </cfRule>
  </conditionalFormatting>
  <conditionalFormatting sqref="L28">
    <cfRule type="cellIs" dxfId="0" priority="6841" operator="between">
      <formula>1</formula>
      <formula>2</formula>
    </cfRule>
  </conditionalFormatting>
  <conditionalFormatting sqref="M28">
    <cfRule type="cellIs" dxfId="0" priority="2738" operator="between">
      <formula>1</formula>
      <formula>2</formula>
    </cfRule>
    <cfRule type="cellIs" dxfId="0" priority="2505" operator="between">
      <formula>1</formula>
      <formula>2</formula>
    </cfRule>
  </conditionalFormatting>
  <conditionalFormatting sqref="N28">
    <cfRule type="cellIs" dxfId="0" priority="2746" operator="between">
      <formula>1</formula>
      <formula>2</formula>
    </cfRule>
    <cfRule type="cellIs" dxfId="0" priority="2513" operator="between">
      <formula>1</formula>
      <formula>2</formula>
    </cfRule>
  </conditionalFormatting>
  <conditionalFormatting sqref="O28">
    <cfRule type="cellIs" dxfId="0" priority="2745" operator="between">
      <formula>1</formula>
      <formula>2</formula>
    </cfRule>
    <cfRule type="cellIs" dxfId="0" priority="2512" operator="between">
      <formula>1</formula>
      <formula>2</formula>
    </cfRule>
  </conditionalFormatting>
  <conditionalFormatting sqref="P28">
    <cfRule type="cellIs" dxfId="0" priority="2744" operator="between">
      <formula>1</formula>
      <formula>2</formula>
    </cfRule>
    <cfRule type="cellIs" dxfId="0" priority="2511" operator="between">
      <formula>1</formula>
      <formula>2</formula>
    </cfRule>
  </conditionalFormatting>
  <conditionalFormatting sqref="Q28">
    <cfRule type="cellIs" dxfId="0" priority="2743" operator="between">
      <formula>1</formula>
      <formula>2</formula>
    </cfRule>
    <cfRule type="cellIs" dxfId="0" priority="2510" operator="between">
      <formula>1</formula>
      <formula>2</formula>
    </cfRule>
  </conditionalFormatting>
  <conditionalFormatting sqref="R28">
    <cfRule type="cellIs" dxfId="0" priority="2742" operator="between">
      <formula>1</formula>
      <formula>2</formula>
    </cfRule>
    <cfRule type="cellIs" dxfId="0" priority="2509" operator="between">
      <formula>1</formula>
      <formula>2</formula>
    </cfRule>
  </conditionalFormatting>
  <conditionalFormatting sqref="S28">
    <cfRule type="cellIs" dxfId="0" priority="2741" operator="between">
      <formula>1</formula>
      <formula>2</formula>
    </cfRule>
    <cfRule type="cellIs" dxfId="0" priority="2508" operator="between">
      <formula>1</formula>
      <formula>2</formula>
    </cfRule>
  </conditionalFormatting>
  <conditionalFormatting sqref="T28">
    <cfRule type="cellIs" dxfId="0" priority="2740" operator="between">
      <formula>1</formula>
      <formula>2</formula>
    </cfRule>
    <cfRule type="cellIs" dxfId="0" priority="2507" operator="between">
      <formula>1</formula>
      <formula>2</formula>
    </cfRule>
  </conditionalFormatting>
  <conditionalFormatting sqref="U28">
    <cfRule type="cellIs" dxfId="0" priority="2739" operator="between">
      <formula>1</formula>
      <formula>2</formula>
    </cfRule>
    <cfRule type="cellIs" dxfId="0" priority="2506" operator="between">
      <formula>1</formula>
      <formula>2</formula>
    </cfRule>
  </conditionalFormatting>
  <conditionalFormatting sqref="W28">
    <cfRule type="cellIs" dxfId="0" priority="1476" operator="between">
      <formula>1</formula>
      <formula>2</formula>
    </cfRule>
    <cfRule type="cellIs" dxfId="0" priority="1243" operator="between">
      <formula>1</formula>
      <formula>2</formula>
    </cfRule>
  </conditionalFormatting>
  <conditionalFormatting sqref="X28">
    <cfRule type="cellIs" dxfId="0" priority="1484" operator="between">
      <formula>1</formula>
      <formula>2</formula>
    </cfRule>
    <cfRule type="cellIs" dxfId="0" priority="1251" operator="between">
      <formula>1</formula>
      <formula>2</formula>
    </cfRule>
  </conditionalFormatting>
  <conditionalFormatting sqref="Y28">
    <cfRule type="cellIs" dxfId="0" priority="1483" operator="between">
      <formula>1</formula>
      <formula>2</formula>
    </cfRule>
    <cfRule type="cellIs" dxfId="0" priority="1250" operator="between">
      <formula>1</formula>
      <formula>2</formula>
    </cfRule>
  </conditionalFormatting>
  <conditionalFormatting sqref="Z28">
    <cfRule type="cellIs" dxfId="0" priority="1482" operator="between">
      <formula>1</formula>
      <formula>2</formula>
    </cfRule>
    <cfRule type="cellIs" dxfId="0" priority="1249" operator="between">
      <formula>1</formula>
      <formula>2</formula>
    </cfRule>
  </conditionalFormatting>
  <conditionalFormatting sqref="AA28">
    <cfRule type="cellIs" dxfId="0" priority="1481" operator="between">
      <formula>1</formula>
      <formula>2</formula>
    </cfRule>
    <cfRule type="cellIs" dxfId="0" priority="1248" operator="between">
      <formula>1</formula>
      <formula>2</formula>
    </cfRule>
  </conditionalFormatting>
  <conditionalFormatting sqref="AB28">
    <cfRule type="cellIs" dxfId="0" priority="1480" operator="between">
      <formula>1</formula>
      <formula>2</formula>
    </cfRule>
    <cfRule type="cellIs" dxfId="0" priority="1247" operator="between">
      <formula>1</formula>
      <formula>2</formula>
    </cfRule>
  </conditionalFormatting>
  <conditionalFormatting sqref="AC28">
    <cfRule type="cellIs" dxfId="0" priority="1479" operator="between">
      <formula>1</formula>
      <formula>2</formula>
    </cfRule>
    <cfRule type="cellIs" dxfId="0" priority="1246" operator="between">
      <formula>1</formula>
      <formula>2</formula>
    </cfRule>
  </conditionalFormatting>
  <conditionalFormatting sqref="AD28">
    <cfRule type="cellIs" dxfId="0" priority="1478" operator="between">
      <formula>1</formula>
      <formula>2</formula>
    </cfRule>
    <cfRule type="cellIs" dxfId="0" priority="1245" operator="between">
      <formula>1</formula>
      <formula>2</formula>
    </cfRule>
  </conditionalFormatting>
  <conditionalFormatting sqref="AE28">
    <cfRule type="cellIs" dxfId="0" priority="1477" operator="between">
      <formula>1</formula>
      <formula>2</formula>
    </cfRule>
    <cfRule type="cellIs" dxfId="0" priority="1244" operator="between">
      <formula>1</formula>
      <formula>2</formula>
    </cfRule>
  </conditionalFormatting>
  <conditionalFormatting sqref="AG28">
    <cfRule type="cellIs" dxfId="0" priority="970" operator="between">
      <formula>1</formula>
      <formula>2</formula>
    </cfRule>
    <cfRule type="cellIs" dxfId="0" priority="737" operator="between">
      <formula>1</formula>
      <formula>2</formula>
    </cfRule>
  </conditionalFormatting>
  <conditionalFormatting sqref="AH28">
    <cfRule type="cellIs" dxfId="0" priority="978" operator="between">
      <formula>1</formula>
      <formula>2</formula>
    </cfRule>
    <cfRule type="cellIs" dxfId="0" priority="745" operator="between">
      <formula>1</formula>
      <formula>2</formula>
    </cfRule>
  </conditionalFormatting>
  <conditionalFormatting sqref="AI28">
    <cfRule type="cellIs" dxfId="0" priority="977" operator="between">
      <formula>1</formula>
      <formula>2</formula>
    </cfRule>
    <cfRule type="cellIs" dxfId="0" priority="744" operator="between">
      <formula>1</formula>
      <formula>2</formula>
    </cfRule>
  </conditionalFormatting>
  <conditionalFormatting sqref="AJ28">
    <cfRule type="cellIs" dxfId="0" priority="976" operator="between">
      <formula>1</formula>
      <formula>2</formula>
    </cfRule>
    <cfRule type="cellIs" dxfId="0" priority="743" operator="between">
      <formula>1</formula>
      <formula>2</formula>
    </cfRule>
  </conditionalFormatting>
  <conditionalFormatting sqref="AK28">
    <cfRule type="cellIs" dxfId="0" priority="975" operator="between">
      <formula>1</formula>
      <formula>2</formula>
    </cfRule>
    <cfRule type="cellIs" dxfId="0" priority="742" operator="between">
      <formula>1</formula>
      <formula>2</formula>
    </cfRule>
  </conditionalFormatting>
  <conditionalFormatting sqref="AL28">
    <cfRule type="cellIs" dxfId="0" priority="974" operator="between">
      <formula>1</formula>
      <formula>2</formula>
    </cfRule>
    <cfRule type="cellIs" dxfId="0" priority="741" operator="between">
      <formula>1</formula>
      <formula>2</formula>
    </cfRule>
  </conditionalFormatting>
  <conditionalFormatting sqref="AM28">
    <cfRule type="cellIs" dxfId="0" priority="973" operator="between">
      <formula>1</formula>
      <formula>2</formula>
    </cfRule>
    <cfRule type="cellIs" dxfId="0" priority="740" operator="between">
      <formula>1</formula>
      <formula>2</formula>
    </cfRule>
  </conditionalFormatting>
  <conditionalFormatting sqref="AN28">
    <cfRule type="cellIs" dxfId="0" priority="972" operator="between">
      <formula>1</formula>
      <formula>2</formula>
    </cfRule>
    <cfRule type="cellIs" dxfId="0" priority="739" operator="between">
      <formula>1</formula>
      <formula>2</formula>
    </cfRule>
  </conditionalFormatting>
  <conditionalFormatting sqref="AO28">
    <cfRule type="cellIs" dxfId="0" priority="971" operator="between">
      <formula>1</formula>
      <formula>2</formula>
    </cfRule>
    <cfRule type="cellIs" dxfId="0" priority="738" operator="between">
      <formula>1</formula>
      <formula>2</formula>
    </cfRule>
  </conditionalFormatting>
  <conditionalFormatting sqref="AQ28">
    <cfRule type="cellIs" dxfId="0" priority="364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AR28">
    <cfRule type="cellIs" dxfId="0" priority="372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AS28">
    <cfRule type="cellIs" dxfId="0" priority="371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AT28">
    <cfRule type="cellIs" dxfId="0" priority="370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AU28">
    <cfRule type="cellIs" dxfId="0" priority="369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AV28">
    <cfRule type="cellIs" dxfId="0" priority="368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AW28">
    <cfRule type="cellIs" dxfId="0" priority="367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AX28">
    <cfRule type="cellIs" dxfId="0" priority="366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AY28">
    <cfRule type="cellIs" dxfId="0" priority="365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C29">
    <cfRule type="cellIs" dxfId="0" priority="3235" operator="between">
      <formula>1</formula>
      <formula>2</formula>
    </cfRule>
    <cfRule type="cellIs" dxfId="0" priority="3002" operator="between">
      <formula>1</formula>
      <formula>2</formula>
    </cfRule>
  </conditionalFormatting>
  <conditionalFormatting sqref="D29">
    <cfRule type="cellIs" dxfId="0" priority="3243" operator="between">
      <formula>1</formula>
      <formula>2</formula>
    </cfRule>
    <cfRule type="cellIs" dxfId="0" priority="3010" operator="between">
      <formula>1</formula>
      <formula>2</formula>
    </cfRule>
  </conditionalFormatting>
  <conditionalFormatting sqref="E29">
    <cfRule type="cellIs" dxfId="0" priority="3242" operator="between">
      <formula>1</formula>
      <formula>2</formula>
    </cfRule>
    <cfRule type="cellIs" dxfId="0" priority="3009" operator="between">
      <formula>1</formula>
      <formula>2</formula>
    </cfRule>
  </conditionalFormatting>
  <conditionalFormatting sqref="F29">
    <cfRule type="cellIs" dxfId="0" priority="3241" operator="between">
      <formula>1</formula>
      <formula>2</formula>
    </cfRule>
    <cfRule type="cellIs" dxfId="0" priority="3008" operator="between">
      <formula>1</formula>
      <formula>2</formula>
    </cfRule>
  </conditionalFormatting>
  <conditionalFormatting sqref="G29">
    <cfRule type="cellIs" dxfId="0" priority="3240" operator="between">
      <formula>1</formula>
      <formula>2</formula>
    </cfRule>
    <cfRule type="cellIs" dxfId="0" priority="3007" operator="between">
      <formula>1</formula>
      <formula>2</formula>
    </cfRule>
  </conditionalFormatting>
  <conditionalFormatting sqref="H29">
    <cfRule type="cellIs" dxfId="0" priority="3239" operator="between">
      <formula>1</formula>
      <formula>2</formula>
    </cfRule>
    <cfRule type="cellIs" dxfId="0" priority="3006" operator="between">
      <formula>1</formula>
      <formula>2</formula>
    </cfRule>
  </conditionalFormatting>
  <conditionalFormatting sqref="I29">
    <cfRule type="cellIs" dxfId="0" priority="3238" operator="between">
      <formula>1</formula>
      <formula>2</formula>
    </cfRule>
    <cfRule type="cellIs" dxfId="0" priority="3005" operator="between">
      <formula>1</formula>
      <formula>2</formula>
    </cfRule>
  </conditionalFormatting>
  <conditionalFormatting sqref="J29">
    <cfRule type="cellIs" dxfId="0" priority="3237" operator="between">
      <formula>1</formula>
      <formula>2</formula>
    </cfRule>
    <cfRule type="cellIs" dxfId="0" priority="3004" operator="between">
      <formula>1</formula>
      <formula>2</formula>
    </cfRule>
  </conditionalFormatting>
  <conditionalFormatting sqref="K29">
    <cfRule type="cellIs" dxfId="0" priority="3236" operator="between">
      <formula>1</formula>
      <formula>2</formula>
    </cfRule>
    <cfRule type="cellIs" dxfId="0" priority="3003" operator="between">
      <formula>1</formula>
      <formula>2</formula>
    </cfRule>
  </conditionalFormatting>
  <conditionalFormatting sqref="L29">
    <cfRule type="cellIs" dxfId="0" priority="6840" operator="between">
      <formula>1</formula>
      <formula>2</formula>
    </cfRule>
  </conditionalFormatting>
  <conditionalFormatting sqref="M29">
    <cfRule type="cellIs" dxfId="0" priority="2729" operator="between">
      <formula>1</formula>
      <formula>2</formula>
    </cfRule>
    <cfRule type="cellIs" dxfId="0" priority="2496" operator="between">
      <formula>1</formula>
      <formula>2</formula>
    </cfRule>
  </conditionalFormatting>
  <conditionalFormatting sqref="N29">
    <cfRule type="cellIs" dxfId="0" priority="2737" operator="between">
      <formula>1</formula>
      <formula>2</formula>
    </cfRule>
    <cfRule type="cellIs" dxfId="0" priority="2504" operator="between">
      <formula>1</formula>
      <formula>2</formula>
    </cfRule>
  </conditionalFormatting>
  <conditionalFormatting sqref="O29">
    <cfRule type="cellIs" dxfId="0" priority="2736" operator="between">
      <formula>1</formula>
      <formula>2</formula>
    </cfRule>
    <cfRule type="cellIs" dxfId="0" priority="2503" operator="between">
      <formula>1</formula>
      <formula>2</formula>
    </cfRule>
  </conditionalFormatting>
  <conditionalFormatting sqref="P29">
    <cfRule type="cellIs" dxfId="0" priority="2735" operator="between">
      <formula>1</formula>
      <formula>2</formula>
    </cfRule>
    <cfRule type="cellIs" dxfId="0" priority="2502" operator="between">
      <formula>1</formula>
      <formula>2</formula>
    </cfRule>
  </conditionalFormatting>
  <conditionalFormatting sqref="Q29">
    <cfRule type="cellIs" dxfId="0" priority="2734" operator="between">
      <formula>1</formula>
      <formula>2</formula>
    </cfRule>
    <cfRule type="cellIs" dxfId="0" priority="2501" operator="between">
      <formula>1</formula>
      <formula>2</formula>
    </cfRule>
  </conditionalFormatting>
  <conditionalFormatting sqref="R29">
    <cfRule type="cellIs" dxfId="0" priority="2733" operator="between">
      <formula>1</formula>
      <formula>2</formula>
    </cfRule>
    <cfRule type="cellIs" dxfId="0" priority="2500" operator="between">
      <formula>1</formula>
      <formula>2</formula>
    </cfRule>
  </conditionalFormatting>
  <conditionalFormatting sqref="S29">
    <cfRule type="cellIs" dxfId="0" priority="2732" operator="between">
      <formula>1</formula>
      <formula>2</formula>
    </cfRule>
    <cfRule type="cellIs" dxfId="0" priority="2499" operator="between">
      <formula>1</formula>
      <formula>2</formula>
    </cfRule>
  </conditionalFormatting>
  <conditionalFormatting sqref="T29">
    <cfRule type="cellIs" dxfId="0" priority="2731" operator="between">
      <formula>1</formula>
      <formula>2</formula>
    </cfRule>
    <cfRule type="cellIs" dxfId="0" priority="2498" operator="between">
      <formula>1</formula>
      <formula>2</formula>
    </cfRule>
  </conditionalFormatting>
  <conditionalFormatting sqref="U29">
    <cfRule type="cellIs" dxfId="0" priority="2730" operator="between">
      <formula>1</formula>
      <formula>2</formula>
    </cfRule>
    <cfRule type="cellIs" dxfId="0" priority="2497" operator="between">
      <formula>1</formula>
      <formula>2</formula>
    </cfRule>
  </conditionalFormatting>
  <conditionalFormatting sqref="W29">
    <cfRule type="cellIs" dxfId="0" priority="1467" operator="between">
      <formula>1</formula>
      <formula>2</formula>
    </cfRule>
    <cfRule type="cellIs" dxfId="0" priority="1234" operator="between">
      <formula>1</formula>
      <formula>2</formula>
    </cfRule>
  </conditionalFormatting>
  <conditionalFormatting sqref="X29">
    <cfRule type="cellIs" dxfId="0" priority="1475" operator="between">
      <formula>1</formula>
      <formula>2</formula>
    </cfRule>
    <cfRule type="cellIs" dxfId="0" priority="1242" operator="between">
      <formula>1</formula>
      <formula>2</formula>
    </cfRule>
  </conditionalFormatting>
  <conditionalFormatting sqref="Y29">
    <cfRule type="cellIs" dxfId="0" priority="1474" operator="between">
      <formula>1</formula>
      <formula>2</formula>
    </cfRule>
    <cfRule type="cellIs" dxfId="0" priority="1241" operator="between">
      <formula>1</formula>
      <formula>2</formula>
    </cfRule>
  </conditionalFormatting>
  <conditionalFormatting sqref="Z29">
    <cfRule type="cellIs" dxfId="0" priority="1473" operator="between">
      <formula>1</formula>
      <formula>2</formula>
    </cfRule>
    <cfRule type="cellIs" dxfId="0" priority="1240" operator="between">
      <formula>1</formula>
      <formula>2</formula>
    </cfRule>
  </conditionalFormatting>
  <conditionalFormatting sqref="AA29">
    <cfRule type="cellIs" dxfId="0" priority="1472" operator="between">
      <formula>1</formula>
      <formula>2</formula>
    </cfRule>
    <cfRule type="cellIs" dxfId="0" priority="1239" operator="between">
      <formula>1</formula>
      <formula>2</formula>
    </cfRule>
  </conditionalFormatting>
  <conditionalFormatting sqref="AB29">
    <cfRule type="cellIs" dxfId="0" priority="1471" operator="between">
      <formula>1</formula>
      <formula>2</formula>
    </cfRule>
    <cfRule type="cellIs" dxfId="0" priority="1238" operator="between">
      <formula>1</formula>
      <formula>2</formula>
    </cfRule>
  </conditionalFormatting>
  <conditionalFormatting sqref="AC29">
    <cfRule type="cellIs" dxfId="0" priority="1470" operator="between">
      <formula>1</formula>
      <formula>2</formula>
    </cfRule>
    <cfRule type="cellIs" dxfId="0" priority="1237" operator="between">
      <formula>1</formula>
      <formula>2</formula>
    </cfRule>
  </conditionalFormatting>
  <conditionalFormatting sqref="AD29">
    <cfRule type="cellIs" dxfId="0" priority="1469" operator="between">
      <formula>1</formula>
      <formula>2</formula>
    </cfRule>
    <cfRule type="cellIs" dxfId="0" priority="1236" operator="between">
      <formula>1</formula>
      <formula>2</formula>
    </cfRule>
  </conditionalFormatting>
  <conditionalFormatting sqref="AE29">
    <cfRule type="cellIs" dxfId="0" priority="1468" operator="between">
      <formula>1</formula>
      <formula>2</formula>
    </cfRule>
    <cfRule type="cellIs" dxfId="0" priority="1235" operator="between">
      <formula>1</formula>
      <formula>2</formula>
    </cfRule>
  </conditionalFormatting>
  <conditionalFormatting sqref="AG29">
    <cfRule type="cellIs" dxfId="0" priority="961" operator="between">
      <formula>1</formula>
      <formula>2</formula>
    </cfRule>
    <cfRule type="cellIs" dxfId="0" priority="728" operator="between">
      <formula>1</formula>
      <formula>2</formula>
    </cfRule>
  </conditionalFormatting>
  <conditionalFormatting sqref="AH29">
    <cfRule type="cellIs" dxfId="0" priority="969" operator="between">
      <formula>1</formula>
      <formula>2</formula>
    </cfRule>
    <cfRule type="cellIs" dxfId="0" priority="736" operator="between">
      <formula>1</formula>
      <formula>2</formula>
    </cfRule>
  </conditionalFormatting>
  <conditionalFormatting sqref="AI29">
    <cfRule type="cellIs" dxfId="0" priority="968" operator="between">
      <formula>1</formula>
      <formula>2</formula>
    </cfRule>
    <cfRule type="cellIs" dxfId="0" priority="735" operator="between">
      <formula>1</formula>
      <formula>2</formula>
    </cfRule>
  </conditionalFormatting>
  <conditionalFormatting sqref="AJ29">
    <cfRule type="cellIs" dxfId="0" priority="967" operator="between">
      <formula>1</formula>
      <formula>2</formula>
    </cfRule>
    <cfRule type="cellIs" dxfId="0" priority="734" operator="between">
      <formula>1</formula>
      <formula>2</formula>
    </cfRule>
  </conditionalFormatting>
  <conditionalFormatting sqref="AK29">
    <cfRule type="cellIs" dxfId="0" priority="966" operator="between">
      <formula>1</formula>
      <formula>2</formula>
    </cfRule>
    <cfRule type="cellIs" dxfId="0" priority="733" operator="between">
      <formula>1</formula>
      <formula>2</formula>
    </cfRule>
  </conditionalFormatting>
  <conditionalFormatting sqref="AL29">
    <cfRule type="cellIs" dxfId="0" priority="965" operator="between">
      <formula>1</formula>
      <formula>2</formula>
    </cfRule>
    <cfRule type="cellIs" dxfId="0" priority="732" operator="between">
      <formula>1</formula>
      <formula>2</formula>
    </cfRule>
  </conditionalFormatting>
  <conditionalFormatting sqref="AM29">
    <cfRule type="cellIs" dxfId="0" priority="964" operator="between">
      <formula>1</formula>
      <formula>2</formula>
    </cfRule>
    <cfRule type="cellIs" dxfId="0" priority="731" operator="between">
      <formula>1</formula>
      <formula>2</formula>
    </cfRule>
  </conditionalFormatting>
  <conditionalFormatting sqref="AN29">
    <cfRule type="cellIs" dxfId="0" priority="963" operator="between">
      <formula>1</formula>
      <formula>2</formula>
    </cfRule>
    <cfRule type="cellIs" dxfId="0" priority="730" operator="between">
      <formula>1</formula>
      <formula>2</formula>
    </cfRule>
  </conditionalFormatting>
  <conditionalFormatting sqref="AO29">
    <cfRule type="cellIs" dxfId="0" priority="962" operator="between">
      <formula>1</formula>
      <formula>2</formula>
    </cfRule>
    <cfRule type="cellIs" dxfId="0" priority="729" operator="between">
      <formula>1</formula>
      <formula>2</formula>
    </cfRule>
  </conditionalFormatting>
  <conditionalFormatting sqref="AQ29">
    <cfRule type="cellIs" dxfId="0" priority="355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AR29">
    <cfRule type="cellIs" dxfId="0" priority="363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AS29">
    <cfRule type="cellIs" dxfId="0" priority="362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AT29">
    <cfRule type="cellIs" dxfId="0" priority="361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AU29">
    <cfRule type="cellIs" dxfId="0" priority="360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AV29">
    <cfRule type="cellIs" dxfId="0" priority="359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AW29">
    <cfRule type="cellIs" dxfId="0" priority="358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AX29">
    <cfRule type="cellIs" dxfId="0" priority="357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AY29">
    <cfRule type="cellIs" dxfId="0" priority="356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C30">
    <cfRule type="cellIs" dxfId="0" priority="3226" operator="between">
      <formula>1</formula>
      <formula>2</formula>
    </cfRule>
    <cfRule type="cellIs" dxfId="0" priority="2993" operator="between">
      <formula>1</formula>
      <formula>2</formula>
    </cfRule>
  </conditionalFormatting>
  <conditionalFormatting sqref="D30">
    <cfRule type="cellIs" dxfId="0" priority="3234" operator="between">
      <formula>1</formula>
      <formula>2</formula>
    </cfRule>
    <cfRule type="cellIs" dxfId="0" priority="3001" operator="between">
      <formula>1</formula>
      <formula>2</formula>
    </cfRule>
  </conditionalFormatting>
  <conditionalFormatting sqref="E30">
    <cfRule type="cellIs" dxfId="0" priority="3233" operator="between">
      <formula>1</formula>
      <formula>2</formula>
    </cfRule>
    <cfRule type="cellIs" dxfId="0" priority="3000" operator="between">
      <formula>1</formula>
      <formula>2</formula>
    </cfRule>
  </conditionalFormatting>
  <conditionalFormatting sqref="F30">
    <cfRule type="cellIs" dxfId="0" priority="3232" operator="between">
      <formula>1</formula>
      <formula>2</formula>
    </cfRule>
    <cfRule type="cellIs" dxfId="0" priority="2999" operator="between">
      <formula>1</formula>
      <formula>2</formula>
    </cfRule>
  </conditionalFormatting>
  <conditionalFormatting sqref="G30">
    <cfRule type="cellIs" dxfId="0" priority="3231" operator="between">
      <formula>1</formula>
      <formula>2</formula>
    </cfRule>
    <cfRule type="cellIs" dxfId="0" priority="2998" operator="between">
      <formula>1</formula>
      <formula>2</formula>
    </cfRule>
  </conditionalFormatting>
  <conditionalFormatting sqref="H30">
    <cfRule type="cellIs" dxfId="0" priority="3230" operator="between">
      <formula>1</formula>
      <formula>2</formula>
    </cfRule>
    <cfRule type="cellIs" dxfId="0" priority="2997" operator="between">
      <formula>1</formula>
      <formula>2</formula>
    </cfRule>
  </conditionalFormatting>
  <conditionalFormatting sqref="I30">
    <cfRule type="cellIs" dxfId="0" priority="3229" operator="between">
      <formula>1</formula>
      <formula>2</formula>
    </cfRule>
    <cfRule type="cellIs" dxfId="0" priority="2996" operator="between">
      <formula>1</formula>
      <formula>2</formula>
    </cfRule>
  </conditionalFormatting>
  <conditionalFormatting sqref="J30">
    <cfRule type="cellIs" dxfId="0" priority="3228" operator="between">
      <formula>1</formula>
      <formula>2</formula>
    </cfRule>
    <cfRule type="cellIs" dxfId="0" priority="2995" operator="between">
      <formula>1</formula>
      <formula>2</formula>
    </cfRule>
  </conditionalFormatting>
  <conditionalFormatting sqref="K30">
    <cfRule type="cellIs" dxfId="0" priority="3227" operator="between">
      <formula>1</formula>
      <formula>2</formula>
    </cfRule>
    <cfRule type="cellIs" dxfId="0" priority="2994" operator="between">
      <formula>1</formula>
      <formula>2</formula>
    </cfRule>
  </conditionalFormatting>
  <conditionalFormatting sqref="L30">
    <cfRule type="cellIs" dxfId="0" priority="6839" operator="between">
      <formula>1</formula>
      <formula>2</formula>
    </cfRule>
  </conditionalFormatting>
  <conditionalFormatting sqref="M30">
    <cfRule type="cellIs" dxfId="0" priority="2720" operator="between">
      <formula>1</formula>
      <formula>2</formula>
    </cfRule>
    <cfRule type="cellIs" dxfId="0" priority="2487" operator="between">
      <formula>1</formula>
      <formula>2</formula>
    </cfRule>
  </conditionalFormatting>
  <conditionalFormatting sqref="N30">
    <cfRule type="cellIs" dxfId="0" priority="2728" operator="between">
      <formula>1</formula>
      <formula>2</formula>
    </cfRule>
    <cfRule type="cellIs" dxfId="0" priority="2495" operator="between">
      <formula>1</formula>
      <formula>2</formula>
    </cfRule>
  </conditionalFormatting>
  <conditionalFormatting sqref="O30">
    <cfRule type="cellIs" dxfId="0" priority="2727" operator="between">
      <formula>1</formula>
      <formula>2</formula>
    </cfRule>
    <cfRule type="cellIs" dxfId="0" priority="2494" operator="between">
      <formula>1</formula>
      <formula>2</formula>
    </cfRule>
  </conditionalFormatting>
  <conditionalFormatting sqref="P30">
    <cfRule type="cellIs" dxfId="0" priority="2726" operator="between">
      <formula>1</formula>
      <formula>2</formula>
    </cfRule>
    <cfRule type="cellIs" dxfId="0" priority="2493" operator="between">
      <formula>1</formula>
      <formula>2</formula>
    </cfRule>
  </conditionalFormatting>
  <conditionalFormatting sqref="Q30">
    <cfRule type="cellIs" dxfId="0" priority="2725" operator="between">
      <formula>1</formula>
      <formula>2</formula>
    </cfRule>
    <cfRule type="cellIs" dxfId="0" priority="2492" operator="between">
      <formula>1</formula>
      <formula>2</formula>
    </cfRule>
  </conditionalFormatting>
  <conditionalFormatting sqref="R30">
    <cfRule type="cellIs" dxfId="0" priority="2724" operator="between">
      <formula>1</formula>
      <formula>2</formula>
    </cfRule>
    <cfRule type="cellIs" dxfId="0" priority="2491" operator="between">
      <formula>1</formula>
      <formula>2</formula>
    </cfRule>
  </conditionalFormatting>
  <conditionalFormatting sqref="S30">
    <cfRule type="cellIs" dxfId="0" priority="2723" operator="between">
      <formula>1</formula>
      <formula>2</formula>
    </cfRule>
    <cfRule type="cellIs" dxfId="0" priority="2490" operator="between">
      <formula>1</formula>
      <formula>2</formula>
    </cfRule>
  </conditionalFormatting>
  <conditionalFormatting sqref="T30">
    <cfRule type="cellIs" dxfId="0" priority="2722" operator="between">
      <formula>1</formula>
      <formula>2</formula>
    </cfRule>
    <cfRule type="cellIs" dxfId="0" priority="2489" operator="between">
      <formula>1</formula>
      <formula>2</formula>
    </cfRule>
  </conditionalFormatting>
  <conditionalFormatting sqref="U30">
    <cfRule type="cellIs" dxfId="0" priority="2721" operator="between">
      <formula>1</formula>
      <formula>2</formula>
    </cfRule>
    <cfRule type="cellIs" dxfId="0" priority="2488" operator="between">
      <formula>1</formula>
      <formula>2</formula>
    </cfRule>
  </conditionalFormatting>
  <conditionalFormatting sqref="W30">
    <cfRule type="cellIs" dxfId="0" priority="1458" operator="between">
      <formula>1</formula>
      <formula>2</formula>
    </cfRule>
    <cfRule type="cellIs" dxfId="0" priority="1225" operator="between">
      <formula>1</formula>
      <formula>2</formula>
    </cfRule>
  </conditionalFormatting>
  <conditionalFormatting sqref="X30">
    <cfRule type="cellIs" dxfId="0" priority="1466" operator="between">
      <formula>1</formula>
      <formula>2</formula>
    </cfRule>
    <cfRule type="cellIs" dxfId="0" priority="1233" operator="between">
      <formula>1</formula>
      <formula>2</formula>
    </cfRule>
  </conditionalFormatting>
  <conditionalFormatting sqref="Y30">
    <cfRule type="cellIs" dxfId="0" priority="1465" operator="between">
      <formula>1</formula>
      <formula>2</formula>
    </cfRule>
    <cfRule type="cellIs" dxfId="0" priority="1232" operator="between">
      <formula>1</formula>
      <formula>2</formula>
    </cfRule>
  </conditionalFormatting>
  <conditionalFormatting sqref="Z30">
    <cfRule type="cellIs" dxfId="0" priority="1464" operator="between">
      <formula>1</formula>
      <formula>2</formula>
    </cfRule>
    <cfRule type="cellIs" dxfId="0" priority="1231" operator="between">
      <formula>1</formula>
      <formula>2</formula>
    </cfRule>
  </conditionalFormatting>
  <conditionalFormatting sqref="AA30">
    <cfRule type="cellIs" dxfId="0" priority="1463" operator="between">
      <formula>1</formula>
      <formula>2</formula>
    </cfRule>
    <cfRule type="cellIs" dxfId="0" priority="1230" operator="between">
      <formula>1</formula>
      <formula>2</formula>
    </cfRule>
  </conditionalFormatting>
  <conditionalFormatting sqref="AB30">
    <cfRule type="cellIs" dxfId="0" priority="1462" operator="between">
      <formula>1</formula>
      <formula>2</formula>
    </cfRule>
    <cfRule type="cellIs" dxfId="0" priority="1229" operator="between">
      <formula>1</formula>
      <formula>2</formula>
    </cfRule>
  </conditionalFormatting>
  <conditionalFormatting sqref="AC30">
    <cfRule type="cellIs" dxfId="0" priority="1461" operator="between">
      <formula>1</formula>
      <formula>2</formula>
    </cfRule>
    <cfRule type="cellIs" dxfId="0" priority="1228" operator="between">
      <formula>1</formula>
      <formula>2</formula>
    </cfRule>
  </conditionalFormatting>
  <conditionalFormatting sqref="AD30">
    <cfRule type="cellIs" dxfId="0" priority="1460" operator="between">
      <formula>1</formula>
      <formula>2</formula>
    </cfRule>
    <cfRule type="cellIs" dxfId="0" priority="1227" operator="between">
      <formula>1</formula>
      <formula>2</formula>
    </cfRule>
  </conditionalFormatting>
  <conditionalFormatting sqref="AE30">
    <cfRule type="cellIs" dxfId="0" priority="1459" operator="between">
      <formula>1</formula>
      <formula>2</formula>
    </cfRule>
    <cfRule type="cellIs" dxfId="0" priority="1226" operator="between">
      <formula>1</formula>
      <formula>2</formula>
    </cfRule>
  </conditionalFormatting>
  <conditionalFormatting sqref="AG30">
    <cfRule type="cellIs" dxfId="0" priority="952" operator="between">
      <formula>1</formula>
      <formula>2</formula>
    </cfRule>
    <cfRule type="cellIs" dxfId="0" priority="719" operator="between">
      <formula>1</formula>
      <formula>2</formula>
    </cfRule>
  </conditionalFormatting>
  <conditionalFormatting sqref="AH30">
    <cfRule type="cellIs" dxfId="0" priority="960" operator="between">
      <formula>1</formula>
      <formula>2</formula>
    </cfRule>
    <cfRule type="cellIs" dxfId="0" priority="727" operator="between">
      <formula>1</formula>
      <formula>2</formula>
    </cfRule>
  </conditionalFormatting>
  <conditionalFormatting sqref="AI30">
    <cfRule type="cellIs" dxfId="0" priority="959" operator="between">
      <formula>1</formula>
      <formula>2</formula>
    </cfRule>
    <cfRule type="cellIs" dxfId="0" priority="726" operator="between">
      <formula>1</formula>
      <formula>2</formula>
    </cfRule>
  </conditionalFormatting>
  <conditionalFormatting sqref="AJ30">
    <cfRule type="cellIs" dxfId="0" priority="958" operator="between">
      <formula>1</formula>
      <formula>2</formula>
    </cfRule>
    <cfRule type="cellIs" dxfId="0" priority="725" operator="between">
      <formula>1</formula>
      <formula>2</formula>
    </cfRule>
  </conditionalFormatting>
  <conditionalFormatting sqref="AK30">
    <cfRule type="cellIs" dxfId="0" priority="957" operator="between">
      <formula>1</formula>
      <formula>2</formula>
    </cfRule>
    <cfRule type="cellIs" dxfId="0" priority="724" operator="between">
      <formula>1</formula>
      <formula>2</formula>
    </cfRule>
  </conditionalFormatting>
  <conditionalFormatting sqref="AL30">
    <cfRule type="cellIs" dxfId="0" priority="956" operator="between">
      <formula>1</formula>
      <formula>2</formula>
    </cfRule>
    <cfRule type="cellIs" dxfId="0" priority="723" operator="between">
      <formula>1</formula>
      <formula>2</formula>
    </cfRule>
  </conditionalFormatting>
  <conditionalFormatting sqref="AM30">
    <cfRule type="cellIs" dxfId="0" priority="955" operator="between">
      <formula>1</formula>
      <formula>2</formula>
    </cfRule>
    <cfRule type="cellIs" dxfId="0" priority="722" operator="between">
      <formula>1</formula>
      <formula>2</formula>
    </cfRule>
  </conditionalFormatting>
  <conditionalFormatting sqref="AN30">
    <cfRule type="cellIs" dxfId="0" priority="954" operator="between">
      <formula>1</formula>
      <formula>2</formula>
    </cfRule>
    <cfRule type="cellIs" dxfId="0" priority="721" operator="between">
      <formula>1</formula>
      <formula>2</formula>
    </cfRule>
  </conditionalFormatting>
  <conditionalFormatting sqref="AO30">
    <cfRule type="cellIs" dxfId="0" priority="953" operator="between">
      <formula>1</formula>
      <formula>2</formula>
    </cfRule>
    <cfRule type="cellIs" dxfId="0" priority="720" operator="between">
      <formula>1</formula>
      <formula>2</formula>
    </cfRule>
  </conditionalFormatting>
  <conditionalFormatting sqref="AQ30">
    <cfRule type="cellIs" dxfId="0" priority="346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AR30">
    <cfRule type="cellIs" dxfId="0" priority="354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AS30">
    <cfRule type="cellIs" dxfId="0" priority="353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AT30">
    <cfRule type="cellIs" dxfId="0" priority="352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AU30">
    <cfRule type="cellIs" dxfId="0" priority="351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AV30">
    <cfRule type="cellIs" dxfId="0" priority="350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AW30">
    <cfRule type="cellIs" dxfId="0" priority="349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AX30">
    <cfRule type="cellIs" dxfId="0" priority="348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AY30">
    <cfRule type="cellIs" dxfId="0" priority="347" operator="between">
      <formula>1</formula>
      <formula>2</formula>
    </cfRule>
    <cfRule type="cellIs" dxfId="0" priority="114" operator="between">
      <formula>1</formula>
      <formula>2</formula>
    </cfRule>
  </conditionalFormatting>
  <conditionalFormatting sqref="C31">
    <cfRule type="cellIs" dxfId="0" priority="3218" operator="between">
      <formula>1</formula>
      <formula>2</formula>
    </cfRule>
    <cfRule type="cellIs" dxfId="0" priority="2985" operator="between">
      <formula>1</formula>
      <formula>2</formula>
    </cfRule>
  </conditionalFormatting>
  <conditionalFormatting sqref="D31">
    <cfRule type="cellIs" dxfId="0" priority="3225" operator="between">
      <formula>1</formula>
      <formula>2</formula>
    </cfRule>
    <cfRule type="cellIs" dxfId="0" priority="2992" operator="between">
      <formula>1</formula>
      <formula>2</formula>
    </cfRule>
  </conditionalFormatting>
  <conditionalFormatting sqref="E31">
    <cfRule type="cellIs" dxfId="0" priority="2900" operator="between">
      <formula>1</formula>
      <formula>2</formula>
    </cfRule>
    <cfRule type="cellIs" dxfId="0" priority="2899" operator="between">
      <formula>1</formula>
      <formula>2</formula>
    </cfRule>
  </conditionalFormatting>
  <conditionalFormatting sqref="F31">
    <cfRule type="cellIs" dxfId="0" priority="3224" operator="between">
      <formula>1</formula>
      <formula>2</formula>
    </cfRule>
    <cfRule type="cellIs" dxfId="0" priority="2991" operator="between">
      <formula>1</formula>
      <formula>2</formula>
    </cfRule>
  </conditionalFormatting>
  <conditionalFormatting sqref="G31">
    <cfRule type="cellIs" dxfId="0" priority="3223" operator="between">
      <formula>1</formula>
      <formula>2</formula>
    </cfRule>
    <cfRule type="cellIs" dxfId="0" priority="2990" operator="between">
      <formula>1</formula>
      <formula>2</formula>
    </cfRule>
  </conditionalFormatting>
  <conditionalFormatting sqref="H31">
    <cfRule type="cellIs" dxfId="0" priority="3222" operator="between">
      <formula>1</formula>
      <formula>2</formula>
    </cfRule>
    <cfRule type="cellIs" dxfId="0" priority="2989" operator="between">
      <formula>1</formula>
      <formula>2</formula>
    </cfRule>
  </conditionalFormatting>
  <conditionalFormatting sqref="I31">
    <cfRule type="cellIs" dxfId="0" priority="3221" operator="between">
      <formula>1</formula>
      <formula>2</formula>
    </cfRule>
    <cfRule type="cellIs" dxfId="0" priority="2988" operator="between">
      <formula>1</formula>
      <formula>2</formula>
    </cfRule>
  </conditionalFormatting>
  <conditionalFormatting sqref="J31">
    <cfRule type="cellIs" dxfId="0" priority="3220" operator="between">
      <formula>1</formula>
      <formula>2</formula>
    </cfRule>
    <cfRule type="cellIs" dxfId="0" priority="2987" operator="between">
      <formula>1</formula>
      <formula>2</formula>
    </cfRule>
  </conditionalFormatting>
  <conditionalFormatting sqref="K31">
    <cfRule type="cellIs" dxfId="0" priority="3219" operator="between">
      <formula>1</formula>
      <formula>2</formula>
    </cfRule>
    <cfRule type="cellIs" dxfId="0" priority="2986" operator="between">
      <formula>1</formula>
      <formula>2</formula>
    </cfRule>
  </conditionalFormatting>
  <conditionalFormatting sqref="L31">
    <cfRule type="cellIs" dxfId="0" priority="6838" operator="between">
      <formula>1</formula>
      <formula>2</formula>
    </cfRule>
  </conditionalFormatting>
  <conditionalFormatting sqref="M31">
    <cfRule type="cellIs" dxfId="0" priority="2712" operator="between">
      <formula>1</formula>
      <formula>2</formula>
    </cfRule>
    <cfRule type="cellIs" dxfId="0" priority="2479" operator="between">
      <formula>1</formula>
      <formula>2</formula>
    </cfRule>
  </conditionalFormatting>
  <conditionalFormatting sqref="N31">
    <cfRule type="cellIs" dxfId="0" priority="2719" operator="between">
      <formula>1</formula>
      <formula>2</formula>
    </cfRule>
    <cfRule type="cellIs" dxfId="0" priority="2486" operator="between">
      <formula>1</formula>
      <formula>2</formula>
    </cfRule>
  </conditionalFormatting>
  <conditionalFormatting sqref="O31">
    <cfRule type="cellIs" dxfId="0" priority="2394" operator="between">
      <formula>1</formula>
      <formula>2</formula>
    </cfRule>
    <cfRule type="cellIs" dxfId="0" priority="2393" operator="between">
      <formula>1</formula>
      <formula>2</formula>
    </cfRule>
  </conditionalFormatting>
  <conditionalFormatting sqref="P31">
    <cfRule type="cellIs" dxfId="0" priority="2718" operator="between">
      <formula>1</formula>
      <formula>2</formula>
    </cfRule>
    <cfRule type="cellIs" dxfId="0" priority="2485" operator="between">
      <formula>1</formula>
      <formula>2</formula>
    </cfRule>
  </conditionalFormatting>
  <conditionalFormatting sqref="Q31">
    <cfRule type="cellIs" dxfId="0" priority="2717" operator="between">
      <formula>1</formula>
      <formula>2</formula>
    </cfRule>
    <cfRule type="cellIs" dxfId="0" priority="2484" operator="between">
      <formula>1</formula>
      <formula>2</formula>
    </cfRule>
  </conditionalFormatting>
  <conditionalFormatting sqref="R31">
    <cfRule type="cellIs" dxfId="0" priority="2716" operator="between">
      <formula>1</formula>
      <formula>2</formula>
    </cfRule>
    <cfRule type="cellIs" dxfId="0" priority="2483" operator="between">
      <formula>1</formula>
      <formula>2</formula>
    </cfRule>
  </conditionalFormatting>
  <conditionalFormatting sqref="S31">
    <cfRule type="cellIs" dxfId="0" priority="2715" operator="between">
      <formula>1</formula>
      <formula>2</formula>
    </cfRule>
    <cfRule type="cellIs" dxfId="0" priority="2482" operator="between">
      <formula>1</formula>
      <formula>2</formula>
    </cfRule>
  </conditionalFormatting>
  <conditionalFormatting sqref="T31">
    <cfRule type="cellIs" dxfId="0" priority="2714" operator="between">
      <formula>1</formula>
      <formula>2</formula>
    </cfRule>
    <cfRule type="cellIs" dxfId="0" priority="2481" operator="between">
      <formula>1</formula>
      <formula>2</formula>
    </cfRule>
  </conditionalFormatting>
  <conditionalFormatting sqref="U31">
    <cfRule type="cellIs" dxfId="0" priority="2713" operator="between">
      <formula>1</formula>
      <formula>2</formula>
    </cfRule>
    <cfRule type="cellIs" dxfId="0" priority="2480" operator="between">
      <formula>1</formula>
      <formula>2</formula>
    </cfRule>
  </conditionalFormatting>
  <conditionalFormatting sqref="W31">
    <cfRule type="cellIs" dxfId="0" priority="1450" operator="between">
      <formula>1</formula>
      <formula>2</formula>
    </cfRule>
    <cfRule type="cellIs" dxfId="0" priority="1217" operator="between">
      <formula>1</formula>
      <formula>2</formula>
    </cfRule>
  </conditionalFormatting>
  <conditionalFormatting sqref="X31">
    <cfRule type="cellIs" dxfId="0" priority="1457" operator="between">
      <formula>1</formula>
      <formula>2</formula>
    </cfRule>
    <cfRule type="cellIs" dxfId="0" priority="1224" operator="between">
      <formula>1</formula>
      <formula>2</formula>
    </cfRule>
  </conditionalFormatting>
  <conditionalFormatting sqref="Y31">
    <cfRule type="cellIs" dxfId="0" priority="1132" operator="between">
      <formula>1</formula>
      <formula>2</formula>
    </cfRule>
    <cfRule type="cellIs" dxfId="0" priority="1131" operator="between">
      <formula>1</formula>
      <formula>2</formula>
    </cfRule>
  </conditionalFormatting>
  <conditionalFormatting sqref="Z31">
    <cfRule type="cellIs" dxfId="0" priority="1456" operator="between">
      <formula>1</formula>
      <formula>2</formula>
    </cfRule>
    <cfRule type="cellIs" dxfId="0" priority="1223" operator="between">
      <formula>1</formula>
      <formula>2</formula>
    </cfRule>
  </conditionalFormatting>
  <conditionalFormatting sqref="AA31">
    <cfRule type="cellIs" dxfId="0" priority="1455" operator="between">
      <formula>1</formula>
      <formula>2</formula>
    </cfRule>
    <cfRule type="cellIs" dxfId="0" priority="1222" operator="between">
      <formula>1</formula>
      <formula>2</formula>
    </cfRule>
  </conditionalFormatting>
  <conditionalFormatting sqref="AB31">
    <cfRule type="cellIs" dxfId="0" priority="1454" operator="between">
      <formula>1</formula>
      <formula>2</formula>
    </cfRule>
    <cfRule type="cellIs" dxfId="0" priority="1221" operator="between">
      <formula>1</formula>
      <formula>2</formula>
    </cfRule>
  </conditionalFormatting>
  <conditionalFormatting sqref="AC31">
    <cfRule type="cellIs" dxfId="0" priority="1453" operator="between">
      <formula>1</formula>
      <formula>2</formula>
    </cfRule>
    <cfRule type="cellIs" dxfId="0" priority="1220" operator="between">
      <formula>1</formula>
      <formula>2</formula>
    </cfRule>
  </conditionalFormatting>
  <conditionalFormatting sqref="AD31">
    <cfRule type="cellIs" dxfId="0" priority="1452" operator="between">
      <formula>1</formula>
      <formula>2</formula>
    </cfRule>
    <cfRule type="cellIs" dxfId="0" priority="1219" operator="between">
      <formula>1</formula>
      <formula>2</formula>
    </cfRule>
  </conditionalFormatting>
  <conditionalFormatting sqref="AE31">
    <cfRule type="cellIs" dxfId="0" priority="1451" operator="between">
      <formula>1</formula>
      <formula>2</formula>
    </cfRule>
    <cfRule type="cellIs" dxfId="0" priority="1218" operator="between">
      <formula>1</formula>
      <formula>2</formula>
    </cfRule>
  </conditionalFormatting>
  <conditionalFormatting sqref="AG31">
    <cfRule type="cellIs" dxfId="0" priority="944" operator="between">
      <formula>1</formula>
      <formula>2</formula>
    </cfRule>
    <cfRule type="cellIs" dxfId="0" priority="711" operator="between">
      <formula>1</formula>
      <formula>2</formula>
    </cfRule>
  </conditionalFormatting>
  <conditionalFormatting sqref="AH31">
    <cfRule type="cellIs" dxfId="0" priority="951" operator="between">
      <formula>1</formula>
      <formula>2</formula>
    </cfRule>
    <cfRule type="cellIs" dxfId="0" priority="718" operator="between">
      <formula>1</formula>
      <formula>2</formula>
    </cfRule>
  </conditionalFormatting>
  <conditionalFormatting sqref="AI31">
    <cfRule type="cellIs" dxfId="0" priority="626" operator="between">
      <formula>1</formula>
      <formula>2</formula>
    </cfRule>
    <cfRule type="cellIs" dxfId="0" priority="625" operator="between">
      <formula>1</formula>
      <formula>2</formula>
    </cfRule>
  </conditionalFormatting>
  <conditionalFormatting sqref="AJ31">
    <cfRule type="cellIs" dxfId="0" priority="950" operator="between">
      <formula>1</formula>
      <formula>2</formula>
    </cfRule>
    <cfRule type="cellIs" dxfId="0" priority="717" operator="between">
      <formula>1</formula>
      <formula>2</formula>
    </cfRule>
  </conditionalFormatting>
  <conditionalFormatting sqref="AK31">
    <cfRule type="cellIs" dxfId="0" priority="949" operator="between">
      <formula>1</formula>
      <formula>2</formula>
    </cfRule>
    <cfRule type="cellIs" dxfId="0" priority="716" operator="between">
      <formula>1</formula>
      <formula>2</formula>
    </cfRule>
  </conditionalFormatting>
  <conditionalFormatting sqref="AL31">
    <cfRule type="cellIs" dxfId="0" priority="948" operator="between">
      <formula>1</formula>
      <formula>2</formula>
    </cfRule>
    <cfRule type="cellIs" dxfId="0" priority="715" operator="between">
      <formula>1</formula>
      <formula>2</formula>
    </cfRule>
  </conditionalFormatting>
  <conditionalFormatting sqref="AM31">
    <cfRule type="cellIs" dxfId="0" priority="947" operator="between">
      <formula>1</formula>
      <formula>2</formula>
    </cfRule>
    <cfRule type="cellIs" dxfId="0" priority="714" operator="between">
      <formula>1</formula>
      <formula>2</formula>
    </cfRule>
  </conditionalFormatting>
  <conditionalFormatting sqref="AN31">
    <cfRule type="cellIs" dxfId="0" priority="946" operator="between">
      <formula>1</formula>
      <formula>2</formula>
    </cfRule>
    <cfRule type="cellIs" dxfId="0" priority="713" operator="between">
      <formula>1</formula>
      <formula>2</formula>
    </cfRule>
  </conditionalFormatting>
  <conditionalFormatting sqref="AO31">
    <cfRule type="cellIs" dxfId="0" priority="945" operator="between">
      <formula>1</formula>
      <formula>2</formula>
    </cfRule>
    <cfRule type="cellIs" dxfId="0" priority="712" operator="between">
      <formula>1</formula>
      <formula>2</formula>
    </cfRule>
  </conditionalFormatting>
  <conditionalFormatting sqref="AQ31">
    <cfRule type="cellIs" dxfId="0" priority="338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AR31">
    <cfRule type="cellIs" dxfId="0" priority="345" operator="between">
      <formula>1</formula>
      <formula>2</formula>
    </cfRule>
    <cfRule type="cellIs" dxfId="0" priority="112" operator="between">
      <formula>1</formula>
      <formula>2</formula>
    </cfRule>
  </conditionalFormatting>
  <conditionalFormatting sqref="AS31">
    <cfRule type="cellIs" dxfId="0" priority="20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AT31">
    <cfRule type="cellIs" dxfId="0" priority="344" operator="between">
      <formula>1</formula>
      <formula>2</formula>
    </cfRule>
    <cfRule type="cellIs" dxfId="0" priority="111" operator="between">
      <formula>1</formula>
      <formula>2</formula>
    </cfRule>
  </conditionalFormatting>
  <conditionalFormatting sqref="AU31">
    <cfRule type="cellIs" dxfId="0" priority="343" operator="between">
      <formula>1</formula>
      <formula>2</formula>
    </cfRule>
    <cfRule type="cellIs" dxfId="0" priority="110" operator="between">
      <formula>1</formula>
      <formula>2</formula>
    </cfRule>
  </conditionalFormatting>
  <conditionalFormatting sqref="AV31">
    <cfRule type="cellIs" dxfId="0" priority="342" operator="between">
      <formula>1</formula>
      <formula>2</formula>
    </cfRule>
    <cfRule type="cellIs" dxfId="0" priority="109" operator="between">
      <formula>1</formula>
      <formula>2</formula>
    </cfRule>
  </conditionalFormatting>
  <conditionalFormatting sqref="AW31">
    <cfRule type="cellIs" dxfId="0" priority="341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AX31">
    <cfRule type="cellIs" dxfId="0" priority="340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AY31">
    <cfRule type="cellIs" dxfId="0" priority="339" operator="between">
      <formula>1</formula>
      <formula>2</formula>
    </cfRule>
    <cfRule type="cellIs" dxfId="0" priority="106" operator="between">
      <formula>1</formula>
      <formula>2</formula>
    </cfRule>
  </conditionalFormatting>
  <conditionalFormatting sqref="C32">
    <cfRule type="cellIs" dxfId="0" priority="3209" operator="between">
      <formula>1</formula>
      <formula>2</formula>
    </cfRule>
    <cfRule type="cellIs" dxfId="0" priority="2976" operator="between">
      <formula>1</formula>
      <formula>2</formula>
    </cfRule>
  </conditionalFormatting>
  <conditionalFormatting sqref="D32">
    <cfRule type="cellIs" dxfId="0" priority="3217" operator="between">
      <formula>1</formula>
      <formula>2</formula>
    </cfRule>
    <cfRule type="cellIs" dxfId="0" priority="2984" operator="between">
      <formula>1</formula>
      <formula>2</formula>
    </cfRule>
  </conditionalFormatting>
  <conditionalFormatting sqref="E32">
    <cfRule type="cellIs" dxfId="0" priority="3216" operator="between">
      <formula>1</formula>
      <formula>2</formula>
    </cfRule>
    <cfRule type="cellIs" dxfId="0" priority="2983" operator="between">
      <formula>1</formula>
      <formula>2</formula>
    </cfRule>
  </conditionalFormatting>
  <conditionalFormatting sqref="F32">
    <cfRule type="cellIs" dxfId="0" priority="3215" operator="between">
      <formula>1</formula>
      <formula>2</formula>
    </cfRule>
    <cfRule type="cellIs" dxfId="0" priority="2982" operator="between">
      <formula>1</formula>
      <formula>2</formula>
    </cfRule>
  </conditionalFormatting>
  <conditionalFormatting sqref="G32">
    <cfRule type="cellIs" dxfId="0" priority="3214" operator="between">
      <formula>1</formula>
      <formula>2</formula>
    </cfRule>
    <cfRule type="cellIs" dxfId="0" priority="2981" operator="between">
      <formula>1</formula>
      <formula>2</formula>
    </cfRule>
  </conditionalFormatting>
  <conditionalFormatting sqref="H32">
    <cfRule type="cellIs" dxfId="0" priority="3213" operator="between">
      <formula>1</formula>
      <formula>2</formula>
    </cfRule>
    <cfRule type="cellIs" dxfId="0" priority="2980" operator="between">
      <formula>1</formula>
      <formula>2</formula>
    </cfRule>
  </conditionalFormatting>
  <conditionalFormatting sqref="I32">
    <cfRule type="cellIs" dxfId="0" priority="3212" operator="between">
      <formula>1</formula>
      <formula>2</formula>
    </cfRule>
    <cfRule type="cellIs" dxfId="0" priority="2979" operator="between">
      <formula>1</formula>
      <formula>2</formula>
    </cfRule>
  </conditionalFormatting>
  <conditionalFormatting sqref="J32">
    <cfRule type="cellIs" dxfId="0" priority="3211" operator="between">
      <formula>1</formula>
      <formula>2</formula>
    </cfRule>
    <cfRule type="cellIs" dxfId="0" priority="2978" operator="between">
      <formula>1</formula>
      <formula>2</formula>
    </cfRule>
  </conditionalFormatting>
  <conditionalFormatting sqref="K32">
    <cfRule type="cellIs" dxfId="0" priority="3210" operator="between">
      <formula>1</formula>
      <formula>2</formula>
    </cfRule>
    <cfRule type="cellIs" dxfId="0" priority="2977" operator="between">
      <formula>1</formula>
      <formula>2</formula>
    </cfRule>
  </conditionalFormatting>
  <conditionalFormatting sqref="L32">
    <cfRule type="cellIs" dxfId="0" priority="6837" operator="between">
      <formula>1</formula>
      <formula>2</formula>
    </cfRule>
  </conditionalFormatting>
  <conditionalFormatting sqref="M32">
    <cfRule type="cellIs" dxfId="0" priority="2703" operator="between">
      <formula>1</formula>
      <formula>2</formula>
    </cfRule>
    <cfRule type="cellIs" dxfId="0" priority="2470" operator="between">
      <formula>1</formula>
      <formula>2</formula>
    </cfRule>
  </conditionalFormatting>
  <conditionalFormatting sqref="N32">
    <cfRule type="cellIs" dxfId="0" priority="2711" operator="between">
      <formula>1</formula>
      <formula>2</formula>
    </cfRule>
    <cfRule type="cellIs" dxfId="0" priority="2478" operator="between">
      <formula>1</formula>
      <formula>2</formula>
    </cfRule>
  </conditionalFormatting>
  <conditionalFormatting sqref="O32">
    <cfRule type="cellIs" dxfId="0" priority="2710" operator="between">
      <formula>1</formula>
      <formula>2</formula>
    </cfRule>
    <cfRule type="cellIs" dxfId="0" priority="2477" operator="between">
      <formula>1</formula>
      <formula>2</formula>
    </cfRule>
  </conditionalFormatting>
  <conditionalFormatting sqref="P32">
    <cfRule type="cellIs" dxfId="0" priority="2709" operator="between">
      <formula>1</formula>
      <formula>2</formula>
    </cfRule>
    <cfRule type="cellIs" dxfId="0" priority="2476" operator="between">
      <formula>1</formula>
      <formula>2</formula>
    </cfRule>
  </conditionalFormatting>
  <conditionalFormatting sqref="Q32">
    <cfRule type="cellIs" dxfId="0" priority="2708" operator="between">
      <formula>1</formula>
      <formula>2</formula>
    </cfRule>
    <cfRule type="cellIs" dxfId="0" priority="2475" operator="between">
      <formula>1</formula>
      <formula>2</formula>
    </cfRule>
  </conditionalFormatting>
  <conditionalFormatting sqref="R32">
    <cfRule type="cellIs" dxfId="0" priority="2707" operator="between">
      <formula>1</formula>
      <formula>2</formula>
    </cfRule>
    <cfRule type="cellIs" dxfId="0" priority="2474" operator="between">
      <formula>1</formula>
      <formula>2</formula>
    </cfRule>
  </conditionalFormatting>
  <conditionalFormatting sqref="S32">
    <cfRule type="cellIs" dxfId="0" priority="2706" operator="between">
      <formula>1</formula>
      <formula>2</formula>
    </cfRule>
    <cfRule type="cellIs" dxfId="0" priority="2473" operator="between">
      <formula>1</formula>
      <formula>2</formula>
    </cfRule>
  </conditionalFormatting>
  <conditionalFormatting sqref="T32">
    <cfRule type="cellIs" dxfId="0" priority="2705" operator="between">
      <formula>1</formula>
      <formula>2</formula>
    </cfRule>
    <cfRule type="cellIs" dxfId="0" priority="2472" operator="between">
      <formula>1</formula>
      <formula>2</formula>
    </cfRule>
  </conditionalFormatting>
  <conditionalFormatting sqref="U32">
    <cfRule type="cellIs" dxfId="0" priority="2704" operator="between">
      <formula>1</formula>
      <formula>2</formula>
    </cfRule>
    <cfRule type="cellIs" dxfId="0" priority="2471" operator="between">
      <formula>1</formula>
      <formula>2</formula>
    </cfRule>
  </conditionalFormatting>
  <conditionalFormatting sqref="W32">
    <cfRule type="cellIs" dxfId="0" priority="1441" operator="between">
      <formula>1</formula>
      <formula>2</formula>
    </cfRule>
    <cfRule type="cellIs" dxfId="0" priority="1208" operator="between">
      <formula>1</formula>
      <formula>2</formula>
    </cfRule>
  </conditionalFormatting>
  <conditionalFormatting sqref="X32">
    <cfRule type="cellIs" dxfId="0" priority="1449" operator="between">
      <formula>1</formula>
      <formula>2</formula>
    </cfRule>
    <cfRule type="cellIs" dxfId="0" priority="1216" operator="between">
      <formula>1</formula>
      <formula>2</formula>
    </cfRule>
  </conditionalFormatting>
  <conditionalFormatting sqref="Y32">
    <cfRule type="cellIs" dxfId="0" priority="1448" operator="between">
      <formula>1</formula>
      <formula>2</formula>
    </cfRule>
    <cfRule type="cellIs" dxfId="0" priority="1215" operator="between">
      <formula>1</formula>
      <formula>2</formula>
    </cfRule>
  </conditionalFormatting>
  <conditionalFormatting sqref="Z32">
    <cfRule type="cellIs" dxfId="0" priority="1447" operator="between">
      <formula>1</formula>
      <formula>2</formula>
    </cfRule>
    <cfRule type="cellIs" dxfId="0" priority="1214" operator="between">
      <formula>1</formula>
      <formula>2</formula>
    </cfRule>
  </conditionalFormatting>
  <conditionalFormatting sqref="AA32">
    <cfRule type="cellIs" dxfId="0" priority="1446" operator="between">
      <formula>1</formula>
      <formula>2</formula>
    </cfRule>
    <cfRule type="cellIs" dxfId="0" priority="1213" operator="between">
      <formula>1</formula>
      <formula>2</formula>
    </cfRule>
  </conditionalFormatting>
  <conditionalFormatting sqref="AB32">
    <cfRule type="cellIs" dxfId="0" priority="1445" operator="between">
      <formula>1</formula>
      <formula>2</formula>
    </cfRule>
    <cfRule type="cellIs" dxfId="0" priority="1212" operator="between">
      <formula>1</formula>
      <formula>2</formula>
    </cfRule>
  </conditionalFormatting>
  <conditionalFormatting sqref="AC32">
    <cfRule type="cellIs" dxfId="0" priority="1444" operator="between">
      <formula>1</formula>
      <formula>2</formula>
    </cfRule>
    <cfRule type="cellIs" dxfId="0" priority="1211" operator="between">
      <formula>1</formula>
      <formula>2</formula>
    </cfRule>
  </conditionalFormatting>
  <conditionalFormatting sqref="AD32">
    <cfRule type="cellIs" dxfId="0" priority="1443" operator="between">
      <formula>1</formula>
      <formula>2</formula>
    </cfRule>
    <cfRule type="cellIs" dxfId="0" priority="1210" operator="between">
      <formula>1</formula>
      <formula>2</formula>
    </cfRule>
  </conditionalFormatting>
  <conditionalFormatting sqref="AE32">
    <cfRule type="cellIs" dxfId="0" priority="1442" operator="between">
      <formula>1</formula>
      <formula>2</formula>
    </cfRule>
    <cfRule type="cellIs" dxfId="0" priority="1209" operator="between">
      <formula>1</formula>
      <formula>2</formula>
    </cfRule>
  </conditionalFormatting>
  <conditionalFormatting sqref="AG32">
    <cfRule type="cellIs" dxfId="0" priority="935" operator="between">
      <formula>1</formula>
      <formula>2</formula>
    </cfRule>
    <cfRule type="cellIs" dxfId="0" priority="702" operator="between">
      <formula>1</formula>
      <formula>2</formula>
    </cfRule>
  </conditionalFormatting>
  <conditionalFormatting sqref="AH32">
    <cfRule type="cellIs" dxfId="0" priority="943" operator="between">
      <formula>1</formula>
      <formula>2</formula>
    </cfRule>
    <cfRule type="cellIs" dxfId="0" priority="710" operator="between">
      <formula>1</formula>
      <formula>2</formula>
    </cfRule>
  </conditionalFormatting>
  <conditionalFormatting sqref="AI32">
    <cfRule type="cellIs" dxfId="0" priority="942" operator="between">
      <formula>1</formula>
      <formula>2</formula>
    </cfRule>
    <cfRule type="cellIs" dxfId="0" priority="709" operator="between">
      <formula>1</formula>
      <formula>2</formula>
    </cfRule>
  </conditionalFormatting>
  <conditionalFormatting sqref="AJ32">
    <cfRule type="cellIs" dxfId="0" priority="941" operator="between">
      <formula>1</formula>
      <formula>2</formula>
    </cfRule>
    <cfRule type="cellIs" dxfId="0" priority="708" operator="between">
      <formula>1</formula>
      <formula>2</formula>
    </cfRule>
  </conditionalFormatting>
  <conditionalFormatting sqref="AK32">
    <cfRule type="cellIs" dxfId="0" priority="940" operator="between">
      <formula>1</formula>
      <formula>2</formula>
    </cfRule>
    <cfRule type="cellIs" dxfId="0" priority="707" operator="between">
      <formula>1</formula>
      <formula>2</formula>
    </cfRule>
  </conditionalFormatting>
  <conditionalFormatting sqref="AL32">
    <cfRule type="cellIs" dxfId="0" priority="939" operator="between">
      <formula>1</formula>
      <formula>2</formula>
    </cfRule>
    <cfRule type="cellIs" dxfId="0" priority="706" operator="between">
      <formula>1</formula>
      <formula>2</formula>
    </cfRule>
  </conditionalFormatting>
  <conditionalFormatting sqref="AM32">
    <cfRule type="cellIs" dxfId="0" priority="938" operator="between">
      <formula>1</formula>
      <formula>2</formula>
    </cfRule>
    <cfRule type="cellIs" dxfId="0" priority="705" operator="between">
      <formula>1</formula>
      <formula>2</formula>
    </cfRule>
  </conditionalFormatting>
  <conditionalFormatting sqref="AN32">
    <cfRule type="cellIs" dxfId="0" priority="937" operator="between">
      <formula>1</formula>
      <formula>2</formula>
    </cfRule>
    <cfRule type="cellIs" dxfId="0" priority="704" operator="between">
      <formula>1</formula>
      <formula>2</formula>
    </cfRule>
  </conditionalFormatting>
  <conditionalFormatting sqref="AO32">
    <cfRule type="cellIs" dxfId="0" priority="936" operator="between">
      <formula>1</formula>
      <formula>2</formula>
    </cfRule>
    <cfRule type="cellIs" dxfId="0" priority="703" operator="between">
      <formula>1</formula>
      <formula>2</formula>
    </cfRule>
  </conditionalFormatting>
  <conditionalFormatting sqref="AQ32">
    <cfRule type="cellIs" dxfId="0" priority="329" operator="between">
      <formula>1</formula>
      <formula>2</formula>
    </cfRule>
    <cfRule type="cellIs" dxfId="0" priority="96" operator="between">
      <formula>1</formula>
      <formula>2</formula>
    </cfRule>
  </conditionalFormatting>
  <conditionalFormatting sqref="AR32">
    <cfRule type="cellIs" dxfId="0" priority="337" operator="between">
      <formula>1</formula>
      <formula>2</formula>
    </cfRule>
    <cfRule type="cellIs" dxfId="0" priority="104" operator="between">
      <formula>1</formula>
      <formula>2</formula>
    </cfRule>
  </conditionalFormatting>
  <conditionalFormatting sqref="AS32">
    <cfRule type="cellIs" dxfId="0" priority="336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AT32">
    <cfRule type="cellIs" dxfId="0" priority="335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AU32">
    <cfRule type="cellIs" dxfId="0" priority="334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AV32">
    <cfRule type="cellIs" dxfId="0" priority="333" operator="between">
      <formula>1</formula>
      <formula>2</formula>
    </cfRule>
    <cfRule type="cellIs" dxfId="0" priority="100" operator="between">
      <formula>1</formula>
      <formula>2</formula>
    </cfRule>
  </conditionalFormatting>
  <conditionalFormatting sqref="AW32">
    <cfRule type="cellIs" dxfId="0" priority="332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AX32">
    <cfRule type="cellIs" dxfId="0" priority="331" operator="between">
      <formula>1</formula>
      <formula>2</formula>
    </cfRule>
    <cfRule type="cellIs" dxfId="0" priority="98" operator="between">
      <formula>1</formula>
      <formula>2</formula>
    </cfRule>
  </conditionalFormatting>
  <conditionalFormatting sqref="AY32">
    <cfRule type="cellIs" dxfId="0" priority="330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C33">
    <cfRule type="cellIs" dxfId="0" priority="3200" operator="between">
      <formula>1</formula>
      <formula>2</formula>
    </cfRule>
    <cfRule type="cellIs" dxfId="0" priority="2967" operator="between">
      <formula>1</formula>
      <formula>2</formula>
    </cfRule>
  </conditionalFormatting>
  <conditionalFormatting sqref="D33">
    <cfRule type="cellIs" dxfId="0" priority="3208" operator="between">
      <formula>1</formula>
      <formula>2</formula>
    </cfRule>
    <cfRule type="cellIs" dxfId="0" priority="2975" operator="between">
      <formula>1</formula>
      <formula>2</formula>
    </cfRule>
  </conditionalFormatting>
  <conditionalFormatting sqref="E33">
    <cfRule type="cellIs" dxfId="0" priority="3207" operator="between">
      <formula>1</formula>
      <formula>2</formula>
    </cfRule>
    <cfRule type="cellIs" dxfId="0" priority="2974" operator="between">
      <formula>1</formula>
      <formula>2</formula>
    </cfRule>
  </conditionalFormatting>
  <conditionalFormatting sqref="F33">
    <cfRule type="cellIs" dxfId="0" priority="3206" operator="between">
      <formula>1</formula>
      <formula>2</formula>
    </cfRule>
    <cfRule type="cellIs" dxfId="0" priority="2973" operator="between">
      <formula>1</formula>
      <formula>2</formula>
    </cfRule>
  </conditionalFormatting>
  <conditionalFormatting sqref="G33">
    <cfRule type="cellIs" dxfId="0" priority="3205" operator="between">
      <formula>1</formula>
      <formula>2</formula>
    </cfRule>
    <cfRule type="cellIs" dxfId="0" priority="2972" operator="between">
      <formula>1</formula>
      <formula>2</formula>
    </cfRule>
  </conditionalFormatting>
  <conditionalFormatting sqref="H33">
    <cfRule type="cellIs" dxfId="0" priority="3204" operator="between">
      <formula>1</formula>
      <formula>2</formula>
    </cfRule>
    <cfRule type="cellIs" dxfId="0" priority="2971" operator="between">
      <formula>1</formula>
      <formula>2</formula>
    </cfRule>
  </conditionalFormatting>
  <conditionalFormatting sqref="I33">
    <cfRule type="cellIs" dxfId="0" priority="3203" operator="between">
      <formula>1</formula>
      <formula>2</formula>
    </cfRule>
    <cfRule type="cellIs" dxfId="0" priority="2970" operator="between">
      <formula>1</formula>
      <formula>2</formula>
    </cfRule>
  </conditionalFormatting>
  <conditionalFormatting sqref="J33">
    <cfRule type="cellIs" dxfId="0" priority="3202" operator="between">
      <formula>1</formula>
      <formula>2</formula>
    </cfRule>
    <cfRule type="cellIs" dxfId="0" priority="2969" operator="between">
      <formula>1</formula>
      <formula>2</formula>
    </cfRule>
  </conditionalFormatting>
  <conditionalFormatting sqref="K33">
    <cfRule type="cellIs" dxfId="0" priority="3201" operator="between">
      <formula>1</formula>
      <formula>2</formula>
    </cfRule>
    <cfRule type="cellIs" dxfId="0" priority="2968" operator="between">
      <formula>1</formula>
      <formula>2</formula>
    </cfRule>
  </conditionalFormatting>
  <conditionalFormatting sqref="L33">
    <cfRule type="cellIs" dxfId="0" priority="6836" operator="between">
      <formula>1</formula>
      <formula>2</formula>
    </cfRule>
  </conditionalFormatting>
  <conditionalFormatting sqref="M33">
    <cfRule type="cellIs" dxfId="0" priority="2694" operator="between">
      <formula>1</formula>
      <formula>2</formula>
    </cfRule>
    <cfRule type="cellIs" dxfId="0" priority="2461" operator="between">
      <formula>1</formula>
      <formula>2</formula>
    </cfRule>
  </conditionalFormatting>
  <conditionalFormatting sqref="N33">
    <cfRule type="cellIs" dxfId="0" priority="2702" operator="between">
      <formula>1</formula>
      <formula>2</formula>
    </cfRule>
    <cfRule type="cellIs" dxfId="0" priority="2469" operator="between">
      <formula>1</formula>
      <formula>2</formula>
    </cfRule>
  </conditionalFormatting>
  <conditionalFormatting sqref="O33">
    <cfRule type="cellIs" dxfId="0" priority="2701" operator="between">
      <formula>1</formula>
      <formula>2</formula>
    </cfRule>
    <cfRule type="cellIs" dxfId="0" priority="2468" operator="between">
      <formula>1</formula>
      <formula>2</formula>
    </cfRule>
  </conditionalFormatting>
  <conditionalFormatting sqref="P33">
    <cfRule type="cellIs" dxfId="0" priority="2700" operator="between">
      <formula>1</formula>
      <formula>2</formula>
    </cfRule>
    <cfRule type="cellIs" dxfId="0" priority="2467" operator="between">
      <formula>1</formula>
      <formula>2</formula>
    </cfRule>
  </conditionalFormatting>
  <conditionalFormatting sqref="Q33">
    <cfRule type="cellIs" dxfId="0" priority="2699" operator="between">
      <formula>1</formula>
      <formula>2</formula>
    </cfRule>
    <cfRule type="cellIs" dxfId="0" priority="2466" operator="between">
      <formula>1</formula>
      <formula>2</formula>
    </cfRule>
  </conditionalFormatting>
  <conditionalFormatting sqref="R33">
    <cfRule type="cellIs" dxfId="0" priority="2698" operator="between">
      <formula>1</formula>
      <formula>2</formula>
    </cfRule>
    <cfRule type="cellIs" dxfId="0" priority="2465" operator="between">
      <formula>1</formula>
      <formula>2</formula>
    </cfRule>
  </conditionalFormatting>
  <conditionalFormatting sqref="S33">
    <cfRule type="cellIs" dxfId="0" priority="2697" operator="between">
      <formula>1</formula>
      <formula>2</formula>
    </cfRule>
    <cfRule type="cellIs" dxfId="0" priority="2464" operator="between">
      <formula>1</formula>
      <formula>2</formula>
    </cfRule>
  </conditionalFormatting>
  <conditionalFormatting sqref="T33">
    <cfRule type="cellIs" dxfId="0" priority="2696" operator="between">
      <formula>1</formula>
      <formula>2</formula>
    </cfRule>
    <cfRule type="cellIs" dxfId="0" priority="2463" operator="between">
      <formula>1</formula>
      <formula>2</formula>
    </cfRule>
  </conditionalFormatting>
  <conditionalFormatting sqref="U33">
    <cfRule type="cellIs" dxfId="0" priority="2695" operator="between">
      <formula>1</formula>
      <formula>2</formula>
    </cfRule>
    <cfRule type="cellIs" dxfId="0" priority="2462" operator="between">
      <formula>1</formula>
      <formula>2</formula>
    </cfRule>
  </conditionalFormatting>
  <conditionalFormatting sqref="W33">
    <cfRule type="cellIs" dxfId="0" priority="1432" operator="between">
      <formula>1</formula>
      <formula>2</formula>
    </cfRule>
    <cfRule type="cellIs" dxfId="0" priority="1199" operator="between">
      <formula>1</formula>
      <formula>2</formula>
    </cfRule>
  </conditionalFormatting>
  <conditionalFormatting sqref="X33">
    <cfRule type="cellIs" dxfId="0" priority="1440" operator="between">
      <formula>1</formula>
      <formula>2</formula>
    </cfRule>
    <cfRule type="cellIs" dxfId="0" priority="1207" operator="between">
      <formula>1</formula>
      <formula>2</formula>
    </cfRule>
  </conditionalFormatting>
  <conditionalFormatting sqref="Y33">
    <cfRule type="cellIs" dxfId="0" priority="1439" operator="between">
      <formula>1</formula>
      <formula>2</formula>
    </cfRule>
    <cfRule type="cellIs" dxfId="0" priority="1206" operator="between">
      <formula>1</formula>
      <formula>2</formula>
    </cfRule>
  </conditionalFormatting>
  <conditionalFormatting sqref="Z33">
    <cfRule type="cellIs" dxfId="0" priority="1438" operator="between">
      <formula>1</formula>
      <formula>2</formula>
    </cfRule>
    <cfRule type="cellIs" dxfId="0" priority="1205" operator="between">
      <formula>1</formula>
      <formula>2</formula>
    </cfRule>
  </conditionalFormatting>
  <conditionalFormatting sqref="AA33">
    <cfRule type="cellIs" dxfId="0" priority="1437" operator="between">
      <formula>1</formula>
      <formula>2</formula>
    </cfRule>
    <cfRule type="cellIs" dxfId="0" priority="1204" operator="between">
      <formula>1</formula>
      <formula>2</formula>
    </cfRule>
  </conditionalFormatting>
  <conditionalFormatting sqref="AB33">
    <cfRule type="cellIs" dxfId="0" priority="1436" operator="between">
      <formula>1</formula>
      <formula>2</formula>
    </cfRule>
    <cfRule type="cellIs" dxfId="0" priority="1203" operator="between">
      <formula>1</formula>
      <formula>2</formula>
    </cfRule>
  </conditionalFormatting>
  <conditionalFormatting sqref="AC33">
    <cfRule type="cellIs" dxfId="0" priority="1435" operator="between">
      <formula>1</formula>
      <formula>2</formula>
    </cfRule>
    <cfRule type="cellIs" dxfId="0" priority="1202" operator="between">
      <formula>1</formula>
      <formula>2</formula>
    </cfRule>
  </conditionalFormatting>
  <conditionalFormatting sqref="AD33">
    <cfRule type="cellIs" dxfId="0" priority="1434" operator="between">
      <formula>1</formula>
      <formula>2</formula>
    </cfRule>
    <cfRule type="cellIs" dxfId="0" priority="1201" operator="between">
      <formula>1</formula>
      <formula>2</formula>
    </cfRule>
  </conditionalFormatting>
  <conditionalFormatting sqref="AE33">
    <cfRule type="cellIs" dxfId="0" priority="1433" operator="between">
      <formula>1</formula>
      <formula>2</formula>
    </cfRule>
    <cfRule type="cellIs" dxfId="0" priority="1200" operator="between">
      <formula>1</formula>
      <formula>2</formula>
    </cfRule>
  </conditionalFormatting>
  <conditionalFormatting sqref="AG33">
    <cfRule type="cellIs" dxfId="0" priority="926" operator="between">
      <formula>1</formula>
      <formula>2</formula>
    </cfRule>
    <cfRule type="cellIs" dxfId="0" priority="693" operator="between">
      <formula>1</formula>
      <formula>2</formula>
    </cfRule>
  </conditionalFormatting>
  <conditionalFormatting sqref="AH33">
    <cfRule type="cellIs" dxfId="0" priority="934" operator="between">
      <formula>1</formula>
      <formula>2</formula>
    </cfRule>
    <cfRule type="cellIs" dxfId="0" priority="701" operator="between">
      <formula>1</formula>
      <formula>2</formula>
    </cfRule>
  </conditionalFormatting>
  <conditionalFormatting sqref="AI33">
    <cfRule type="cellIs" dxfId="0" priority="933" operator="between">
      <formula>1</formula>
      <formula>2</formula>
    </cfRule>
    <cfRule type="cellIs" dxfId="0" priority="700" operator="between">
      <formula>1</formula>
      <formula>2</formula>
    </cfRule>
  </conditionalFormatting>
  <conditionalFormatting sqref="AJ33">
    <cfRule type="cellIs" dxfId="0" priority="932" operator="between">
      <formula>1</formula>
      <formula>2</formula>
    </cfRule>
    <cfRule type="cellIs" dxfId="0" priority="699" operator="between">
      <formula>1</formula>
      <formula>2</formula>
    </cfRule>
  </conditionalFormatting>
  <conditionalFormatting sqref="AK33">
    <cfRule type="cellIs" dxfId="0" priority="931" operator="between">
      <formula>1</formula>
      <formula>2</formula>
    </cfRule>
    <cfRule type="cellIs" dxfId="0" priority="698" operator="between">
      <formula>1</formula>
      <formula>2</formula>
    </cfRule>
  </conditionalFormatting>
  <conditionalFormatting sqref="AL33">
    <cfRule type="cellIs" dxfId="0" priority="930" operator="between">
      <formula>1</formula>
      <formula>2</formula>
    </cfRule>
    <cfRule type="cellIs" dxfId="0" priority="697" operator="between">
      <formula>1</formula>
      <formula>2</formula>
    </cfRule>
  </conditionalFormatting>
  <conditionalFormatting sqref="AM33">
    <cfRule type="cellIs" dxfId="0" priority="929" operator="between">
      <formula>1</formula>
      <formula>2</formula>
    </cfRule>
    <cfRule type="cellIs" dxfId="0" priority="696" operator="between">
      <formula>1</formula>
      <formula>2</formula>
    </cfRule>
  </conditionalFormatting>
  <conditionalFormatting sqref="AN33">
    <cfRule type="cellIs" dxfId="0" priority="928" operator="between">
      <formula>1</formula>
      <formula>2</formula>
    </cfRule>
    <cfRule type="cellIs" dxfId="0" priority="695" operator="between">
      <formula>1</formula>
      <formula>2</formula>
    </cfRule>
  </conditionalFormatting>
  <conditionalFormatting sqref="AO33">
    <cfRule type="cellIs" dxfId="0" priority="927" operator="between">
      <formula>1</formula>
      <formula>2</formula>
    </cfRule>
    <cfRule type="cellIs" dxfId="0" priority="694" operator="between">
      <formula>1</formula>
      <formula>2</formula>
    </cfRule>
  </conditionalFormatting>
  <conditionalFormatting sqref="AQ33">
    <cfRule type="cellIs" dxfId="0" priority="320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AR33">
    <cfRule type="cellIs" dxfId="0" priority="328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AS33">
    <cfRule type="cellIs" dxfId="0" priority="327" operator="between">
      <formula>1</formula>
      <formula>2</formula>
    </cfRule>
    <cfRule type="cellIs" dxfId="0" priority="94" operator="between">
      <formula>1</formula>
      <formula>2</formula>
    </cfRule>
  </conditionalFormatting>
  <conditionalFormatting sqref="AT33">
    <cfRule type="cellIs" dxfId="0" priority="326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AU33">
    <cfRule type="cellIs" dxfId="0" priority="325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AV33">
    <cfRule type="cellIs" dxfId="0" priority="324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AW33">
    <cfRule type="cellIs" dxfId="0" priority="323" operator="between">
      <formula>1</formula>
      <formula>2</formula>
    </cfRule>
    <cfRule type="cellIs" dxfId="0" priority="90" operator="between">
      <formula>1</formula>
      <formula>2</formula>
    </cfRule>
  </conditionalFormatting>
  <conditionalFormatting sqref="AX33">
    <cfRule type="cellIs" dxfId="0" priority="322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AY33">
    <cfRule type="cellIs" dxfId="0" priority="321" operator="between">
      <formula>1</formula>
      <formula>2</formula>
    </cfRule>
    <cfRule type="cellIs" dxfId="0" priority="88" operator="between">
      <formula>1</formula>
      <formula>2</formula>
    </cfRule>
  </conditionalFormatting>
  <conditionalFormatting sqref="C34">
    <cfRule type="cellIs" dxfId="0" priority="3191" operator="between">
      <formula>1</formula>
      <formula>2</formula>
    </cfRule>
    <cfRule type="cellIs" dxfId="0" priority="2958" operator="between">
      <formula>1</formula>
      <formula>2</formula>
    </cfRule>
  </conditionalFormatting>
  <conditionalFormatting sqref="D34">
    <cfRule type="cellIs" dxfId="0" priority="3199" operator="between">
      <formula>1</formula>
      <formula>2</formula>
    </cfRule>
    <cfRule type="cellIs" dxfId="0" priority="2966" operator="between">
      <formula>1</formula>
      <formula>2</formula>
    </cfRule>
  </conditionalFormatting>
  <conditionalFormatting sqref="E34">
    <cfRule type="cellIs" dxfId="0" priority="3198" operator="between">
      <formula>1</formula>
      <formula>2</formula>
    </cfRule>
    <cfRule type="cellIs" dxfId="0" priority="2965" operator="between">
      <formula>1</formula>
      <formula>2</formula>
    </cfRule>
  </conditionalFormatting>
  <conditionalFormatting sqref="F34">
    <cfRule type="cellIs" dxfId="0" priority="3197" operator="between">
      <formula>1</formula>
      <formula>2</formula>
    </cfRule>
    <cfRule type="cellIs" dxfId="0" priority="2964" operator="between">
      <formula>1</formula>
      <formula>2</formula>
    </cfRule>
  </conditionalFormatting>
  <conditionalFormatting sqref="G34">
    <cfRule type="cellIs" dxfId="0" priority="3196" operator="between">
      <formula>1</formula>
      <formula>2</formula>
    </cfRule>
    <cfRule type="cellIs" dxfId="0" priority="2963" operator="between">
      <formula>1</formula>
      <formula>2</formula>
    </cfRule>
  </conditionalFormatting>
  <conditionalFormatting sqref="H34">
    <cfRule type="cellIs" dxfId="0" priority="3195" operator="between">
      <formula>1</formula>
      <formula>2</formula>
    </cfRule>
    <cfRule type="cellIs" dxfId="0" priority="2962" operator="between">
      <formula>1</formula>
      <formula>2</formula>
    </cfRule>
  </conditionalFormatting>
  <conditionalFormatting sqref="I34">
    <cfRule type="cellIs" dxfId="0" priority="3194" operator="between">
      <formula>1</formula>
      <formula>2</formula>
    </cfRule>
    <cfRule type="cellIs" dxfId="0" priority="2961" operator="between">
      <formula>1</formula>
      <formula>2</formula>
    </cfRule>
  </conditionalFormatting>
  <conditionalFormatting sqref="J34">
    <cfRule type="cellIs" dxfId="0" priority="3193" operator="between">
      <formula>1</formula>
      <formula>2</formula>
    </cfRule>
    <cfRule type="cellIs" dxfId="0" priority="2960" operator="between">
      <formula>1</formula>
      <formula>2</formula>
    </cfRule>
  </conditionalFormatting>
  <conditionalFormatting sqref="K34">
    <cfRule type="cellIs" dxfId="0" priority="3192" operator="between">
      <formula>1</formula>
      <formula>2</formula>
    </cfRule>
    <cfRule type="cellIs" dxfId="0" priority="2959" operator="between">
      <formula>1</formula>
      <formula>2</formula>
    </cfRule>
  </conditionalFormatting>
  <conditionalFormatting sqref="L34">
    <cfRule type="cellIs" dxfId="0" priority="6835" operator="between">
      <formula>1</formula>
      <formula>2</formula>
    </cfRule>
  </conditionalFormatting>
  <conditionalFormatting sqref="M34">
    <cfRule type="cellIs" dxfId="0" priority="2685" operator="between">
      <formula>1</formula>
      <formula>2</formula>
    </cfRule>
    <cfRule type="cellIs" dxfId="0" priority="2452" operator="between">
      <formula>1</formula>
      <formula>2</formula>
    </cfRule>
  </conditionalFormatting>
  <conditionalFormatting sqref="N34">
    <cfRule type="cellIs" dxfId="0" priority="2693" operator="between">
      <formula>1</formula>
      <formula>2</formula>
    </cfRule>
    <cfRule type="cellIs" dxfId="0" priority="2460" operator="between">
      <formula>1</formula>
      <formula>2</formula>
    </cfRule>
  </conditionalFormatting>
  <conditionalFormatting sqref="O34">
    <cfRule type="cellIs" dxfId="0" priority="2692" operator="between">
      <formula>1</formula>
      <formula>2</formula>
    </cfRule>
    <cfRule type="cellIs" dxfId="0" priority="2459" operator="between">
      <formula>1</formula>
      <formula>2</formula>
    </cfRule>
  </conditionalFormatting>
  <conditionalFormatting sqref="P34">
    <cfRule type="cellIs" dxfId="0" priority="2691" operator="between">
      <formula>1</formula>
      <formula>2</formula>
    </cfRule>
    <cfRule type="cellIs" dxfId="0" priority="2458" operator="between">
      <formula>1</formula>
      <formula>2</formula>
    </cfRule>
  </conditionalFormatting>
  <conditionalFormatting sqref="Q34">
    <cfRule type="cellIs" dxfId="0" priority="2690" operator="between">
      <formula>1</formula>
      <formula>2</formula>
    </cfRule>
    <cfRule type="cellIs" dxfId="0" priority="2457" operator="between">
      <formula>1</formula>
      <formula>2</formula>
    </cfRule>
  </conditionalFormatting>
  <conditionalFormatting sqref="R34">
    <cfRule type="cellIs" dxfId="0" priority="2689" operator="between">
      <formula>1</formula>
      <formula>2</formula>
    </cfRule>
    <cfRule type="cellIs" dxfId="0" priority="2456" operator="between">
      <formula>1</formula>
      <formula>2</formula>
    </cfRule>
  </conditionalFormatting>
  <conditionalFormatting sqref="S34">
    <cfRule type="cellIs" dxfId="0" priority="2688" operator="between">
      <formula>1</formula>
      <formula>2</formula>
    </cfRule>
    <cfRule type="cellIs" dxfId="0" priority="2455" operator="between">
      <formula>1</formula>
      <formula>2</formula>
    </cfRule>
  </conditionalFormatting>
  <conditionalFormatting sqref="T34">
    <cfRule type="cellIs" dxfId="0" priority="2687" operator="between">
      <formula>1</formula>
      <formula>2</formula>
    </cfRule>
    <cfRule type="cellIs" dxfId="0" priority="2454" operator="between">
      <formula>1</formula>
      <formula>2</formula>
    </cfRule>
  </conditionalFormatting>
  <conditionalFormatting sqref="U34">
    <cfRule type="cellIs" dxfId="0" priority="2686" operator="between">
      <formula>1</formula>
      <formula>2</formula>
    </cfRule>
    <cfRule type="cellIs" dxfId="0" priority="2453" operator="between">
      <formula>1</formula>
      <formula>2</formula>
    </cfRule>
  </conditionalFormatting>
  <conditionalFormatting sqref="W34">
    <cfRule type="cellIs" dxfId="0" priority="1423" operator="between">
      <formula>1</formula>
      <formula>2</formula>
    </cfRule>
    <cfRule type="cellIs" dxfId="0" priority="1190" operator="between">
      <formula>1</formula>
      <formula>2</formula>
    </cfRule>
  </conditionalFormatting>
  <conditionalFormatting sqref="X34">
    <cfRule type="cellIs" dxfId="0" priority="1431" operator="between">
      <formula>1</formula>
      <formula>2</formula>
    </cfRule>
    <cfRule type="cellIs" dxfId="0" priority="1198" operator="between">
      <formula>1</formula>
      <formula>2</formula>
    </cfRule>
  </conditionalFormatting>
  <conditionalFormatting sqref="Y34">
    <cfRule type="cellIs" dxfId="0" priority="1430" operator="between">
      <formula>1</formula>
      <formula>2</formula>
    </cfRule>
    <cfRule type="cellIs" dxfId="0" priority="1197" operator="between">
      <formula>1</formula>
      <formula>2</formula>
    </cfRule>
  </conditionalFormatting>
  <conditionalFormatting sqref="Z34">
    <cfRule type="cellIs" dxfId="0" priority="1429" operator="between">
      <formula>1</formula>
      <formula>2</formula>
    </cfRule>
    <cfRule type="cellIs" dxfId="0" priority="1196" operator="between">
      <formula>1</formula>
      <formula>2</formula>
    </cfRule>
  </conditionalFormatting>
  <conditionalFormatting sqref="AA34">
    <cfRule type="cellIs" dxfId="0" priority="1428" operator="between">
      <formula>1</formula>
      <formula>2</formula>
    </cfRule>
    <cfRule type="cellIs" dxfId="0" priority="1195" operator="between">
      <formula>1</formula>
      <formula>2</formula>
    </cfRule>
  </conditionalFormatting>
  <conditionalFormatting sqref="AB34">
    <cfRule type="cellIs" dxfId="0" priority="1427" operator="between">
      <formula>1</formula>
      <formula>2</formula>
    </cfRule>
    <cfRule type="cellIs" dxfId="0" priority="1194" operator="between">
      <formula>1</formula>
      <formula>2</formula>
    </cfRule>
  </conditionalFormatting>
  <conditionalFormatting sqref="AC34">
    <cfRule type="cellIs" dxfId="0" priority="1426" operator="between">
      <formula>1</formula>
      <formula>2</formula>
    </cfRule>
    <cfRule type="cellIs" dxfId="0" priority="1193" operator="between">
      <formula>1</formula>
      <formula>2</formula>
    </cfRule>
  </conditionalFormatting>
  <conditionalFormatting sqref="AD34">
    <cfRule type="cellIs" dxfId="0" priority="1425" operator="between">
      <formula>1</formula>
      <formula>2</formula>
    </cfRule>
    <cfRule type="cellIs" dxfId="0" priority="1192" operator="between">
      <formula>1</formula>
      <formula>2</formula>
    </cfRule>
  </conditionalFormatting>
  <conditionalFormatting sqref="AE34">
    <cfRule type="cellIs" dxfId="0" priority="1424" operator="between">
      <formula>1</formula>
      <formula>2</formula>
    </cfRule>
    <cfRule type="cellIs" dxfId="0" priority="1191" operator="between">
      <formula>1</formula>
      <formula>2</formula>
    </cfRule>
  </conditionalFormatting>
  <conditionalFormatting sqref="AG34">
    <cfRule type="cellIs" dxfId="0" priority="917" operator="between">
      <formula>1</formula>
      <formula>2</formula>
    </cfRule>
    <cfRule type="cellIs" dxfId="0" priority="684" operator="between">
      <formula>1</formula>
      <formula>2</formula>
    </cfRule>
  </conditionalFormatting>
  <conditionalFormatting sqref="AH34">
    <cfRule type="cellIs" dxfId="0" priority="925" operator="between">
      <formula>1</formula>
      <formula>2</formula>
    </cfRule>
    <cfRule type="cellIs" dxfId="0" priority="692" operator="between">
      <formula>1</formula>
      <formula>2</formula>
    </cfRule>
  </conditionalFormatting>
  <conditionalFormatting sqref="AI34">
    <cfRule type="cellIs" dxfId="0" priority="924" operator="between">
      <formula>1</formula>
      <formula>2</formula>
    </cfRule>
    <cfRule type="cellIs" dxfId="0" priority="691" operator="between">
      <formula>1</formula>
      <formula>2</formula>
    </cfRule>
  </conditionalFormatting>
  <conditionalFormatting sqref="AJ34">
    <cfRule type="cellIs" dxfId="0" priority="923" operator="between">
      <formula>1</formula>
      <formula>2</formula>
    </cfRule>
    <cfRule type="cellIs" dxfId="0" priority="690" operator="between">
      <formula>1</formula>
      <formula>2</formula>
    </cfRule>
  </conditionalFormatting>
  <conditionalFormatting sqref="AK34">
    <cfRule type="cellIs" dxfId="0" priority="922" operator="between">
      <formula>1</formula>
      <formula>2</formula>
    </cfRule>
    <cfRule type="cellIs" dxfId="0" priority="689" operator="between">
      <formula>1</formula>
      <formula>2</formula>
    </cfRule>
  </conditionalFormatting>
  <conditionalFormatting sqref="AL34">
    <cfRule type="cellIs" dxfId="0" priority="921" operator="between">
      <formula>1</formula>
      <formula>2</formula>
    </cfRule>
    <cfRule type="cellIs" dxfId="0" priority="688" operator="between">
      <formula>1</formula>
      <formula>2</formula>
    </cfRule>
  </conditionalFormatting>
  <conditionalFormatting sqref="AM34">
    <cfRule type="cellIs" dxfId="0" priority="920" operator="between">
      <formula>1</formula>
      <formula>2</formula>
    </cfRule>
    <cfRule type="cellIs" dxfId="0" priority="687" operator="between">
      <formula>1</formula>
      <formula>2</formula>
    </cfRule>
  </conditionalFormatting>
  <conditionalFormatting sqref="AN34">
    <cfRule type="cellIs" dxfId="0" priority="919" operator="between">
      <formula>1</formula>
      <formula>2</formula>
    </cfRule>
    <cfRule type="cellIs" dxfId="0" priority="686" operator="between">
      <formula>1</formula>
      <formula>2</formula>
    </cfRule>
  </conditionalFormatting>
  <conditionalFormatting sqref="AO34">
    <cfRule type="cellIs" dxfId="0" priority="918" operator="between">
      <formula>1</formula>
      <formula>2</formula>
    </cfRule>
    <cfRule type="cellIs" dxfId="0" priority="685" operator="between">
      <formula>1</formula>
      <formula>2</formula>
    </cfRule>
  </conditionalFormatting>
  <conditionalFormatting sqref="AQ34">
    <cfRule type="cellIs" dxfId="0" priority="311" operator="between">
      <formula>1</formula>
      <formula>2</formula>
    </cfRule>
    <cfRule type="cellIs" dxfId="0" priority="78" operator="between">
      <formula>1</formula>
      <formula>2</formula>
    </cfRule>
  </conditionalFormatting>
  <conditionalFormatting sqref="AR34">
    <cfRule type="cellIs" dxfId="0" priority="319" operator="between">
      <formula>1</formula>
      <formula>2</formula>
    </cfRule>
    <cfRule type="cellIs" dxfId="0" priority="86" operator="between">
      <formula>1</formula>
      <formula>2</formula>
    </cfRule>
  </conditionalFormatting>
  <conditionalFormatting sqref="AS34">
    <cfRule type="cellIs" dxfId="0" priority="318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AT34">
    <cfRule type="cellIs" dxfId="0" priority="317" operator="between">
      <formula>1</formula>
      <formula>2</formula>
    </cfRule>
    <cfRule type="cellIs" dxfId="0" priority="84" operator="between">
      <formula>1</formula>
      <formula>2</formula>
    </cfRule>
  </conditionalFormatting>
  <conditionalFormatting sqref="AU34">
    <cfRule type="cellIs" dxfId="0" priority="316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AV34">
    <cfRule type="cellIs" dxfId="0" priority="315" operator="between">
      <formula>1</formula>
      <formula>2</formula>
    </cfRule>
    <cfRule type="cellIs" dxfId="0" priority="82" operator="between">
      <formula>1</formula>
      <formula>2</formula>
    </cfRule>
  </conditionalFormatting>
  <conditionalFormatting sqref="AW34">
    <cfRule type="cellIs" dxfId="0" priority="314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AX34">
    <cfRule type="cellIs" dxfId="0" priority="313" operator="between">
      <formula>1</formula>
      <formula>2</formula>
    </cfRule>
    <cfRule type="cellIs" dxfId="0" priority="80" operator="between">
      <formula>1</formula>
      <formula>2</formula>
    </cfRule>
  </conditionalFormatting>
  <conditionalFormatting sqref="AY34">
    <cfRule type="cellIs" dxfId="0" priority="312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C35">
    <cfRule type="cellIs" dxfId="0" priority="3182" operator="between">
      <formula>1</formula>
      <formula>2</formula>
    </cfRule>
    <cfRule type="cellIs" dxfId="0" priority="2949" operator="between">
      <formula>1</formula>
      <formula>2</formula>
    </cfRule>
  </conditionalFormatting>
  <conditionalFormatting sqref="D35">
    <cfRule type="cellIs" dxfId="0" priority="3190" operator="between">
      <formula>1</formula>
      <formula>2</formula>
    </cfRule>
    <cfRule type="cellIs" dxfId="0" priority="2957" operator="between">
      <formula>1</formula>
      <formula>2</formula>
    </cfRule>
  </conditionalFormatting>
  <conditionalFormatting sqref="E35">
    <cfRule type="cellIs" dxfId="0" priority="3189" operator="between">
      <formula>1</formula>
      <formula>2</formula>
    </cfRule>
    <cfRule type="cellIs" dxfId="0" priority="2956" operator="between">
      <formula>1</formula>
      <formula>2</formula>
    </cfRule>
  </conditionalFormatting>
  <conditionalFormatting sqref="F35">
    <cfRule type="cellIs" dxfId="0" priority="3188" operator="between">
      <formula>1</formula>
      <formula>2</formula>
    </cfRule>
    <cfRule type="cellIs" dxfId="0" priority="2955" operator="between">
      <formula>1</formula>
      <formula>2</formula>
    </cfRule>
  </conditionalFormatting>
  <conditionalFormatting sqref="G35">
    <cfRule type="cellIs" dxfId="0" priority="3187" operator="between">
      <formula>1</formula>
      <formula>2</formula>
    </cfRule>
    <cfRule type="cellIs" dxfId="0" priority="2954" operator="between">
      <formula>1</formula>
      <formula>2</formula>
    </cfRule>
  </conditionalFormatting>
  <conditionalFormatting sqref="H35">
    <cfRule type="cellIs" dxfId="0" priority="3186" operator="between">
      <formula>1</formula>
      <formula>2</formula>
    </cfRule>
    <cfRule type="cellIs" dxfId="0" priority="2953" operator="between">
      <formula>1</formula>
      <formula>2</formula>
    </cfRule>
  </conditionalFormatting>
  <conditionalFormatting sqref="I35">
    <cfRule type="cellIs" dxfId="0" priority="3185" operator="between">
      <formula>1</formula>
      <formula>2</formula>
    </cfRule>
    <cfRule type="cellIs" dxfId="0" priority="2952" operator="between">
      <formula>1</formula>
      <formula>2</formula>
    </cfRule>
  </conditionalFormatting>
  <conditionalFormatting sqref="J35">
    <cfRule type="cellIs" dxfId="0" priority="3184" operator="between">
      <formula>1</formula>
      <formula>2</formula>
    </cfRule>
    <cfRule type="cellIs" dxfId="0" priority="2951" operator="between">
      <formula>1</formula>
      <formula>2</formula>
    </cfRule>
  </conditionalFormatting>
  <conditionalFormatting sqref="K35">
    <cfRule type="cellIs" dxfId="0" priority="3183" operator="between">
      <formula>1</formula>
      <formula>2</formula>
    </cfRule>
    <cfRule type="cellIs" dxfId="0" priority="2950" operator="between">
      <formula>1</formula>
      <formula>2</formula>
    </cfRule>
  </conditionalFormatting>
  <conditionalFormatting sqref="L35">
    <cfRule type="cellIs" dxfId="0" priority="6834" operator="between">
      <formula>1</formula>
      <formula>2</formula>
    </cfRule>
  </conditionalFormatting>
  <conditionalFormatting sqref="M35">
    <cfRule type="cellIs" dxfId="0" priority="2676" operator="between">
      <formula>1</formula>
      <formula>2</formula>
    </cfRule>
    <cfRule type="cellIs" dxfId="0" priority="2443" operator="between">
      <formula>1</formula>
      <formula>2</formula>
    </cfRule>
  </conditionalFormatting>
  <conditionalFormatting sqref="N35">
    <cfRule type="cellIs" dxfId="0" priority="2684" operator="between">
      <formula>1</formula>
      <formula>2</formula>
    </cfRule>
    <cfRule type="cellIs" dxfId="0" priority="2451" operator="between">
      <formula>1</formula>
      <formula>2</formula>
    </cfRule>
  </conditionalFormatting>
  <conditionalFormatting sqref="O35">
    <cfRule type="cellIs" dxfId="0" priority="2683" operator="between">
      <formula>1</formula>
      <formula>2</formula>
    </cfRule>
    <cfRule type="cellIs" dxfId="0" priority="2450" operator="between">
      <formula>1</formula>
      <formula>2</formula>
    </cfRule>
  </conditionalFormatting>
  <conditionalFormatting sqref="P35">
    <cfRule type="cellIs" dxfId="0" priority="2682" operator="between">
      <formula>1</formula>
      <formula>2</formula>
    </cfRule>
    <cfRule type="cellIs" dxfId="0" priority="2449" operator="between">
      <formula>1</formula>
      <formula>2</formula>
    </cfRule>
  </conditionalFormatting>
  <conditionalFormatting sqref="Q35">
    <cfRule type="cellIs" dxfId="0" priority="2681" operator="between">
      <formula>1</formula>
      <formula>2</formula>
    </cfRule>
    <cfRule type="cellIs" dxfId="0" priority="2448" operator="between">
      <formula>1</formula>
      <formula>2</formula>
    </cfRule>
  </conditionalFormatting>
  <conditionalFormatting sqref="R35">
    <cfRule type="cellIs" dxfId="0" priority="2680" operator="between">
      <formula>1</formula>
      <formula>2</formula>
    </cfRule>
    <cfRule type="cellIs" dxfId="0" priority="2447" operator="between">
      <formula>1</formula>
      <formula>2</formula>
    </cfRule>
  </conditionalFormatting>
  <conditionalFormatting sqref="S35">
    <cfRule type="cellIs" dxfId="0" priority="2679" operator="between">
      <formula>1</formula>
      <formula>2</formula>
    </cfRule>
    <cfRule type="cellIs" dxfId="0" priority="2446" operator="between">
      <formula>1</formula>
      <formula>2</formula>
    </cfRule>
  </conditionalFormatting>
  <conditionalFormatting sqref="T35">
    <cfRule type="cellIs" dxfId="0" priority="2678" operator="between">
      <formula>1</formula>
      <formula>2</formula>
    </cfRule>
    <cfRule type="cellIs" dxfId="0" priority="2445" operator="between">
      <formula>1</formula>
      <formula>2</formula>
    </cfRule>
  </conditionalFormatting>
  <conditionalFormatting sqref="U35">
    <cfRule type="cellIs" dxfId="0" priority="2677" operator="between">
      <formula>1</formula>
      <formula>2</formula>
    </cfRule>
    <cfRule type="cellIs" dxfId="0" priority="2444" operator="between">
      <formula>1</formula>
      <formula>2</formula>
    </cfRule>
  </conditionalFormatting>
  <conditionalFormatting sqref="W35">
    <cfRule type="cellIs" dxfId="0" priority="1414" operator="between">
      <formula>1</formula>
      <formula>2</formula>
    </cfRule>
    <cfRule type="cellIs" dxfId="0" priority="1181" operator="between">
      <formula>1</formula>
      <formula>2</formula>
    </cfRule>
  </conditionalFormatting>
  <conditionalFormatting sqref="X35">
    <cfRule type="cellIs" dxfId="0" priority="1422" operator="between">
      <formula>1</formula>
      <formula>2</formula>
    </cfRule>
    <cfRule type="cellIs" dxfId="0" priority="1189" operator="between">
      <formula>1</formula>
      <formula>2</formula>
    </cfRule>
  </conditionalFormatting>
  <conditionalFormatting sqref="Y35">
    <cfRule type="cellIs" dxfId="0" priority="1421" operator="between">
      <formula>1</formula>
      <formula>2</formula>
    </cfRule>
    <cfRule type="cellIs" dxfId="0" priority="1188" operator="between">
      <formula>1</formula>
      <formula>2</formula>
    </cfRule>
  </conditionalFormatting>
  <conditionalFormatting sqref="Z35">
    <cfRule type="cellIs" dxfId="0" priority="1420" operator="between">
      <formula>1</formula>
      <formula>2</formula>
    </cfRule>
    <cfRule type="cellIs" dxfId="0" priority="1187" operator="between">
      <formula>1</formula>
      <formula>2</formula>
    </cfRule>
  </conditionalFormatting>
  <conditionalFormatting sqref="AA35">
    <cfRule type="cellIs" dxfId="0" priority="1419" operator="between">
      <formula>1</formula>
      <formula>2</formula>
    </cfRule>
    <cfRule type="cellIs" dxfId="0" priority="1186" operator="between">
      <formula>1</formula>
      <formula>2</formula>
    </cfRule>
  </conditionalFormatting>
  <conditionalFormatting sqref="AB35">
    <cfRule type="cellIs" dxfId="0" priority="1418" operator="between">
      <formula>1</formula>
      <formula>2</formula>
    </cfRule>
    <cfRule type="cellIs" dxfId="0" priority="1185" operator="between">
      <formula>1</formula>
      <formula>2</formula>
    </cfRule>
  </conditionalFormatting>
  <conditionalFormatting sqref="AC35">
    <cfRule type="cellIs" dxfId="0" priority="1417" operator="between">
      <formula>1</formula>
      <formula>2</formula>
    </cfRule>
    <cfRule type="cellIs" dxfId="0" priority="1184" operator="between">
      <formula>1</formula>
      <formula>2</formula>
    </cfRule>
  </conditionalFormatting>
  <conditionalFormatting sqref="AD35">
    <cfRule type="cellIs" dxfId="0" priority="1416" operator="between">
      <formula>1</formula>
      <formula>2</formula>
    </cfRule>
    <cfRule type="cellIs" dxfId="0" priority="1183" operator="between">
      <formula>1</formula>
      <formula>2</formula>
    </cfRule>
  </conditionalFormatting>
  <conditionalFormatting sqref="AE35">
    <cfRule type="cellIs" dxfId="0" priority="1415" operator="between">
      <formula>1</formula>
      <formula>2</formula>
    </cfRule>
    <cfRule type="cellIs" dxfId="0" priority="1182" operator="between">
      <formula>1</formula>
      <formula>2</formula>
    </cfRule>
  </conditionalFormatting>
  <conditionalFormatting sqref="AG35">
    <cfRule type="cellIs" dxfId="0" priority="908" operator="between">
      <formula>1</formula>
      <formula>2</formula>
    </cfRule>
    <cfRule type="cellIs" dxfId="0" priority="675" operator="between">
      <formula>1</formula>
      <formula>2</formula>
    </cfRule>
  </conditionalFormatting>
  <conditionalFormatting sqref="AH35">
    <cfRule type="cellIs" dxfId="0" priority="916" operator="between">
      <formula>1</formula>
      <formula>2</formula>
    </cfRule>
    <cfRule type="cellIs" dxfId="0" priority="683" operator="between">
      <formula>1</formula>
      <formula>2</formula>
    </cfRule>
  </conditionalFormatting>
  <conditionalFormatting sqref="AI35">
    <cfRule type="cellIs" dxfId="0" priority="915" operator="between">
      <formula>1</formula>
      <formula>2</formula>
    </cfRule>
    <cfRule type="cellIs" dxfId="0" priority="682" operator="between">
      <formula>1</formula>
      <formula>2</formula>
    </cfRule>
  </conditionalFormatting>
  <conditionalFormatting sqref="AJ35">
    <cfRule type="cellIs" dxfId="0" priority="914" operator="between">
      <formula>1</formula>
      <formula>2</formula>
    </cfRule>
    <cfRule type="cellIs" dxfId="0" priority="681" operator="between">
      <formula>1</formula>
      <formula>2</formula>
    </cfRule>
  </conditionalFormatting>
  <conditionalFormatting sqref="AK35">
    <cfRule type="cellIs" dxfId="0" priority="913" operator="between">
      <formula>1</formula>
      <formula>2</formula>
    </cfRule>
    <cfRule type="cellIs" dxfId="0" priority="680" operator="between">
      <formula>1</formula>
      <formula>2</formula>
    </cfRule>
  </conditionalFormatting>
  <conditionalFormatting sqref="AL35">
    <cfRule type="cellIs" dxfId="0" priority="912" operator="between">
      <formula>1</formula>
      <formula>2</formula>
    </cfRule>
    <cfRule type="cellIs" dxfId="0" priority="679" operator="between">
      <formula>1</formula>
      <formula>2</formula>
    </cfRule>
  </conditionalFormatting>
  <conditionalFormatting sqref="AM35">
    <cfRule type="cellIs" dxfId="0" priority="911" operator="between">
      <formula>1</formula>
      <formula>2</formula>
    </cfRule>
    <cfRule type="cellIs" dxfId="0" priority="678" operator="between">
      <formula>1</formula>
      <formula>2</formula>
    </cfRule>
  </conditionalFormatting>
  <conditionalFormatting sqref="AN35">
    <cfRule type="cellIs" dxfId="0" priority="910" operator="between">
      <formula>1</formula>
      <formula>2</formula>
    </cfRule>
    <cfRule type="cellIs" dxfId="0" priority="677" operator="between">
      <formula>1</formula>
      <formula>2</formula>
    </cfRule>
  </conditionalFormatting>
  <conditionalFormatting sqref="AO35">
    <cfRule type="cellIs" dxfId="0" priority="909" operator="between">
      <formula>1</formula>
      <formula>2</formula>
    </cfRule>
    <cfRule type="cellIs" dxfId="0" priority="676" operator="between">
      <formula>1</formula>
      <formula>2</formula>
    </cfRule>
  </conditionalFormatting>
  <conditionalFormatting sqref="AQ35">
    <cfRule type="cellIs" dxfId="0" priority="302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AR35">
    <cfRule type="cellIs" dxfId="0" priority="310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AS35">
    <cfRule type="cellIs" dxfId="0" priority="309" operator="between">
      <formula>1</formula>
      <formula>2</formula>
    </cfRule>
    <cfRule type="cellIs" dxfId="0" priority="76" operator="between">
      <formula>1</formula>
      <formula>2</formula>
    </cfRule>
  </conditionalFormatting>
  <conditionalFormatting sqref="AT35">
    <cfRule type="cellIs" dxfId="0" priority="308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AU35">
    <cfRule type="cellIs" dxfId="0" priority="307" operator="between">
      <formula>1</formula>
      <formula>2</formula>
    </cfRule>
    <cfRule type="cellIs" dxfId="0" priority="74" operator="between">
      <formula>1</formula>
      <formula>2</formula>
    </cfRule>
  </conditionalFormatting>
  <conditionalFormatting sqref="AV35">
    <cfRule type="cellIs" dxfId="0" priority="306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AW35">
    <cfRule type="cellIs" dxfId="0" priority="305" operator="between">
      <formula>1</formula>
      <formula>2</formula>
    </cfRule>
    <cfRule type="cellIs" dxfId="0" priority="72" operator="between">
      <formula>1</formula>
      <formula>2</formula>
    </cfRule>
  </conditionalFormatting>
  <conditionalFormatting sqref="AX35">
    <cfRule type="cellIs" dxfId="0" priority="304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AY35">
    <cfRule type="cellIs" dxfId="0" priority="303" operator="between">
      <formula>1</formula>
      <formula>2</formula>
    </cfRule>
    <cfRule type="cellIs" dxfId="0" priority="70" operator="between">
      <formula>1</formula>
      <formula>2</formula>
    </cfRule>
  </conditionalFormatting>
  <conditionalFormatting sqref="C36">
    <cfRule type="cellIs" dxfId="0" priority="3173" operator="between">
      <formula>1</formula>
      <formula>2</formula>
    </cfRule>
    <cfRule type="cellIs" dxfId="0" priority="2940" operator="between">
      <formula>1</formula>
      <formula>2</formula>
    </cfRule>
  </conditionalFormatting>
  <conditionalFormatting sqref="D36">
    <cfRule type="cellIs" dxfId="0" priority="3181" operator="between">
      <formula>1</formula>
      <formula>2</formula>
    </cfRule>
    <cfRule type="cellIs" dxfId="0" priority="2948" operator="between">
      <formula>1</formula>
      <formula>2</formula>
    </cfRule>
  </conditionalFormatting>
  <conditionalFormatting sqref="E36">
    <cfRule type="cellIs" dxfId="0" priority="3180" operator="between">
      <formula>1</formula>
      <formula>2</formula>
    </cfRule>
    <cfRule type="cellIs" dxfId="0" priority="2947" operator="between">
      <formula>1</formula>
      <formula>2</formula>
    </cfRule>
  </conditionalFormatting>
  <conditionalFormatting sqref="F36">
    <cfRule type="cellIs" dxfId="0" priority="3179" operator="between">
      <formula>1</formula>
      <formula>2</formula>
    </cfRule>
    <cfRule type="cellIs" dxfId="0" priority="2946" operator="between">
      <formula>1</formula>
      <formula>2</formula>
    </cfRule>
  </conditionalFormatting>
  <conditionalFormatting sqref="G36">
    <cfRule type="cellIs" dxfId="0" priority="3178" operator="between">
      <formula>1</formula>
      <formula>2</formula>
    </cfRule>
    <cfRule type="cellIs" dxfId="0" priority="2945" operator="between">
      <formula>1</formula>
      <formula>2</formula>
    </cfRule>
  </conditionalFormatting>
  <conditionalFormatting sqref="H36">
    <cfRule type="cellIs" dxfId="0" priority="3177" operator="between">
      <formula>1</formula>
      <formula>2</formula>
    </cfRule>
    <cfRule type="cellIs" dxfId="0" priority="2944" operator="between">
      <formula>1</formula>
      <formula>2</formula>
    </cfRule>
  </conditionalFormatting>
  <conditionalFormatting sqref="I36">
    <cfRule type="cellIs" dxfId="0" priority="3176" operator="between">
      <formula>1</formula>
      <formula>2</formula>
    </cfRule>
    <cfRule type="cellIs" dxfId="0" priority="2943" operator="between">
      <formula>1</formula>
      <formula>2</formula>
    </cfRule>
  </conditionalFormatting>
  <conditionalFormatting sqref="J36">
    <cfRule type="cellIs" dxfId="0" priority="3175" operator="between">
      <formula>1</formula>
      <formula>2</formula>
    </cfRule>
    <cfRule type="cellIs" dxfId="0" priority="2942" operator="between">
      <formula>1</formula>
      <formula>2</formula>
    </cfRule>
  </conditionalFormatting>
  <conditionalFormatting sqref="K36">
    <cfRule type="cellIs" dxfId="0" priority="3174" operator="between">
      <formula>1</formula>
      <formula>2</formula>
    </cfRule>
    <cfRule type="cellIs" dxfId="0" priority="2941" operator="between">
      <formula>1</formula>
      <formula>2</formula>
    </cfRule>
  </conditionalFormatting>
  <conditionalFormatting sqref="L36">
    <cfRule type="cellIs" dxfId="0" priority="6833" operator="between">
      <formula>1</formula>
      <formula>2</formula>
    </cfRule>
  </conditionalFormatting>
  <conditionalFormatting sqref="M36">
    <cfRule type="cellIs" dxfId="0" priority="2667" operator="between">
      <formula>1</formula>
      <formula>2</formula>
    </cfRule>
    <cfRule type="cellIs" dxfId="0" priority="2434" operator="between">
      <formula>1</formula>
      <formula>2</formula>
    </cfRule>
  </conditionalFormatting>
  <conditionalFormatting sqref="N36">
    <cfRule type="cellIs" dxfId="0" priority="2675" operator="between">
      <formula>1</formula>
      <formula>2</formula>
    </cfRule>
    <cfRule type="cellIs" dxfId="0" priority="2442" operator="between">
      <formula>1</formula>
      <formula>2</formula>
    </cfRule>
  </conditionalFormatting>
  <conditionalFormatting sqref="O36">
    <cfRule type="cellIs" dxfId="0" priority="2674" operator="between">
      <formula>1</formula>
      <formula>2</formula>
    </cfRule>
    <cfRule type="cellIs" dxfId="0" priority="2441" operator="between">
      <formula>1</formula>
      <formula>2</formula>
    </cfRule>
  </conditionalFormatting>
  <conditionalFormatting sqref="P36">
    <cfRule type="cellIs" dxfId="0" priority="2673" operator="between">
      <formula>1</formula>
      <formula>2</formula>
    </cfRule>
    <cfRule type="cellIs" dxfId="0" priority="2440" operator="between">
      <formula>1</formula>
      <formula>2</formula>
    </cfRule>
  </conditionalFormatting>
  <conditionalFormatting sqref="Q36">
    <cfRule type="cellIs" dxfId="0" priority="2672" operator="between">
      <formula>1</formula>
      <formula>2</formula>
    </cfRule>
    <cfRule type="cellIs" dxfId="0" priority="2439" operator="between">
      <formula>1</formula>
      <formula>2</formula>
    </cfRule>
  </conditionalFormatting>
  <conditionalFormatting sqref="R36">
    <cfRule type="cellIs" dxfId="0" priority="2671" operator="between">
      <formula>1</formula>
      <formula>2</formula>
    </cfRule>
    <cfRule type="cellIs" dxfId="0" priority="2438" operator="between">
      <formula>1</formula>
      <formula>2</formula>
    </cfRule>
  </conditionalFormatting>
  <conditionalFormatting sqref="S36">
    <cfRule type="cellIs" dxfId="0" priority="2670" operator="between">
      <formula>1</formula>
      <formula>2</formula>
    </cfRule>
    <cfRule type="cellIs" dxfId="0" priority="2437" operator="between">
      <formula>1</formula>
      <formula>2</formula>
    </cfRule>
  </conditionalFormatting>
  <conditionalFormatting sqref="T36">
    <cfRule type="cellIs" dxfId="0" priority="2669" operator="between">
      <formula>1</formula>
      <formula>2</formula>
    </cfRule>
    <cfRule type="cellIs" dxfId="0" priority="2436" operator="between">
      <formula>1</formula>
      <formula>2</formula>
    </cfRule>
  </conditionalFormatting>
  <conditionalFormatting sqref="U36">
    <cfRule type="cellIs" dxfId="0" priority="2668" operator="between">
      <formula>1</formula>
      <formula>2</formula>
    </cfRule>
    <cfRule type="cellIs" dxfId="0" priority="2435" operator="between">
      <formula>1</formula>
      <formula>2</formula>
    </cfRule>
  </conditionalFormatting>
  <conditionalFormatting sqref="W36">
    <cfRule type="cellIs" dxfId="0" priority="1405" operator="between">
      <formula>1</formula>
      <formula>2</formula>
    </cfRule>
    <cfRule type="cellIs" dxfId="0" priority="1172" operator="between">
      <formula>1</formula>
      <formula>2</formula>
    </cfRule>
  </conditionalFormatting>
  <conditionalFormatting sqref="X36">
    <cfRule type="cellIs" dxfId="0" priority="1413" operator="between">
      <formula>1</formula>
      <formula>2</formula>
    </cfRule>
    <cfRule type="cellIs" dxfId="0" priority="1180" operator="between">
      <formula>1</formula>
      <formula>2</formula>
    </cfRule>
  </conditionalFormatting>
  <conditionalFormatting sqref="Y36">
    <cfRule type="cellIs" dxfId="0" priority="1412" operator="between">
      <formula>1</formula>
      <formula>2</formula>
    </cfRule>
    <cfRule type="cellIs" dxfId="0" priority="1179" operator="between">
      <formula>1</formula>
      <formula>2</formula>
    </cfRule>
  </conditionalFormatting>
  <conditionalFormatting sqref="Z36">
    <cfRule type="cellIs" dxfId="0" priority="1411" operator="between">
      <formula>1</formula>
      <formula>2</formula>
    </cfRule>
    <cfRule type="cellIs" dxfId="0" priority="1178" operator="between">
      <formula>1</formula>
      <formula>2</formula>
    </cfRule>
  </conditionalFormatting>
  <conditionalFormatting sqref="AA36">
    <cfRule type="cellIs" dxfId="0" priority="1410" operator="between">
      <formula>1</formula>
      <formula>2</formula>
    </cfRule>
    <cfRule type="cellIs" dxfId="0" priority="1177" operator="between">
      <formula>1</formula>
      <formula>2</formula>
    </cfRule>
  </conditionalFormatting>
  <conditionalFormatting sqref="AB36">
    <cfRule type="cellIs" dxfId="0" priority="1409" operator="between">
      <formula>1</formula>
      <formula>2</formula>
    </cfRule>
    <cfRule type="cellIs" dxfId="0" priority="1176" operator="between">
      <formula>1</formula>
      <formula>2</formula>
    </cfRule>
  </conditionalFormatting>
  <conditionalFormatting sqref="AC36">
    <cfRule type="cellIs" dxfId="0" priority="1408" operator="between">
      <formula>1</formula>
      <formula>2</formula>
    </cfRule>
    <cfRule type="cellIs" dxfId="0" priority="1175" operator="between">
      <formula>1</formula>
      <formula>2</formula>
    </cfRule>
  </conditionalFormatting>
  <conditionalFormatting sqref="AD36">
    <cfRule type="cellIs" dxfId="0" priority="1407" operator="between">
      <formula>1</formula>
      <formula>2</formula>
    </cfRule>
    <cfRule type="cellIs" dxfId="0" priority="1174" operator="between">
      <formula>1</formula>
      <formula>2</formula>
    </cfRule>
  </conditionalFormatting>
  <conditionalFormatting sqref="AE36">
    <cfRule type="cellIs" dxfId="0" priority="1406" operator="between">
      <formula>1</formula>
      <formula>2</formula>
    </cfRule>
    <cfRule type="cellIs" dxfId="0" priority="1173" operator="between">
      <formula>1</formula>
      <formula>2</formula>
    </cfRule>
  </conditionalFormatting>
  <conditionalFormatting sqref="AG36">
    <cfRule type="cellIs" dxfId="0" priority="899" operator="between">
      <formula>1</formula>
      <formula>2</formula>
    </cfRule>
    <cfRule type="cellIs" dxfId="0" priority="666" operator="between">
      <formula>1</formula>
      <formula>2</formula>
    </cfRule>
  </conditionalFormatting>
  <conditionalFormatting sqref="AH36">
    <cfRule type="cellIs" dxfId="0" priority="907" operator="between">
      <formula>1</formula>
      <formula>2</formula>
    </cfRule>
    <cfRule type="cellIs" dxfId="0" priority="674" operator="between">
      <formula>1</formula>
      <formula>2</formula>
    </cfRule>
  </conditionalFormatting>
  <conditionalFormatting sqref="AI36">
    <cfRule type="cellIs" dxfId="0" priority="906" operator="between">
      <formula>1</formula>
      <formula>2</formula>
    </cfRule>
    <cfRule type="cellIs" dxfId="0" priority="673" operator="between">
      <formula>1</formula>
      <formula>2</formula>
    </cfRule>
  </conditionalFormatting>
  <conditionalFormatting sqref="AJ36">
    <cfRule type="cellIs" dxfId="0" priority="905" operator="between">
      <formula>1</formula>
      <formula>2</formula>
    </cfRule>
    <cfRule type="cellIs" dxfId="0" priority="672" operator="between">
      <formula>1</formula>
      <formula>2</formula>
    </cfRule>
  </conditionalFormatting>
  <conditionalFormatting sqref="AK36">
    <cfRule type="cellIs" dxfId="0" priority="904" operator="between">
      <formula>1</formula>
      <formula>2</formula>
    </cfRule>
    <cfRule type="cellIs" dxfId="0" priority="671" operator="between">
      <formula>1</formula>
      <formula>2</formula>
    </cfRule>
  </conditionalFormatting>
  <conditionalFormatting sqref="AL36">
    <cfRule type="cellIs" dxfId="0" priority="903" operator="between">
      <formula>1</formula>
      <formula>2</formula>
    </cfRule>
    <cfRule type="cellIs" dxfId="0" priority="670" operator="between">
      <formula>1</formula>
      <formula>2</formula>
    </cfRule>
  </conditionalFormatting>
  <conditionalFormatting sqref="AM36">
    <cfRule type="cellIs" dxfId="0" priority="902" operator="between">
      <formula>1</formula>
      <formula>2</formula>
    </cfRule>
    <cfRule type="cellIs" dxfId="0" priority="669" operator="between">
      <formula>1</formula>
      <formula>2</formula>
    </cfRule>
  </conditionalFormatting>
  <conditionalFormatting sqref="AN36">
    <cfRule type="cellIs" dxfId="0" priority="901" operator="between">
      <formula>1</formula>
      <formula>2</formula>
    </cfRule>
    <cfRule type="cellIs" dxfId="0" priority="668" operator="between">
      <formula>1</formula>
      <formula>2</formula>
    </cfRule>
  </conditionalFormatting>
  <conditionalFormatting sqref="AO36">
    <cfRule type="cellIs" dxfId="0" priority="900" operator="between">
      <formula>1</formula>
      <formula>2</formula>
    </cfRule>
    <cfRule type="cellIs" dxfId="0" priority="667" operator="between">
      <formula>1</formula>
      <formula>2</formula>
    </cfRule>
  </conditionalFormatting>
  <conditionalFormatting sqref="AQ36">
    <cfRule type="cellIs" dxfId="0" priority="293" operator="between">
      <formula>1</formula>
      <formula>2</formula>
    </cfRule>
    <cfRule type="cellIs" dxfId="0" priority="60" operator="between">
      <formula>1</formula>
      <formula>2</formula>
    </cfRule>
  </conditionalFormatting>
  <conditionalFormatting sqref="AR36">
    <cfRule type="cellIs" dxfId="0" priority="301" operator="between">
      <formula>1</formula>
      <formula>2</formula>
    </cfRule>
    <cfRule type="cellIs" dxfId="0" priority="68" operator="between">
      <formula>1</formula>
      <formula>2</formula>
    </cfRule>
  </conditionalFormatting>
  <conditionalFormatting sqref="AS36">
    <cfRule type="cellIs" dxfId="0" priority="300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AT36">
    <cfRule type="cellIs" dxfId="0" priority="299" operator="between">
      <formula>1</formula>
      <formula>2</formula>
    </cfRule>
    <cfRule type="cellIs" dxfId="0" priority="66" operator="between">
      <formula>1</formula>
      <formula>2</formula>
    </cfRule>
  </conditionalFormatting>
  <conditionalFormatting sqref="AU36">
    <cfRule type="cellIs" dxfId="0" priority="298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AV36">
    <cfRule type="cellIs" dxfId="0" priority="297" operator="between">
      <formula>1</formula>
      <formula>2</formula>
    </cfRule>
    <cfRule type="cellIs" dxfId="0" priority="64" operator="between">
      <formula>1</formula>
      <formula>2</formula>
    </cfRule>
  </conditionalFormatting>
  <conditionalFormatting sqref="AW36">
    <cfRule type="cellIs" dxfId="0" priority="296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AX36">
    <cfRule type="cellIs" dxfId="0" priority="295" operator="between">
      <formula>1</formula>
      <formula>2</formula>
    </cfRule>
    <cfRule type="cellIs" dxfId="0" priority="62" operator="between">
      <formula>1</formula>
      <formula>2</formula>
    </cfRule>
  </conditionalFormatting>
  <conditionalFormatting sqref="AY36">
    <cfRule type="cellIs" dxfId="0" priority="294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C37">
    <cfRule type="cellIs" dxfId="0" priority="3164" operator="between">
      <formula>1</formula>
      <formula>2</formula>
    </cfRule>
    <cfRule type="cellIs" dxfId="0" priority="2931" operator="between">
      <formula>1</formula>
      <formula>2</formula>
    </cfRule>
  </conditionalFormatting>
  <conditionalFormatting sqref="D37">
    <cfRule type="cellIs" dxfId="0" priority="3172" operator="between">
      <formula>1</formula>
      <formula>2</formula>
    </cfRule>
    <cfRule type="cellIs" dxfId="0" priority="2939" operator="between">
      <formula>1</formula>
      <formula>2</formula>
    </cfRule>
  </conditionalFormatting>
  <conditionalFormatting sqref="E37">
    <cfRule type="cellIs" dxfId="0" priority="3171" operator="between">
      <formula>1</formula>
      <formula>2</formula>
    </cfRule>
    <cfRule type="cellIs" dxfId="0" priority="2938" operator="between">
      <formula>1</formula>
      <formula>2</formula>
    </cfRule>
  </conditionalFormatting>
  <conditionalFormatting sqref="F37">
    <cfRule type="cellIs" dxfId="0" priority="3170" operator="between">
      <formula>1</formula>
      <formula>2</formula>
    </cfRule>
    <cfRule type="cellIs" dxfId="0" priority="2937" operator="between">
      <formula>1</formula>
      <formula>2</formula>
    </cfRule>
  </conditionalFormatting>
  <conditionalFormatting sqref="G37">
    <cfRule type="cellIs" dxfId="0" priority="3169" operator="between">
      <formula>1</formula>
      <formula>2</formula>
    </cfRule>
    <cfRule type="cellIs" dxfId="0" priority="2936" operator="between">
      <formula>1</formula>
      <formula>2</formula>
    </cfRule>
  </conditionalFormatting>
  <conditionalFormatting sqref="H37">
    <cfRule type="cellIs" dxfId="0" priority="3168" operator="between">
      <formula>1</formula>
      <formula>2</formula>
    </cfRule>
    <cfRule type="cellIs" dxfId="0" priority="2935" operator="between">
      <formula>1</formula>
      <formula>2</formula>
    </cfRule>
  </conditionalFormatting>
  <conditionalFormatting sqref="I37">
    <cfRule type="cellIs" dxfId="0" priority="3167" operator="between">
      <formula>1</formula>
      <formula>2</formula>
    </cfRule>
    <cfRule type="cellIs" dxfId="0" priority="2934" operator="between">
      <formula>1</formula>
      <formula>2</formula>
    </cfRule>
  </conditionalFormatting>
  <conditionalFormatting sqref="J37">
    <cfRule type="cellIs" dxfId="0" priority="3166" operator="between">
      <formula>1</formula>
      <formula>2</formula>
    </cfRule>
    <cfRule type="cellIs" dxfId="0" priority="2933" operator="between">
      <formula>1</formula>
      <formula>2</formula>
    </cfRule>
  </conditionalFormatting>
  <conditionalFormatting sqref="K37">
    <cfRule type="cellIs" dxfId="0" priority="3165" operator="between">
      <formula>1</formula>
      <formula>2</formula>
    </cfRule>
    <cfRule type="cellIs" dxfId="0" priority="2932" operator="between">
      <formula>1</formula>
      <formula>2</formula>
    </cfRule>
  </conditionalFormatting>
  <conditionalFormatting sqref="L37">
    <cfRule type="cellIs" dxfId="0" priority="6832" operator="between">
      <formula>1</formula>
      <formula>2</formula>
    </cfRule>
  </conditionalFormatting>
  <conditionalFormatting sqref="M37">
    <cfRule type="cellIs" dxfId="0" priority="2658" operator="between">
      <formula>1</formula>
      <formula>2</formula>
    </cfRule>
    <cfRule type="cellIs" dxfId="0" priority="2425" operator="between">
      <formula>1</formula>
      <formula>2</formula>
    </cfRule>
  </conditionalFormatting>
  <conditionalFormatting sqref="N37">
    <cfRule type="cellIs" dxfId="0" priority="2666" operator="between">
      <formula>1</formula>
      <formula>2</formula>
    </cfRule>
    <cfRule type="cellIs" dxfId="0" priority="2433" operator="between">
      <formula>1</formula>
      <formula>2</formula>
    </cfRule>
  </conditionalFormatting>
  <conditionalFormatting sqref="O37">
    <cfRule type="cellIs" dxfId="0" priority="2665" operator="between">
      <formula>1</formula>
      <formula>2</formula>
    </cfRule>
    <cfRule type="cellIs" dxfId="0" priority="2432" operator="between">
      <formula>1</formula>
      <formula>2</formula>
    </cfRule>
  </conditionalFormatting>
  <conditionalFormatting sqref="P37">
    <cfRule type="cellIs" dxfId="0" priority="2664" operator="between">
      <formula>1</formula>
      <formula>2</formula>
    </cfRule>
    <cfRule type="cellIs" dxfId="0" priority="2431" operator="between">
      <formula>1</formula>
      <formula>2</formula>
    </cfRule>
  </conditionalFormatting>
  <conditionalFormatting sqref="Q37">
    <cfRule type="cellIs" dxfId="0" priority="2663" operator="between">
      <formula>1</formula>
      <formula>2</formula>
    </cfRule>
    <cfRule type="cellIs" dxfId="0" priority="2430" operator="between">
      <formula>1</formula>
      <formula>2</formula>
    </cfRule>
  </conditionalFormatting>
  <conditionalFormatting sqref="R37">
    <cfRule type="cellIs" dxfId="0" priority="2662" operator="between">
      <formula>1</formula>
      <formula>2</formula>
    </cfRule>
    <cfRule type="cellIs" dxfId="0" priority="2429" operator="between">
      <formula>1</formula>
      <formula>2</formula>
    </cfRule>
  </conditionalFormatting>
  <conditionalFormatting sqref="S37">
    <cfRule type="cellIs" dxfId="0" priority="2661" operator="between">
      <formula>1</formula>
      <formula>2</formula>
    </cfRule>
    <cfRule type="cellIs" dxfId="0" priority="2428" operator="between">
      <formula>1</formula>
      <formula>2</formula>
    </cfRule>
  </conditionalFormatting>
  <conditionalFormatting sqref="T37">
    <cfRule type="cellIs" dxfId="0" priority="2660" operator="between">
      <formula>1</formula>
      <formula>2</formula>
    </cfRule>
    <cfRule type="cellIs" dxfId="0" priority="2427" operator="between">
      <formula>1</formula>
      <formula>2</formula>
    </cfRule>
  </conditionalFormatting>
  <conditionalFormatting sqref="U37">
    <cfRule type="cellIs" dxfId="0" priority="2659" operator="between">
      <formula>1</formula>
      <formula>2</formula>
    </cfRule>
    <cfRule type="cellIs" dxfId="0" priority="2426" operator="between">
      <formula>1</formula>
      <formula>2</formula>
    </cfRule>
  </conditionalFormatting>
  <conditionalFormatting sqref="W37">
    <cfRule type="cellIs" dxfId="0" priority="1396" operator="between">
      <formula>1</formula>
      <formula>2</formula>
    </cfRule>
    <cfRule type="cellIs" dxfId="0" priority="1163" operator="between">
      <formula>1</formula>
      <formula>2</formula>
    </cfRule>
  </conditionalFormatting>
  <conditionalFormatting sqref="X37">
    <cfRule type="cellIs" dxfId="0" priority="1404" operator="between">
      <formula>1</formula>
      <formula>2</formula>
    </cfRule>
    <cfRule type="cellIs" dxfId="0" priority="1171" operator="between">
      <formula>1</formula>
      <formula>2</formula>
    </cfRule>
  </conditionalFormatting>
  <conditionalFormatting sqref="Y37">
    <cfRule type="cellIs" dxfId="0" priority="1403" operator="between">
      <formula>1</formula>
      <formula>2</formula>
    </cfRule>
    <cfRule type="cellIs" dxfId="0" priority="1170" operator="between">
      <formula>1</formula>
      <formula>2</formula>
    </cfRule>
  </conditionalFormatting>
  <conditionalFormatting sqref="Z37">
    <cfRule type="cellIs" dxfId="0" priority="1402" operator="between">
      <formula>1</formula>
      <formula>2</formula>
    </cfRule>
    <cfRule type="cellIs" dxfId="0" priority="1169" operator="between">
      <formula>1</formula>
      <formula>2</formula>
    </cfRule>
  </conditionalFormatting>
  <conditionalFormatting sqref="AA37">
    <cfRule type="cellIs" dxfId="0" priority="1401" operator="between">
      <formula>1</formula>
      <formula>2</formula>
    </cfRule>
    <cfRule type="cellIs" dxfId="0" priority="1168" operator="between">
      <formula>1</formula>
      <formula>2</formula>
    </cfRule>
  </conditionalFormatting>
  <conditionalFormatting sqref="AB37">
    <cfRule type="cellIs" dxfId="0" priority="1400" operator="between">
      <formula>1</formula>
      <formula>2</formula>
    </cfRule>
    <cfRule type="cellIs" dxfId="0" priority="1167" operator="between">
      <formula>1</formula>
      <formula>2</formula>
    </cfRule>
  </conditionalFormatting>
  <conditionalFormatting sqref="AC37">
    <cfRule type="cellIs" dxfId="0" priority="1399" operator="between">
      <formula>1</formula>
      <formula>2</formula>
    </cfRule>
    <cfRule type="cellIs" dxfId="0" priority="1166" operator="between">
      <formula>1</formula>
      <formula>2</formula>
    </cfRule>
  </conditionalFormatting>
  <conditionalFormatting sqref="AD37">
    <cfRule type="cellIs" dxfId="0" priority="1398" operator="between">
      <formula>1</formula>
      <formula>2</formula>
    </cfRule>
    <cfRule type="cellIs" dxfId="0" priority="1165" operator="between">
      <formula>1</formula>
      <formula>2</formula>
    </cfRule>
  </conditionalFormatting>
  <conditionalFormatting sqref="AE37">
    <cfRule type="cellIs" dxfId="0" priority="1397" operator="between">
      <formula>1</formula>
      <formula>2</formula>
    </cfRule>
    <cfRule type="cellIs" dxfId="0" priority="1164" operator="between">
      <formula>1</formula>
      <formula>2</formula>
    </cfRule>
  </conditionalFormatting>
  <conditionalFormatting sqref="AG37">
    <cfRule type="cellIs" dxfId="0" priority="890" operator="between">
      <formula>1</formula>
      <formula>2</formula>
    </cfRule>
    <cfRule type="cellIs" dxfId="0" priority="657" operator="between">
      <formula>1</formula>
      <formula>2</formula>
    </cfRule>
  </conditionalFormatting>
  <conditionalFormatting sqref="AH37">
    <cfRule type="cellIs" dxfId="0" priority="898" operator="between">
      <formula>1</formula>
      <formula>2</formula>
    </cfRule>
    <cfRule type="cellIs" dxfId="0" priority="665" operator="between">
      <formula>1</formula>
      <formula>2</formula>
    </cfRule>
  </conditionalFormatting>
  <conditionalFormatting sqref="AI37">
    <cfRule type="cellIs" dxfId="0" priority="897" operator="between">
      <formula>1</formula>
      <formula>2</formula>
    </cfRule>
    <cfRule type="cellIs" dxfId="0" priority="664" operator="between">
      <formula>1</formula>
      <formula>2</formula>
    </cfRule>
  </conditionalFormatting>
  <conditionalFormatting sqref="AJ37">
    <cfRule type="cellIs" dxfId="0" priority="896" operator="between">
      <formula>1</formula>
      <formula>2</formula>
    </cfRule>
    <cfRule type="cellIs" dxfId="0" priority="663" operator="between">
      <formula>1</formula>
      <formula>2</formula>
    </cfRule>
  </conditionalFormatting>
  <conditionalFormatting sqref="AK37">
    <cfRule type="cellIs" dxfId="0" priority="895" operator="between">
      <formula>1</formula>
      <formula>2</formula>
    </cfRule>
    <cfRule type="cellIs" dxfId="0" priority="662" operator="between">
      <formula>1</formula>
      <formula>2</formula>
    </cfRule>
  </conditionalFormatting>
  <conditionalFormatting sqref="AL37">
    <cfRule type="cellIs" dxfId="0" priority="894" operator="between">
      <formula>1</formula>
      <formula>2</formula>
    </cfRule>
    <cfRule type="cellIs" dxfId="0" priority="661" operator="between">
      <formula>1</formula>
      <formula>2</formula>
    </cfRule>
  </conditionalFormatting>
  <conditionalFormatting sqref="AM37">
    <cfRule type="cellIs" dxfId="0" priority="893" operator="between">
      <formula>1</formula>
      <formula>2</formula>
    </cfRule>
    <cfRule type="cellIs" dxfId="0" priority="660" operator="between">
      <formula>1</formula>
      <formula>2</formula>
    </cfRule>
  </conditionalFormatting>
  <conditionalFormatting sqref="AN37">
    <cfRule type="cellIs" dxfId="0" priority="892" operator="between">
      <formula>1</formula>
      <formula>2</formula>
    </cfRule>
    <cfRule type="cellIs" dxfId="0" priority="659" operator="between">
      <formula>1</formula>
      <formula>2</formula>
    </cfRule>
  </conditionalFormatting>
  <conditionalFormatting sqref="AO37">
    <cfRule type="cellIs" dxfId="0" priority="891" operator="between">
      <formula>1</formula>
      <formula>2</formula>
    </cfRule>
    <cfRule type="cellIs" dxfId="0" priority="658" operator="between">
      <formula>1</formula>
      <formula>2</formula>
    </cfRule>
  </conditionalFormatting>
  <conditionalFormatting sqref="AQ37">
    <cfRule type="cellIs" dxfId="0" priority="284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AR37">
    <cfRule type="cellIs" dxfId="0" priority="292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AS37">
    <cfRule type="cellIs" dxfId="0" priority="291" operator="between">
      <formula>1</formula>
      <formula>2</formula>
    </cfRule>
    <cfRule type="cellIs" dxfId="0" priority="58" operator="between">
      <formula>1</formula>
      <formula>2</formula>
    </cfRule>
  </conditionalFormatting>
  <conditionalFormatting sqref="AT37">
    <cfRule type="cellIs" dxfId="0" priority="290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AU37">
    <cfRule type="cellIs" dxfId="0" priority="289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AV37">
    <cfRule type="cellIs" dxfId="0" priority="288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AW37">
    <cfRule type="cellIs" dxfId="0" priority="287" operator="between">
      <formula>1</formula>
      <formula>2</formula>
    </cfRule>
    <cfRule type="cellIs" dxfId="0" priority="54" operator="between">
      <formula>1</formula>
      <formula>2</formula>
    </cfRule>
  </conditionalFormatting>
  <conditionalFormatting sqref="AX37">
    <cfRule type="cellIs" dxfId="0" priority="286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AY37">
    <cfRule type="cellIs" dxfId="0" priority="285" operator="between">
      <formula>1</formula>
      <formula>2</formula>
    </cfRule>
    <cfRule type="cellIs" dxfId="0" priority="52" operator="between">
      <formula>1</formula>
      <formula>2</formula>
    </cfRule>
  </conditionalFormatting>
  <conditionalFormatting sqref="C38">
    <cfRule type="cellIs" dxfId="0" priority="3155" operator="between">
      <formula>1</formula>
      <formula>2</formula>
    </cfRule>
    <cfRule type="cellIs" dxfId="0" priority="2922" operator="between">
      <formula>1</formula>
      <formula>2</formula>
    </cfRule>
  </conditionalFormatting>
  <conditionalFormatting sqref="D38">
    <cfRule type="cellIs" dxfId="0" priority="3163" operator="between">
      <formula>1</formula>
      <formula>2</formula>
    </cfRule>
    <cfRule type="cellIs" dxfId="0" priority="2930" operator="between">
      <formula>1</formula>
      <formula>2</formula>
    </cfRule>
  </conditionalFormatting>
  <conditionalFormatting sqref="E38">
    <cfRule type="cellIs" dxfId="0" priority="3162" operator="between">
      <formula>1</formula>
      <formula>2</formula>
    </cfRule>
    <cfRule type="cellIs" dxfId="0" priority="2929" operator="between">
      <formula>1</formula>
      <formula>2</formula>
    </cfRule>
  </conditionalFormatting>
  <conditionalFormatting sqref="F38">
    <cfRule type="cellIs" dxfId="0" priority="3161" operator="between">
      <formula>1</formula>
      <formula>2</formula>
    </cfRule>
    <cfRule type="cellIs" dxfId="0" priority="2928" operator="between">
      <formula>1</formula>
      <formula>2</formula>
    </cfRule>
  </conditionalFormatting>
  <conditionalFormatting sqref="G38">
    <cfRule type="cellIs" dxfId="0" priority="3160" operator="between">
      <formula>1</formula>
      <formula>2</formula>
    </cfRule>
    <cfRule type="cellIs" dxfId="0" priority="2927" operator="between">
      <formula>1</formula>
      <formula>2</formula>
    </cfRule>
  </conditionalFormatting>
  <conditionalFormatting sqref="H38">
    <cfRule type="cellIs" dxfId="0" priority="3159" operator="between">
      <formula>1</formula>
      <formula>2</formula>
    </cfRule>
    <cfRule type="cellIs" dxfId="0" priority="2926" operator="between">
      <formula>1</formula>
      <formula>2</formula>
    </cfRule>
  </conditionalFormatting>
  <conditionalFormatting sqref="I38">
    <cfRule type="cellIs" dxfId="0" priority="3158" operator="between">
      <formula>1</formula>
      <formula>2</formula>
    </cfRule>
    <cfRule type="cellIs" dxfId="0" priority="2925" operator="between">
      <formula>1</formula>
      <formula>2</formula>
    </cfRule>
  </conditionalFormatting>
  <conditionalFormatting sqref="J38">
    <cfRule type="cellIs" dxfId="0" priority="3157" operator="between">
      <formula>1</formula>
      <formula>2</formula>
    </cfRule>
    <cfRule type="cellIs" dxfId="0" priority="2924" operator="between">
      <formula>1</formula>
      <formula>2</formula>
    </cfRule>
  </conditionalFormatting>
  <conditionalFormatting sqref="K38">
    <cfRule type="cellIs" dxfId="0" priority="3156" operator="between">
      <formula>1</formula>
      <formula>2</formula>
    </cfRule>
    <cfRule type="cellIs" dxfId="0" priority="2923" operator="between">
      <formula>1</formula>
      <formula>2</formula>
    </cfRule>
  </conditionalFormatting>
  <conditionalFormatting sqref="L38">
    <cfRule type="cellIs" dxfId="0" priority="6831" operator="between">
      <formula>1</formula>
      <formula>2</formula>
    </cfRule>
  </conditionalFormatting>
  <conditionalFormatting sqref="M38">
    <cfRule type="cellIs" dxfId="0" priority="2649" operator="between">
      <formula>1</formula>
      <formula>2</formula>
    </cfRule>
    <cfRule type="cellIs" dxfId="0" priority="2416" operator="between">
      <formula>1</formula>
      <formula>2</formula>
    </cfRule>
  </conditionalFormatting>
  <conditionalFormatting sqref="N38">
    <cfRule type="cellIs" dxfId="0" priority="2657" operator="between">
      <formula>1</formula>
      <formula>2</formula>
    </cfRule>
    <cfRule type="cellIs" dxfId="0" priority="2424" operator="between">
      <formula>1</formula>
      <formula>2</formula>
    </cfRule>
  </conditionalFormatting>
  <conditionalFormatting sqref="O38">
    <cfRule type="cellIs" dxfId="0" priority="2656" operator="between">
      <formula>1</formula>
      <formula>2</formula>
    </cfRule>
    <cfRule type="cellIs" dxfId="0" priority="2423" operator="between">
      <formula>1</formula>
      <formula>2</formula>
    </cfRule>
  </conditionalFormatting>
  <conditionalFormatting sqref="P38">
    <cfRule type="cellIs" dxfId="0" priority="2655" operator="between">
      <formula>1</formula>
      <formula>2</formula>
    </cfRule>
    <cfRule type="cellIs" dxfId="0" priority="2422" operator="between">
      <formula>1</formula>
      <formula>2</formula>
    </cfRule>
  </conditionalFormatting>
  <conditionalFormatting sqref="Q38">
    <cfRule type="cellIs" dxfId="0" priority="2654" operator="between">
      <formula>1</formula>
      <formula>2</formula>
    </cfRule>
    <cfRule type="cellIs" dxfId="0" priority="2421" operator="between">
      <formula>1</formula>
      <formula>2</formula>
    </cfRule>
  </conditionalFormatting>
  <conditionalFormatting sqref="R38">
    <cfRule type="cellIs" dxfId="0" priority="2653" operator="between">
      <formula>1</formula>
      <formula>2</formula>
    </cfRule>
    <cfRule type="cellIs" dxfId="0" priority="2420" operator="between">
      <formula>1</formula>
      <formula>2</formula>
    </cfRule>
  </conditionalFormatting>
  <conditionalFormatting sqref="S38">
    <cfRule type="cellIs" dxfId="0" priority="2652" operator="between">
      <formula>1</formula>
      <formula>2</formula>
    </cfRule>
    <cfRule type="cellIs" dxfId="0" priority="2419" operator="between">
      <formula>1</formula>
      <formula>2</formula>
    </cfRule>
  </conditionalFormatting>
  <conditionalFormatting sqref="T38">
    <cfRule type="cellIs" dxfId="0" priority="2651" operator="between">
      <formula>1</formula>
      <formula>2</formula>
    </cfRule>
    <cfRule type="cellIs" dxfId="0" priority="2418" operator="between">
      <formula>1</formula>
      <formula>2</formula>
    </cfRule>
  </conditionalFormatting>
  <conditionalFormatting sqref="U38">
    <cfRule type="cellIs" dxfId="0" priority="2650" operator="between">
      <formula>1</formula>
      <formula>2</formula>
    </cfRule>
    <cfRule type="cellIs" dxfId="0" priority="2417" operator="between">
      <formula>1</formula>
      <formula>2</formula>
    </cfRule>
  </conditionalFormatting>
  <conditionalFormatting sqref="W38">
    <cfRule type="cellIs" dxfId="0" priority="1387" operator="between">
      <formula>1</formula>
      <formula>2</formula>
    </cfRule>
    <cfRule type="cellIs" dxfId="0" priority="1154" operator="between">
      <formula>1</formula>
      <formula>2</formula>
    </cfRule>
  </conditionalFormatting>
  <conditionalFormatting sqref="X38">
    <cfRule type="cellIs" dxfId="0" priority="1395" operator="between">
      <formula>1</formula>
      <formula>2</formula>
    </cfRule>
    <cfRule type="cellIs" dxfId="0" priority="1162" operator="between">
      <formula>1</formula>
      <formula>2</formula>
    </cfRule>
  </conditionalFormatting>
  <conditionalFormatting sqref="Y38">
    <cfRule type="cellIs" dxfId="0" priority="1394" operator="between">
      <formula>1</formula>
      <formula>2</formula>
    </cfRule>
    <cfRule type="cellIs" dxfId="0" priority="1161" operator="between">
      <formula>1</formula>
      <formula>2</formula>
    </cfRule>
  </conditionalFormatting>
  <conditionalFormatting sqref="Z38">
    <cfRule type="cellIs" dxfId="0" priority="1393" operator="between">
      <formula>1</formula>
      <formula>2</formula>
    </cfRule>
    <cfRule type="cellIs" dxfId="0" priority="1160" operator="between">
      <formula>1</formula>
      <formula>2</formula>
    </cfRule>
  </conditionalFormatting>
  <conditionalFormatting sqref="AA38">
    <cfRule type="cellIs" dxfId="0" priority="1392" operator="between">
      <formula>1</formula>
      <formula>2</formula>
    </cfRule>
    <cfRule type="cellIs" dxfId="0" priority="1159" operator="between">
      <formula>1</formula>
      <formula>2</formula>
    </cfRule>
  </conditionalFormatting>
  <conditionalFormatting sqref="AB38">
    <cfRule type="cellIs" dxfId="0" priority="1391" operator="between">
      <formula>1</formula>
      <formula>2</formula>
    </cfRule>
    <cfRule type="cellIs" dxfId="0" priority="1158" operator="between">
      <formula>1</formula>
      <formula>2</formula>
    </cfRule>
  </conditionalFormatting>
  <conditionalFormatting sqref="AC38">
    <cfRule type="cellIs" dxfId="0" priority="1390" operator="between">
      <formula>1</formula>
      <formula>2</formula>
    </cfRule>
    <cfRule type="cellIs" dxfId="0" priority="1157" operator="between">
      <formula>1</formula>
      <formula>2</formula>
    </cfRule>
  </conditionalFormatting>
  <conditionalFormatting sqref="AD38">
    <cfRule type="cellIs" dxfId="0" priority="1389" operator="between">
      <formula>1</formula>
      <formula>2</formula>
    </cfRule>
    <cfRule type="cellIs" dxfId="0" priority="1156" operator="between">
      <formula>1</formula>
      <formula>2</formula>
    </cfRule>
  </conditionalFormatting>
  <conditionalFormatting sqref="AE38">
    <cfRule type="cellIs" dxfId="0" priority="1388" operator="between">
      <formula>1</formula>
      <formula>2</formula>
    </cfRule>
    <cfRule type="cellIs" dxfId="0" priority="1155" operator="between">
      <formula>1</formula>
      <formula>2</formula>
    </cfRule>
  </conditionalFormatting>
  <conditionalFormatting sqref="AG38">
    <cfRule type="cellIs" dxfId="0" priority="881" operator="between">
      <formula>1</formula>
      <formula>2</formula>
    </cfRule>
    <cfRule type="cellIs" dxfId="0" priority="648" operator="between">
      <formula>1</formula>
      <formula>2</formula>
    </cfRule>
  </conditionalFormatting>
  <conditionalFormatting sqref="AH38">
    <cfRule type="cellIs" dxfId="0" priority="889" operator="between">
      <formula>1</formula>
      <formula>2</formula>
    </cfRule>
    <cfRule type="cellIs" dxfId="0" priority="656" operator="between">
      <formula>1</formula>
      <formula>2</formula>
    </cfRule>
  </conditionalFormatting>
  <conditionalFormatting sqref="AI38">
    <cfRule type="cellIs" dxfId="0" priority="888" operator="between">
      <formula>1</formula>
      <formula>2</formula>
    </cfRule>
    <cfRule type="cellIs" dxfId="0" priority="655" operator="between">
      <formula>1</formula>
      <formula>2</formula>
    </cfRule>
  </conditionalFormatting>
  <conditionalFormatting sqref="AJ38">
    <cfRule type="cellIs" dxfId="0" priority="887" operator="between">
      <formula>1</formula>
      <formula>2</formula>
    </cfRule>
    <cfRule type="cellIs" dxfId="0" priority="654" operator="between">
      <formula>1</formula>
      <formula>2</formula>
    </cfRule>
  </conditionalFormatting>
  <conditionalFormatting sqref="AK38">
    <cfRule type="cellIs" dxfId="0" priority="886" operator="between">
      <formula>1</formula>
      <formula>2</formula>
    </cfRule>
    <cfRule type="cellIs" dxfId="0" priority="653" operator="between">
      <formula>1</formula>
      <formula>2</formula>
    </cfRule>
  </conditionalFormatting>
  <conditionalFormatting sqref="AL38">
    <cfRule type="cellIs" dxfId="0" priority="885" operator="between">
      <formula>1</formula>
      <formula>2</formula>
    </cfRule>
    <cfRule type="cellIs" dxfId="0" priority="652" operator="between">
      <formula>1</formula>
      <formula>2</formula>
    </cfRule>
  </conditionalFormatting>
  <conditionalFormatting sqref="AM38">
    <cfRule type="cellIs" dxfId="0" priority="884" operator="between">
      <formula>1</formula>
      <formula>2</formula>
    </cfRule>
    <cfRule type="cellIs" dxfId="0" priority="651" operator="between">
      <formula>1</formula>
      <formula>2</formula>
    </cfRule>
  </conditionalFormatting>
  <conditionalFormatting sqref="AN38">
    <cfRule type="cellIs" dxfId="0" priority="883" operator="between">
      <formula>1</formula>
      <formula>2</formula>
    </cfRule>
    <cfRule type="cellIs" dxfId="0" priority="650" operator="between">
      <formula>1</formula>
      <formula>2</formula>
    </cfRule>
  </conditionalFormatting>
  <conditionalFormatting sqref="AO38">
    <cfRule type="cellIs" dxfId="0" priority="882" operator="between">
      <formula>1</formula>
      <formula>2</formula>
    </cfRule>
    <cfRule type="cellIs" dxfId="0" priority="649" operator="between">
      <formula>1</formula>
      <formula>2</formula>
    </cfRule>
  </conditionalFormatting>
  <conditionalFormatting sqref="AQ38">
    <cfRule type="cellIs" dxfId="0" priority="275" operator="between">
      <formula>1</formula>
      <formula>2</formula>
    </cfRule>
    <cfRule type="cellIs" dxfId="0" priority="42" operator="between">
      <formula>1</formula>
      <formula>2</formula>
    </cfRule>
  </conditionalFormatting>
  <conditionalFormatting sqref="AR38">
    <cfRule type="cellIs" dxfId="0" priority="283" operator="between">
      <formula>1</formula>
      <formula>2</formula>
    </cfRule>
    <cfRule type="cellIs" dxfId="0" priority="50" operator="between">
      <formula>1</formula>
      <formula>2</formula>
    </cfRule>
  </conditionalFormatting>
  <conditionalFormatting sqref="AS38">
    <cfRule type="cellIs" dxfId="0" priority="282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AT38">
    <cfRule type="cellIs" dxfId="0" priority="281" operator="between">
      <formula>1</formula>
      <formula>2</formula>
    </cfRule>
    <cfRule type="cellIs" dxfId="0" priority="48" operator="between">
      <formula>1</formula>
      <formula>2</formula>
    </cfRule>
  </conditionalFormatting>
  <conditionalFormatting sqref="AU38">
    <cfRule type="cellIs" dxfId="0" priority="280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AV38">
    <cfRule type="cellIs" dxfId="0" priority="279" operator="between">
      <formula>1</formula>
      <formula>2</formula>
    </cfRule>
    <cfRule type="cellIs" dxfId="0" priority="46" operator="between">
      <formula>1</formula>
      <formula>2</formula>
    </cfRule>
  </conditionalFormatting>
  <conditionalFormatting sqref="AW38">
    <cfRule type="cellIs" dxfId="0" priority="278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AX38">
    <cfRule type="cellIs" dxfId="0" priority="277" operator="between">
      <formula>1</formula>
      <formula>2</formula>
    </cfRule>
    <cfRule type="cellIs" dxfId="0" priority="44" operator="between">
      <formula>1</formula>
      <formula>2</formula>
    </cfRule>
  </conditionalFormatting>
  <conditionalFormatting sqref="AY38">
    <cfRule type="cellIs" dxfId="0" priority="276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C39">
    <cfRule type="cellIs" dxfId="0" priority="3146" operator="between">
      <formula>1</formula>
      <formula>2</formula>
    </cfRule>
    <cfRule type="cellIs" dxfId="0" priority="2913" operator="between">
      <formula>1</formula>
      <formula>2</formula>
    </cfRule>
  </conditionalFormatting>
  <conditionalFormatting sqref="D39">
    <cfRule type="cellIs" dxfId="0" priority="3154" operator="between">
      <formula>1</formula>
      <formula>2</formula>
    </cfRule>
    <cfRule type="cellIs" dxfId="0" priority="2921" operator="between">
      <formula>1</formula>
      <formula>2</formula>
    </cfRule>
  </conditionalFormatting>
  <conditionalFormatting sqref="E39">
    <cfRule type="cellIs" dxfId="0" priority="3153" operator="between">
      <formula>1</formula>
      <formula>2</formula>
    </cfRule>
    <cfRule type="cellIs" dxfId="0" priority="2920" operator="between">
      <formula>1</formula>
      <formula>2</formula>
    </cfRule>
  </conditionalFormatting>
  <conditionalFormatting sqref="F39">
    <cfRule type="cellIs" dxfId="0" priority="3152" operator="between">
      <formula>1</formula>
      <formula>2</formula>
    </cfRule>
    <cfRule type="cellIs" dxfId="0" priority="2919" operator="between">
      <formula>1</formula>
      <formula>2</formula>
    </cfRule>
  </conditionalFormatting>
  <conditionalFormatting sqref="G39">
    <cfRule type="cellIs" dxfId="0" priority="3151" operator="between">
      <formula>1</formula>
      <formula>2</formula>
    </cfRule>
    <cfRule type="cellIs" dxfId="0" priority="2918" operator="between">
      <formula>1</formula>
      <formula>2</formula>
    </cfRule>
  </conditionalFormatting>
  <conditionalFormatting sqref="H39">
    <cfRule type="cellIs" dxfId="0" priority="3150" operator="between">
      <formula>1</formula>
      <formula>2</formula>
    </cfRule>
    <cfRule type="cellIs" dxfId="0" priority="2917" operator="between">
      <formula>1</formula>
      <formula>2</formula>
    </cfRule>
  </conditionalFormatting>
  <conditionalFormatting sqref="I39">
    <cfRule type="cellIs" dxfId="0" priority="3149" operator="between">
      <formula>1</formula>
      <formula>2</formula>
    </cfRule>
    <cfRule type="cellIs" dxfId="0" priority="2916" operator="between">
      <formula>1</formula>
      <formula>2</formula>
    </cfRule>
  </conditionalFormatting>
  <conditionalFormatting sqref="J39">
    <cfRule type="cellIs" dxfId="0" priority="3148" operator="between">
      <formula>1</formula>
      <formula>2</formula>
    </cfRule>
    <cfRule type="cellIs" dxfId="0" priority="2915" operator="between">
      <formula>1</formula>
      <formula>2</formula>
    </cfRule>
  </conditionalFormatting>
  <conditionalFormatting sqref="K39">
    <cfRule type="cellIs" dxfId="0" priority="3147" operator="between">
      <formula>1</formula>
      <formula>2</formula>
    </cfRule>
    <cfRule type="cellIs" dxfId="0" priority="2914" operator="between">
      <formula>1</formula>
      <formula>2</formula>
    </cfRule>
  </conditionalFormatting>
  <conditionalFormatting sqref="L39">
    <cfRule type="cellIs" dxfId="0" priority="6830" operator="between">
      <formula>1</formula>
      <formula>2</formula>
    </cfRule>
  </conditionalFormatting>
  <conditionalFormatting sqref="M39">
    <cfRule type="cellIs" dxfId="0" priority="2640" operator="between">
      <formula>1</formula>
      <formula>2</formula>
    </cfRule>
    <cfRule type="cellIs" dxfId="0" priority="2407" operator="between">
      <formula>1</formula>
      <formula>2</formula>
    </cfRule>
  </conditionalFormatting>
  <conditionalFormatting sqref="N39">
    <cfRule type="cellIs" dxfId="0" priority="2648" operator="between">
      <formula>1</formula>
      <formula>2</formula>
    </cfRule>
    <cfRule type="cellIs" dxfId="0" priority="2415" operator="between">
      <formula>1</formula>
      <formula>2</formula>
    </cfRule>
  </conditionalFormatting>
  <conditionalFormatting sqref="O39">
    <cfRule type="cellIs" dxfId="0" priority="2647" operator="between">
      <formula>1</formula>
      <formula>2</formula>
    </cfRule>
    <cfRule type="cellIs" dxfId="0" priority="2414" operator="between">
      <formula>1</formula>
      <formula>2</formula>
    </cfRule>
  </conditionalFormatting>
  <conditionalFormatting sqref="P39">
    <cfRule type="cellIs" dxfId="0" priority="2646" operator="between">
      <formula>1</formula>
      <formula>2</formula>
    </cfRule>
    <cfRule type="cellIs" dxfId="0" priority="2413" operator="between">
      <formula>1</formula>
      <formula>2</formula>
    </cfRule>
  </conditionalFormatting>
  <conditionalFormatting sqref="Q39">
    <cfRule type="cellIs" dxfId="0" priority="2645" operator="between">
      <formula>1</formula>
      <formula>2</formula>
    </cfRule>
    <cfRule type="cellIs" dxfId="0" priority="2412" operator="between">
      <formula>1</formula>
      <formula>2</formula>
    </cfRule>
  </conditionalFormatting>
  <conditionalFormatting sqref="R39">
    <cfRule type="cellIs" dxfId="0" priority="2644" operator="between">
      <formula>1</formula>
      <formula>2</formula>
    </cfRule>
    <cfRule type="cellIs" dxfId="0" priority="2411" operator="between">
      <formula>1</formula>
      <formula>2</formula>
    </cfRule>
  </conditionalFormatting>
  <conditionalFormatting sqref="S39">
    <cfRule type="cellIs" dxfId="0" priority="2643" operator="between">
      <formula>1</formula>
      <formula>2</formula>
    </cfRule>
    <cfRule type="cellIs" dxfId="0" priority="2410" operator="between">
      <formula>1</formula>
      <formula>2</formula>
    </cfRule>
  </conditionalFormatting>
  <conditionalFormatting sqref="T39">
    <cfRule type="cellIs" dxfId="0" priority="2642" operator="between">
      <formula>1</formula>
      <formula>2</formula>
    </cfRule>
    <cfRule type="cellIs" dxfId="0" priority="2409" operator="between">
      <formula>1</formula>
      <formula>2</formula>
    </cfRule>
  </conditionalFormatting>
  <conditionalFormatting sqref="U39">
    <cfRule type="cellIs" dxfId="0" priority="2641" operator="between">
      <formula>1</formula>
      <formula>2</formula>
    </cfRule>
    <cfRule type="cellIs" dxfId="0" priority="2408" operator="between">
      <formula>1</formula>
      <formula>2</formula>
    </cfRule>
  </conditionalFormatting>
  <conditionalFormatting sqref="W39">
    <cfRule type="cellIs" dxfId="0" priority="1378" operator="between">
      <formula>1</formula>
      <formula>2</formula>
    </cfRule>
    <cfRule type="cellIs" dxfId="0" priority="1145" operator="between">
      <formula>1</formula>
      <formula>2</formula>
    </cfRule>
  </conditionalFormatting>
  <conditionalFormatting sqref="X39">
    <cfRule type="cellIs" dxfId="0" priority="1386" operator="between">
      <formula>1</formula>
      <formula>2</formula>
    </cfRule>
    <cfRule type="cellIs" dxfId="0" priority="1153" operator="between">
      <formula>1</formula>
      <formula>2</formula>
    </cfRule>
  </conditionalFormatting>
  <conditionalFormatting sqref="Y39">
    <cfRule type="cellIs" dxfId="0" priority="1385" operator="between">
      <formula>1</formula>
      <formula>2</formula>
    </cfRule>
    <cfRule type="cellIs" dxfId="0" priority="1152" operator="between">
      <formula>1</formula>
      <formula>2</formula>
    </cfRule>
  </conditionalFormatting>
  <conditionalFormatting sqref="Z39">
    <cfRule type="cellIs" dxfId="0" priority="1384" operator="between">
      <formula>1</formula>
      <formula>2</formula>
    </cfRule>
    <cfRule type="cellIs" dxfId="0" priority="1151" operator="between">
      <formula>1</formula>
      <formula>2</formula>
    </cfRule>
  </conditionalFormatting>
  <conditionalFormatting sqref="AA39">
    <cfRule type="cellIs" dxfId="0" priority="1383" operator="between">
      <formula>1</formula>
      <formula>2</formula>
    </cfRule>
    <cfRule type="cellIs" dxfId="0" priority="1150" operator="between">
      <formula>1</formula>
      <formula>2</formula>
    </cfRule>
  </conditionalFormatting>
  <conditionalFormatting sqref="AB39">
    <cfRule type="cellIs" dxfId="0" priority="1382" operator="between">
      <formula>1</formula>
      <formula>2</formula>
    </cfRule>
    <cfRule type="cellIs" dxfId="0" priority="1149" operator="between">
      <formula>1</formula>
      <formula>2</formula>
    </cfRule>
  </conditionalFormatting>
  <conditionalFormatting sqref="AC39">
    <cfRule type="cellIs" dxfId="0" priority="1381" operator="between">
      <formula>1</formula>
      <formula>2</formula>
    </cfRule>
    <cfRule type="cellIs" dxfId="0" priority="1148" operator="between">
      <formula>1</formula>
      <formula>2</formula>
    </cfRule>
  </conditionalFormatting>
  <conditionalFormatting sqref="AD39">
    <cfRule type="cellIs" dxfId="0" priority="1380" operator="between">
      <formula>1</formula>
      <formula>2</formula>
    </cfRule>
    <cfRule type="cellIs" dxfId="0" priority="1147" operator="between">
      <formula>1</formula>
      <formula>2</formula>
    </cfRule>
  </conditionalFormatting>
  <conditionalFormatting sqref="AE39">
    <cfRule type="cellIs" dxfId="0" priority="1379" operator="between">
      <formula>1</formula>
      <formula>2</formula>
    </cfRule>
    <cfRule type="cellIs" dxfId="0" priority="1146" operator="between">
      <formula>1</formula>
      <formula>2</formula>
    </cfRule>
  </conditionalFormatting>
  <conditionalFormatting sqref="AG39">
    <cfRule type="cellIs" dxfId="0" priority="872" operator="between">
      <formula>1</formula>
      <formula>2</formula>
    </cfRule>
    <cfRule type="cellIs" dxfId="0" priority="639" operator="between">
      <formula>1</formula>
      <formula>2</formula>
    </cfRule>
  </conditionalFormatting>
  <conditionalFormatting sqref="AH39">
    <cfRule type="cellIs" dxfId="0" priority="880" operator="between">
      <formula>1</formula>
      <formula>2</formula>
    </cfRule>
    <cfRule type="cellIs" dxfId="0" priority="647" operator="between">
      <formula>1</formula>
      <formula>2</formula>
    </cfRule>
  </conditionalFormatting>
  <conditionalFormatting sqref="AI39">
    <cfRule type="cellIs" dxfId="0" priority="879" operator="between">
      <formula>1</formula>
      <formula>2</formula>
    </cfRule>
    <cfRule type="cellIs" dxfId="0" priority="646" operator="between">
      <formula>1</formula>
      <formula>2</formula>
    </cfRule>
  </conditionalFormatting>
  <conditionalFormatting sqref="AJ39">
    <cfRule type="cellIs" dxfId="0" priority="878" operator="between">
      <formula>1</formula>
      <formula>2</formula>
    </cfRule>
    <cfRule type="cellIs" dxfId="0" priority="645" operator="between">
      <formula>1</formula>
      <formula>2</formula>
    </cfRule>
  </conditionalFormatting>
  <conditionalFormatting sqref="AK39">
    <cfRule type="cellIs" dxfId="0" priority="877" operator="between">
      <formula>1</formula>
      <formula>2</formula>
    </cfRule>
    <cfRule type="cellIs" dxfId="0" priority="644" operator="between">
      <formula>1</formula>
      <formula>2</formula>
    </cfRule>
  </conditionalFormatting>
  <conditionalFormatting sqref="AL39">
    <cfRule type="cellIs" dxfId="0" priority="876" operator="between">
      <formula>1</formula>
      <formula>2</formula>
    </cfRule>
    <cfRule type="cellIs" dxfId="0" priority="643" operator="between">
      <formula>1</formula>
      <formula>2</formula>
    </cfRule>
  </conditionalFormatting>
  <conditionalFormatting sqref="AM39">
    <cfRule type="cellIs" dxfId="0" priority="875" operator="between">
      <formula>1</formula>
      <formula>2</formula>
    </cfRule>
    <cfRule type="cellIs" dxfId="0" priority="642" operator="between">
      <formula>1</formula>
      <formula>2</formula>
    </cfRule>
  </conditionalFormatting>
  <conditionalFormatting sqref="AN39">
    <cfRule type="cellIs" dxfId="0" priority="874" operator="between">
      <formula>1</formula>
      <formula>2</formula>
    </cfRule>
    <cfRule type="cellIs" dxfId="0" priority="641" operator="between">
      <formula>1</formula>
      <formula>2</formula>
    </cfRule>
  </conditionalFormatting>
  <conditionalFormatting sqref="AO39">
    <cfRule type="cellIs" dxfId="0" priority="873" operator="between">
      <formula>1</formula>
      <formula>2</formula>
    </cfRule>
    <cfRule type="cellIs" dxfId="0" priority="640" operator="between">
      <formula>1</formula>
      <formula>2</formula>
    </cfRule>
  </conditionalFormatting>
  <conditionalFormatting sqref="AQ39">
    <cfRule type="cellIs" dxfId="0" priority="266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AR39">
    <cfRule type="cellIs" dxfId="0" priority="274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AS39">
    <cfRule type="cellIs" dxfId="0" priority="273" operator="between">
      <formula>1</formula>
      <formula>2</formula>
    </cfRule>
    <cfRule type="cellIs" dxfId="0" priority="40" operator="between">
      <formula>1</formula>
      <formula>2</formula>
    </cfRule>
  </conditionalFormatting>
  <conditionalFormatting sqref="AT39">
    <cfRule type="cellIs" dxfId="0" priority="272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AU39">
    <cfRule type="cellIs" dxfId="0" priority="271" operator="between">
      <formula>1</formula>
      <formula>2</formula>
    </cfRule>
    <cfRule type="cellIs" dxfId="0" priority="38" operator="between">
      <formula>1</formula>
      <formula>2</formula>
    </cfRule>
  </conditionalFormatting>
  <conditionalFormatting sqref="AV39">
    <cfRule type="cellIs" dxfId="0" priority="270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AW39">
    <cfRule type="cellIs" dxfId="0" priority="269" operator="between">
      <formula>1</formula>
      <formula>2</formula>
    </cfRule>
    <cfRule type="cellIs" dxfId="0" priority="36" operator="between">
      <formula>1</formula>
      <formula>2</formula>
    </cfRule>
  </conditionalFormatting>
  <conditionalFormatting sqref="AX39">
    <cfRule type="cellIs" dxfId="0" priority="268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AY39">
    <cfRule type="cellIs" dxfId="0" priority="267" operator="between">
      <formula>1</formula>
      <formula>2</formula>
    </cfRule>
    <cfRule type="cellIs" dxfId="0" priority="34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417</v>
      </c>
      <c r="B5" s="4" t="s">
        <v>489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416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311" t="str">
        <f>'[1]PD_idade (14)'!AG10</f>
        <v>15 a 29 anos </v>
      </c>
      <c r="D11" s="45" t="str">
        <f>'[1]PD_idade (14)'!AH10</f>
        <v>30 a 34 anos</v>
      </c>
      <c r="E11" s="45" t="str">
        <f>'[1]PD_idade (14)'!AI10</f>
        <v>35 a 39 anos</v>
      </c>
      <c r="F11" s="45" t="str">
        <f>'[1]PD_idade (14)'!AJ10</f>
        <v>40 a 44 anos</v>
      </c>
      <c r="G11" s="45" t="str">
        <f>'[1]PD_idade (14)'!AK10</f>
        <v>45 a 49 anos</v>
      </c>
      <c r="H11" s="45" t="str">
        <f>'[1]PD_idade (14)'!AL10</f>
        <v>50 a 54 anos</v>
      </c>
      <c r="I11" s="45" t="str">
        <f>'[1]PD_idade (14)'!AM10</f>
        <v>55 a 59 anos</v>
      </c>
      <c r="J11" s="45" t="str">
        <f>'[1]PD_idade (14)'!AN10</f>
        <v>&gt;=60 anos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tr">
        <f>'[1]PD_idade (14)'!M10</f>
        <v>15 a 29 anos </v>
      </c>
      <c r="V11" s="45" t="str">
        <f>'[1]PD_idade (14)'!N10</f>
        <v>30 a 34 anos</v>
      </c>
      <c r="W11" s="45" t="str">
        <f>'[1]PD_idade (14)'!O10</f>
        <v>35 a 39 anos</v>
      </c>
      <c r="X11" s="45" t="str">
        <f>'[1]PD_idade (14)'!P10</f>
        <v>40 a 44 anos</v>
      </c>
      <c r="Y11" s="45" t="str">
        <f>'[1]PD_idade (14)'!Q10</f>
        <v>45 a 49 anos</v>
      </c>
      <c r="Z11" s="45" t="str">
        <f>'[1]PD_idade (14)'!R10</f>
        <v>50 a 54 anos</v>
      </c>
      <c r="AA11" s="45" t="str">
        <f>'[1]PD_idade (14)'!S10</f>
        <v>55 a 59 anos</v>
      </c>
      <c r="AB11" s="45" t="str">
        <f>'[1]PD_idade (14)'!T10</f>
        <v>&gt;=60 anos</v>
      </c>
      <c r="AC11" s="11" t="s">
        <v>46</v>
      </c>
      <c r="AD11" s="89"/>
      <c r="AE11" s="45" t="str">
        <f t="shared" ref="AE11:AL11" si="1">U11</f>
        <v>15 a 29 anos </v>
      </c>
      <c r="AF11" s="45" t="str">
        <f t="shared" si="1"/>
        <v>30 a 34 anos</v>
      </c>
      <c r="AG11" s="45" t="str">
        <f t="shared" si="1"/>
        <v>35 a 39 anos</v>
      </c>
      <c r="AH11" s="45" t="str">
        <f t="shared" si="1"/>
        <v>40 a 44 anos</v>
      </c>
      <c r="AI11" s="45" t="str">
        <f t="shared" si="1"/>
        <v>45 a 49 anos</v>
      </c>
      <c r="AJ11" s="45" t="str">
        <f t="shared" si="1"/>
        <v>50 a 54 anos</v>
      </c>
      <c r="AK11" s="45" t="str">
        <f t="shared" si="1"/>
        <v>55 a 59 anos</v>
      </c>
      <c r="AL11" s="45" t="str">
        <f t="shared" si="1"/>
        <v>&gt;=60 anos</v>
      </c>
      <c r="AM11" s="112" t="s">
        <v>46</v>
      </c>
    </row>
    <row r="12" spans="2:40">
      <c r="B12" s="12" t="s">
        <v>47</v>
      </c>
      <c r="C12" s="79">
        <f>'SSD_idade (18)'!C12/'SSD_idade (18)'!K12</f>
        <v>0.215355360114096</v>
      </c>
      <c r="D12" s="80">
        <f>'SSD_idade (18)'!D12/'SSD_idade (18)'!K12</f>
        <v>0.123841217019254</v>
      </c>
      <c r="E12" s="80">
        <f>'SSD_idade (18)'!E12/'SSD_idade (18)'!K12</f>
        <v>0.128278266381428</v>
      </c>
      <c r="F12" s="80">
        <f>'SSD_idade (18)'!F12/'SSD_idade (18)'!K12</f>
        <v>0.134299976230093</v>
      </c>
      <c r="G12" s="80">
        <f>'SSD_idade (18)'!G12/'SSD_idade (18)'!K12</f>
        <v>0.119721099754378</v>
      </c>
      <c r="H12" s="80">
        <f>'SSD_idade (18)'!H12/'SSD_idade (18)'!K12</f>
        <v>0.108786942397591</v>
      </c>
      <c r="I12" s="80">
        <f>'SSD_idade (18)'!I12/'SSD_idade (18)'!K12</f>
        <v>0.10038824181919</v>
      </c>
      <c r="J12" s="90">
        <f>'SSD_idade (18)'!J12/'SSD_idade (18)'!K12</f>
        <v>0.0693288962839712</v>
      </c>
      <c r="K12" s="91"/>
      <c r="L12" s="79">
        <f>'SSD_idade (18)'!M12/'SSD_idade (18)'!U12</f>
        <v>0.209560919977191</v>
      </c>
      <c r="M12" s="80">
        <f>'SSD_idade (18)'!N12/'SSD_idade (18)'!U12</f>
        <v>0.120414369891656</v>
      </c>
      <c r="N12" s="80">
        <f>'SSD_idade (18)'!O12/'SSD_idade (18)'!U12</f>
        <v>0.124310967496674</v>
      </c>
      <c r="O12" s="80">
        <f>'SSD_idade (18)'!P12/'SSD_idade (18)'!U12</f>
        <v>0.134004942026231</v>
      </c>
      <c r="P12" s="80">
        <f>'SSD_idade (18)'!Q12/'SSD_idade (18)'!U12</f>
        <v>0.122885383007033</v>
      </c>
      <c r="Q12" s="80">
        <f>'SSD_idade (18)'!R12/'SSD_idade (18)'!U12</f>
        <v>0.112050940885763</v>
      </c>
      <c r="R12" s="80">
        <f>'SSD_idade (18)'!S12/'SSD_idade (18)'!U12</f>
        <v>0.104257745675727</v>
      </c>
      <c r="S12" s="90">
        <f>'SSD_idade (18)'!T12/'SSD_idade (18)'!U12</f>
        <v>0.0725147310397263</v>
      </c>
      <c r="T12" s="233"/>
      <c r="U12" s="84">
        <f>'SSD_idade (18)'!W12/'SSD_idade (18)'!AE12</f>
        <v>0.181447383754807</v>
      </c>
      <c r="V12" s="85">
        <f>'SSD_idade (18)'!X12/'SSD_idade (18)'!AE12</f>
        <v>0.117701899545508</v>
      </c>
      <c r="W12" s="85">
        <f>'SSD_idade (18)'!Y12/'SSD_idade (18)'!AE12</f>
        <v>0.13390047779979</v>
      </c>
      <c r="X12" s="85">
        <f>'SSD_idade (18)'!Z12/'SSD_idade (18)'!AE12</f>
        <v>0.142757254399254</v>
      </c>
      <c r="Y12" s="85">
        <f>'SSD_idade (18)'!AA12/'SSD_idade (18)'!AE12</f>
        <v>0.129472089500058</v>
      </c>
      <c r="Z12" s="85">
        <f>'SSD_idade (18)'!AB12/'SSD_idade (18)'!AE12</f>
        <v>0.117002680340287</v>
      </c>
      <c r="AA12" s="85">
        <f>'SSD_idade (18)'!AC12/'SSD_idade (18)'!AE12</f>
        <v>0.104067125043701</v>
      </c>
      <c r="AB12" s="94">
        <f>'SSD_idade (18)'!AD12/'SSD_idade (18)'!AE12</f>
        <v>0.0736510896165948</v>
      </c>
      <c r="AC12" s="103"/>
      <c r="AD12" s="104"/>
      <c r="AE12" s="79">
        <f>'SSD_idade (18)'!AG12/'SSD_idade (18)'!AO12</f>
        <v>0.212196898740764</v>
      </c>
      <c r="AF12" s="80">
        <f>('SSD_idade (18)'!AH12/'SSD_idade (18)'!AO12)</f>
        <v>0.118326568841711</v>
      </c>
      <c r="AG12" s="80">
        <f>('SSD_idade (18)'!AI12/'SSD_idade (18)'!AO12)</f>
        <v>0.127588718909356</v>
      </c>
      <c r="AH12" s="80">
        <f>('SSD_idade (18)'!AJ12/'SSD_idade (18)'!AO12)</f>
        <v>0.136746799875117</v>
      </c>
      <c r="AI12" s="80">
        <f>('SSD_idade (18)'!AK12/'SSD_idade (18)'!AO12)</f>
        <v>0.125611405973566</v>
      </c>
      <c r="AJ12" s="80">
        <f>('SSD_idade (18)'!AL12/'SSD_idade (18)'!AO12)</f>
        <v>0.110521386200437</v>
      </c>
      <c r="AK12" s="80">
        <f>('SSD_idade (18)'!AM12/'SSD_idade (18)'!AO12)</f>
        <v>0.100530752419607</v>
      </c>
      <c r="AL12" s="90">
        <f>('SSD_idade (18)'!AN12/'SSD_idade (18)'!AO12)</f>
        <v>0.0684774690394422</v>
      </c>
      <c r="AM12" s="113">
        <v>301306</v>
      </c>
      <c r="AN12" s="114"/>
    </row>
    <row r="13" spans="2:40">
      <c r="B13" s="14" t="s">
        <v>48</v>
      </c>
      <c r="C13" s="81">
        <f>'SSD_idade (18)'!C13/'SSD_idade (18)'!K13</f>
        <v>0.196144578313253</v>
      </c>
      <c r="D13" s="82">
        <f>'SSD_idade (18)'!D13/'SSD_idade (18)'!K13</f>
        <v>0.129638554216867</v>
      </c>
      <c r="E13" s="82">
        <f>'SSD_idade (18)'!E13/'SSD_idade (18)'!K13</f>
        <v>0.141686746987952</v>
      </c>
      <c r="F13" s="82">
        <f>'SSD_idade (18)'!F13/'SSD_idade (18)'!K13</f>
        <v>0.148915662650602</v>
      </c>
      <c r="G13" s="82">
        <f>'SSD_idade (18)'!G13/'SSD_idade (18)'!K13</f>
        <v>0.124819277108434</v>
      </c>
      <c r="H13" s="82">
        <f>'SSD_idade (18)'!H13/'SSD_idade (18)'!K13</f>
        <v>0.106506024096386</v>
      </c>
      <c r="I13" s="82">
        <f>'SSD_idade (18)'!I13/'SSD_idade (18)'!K13</f>
        <v>0.0925301204819277</v>
      </c>
      <c r="J13" s="92">
        <f>'SSD_idade (18)'!J13/'SSD_idade (18)'!K13</f>
        <v>0.0597590361445783</v>
      </c>
      <c r="K13" s="91"/>
      <c r="L13" s="81">
        <f>'SSD_idade (18)'!M13/'SSD_idade (18)'!U13</f>
        <v>0.20578147966683</v>
      </c>
      <c r="M13" s="82">
        <f>'SSD_idade (18)'!N13/'SSD_idade (18)'!U13</f>
        <v>0.127388535031847</v>
      </c>
      <c r="N13" s="82">
        <f>'SSD_idade (18)'!O13/'SSD_idade (18)'!U13</f>
        <v>0.13718765311122</v>
      </c>
      <c r="O13" s="82">
        <f>'SSD_idade (18)'!P13/'SSD_idade (18)'!U13</f>
        <v>0.148456638902499</v>
      </c>
      <c r="P13" s="82">
        <f>'SSD_idade (18)'!Q13/'SSD_idade (18)'!U13</f>
        <v>0.121019108280255</v>
      </c>
      <c r="Q13" s="82">
        <f>'SSD_idade (18)'!R13/'SSD_idade (18)'!U13</f>
        <v>0.106810387065164</v>
      </c>
      <c r="R13" s="82">
        <f>'SSD_idade (18)'!S13/'SSD_idade (18)'!U13</f>
        <v>0.0916217540421362</v>
      </c>
      <c r="S13" s="92">
        <f>'SSD_idade (18)'!T13/'SSD_idade (18)'!U13</f>
        <v>0.061734443900049</v>
      </c>
      <c r="T13" s="233"/>
      <c r="U13" s="86">
        <f>'SSD_idade (18)'!W13/'SSD_idade (18)'!AE13</f>
        <v>0.201624462494028</v>
      </c>
      <c r="V13" s="82">
        <f>'SSD_idade (18)'!X13/'SSD_idade (18)'!AE13</f>
        <v>0.123268036311515</v>
      </c>
      <c r="W13" s="82">
        <f>'SSD_idade (18)'!Y13/'SSD_idade (18)'!AE13</f>
        <v>0.135690396559962</v>
      </c>
      <c r="X13" s="82">
        <f>'SSD_idade (18)'!Z13/'SSD_idade (18)'!AE13</f>
        <v>0.150501672240803</v>
      </c>
      <c r="Y13" s="82">
        <f>'SSD_idade (18)'!AA13/'SSD_idade (18)'!AE13</f>
        <v>0.136168179646441</v>
      </c>
      <c r="Z13" s="82">
        <f>'SSD_idade (18)'!AB13/'SSD_idade (18)'!AE13</f>
        <v>0.107978977544195</v>
      </c>
      <c r="AA13" s="82">
        <f>'SSD_idade (18)'!AC13/'SSD_idade (18)'!AE13</f>
        <v>0.0898232202580029</v>
      </c>
      <c r="AB13" s="96">
        <f>'SSD_idade (18)'!AD13/'SSD_idade (18)'!AE13</f>
        <v>0.0549450549450549</v>
      </c>
      <c r="AC13" s="105"/>
      <c r="AD13" s="104"/>
      <c r="AE13" s="81">
        <f>'SSD_idade (18)'!AG13/'SSD_idade (18)'!AO13</f>
        <v>0.21074168797954</v>
      </c>
      <c r="AF13" s="82">
        <f>('SSD_idade (18)'!AH13/'SSD_idade (18)'!AO13)</f>
        <v>0.117647058823529</v>
      </c>
      <c r="AG13" s="82">
        <f>('SSD_idade (18)'!AI13/'SSD_idade (18)'!AO13)</f>
        <v>0.138618925831202</v>
      </c>
      <c r="AH13" s="82">
        <f>('SSD_idade (18)'!AJ13/'SSD_idade (18)'!AO13)</f>
        <v>0.151406649616368</v>
      </c>
      <c r="AI13" s="82">
        <f>('SSD_idade (18)'!AK13/'SSD_idade (18)'!AO13)</f>
        <v>0.130434782608696</v>
      </c>
      <c r="AJ13" s="82">
        <f>('SSD_idade (18)'!AL13/'SSD_idade (18)'!AO13)</f>
        <v>0.10843989769821</v>
      </c>
      <c r="AK13" s="82">
        <f>('SSD_idade (18)'!AM13/'SSD_idade (18)'!AO13)</f>
        <v>0.0854219948849105</v>
      </c>
      <c r="AL13" s="92">
        <f>('SSD_idade (18)'!AN13/'SSD_idade (18)'!AO13)</f>
        <v>0.0572890025575448</v>
      </c>
      <c r="AM13" s="115">
        <v>81610</v>
      </c>
      <c r="AN13" s="114"/>
    </row>
    <row r="14" spans="2:40">
      <c r="B14" s="14" t="s">
        <v>87</v>
      </c>
      <c r="C14" s="81">
        <f>'SSD_idade (18)'!C14/'SSD_idade (18)'!K14</f>
        <v>0.186795491143317</v>
      </c>
      <c r="D14" s="82">
        <f>'SSD_idade (18)'!D14/'SSD_idade (18)'!K14</f>
        <v>0.134460547504026</v>
      </c>
      <c r="E14" s="82">
        <f>'SSD_idade (18)'!E14/'SSD_idade (18)'!K14</f>
        <v>0.150563607085346</v>
      </c>
      <c r="F14" s="82">
        <f>'SSD_idade (18)'!F14/'SSD_idade (18)'!K14</f>
        <v>0.148148148148148</v>
      </c>
      <c r="G14" s="82">
        <f>'SSD_idade (18)'!G14/'SSD_idade (18)'!K14</f>
        <v>0.124798711755233</v>
      </c>
      <c r="H14" s="82">
        <f>'SSD_idade (18)'!H14/'SSD_idade (18)'!K14</f>
        <v>0.103864734299517</v>
      </c>
      <c r="I14" s="82">
        <f>'SSD_idade (18)'!I14/'SSD_idade (18)'!K14</f>
        <v>0.0950080515297907</v>
      </c>
      <c r="J14" s="92">
        <f>'SSD_idade (18)'!J14/'SSD_idade (18)'!K14</f>
        <v>0.0563607085346216</v>
      </c>
      <c r="K14" s="91"/>
      <c r="L14" s="81">
        <f>'SSD_idade (18)'!M14/'SSD_idade (18)'!U14</f>
        <v>0.19872813990461</v>
      </c>
      <c r="M14" s="82">
        <f>'SSD_idade (18)'!N14/'SSD_idade (18)'!U14</f>
        <v>0.129570747217806</v>
      </c>
      <c r="N14" s="82">
        <f>'SSD_idade (18)'!O14/'SSD_idade (18)'!U14</f>
        <v>0.134340222575517</v>
      </c>
      <c r="O14" s="82">
        <f>'SSD_idade (18)'!P14/'SSD_idade (18)'!U14</f>
        <v>0.145468998410175</v>
      </c>
      <c r="P14" s="82">
        <f>'SSD_idade (18)'!Q14/'SSD_idade (18)'!U14</f>
        <v>0.127980922098569</v>
      </c>
      <c r="Q14" s="82">
        <f>'SSD_idade (18)'!R14/'SSD_idade (18)'!U14</f>
        <v>0.112877583465819</v>
      </c>
      <c r="R14" s="82">
        <f>'SSD_idade (18)'!S14/'SSD_idade (18)'!U14</f>
        <v>0.0937996820349762</v>
      </c>
      <c r="S14" s="92">
        <f>'SSD_idade (18)'!T14/'SSD_idade (18)'!U14</f>
        <v>0.0572337042925278</v>
      </c>
      <c r="T14" s="233"/>
      <c r="U14" s="86">
        <f>'SSD_idade (18)'!W14/'SSD_idade (18)'!AE14</f>
        <v>0.198504983388704</v>
      </c>
      <c r="V14" s="82">
        <f>'SSD_idade (18)'!X14/'SSD_idade (18)'!AE14</f>
        <v>0.127906976744186</v>
      </c>
      <c r="W14" s="82">
        <f>'SSD_idade (18)'!Y14/'SSD_idade (18)'!AE14</f>
        <v>0.132890365448505</v>
      </c>
      <c r="X14" s="82">
        <f>'SSD_idade (18)'!Z14/'SSD_idade (18)'!AE14</f>
        <v>0.143687707641196</v>
      </c>
      <c r="Y14" s="82">
        <f>'SSD_idade (18)'!AA14/'SSD_idade (18)'!AE14</f>
        <v>0.135382059800664</v>
      </c>
      <c r="Z14" s="82">
        <f>'SSD_idade (18)'!AB14/'SSD_idade (18)'!AE14</f>
        <v>0.112956810631229</v>
      </c>
      <c r="AA14" s="82">
        <f>'SSD_idade (18)'!AC14/'SSD_idade (18)'!AE14</f>
        <v>0.0938538205980066</v>
      </c>
      <c r="AB14" s="96">
        <f>'SSD_idade (18)'!AD14/'SSD_idade (18)'!AE14</f>
        <v>0.0548172757475083</v>
      </c>
      <c r="AC14" s="106"/>
      <c r="AD14" s="104"/>
      <c r="AE14" s="81">
        <f>'SSD_idade (18)'!AG14/'SSD_idade (18)'!AO14</f>
        <v>0.202785030461271</v>
      </c>
      <c r="AF14" s="82">
        <f>('SSD_idade (18)'!AH14/'SSD_idade (18)'!AO14)</f>
        <v>0.123585726718886</v>
      </c>
      <c r="AG14" s="82">
        <f>('SSD_idade (18)'!AI14/'SSD_idade (18)'!AO14)</f>
        <v>0.140992167101828</v>
      </c>
      <c r="AH14" s="82">
        <f>('SSD_idade (18)'!AJ14/'SSD_idade (18)'!AO14)</f>
        <v>0.135770234986945</v>
      </c>
      <c r="AI14" s="82">
        <f>('SSD_idade (18)'!AK14/'SSD_idade (18)'!AO14)</f>
        <v>0.134899912967798</v>
      </c>
      <c r="AJ14" s="82">
        <f>('SSD_idade (18)'!AL14/'SSD_idade (18)'!AO14)</f>
        <v>0.118363794604003</v>
      </c>
      <c r="AK14" s="82">
        <f>('SSD_idade (18)'!AM14/'SSD_idade (18)'!AO14)</f>
        <v>0.0896431679721497</v>
      </c>
      <c r="AL14" s="92">
        <f>('SSD_idade (18)'!AN14/'SSD_idade (18)'!AO14)</f>
        <v>0.0539599651871192</v>
      </c>
      <c r="AM14" s="115">
        <v>61094</v>
      </c>
      <c r="AN14" s="114"/>
    </row>
    <row r="15" spans="2:40">
      <c r="B15" s="14" t="s">
        <v>50</v>
      </c>
      <c r="C15" s="292">
        <f>'SSD_idade (18)'!C15/'SSD_idade (18)'!K15</f>
        <v>0.2</v>
      </c>
      <c r="D15" s="312">
        <f>'SSD_idade (18)'!D15/'SSD_idade (18)'!K15</f>
        <v>0.148</v>
      </c>
      <c r="E15" s="312">
        <f>'SSD_idade (18)'!E15/'SSD_idade (18)'!K15</f>
        <v>0.148</v>
      </c>
      <c r="F15" s="312">
        <f>'SSD_idade (18)'!F15/'SSD_idade (18)'!K15</f>
        <v>0.148</v>
      </c>
      <c r="G15" s="312">
        <f>'SSD_idade (18)'!G15/'SSD_idade (18)'!K15</f>
        <v>0.116</v>
      </c>
      <c r="H15" s="312">
        <f>'SSD_idade (18)'!H15/'SSD_idade (18)'!K15</f>
        <v>0.108</v>
      </c>
      <c r="I15" s="312">
        <f>'SSD_idade (18)'!I15/'SSD_idade (18)'!K15</f>
        <v>0.064</v>
      </c>
      <c r="J15" s="293">
        <f>'SSD_idade (18)'!J15/'SSD_idade (18)'!K15</f>
        <v>0.068</v>
      </c>
      <c r="K15" s="93"/>
      <c r="L15" s="292">
        <f>'SSD_idade (18)'!M15/'SSD_idade (18)'!U15</f>
        <v>0.206896551724138</v>
      </c>
      <c r="M15" s="312">
        <f>'SSD_idade (18)'!N15/'SSD_idade (18)'!U15</f>
        <v>0.134099616858238</v>
      </c>
      <c r="N15" s="312">
        <f>'SSD_idade (18)'!O15/'SSD_idade (18)'!U15</f>
        <v>0.137931034482759</v>
      </c>
      <c r="O15" s="312">
        <f>'SSD_idade (18)'!P15/'SSD_idade (18)'!U15</f>
        <v>0.153256704980843</v>
      </c>
      <c r="P15" s="312">
        <f>'SSD_idade (18)'!Q15/'SSD_idade (18)'!U15</f>
        <v>0.10727969348659</v>
      </c>
      <c r="Q15" s="312">
        <f>'SSD_idade (18)'!R15/'SSD_idade (18)'!U15</f>
        <v>0.118773946360153</v>
      </c>
      <c r="R15" s="312">
        <f>'SSD_idade (18)'!S15/'SSD_idade (18)'!U15</f>
        <v>0.0766283524904214</v>
      </c>
      <c r="S15" s="293">
        <f>'SSD_idade (18)'!T15/'SSD_idade (18)'!U15</f>
        <v>0.0651340996168582</v>
      </c>
      <c r="T15" s="235"/>
      <c r="U15" s="227">
        <f>'SSD_idade (18)'!W15/'SSD_idade (18)'!AE15</f>
        <v>0.21259842519685</v>
      </c>
      <c r="V15" s="228">
        <f>'SSD_idade (18)'!X15/'SSD_idade (18)'!AE15</f>
        <v>0.12992125984252</v>
      </c>
      <c r="W15" s="228">
        <f>'SSD_idade (18)'!Y15/'SSD_idade (18)'!AE15</f>
        <v>0.137795275590551</v>
      </c>
      <c r="X15" s="228">
        <f>'SSD_idade (18)'!Z15/'SSD_idade (18)'!AE15</f>
        <v>0.153543307086614</v>
      </c>
      <c r="Y15" s="228">
        <f>'SSD_idade (18)'!AA15/'SSD_idade (18)'!AE15</f>
        <v>0.118110236220472</v>
      </c>
      <c r="Z15" s="228">
        <f>'SSD_idade (18)'!AB15/'SSD_idade (18)'!AE15</f>
        <v>0.125984251968504</v>
      </c>
      <c r="AA15" s="228">
        <f>'SSD_idade (18)'!AC15/'SSD_idade (18)'!AE15</f>
        <v>0.0669291338582677</v>
      </c>
      <c r="AB15" s="229">
        <f>'SSD_idade (18)'!AD15/'SSD_idade (18)'!AE15</f>
        <v>0.0551181102362205</v>
      </c>
      <c r="AC15" s="107"/>
      <c r="AD15" s="108"/>
      <c r="AE15" s="292">
        <f>'SSD_idade (18)'!AG15/'SSD_idade (18)'!AO15</f>
        <v>0.20817843866171</v>
      </c>
      <c r="AF15" s="312">
        <f>('SSD_idade (18)'!AH15/'SSD_idade (18)'!AO15)</f>
        <v>0.122676579925651</v>
      </c>
      <c r="AG15" s="312">
        <f>('SSD_idade (18)'!AI15/'SSD_idade (18)'!AO15)</f>
        <v>0.130111524163569</v>
      </c>
      <c r="AH15" s="312">
        <f>('SSD_idade (18)'!AJ15/'SSD_idade (18)'!AO15)</f>
        <v>0.141263940520446</v>
      </c>
      <c r="AI15" s="312">
        <f>('SSD_idade (18)'!AK15/'SSD_idade (18)'!AO15)</f>
        <v>0.144981412639405</v>
      </c>
      <c r="AJ15" s="312">
        <f>('SSD_idade (18)'!AL15/'SSD_idade (18)'!AO15)</f>
        <v>0.133828996282528</v>
      </c>
      <c r="AK15" s="312">
        <f>('SSD_idade (18)'!AM15/'SSD_idade (18)'!AO15)</f>
        <v>0.0817843866171004</v>
      </c>
      <c r="AL15" s="293">
        <f>('SSD_idade (18)'!AN15/'SSD_idade (18)'!AO15)</f>
        <v>0.0371747211895911</v>
      </c>
      <c r="AM15" s="116">
        <v>21700</v>
      </c>
      <c r="AN15" s="114"/>
    </row>
    <row r="16" spans="2:40">
      <c r="B16" s="17" t="s">
        <v>88</v>
      </c>
      <c r="C16" s="79">
        <f>'SSD_idade (18)'!C16/'SSD_idade (18)'!K16</f>
        <v>0.375</v>
      </c>
      <c r="D16" s="80" t="s">
        <v>487</v>
      </c>
      <c r="E16" s="80" t="s">
        <v>487</v>
      </c>
      <c r="F16" s="80" t="s">
        <v>487</v>
      </c>
      <c r="G16" s="80">
        <f>'SSD_idade (18)'!G16/'SSD_idade (18)'!K16</f>
        <v>0</v>
      </c>
      <c r="H16" s="80" t="s">
        <v>487</v>
      </c>
      <c r="I16" s="80">
        <f>'SSD_idade (18)'!I16/'SSD_idade (18)'!K16</f>
        <v>0</v>
      </c>
      <c r="J16" s="90">
        <f>'SSD_idade (18)'!J16/'SSD_idade (18)'!K16</f>
        <v>0</v>
      </c>
      <c r="K16" s="95"/>
      <c r="L16" s="79" t="s">
        <v>487</v>
      </c>
      <c r="M16" s="80" t="s">
        <v>487</v>
      </c>
      <c r="N16" s="80" t="s">
        <v>487</v>
      </c>
      <c r="O16" s="80" t="s">
        <v>487</v>
      </c>
      <c r="P16" s="80">
        <f>'SSD_idade (18)'!Q16/'SSD_idade (18)'!U16</f>
        <v>0</v>
      </c>
      <c r="Q16" s="80">
        <f>'SSD_idade (18)'!R16/'SSD_idade (18)'!U16</f>
        <v>0</v>
      </c>
      <c r="R16" s="80">
        <f>'SSD_idade (18)'!S16/'SSD_idade (18)'!U16</f>
        <v>0</v>
      </c>
      <c r="S16" s="90" t="s">
        <v>487</v>
      </c>
      <c r="T16" s="236"/>
      <c r="U16" s="84" t="s">
        <v>487</v>
      </c>
      <c r="V16" s="85" t="s">
        <v>487</v>
      </c>
      <c r="W16" s="85">
        <f>'SSD_idade (18)'!Y16/'SSD_idade (18)'!AE16</f>
        <v>0</v>
      </c>
      <c r="X16" s="85" t="s">
        <v>487</v>
      </c>
      <c r="Y16" s="85" t="s">
        <v>487</v>
      </c>
      <c r="Z16" s="85" t="s">
        <v>487</v>
      </c>
      <c r="AA16" s="85">
        <f>'SSD_idade (18)'!AC16/'SSD_idade (18)'!AE16</f>
        <v>0</v>
      </c>
      <c r="AB16" s="94" t="s">
        <v>487</v>
      </c>
      <c r="AC16" s="105"/>
      <c r="AD16" s="104"/>
      <c r="AE16" s="79" t="s">
        <v>487</v>
      </c>
      <c r="AF16" s="80" t="s">
        <v>487</v>
      </c>
      <c r="AG16" s="80">
        <f>('SSD_idade (18)'!AI16/'SSD_idade (18)'!AO16)</f>
        <v>0</v>
      </c>
      <c r="AH16" s="80" t="s">
        <v>487</v>
      </c>
      <c r="AI16" s="80">
        <f>('SSD_idade (18)'!AK16/'SSD_idade (18)'!AO16)</f>
        <v>0</v>
      </c>
      <c r="AJ16" s="80" t="s">
        <v>487</v>
      </c>
      <c r="AK16" s="80">
        <f>('SSD_idade (18)'!AM16/'SSD_idade (18)'!AO16)</f>
        <v>0</v>
      </c>
      <c r="AL16" s="90" t="s">
        <v>487</v>
      </c>
      <c r="AM16" s="113">
        <v>1002</v>
      </c>
      <c r="AN16" s="114"/>
    </row>
    <row r="17" spans="2:40">
      <c r="B17" s="17" t="s">
        <v>89</v>
      </c>
      <c r="C17" s="81" t="s">
        <v>487</v>
      </c>
      <c r="D17" s="82" t="s">
        <v>487</v>
      </c>
      <c r="E17" s="82">
        <f>'SSD_idade (18)'!E17/'SSD_idade (18)'!K17</f>
        <v>0</v>
      </c>
      <c r="F17" s="82" t="s">
        <v>487</v>
      </c>
      <c r="G17" s="82" t="s">
        <v>487</v>
      </c>
      <c r="H17" s="82" t="s">
        <v>487</v>
      </c>
      <c r="I17" s="82">
        <f>'SSD_idade (18)'!I17/'SSD_idade (18)'!K17</f>
        <v>0</v>
      </c>
      <c r="J17" s="92">
        <f>'SSD_idade (18)'!J17/'SSD_idade (18)'!K17</f>
        <v>0</v>
      </c>
      <c r="K17" s="95"/>
      <c r="L17" s="81" t="e">
        <f>'SSD_idade (18)'!M17/'SSD_idade (18)'!U17</f>
        <v>#VALUE!</v>
      </c>
      <c r="M17" s="82" t="s">
        <v>487</v>
      </c>
      <c r="N17" s="82">
        <f>'SSD_idade (18)'!O17/'SSD_idade (18)'!U17</f>
        <v>0</v>
      </c>
      <c r="O17" s="82" t="s">
        <v>487</v>
      </c>
      <c r="P17" s="82" t="s">
        <v>487</v>
      </c>
      <c r="Q17" s="82" t="s">
        <v>487</v>
      </c>
      <c r="R17" s="82">
        <f>'SSD_idade (18)'!S17/'SSD_idade (18)'!U17</f>
        <v>0</v>
      </c>
      <c r="S17" s="92">
        <f>'SSD_idade (18)'!T17/'SSD_idade (18)'!U17</f>
        <v>0</v>
      </c>
      <c r="T17" s="236"/>
      <c r="U17" s="86" t="s">
        <v>487</v>
      </c>
      <c r="V17" s="82" t="s">
        <v>487</v>
      </c>
      <c r="W17" s="82" t="s">
        <v>487</v>
      </c>
      <c r="X17" s="82">
        <f>'SSD_idade (18)'!Z17/'SSD_idade (18)'!AE17</f>
        <v>0.428571428571429</v>
      </c>
      <c r="Y17" s="82">
        <f>'SSD_idade (18)'!AA17/'SSD_idade (18)'!AE17</f>
        <v>0</v>
      </c>
      <c r="Z17" s="82" t="s">
        <v>487</v>
      </c>
      <c r="AA17" s="82">
        <f>'SSD_idade (18)'!AC17/'SSD_idade (18)'!AE17</f>
        <v>0</v>
      </c>
      <c r="AB17" s="96">
        <f>'SSD_idade (18)'!AD17/'SSD_idade (18)'!AE17</f>
        <v>0</v>
      </c>
      <c r="AC17" s="105"/>
      <c r="AD17" s="104"/>
      <c r="AE17" s="81" t="s">
        <v>487</v>
      </c>
      <c r="AF17" s="82">
        <f>('SSD_idade (18)'!AH17/'SSD_idade (18)'!AO17)</f>
        <v>0</v>
      </c>
      <c r="AG17" s="82" t="s">
        <v>487</v>
      </c>
      <c r="AH17" s="82" t="s">
        <v>487</v>
      </c>
      <c r="AI17" s="82">
        <f>('SSD_idade (18)'!AK17/'SSD_idade (18)'!AO17)</f>
        <v>0</v>
      </c>
      <c r="AJ17" s="82" t="s">
        <v>487</v>
      </c>
      <c r="AK17" s="82">
        <f>('SSD_idade (18)'!AM17/'SSD_idade (18)'!AO17)</f>
        <v>0</v>
      </c>
      <c r="AL17" s="92">
        <f>('SSD_idade (18)'!AN17/'SSD_idade (18)'!AO17)</f>
        <v>0</v>
      </c>
      <c r="AM17" s="115">
        <v>454</v>
      </c>
      <c r="AN17" s="114"/>
    </row>
    <row r="18" spans="2:40">
      <c r="B18" s="17" t="s">
        <v>90</v>
      </c>
      <c r="C18" s="81">
        <f>'SSD_idade (18)'!C18/'SSD_idade (18)'!K18</f>
        <v>0.230769230769231</v>
      </c>
      <c r="D18" s="82">
        <f>'SSD_idade (18)'!D18/'SSD_idade (18)'!K18</f>
        <v>0.230769230769231</v>
      </c>
      <c r="E18" s="82" t="s">
        <v>487</v>
      </c>
      <c r="F18" s="82" t="s">
        <v>487</v>
      </c>
      <c r="G18" s="82">
        <f>'SSD_idade (18)'!G18/'SSD_idade (18)'!K18</f>
        <v>0.230769230769231</v>
      </c>
      <c r="H18" s="82" t="s">
        <v>487</v>
      </c>
      <c r="I18" s="82">
        <f>'SSD_idade (18)'!I18/'SSD_idade (18)'!K18</f>
        <v>0</v>
      </c>
      <c r="J18" s="92" t="s">
        <v>487</v>
      </c>
      <c r="K18" s="95"/>
      <c r="L18" s="81" t="s">
        <v>487</v>
      </c>
      <c r="M18" s="82" t="s">
        <v>487</v>
      </c>
      <c r="N18" s="82" t="s">
        <v>487</v>
      </c>
      <c r="O18" s="82" t="s">
        <v>487</v>
      </c>
      <c r="P18" s="82" t="s">
        <v>487</v>
      </c>
      <c r="Q18" s="82" t="e">
        <f>'SSD_idade (18)'!R18/'SSD_idade (18)'!U18</f>
        <v>#VALUE!</v>
      </c>
      <c r="R18" s="82">
        <f>'SSD_idade (18)'!S18/'SSD_idade (18)'!U18</f>
        <v>0</v>
      </c>
      <c r="S18" s="92" t="s">
        <v>487</v>
      </c>
      <c r="T18" s="236"/>
      <c r="U18" s="86">
        <f>'SSD_idade (18)'!W18/'SSD_idade (18)'!AE18</f>
        <v>0</v>
      </c>
      <c r="V18" s="82">
        <f>'SSD_idade (18)'!X18/'SSD_idade (18)'!AE18</f>
        <v>0</v>
      </c>
      <c r="W18" s="82" t="s">
        <v>487</v>
      </c>
      <c r="X18" s="82">
        <f>'SSD_idade (18)'!Z18/'SSD_idade (18)'!AE18</f>
        <v>0.428571428571429</v>
      </c>
      <c r="Y18" s="82" t="s">
        <v>487</v>
      </c>
      <c r="Z18" s="82">
        <f>'SSD_idade (18)'!AB18/'SSD_idade (18)'!AE18</f>
        <v>0</v>
      </c>
      <c r="AA18" s="82">
        <f>'SSD_idade (18)'!AC18/'SSD_idade (18)'!AE18</f>
        <v>0</v>
      </c>
      <c r="AB18" s="96" t="s">
        <v>487</v>
      </c>
      <c r="AC18" s="105"/>
      <c r="AD18" s="104"/>
      <c r="AE18" s="81" t="s">
        <v>487</v>
      </c>
      <c r="AF18" s="82">
        <f>('SSD_idade (18)'!AH18/'SSD_idade (18)'!AO18)</f>
        <v>0</v>
      </c>
      <c r="AG18" s="82">
        <f>('SSD_idade (18)'!AI18/'SSD_idade (18)'!AO18)</f>
        <v>0.25</v>
      </c>
      <c r="AH18" s="82">
        <f>('SSD_idade (18)'!AJ18/'SSD_idade (18)'!AO18)</f>
        <v>0.333333333333333</v>
      </c>
      <c r="AI18" s="82" t="s">
        <v>487</v>
      </c>
      <c r="AJ18" s="82">
        <f>('SSD_idade (18)'!AL18/'SSD_idade (18)'!AO18)</f>
        <v>0</v>
      </c>
      <c r="AK18" s="82">
        <f>('SSD_idade (18)'!AM18/'SSD_idade (18)'!AO18)</f>
        <v>0</v>
      </c>
      <c r="AL18" s="92" t="s">
        <v>487</v>
      </c>
      <c r="AM18" s="115">
        <v>520</v>
      </c>
      <c r="AN18" s="114"/>
    </row>
    <row r="19" spans="2:40">
      <c r="B19" s="17" t="s">
        <v>91</v>
      </c>
      <c r="C19" s="81" t="s">
        <v>487</v>
      </c>
      <c r="D19" s="82" t="s">
        <v>487</v>
      </c>
      <c r="E19" s="82" t="s">
        <v>487</v>
      </c>
      <c r="F19" s="82">
        <f>'SSD_idade (18)'!F19/'SSD_idade (18)'!K19</f>
        <v>0</v>
      </c>
      <c r="G19" s="82" t="s">
        <v>487</v>
      </c>
      <c r="H19" s="82">
        <f>'SSD_idade (18)'!H19/'SSD_idade (18)'!K19</f>
        <v>0</v>
      </c>
      <c r="I19" s="82">
        <f>'SSD_idade (18)'!I19/'SSD_idade (18)'!K19</f>
        <v>0</v>
      </c>
      <c r="J19" s="92">
        <f>'SSD_idade (18)'!J19/'SSD_idade (18)'!K19</f>
        <v>0</v>
      </c>
      <c r="K19" s="95"/>
      <c r="L19" s="81" t="s">
        <v>487</v>
      </c>
      <c r="M19" s="82">
        <f>'SSD_idade (18)'!N19/'SSD_idade (18)'!U19</f>
        <v>0</v>
      </c>
      <c r="N19" s="82" t="s">
        <v>487</v>
      </c>
      <c r="O19" s="82" t="s">
        <v>487</v>
      </c>
      <c r="P19" s="82" t="s">
        <v>487</v>
      </c>
      <c r="Q19" s="82">
        <f>'SSD_idade (18)'!R19/'SSD_idade (18)'!U19</f>
        <v>0</v>
      </c>
      <c r="R19" s="82">
        <f>'SSD_idade (18)'!S19/'SSD_idade (18)'!U19</f>
        <v>0</v>
      </c>
      <c r="S19" s="92">
        <f>'SSD_idade (18)'!T19/'SSD_idade (18)'!U19</f>
        <v>0</v>
      </c>
      <c r="T19" s="236"/>
      <c r="U19" s="86" t="s">
        <v>487</v>
      </c>
      <c r="V19" s="82">
        <f>'SSD_idade (18)'!X19/'SSD_idade (18)'!AE19</f>
        <v>0</v>
      </c>
      <c r="W19" s="82" t="s">
        <v>487</v>
      </c>
      <c r="X19" s="82">
        <f>'SSD_idade (18)'!Z19/'SSD_idade (18)'!AE19</f>
        <v>0</v>
      </c>
      <c r="Y19" s="82" t="s">
        <v>487</v>
      </c>
      <c r="Z19" s="82">
        <f>'SSD_idade (18)'!AB19/'SSD_idade (18)'!AE19</f>
        <v>0</v>
      </c>
      <c r="AA19" s="82" t="s">
        <v>487</v>
      </c>
      <c r="AB19" s="96">
        <f>'SSD_idade (18)'!AD19/'SSD_idade (18)'!AE19</f>
        <v>0</v>
      </c>
      <c r="AC19" s="105"/>
      <c r="AD19" s="104"/>
      <c r="AE19" s="81" t="s">
        <v>487</v>
      </c>
      <c r="AF19" s="82" t="s">
        <v>487</v>
      </c>
      <c r="AG19" s="82" t="s">
        <v>487</v>
      </c>
      <c r="AH19" s="82">
        <f>('SSD_idade (18)'!AJ19/'SSD_idade (18)'!AO19)</f>
        <v>0</v>
      </c>
      <c r="AI19" s="82" t="s">
        <v>487</v>
      </c>
      <c r="AJ19" s="82">
        <f>('SSD_idade (18)'!AL19/'SSD_idade (18)'!AO19)</f>
        <v>0</v>
      </c>
      <c r="AK19" s="82">
        <f>('SSD_idade (18)'!AM19/'SSD_idade (18)'!AO19)</f>
        <v>0</v>
      </c>
      <c r="AL19" s="92">
        <f>('SSD_idade (18)'!AN19/'SSD_idade (18)'!AO19)</f>
        <v>0</v>
      </c>
      <c r="AM19" s="115">
        <v>438</v>
      </c>
      <c r="AN19" s="114"/>
    </row>
    <row r="20" spans="2:40">
      <c r="B20" s="17" t="s">
        <v>92</v>
      </c>
      <c r="C20" s="81">
        <f>'SSD_idade (18)'!C20/'SSD_idade (18)'!K20</f>
        <v>0</v>
      </c>
      <c r="D20" s="82">
        <f>'SSD_idade (18)'!D20/'SSD_idade (18)'!K20</f>
        <v>0.333333333333333</v>
      </c>
      <c r="E20" s="82" t="s">
        <v>487</v>
      </c>
      <c r="F20" s="82">
        <f>'SSD_idade (18)'!F20/'SSD_idade (18)'!K20</f>
        <v>0.2</v>
      </c>
      <c r="G20" s="82" t="s">
        <v>487</v>
      </c>
      <c r="H20" s="82" t="s">
        <v>487</v>
      </c>
      <c r="I20" s="82" t="s">
        <v>487</v>
      </c>
      <c r="J20" s="92" t="s">
        <v>487</v>
      </c>
      <c r="K20" s="95"/>
      <c r="L20" s="81" t="s">
        <v>487</v>
      </c>
      <c r="M20" s="82">
        <f>'SSD_idade (18)'!N20/'SSD_idade (18)'!U20</f>
        <v>0.2</v>
      </c>
      <c r="N20" s="82" t="s">
        <v>487</v>
      </c>
      <c r="O20" s="82">
        <f>'SSD_idade (18)'!P20/'SSD_idade (18)'!U20</f>
        <v>0.2</v>
      </c>
      <c r="P20" s="82" t="s">
        <v>487</v>
      </c>
      <c r="Q20" s="82">
        <f>'SSD_idade (18)'!R20/'SSD_idade (18)'!U20</f>
        <v>0.2</v>
      </c>
      <c r="R20" s="82" t="s">
        <v>487</v>
      </c>
      <c r="S20" s="92" t="s">
        <v>487</v>
      </c>
      <c r="T20" s="236"/>
      <c r="U20" s="86" t="s">
        <v>487</v>
      </c>
      <c r="V20" s="82">
        <f>'SSD_idade (18)'!X20/'SSD_idade (18)'!AE20</f>
        <v>0.230769230769231</v>
      </c>
      <c r="W20" s="82" t="s">
        <v>487</v>
      </c>
      <c r="X20" s="82">
        <f>'SSD_idade (18)'!Z20/'SSD_idade (18)'!AE20</f>
        <v>0.307692307692308</v>
      </c>
      <c r="Y20" s="82" t="s">
        <v>487</v>
      </c>
      <c r="Z20" s="82">
        <f>'SSD_idade (18)'!AB20/'SSD_idade (18)'!AE20</f>
        <v>0.230769230769231</v>
      </c>
      <c r="AA20" s="82">
        <f>'SSD_idade (18)'!AC20/'SSD_idade (18)'!AE20</f>
        <v>0</v>
      </c>
      <c r="AB20" s="96" t="s">
        <v>487</v>
      </c>
      <c r="AC20" s="105"/>
      <c r="AD20" s="104"/>
      <c r="AE20" s="81" t="s">
        <v>487</v>
      </c>
      <c r="AF20" s="82" t="s">
        <v>487</v>
      </c>
      <c r="AG20" s="82">
        <f>('SSD_idade (18)'!AI20/'SSD_idade (18)'!AO20)</f>
        <v>0.210526315789474</v>
      </c>
      <c r="AH20" s="82">
        <f>('SSD_idade (18)'!AJ20/'SSD_idade (18)'!AO20)</f>
        <v>0.210526315789474</v>
      </c>
      <c r="AI20" s="82" t="s">
        <v>487</v>
      </c>
      <c r="AJ20" s="82">
        <f>('SSD_idade (18)'!AL20/'SSD_idade (18)'!AO20)</f>
        <v>0.368421052631579</v>
      </c>
      <c r="AK20" s="82">
        <f>('SSD_idade (18)'!AM20/'SSD_idade (18)'!AO20)</f>
        <v>0</v>
      </c>
      <c r="AL20" s="92">
        <f>('SSD_idade (18)'!AN20/'SSD_idade (18)'!AO20)</f>
        <v>0</v>
      </c>
      <c r="AM20" s="115">
        <v>1176</v>
      </c>
      <c r="AN20" s="114"/>
    </row>
    <row r="21" spans="2:40">
      <c r="B21" s="17" t="s">
        <v>93</v>
      </c>
      <c r="C21" s="81" t="s">
        <v>487</v>
      </c>
      <c r="D21" s="82" t="s">
        <v>487</v>
      </c>
      <c r="E21" s="82">
        <f>'SSD_idade (18)'!E21/'SSD_idade (18)'!K21</f>
        <v>0.375</v>
      </c>
      <c r="F21" s="82" t="s">
        <v>487</v>
      </c>
      <c r="G21" s="82" t="s">
        <v>487</v>
      </c>
      <c r="H21" s="82">
        <f>'SSD_idade (18)'!H21/'SSD_idade (18)'!K21</f>
        <v>0</v>
      </c>
      <c r="I21" s="82">
        <f>'SSD_idade (18)'!I21/'SSD_idade (18)'!K21</f>
        <v>0</v>
      </c>
      <c r="J21" s="92">
        <f>'SSD_idade (18)'!J21/'SSD_idade (18)'!K21</f>
        <v>0</v>
      </c>
      <c r="K21" s="95"/>
      <c r="L21" s="81">
        <f>'SSD_idade (18)'!M21/'SSD_idade (18)'!U21</f>
        <v>0</v>
      </c>
      <c r="M21" s="82" t="s">
        <v>487</v>
      </c>
      <c r="N21" s="82" t="s">
        <v>487</v>
      </c>
      <c r="O21" s="82" t="s">
        <v>487</v>
      </c>
      <c r="P21" s="82">
        <f>'SSD_idade (18)'!Q21/'SSD_idade (18)'!U21</f>
        <v>0</v>
      </c>
      <c r="Q21" s="82">
        <f>'SSD_idade (18)'!R21/'SSD_idade (18)'!U21</f>
        <v>0</v>
      </c>
      <c r="R21" s="82">
        <f>'SSD_idade (18)'!S21/'SSD_idade (18)'!U21</f>
        <v>0</v>
      </c>
      <c r="S21" s="92">
        <f>'SSD_idade (18)'!T21/'SSD_idade (18)'!U21</f>
        <v>0</v>
      </c>
      <c r="T21" s="236"/>
      <c r="U21" s="86">
        <f>'SSD_idade (18)'!W21/'SSD_idade (18)'!AE21</f>
        <v>0.571428571428571</v>
      </c>
      <c r="V21" s="82" t="s">
        <v>487</v>
      </c>
      <c r="W21" s="82" t="s">
        <v>487</v>
      </c>
      <c r="X21" s="82" t="s">
        <v>487</v>
      </c>
      <c r="Y21" s="82" t="s">
        <v>487</v>
      </c>
      <c r="Z21" s="82">
        <f>'SSD_idade (18)'!AB21/'SSD_idade (18)'!AE21</f>
        <v>0</v>
      </c>
      <c r="AA21" s="82">
        <f>'SSD_idade (18)'!AC21/'SSD_idade (18)'!AE21</f>
        <v>0</v>
      </c>
      <c r="AB21" s="96">
        <f>'SSD_idade (18)'!AD21/'SSD_idade (18)'!AE21</f>
        <v>0</v>
      </c>
      <c r="AC21" s="105"/>
      <c r="AD21" s="104"/>
      <c r="AE21" s="81">
        <f>'SSD_idade (18)'!AG21/'SSD_idade (18)'!AO21</f>
        <v>0.8</v>
      </c>
      <c r="AF21" s="82">
        <f>('SSD_idade (18)'!AH21/'SSD_idade (18)'!AO21)</f>
        <v>0</v>
      </c>
      <c r="AG21" s="82" t="s">
        <v>487</v>
      </c>
      <c r="AH21" s="82">
        <f>('SSD_idade (18)'!AJ21/'SSD_idade (18)'!AO21)</f>
        <v>0</v>
      </c>
      <c r="AI21" s="82" t="s">
        <v>487</v>
      </c>
      <c r="AJ21" s="82">
        <f>('SSD_idade (18)'!AL21/'SSD_idade (18)'!AO21)</f>
        <v>0</v>
      </c>
      <c r="AK21" s="82">
        <f>('SSD_idade (18)'!AM21/'SSD_idade (18)'!AO21)</f>
        <v>0</v>
      </c>
      <c r="AL21" s="92">
        <f>('SSD_idade (18)'!AN21/'SSD_idade (18)'!AO21)</f>
        <v>0</v>
      </c>
      <c r="AM21" s="115">
        <v>434</v>
      </c>
      <c r="AN21" s="114"/>
    </row>
    <row r="22" spans="2:40">
      <c r="B22" s="17" t="s">
        <v>94</v>
      </c>
      <c r="C22" s="81" t="s">
        <v>487</v>
      </c>
      <c r="D22" s="82">
        <f>'SSD_idade (18)'!D22/'SSD_idade (18)'!K22</f>
        <v>0</v>
      </c>
      <c r="E22" s="82">
        <f>'SSD_idade (18)'!E22/'SSD_idade (18)'!K22</f>
        <v>0</v>
      </c>
      <c r="F22" s="82" t="s">
        <v>487</v>
      </c>
      <c r="G22" s="82">
        <f>'SSD_idade (18)'!G22/'SSD_idade (18)'!K22</f>
        <v>0.272727272727273</v>
      </c>
      <c r="H22" s="82" t="s">
        <v>487</v>
      </c>
      <c r="I22" s="82" t="s">
        <v>487</v>
      </c>
      <c r="J22" s="92" t="s">
        <v>487</v>
      </c>
      <c r="K22" s="95"/>
      <c r="L22" s="81" t="e">
        <f>'SSD_idade (18)'!M22/'SSD_idade (18)'!U22</f>
        <v>#VALUE!</v>
      </c>
      <c r="M22" s="82">
        <f>'SSD_idade (18)'!N22/'SSD_idade (18)'!U22</f>
        <v>0</v>
      </c>
      <c r="N22" s="82">
        <f>'SSD_idade (18)'!O22/'SSD_idade (18)'!U22</f>
        <v>0</v>
      </c>
      <c r="O22" s="82" t="s">
        <v>487</v>
      </c>
      <c r="P22" s="82" t="s">
        <v>487</v>
      </c>
      <c r="Q22" s="82" t="s">
        <v>487</v>
      </c>
      <c r="R22" s="82" t="s">
        <v>487</v>
      </c>
      <c r="S22" s="92" t="s">
        <v>487</v>
      </c>
      <c r="T22" s="236"/>
      <c r="U22" s="86" t="e">
        <f>'SSD_idade (18)'!W22/'SSD_idade (18)'!AE22</f>
        <v>#VALUE!</v>
      </c>
      <c r="V22" s="82">
        <f>'SSD_idade (18)'!X22/'SSD_idade (18)'!AE22</f>
        <v>0</v>
      </c>
      <c r="W22" s="82">
        <f>'SSD_idade (18)'!Y22/'SSD_idade (18)'!AE22</f>
        <v>0</v>
      </c>
      <c r="X22" s="82" t="s">
        <v>487</v>
      </c>
      <c r="Y22" s="82">
        <f>'SSD_idade (18)'!AA22/'SSD_idade (18)'!AE22</f>
        <v>0.4</v>
      </c>
      <c r="Z22" s="82" t="s">
        <v>487</v>
      </c>
      <c r="AA22" s="82">
        <f>'SSD_idade (18)'!AC22/'SSD_idade (18)'!AE22</f>
        <v>0</v>
      </c>
      <c r="AB22" s="96" t="s">
        <v>487</v>
      </c>
      <c r="AC22" s="105"/>
      <c r="AD22" s="104"/>
      <c r="AE22" s="81" t="s">
        <v>487</v>
      </c>
      <c r="AF22" s="82" t="s">
        <v>487</v>
      </c>
      <c r="AG22" s="82" t="s">
        <v>487</v>
      </c>
      <c r="AH22" s="82">
        <f>('SSD_idade (18)'!AJ22/'SSD_idade (18)'!AO22)</f>
        <v>0</v>
      </c>
      <c r="AI22" s="82">
        <f>('SSD_idade (18)'!AK22/'SSD_idade (18)'!AO22)</f>
        <v>0.454545454545455</v>
      </c>
      <c r="AJ22" s="82">
        <f>('SSD_idade (18)'!AL22/'SSD_idade (18)'!AO22)</f>
        <v>0.272727272727273</v>
      </c>
      <c r="AK22" s="82">
        <f>('SSD_idade (18)'!AM22/'SSD_idade (18)'!AO22)</f>
        <v>0</v>
      </c>
      <c r="AL22" s="92">
        <f>('SSD_idade (18)'!AN22/'SSD_idade (18)'!AO22)</f>
        <v>0</v>
      </c>
      <c r="AM22" s="115">
        <v>938</v>
      </c>
      <c r="AN22" s="114"/>
    </row>
    <row r="23" spans="2:40">
      <c r="B23" s="17" t="s">
        <v>95</v>
      </c>
      <c r="C23" s="81">
        <f>'SSD_idade (18)'!C23/'SSD_idade (18)'!K23</f>
        <v>0</v>
      </c>
      <c r="D23" s="82" t="s">
        <v>487</v>
      </c>
      <c r="E23" s="82" t="s">
        <v>487</v>
      </c>
      <c r="F23" s="82" t="s">
        <v>487</v>
      </c>
      <c r="G23" s="82">
        <f>'SSD_idade (18)'!G23/'SSD_idade (18)'!K23</f>
        <v>0</v>
      </c>
      <c r="H23" s="82" t="s">
        <v>487</v>
      </c>
      <c r="I23" s="82">
        <f>'SSD_idade (18)'!I23/'SSD_idade (18)'!K23</f>
        <v>0</v>
      </c>
      <c r="J23" s="92">
        <f>'SSD_idade (18)'!J23/'SSD_idade (18)'!K23</f>
        <v>0</v>
      </c>
      <c r="K23" s="95"/>
      <c r="L23" s="81">
        <f>'SSD_idade (18)'!M23/'SSD_idade (18)'!U23</f>
        <v>0</v>
      </c>
      <c r="M23" s="82">
        <f>'SSD_idade (18)'!N23/'SSD_idade (18)'!U23</f>
        <v>0</v>
      </c>
      <c r="N23" s="82" t="s">
        <v>487</v>
      </c>
      <c r="O23" s="82" t="s">
        <v>487</v>
      </c>
      <c r="P23" s="82">
        <f>'SSD_idade (18)'!Q23/'SSD_idade (18)'!U23</f>
        <v>0</v>
      </c>
      <c r="Q23" s="82" t="s">
        <v>487</v>
      </c>
      <c r="R23" s="82">
        <f>'SSD_idade (18)'!S23/'SSD_idade (18)'!U23</f>
        <v>0</v>
      </c>
      <c r="S23" s="92">
        <f>'SSD_idade (18)'!T23/'SSD_idade (18)'!U23</f>
        <v>0</v>
      </c>
      <c r="T23" s="236"/>
      <c r="U23" s="86">
        <f>'SSD_idade (18)'!W23/'SSD_idade (18)'!AE23</f>
        <v>0</v>
      </c>
      <c r="V23" s="82">
        <f>'SSD_idade (18)'!X23/'SSD_idade (18)'!AE23</f>
        <v>0</v>
      </c>
      <c r="W23" s="82" t="s">
        <v>487</v>
      </c>
      <c r="X23" s="82" t="s">
        <v>487</v>
      </c>
      <c r="Y23" s="82">
        <f>'SSD_idade (18)'!AA23/'SSD_idade (18)'!AE23</f>
        <v>0</v>
      </c>
      <c r="Z23" s="82" t="s">
        <v>487</v>
      </c>
      <c r="AA23" s="82">
        <f>'SSD_idade (18)'!AC23/'SSD_idade (18)'!AE23</f>
        <v>0</v>
      </c>
      <c r="AB23" s="96">
        <f>'SSD_idade (18)'!AD23/'SSD_idade (18)'!AE23</f>
        <v>0</v>
      </c>
      <c r="AC23" s="105"/>
      <c r="AD23" s="104"/>
      <c r="AE23" s="81" t="s">
        <v>487</v>
      </c>
      <c r="AF23" s="82" t="s">
        <v>487</v>
      </c>
      <c r="AG23" s="82">
        <f>('SSD_idade (18)'!AI23/'SSD_idade (18)'!AO23)</f>
        <v>0</v>
      </c>
      <c r="AH23" s="82" t="s">
        <v>487</v>
      </c>
      <c r="AI23" s="82">
        <f>('SSD_idade (18)'!AK23/'SSD_idade (18)'!AO23)</f>
        <v>0</v>
      </c>
      <c r="AJ23" s="82" t="s">
        <v>487</v>
      </c>
      <c r="AK23" s="82">
        <f>('SSD_idade (18)'!AM23/'SSD_idade (18)'!AO23)</f>
        <v>0</v>
      </c>
      <c r="AL23" s="92">
        <f>('SSD_idade (18)'!AN23/'SSD_idade (18)'!AO23)</f>
        <v>0</v>
      </c>
      <c r="AM23" s="115">
        <v>106</v>
      </c>
      <c r="AN23" s="114"/>
    </row>
    <row r="24" spans="2:40">
      <c r="B24" s="17" t="s">
        <v>96</v>
      </c>
      <c r="C24" s="81">
        <f>'SSD_idade (18)'!C24/'SSD_idade (18)'!K24</f>
        <v>0.2</v>
      </c>
      <c r="D24" s="82" t="s">
        <v>487</v>
      </c>
      <c r="E24" s="82" t="s">
        <v>487</v>
      </c>
      <c r="F24" s="82">
        <f>'SSD_idade (18)'!F24/'SSD_idade (18)'!K24</f>
        <v>0.2</v>
      </c>
      <c r="G24" s="82">
        <f>'SSD_idade (18)'!G24/'SSD_idade (18)'!K24</f>
        <v>0.15</v>
      </c>
      <c r="H24" s="82" t="s">
        <v>487</v>
      </c>
      <c r="I24" s="82" t="s">
        <v>487</v>
      </c>
      <c r="J24" s="92" t="s">
        <v>487</v>
      </c>
      <c r="K24" s="95"/>
      <c r="L24" s="81">
        <f>'SSD_idade (18)'!M24/'SSD_idade (18)'!U24</f>
        <v>0.24</v>
      </c>
      <c r="M24" s="82" t="s">
        <v>487</v>
      </c>
      <c r="N24" s="82" t="s">
        <v>487</v>
      </c>
      <c r="O24" s="82">
        <f>'SSD_idade (18)'!P24/'SSD_idade (18)'!U24</f>
        <v>0.16</v>
      </c>
      <c r="P24" s="82">
        <f>'SSD_idade (18)'!Q24/'SSD_idade (18)'!U24</f>
        <v>0.12</v>
      </c>
      <c r="Q24" s="82" t="s">
        <v>487</v>
      </c>
      <c r="R24" s="82">
        <f>'SSD_idade (18)'!S24/'SSD_idade (18)'!U24</f>
        <v>0.12</v>
      </c>
      <c r="S24" s="92">
        <f>'SSD_idade (18)'!T24/'SSD_idade (18)'!U24</f>
        <v>0.12</v>
      </c>
      <c r="T24" s="236"/>
      <c r="U24" s="86">
        <f>'SSD_idade (18)'!W24/'SSD_idade (18)'!AE24</f>
        <v>0.130434782608696</v>
      </c>
      <c r="V24" s="82">
        <f>'SSD_idade (18)'!X24/'SSD_idade (18)'!AE24</f>
        <v>0.173913043478261</v>
      </c>
      <c r="W24" s="82" t="s">
        <v>487</v>
      </c>
      <c r="X24" s="82">
        <f>'SSD_idade (18)'!Z24/'SSD_idade (18)'!AE24</f>
        <v>0.217391304347826</v>
      </c>
      <c r="Y24" s="82">
        <f>'SSD_idade (18)'!AA24/'SSD_idade (18)'!AE24</f>
        <v>0.130434782608696</v>
      </c>
      <c r="Z24" s="82" t="s">
        <v>487</v>
      </c>
      <c r="AA24" s="82">
        <f>'SSD_idade (18)'!AC24/'SSD_idade (18)'!AE24</f>
        <v>0.130434782608696</v>
      </c>
      <c r="AB24" s="96" t="s">
        <v>487</v>
      </c>
      <c r="AC24" s="105"/>
      <c r="AD24" s="104"/>
      <c r="AE24" s="81">
        <f>'SSD_idade (18)'!AG24/'SSD_idade (18)'!AO24</f>
        <v>0.166666666666667</v>
      </c>
      <c r="AF24" s="82">
        <f>('SSD_idade (18)'!AH24/'SSD_idade (18)'!AO24)</f>
        <v>0.125</v>
      </c>
      <c r="AG24" s="82" t="s">
        <v>487</v>
      </c>
      <c r="AH24" s="82">
        <f>('SSD_idade (18)'!AJ24/'SSD_idade (18)'!AO24)</f>
        <v>0.25</v>
      </c>
      <c r="AI24" s="82">
        <f>('SSD_idade (18)'!AK24/'SSD_idade (18)'!AO24)</f>
        <v>0.125</v>
      </c>
      <c r="AJ24" s="82" t="s">
        <v>487</v>
      </c>
      <c r="AK24" s="82">
        <f>('SSD_idade (18)'!AM24/'SSD_idade (18)'!AO24)</f>
        <v>0.166666666666667</v>
      </c>
      <c r="AL24" s="92" t="s">
        <v>487</v>
      </c>
      <c r="AM24" s="115">
        <v>1383</v>
      </c>
      <c r="AN24" s="114"/>
    </row>
    <row r="25" spans="2:40">
      <c r="B25" s="17" t="s">
        <v>97</v>
      </c>
      <c r="C25" s="81">
        <f>'SSD_idade (18)'!C25/'SSD_idade (18)'!K25</f>
        <v>0.272727272727273</v>
      </c>
      <c r="D25" s="82" t="s">
        <v>487</v>
      </c>
      <c r="E25" s="82">
        <f>'SSD_idade (18)'!E25/'SSD_idade (18)'!K25</f>
        <v>0.363636363636364</v>
      </c>
      <c r="F25" s="82" t="s">
        <v>487</v>
      </c>
      <c r="G25" s="82">
        <f>'SSD_idade (18)'!G25/'SSD_idade (18)'!K25</f>
        <v>0</v>
      </c>
      <c r="H25" s="82" t="s">
        <v>487</v>
      </c>
      <c r="I25" s="82" t="s">
        <v>487</v>
      </c>
      <c r="J25" s="92" t="s">
        <v>487</v>
      </c>
      <c r="K25" s="95"/>
      <c r="L25" s="81">
        <f>'SSD_idade (18)'!M25/'SSD_idade (18)'!U25</f>
        <v>0.230769230769231</v>
      </c>
      <c r="M25" s="82" t="s">
        <v>487</v>
      </c>
      <c r="N25" s="82">
        <f>'SSD_idade (18)'!O25/'SSD_idade (18)'!U25</f>
        <v>0.307692307692308</v>
      </c>
      <c r="O25" s="82" t="s">
        <v>487</v>
      </c>
      <c r="P25" s="82">
        <f>'SSD_idade (18)'!Q25/'SSD_idade (18)'!U25</f>
        <v>0</v>
      </c>
      <c r="Q25" s="82" t="s">
        <v>487</v>
      </c>
      <c r="R25" s="82">
        <f>'SSD_idade (18)'!S25/'SSD_idade (18)'!U25</f>
        <v>0</v>
      </c>
      <c r="S25" s="92" t="s">
        <v>487</v>
      </c>
      <c r="T25" s="236"/>
      <c r="U25" s="86">
        <f>'SSD_idade (18)'!W25/'SSD_idade (18)'!AE25</f>
        <v>0.307692307692308</v>
      </c>
      <c r="V25" s="82" t="s">
        <v>487</v>
      </c>
      <c r="W25" s="82" t="s">
        <v>487</v>
      </c>
      <c r="X25" s="82" t="s">
        <v>487</v>
      </c>
      <c r="Y25" s="82">
        <f>'SSD_idade (18)'!AA25/'SSD_idade (18)'!AE25</f>
        <v>0</v>
      </c>
      <c r="Z25" s="82" t="s">
        <v>487</v>
      </c>
      <c r="AA25" s="82">
        <f>'SSD_idade (18)'!AC25/'SSD_idade (18)'!AE25</f>
        <v>0</v>
      </c>
      <c r="AB25" s="96" t="s">
        <v>487</v>
      </c>
      <c r="AC25" s="105"/>
      <c r="AD25" s="104"/>
      <c r="AE25" s="81">
        <f>'SSD_idade (18)'!AG25/'SSD_idade (18)'!AO25</f>
        <v>0.266666666666667</v>
      </c>
      <c r="AF25" s="82">
        <f>('SSD_idade (18)'!AH25/'SSD_idade (18)'!AO25)</f>
        <v>0.2</v>
      </c>
      <c r="AG25" s="82" t="s">
        <v>487</v>
      </c>
      <c r="AH25" s="82" t="s">
        <v>487</v>
      </c>
      <c r="AI25" s="82" t="s">
        <v>487</v>
      </c>
      <c r="AJ25" s="82" t="s">
        <v>487</v>
      </c>
      <c r="AK25" s="82">
        <f>('SSD_idade (18)'!AM25/'SSD_idade (18)'!AO25)</f>
        <v>0</v>
      </c>
      <c r="AL25" s="92" t="s">
        <v>487</v>
      </c>
      <c r="AM25" s="115">
        <v>500</v>
      </c>
      <c r="AN25" s="114"/>
    </row>
    <row r="26" spans="2:40">
      <c r="B26" s="17" t="s">
        <v>98</v>
      </c>
      <c r="C26" s="81" t="s">
        <v>487</v>
      </c>
      <c r="D26" s="82" t="s">
        <v>487</v>
      </c>
      <c r="E26" s="82">
        <f>'SSD_idade (18)'!E26/'SSD_idade (18)'!K26</f>
        <v>0</v>
      </c>
      <c r="F26" s="82">
        <f>'SSD_idade (18)'!F26/'SSD_idade (18)'!K26</f>
        <v>0</v>
      </c>
      <c r="G26" s="82" t="s">
        <v>487</v>
      </c>
      <c r="H26" s="82">
        <f>'SSD_idade (18)'!H26/'SSD_idade (18)'!K26</f>
        <v>0</v>
      </c>
      <c r="I26" s="82">
        <f>'SSD_idade (18)'!I26/'SSD_idade (18)'!K26</f>
        <v>0</v>
      </c>
      <c r="J26" s="92">
        <f>'SSD_idade (18)'!J26/'SSD_idade (18)'!K26</f>
        <v>0</v>
      </c>
      <c r="K26" s="95"/>
      <c r="L26" s="81" t="s">
        <v>487</v>
      </c>
      <c r="M26" s="82" t="s">
        <v>487</v>
      </c>
      <c r="N26" s="82">
        <f>'SSD_idade (18)'!O26/'SSD_idade (18)'!U26</f>
        <v>0</v>
      </c>
      <c r="O26" s="82" t="s">
        <v>487</v>
      </c>
      <c r="P26" s="82" t="s">
        <v>487</v>
      </c>
      <c r="Q26" s="82" t="s">
        <v>487</v>
      </c>
      <c r="R26" s="82">
        <f>'SSD_idade (18)'!S26/'SSD_idade (18)'!U26</f>
        <v>0</v>
      </c>
      <c r="S26" s="92">
        <f>'SSD_idade (18)'!T26/'SSD_idade (18)'!U26</f>
        <v>0</v>
      </c>
      <c r="T26" s="236"/>
      <c r="U26" s="86" t="s">
        <v>487</v>
      </c>
      <c r="V26" s="82" t="s">
        <v>487</v>
      </c>
      <c r="W26" s="82">
        <f>'SSD_idade (18)'!Y26/'SSD_idade (18)'!AE26</f>
        <v>0</v>
      </c>
      <c r="X26" s="82" t="s">
        <v>487</v>
      </c>
      <c r="Y26" s="82" t="s">
        <v>487</v>
      </c>
      <c r="Z26" s="82">
        <f>'SSD_idade (18)'!AB26/'SSD_idade (18)'!AE26</f>
        <v>0</v>
      </c>
      <c r="AA26" s="82">
        <f>'SSD_idade (18)'!AC26/'SSD_idade (18)'!AE26</f>
        <v>0</v>
      </c>
      <c r="AB26" s="96">
        <f>'SSD_idade (18)'!AD26/'SSD_idade (18)'!AE26</f>
        <v>0</v>
      </c>
      <c r="AC26" s="105"/>
      <c r="AD26" s="104"/>
      <c r="AE26" s="81">
        <f>'SSD_idade (18)'!AG26/'SSD_idade (18)'!AO26</f>
        <v>0.375</v>
      </c>
      <c r="AF26" s="82" t="s">
        <v>487</v>
      </c>
      <c r="AG26" s="82" t="s">
        <v>487</v>
      </c>
      <c r="AH26" s="82" t="s">
        <v>487</v>
      </c>
      <c r="AI26" s="82">
        <f>('SSD_idade (18)'!AK26/'SSD_idade (18)'!AO26)</f>
        <v>0</v>
      </c>
      <c r="AJ26" s="82">
        <f>('SSD_idade (18)'!AL26/'SSD_idade (18)'!AO26)</f>
        <v>0</v>
      </c>
      <c r="AK26" s="82">
        <f>('SSD_idade (18)'!AM26/'SSD_idade (18)'!AO26)</f>
        <v>0</v>
      </c>
      <c r="AL26" s="92" t="s">
        <v>487</v>
      </c>
      <c r="AM26" s="115">
        <v>408</v>
      </c>
      <c r="AN26" s="114"/>
    </row>
    <row r="27" spans="2:40">
      <c r="B27" s="17" t="s">
        <v>99</v>
      </c>
      <c r="C27" s="81">
        <f>'SSD_idade (18)'!C27/'SSD_idade (18)'!K27</f>
        <v>0.444444444444444</v>
      </c>
      <c r="D27" s="82" t="s">
        <v>487</v>
      </c>
      <c r="E27" s="82" t="s">
        <v>487</v>
      </c>
      <c r="F27" s="82">
        <f>'SSD_idade (18)'!F27/'SSD_idade (18)'!K27</f>
        <v>0</v>
      </c>
      <c r="G27" s="82" t="s">
        <v>487</v>
      </c>
      <c r="H27" s="82">
        <f>'SSD_idade (18)'!H27/'SSD_idade (18)'!K27</f>
        <v>0</v>
      </c>
      <c r="I27" s="82">
        <f>'SSD_idade (18)'!I27/'SSD_idade (18)'!K27</f>
        <v>0</v>
      </c>
      <c r="J27" s="92" t="s">
        <v>487</v>
      </c>
      <c r="K27" s="95"/>
      <c r="L27" s="81">
        <f>'SSD_idade (18)'!M27/'SSD_idade (18)'!U27</f>
        <v>0.6</v>
      </c>
      <c r="M27" s="82" t="s">
        <v>487</v>
      </c>
      <c r="N27" s="82" t="s">
        <v>487</v>
      </c>
      <c r="O27" s="82">
        <f>'SSD_idade (18)'!P27/'SSD_idade (18)'!U27</f>
        <v>0</v>
      </c>
      <c r="P27" s="82" t="e">
        <f>'SSD_idade (18)'!Q27/'SSD_idade (18)'!U27</f>
        <v>#VALUE!</v>
      </c>
      <c r="Q27" s="82">
        <f>'SSD_idade (18)'!R27/'SSD_idade (18)'!U27</f>
        <v>0</v>
      </c>
      <c r="R27" s="82" t="s">
        <v>487</v>
      </c>
      <c r="S27" s="92" t="s">
        <v>487</v>
      </c>
      <c r="T27" s="236"/>
      <c r="U27" s="86">
        <f>'SSD_idade (18)'!W27/'SSD_idade (18)'!AE27</f>
        <v>0.363636363636364</v>
      </c>
      <c r="V27" s="82" t="s">
        <v>487</v>
      </c>
      <c r="W27" s="82" t="s">
        <v>487</v>
      </c>
      <c r="X27" s="82" t="s">
        <v>487</v>
      </c>
      <c r="Y27" s="82" t="s">
        <v>487</v>
      </c>
      <c r="Z27" s="82" t="s">
        <v>487</v>
      </c>
      <c r="AA27" s="82" t="s">
        <v>487</v>
      </c>
      <c r="AB27" s="96" t="s">
        <v>487</v>
      </c>
      <c r="AC27" s="105"/>
      <c r="AD27" s="104"/>
      <c r="AE27" s="81">
        <f>'SSD_idade (18)'!AG27/'SSD_idade (18)'!AO27</f>
        <v>0.555555555555556</v>
      </c>
      <c r="AF27" s="82" t="s">
        <v>487</v>
      </c>
      <c r="AG27" s="82" t="s">
        <v>487</v>
      </c>
      <c r="AH27" s="82">
        <f>('SSD_idade (18)'!AJ27/'SSD_idade (18)'!AO27)</f>
        <v>0</v>
      </c>
      <c r="AI27" s="82" t="s">
        <v>487</v>
      </c>
      <c r="AJ27" s="82">
        <f>('SSD_idade (18)'!AL27/'SSD_idade (18)'!AO27)</f>
        <v>0</v>
      </c>
      <c r="AK27" s="82">
        <f>('SSD_idade (18)'!AM27/'SSD_idade (18)'!AO27)</f>
        <v>0</v>
      </c>
      <c r="AL27" s="92" t="s">
        <v>487</v>
      </c>
      <c r="AM27" s="115">
        <v>1146</v>
      </c>
      <c r="AN27" s="114"/>
    </row>
    <row r="28" spans="2:40">
      <c r="B28" s="17" t="s">
        <v>100</v>
      </c>
      <c r="C28" s="81">
        <f>'SSD_idade (18)'!C28/'SSD_idade (18)'!K28</f>
        <v>0</v>
      </c>
      <c r="D28" s="82">
        <f>'SSD_idade (18)'!D28/'SSD_idade (18)'!K28</f>
        <v>0</v>
      </c>
      <c r="E28" s="82" t="s">
        <v>487</v>
      </c>
      <c r="F28" s="82" t="s">
        <v>487</v>
      </c>
      <c r="G28" s="82" t="s">
        <v>487</v>
      </c>
      <c r="H28" s="82" t="s">
        <v>487</v>
      </c>
      <c r="I28" s="82" t="s">
        <v>487</v>
      </c>
      <c r="J28" s="92" t="s">
        <v>487</v>
      </c>
      <c r="K28" s="95"/>
      <c r="L28" s="81">
        <f>'SSD_idade (18)'!M28/'SSD_idade (18)'!U28</f>
        <v>0</v>
      </c>
      <c r="M28" s="82">
        <f>'SSD_idade (18)'!N28/'SSD_idade (18)'!U28</f>
        <v>0</v>
      </c>
      <c r="N28" s="82">
        <f>'SSD_idade (18)'!O28/'SSD_idade (18)'!U28</f>
        <v>0</v>
      </c>
      <c r="O28" s="82" t="s">
        <v>487</v>
      </c>
      <c r="P28" s="82" t="s">
        <v>487</v>
      </c>
      <c r="Q28" s="82" t="s">
        <v>487</v>
      </c>
      <c r="R28" s="82" t="s">
        <v>487</v>
      </c>
      <c r="S28" s="92">
        <f>'SSD_idade (18)'!T28/'SSD_idade (18)'!U28</f>
        <v>0</v>
      </c>
      <c r="T28" s="236"/>
      <c r="U28" s="86" t="s">
        <v>487</v>
      </c>
      <c r="V28" s="82" t="s">
        <v>487</v>
      </c>
      <c r="W28" s="82" t="s">
        <v>487</v>
      </c>
      <c r="X28" s="82" t="s">
        <v>487</v>
      </c>
      <c r="Y28" s="82" t="s">
        <v>487</v>
      </c>
      <c r="Z28" s="82" t="s">
        <v>487</v>
      </c>
      <c r="AA28" s="82" t="s">
        <v>487</v>
      </c>
      <c r="AB28" s="96">
        <f>'SSD_idade (18)'!AD28/'SSD_idade (18)'!AE28</f>
        <v>0</v>
      </c>
      <c r="AC28" s="105"/>
      <c r="AD28" s="104"/>
      <c r="AE28" s="81" t="s">
        <v>487</v>
      </c>
      <c r="AF28" s="82" t="s">
        <v>487</v>
      </c>
      <c r="AG28" s="82" t="s">
        <v>487</v>
      </c>
      <c r="AH28" s="82">
        <f>('SSD_idade (18)'!AJ28/'SSD_idade (18)'!AO28)</f>
        <v>0</v>
      </c>
      <c r="AI28" s="82" t="s">
        <v>487</v>
      </c>
      <c r="AJ28" s="82" t="s">
        <v>487</v>
      </c>
      <c r="AK28" s="82" t="s">
        <v>487</v>
      </c>
      <c r="AL28" s="92">
        <f>('SSD_idade (18)'!AN28/'SSD_idade (18)'!AO28)</f>
        <v>0</v>
      </c>
      <c r="AM28" s="115">
        <v>315</v>
      </c>
      <c r="AN28" s="114"/>
    </row>
    <row r="29" spans="2:40">
      <c r="B29" s="17" t="s">
        <v>101</v>
      </c>
      <c r="C29" s="81" t="s">
        <v>487</v>
      </c>
      <c r="D29" s="82">
        <f>'SSD_idade (18)'!D29/'SSD_idade (18)'!K29</f>
        <v>0.285714285714286</v>
      </c>
      <c r="E29" s="82" t="s">
        <v>487</v>
      </c>
      <c r="F29" s="82" t="s">
        <v>487</v>
      </c>
      <c r="G29" s="82" t="s">
        <v>487</v>
      </c>
      <c r="H29" s="82" t="s">
        <v>487</v>
      </c>
      <c r="I29" s="82" t="s">
        <v>487</v>
      </c>
      <c r="J29" s="92" t="s">
        <v>487</v>
      </c>
      <c r="K29" s="95"/>
      <c r="L29" s="81" t="s">
        <v>487</v>
      </c>
      <c r="M29" s="82" t="s">
        <v>487</v>
      </c>
      <c r="N29" s="82" t="s">
        <v>487</v>
      </c>
      <c r="O29" s="82" t="s">
        <v>487</v>
      </c>
      <c r="P29" s="82" t="s">
        <v>487</v>
      </c>
      <c r="Q29" s="82" t="s">
        <v>487</v>
      </c>
      <c r="R29" s="82" t="s">
        <v>487</v>
      </c>
      <c r="S29" s="92" t="s">
        <v>487</v>
      </c>
      <c r="T29" s="236"/>
      <c r="U29" s="86">
        <f>'SSD_idade (18)'!W29/'SSD_idade (18)'!AE29</f>
        <v>0.235294117647059</v>
      </c>
      <c r="V29" s="82" t="s">
        <v>487</v>
      </c>
      <c r="W29" s="82">
        <f>'SSD_idade (18)'!Y29/'SSD_idade (18)'!AE29</f>
        <v>0.235294117647059</v>
      </c>
      <c r="X29" s="82" t="s">
        <v>487</v>
      </c>
      <c r="Y29" s="82" t="s">
        <v>487</v>
      </c>
      <c r="Z29" s="82" t="s">
        <v>487</v>
      </c>
      <c r="AA29" s="82">
        <f>'SSD_idade (18)'!AC29/'SSD_idade (18)'!AE29</f>
        <v>0.176470588235294</v>
      </c>
      <c r="AB29" s="96">
        <f>'SSD_idade (18)'!AD29/'SSD_idade (18)'!AE29</f>
        <v>0</v>
      </c>
      <c r="AC29" s="105"/>
      <c r="AD29" s="104"/>
      <c r="AE29" s="81">
        <f>'SSD_idade (18)'!AG29/'SSD_idade (18)'!AO29</f>
        <v>0.1875</v>
      </c>
      <c r="AF29" s="82" t="s">
        <v>487</v>
      </c>
      <c r="AG29" s="82">
        <f>('SSD_idade (18)'!AI29/'SSD_idade (18)'!AO29)</f>
        <v>0.25</v>
      </c>
      <c r="AH29" s="82" t="s">
        <v>487</v>
      </c>
      <c r="AI29" s="82">
        <f>('SSD_idade (18)'!AK29/'SSD_idade (18)'!AO29)</f>
        <v>0.1875</v>
      </c>
      <c r="AJ29" s="82">
        <f>('SSD_idade (18)'!AL29/'SSD_idade (18)'!AO29)</f>
        <v>0</v>
      </c>
      <c r="AK29" s="82">
        <f>('SSD_idade (18)'!AM29/'SSD_idade (18)'!AO29)</f>
        <v>0.1875</v>
      </c>
      <c r="AL29" s="92">
        <f>('SSD_idade (18)'!AN29/'SSD_idade (18)'!AO29)</f>
        <v>0</v>
      </c>
      <c r="AM29" s="115">
        <v>1082</v>
      </c>
      <c r="AN29" s="114"/>
    </row>
    <row r="30" spans="2:40">
      <c r="B30" s="17" t="s">
        <v>102</v>
      </c>
      <c r="C30" s="81">
        <f>'SSD_idade (18)'!C30/'SSD_idade (18)'!K30</f>
        <v>0.1875</v>
      </c>
      <c r="D30" s="82">
        <f>'SSD_idade (18)'!D30/'SSD_idade (18)'!K30</f>
        <v>0.125</v>
      </c>
      <c r="E30" s="82">
        <f>'SSD_idade (18)'!E30/'SSD_idade (18)'!K30</f>
        <v>0.25</v>
      </c>
      <c r="F30" s="82">
        <f>'SSD_idade (18)'!F30/'SSD_idade (18)'!K30</f>
        <v>0.21875</v>
      </c>
      <c r="G30" s="82" t="s">
        <v>487</v>
      </c>
      <c r="H30" s="82" t="s">
        <v>487</v>
      </c>
      <c r="I30" s="82" t="s">
        <v>487</v>
      </c>
      <c r="J30" s="92">
        <f>'SSD_idade (18)'!J30/'SSD_idade (18)'!K30</f>
        <v>0.09375</v>
      </c>
      <c r="K30" s="95"/>
      <c r="L30" s="81">
        <f>'SSD_idade (18)'!M30/'SSD_idade (18)'!U30</f>
        <v>0.204545454545455</v>
      </c>
      <c r="M30" s="82">
        <f>'SSD_idade (18)'!N30/'SSD_idade (18)'!U30</f>
        <v>0.159090909090909</v>
      </c>
      <c r="N30" s="82">
        <f>'SSD_idade (18)'!O30/'SSD_idade (18)'!U30</f>
        <v>0.181818181818182</v>
      </c>
      <c r="O30" s="82">
        <f>'SSD_idade (18)'!P30/'SSD_idade (18)'!U30</f>
        <v>0.181818181818182</v>
      </c>
      <c r="P30" s="82">
        <f>'SSD_idade (18)'!Q30/'SSD_idade (18)'!U30</f>
        <v>0.113636363636364</v>
      </c>
      <c r="Q30" s="82">
        <f>'SSD_idade (18)'!R30/'SSD_idade (18)'!U30</f>
        <v>0.0909090909090909</v>
      </c>
      <c r="R30" s="82" t="s">
        <v>487</v>
      </c>
      <c r="S30" s="92" t="s">
        <v>487</v>
      </c>
      <c r="T30" s="236"/>
      <c r="U30" s="86">
        <f>'SSD_idade (18)'!W30/'SSD_idade (18)'!AE30</f>
        <v>0.235294117647059</v>
      </c>
      <c r="V30" s="82">
        <f>'SSD_idade (18)'!X30/'SSD_idade (18)'!AE30</f>
        <v>0.117647058823529</v>
      </c>
      <c r="W30" s="82">
        <f>'SSD_idade (18)'!Y30/'SSD_idade (18)'!AE30</f>
        <v>0.176470588235294</v>
      </c>
      <c r="X30" s="82">
        <f>'SSD_idade (18)'!Z30/'SSD_idade (18)'!AE30</f>
        <v>0.147058823529412</v>
      </c>
      <c r="Y30" s="82">
        <f>'SSD_idade (18)'!AA30/'SSD_idade (18)'!AE30</f>
        <v>0.117647058823529</v>
      </c>
      <c r="Z30" s="82" t="s">
        <v>487</v>
      </c>
      <c r="AA30" s="82" t="s">
        <v>487</v>
      </c>
      <c r="AB30" s="96" t="s">
        <v>487</v>
      </c>
      <c r="AC30" s="105"/>
      <c r="AD30" s="104"/>
      <c r="AE30" s="81">
        <f>'SSD_idade (18)'!AG30/'SSD_idade (18)'!AO30</f>
        <v>0.1875</v>
      </c>
      <c r="AF30" s="82">
        <f>('SSD_idade (18)'!AH30/'SSD_idade (18)'!AO30)</f>
        <v>0.1875</v>
      </c>
      <c r="AG30" s="82">
        <f>('SSD_idade (18)'!AI30/'SSD_idade (18)'!AO30)</f>
        <v>0.125</v>
      </c>
      <c r="AH30" s="82">
        <f>('SSD_idade (18)'!AJ30/'SSD_idade (18)'!AO30)</f>
        <v>0.125</v>
      </c>
      <c r="AI30" s="82">
        <f>('SSD_idade (18)'!AK30/'SSD_idade (18)'!AO30)</f>
        <v>0.09375</v>
      </c>
      <c r="AJ30" s="82">
        <f>('SSD_idade (18)'!AL30/'SSD_idade (18)'!AO30)</f>
        <v>0.125</v>
      </c>
      <c r="AK30" s="82">
        <f>('SSD_idade (18)'!AM30/'SSD_idade (18)'!AO30)</f>
        <v>0.15625</v>
      </c>
      <c r="AL30" s="92">
        <f>('SSD_idade (18)'!AN30/'SSD_idade (18)'!AO30)</f>
        <v>0</v>
      </c>
      <c r="AM30" s="115">
        <v>3086</v>
      </c>
      <c r="AN30" s="114"/>
    </row>
    <row r="31" spans="2:40">
      <c r="B31" s="17" t="s">
        <v>103</v>
      </c>
      <c r="C31" s="81">
        <f>'SSD_idade (18)'!C31/'SSD_idade (18)'!K31</f>
        <v>0</v>
      </c>
      <c r="D31" s="82">
        <f>'SSD_idade (18)'!D31/'SSD_idade (18)'!K31</f>
        <v>0</v>
      </c>
      <c r="E31" s="82" t="e">
        <f>'SSD_idade (18)'!E31/'SSD_idade (18)'!K31</f>
        <v>#VALUE!</v>
      </c>
      <c r="F31" s="82" t="s">
        <v>487</v>
      </c>
      <c r="G31" s="82" t="s">
        <v>487</v>
      </c>
      <c r="H31" s="82" t="s">
        <v>487</v>
      </c>
      <c r="I31" s="82" t="s">
        <v>487</v>
      </c>
      <c r="J31" s="92">
        <f>'SSD_idade (18)'!J31/'SSD_idade (18)'!K31</f>
        <v>0</v>
      </c>
      <c r="K31" s="95"/>
      <c r="L31" s="81" t="s">
        <v>487</v>
      </c>
      <c r="M31" s="82">
        <f>'SSD_idade (18)'!N31/'SSD_idade (18)'!U31</f>
        <v>0</v>
      </c>
      <c r="N31" s="82">
        <f>'SSD_idade (18)'!O31/'SSD_idade (18)'!U31</f>
        <v>0</v>
      </c>
      <c r="O31" s="82" t="s">
        <v>487</v>
      </c>
      <c r="P31" s="82" t="s">
        <v>487</v>
      </c>
      <c r="Q31" s="82" t="s">
        <v>487</v>
      </c>
      <c r="R31" s="82" t="s">
        <v>487</v>
      </c>
      <c r="S31" s="92">
        <f>'SSD_idade (18)'!T31/'SSD_idade (18)'!U31</f>
        <v>0</v>
      </c>
      <c r="T31" s="236"/>
      <c r="U31" s="86" t="s">
        <v>487</v>
      </c>
      <c r="V31" s="82" t="s">
        <v>487</v>
      </c>
      <c r="W31" s="82" t="s">
        <v>487</v>
      </c>
      <c r="X31" s="82" t="s">
        <v>487</v>
      </c>
      <c r="Y31" s="82" t="s">
        <v>487</v>
      </c>
      <c r="Z31" s="82" t="s">
        <v>487</v>
      </c>
      <c r="AA31" s="82" t="s">
        <v>487</v>
      </c>
      <c r="AB31" s="96" t="s">
        <v>487</v>
      </c>
      <c r="AC31" s="105"/>
      <c r="AD31" s="104"/>
      <c r="AE31" s="81" t="s">
        <v>487</v>
      </c>
      <c r="AF31" s="82">
        <f>('SSD_idade (18)'!AH31/'SSD_idade (18)'!AO31)</f>
        <v>0</v>
      </c>
      <c r="AG31" s="82">
        <f>('SSD_idade (18)'!AI31/'SSD_idade (18)'!AO31)</f>
        <v>0</v>
      </c>
      <c r="AH31" s="82" t="s">
        <v>487</v>
      </c>
      <c r="AI31" s="82">
        <f>('SSD_idade (18)'!AK31/'SSD_idade (18)'!AO31)</f>
        <v>0</v>
      </c>
      <c r="AJ31" s="82" t="s">
        <v>487</v>
      </c>
      <c r="AK31" s="82" t="s">
        <v>487</v>
      </c>
      <c r="AL31" s="92">
        <f>('SSD_idade (18)'!AN31/'SSD_idade (18)'!AO31)</f>
        <v>0</v>
      </c>
      <c r="AM31" s="115">
        <v>367</v>
      </c>
      <c r="AN31" s="114"/>
    </row>
    <row r="32" spans="2:40">
      <c r="B32" s="17" t="s">
        <v>104</v>
      </c>
      <c r="C32" s="81">
        <f>'SSD_idade (18)'!C32/'SSD_idade (18)'!K32</f>
        <v>0.266666666666667</v>
      </c>
      <c r="D32" s="82" t="s">
        <v>487</v>
      </c>
      <c r="E32" s="82" t="s">
        <v>487</v>
      </c>
      <c r="F32" s="82" t="s">
        <v>487</v>
      </c>
      <c r="G32" s="82" t="s">
        <v>487</v>
      </c>
      <c r="H32" s="82" t="s">
        <v>487</v>
      </c>
      <c r="I32" s="82">
        <f>'SSD_idade (18)'!I32/'SSD_idade (18)'!K32</f>
        <v>0</v>
      </c>
      <c r="J32" s="92" t="s">
        <v>487</v>
      </c>
      <c r="K32" s="95"/>
      <c r="L32" s="81">
        <f>'SSD_idade (18)'!M32/'SSD_idade (18)'!U32</f>
        <v>0.266666666666667</v>
      </c>
      <c r="M32" s="82" t="s">
        <v>487</v>
      </c>
      <c r="N32" s="82" t="s">
        <v>487</v>
      </c>
      <c r="O32" s="82" t="s">
        <v>487</v>
      </c>
      <c r="P32" s="82">
        <f>'SSD_idade (18)'!Q32/'SSD_idade (18)'!U32</f>
        <v>0.2</v>
      </c>
      <c r="Q32" s="82" t="s">
        <v>487</v>
      </c>
      <c r="R32" s="82" t="s">
        <v>487</v>
      </c>
      <c r="S32" s="92" t="s">
        <v>487</v>
      </c>
      <c r="T32" s="236"/>
      <c r="U32" s="86">
        <f>'SSD_idade (18)'!W32/'SSD_idade (18)'!AE32</f>
        <v>0.227272727272727</v>
      </c>
      <c r="V32" s="82">
        <f>'SSD_idade (18)'!X32/'SSD_idade (18)'!AE32</f>
        <v>0.136363636363636</v>
      </c>
      <c r="W32" s="82">
        <f>'SSD_idade (18)'!Y32/'SSD_idade (18)'!AE32</f>
        <v>0.181818181818182</v>
      </c>
      <c r="X32" s="82" t="s">
        <v>487</v>
      </c>
      <c r="Y32" s="82" t="s">
        <v>487</v>
      </c>
      <c r="Z32" s="82">
        <f>'SSD_idade (18)'!AB32/'SSD_idade (18)'!AE32</f>
        <v>0.227272727272727</v>
      </c>
      <c r="AA32" s="82" t="s">
        <v>487</v>
      </c>
      <c r="AB32" s="96" t="s">
        <v>487</v>
      </c>
      <c r="AC32" s="105"/>
      <c r="AD32" s="104"/>
      <c r="AE32" s="81">
        <f>'SSD_idade (18)'!AG32/'SSD_idade (18)'!AO32</f>
        <v>0.25</v>
      </c>
      <c r="AF32" s="82" t="s">
        <v>487</v>
      </c>
      <c r="AG32" s="82" t="s">
        <v>487</v>
      </c>
      <c r="AH32" s="82" t="s">
        <v>487</v>
      </c>
      <c r="AI32" s="82">
        <f>('SSD_idade (18)'!AK32/'SSD_idade (18)'!AO32)</f>
        <v>0.25</v>
      </c>
      <c r="AJ32" s="82">
        <f>('SSD_idade (18)'!AL32/'SSD_idade (18)'!AO32)</f>
        <v>0.2</v>
      </c>
      <c r="AK32" s="82" t="s">
        <v>487</v>
      </c>
      <c r="AL32" s="92" t="s">
        <v>487</v>
      </c>
      <c r="AM32" s="115">
        <v>1846</v>
      </c>
      <c r="AN32" s="114"/>
    </row>
    <row r="33" spans="2:40">
      <c r="B33" s="17" t="s">
        <v>105</v>
      </c>
      <c r="C33" s="81">
        <f>'SSD_idade (18)'!C33/'SSD_idade (18)'!K33</f>
        <v>0</v>
      </c>
      <c r="D33" s="82" t="s">
        <v>487</v>
      </c>
      <c r="E33" s="82">
        <f>'SSD_idade (18)'!E33/'SSD_idade (18)'!K33</f>
        <v>0</v>
      </c>
      <c r="F33" s="82">
        <f>'SSD_idade (18)'!F33/'SSD_idade (18)'!K33</f>
        <v>0</v>
      </c>
      <c r="G33" s="82" t="s">
        <v>487</v>
      </c>
      <c r="H33" s="82" t="s">
        <v>487</v>
      </c>
      <c r="I33" s="82" t="e">
        <f>'SSD_idade (18)'!I33/'SSD_idade (18)'!K33</f>
        <v>#VALUE!</v>
      </c>
      <c r="J33" s="92" t="s">
        <v>487</v>
      </c>
      <c r="K33" s="95"/>
      <c r="L33" s="81">
        <f>'SSD_idade (18)'!M33/'SSD_idade (18)'!U33</f>
        <v>0</v>
      </c>
      <c r="M33" s="82" t="s">
        <v>487</v>
      </c>
      <c r="N33" s="82" t="s">
        <v>487</v>
      </c>
      <c r="O33" s="82" t="s">
        <v>487</v>
      </c>
      <c r="P33" s="82" t="s">
        <v>487</v>
      </c>
      <c r="Q33" s="82" t="s">
        <v>487</v>
      </c>
      <c r="R33" s="82">
        <f>'SSD_idade (18)'!S33/'SSD_idade (18)'!U33</f>
        <v>0</v>
      </c>
      <c r="S33" s="92" t="s">
        <v>487</v>
      </c>
      <c r="T33" s="236"/>
      <c r="U33" s="86" t="s">
        <v>487</v>
      </c>
      <c r="V33" s="82" t="s">
        <v>487</v>
      </c>
      <c r="W33" s="82" t="s">
        <v>487</v>
      </c>
      <c r="X33" s="82" t="s">
        <v>487</v>
      </c>
      <c r="Y33" s="82" t="s">
        <v>487</v>
      </c>
      <c r="Z33" s="82" t="s">
        <v>487</v>
      </c>
      <c r="AA33" s="82" t="s">
        <v>487</v>
      </c>
      <c r="AB33" s="96" t="s">
        <v>487</v>
      </c>
      <c r="AC33" s="105"/>
      <c r="AD33" s="104"/>
      <c r="AE33" s="81">
        <f>'SSD_idade (18)'!AG33/'SSD_idade (18)'!AO33</f>
        <v>0</v>
      </c>
      <c r="AF33" s="82" t="s">
        <v>487</v>
      </c>
      <c r="AG33" s="82">
        <f>('SSD_idade (18)'!AI33/'SSD_idade (18)'!AO33)</f>
        <v>0</v>
      </c>
      <c r="AH33" s="82" t="s">
        <v>487</v>
      </c>
      <c r="AI33" s="82">
        <f>('SSD_idade (18)'!AK33/'SSD_idade (18)'!AO33)</f>
        <v>0</v>
      </c>
      <c r="AJ33" s="82">
        <f>('SSD_idade (18)'!AL33/'SSD_idade (18)'!AO33)</f>
        <v>0</v>
      </c>
      <c r="AK33" s="82">
        <f>('SSD_idade (18)'!AM33/'SSD_idade (18)'!AO33)</f>
        <v>0</v>
      </c>
      <c r="AL33" s="92" t="s">
        <v>487</v>
      </c>
      <c r="AM33" s="115">
        <v>295</v>
      </c>
      <c r="AN33" s="114"/>
    </row>
    <row r="34" spans="2:40">
      <c r="B34" s="17" t="s">
        <v>106</v>
      </c>
      <c r="C34" s="81">
        <f>'SSD_idade (18)'!C34/'SSD_idade (18)'!K34</f>
        <v>0.259259259259259</v>
      </c>
      <c r="D34" s="82">
        <f>'SSD_idade (18)'!D34/'SSD_idade (18)'!K34</f>
        <v>0.148148148148148</v>
      </c>
      <c r="E34" s="82">
        <f>'SSD_idade (18)'!E34/'SSD_idade (18)'!K34</f>
        <v>0.148148148148148</v>
      </c>
      <c r="F34" s="82">
        <f>'SSD_idade (18)'!F34/'SSD_idade (18)'!K34</f>
        <v>0.185185185185185</v>
      </c>
      <c r="G34" s="82" t="s">
        <v>487</v>
      </c>
      <c r="H34" s="82" t="s">
        <v>487</v>
      </c>
      <c r="I34" s="82" t="s">
        <v>487</v>
      </c>
      <c r="J34" s="92">
        <f>'SSD_idade (18)'!J34/'SSD_idade (18)'!K34</f>
        <v>0</v>
      </c>
      <c r="K34" s="95"/>
      <c r="L34" s="81">
        <f>'SSD_idade (18)'!M34/'SSD_idade (18)'!U34</f>
        <v>0.333333333333333</v>
      </c>
      <c r="M34" s="82" t="s">
        <v>487</v>
      </c>
      <c r="N34" s="82">
        <f>'SSD_idade (18)'!O34/'SSD_idade (18)'!U34</f>
        <v>0</v>
      </c>
      <c r="O34" s="82">
        <f>'SSD_idade (18)'!P34/'SSD_idade (18)'!U34</f>
        <v>0.222222222222222</v>
      </c>
      <c r="P34" s="82" t="s">
        <v>487</v>
      </c>
      <c r="Q34" s="82" t="s">
        <v>487</v>
      </c>
      <c r="R34" s="82">
        <f>'SSD_idade (18)'!S34/'SSD_idade (18)'!U34</f>
        <v>0.166666666666667</v>
      </c>
      <c r="S34" s="92">
        <f>'SSD_idade (18)'!T34/'SSD_idade (18)'!U34</f>
        <v>0</v>
      </c>
      <c r="T34" s="236"/>
      <c r="U34" s="86">
        <f>'SSD_idade (18)'!W34/'SSD_idade (18)'!AE34</f>
        <v>0.263157894736842</v>
      </c>
      <c r="V34" s="82" t="s">
        <v>487</v>
      </c>
      <c r="W34" s="82" t="s">
        <v>487</v>
      </c>
      <c r="X34" s="82" t="s">
        <v>487</v>
      </c>
      <c r="Y34" s="82">
        <f>'SSD_idade (18)'!AA34/'SSD_idade (18)'!AE34</f>
        <v>0.157894736842105</v>
      </c>
      <c r="Z34" s="82">
        <f>'SSD_idade (18)'!AB34/'SSD_idade (18)'!AE34</f>
        <v>0.210526315789474</v>
      </c>
      <c r="AA34" s="82" t="s">
        <v>487</v>
      </c>
      <c r="AB34" s="96">
        <f>'SSD_idade (18)'!AD34/'SSD_idade (18)'!AE34</f>
        <v>0</v>
      </c>
      <c r="AC34" s="105"/>
      <c r="AD34" s="104"/>
      <c r="AE34" s="81">
        <f>'SSD_idade (18)'!AG34/'SSD_idade (18)'!AO34</f>
        <v>0.157894736842105</v>
      </c>
      <c r="AF34" s="82" t="s">
        <v>487</v>
      </c>
      <c r="AG34" s="82" t="s">
        <v>487</v>
      </c>
      <c r="AH34" s="82" t="s">
        <v>487</v>
      </c>
      <c r="AI34" s="82">
        <f>('SSD_idade (18)'!AK34/'SSD_idade (18)'!AO34)</f>
        <v>0.263157894736842</v>
      </c>
      <c r="AJ34" s="82">
        <f>('SSD_idade (18)'!AL34/'SSD_idade (18)'!AO34)</f>
        <v>0.210526315789474</v>
      </c>
      <c r="AK34" s="82">
        <f>('SSD_idade (18)'!AM34/'SSD_idade (18)'!AO34)</f>
        <v>0.157894736842105</v>
      </c>
      <c r="AL34" s="92">
        <f>('SSD_idade (18)'!AN34/'SSD_idade (18)'!AO34)</f>
        <v>0</v>
      </c>
      <c r="AM34" s="115">
        <v>1256</v>
      </c>
      <c r="AN34" s="114"/>
    </row>
    <row r="35" ht="12.75" customHeight="1" spans="2:40">
      <c r="B35" s="17" t="s">
        <v>107</v>
      </c>
      <c r="C35" s="81" t="s">
        <v>487</v>
      </c>
      <c r="D35" s="82" t="s">
        <v>487</v>
      </c>
      <c r="E35" s="82" t="s">
        <v>487</v>
      </c>
      <c r="F35" s="82" t="s">
        <v>487</v>
      </c>
      <c r="G35" s="82">
        <f>'SSD_idade (18)'!G35/'SSD_idade (18)'!K35</f>
        <v>0</v>
      </c>
      <c r="H35" s="82">
        <f>'SSD_idade (18)'!H35/'SSD_idade (18)'!K35</f>
        <v>0.214285714285714</v>
      </c>
      <c r="I35" s="82">
        <f>'SSD_idade (18)'!I35/'SSD_idade (18)'!K35</f>
        <v>0.285714285714286</v>
      </c>
      <c r="J35" s="92">
        <f>'SSD_idade (18)'!J35/'SSD_idade (18)'!K35</f>
        <v>0</v>
      </c>
      <c r="K35" s="95"/>
      <c r="L35" s="81">
        <f>'SSD_idade (18)'!M35/'SSD_idade (18)'!U35</f>
        <v>0.25</v>
      </c>
      <c r="M35" s="82">
        <f>'SSD_idade (18)'!N35/'SSD_idade (18)'!U35</f>
        <v>0.2</v>
      </c>
      <c r="N35" s="82">
        <f>'SSD_idade (18)'!O35/'SSD_idade (18)'!U35</f>
        <v>0.2</v>
      </c>
      <c r="O35" s="82">
        <f>'SSD_idade (18)'!P35/'SSD_idade (18)'!U35</f>
        <v>0</v>
      </c>
      <c r="P35" s="82" t="s">
        <v>487</v>
      </c>
      <c r="Q35" s="82" t="s">
        <v>487</v>
      </c>
      <c r="R35" s="82">
        <f>'SSD_idade (18)'!S35/'SSD_idade (18)'!U35</f>
        <v>0.15</v>
      </c>
      <c r="S35" s="92" t="s">
        <v>487</v>
      </c>
      <c r="T35" s="236"/>
      <c r="U35" s="86" t="s">
        <v>487</v>
      </c>
      <c r="V35" s="82">
        <f>'SSD_idade (18)'!X35/'SSD_idade (18)'!AE35</f>
        <v>0.2</v>
      </c>
      <c r="W35" s="82" t="s">
        <v>487</v>
      </c>
      <c r="X35" s="82">
        <f>'SSD_idade (18)'!Z35/'SSD_idade (18)'!AE35</f>
        <v>0</v>
      </c>
      <c r="Y35" s="82" t="s">
        <v>487</v>
      </c>
      <c r="Z35" s="82">
        <f>'SSD_idade (18)'!AB35/'SSD_idade (18)'!AE35</f>
        <v>0.2</v>
      </c>
      <c r="AA35" s="82" t="s">
        <v>487</v>
      </c>
      <c r="AB35" s="96" t="s">
        <v>487</v>
      </c>
      <c r="AC35" s="105"/>
      <c r="AD35" s="104"/>
      <c r="AE35" s="81" t="s">
        <v>487</v>
      </c>
      <c r="AF35" s="82">
        <f>('SSD_idade (18)'!AH35/'SSD_idade (18)'!AO35)</f>
        <v>0.333333333333333</v>
      </c>
      <c r="AG35" s="82" t="s">
        <v>487</v>
      </c>
      <c r="AH35" s="82" t="s">
        <v>487</v>
      </c>
      <c r="AI35" s="82">
        <f>('SSD_idade (18)'!AK35/'SSD_idade (18)'!AO35)</f>
        <v>0.2</v>
      </c>
      <c r="AJ35" s="82" t="s">
        <v>487</v>
      </c>
      <c r="AK35" s="82" t="s">
        <v>487</v>
      </c>
      <c r="AL35" s="92">
        <f>('SSD_idade (18)'!AN35/'SSD_idade (18)'!AO35)</f>
        <v>0</v>
      </c>
      <c r="AM35" s="115">
        <v>2966</v>
      </c>
      <c r="AN35" s="114"/>
    </row>
    <row r="36" spans="2:40">
      <c r="B36" s="17" t="s">
        <v>108</v>
      </c>
      <c r="C36" s="81" t="e">
        <f>'SSD_idade (18)'!C36/'SSD_idade (18)'!K36</f>
        <v>#VALUE!</v>
      </c>
      <c r="D36" s="82" t="e">
        <f>'SSD_idade (18)'!D36/'SSD_idade (18)'!K36</f>
        <v>#VALUE!</v>
      </c>
      <c r="E36" s="82" t="s">
        <v>487</v>
      </c>
      <c r="F36" s="82" t="e">
        <f>'SSD_idade (18)'!F36/'SSD_idade (18)'!K36</f>
        <v>#VALUE!</v>
      </c>
      <c r="G36" s="82" t="s">
        <v>487</v>
      </c>
      <c r="H36" s="82" t="s">
        <v>487</v>
      </c>
      <c r="I36" s="82" t="e">
        <f>'SSD_idade (18)'!I36/'SSD_idade (18)'!K36</f>
        <v>#VALUE!</v>
      </c>
      <c r="J36" s="92" t="s">
        <v>487</v>
      </c>
      <c r="K36" s="95"/>
      <c r="L36" s="81">
        <f>'SSD_idade (18)'!M36/'SSD_idade (18)'!U36</f>
        <v>0</v>
      </c>
      <c r="M36" s="82">
        <f>'SSD_idade (18)'!N36/'SSD_idade (18)'!U36</f>
        <v>0</v>
      </c>
      <c r="N36" s="82" t="s">
        <v>487</v>
      </c>
      <c r="O36" s="82" t="s">
        <v>487</v>
      </c>
      <c r="P36" s="82" t="s">
        <v>487</v>
      </c>
      <c r="Q36" s="82" t="s">
        <v>487</v>
      </c>
      <c r="R36" s="82" t="s">
        <v>487</v>
      </c>
      <c r="S36" s="92" t="s">
        <v>487</v>
      </c>
      <c r="T36" s="236"/>
      <c r="U36" s="86" t="s">
        <v>487</v>
      </c>
      <c r="V36" s="82" t="s">
        <v>487</v>
      </c>
      <c r="W36" s="82" t="s">
        <v>487</v>
      </c>
      <c r="X36" s="82" t="s">
        <v>487</v>
      </c>
      <c r="Y36" s="82" t="s">
        <v>487</v>
      </c>
      <c r="Z36" s="82" t="s">
        <v>487</v>
      </c>
      <c r="AA36" s="82" t="s">
        <v>487</v>
      </c>
      <c r="AB36" s="96" t="s">
        <v>487</v>
      </c>
      <c r="AC36" s="107"/>
      <c r="AD36" s="104"/>
      <c r="AE36" s="81" t="s">
        <v>487</v>
      </c>
      <c r="AF36" s="82">
        <f>('SSD_idade (18)'!AH36/'SSD_idade (18)'!AO36)</f>
        <v>0</v>
      </c>
      <c r="AG36" s="82" t="s">
        <v>487</v>
      </c>
      <c r="AH36" s="82">
        <f>('SSD_idade (18)'!AJ36/'SSD_idade (18)'!AO36)</f>
        <v>0</v>
      </c>
      <c r="AI36" s="82" t="s">
        <v>487</v>
      </c>
      <c r="AJ36" s="82" t="s">
        <v>487</v>
      </c>
      <c r="AK36" s="82" t="s">
        <v>487</v>
      </c>
      <c r="AL36" s="92" t="s">
        <v>487</v>
      </c>
      <c r="AM36" s="116">
        <v>795</v>
      </c>
      <c r="AN36" s="114"/>
    </row>
    <row r="37" spans="2:40">
      <c r="B37" s="17" t="s">
        <v>109</v>
      </c>
      <c r="C37" s="81" t="s">
        <v>487</v>
      </c>
      <c r="D37" s="82" t="s">
        <v>487</v>
      </c>
      <c r="E37" s="82" t="s">
        <v>487</v>
      </c>
      <c r="F37" s="82" t="s">
        <v>487</v>
      </c>
      <c r="G37" s="82" t="s">
        <v>487</v>
      </c>
      <c r="H37" s="82" t="s">
        <v>487</v>
      </c>
      <c r="I37" s="82" t="s">
        <v>487</v>
      </c>
      <c r="J37" s="92" t="s">
        <v>487</v>
      </c>
      <c r="K37" s="95"/>
      <c r="L37" s="81">
        <f>'SSD_idade (18)'!M37/'SSD_idade (18)'!U37</f>
        <v>0</v>
      </c>
      <c r="M37" s="82">
        <f>'SSD_idade (18)'!N37/'SSD_idade (18)'!U37</f>
        <v>0</v>
      </c>
      <c r="N37" s="82">
        <f>'SSD_idade (18)'!O37/'SSD_idade (18)'!U37</f>
        <v>0.75</v>
      </c>
      <c r="O37" s="82" t="s">
        <v>487</v>
      </c>
      <c r="P37" s="82" t="s">
        <v>487</v>
      </c>
      <c r="Q37" s="82">
        <f>'SSD_idade (18)'!R37/'SSD_idade (18)'!U37</f>
        <v>0</v>
      </c>
      <c r="R37" s="82">
        <f>'SSD_idade (18)'!S37/'SSD_idade (18)'!U37</f>
        <v>0</v>
      </c>
      <c r="S37" s="92">
        <f>'SSD_idade (18)'!T37/'SSD_idade (18)'!U37</f>
        <v>0</v>
      </c>
      <c r="T37" s="236"/>
      <c r="U37" s="86" t="s">
        <v>487</v>
      </c>
      <c r="V37" s="82" t="s">
        <v>487</v>
      </c>
      <c r="W37" s="82">
        <f>'SSD_idade (18)'!Y37/'SSD_idade (18)'!AE37</f>
        <v>0.75</v>
      </c>
      <c r="X37" s="82">
        <f>'SSD_idade (18)'!Z37/'SSD_idade (18)'!AE37</f>
        <v>0</v>
      </c>
      <c r="Y37" s="82">
        <f>'SSD_idade (18)'!AA37/'SSD_idade (18)'!AE37</f>
        <v>0</v>
      </c>
      <c r="Z37" s="82">
        <f>'SSD_idade (18)'!AB37/'SSD_idade (18)'!AE37</f>
        <v>0</v>
      </c>
      <c r="AA37" s="82">
        <f>'SSD_idade (18)'!AC37/'SSD_idade (18)'!AE37</f>
        <v>0</v>
      </c>
      <c r="AB37" s="96">
        <f>'SSD_idade (18)'!AD37/'SSD_idade (18)'!AE37</f>
        <v>0</v>
      </c>
      <c r="AC37" s="105"/>
      <c r="AD37" s="104"/>
      <c r="AE37" s="81">
        <f>'SSD_idade (18)'!AG37/'SSD_idade (18)'!AO37</f>
        <v>1</v>
      </c>
      <c r="AF37" s="82">
        <f>('SSD_idade (18)'!AH37/'SSD_idade (18)'!AO37)</f>
        <v>0</v>
      </c>
      <c r="AG37" s="82">
        <f>('SSD_idade (18)'!AI37/'SSD_idade (18)'!AO37)</f>
        <v>0</v>
      </c>
      <c r="AH37" s="82">
        <f>('SSD_idade (18)'!AJ37/'SSD_idade (18)'!AO37)</f>
        <v>0</v>
      </c>
      <c r="AI37" s="82">
        <f>('SSD_idade (18)'!AK37/'SSD_idade (18)'!AO37)</f>
        <v>0</v>
      </c>
      <c r="AJ37" s="82">
        <f>('SSD_idade (18)'!AL37/'SSD_idade (18)'!AO37)</f>
        <v>0</v>
      </c>
      <c r="AK37" s="82">
        <f>('SSD_idade (18)'!AM37/'SSD_idade (18)'!AO37)</f>
        <v>0</v>
      </c>
      <c r="AL37" s="92">
        <f>('SSD_idade (18)'!AN37/'SSD_idade (18)'!AO37)</f>
        <v>0</v>
      </c>
      <c r="AM37" s="115">
        <v>272</v>
      </c>
      <c r="AN37" s="114"/>
    </row>
    <row r="38" spans="2:40">
      <c r="B38" s="17" t="s">
        <v>110</v>
      </c>
      <c r="C38" s="81">
        <f>'SSD_idade (18)'!C38/'SSD_idade (18)'!K38</f>
        <v>0.444444444444444</v>
      </c>
      <c r="D38" s="82" t="s">
        <v>487</v>
      </c>
      <c r="E38" s="82">
        <f>'SSD_idade (18)'!E38/'SSD_idade (18)'!K38</f>
        <v>0</v>
      </c>
      <c r="F38" s="82" t="s">
        <v>487</v>
      </c>
      <c r="G38" s="82" t="s">
        <v>487</v>
      </c>
      <c r="H38" s="82" t="s">
        <v>487</v>
      </c>
      <c r="I38" s="82">
        <f>'SSD_idade (18)'!I38/'SSD_idade (18)'!K38</f>
        <v>0</v>
      </c>
      <c r="J38" s="92">
        <f>'SSD_idade (18)'!J38/'SSD_idade (18)'!K38</f>
        <v>0</v>
      </c>
      <c r="K38" s="95"/>
      <c r="L38" s="81" t="s">
        <v>487</v>
      </c>
      <c r="M38" s="82" t="s">
        <v>487</v>
      </c>
      <c r="N38" s="82">
        <f>'SSD_idade (18)'!O38/'SSD_idade (18)'!U38</f>
        <v>0</v>
      </c>
      <c r="O38" s="82" t="s">
        <v>487</v>
      </c>
      <c r="P38" s="82" t="s">
        <v>487</v>
      </c>
      <c r="Q38" s="82" t="s">
        <v>487</v>
      </c>
      <c r="R38" s="82" t="s">
        <v>487</v>
      </c>
      <c r="S38" s="92">
        <f>'SSD_idade (18)'!T38/'SSD_idade (18)'!U38</f>
        <v>0</v>
      </c>
      <c r="T38" s="236"/>
      <c r="U38" s="86" t="s">
        <v>487</v>
      </c>
      <c r="V38" s="82">
        <f>'SSD_idade (18)'!X38/'SSD_idade (18)'!AE38</f>
        <v>0</v>
      </c>
      <c r="W38" s="82" t="s">
        <v>487</v>
      </c>
      <c r="X38" s="82" t="s">
        <v>487</v>
      </c>
      <c r="Y38" s="82">
        <f>'SSD_idade (18)'!AA38/'SSD_idade (18)'!AE38</f>
        <v>0</v>
      </c>
      <c r="Z38" s="82" t="s">
        <v>487</v>
      </c>
      <c r="AA38" s="82">
        <f>'SSD_idade (18)'!AC38/'SSD_idade (18)'!AE38</f>
        <v>0</v>
      </c>
      <c r="AB38" s="96">
        <f>'SSD_idade (18)'!AD38/'SSD_idade (18)'!AE38</f>
        <v>0</v>
      </c>
      <c r="AC38" s="105"/>
      <c r="AD38" s="104"/>
      <c r="AE38" s="81" t="s">
        <v>487</v>
      </c>
      <c r="AF38" s="82">
        <f>('SSD_idade (18)'!AH38/'SSD_idade (18)'!AO38)</f>
        <v>0</v>
      </c>
      <c r="AG38" s="82" t="s">
        <v>487</v>
      </c>
      <c r="AH38" s="82">
        <f>('SSD_idade (18)'!AJ38/'SSD_idade (18)'!AO38)</f>
        <v>0.375</v>
      </c>
      <c r="AI38" s="82">
        <f>('SSD_idade (18)'!AK38/'SSD_idade (18)'!AO38)</f>
        <v>0</v>
      </c>
      <c r="AJ38" s="82" t="s">
        <v>487</v>
      </c>
      <c r="AK38" s="82" t="s">
        <v>487</v>
      </c>
      <c r="AL38" s="92">
        <f>('SSD_idade (18)'!AN38/'SSD_idade (18)'!AO38)</f>
        <v>0</v>
      </c>
      <c r="AM38" s="115">
        <v>319</v>
      </c>
      <c r="AN38" s="114"/>
    </row>
    <row r="39" spans="2:40">
      <c r="B39" s="17" t="s">
        <v>111</v>
      </c>
      <c r="C39" s="175" t="s">
        <v>487</v>
      </c>
      <c r="D39" s="232" t="s">
        <v>487</v>
      </c>
      <c r="E39" s="232" t="s">
        <v>487</v>
      </c>
      <c r="F39" s="232" t="s">
        <v>487</v>
      </c>
      <c r="G39" s="232" t="s">
        <v>487</v>
      </c>
      <c r="H39" s="232" t="s">
        <v>487</v>
      </c>
      <c r="I39" s="232" t="s">
        <v>487</v>
      </c>
      <c r="J39" s="176" t="s">
        <v>487</v>
      </c>
      <c r="K39" s="95"/>
      <c r="L39" s="175" t="s">
        <v>487</v>
      </c>
      <c r="M39" s="232">
        <f>'SSD_idade (18)'!N39/'SSD_idade (18)'!U39</f>
        <v>0.5</v>
      </c>
      <c r="N39" s="232" t="s">
        <v>487</v>
      </c>
      <c r="O39" s="232" t="s">
        <v>487</v>
      </c>
      <c r="P39" s="232">
        <f>'SSD_idade (18)'!Q39/'SSD_idade (18)'!U39</f>
        <v>0</v>
      </c>
      <c r="Q39" s="232">
        <f>'SSD_idade (18)'!R39/'SSD_idade (18)'!U39</f>
        <v>0</v>
      </c>
      <c r="R39" s="232" t="e">
        <f>'SSD_idade (18)'!S39/'SSD_idade (18)'!U39</f>
        <v>#VALUE!</v>
      </c>
      <c r="S39" s="176" t="s">
        <v>487</v>
      </c>
      <c r="T39" s="236"/>
      <c r="U39" s="87" t="s">
        <v>487</v>
      </c>
      <c r="V39" s="88" t="s">
        <v>487</v>
      </c>
      <c r="W39" s="88" t="s">
        <v>487</v>
      </c>
      <c r="X39" s="88" t="s">
        <v>487</v>
      </c>
      <c r="Y39" s="88">
        <f>'SSD_idade (18)'!AA39/'SSD_idade (18)'!AE39</f>
        <v>0</v>
      </c>
      <c r="Z39" s="88">
        <f>'SSD_idade (18)'!AB39/'SSD_idade (18)'!AE39</f>
        <v>0</v>
      </c>
      <c r="AA39" s="88">
        <f>'SSD_idade (18)'!AC39/'SSD_idade (18)'!AE39</f>
        <v>0</v>
      </c>
      <c r="AB39" s="97" t="s">
        <v>487</v>
      </c>
      <c r="AC39" s="109"/>
      <c r="AD39" s="110"/>
      <c r="AE39" s="175" t="s">
        <v>487</v>
      </c>
      <c r="AF39" s="232" t="s">
        <v>487</v>
      </c>
      <c r="AG39" s="232" t="s">
        <v>487</v>
      </c>
      <c r="AH39" s="232" t="s">
        <v>487</v>
      </c>
      <c r="AI39" s="232" t="s">
        <v>487</v>
      </c>
      <c r="AJ39" s="232" t="s">
        <v>487</v>
      </c>
      <c r="AK39" s="232">
        <f>('SSD_idade (18)'!AM39/'SSD_idade (18)'!AO39)</f>
        <v>0</v>
      </c>
      <c r="AL39" s="176" t="s">
        <v>487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C11" sqref="C11:K38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2">
      <c r="A5" s="3" t="s">
        <v>419</v>
      </c>
      <c r="B5" s="61" t="s">
        <v>420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490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43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spans="2:12">
      <c r="B11" s="12" t="s">
        <v>47</v>
      </c>
      <c r="C11" s="62">
        <f>'SSD_idade (18)'!AG12-'SSD_idade (18)'!C12</f>
        <v>-679</v>
      </c>
      <c r="D11" s="63">
        <f>'SSD_idade (18)'!AH12-'SSD_idade (18)'!D12</f>
        <v>-426</v>
      </c>
      <c r="E11" s="63">
        <f>'SSD_idade (18)'!AI12-'SSD_idade (18)'!E12</f>
        <v>-393</v>
      </c>
      <c r="F11" s="63">
        <f>'SSD_idade (18)'!AJ12-'SSD_idade (18)'!F12</f>
        <v>-381</v>
      </c>
      <c r="G11" s="63">
        <f>'SSD_idade (18)'!AK12-'SSD_idade (18)'!G12</f>
        <v>-304</v>
      </c>
      <c r="H11" s="63">
        <f>'SSD_idade (18)'!AL12-'SSD_idade (18)'!H12</f>
        <v>-311</v>
      </c>
      <c r="I11" s="63">
        <f>'SSD_idade (18)'!AM12-'SSD_idade (18)'!I12</f>
        <v>-301</v>
      </c>
      <c r="J11" s="63">
        <f>'SSD_idade (18)'!AN12-'SSD_idade (18)'!J12</f>
        <v>-217</v>
      </c>
      <c r="K11" s="70">
        <f>'SSD_idade (18)'!AO12-'SSD_idade (18)'!K12</f>
        <v>-3012</v>
      </c>
      <c r="L11" s="225"/>
    </row>
    <row r="12" spans="2:11">
      <c r="B12" s="14" t="s">
        <v>48</v>
      </c>
      <c r="C12" s="64">
        <f>'SSD_idade (18)'!AG13-'SSD_idade (18)'!C13</f>
        <v>5</v>
      </c>
      <c r="D12" s="65">
        <f>'SSD_idade (18)'!AH13-'SSD_idade (18)'!D13</f>
        <v>-39</v>
      </c>
      <c r="E12" s="65">
        <f>'SSD_idade (18)'!AI13-'SSD_idade (18)'!E13</f>
        <v>-23</v>
      </c>
      <c r="F12" s="65">
        <f>'SSD_idade (18)'!AJ13-'SSD_idade (18)'!F13</f>
        <v>-13</v>
      </c>
      <c r="G12" s="65">
        <f>'SSD_idade (18)'!AK13-'SSD_idade (18)'!G13</f>
        <v>-4</v>
      </c>
      <c r="H12" s="65">
        <f>'SSD_idade (18)'!AL13-'SSD_idade (18)'!H13</f>
        <v>-9</v>
      </c>
      <c r="I12" s="65">
        <f>'SSD_idade (18)'!AM13-'SSD_idade (18)'!I13</f>
        <v>-25</v>
      </c>
      <c r="J12" s="65">
        <f>'SSD_idade (18)'!AN13-'SSD_idade (18)'!J13</f>
        <v>-12</v>
      </c>
      <c r="K12" s="72">
        <f>'SSD_idade (18)'!AO13-'SSD_idade (18)'!K13</f>
        <v>-120</v>
      </c>
    </row>
    <row r="13" spans="2:11">
      <c r="B13" s="14" t="s">
        <v>87</v>
      </c>
      <c r="C13" s="64">
        <f>'SSD_idade (18)'!AG14-'SSD_idade (18)'!C14</f>
        <v>1</v>
      </c>
      <c r="D13" s="65">
        <f>'SSD_idade (18)'!AH14-'SSD_idade (18)'!D14</f>
        <v>-25</v>
      </c>
      <c r="E13" s="65">
        <f>'SSD_idade (18)'!AI14-'SSD_idade (18)'!E14</f>
        <v>-25</v>
      </c>
      <c r="F13" s="65">
        <f>'SSD_idade (18)'!AJ14-'SSD_idade (18)'!F14</f>
        <v>-28</v>
      </c>
      <c r="G13" s="65">
        <f>'SSD_idade (18)'!AK14-'SSD_idade (18)'!G14</f>
        <v>0</v>
      </c>
      <c r="H13" s="65">
        <f>'SSD_idade (18)'!AL14-'SSD_idade (18)'!H14</f>
        <v>7</v>
      </c>
      <c r="I13" s="65">
        <f>'SSD_idade (18)'!AM14-'SSD_idade (18)'!I14</f>
        <v>-15</v>
      </c>
      <c r="J13" s="65">
        <f>'SSD_idade (18)'!AN14-'SSD_idade (18)'!J14</f>
        <v>-8</v>
      </c>
      <c r="K13" s="72">
        <f>'SSD_idade (18)'!AO14-'SSD_idade (18)'!K14</f>
        <v>-93</v>
      </c>
    </row>
    <row r="14" spans="2:11">
      <c r="B14" s="14" t="s">
        <v>50</v>
      </c>
      <c r="C14" s="66">
        <f>'SSD_idade (18)'!AG15-'SSD_idade (18)'!C15</f>
        <v>6</v>
      </c>
      <c r="D14" s="67">
        <f>'SSD_idade (18)'!AH15-'SSD_idade (18)'!D15</f>
        <v>-4</v>
      </c>
      <c r="E14" s="67">
        <f>'SSD_idade (18)'!AI15-'SSD_idade (18)'!E15</f>
        <v>-2</v>
      </c>
      <c r="F14" s="67">
        <f>'SSD_idade (18)'!AJ15-'SSD_idade (18)'!F15</f>
        <v>1</v>
      </c>
      <c r="G14" s="67">
        <f>'SSD_idade (18)'!AK15-'SSD_idade (18)'!G15</f>
        <v>10</v>
      </c>
      <c r="H14" s="67">
        <f>'SSD_idade (18)'!AL15-'SSD_idade (18)'!H15</f>
        <v>9</v>
      </c>
      <c r="I14" s="67">
        <f>'SSD_idade (18)'!AM15-'SSD_idade (18)'!I15</f>
        <v>6</v>
      </c>
      <c r="J14" s="67">
        <f>'SSD_idade (18)'!AN15-'SSD_idade (18)'!J15</f>
        <v>-7</v>
      </c>
      <c r="K14" s="73">
        <f>'SSD_idade (18)'!AO15-'SSD_idade (18)'!K15</f>
        <v>19</v>
      </c>
    </row>
    <row r="15" spans="2:11">
      <c r="B15" s="17" t="s">
        <v>88</v>
      </c>
      <c r="C15" s="62" t="s">
        <v>487</v>
      </c>
      <c r="D15" s="63" t="s">
        <v>487</v>
      </c>
      <c r="E15" s="63" t="s">
        <v>487</v>
      </c>
      <c r="F15" s="63" t="s">
        <v>487</v>
      </c>
      <c r="G15" s="63">
        <f>'SSD_idade (18)'!AK16-'SSD_idade (18)'!G16</f>
        <v>0</v>
      </c>
      <c r="H15" s="63" t="s">
        <v>487</v>
      </c>
      <c r="I15" s="63">
        <f>'SSD_idade (18)'!AM16-'SSD_idade (18)'!I16</f>
        <v>0</v>
      </c>
      <c r="J15" s="63" t="s">
        <v>487</v>
      </c>
      <c r="K15" s="70">
        <f>'SSD_idade (18)'!AO16-'SSD_idade (18)'!K16</f>
        <v>-1</v>
      </c>
    </row>
    <row r="16" spans="2:11">
      <c r="B16" s="17" t="s">
        <v>89</v>
      </c>
      <c r="C16" s="64" t="s">
        <v>487</v>
      </c>
      <c r="D16" s="65" t="s">
        <v>487</v>
      </c>
      <c r="E16" s="65" t="s">
        <v>487</v>
      </c>
      <c r="F16" s="65" t="s">
        <v>487</v>
      </c>
      <c r="G16" s="65" t="s">
        <v>487</v>
      </c>
      <c r="H16" s="65" t="s">
        <v>487</v>
      </c>
      <c r="I16" s="65">
        <f>'SSD_idade (18)'!AM17-'SSD_idade (18)'!I17</f>
        <v>0</v>
      </c>
      <c r="J16" s="65">
        <f>'SSD_idade (18)'!AN17-'SSD_idade (18)'!J17</f>
        <v>0</v>
      </c>
      <c r="K16" s="72">
        <f>'SSD_idade (18)'!AO17-'SSD_idade (18)'!K17</f>
        <v>-2</v>
      </c>
    </row>
    <row r="17" spans="2:11">
      <c r="B17" s="17" t="s">
        <v>90</v>
      </c>
      <c r="C17" s="64" t="s">
        <v>487</v>
      </c>
      <c r="D17" s="65">
        <f>'SSD_idade (18)'!AH18-'SSD_idade (18)'!D18</f>
        <v>-3</v>
      </c>
      <c r="E17" s="65" t="s">
        <v>487</v>
      </c>
      <c r="F17" s="65" t="s">
        <v>487</v>
      </c>
      <c r="G17" s="65" t="s">
        <v>487</v>
      </c>
      <c r="H17" s="65" t="s">
        <v>487</v>
      </c>
      <c r="I17" s="65">
        <f>'SSD_idade (18)'!AM18-'SSD_idade (18)'!I18</f>
        <v>0</v>
      </c>
      <c r="J17" s="65" t="s">
        <v>487</v>
      </c>
      <c r="K17" s="72">
        <f>'SSD_idade (18)'!AO18-'SSD_idade (18)'!K18</f>
        <v>-1</v>
      </c>
    </row>
    <row r="18" spans="2:11">
      <c r="B18" s="17" t="s">
        <v>91</v>
      </c>
      <c r="C18" s="64" t="s">
        <v>487</v>
      </c>
      <c r="D18" s="65" t="s">
        <v>487</v>
      </c>
      <c r="E18" s="65" t="s">
        <v>487</v>
      </c>
      <c r="F18" s="65">
        <f>'SSD_idade (18)'!AJ19-'SSD_idade (18)'!F19</f>
        <v>0</v>
      </c>
      <c r="G18" s="65" t="s">
        <v>487</v>
      </c>
      <c r="H18" s="65">
        <f>'SSD_idade (18)'!AL19-'SSD_idade (18)'!H19</f>
        <v>0</v>
      </c>
      <c r="I18" s="65">
        <f>'SSD_idade (18)'!AM19-'SSD_idade (18)'!I19</f>
        <v>0</v>
      </c>
      <c r="J18" s="65">
        <f>'SSD_idade (18)'!AN19-'SSD_idade (18)'!J19</f>
        <v>0</v>
      </c>
      <c r="K18" s="72">
        <f>'SSD_idade (18)'!AO19-'SSD_idade (18)'!K19</f>
        <v>-1</v>
      </c>
    </row>
    <row r="19" spans="2:11">
      <c r="B19" s="17" t="s">
        <v>92</v>
      </c>
      <c r="C19" s="64" t="s">
        <v>487</v>
      </c>
      <c r="D19" s="65" t="s">
        <v>487</v>
      </c>
      <c r="E19" s="65" t="s">
        <v>487</v>
      </c>
      <c r="F19" s="65">
        <f>'SSD_idade (18)'!AJ20-'SSD_idade (18)'!F20</f>
        <v>1</v>
      </c>
      <c r="G19" s="65" t="s">
        <v>487</v>
      </c>
      <c r="H19" s="65" t="s">
        <v>487</v>
      </c>
      <c r="I19" s="65" t="s">
        <v>487</v>
      </c>
      <c r="J19" s="65" t="s">
        <v>487</v>
      </c>
      <c r="K19" s="72">
        <f>'SSD_idade (18)'!AO20-'SSD_idade (18)'!K20</f>
        <v>4</v>
      </c>
    </row>
    <row r="20" spans="2:11">
      <c r="B20" s="17" t="s">
        <v>93</v>
      </c>
      <c r="C20" s="64" t="s">
        <v>487</v>
      </c>
      <c r="D20" s="65" t="s">
        <v>487</v>
      </c>
      <c r="E20" s="65" t="s">
        <v>487</v>
      </c>
      <c r="F20" s="65" t="s">
        <v>487</v>
      </c>
      <c r="G20" s="65">
        <f>'SSD_idade (18)'!AK21-'SSD_idade (18)'!G21</f>
        <v>0</v>
      </c>
      <c r="H20" s="65">
        <f>'SSD_idade (18)'!AL21-'SSD_idade (18)'!H21</f>
        <v>0</v>
      </c>
      <c r="I20" s="65">
        <f>'SSD_idade (18)'!AM21-'SSD_idade (18)'!I21</f>
        <v>0</v>
      </c>
      <c r="J20" s="65">
        <f>'SSD_idade (18)'!AN21-'SSD_idade (18)'!J21</f>
        <v>0</v>
      </c>
      <c r="K20" s="72">
        <f>'SSD_idade (18)'!AO21-'SSD_idade (18)'!K21</f>
        <v>-3</v>
      </c>
    </row>
    <row r="21" spans="2:11">
      <c r="B21" s="17" t="s">
        <v>94</v>
      </c>
      <c r="C21" s="64" t="s">
        <v>487</v>
      </c>
      <c r="D21" s="65" t="s">
        <v>487</v>
      </c>
      <c r="E21" s="65" t="s">
        <v>487</v>
      </c>
      <c r="F21" s="65" t="s">
        <v>487</v>
      </c>
      <c r="G21" s="65">
        <f>'SSD_idade (18)'!AK22-'SSD_idade (18)'!G22</f>
        <v>2</v>
      </c>
      <c r="H21" s="65" t="s">
        <v>487</v>
      </c>
      <c r="I21" s="65" t="s">
        <v>487</v>
      </c>
      <c r="J21" s="65" t="s">
        <v>487</v>
      </c>
      <c r="K21" s="72">
        <f>'SSD_idade (18)'!AO22-'SSD_idade (18)'!K22</f>
        <v>0</v>
      </c>
    </row>
    <row r="22" spans="2:11">
      <c r="B22" s="17" t="s">
        <v>95</v>
      </c>
      <c r="C22" s="64" t="s">
        <v>487</v>
      </c>
      <c r="D22" s="65" t="s">
        <v>487</v>
      </c>
      <c r="E22" s="65" t="s">
        <v>487</v>
      </c>
      <c r="F22" s="65" t="s">
        <v>487</v>
      </c>
      <c r="G22" s="65">
        <f>'SSD_idade (18)'!AK23-'SSD_idade (18)'!G23</f>
        <v>0</v>
      </c>
      <c r="H22" s="65" t="s">
        <v>487</v>
      </c>
      <c r="I22" s="65">
        <f>'SSD_idade (18)'!AM23-'SSD_idade (18)'!I23</f>
        <v>0</v>
      </c>
      <c r="J22" s="65">
        <f>'SSD_idade (18)'!AN23-'SSD_idade (18)'!J23</f>
        <v>0</v>
      </c>
      <c r="K22" s="72">
        <f>'SSD_idade (18)'!AO23-'SSD_idade (18)'!K23</f>
        <v>0</v>
      </c>
    </row>
    <row r="23" spans="2:11">
      <c r="B23" s="17" t="s">
        <v>96</v>
      </c>
      <c r="C23" s="64">
        <f>'SSD_idade (18)'!AG24-'SSD_idade (18)'!C24</f>
        <v>0</v>
      </c>
      <c r="D23" s="65" t="s">
        <v>487</v>
      </c>
      <c r="E23" s="65" t="s">
        <v>487</v>
      </c>
      <c r="F23" s="65" t="s">
        <v>487</v>
      </c>
      <c r="G23" s="65">
        <f>'SSD_idade (18)'!AK24-'SSD_idade (18)'!G24</f>
        <v>0</v>
      </c>
      <c r="H23" s="65" t="s">
        <v>487</v>
      </c>
      <c r="I23" s="65" t="s">
        <v>487</v>
      </c>
      <c r="J23" s="65" t="s">
        <v>487</v>
      </c>
      <c r="K23" s="72">
        <f>'SSD_idade (18)'!AO24-'SSD_idade (18)'!K24</f>
        <v>4</v>
      </c>
    </row>
    <row r="24" spans="2:11">
      <c r="B24" s="17" t="s">
        <v>97</v>
      </c>
      <c r="C24" s="64">
        <f>'SSD_idade (18)'!AG25-'SSD_idade (18)'!C25</f>
        <v>1</v>
      </c>
      <c r="D24" s="65" t="s">
        <v>487</v>
      </c>
      <c r="E24" s="65" t="s">
        <v>487</v>
      </c>
      <c r="F24" s="65" t="s">
        <v>487</v>
      </c>
      <c r="G24" s="65" t="s">
        <v>487</v>
      </c>
      <c r="H24" s="65" t="s">
        <v>487</v>
      </c>
      <c r="I24" s="65">
        <f>'SSD_idade (18)'!AM25-'SSD_idade (18)'!I25</f>
        <v>0</v>
      </c>
      <c r="J24" s="65" t="s">
        <v>487</v>
      </c>
      <c r="K24" s="72">
        <f>'SSD_idade (18)'!AO25-'SSD_idade (18)'!K25</f>
        <v>4</v>
      </c>
    </row>
    <row r="25" spans="2:11">
      <c r="B25" s="17" t="s">
        <v>98</v>
      </c>
      <c r="C25" s="64" t="s">
        <v>487</v>
      </c>
      <c r="D25" s="65" t="s">
        <v>487</v>
      </c>
      <c r="E25" s="65" t="s">
        <v>487</v>
      </c>
      <c r="F25" s="65" t="s">
        <v>487</v>
      </c>
      <c r="G25" s="65" t="s">
        <v>487</v>
      </c>
      <c r="H25" s="65">
        <f>'SSD_idade (18)'!AL26-'SSD_idade (18)'!H26</f>
        <v>0</v>
      </c>
      <c r="I25" s="65">
        <f>'SSD_idade (18)'!AM26-'SSD_idade (18)'!I26</f>
        <v>0</v>
      </c>
      <c r="J25" s="65" t="s">
        <v>487</v>
      </c>
      <c r="K25" s="72">
        <f>'SSD_idade (18)'!AO26-'SSD_idade (18)'!K26</f>
        <v>4</v>
      </c>
    </row>
    <row r="26" spans="2:11">
      <c r="B26" s="17" t="s">
        <v>99</v>
      </c>
      <c r="C26" s="64">
        <f>'SSD_idade (18)'!AG27-'SSD_idade (18)'!C27</f>
        <v>1</v>
      </c>
      <c r="D26" s="65" t="s">
        <v>487</v>
      </c>
      <c r="E26" s="65" t="s">
        <v>487</v>
      </c>
      <c r="F26" s="65">
        <f>'SSD_idade (18)'!AJ27-'SSD_idade (18)'!F27</f>
        <v>0</v>
      </c>
      <c r="G26" s="65" t="s">
        <v>487</v>
      </c>
      <c r="H26" s="65">
        <f>'SSD_idade (18)'!AL27-'SSD_idade (18)'!H27</f>
        <v>0</v>
      </c>
      <c r="I26" s="65">
        <f>'SSD_idade (18)'!AM27-'SSD_idade (18)'!I27</f>
        <v>0</v>
      </c>
      <c r="J26" s="65" t="s">
        <v>487</v>
      </c>
      <c r="K26" s="72">
        <f>'SSD_idade (18)'!AO27-'SSD_idade (18)'!K27</f>
        <v>0</v>
      </c>
    </row>
    <row r="27" spans="2:11">
      <c r="B27" s="17" t="s">
        <v>100</v>
      </c>
      <c r="C27" s="64" t="s">
        <v>487</v>
      </c>
      <c r="D27" s="65" t="s">
        <v>487</v>
      </c>
      <c r="E27" s="65" t="s">
        <v>487</v>
      </c>
      <c r="F27" s="65" t="s">
        <v>487</v>
      </c>
      <c r="G27" s="65" t="s">
        <v>487</v>
      </c>
      <c r="H27" s="65" t="s">
        <v>487</v>
      </c>
      <c r="I27" s="65" t="s">
        <v>487</v>
      </c>
      <c r="J27" s="65" t="s">
        <v>487</v>
      </c>
      <c r="K27" s="72">
        <f>'SSD_idade (18)'!AO28-'SSD_idade (18)'!K28</f>
        <v>0</v>
      </c>
    </row>
    <row r="28" spans="2:11">
      <c r="B28" s="17" t="s">
        <v>101</v>
      </c>
      <c r="C28" s="64" t="s">
        <v>487</v>
      </c>
      <c r="D28" s="65" t="s">
        <v>487</v>
      </c>
      <c r="E28" s="65" t="s">
        <v>487</v>
      </c>
      <c r="F28" s="65" t="s">
        <v>487</v>
      </c>
      <c r="G28" s="65" t="s">
        <v>487</v>
      </c>
      <c r="H28" s="65" t="s">
        <v>487</v>
      </c>
      <c r="I28" s="65" t="s">
        <v>487</v>
      </c>
      <c r="J28" s="65" t="s">
        <v>487</v>
      </c>
      <c r="K28" s="72">
        <f>'SSD_idade (18)'!AO29-'SSD_idade (18)'!K29</f>
        <v>2</v>
      </c>
    </row>
    <row r="29" spans="2:11">
      <c r="B29" s="17" t="s">
        <v>102</v>
      </c>
      <c r="C29" s="64">
        <f>'SSD_idade (18)'!AG30-'SSD_idade (18)'!C30</f>
        <v>0</v>
      </c>
      <c r="D29" s="65">
        <f>'SSD_idade (18)'!AH30-'SSD_idade (18)'!D30</f>
        <v>2</v>
      </c>
      <c r="E29" s="65">
        <f>'SSD_idade (18)'!AI30-'SSD_idade (18)'!E30</f>
        <v>-4</v>
      </c>
      <c r="F29" s="65">
        <f>'SSD_idade (18)'!AJ30-'SSD_idade (18)'!F30</f>
        <v>-3</v>
      </c>
      <c r="G29" s="65" t="s">
        <v>487</v>
      </c>
      <c r="H29" s="65" t="s">
        <v>487</v>
      </c>
      <c r="I29" s="65" t="s">
        <v>487</v>
      </c>
      <c r="J29" s="65">
        <f>'SSD_idade (18)'!AN30-'SSD_idade (18)'!J30</f>
        <v>-3</v>
      </c>
      <c r="K29" s="72">
        <f>'SSD_idade (18)'!AO30-'SSD_idade (18)'!K30</f>
        <v>0</v>
      </c>
    </row>
    <row r="30" spans="2:11">
      <c r="B30" s="17" t="s">
        <v>103</v>
      </c>
      <c r="C30" s="64" t="s">
        <v>487</v>
      </c>
      <c r="D30" s="65">
        <f>'SSD_idade (18)'!AH31-'SSD_idade (18)'!D31</f>
        <v>0</v>
      </c>
      <c r="E30" s="65" t="s">
        <v>487</v>
      </c>
      <c r="F30" s="65" t="s">
        <v>487</v>
      </c>
      <c r="G30" s="65" t="s">
        <v>487</v>
      </c>
      <c r="H30" s="65" t="s">
        <v>487</v>
      </c>
      <c r="I30" s="65" t="s">
        <v>487</v>
      </c>
      <c r="J30" s="65">
        <f>'SSD_idade (18)'!AN31-'SSD_idade (18)'!J31</f>
        <v>0</v>
      </c>
      <c r="K30" s="72">
        <f>'SSD_idade (18)'!AO31-'SSD_idade (18)'!K31</f>
        <v>0</v>
      </c>
    </row>
    <row r="31" spans="2:11">
      <c r="B31" s="17" t="s">
        <v>104</v>
      </c>
      <c r="C31" s="64">
        <f>'SSD_idade (18)'!AG32-'SSD_idade (18)'!C32</f>
        <v>1</v>
      </c>
      <c r="D31" s="65" t="s">
        <v>487</v>
      </c>
      <c r="E31" s="65" t="s">
        <v>487</v>
      </c>
      <c r="F31" s="65" t="s">
        <v>487</v>
      </c>
      <c r="G31" s="65" t="s">
        <v>487</v>
      </c>
      <c r="H31" s="65" t="s">
        <v>487</v>
      </c>
      <c r="I31" s="65" t="s">
        <v>487</v>
      </c>
      <c r="J31" s="65" t="s">
        <v>487</v>
      </c>
      <c r="K31" s="72">
        <f>'SSD_idade (18)'!AO32-'SSD_idade (18)'!K32</f>
        <v>5</v>
      </c>
    </row>
    <row r="32" spans="2:11">
      <c r="B32" s="17" t="s">
        <v>105</v>
      </c>
      <c r="C32" s="64">
        <f>'SSD_idade (18)'!AG33-'SSD_idade (18)'!C33</f>
        <v>0</v>
      </c>
      <c r="D32" s="65" t="s">
        <v>487</v>
      </c>
      <c r="E32" s="65">
        <f>'SSD_idade (18)'!AI33-'SSD_idade (18)'!E33</f>
        <v>0</v>
      </c>
      <c r="F32" s="65" t="s">
        <v>487</v>
      </c>
      <c r="G32" s="65" t="s">
        <v>487</v>
      </c>
      <c r="H32" s="65">
        <f>'SSD_idade (18)'!AL33-'SSD_idade (18)'!H33</f>
        <v>0</v>
      </c>
      <c r="I32" s="65" t="s">
        <v>487</v>
      </c>
      <c r="J32" s="65" t="s">
        <v>487</v>
      </c>
      <c r="K32" s="72">
        <f>'SSD_idade (18)'!AO33-'SSD_idade (18)'!K33</f>
        <v>0</v>
      </c>
    </row>
    <row r="33" spans="2:11">
      <c r="B33" s="17" t="s">
        <v>106</v>
      </c>
      <c r="C33" s="64">
        <f>'SSD_idade (18)'!AG34-'SSD_idade (18)'!C34</f>
        <v>-4</v>
      </c>
      <c r="D33" s="65" t="s">
        <v>487</v>
      </c>
      <c r="E33" s="65" t="s">
        <v>487</v>
      </c>
      <c r="F33" s="65" t="s">
        <v>487</v>
      </c>
      <c r="G33" s="65" t="s">
        <v>487</v>
      </c>
      <c r="H33" s="65" t="s">
        <v>487</v>
      </c>
      <c r="I33" s="65" t="s">
        <v>487</v>
      </c>
      <c r="J33" s="65">
        <f>'SSD_idade (18)'!AN34-'SSD_idade (18)'!J34</f>
        <v>0</v>
      </c>
      <c r="K33" s="72">
        <f>'SSD_idade (18)'!AO34-'SSD_idade (18)'!K34</f>
        <v>-8</v>
      </c>
    </row>
    <row r="34" ht="12.75" customHeight="1" spans="2:11">
      <c r="B34" s="17" t="s">
        <v>107</v>
      </c>
      <c r="C34" s="64" t="s">
        <v>487</v>
      </c>
      <c r="D34" s="65" t="s">
        <v>487</v>
      </c>
      <c r="E34" s="65" t="s">
        <v>487</v>
      </c>
      <c r="F34" s="65" t="s">
        <v>487</v>
      </c>
      <c r="G34" s="65">
        <f>'SSD_idade (18)'!AK35-'SSD_idade (18)'!G35</f>
        <v>3</v>
      </c>
      <c r="H34" s="65" t="s">
        <v>487</v>
      </c>
      <c r="I34" s="65" t="s">
        <v>487</v>
      </c>
      <c r="J34" s="65">
        <f>'SSD_idade (18)'!AN35-'SSD_idade (18)'!J35</f>
        <v>0</v>
      </c>
      <c r="K34" s="72">
        <f>'SSD_idade (18)'!AO35-'SSD_idade (18)'!K35</f>
        <v>1</v>
      </c>
    </row>
    <row r="35" spans="2:11">
      <c r="B35" s="17" t="s">
        <v>108</v>
      </c>
      <c r="C35" s="64" t="s">
        <v>487</v>
      </c>
      <c r="D35" s="65" t="s">
        <v>487</v>
      </c>
      <c r="E35" s="65" t="s">
        <v>487</v>
      </c>
      <c r="F35" s="65">
        <f>'SSD_idade (18)'!AJ36-'SSD_idade (18)'!F36</f>
        <v>0</v>
      </c>
      <c r="G35" s="65" t="s">
        <v>487</v>
      </c>
      <c r="H35" s="65" t="s">
        <v>487</v>
      </c>
      <c r="I35" s="65" t="s">
        <v>487</v>
      </c>
      <c r="J35" s="65" t="s">
        <v>487</v>
      </c>
      <c r="K35" s="72" t="s">
        <v>487</v>
      </c>
    </row>
    <row r="36" spans="2:11">
      <c r="B36" s="17" t="s">
        <v>109</v>
      </c>
      <c r="C36" s="64">
        <f>'SSD_idade (18)'!AG37-'SSD_idade (18)'!C37</f>
        <v>3</v>
      </c>
      <c r="D36" s="65" t="s">
        <v>487</v>
      </c>
      <c r="E36" s="65" t="s">
        <v>487</v>
      </c>
      <c r="F36" s="65" t="s">
        <v>487</v>
      </c>
      <c r="G36" s="65">
        <f>'SSD_idade (18)'!AK37-'SSD_idade (18)'!G37</f>
        <v>0</v>
      </c>
      <c r="H36" s="65" t="s">
        <v>487</v>
      </c>
      <c r="I36" s="65">
        <f>'SSD_idade (18)'!AM37-'SSD_idade (18)'!I37</f>
        <v>0</v>
      </c>
      <c r="J36" s="65">
        <f>'SSD_idade (18)'!AN37-'SSD_idade (18)'!J37</f>
        <v>0</v>
      </c>
      <c r="K36" s="72">
        <f>'SSD_idade (18)'!AO37-'SSD_idade (18)'!K37</f>
        <v>0</v>
      </c>
    </row>
    <row r="37" spans="2:11">
      <c r="B37" s="17" t="s">
        <v>110</v>
      </c>
      <c r="C37" s="64" t="s">
        <v>487</v>
      </c>
      <c r="D37" s="65" t="s">
        <v>487</v>
      </c>
      <c r="E37" s="65" t="s">
        <v>487</v>
      </c>
      <c r="F37" s="65" t="s">
        <v>487</v>
      </c>
      <c r="G37" s="65" t="s">
        <v>487</v>
      </c>
      <c r="H37" s="65" t="s">
        <v>487</v>
      </c>
      <c r="I37" s="65" t="s">
        <v>487</v>
      </c>
      <c r="J37" s="65">
        <f>'SSD_idade (18)'!AN38-'SSD_idade (18)'!J38</f>
        <v>0</v>
      </c>
      <c r="K37" s="72">
        <f>'SSD_idade (18)'!AO38-'SSD_idade (18)'!K38</f>
        <v>-1</v>
      </c>
    </row>
    <row r="38" spans="2:11">
      <c r="B38" s="17" t="s">
        <v>111</v>
      </c>
      <c r="C38" s="68" t="s">
        <v>487</v>
      </c>
      <c r="D38" s="69" t="s">
        <v>487</v>
      </c>
      <c r="E38" s="69" t="s">
        <v>487</v>
      </c>
      <c r="F38" s="69" t="s">
        <v>487</v>
      </c>
      <c r="G38" s="69" t="s">
        <v>487</v>
      </c>
      <c r="H38" s="69" t="s">
        <v>487</v>
      </c>
      <c r="I38" s="69">
        <f>'SSD_idade (18)'!AM39-'SSD_idade (18)'!I39</f>
        <v>0</v>
      </c>
      <c r="J38" s="69" t="s">
        <v>487</v>
      </c>
      <c r="K38" s="74" t="s">
        <v>487</v>
      </c>
    </row>
    <row r="39" spans="5:7">
      <c r="E39" s="65"/>
      <c r="G39" s="65"/>
    </row>
    <row r="40" spans="5:5">
      <c r="E40" s="65"/>
    </row>
  </sheetData>
  <mergeCells count="3">
    <mergeCell ref="B5:L5"/>
    <mergeCell ref="C8:K8"/>
    <mergeCell ref="C9:K9"/>
  </mergeCells>
  <pageMargins left="0.7" right="0.7" top="0.75" bottom="0.75" header="0.3" footer="0.3"/>
  <pageSetup paperSize="1" orientation="portrait"/>
  <headerFooter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workbookViewId="0">
      <selection activeCell="C11" sqref="C11:K38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421</v>
      </c>
      <c r="B5" s="4" t="s">
        <v>422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1">
      <c r="B8" s="6"/>
      <c r="C8" s="7" t="s">
        <v>490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78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ht="15.75" customHeight="1" spans="2:11">
      <c r="B11" s="12" t="s">
        <v>47</v>
      </c>
      <c r="C11" s="213">
        <f>('SSD_idade (18)'!AG12-'SSD_idade (18)'!C12)/'SSD_idade (18)'!C12</f>
        <v>-0.24981604120677</v>
      </c>
      <c r="D11" s="214">
        <f>('SSD_idade (18)'!AH12-'SSD_idade (18)'!D12)/'SSD_idade (18)'!D12</f>
        <v>-0.272552783109405</v>
      </c>
      <c r="E11" s="214">
        <f>('SSD_idade (18)'!AI12-'SSD_idade (18)'!E12)/'SSD_idade (18)'!E12</f>
        <v>-0.242742433600988</v>
      </c>
      <c r="F11" s="214">
        <f>('SSD_idade (18)'!AJ12-'SSD_idade (18)'!F12)/'SSD_idade (18)'!F12</f>
        <v>-0.224778761061947</v>
      </c>
      <c r="G11" s="214">
        <f>('SSD_idade (18)'!AK12-'SSD_idade (18)'!G12)/'SSD_idade (18)'!G12</f>
        <v>-0.201191264063534</v>
      </c>
      <c r="H11" s="214">
        <f>('SSD_idade (18)'!AL12-'SSD_idade (18)'!H12)/'SSD_idade (18)'!H12</f>
        <v>-0.226511289147851</v>
      </c>
      <c r="I11" s="214">
        <f>('SSD_idade (18)'!AM12-'SSD_idade (18)'!I12)/'SSD_idade (18)'!I12</f>
        <v>-0.237569060773481</v>
      </c>
      <c r="J11" s="214">
        <f>('SSD_idade (18)'!AN12-'SSD_idade (18)'!J12)/'SSD_idade (18)'!J12</f>
        <v>-0.248</v>
      </c>
      <c r="K11" s="308">
        <f>('SSD_idade (18)'!AO12-'SSD_idade (18)'!K12)/'SSD_idade (18)'!K12</f>
        <v>-0.23864986926551</v>
      </c>
    </row>
    <row r="12" spans="2:11">
      <c r="B12" s="14" t="s">
        <v>48</v>
      </c>
      <c r="C12" s="215">
        <f>('SSD_idade (18)'!AG13-'SSD_idade (18)'!C13)/'SSD_idade (18)'!C13</f>
        <v>0.0122850122850123</v>
      </c>
      <c r="D12" s="216">
        <f>('SSD_idade (18)'!AH13-'SSD_idade (18)'!D13)/'SSD_idade (18)'!D13</f>
        <v>-0.144981412639405</v>
      </c>
      <c r="E12" s="216">
        <f>('SSD_idade (18)'!AI13-'SSD_idade (18)'!E13)/'SSD_idade (18)'!E13</f>
        <v>-0.0782312925170068</v>
      </c>
      <c r="F12" s="216">
        <f>('SSD_idade (18)'!AJ13-'SSD_idade (18)'!F13)/'SSD_idade (18)'!F13</f>
        <v>-0.0420711974110032</v>
      </c>
      <c r="G12" s="216">
        <f>('SSD_idade (18)'!AK13-'SSD_idade (18)'!G13)/'SSD_idade (18)'!G13</f>
        <v>-0.0154440154440154</v>
      </c>
      <c r="H12" s="216">
        <f>('SSD_idade (18)'!AL13-'SSD_idade (18)'!H13)/'SSD_idade (18)'!H13</f>
        <v>-0.0407239819004525</v>
      </c>
      <c r="I12" s="216">
        <f>('SSD_idade (18)'!AM13-'SSD_idade (18)'!I13)/'SSD_idade (18)'!I13</f>
        <v>-0.130208333333333</v>
      </c>
      <c r="J12" s="216">
        <f>('SSD_idade (18)'!AN13-'SSD_idade (18)'!J13)/'SSD_idade (18)'!J13</f>
        <v>-0.0967741935483871</v>
      </c>
      <c r="K12" s="309">
        <f>('SSD_idade (18)'!AO13-'SSD_idade (18)'!K13)/'SSD_idade (18)'!K13</f>
        <v>-0.0578313253012048</v>
      </c>
    </row>
    <row r="13" spans="2:11">
      <c r="B13" s="14" t="s">
        <v>87</v>
      </c>
      <c r="C13" s="215">
        <f>('SSD_idade (18)'!AG14-'SSD_idade (18)'!C14)/'SSD_idade (18)'!C14</f>
        <v>0.00431034482758621</v>
      </c>
      <c r="D13" s="216">
        <f>('SSD_idade (18)'!AH14-'SSD_idade (18)'!D14)/'SSD_idade (18)'!D14</f>
        <v>-0.149700598802395</v>
      </c>
      <c r="E13" s="216">
        <f>('SSD_idade (18)'!AI14-'SSD_idade (18)'!E14)/'SSD_idade (18)'!E14</f>
        <v>-0.133689839572193</v>
      </c>
      <c r="F13" s="216">
        <f>('SSD_idade (18)'!AJ14-'SSD_idade (18)'!F14)/'SSD_idade (18)'!F14</f>
        <v>-0.152173913043478</v>
      </c>
      <c r="G13" s="216">
        <f>('SSD_idade (18)'!AK14-'SSD_idade (18)'!G14)/'SSD_idade (18)'!G14</f>
        <v>0</v>
      </c>
      <c r="H13" s="216">
        <f>('SSD_idade (18)'!AL14-'SSD_idade (18)'!H14)/'SSD_idade (18)'!H14</f>
        <v>0.0542635658914729</v>
      </c>
      <c r="I13" s="216">
        <f>('SSD_idade (18)'!AM14-'SSD_idade (18)'!I14)/'SSD_idade (18)'!I14</f>
        <v>-0.127118644067797</v>
      </c>
      <c r="J13" s="216">
        <f>('SSD_idade (18)'!AN14-'SSD_idade (18)'!J14)/'SSD_idade (18)'!J14</f>
        <v>-0.114285714285714</v>
      </c>
      <c r="K13" s="309">
        <f>('SSD_idade (18)'!AO14-'SSD_idade (18)'!K14)/'SSD_idade (18)'!K14</f>
        <v>-0.0748792270531401</v>
      </c>
    </row>
    <row r="14" spans="2:11">
      <c r="B14" s="14" t="s">
        <v>50</v>
      </c>
      <c r="C14" s="217">
        <f>('SSD_idade (18)'!AG15-'SSD_idade (18)'!C15)/'SSD_idade (18)'!C15</f>
        <v>0.12</v>
      </c>
      <c r="D14" s="218">
        <f>('SSD_idade (18)'!AH15-'SSD_idade (18)'!D15)/'SSD_idade (18)'!D15</f>
        <v>-0.108108108108108</v>
      </c>
      <c r="E14" s="218">
        <f>('SSD_idade (18)'!AI15-'SSD_idade (18)'!E15)/'SSD_idade (18)'!E15</f>
        <v>-0.0540540540540541</v>
      </c>
      <c r="F14" s="218">
        <f>('SSD_idade (18)'!AJ15-'SSD_idade (18)'!F15)/'SSD_idade (18)'!F15</f>
        <v>0.027027027027027</v>
      </c>
      <c r="G14" s="218">
        <f>('SSD_idade (18)'!AK15-'SSD_idade (18)'!G15)/'SSD_idade (18)'!G15</f>
        <v>0.344827586206897</v>
      </c>
      <c r="H14" s="218">
        <f>('SSD_idade (18)'!AL15-'SSD_idade (18)'!H15)/'SSD_idade (18)'!H15</f>
        <v>0.333333333333333</v>
      </c>
      <c r="I14" s="218">
        <f>('SSD_idade (18)'!AM15-'SSD_idade (18)'!I15)/'SSD_idade (18)'!I15</f>
        <v>0.375</v>
      </c>
      <c r="J14" s="218">
        <f>('SSD_idade (18)'!AN15-'SSD_idade (18)'!J15)/'SSD_idade (18)'!J15</f>
        <v>-0.411764705882353</v>
      </c>
      <c r="K14" s="310">
        <f>('SSD_idade (18)'!AO15-'SSD_idade (18)'!K15)/'SSD_idade (18)'!K15</f>
        <v>0.076</v>
      </c>
    </row>
    <row r="15" spans="2:11">
      <c r="B15" s="17" t="s">
        <v>88</v>
      </c>
      <c r="C15" s="213" t="s">
        <v>487</v>
      </c>
      <c r="D15" s="214" t="s">
        <v>487</v>
      </c>
      <c r="E15" s="214" t="s">
        <v>487</v>
      </c>
      <c r="F15" s="214" t="s">
        <v>487</v>
      </c>
      <c r="G15" s="214" t="s">
        <v>487</v>
      </c>
      <c r="H15" s="214" t="s">
        <v>487</v>
      </c>
      <c r="I15" s="214" t="s">
        <v>487</v>
      </c>
      <c r="J15" s="214" t="s">
        <v>487</v>
      </c>
      <c r="K15" s="308">
        <f>('SSD_idade (18)'!AO16-'SSD_idade (18)'!K16)/'SSD_idade (18)'!K16</f>
        <v>-0.125</v>
      </c>
    </row>
    <row r="16" spans="2:11">
      <c r="B16" s="17" t="s">
        <v>89</v>
      </c>
      <c r="C16" s="215" t="s">
        <v>487</v>
      </c>
      <c r="D16" s="216" t="s">
        <v>487</v>
      </c>
      <c r="E16" s="216" t="s">
        <v>487</v>
      </c>
      <c r="F16" s="216" t="s">
        <v>487</v>
      </c>
      <c r="G16" s="216" t="s">
        <v>487</v>
      </c>
      <c r="H16" s="216" t="s">
        <v>487</v>
      </c>
      <c r="I16" s="216" t="s">
        <v>487</v>
      </c>
      <c r="J16" s="216" t="s">
        <v>487</v>
      </c>
      <c r="K16" s="309">
        <f>('SSD_idade (18)'!AO17-'SSD_idade (18)'!K17)/'SSD_idade (18)'!K17</f>
        <v>-0.285714285714286</v>
      </c>
    </row>
    <row r="17" spans="2:11">
      <c r="B17" s="17" t="s">
        <v>90</v>
      </c>
      <c r="C17" s="215" t="s">
        <v>487</v>
      </c>
      <c r="D17" s="216">
        <f>('SSD_idade (18)'!AH18-'SSD_idade (18)'!D18)/'SSD_idade (18)'!D18</f>
        <v>-1</v>
      </c>
      <c r="E17" s="216" t="s">
        <v>487</v>
      </c>
      <c r="F17" s="216" t="s">
        <v>487</v>
      </c>
      <c r="G17" s="216" t="s">
        <v>487</v>
      </c>
      <c r="H17" s="216" t="s">
        <v>487</v>
      </c>
      <c r="I17" s="216" t="s">
        <v>487</v>
      </c>
      <c r="J17" s="216" t="s">
        <v>487</v>
      </c>
      <c r="K17" s="309">
        <f>('SSD_idade (18)'!AO18-'SSD_idade (18)'!K18)/'SSD_idade (18)'!K18</f>
        <v>-0.0769230769230769</v>
      </c>
    </row>
    <row r="18" spans="2:11">
      <c r="B18" s="17" t="s">
        <v>91</v>
      </c>
      <c r="C18" s="215" t="s">
        <v>487</v>
      </c>
      <c r="D18" s="216" t="s">
        <v>487</v>
      </c>
      <c r="E18" s="216" t="s">
        <v>487</v>
      </c>
      <c r="F18" s="216" t="s">
        <v>487</v>
      </c>
      <c r="G18" s="216" t="s">
        <v>487</v>
      </c>
      <c r="H18" s="216" t="s">
        <v>487</v>
      </c>
      <c r="I18" s="597" t="s">
        <v>487</v>
      </c>
      <c r="J18" s="216" t="s">
        <v>487</v>
      </c>
      <c r="K18" s="309">
        <f>('SSD_idade (18)'!AO19-'SSD_idade (18)'!K19)/'SSD_idade (18)'!K19</f>
        <v>-0.166666666666667</v>
      </c>
    </row>
    <row r="19" spans="2:11">
      <c r="B19" s="17" t="s">
        <v>92</v>
      </c>
      <c r="C19" s="215" t="s">
        <v>487</v>
      </c>
      <c r="D19" s="216" t="s">
        <v>487</v>
      </c>
      <c r="E19" s="216" t="s">
        <v>487</v>
      </c>
      <c r="F19" s="216">
        <f>('SSD_idade (18)'!AJ20-'SSD_idade (18)'!F20)/'SSD_idade (18)'!F20</f>
        <v>0.333333333333333</v>
      </c>
      <c r="G19" s="216" t="s">
        <v>487</v>
      </c>
      <c r="H19" s="216" t="s">
        <v>487</v>
      </c>
      <c r="I19" s="597" t="s">
        <v>487</v>
      </c>
      <c r="J19" s="216" t="s">
        <v>487</v>
      </c>
      <c r="K19" s="309">
        <f>('SSD_idade (18)'!AO20-'SSD_idade (18)'!K20)/'SSD_idade (18)'!K20</f>
        <v>0.266666666666667</v>
      </c>
    </row>
    <row r="20" spans="2:11">
      <c r="B20" s="17" t="s">
        <v>93</v>
      </c>
      <c r="C20" s="215" t="s">
        <v>487</v>
      </c>
      <c r="D20" s="216" t="s">
        <v>487</v>
      </c>
      <c r="E20" s="216" t="s">
        <v>487</v>
      </c>
      <c r="F20" s="216" t="s">
        <v>487</v>
      </c>
      <c r="G20" s="216" t="s">
        <v>487</v>
      </c>
      <c r="H20" s="216" t="s">
        <v>487</v>
      </c>
      <c r="I20" s="597" t="s">
        <v>487</v>
      </c>
      <c r="J20" s="216" t="s">
        <v>487</v>
      </c>
      <c r="K20" s="309">
        <f>('SSD_idade (18)'!AO21-'SSD_idade (18)'!K21)/'SSD_idade (18)'!K21</f>
        <v>-0.375</v>
      </c>
    </row>
    <row r="21" spans="2:11">
      <c r="B21" s="17" t="s">
        <v>94</v>
      </c>
      <c r="C21" s="215" t="s">
        <v>487</v>
      </c>
      <c r="D21" s="216" t="s">
        <v>487</v>
      </c>
      <c r="E21" s="216" t="s">
        <v>487</v>
      </c>
      <c r="F21" s="216" t="s">
        <v>487</v>
      </c>
      <c r="G21" s="216">
        <f>('SSD_idade (18)'!AK22-'SSD_idade (18)'!G22)/'SSD_idade (18)'!G22</f>
        <v>0.666666666666667</v>
      </c>
      <c r="H21" s="216" t="s">
        <v>487</v>
      </c>
      <c r="I21" s="597" t="s">
        <v>487</v>
      </c>
      <c r="J21" s="216" t="s">
        <v>487</v>
      </c>
      <c r="K21" s="309">
        <f>('SSD_idade (18)'!AO22-'SSD_idade (18)'!K22)/'SSD_idade (18)'!K22</f>
        <v>0</v>
      </c>
    </row>
    <row r="22" spans="2:11">
      <c r="B22" s="17" t="s">
        <v>95</v>
      </c>
      <c r="C22" s="215" t="s">
        <v>487</v>
      </c>
      <c r="D22" s="216" t="s">
        <v>487</v>
      </c>
      <c r="E22" s="216" t="s">
        <v>487</v>
      </c>
      <c r="F22" s="216" t="s">
        <v>487</v>
      </c>
      <c r="G22" s="216" t="s">
        <v>487</v>
      </c>
      <c r="H22" s="216" t="s">
        <v>487</v>
      </c>
      <c r="I22" s="597" t="s">
        <v>487</v>
      </c>
      <c r="J22" s="216" t="s">
        <v>487</v>
      </c>
      <c r="K22" s="309">
        <f>('SSD_idade (18)'!AO23-'SSD_idade (18)'!K23)/'SSD_idade (18)'!K23</f>
        <v>0</v>
      </c>
    </row>
    <row r="23" spans="2:11">
      <c r="B23" s="17" t="s">
        <v>96</v>
      </c>
      <c r="C23" s="215">
        <f>('SSD_idade (18)'!AG24-'SSD_idade (18)'!C24)/'SSD_idade (18)'!C24</f>
        <v>0</v>
      </c>
      <c r="D23" s="216" t="s">
        <v>487</v>
      </c>
      <c r="E23" s="216" t="s">
        <v>487</v>
      </c>
      <c r="F23" s="216">
        <f>('SSD_idade (18)'!AJ24-'SSD_idade (18)'!F24)/'SSD_idade (18)'!F24</f>
        <v>0.5</v>
      </c>
      <c r="G23" s="216">
        <f>('SSD_idade (18)'!AK24-'SSD_idade (18)'!G24)/'SSD_idade (18)'!G24</f>
        <v>0</v>
      </c>
      <c r="H23" s="216" t="s">
        <v>487</v>
      </c>
      <c r="I23" s="597" t="s">
        <v>487</v>
      </c>
      <c r="J23" s="216" t="s">
        <v>487</v>
      </c>
      <c r="K23" s="309">
        <f>('SSD_idade (18)'!AO24-'SSD_idade (18)'!K24)/'SSD_idade (18)'!K24</f>
        <v>0.2</v>
      </c>
    </row>
    <row r="24" spans="2:11">
      <c r="B24" s="17" t="s">
        <v>97</v>
      </c>
      <c r="C24" s="215">
        <f>('SSD_idade (18)'!AG25-'SSD_idade (18)'!C25)/'SSD_idade (18)'!C25</f>
        <v>0.333333333333333</v>
      </c>
      <c r="D24" s="216" t="s">
        <v>487</v>
      </c>
      <c r="E24" s="216" t="s">
        <v>487</v>
      </c>
      <c r="F24" s="216" t="s">
        <v>487</v>
      </c>
      <c r="G24" s="216" t="s">
        <v>487</v>
      </c>
      <c r="H24" s="216" t="s">
        <v>487</v>
      </c>
      <c r="I24" s="597" t="s">
        <v>487</v>
      </c>
      <c r="J24" s="216" t="s">
        <v>487</v>
      </c>
      <c r="K24" s="309">
        <f>('SSD_idade (18)'!AO25-'SSD_idade (18)'!K25)/'SSD_idade (18)'!K25</f>
        <v>0.363636363636364</v>
      </c>
    </row>
    <row r="25" spans="2:11">
      <c r="B25" s="17" t="s">
        <v>98</v>
      </c>
      <c r="C25" s="215" t="s">
        <v>487</v>
      </c>
      <c r="D25" s="216" t="s">
        <v>487</v>
      </c>
      <c r="E25" s="216" t="s">
        <v>487</v>
      </c>
      <c r="F25" s="216" t="s">
        <v>487</v>
      </c>
      <c r="G25" s="216" t="s">
        <v>487</v>
      </c>
      <c r="H25" s="216" t="s">
        <v>487</v>
      </c>
      <c r="I25" s="597" t="s">
        <v>487</v>
      </c>
      <c r="J25" s="216" t="s">
        <v>487</v>
      </c>
      <c r="K25" s="309">
        <f>('SSD_idade (18)'!AO26-'SSD_idade (18)'!K26)/'SSD_idade (18)'!K26</f>
        <v>1</v>
      </c>
    </row>
    <row r="26" spans="2:11">
      <c r="B26" s="17" t="s">
        <v>99</v>
      </c>
      <c r="C26" s="215">
        <f>('SSD_idade (18)'!AG27-'SSD_idade (18)'!C27)/'SSD_idade (18)'!C27</f>
        <v>0.25</v>
      </c>
      <c r="D26" s="216" t="s">
        <v>487</v>
      </c>
      <c r="E26" s="216" t="s">
        <v>487</v>
      </c>
      <c r="F26" s="216" t="s">
        <v>487</v>
      </c>
      <c r="G26" s="216" t="s">
        <v>487</v>
      </c>
      <c r="H26" s="216" t="s">
        <v>487</v>
      </c>
      <c r="I26" s="597" t="s">
        <v>487</v>
      </c>
      <c r="J26" s="216" t="s">
        <v>487</v>
      </c>
      <c r="K26" s="309">
        <f>('SSD_idade (18)'!AO27-'SSD_idade (18)'!K27)/'SSD_idade (18)'!K27</f>
        <v>0</v>
      </c>
    </row>
    <row r="27" spans="2:11">
      <c r="B27" s="17" t="s">
        <v>100</v>
      </c>
      <c r="C27" s="215" t="s">
        <v>487</v>
      </c>
      <c r="D27" s="216" t="s">
        <v>487</v>
      </c>
      <c r="E27" s="216" t="s">
        <v>487</v>
      </c>
      <c r="F27" s="216" t="s">
        <v>487</v>
      </c>
      <c r="G27" s="216" t="s">
        <v>487</v>
      </c>
      <c r="H27" s="216" t="s">
        <v>487</v>
      </c>
      <c r="I27" s="597" t="s">
        <v>487</v>
      </c>
      <c r="J27" s="216" t="s">
        <v>487</v>
      </c>
      <c r="K27" s="309">
        <f>('SSD_idade (18)'!AO28-'SSD_idade (18)'!K28)/'SSD_idade (18)'!K28</f>
        <v>0</v>
      </c>
    </row>
    <row r="28" spans="2:11">
      <c r="B28" s="17" t="s">
        <v>101</v>
      </c>
      <c r="C28" s="215" t="s">
        <v>487</v>
      </c>
      <c r="D28" s="216" t="s">
        <v>487</v>
      </c>
      <c r="E28" s="216" t="s">
        <v>487</v>
      </c>
      <c r="F28" s="216" t="s">
        <v>487</v>
      </c>
      <c r="G28" s="216" t="s">
        <v>487</v>
      </c>
      <c r="H28" s="216" t="s">
        <v>487</v>
      </c>
      <c r="I28" s="597" t="s">
        <v>487</v>
      </c>
      <c r="J28" s="216" t="s">
        <v>487</v>
      </c>
      <c r="K28" s="309">
        <f>('SSD_idade (18)'!AO29-'SSD_idade (18)'!K29)/'SSD_idade (18)'!K29</f>
        <v>0.142857142857143</v>
      </c>
    </row>
    <row r="29" spans="2:11">
      <c r="B29" s="17" t="s">
        <v>102</v>
      </c>
      <c r="C29" s="215">
        <f>('SSD_idade (18)'!AG30-'SSD_idade (18)'!C30)/'SSD_idade (18)'!C30</f>
        <v>0</v>
      </c>
      <c r="D29" s="216">
        <f>('SSD_idade (18)'!AH30-'SSD_idade (18)'!D30)/'SSD_idade (18)'!D30</f>
        <v>0.5</v>
      </c>
      <c r="E29" s="216">
        <f>('SSD_idade (18)'!AI30-'SSD_idade (18)'!E30)/'SSD_idade (18)'!E30</f>
        <v>-0.5</v>
      </c>
      <c r="F29" s="216">
        <f>('SSD_idade (18)'!AJ30-'SSD_idade (18)'!F30)/'SSD_idade (18)'!F30</f>
        <v>-0.428571428571429</v>
      </c>
      <c r="G29" s="216" t="s">
        <v>487</v>
      </c>
      <c r="H29" s="216" t="s">
        <v>487</v>
      </c>
      <c r="I29" s="597" t="s">
        <v>487</v>
      </c>
      <c r="J29" s="216">
        <f>('SSD_idade (18)'!AN30-'SSD_idade (18)'!J30)/'SSD_idade (18)'!J30</f>
        <v>-1</v>
      </c>
      <c r="K29" s="309">
        <f>('SSD_idade (18)'!AO30-'SSD_idade (18)'!K30)/'SSD_idade (18)'!K30</f>
        <v>0</v>
      </c>
    </row>
    <row r="30" spans="2:11">
      <c r="B30" s="17" t="s">
        <v>103</v>
      </c>
      <c r="C30" s="215" t="s">
        <v>487</v>
      </c>
      <c r="D30" s="216" t="s">
        <v>487</v>
      </c>
      <c r="E30" s="216" t="s">
        <v>487</v>
      </c>
      <c r="F30" s="216" t="s">
        <v>487</v>
      </c>
      <c r="G30" s="216" t="s">
        <v>487</v>
      </c>
      <c r="H30" s="216" t="s">
        <v>487</v>
      </c>
      <c r="I30" s="597" t="s">
        <v>487</v>
      </c>
      <c r="J30" s="216" t="s">
        <v>487</v>
      </c>
      <c r="K30" s="309">
        <f>('SSD_idade (18)'!AO31-'SSD_idade (18)'!K31)/'SSD_idade (18)'!K31</f>
        <v>0</v>
      </c>
    </row>
    <row r="31" spans="2:11">
      <c r="B31" s="17" t="s">
        <v>104</v>
      </c>
      <c r="C31" s="215">
        <f>('SSD_idade (18)'!AG32-'SSD_idade (18)'!C32)/'SSD_idade (18)'!C32</f>
        <v>0.25</v>
      </c>
      <c r="D31" s="216" t="s">
        <v>487</v>
      </c>
      <c r="E31" s="216" t="s">
        <v>487</v>
      </c>
      <c r="F31" s="216" t="s">
        <v>487</v>
      </c>
      <c r="G31" s="216" t="s">
        <v>487</v>
      </c>
      <c r="H31" s="216" t="s">
        <v>487</v>
      </c>
      <c r="I31" s="597" t="s">
        <v>487</v>
      </c>
      <c r="J31" s="216" t="s">
        <v>487</v>
      </c>
      <c r="K31" s="309">
        <f>('SSD_idade (18)'!AO32-'SSD_idade (18)'!K32)/'SSD_idade (18)'!K32</f>
        <v>0.333333333333333</v>
      </c>
    </row>
    <row r="32" spans="2:11">
      <c r="B32" s="17" t="s">
        <v>105</v>
      </c>
      <c r="C32" s="215" t="s">
        <v>487</v>
      </c>
      <c r="D32" s="216" t="s">
        <v>487</v>
      </c>
      <c r="E32" s="216" t="s">
        <v>487</v>
      </c>
      <c r="F32" s="216" t="s">
        <v>487</v>
      </c>
      <c r="G32" s="216" t="s">
        <v>487</v>
      </c>
      <c r="H32" s="216" t="s">
        <v>487</v>
      </c>
      <c r="I32" s="597" t="s">
        <v>487</v>
      </c>
      <c r="J32" s="216" t="s">
        <v>487</v>
      </c>
      <c r="K32" s="309">
        <f>('SSD_idade (18)'!AO33-'SSD_idade (18)'!K33)/'SSD_idade (18)'!K33</f>
        <v>0</v>
      </c>
    </row>
    <row r="33" spans="2:11">
      <c r="B33" s="17" t="s">
        <v>106</v>
      </c>
      <c r="C33" s="215">
        <f>('SSD_idade (18)'!AG34-'SSD_idade (18)'!C34)/'SSD_idade (18)'!C34</f>
        <v>-0.571428571428571</v>
      </c>
      <c r="D33" s="216" t="s">
        <v>487</v>
      </c>
      <c r="E33" s="216" t="s">
        <v>487</v>
      </c>
      <c r="F33" s="216" t="s">
        <v>487</v>
      </c>
      <c r="G33" s="216" t="s">
        <v>487</v>
      </c>
      <c r="H33" s="216" t="s">
        <v>487</v>
      </c>
      <c r="I33" s="597" t="s">
        <v>487</v>
      </c>
      <c r="J33" s="216" t="s">
        <v>487</v>
      </c>
      <c r="K33" s="309">
        <f>('SSD_idade (18)'!AO34-'SSD_idade (18)'!K34)/'SSD_idade (18)'!K34</f>
        <v>-0.296296296296296</v>
      </c>
    </row>
    <row r="34" ht="12.75" customHeight="1" spans="2:11">
      <c r="B34" s="17" t="s">
        <v>107</v>
      </c>
      <c r="C34" s="215" t="s">
        <v>487</v>
      </c>
      <c r="D34" s="216" t="s">
        <v>487</v>
      </c>
      <c r="E34" s="216" t="s">
        <v>487</v>
      </c>
      <c r="F34" s="216" t="s">
        <v>487</v>
      </c>
      <c r="G34" s="216" t="s">
        <v>487</v>
      </c>
      <c r="H34" s="216" t="s">
        <v>487</v>
      </c>
      <c r="I34" s="597" t="s">
        <v>487</v>
      </c>
      <c r="J34" s="216" t="s">
        <v>487</v>
      </c>
      <c r="K34" s="309">
        <f>('SSD_idade (18)'!AO35-'SSD_idade (18)'!K35)/'SSD_idade (18)'!K35</f>
        <v>0.0714285714285714</v>
      </c>
    </row>
    <row r="35" spans="2:11">
      <c r="B35" s="17" t="s">
        <v>108</v>
      </c>
      <c r="C35" s="215" t="s">
        <v>487</v>
      </c>
      <c r="D35" s="216" t="s">
        <v>487</v>
      </c>
      <c r="E35" s="216" t="s">
        <v>487</v>
      </c>
      <c r="F35" s="216" t="s">
        <v>487</v>
      </c>
      <c r="G35" s="216" t="s">
        <v>487</v>
      </c>
      <c r="H35" s="216" t="s">
        <v>487</v>
      </c>
      <c r="I35" s="597" t="s">
        <v>487</v>
      </c>
      <c r="J35" s="216" t="s">
        <v>487</v>
      </c>
      <c r="K35" s="309" t="s">
        <v>487</v>
      </c>
    </row>
    <row r="36" spans="2:11">
      <c r="B36" s="17" t="s">
        <v>109</v>
      </c>
      <c r="C36" s="215" t="s">
        <v>487</v>
      </c>
      <c r="D36" s="216" t="s">
        <v>487</v>
      </c>
      <c r="E36" s="216" t="s">
        <v>487</v>
      </c>
      <c r="F36" s="216" t="s">
        <v>487</v>
      </c>
      <c r="G36" s="216" t="s">
        <v>487</v>
      </c>
      <c r="H36" s="216" t="s">
        <v>487</v>
      </c>
      <c r="I36" s="597" t="s">
        <v>487</v>
      </c>
      <c r="J36" s="216" t="s">
        <v>487</v>
      </c>
      <c r="K36" s="309">
        <f>('SSD_idade (18)'!AO37-'SSD_idade (18)'!K37)/'SSD_idade (18)'!K37</f>
        <v>0</v>
      </c>
    </row>
    <row r="37" spans="2:11">
      <c r="B37" s="17" t="s">
        <v>110</v>
      </c>
      <c r="C37" s="215" t="s">
        <v>487</v>
      </c>
      <c r="D37" s="216" t="s">
        <v>487</v>
      </c>
      <c r="E37" s="216" t="s">
        <v>487</v>
      </c>
      <c r="F37" s="216" t="s">
        <v>487</v>
      </c>
      <c r="G37" s="216" t="s">
        <v>487</v>
      </c>
      <c r="H37" s="216" t="s">
        <v>487</v>
      </c>
      <c r="I37" s="597" t="s">
        <v>487</v>
      </c>
      <c r="J37" s="216" t="s">
        <v>487</v>
      </c>
      <c r="K37" s="309">
        <f>('SSD_idade (18)'!AO38-'SSD_idade (18)'!K38)/'SSD_idade (18)'!K38</f>
        <v>-0.111111111111111</v>
      </c>
    </row>
    <row r="38" spans="2:11">
      <c r="B38" s="17" t="s">
        <v>111</v>
      </c>
      <c r="C38" s="219" t="s">
        <v>487</v>
      </c>
      <c r="D38" s="220" t="s">
        <v>487</v>
      </c>
      <c r="E38" s="220" t="s">
        <v>487</v>
      </c>
      <c r="F38" s="220" t="s">
        <v>487</v>
      </c>
      <c r="G38" s="220" t="s">
        <v>487</v>
      </c>
      <c r="H38" s="220" t="s">
        <v>487</v>
      </c>
      <c r="I38" s="598" t="s">
        <v>487</v>
      </c>
      <c r="J38" s="220" t="s">
        <v>487</v>
      </c>
      <c r="K38" s="350" t="s">
        <v>487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K8"/>
    <mergeCell ref="C9:K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424</v>
      </c>
      <c r="B5" s="4" t="s">
        <v>491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491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26">
        <v>419.85715586591</v>
      </c>
      <c r="D12" s="26"/>
      <c r="E12" s="26">
        <v>380.088558830224</v>
      </c>
      <c r="F12" s="28"/>
      <c r="G12" s="26">
        <v>382.2175626134</v>
      </c>
      <c r="H12" s="28"/>
      <c r="I12" s="26">
        <v>400.748186762424</v>
      </c>
      <c r="J12" s="43"/>
      <c r="K12" s="26">
        <v>398.155547911382</v>
      </c>
    </row>
    <row r="13" spans="2:11">
      <c r="B13" s="14" t="s">
        <v>48</v>
      </c>
      <c r="C13" s="29">
        <v>429.203326632427</v>
      </c>
      <c r="D13" s="29"/>
      <c r="E13" s="29">
        <v>406.918147928321</v>
      </c>
      <c r="F13" s="31"/>
      <c r="G13" s="29">
        <v>395.213345404881</v>
      </c>
      <c r="H13" s="31"/>
      <c r="I13" s="29">
        <v>401.859232600151</v>
      </c>
      <c r="J13" s="43"/>
      <c r="K13" s="29">
        <v>408.379396757002</v>
      </c>
    </row>
    <row r="14" spans="2:11">
      <c r="B14" s="14" t="s">
        <v>87</v>
      </c>
      <c r="C14" s="29">
        <v>441.729057363463</v>
      </c>
      <c r="D14" s="29"/>
      <c r="E14" s="29">
        <v>430.551496021772</v>
      </c>
      <c r="F14" s="31"/>
      <c r="G14" s="29">
        <v>399.793734328634</v>
      </c>
      <c r="H14" s="31"/>
      <c r="I14" s="29">
        <v>415.051178727795</v>
      </c>
      <c r="J14" s="43"/>
      <c r="K14" s="29">
        <v>422.286321001495</v>
      </c>
    </row>
    <row r="15" spans="2:11">
      <c r="B15" s="14" t="s">
        <v>50</v>
      </c>
      <c r="C15" s="32">
        <v>425.423226563568</v>
      </c>
      <c r="D15" s="32"/>
      <c r="E15" s="32">
        <v>428.171135168821</v>
      </c>
      <c r="F15" s="34"/>
      <c r="G15" s="32">
        <v>391.025256219318</v>
      </c>
      <c r="H15" s="34"/>
      <c r="I15" s="32">
        <v>425.032070893746</v>
      </c>
      <c r="J15" s="44"/>
      <c r="K15" s="32">
        <v>417.945380577428</v>
      </c>
    </row>
    <row r="16" spans="2:11">
      <c r="B16" s="17" t="s">
        <v>88</v>
      </c>
      <c r="C16" s="29">
        <v>601.605714285714</v>
      </c>
      <c r="D16" s="29"/>
      <c r="E16" s="29">
        <v>604.998634920634</v>
      </c>
      <c r="F16" s="28"/>
      <c r="G16" s="29">
        <v>433.731825396825</v>
      </c>
      <c r="H16" s="28"/>
      <c r="I16" s="29">
        <v>417.312</v>
      </c>
      <c r="J16" s="43"/>
      <c r="K16" s="29">
        <v>527.081846153846</v>
      </c>
    </row>
    <row r="17" spans="2:11">
      <c r="B17" s="17" t="s">
        <v>89</v>
      </c>
      <c r="C17" s="29">
        <v>297.906111111111</v>
      </c>
      <c r="D17" s="29"/>
      <c r="E17" s="29">
        <v>389.46</v>
      </c>
      <c r="F17" s="28"/>
      <c r="G17" s="29">
        <v>387.425555555556</v>
      </c>
      <c r="H17" s="28"/>
      <c r="I17" s="29">
        <v>407.673333333333</v>
      </c>
      <c r="J17" s="43"/>
      <c r="K17" s="29">
        <v>368.960307692308</v>
      </c>
    </row>
    <row r="18" spans="2:11">
      <c r="B18" s="17" t="s">
        <v>90</v>
      </c>
      <c r="C18" s="29">
        <v>459.730484848485</v>
      </c>
      <c r="D18" s="29"/>
      <c r="E18" s="29">
        <v>286.78335978836</v>
      </c>
      <c r="F18" s="28"/>
      <c r="G18" s="29">
        <v>395.565333333333</v>
      </c>
      <c r="H18" s="28"/>
      <c r="I18" s="29">
        <v>497.878194444444</v>
      </c>
      <c r="J18" s="43"/>
      <c r="K18" s="29">
        <v>424.192705882353</v>
      </c>
    </row>
    <row r="19" spans="2:11">
      <c r="B19" s="17" t="s">
        <v>91</v>
      </c>
      <c r="C19" s="29">
        <v>514.655</v>
      </c>
      <c r="D19" s="29"/>
      <c r="E19" s="29">
        <v>381.708333333333</v>
      </c>
      <c r="F19" s="28"/>
      <c r="G19" s="29">
        <v>446.02</v>
      </c>
      <c r="H19" s="28"/>
      <c r="I19" s="29">
        <v>605.011111111111</v>
      </c>
      <c r="J19" s="43"/>
      <c r="K19" s="29">
        <v>493.600909090909</v>
      </c>
    </row>
    <row r="20" spans="2:11">
      <c r="B20" s="17" t="s">
        <v>92</v>
      </c>
      <c r="C20" s="29">
        <v>368.460606060606</v>
      </c>
      <c r="D20" s="29"/>
      <c r="E20" s="29">
        <v>356.872878787879</v>
      </c>
      <c r="F20" s="28"/>
      <c r="G20" s="29">
        <v>358.004785714286</v>
      </c>
      <c r="H20" s="28"/>
      <c r="I20" s="29">
        <v>426.156686868687</v>
      </c>
      <c r="J20" s="43"/>
      <c r="K20" s="29">
        <v>381.536899224806</v>
      </c>
    </row>
    <row r="21" spans="2:11">
      <c r="B21" s="17" t="s">
        <v>93</v>
      </c>
      <c r="C21" s="29">
        <v>455.311666666667</v>
      </c>
      <c r="D21" s="29"/>
      <c r="E21" s="29">
        <v>510.062222222222</v>
      </c>
      <c r="F21" s="28"/>
      <c r="G21" s="29">
        <v>383.829333333333</v>
      </c>
      <c r="H21" s="28"/>
      <c r="I21" s="29">
        <v>341.908666666667</v>
      </c>
      <c r="J21" s="43"/>
      <c r="K21" s="29">
        <v>428.622692307692</v>
      </c>
    </row>
    <row r="22" spans="2:11">
      <c r="B22" s="17" t="s">
        <v>94</v>
      </c>
      <c r="C22" s="29">
        <v>391.373883597884</v>
      </c>
      <c r="D22" s="29"/>
      <c r="E22" s="29">
        <v>405.328518518519</v>
      </c>
      <c r="F22" s="28"/>
      <c r="G22" s="29">
        <v>369.929444444444</v>
      </c>
      <c r="H22" s="28"/>
      <c r="I22" s="29">
        <v>369.654212962963</v>
      </c>
      <c r="J22" s="43"/>
      <c r="K22" s="29">
        <v>386.481747572816</v>
      </c>
    </row>
    <row r="23" spans="2:11">
      <c r="B23" s="17" t="s">
        <v>95</v>
      </c>
      <c r="C23" s="29">
        <v>345.37</v>
      </c>
      <c r="D23" s="29"/>
      <c r="E23" s="29">
        <v>389.46</v>
      </c>
      <c r="F23" s="28"/>
      <c r="G23" s="29">
        <v>311.028888888889</v>
      </c>
      <c r="H23" s="28"/>
      <c r="I23" s="29">
        <v>354.64</v>
      </c>
      <c r="J23" s="43"/>
      <c r="K23" s="29">
        <v>356.998611111111</v>
      </c>
    </row>
    <row r="24" spans="2:11">
      <c r="B24" s="17" t="s">
        <v>96</v>
      </c>
      <c r="C24" s="29">
        <v>491.201633986928</v>
      </c>
      <c r="D24" s="29"/>
      <c r="E24" s="29">
        <v>410.496666666667</v>
      </c>
      <c r="F24" s="28"/>
      <c r="G24" s="29">
        <v>392.863631578947</v>
      </c>
      <c r="H24" s="28"/>
      <c r="I24" s="29">
        <v>375.721409897292</v>
      </c>
      <c r="J24" s="43"/>
      <c r="K24" s="29">
        <v>416.731743119266</v>
      </c>
    </row>
    <row r="25" spans="2:11">
      <c r="B25" s="17" t="s">
        <v>97</v>
      </c>
      <c r="C25" s="29">
        <v>447.42630952381</v>
      </c>
      <c r="D25" s="29"/>
      <c r="E25" s="29">
        <v>378.860363636364</v>
      </c>
      <c r="F25" s="28"/>
      <c r="G25" s="29">
        <v>389.421445221445</v>
      </c>
      <c r="H25" s="28"/>
      <c r="I25" s="29">
        <v>432.297878787879</v>
      </c>
      <c r="J25" s="43"/>
      <c r="K25" s="29">
        <v>407.270243902439</v>
      </c>
    </row>
    <row r="26" spans="2:11">
      <c r="B26" s="17" t="s">
        <v>98</v>
      </c>
      <c r="C26" s="29">
        <v>427.7</v>
      </c>
      <c r="D26" s="29"/>
      <c r="E26" s="29">
        <v>507.599666666667</v>
      </c>
      <c r="F26" s="28"/>
      <c r="G26" s="29">
        <v>363.023333333333</v>
      </c>
      <c r="H26" s="28"/>
      <c r="I26" s="29">
        <v>436.026555555556</v>
      </c>
      <c r="J26" s="43"/>
      <c r="K26" s="29">
        <v>445.183703703704</v>
      </c>
    </row>
    <row r="27" spans="2:11">
      <c r="B27" s="17" t="s">
        <v>99</v>
      </c>
      <c r="C27" s="29">
        <v>511.390666666667</v>
      </c>
      <c r="D27" s="29"/>
      <c r="E27" s="29">
        <v>478.642698412699</v>
      </c>
      <c r="F27" s="28"/>
      <c r="G27" s="29">
        <v>410.024232804233</v>
      </c>
      <c r="H27" s="28"/>
      <c r="I27" s="29">
        <v>466.480476190476</v>
      </c>
      <c r="J27" s="43"/>
      <c r="K27" s="29">
        <v>439.70472972973</v>
      </c>
    </row>
    <row r="28" spans="2:11">
      <c r="B28" s="17" t="s">
        <v>100</v>
      </c>
      <c r="C28" s="29">
        <v>327.241111111111</v>
      </c>
      <c r="D28" s="29"/>
      <c r="E28" s="29">
        <v>335.03380952381</v>
      </c>
      <c r="F28" s="28"/>
      <c r="G28" s="29">
        <v>423.503928571429</v>
      </c>
      <c r="H28" s="28"/>
      <c r="I28" s="29">
        <v>380.606666666667</v>
      </c>
      <c r="J28" s="43"/>
      <c r="K28" s="29">
        <v>371.616623376623</v>
      </c>
    </row>
    <row r="29" spans="2:11">
      <c r="B29" s="17" t="s">
        <v>101</v>
      </c>
      <c r="C29" s="29">
        <v>344.814271561771</v>
      </c>
      <c r="D29" s="29"/>
      <c r="E29" s="29">
        <v>459.719907407408</v>
      </c>
      <c r="F29" s="28"/>
      <c r="G29" s="29">
        <v>359.426930846931</v>
      </c>
      <c r="H29" s="28"/>
      <c r="I29" s="29">
        <v>397.628571428571</v>
      </c>
      <c r="J29" s="43"/>
      <c r="K29" s="29">
        <v>391.122619047619</v>
      </c>
    </row>
    <row r="30" spans="2:11">
      <c r="B30" s="17" t="s">
        <v>102</v>
      </c>
      <c r="C30" s="29">
        <v>379.792397385223</v>
      </c>
      <c r="D30" s="29"/>
      <c r="E30" s="29">
        <v>476.92256162465</v>
      </c>
      <c r="F30" s="28"/>
      <c r="G30" s="29">
        <v>361.742833660589</v>
      </c>
      <c r="H30" s="28"/>
      <c r="I30" s="29">
        <v>378.458496969697</v>
      </c>
      <c r="J30" s="43"/>
      <c r="K30" s="29">
        <v>403.546265822785</v>
      </c>
    </row>
    <row r="31" spans="2:11">
      <c r="B31" s="17" t="s">
        <v>103</v>
      </c>
      <c r="C31" s="29">
        <v>178.275</v>
      </c>
      <c r="D31" s="29"/>
      <c r="E31" s="29">
        <v>512.257777777778</v>
      </c>
      <c r="F31" s="28"/>
      <c r="G31" s="29">
        <v>305.066666666667</v>
      </c>
      <c r="H31" s="28"/>
      <c r="I31" s="29">
        <v>412.793333333333</v>
      </c>
      <c r="J31" s="43"/>
      <c r="K31" s="29">
        <v>352.7744</v>
      </c>
    </row>
    <row r="32" spans="2:11">
      <c r="B32" s="17" t="s">
        <v>104</v>
      </c>
      <c r="C32" s="29">
        <v>539.057333333333</v>
      </c>
      <c r="D32" s="29"/>
      <c r="E32" s="29">
        <v>404.789067599068</v>
      </c>
      <c r="F32" s="28"/>
      <c r="G32" s="29">
        <v>387.625005847953</v>
      </c>
      <c r="H32" s="28"/>
      <c r="I32" s="29">
        <v>433.616291208791</v>
      </c>
      <c r="J32" s="43"/>
      <c r="K32" s="29">
        <v>439.978159509202</v>
      </c>
    </row>
    <row r="33" spans="2:11">
      <c r="B33" s="17" t="s">
        <v>105</v>
      </c>
      <c r="C33" s="29">
        <v>311.323333333333</v>
      </c>
      <c r="D33" s="29"/>
      <c r="E33" s="29">
        <v>514.6075</v>
      </c>
      <c r="F33" s="28"/>
      <c r="G33" s="29">
        <v>447.85</v>
      </c>
      <c r="H33" s="28"/>
      <c r="I33" s="29">
        <v>332.204444444444</v>
      </c>
      <c r="J33" s="43"/>
      <c r="K33" s="29">
        <v>433.120769230769</v>
      </c>
    </row>
    <row r="34" spans="2:11">
      <c r="B34" s="17" t="s">
        <v>106</v>
      </c>
      <c r="C34" s="29">
        <v>458.312651321398</v>
      </c>
      <c r="D34" s="29"/>
      <c r="E34" s="29">
        <v>346.619768518519</v>
      </c>
      <c r="F34" s="28"/>
      <c r="G34" s="29">
        <v>424.031114718615</v>
      </c>
      <c r="H34" s="28"/>
      <c r="I34" s="29">
        <v>473.80105982906</v>
      </c>
      <c r="J34" s="43"/>
      <c r="K34" s="29">
        <v>427.832711864407</v>
      </c>
    </row>
    <row r="35" ht="12.75" customHeight="1" spans="2:11">
      <c r="B35" s="17" t="s">
        <v>107</v>
      </c>
      <c r="C35" s="29">
        <v>410.643525641026</v>
      </c>
      <c r="D35" s="29"/>
      <c r="E35" s="29">
        <v>453.920726495726</v>
      </c>
      <c r="F35" s="28"/>
      <c r="G35" s="29">
        <v>364.449125874126</v>
      </c>
      <c r="H35" s="28"/>
      <c r="I35" s="29">
        <v>420.072957264957</v>
      </c>
      <c r="J35" s="43"/>
      <c r="K35" s="29">
        <v>426.718513513513</v>
      </c>
    </row>
    <row r="36" spans="2:11">
      <c r="B36" s="17" t="s">
        <v>108</v>
      </c>
      <c r="C36" s="29">
        <v>371.8</v>
      </c>
      <c r="D36" s="29"/>
      <c r="E36" s="29">
        <v>439.916666666667</v>
      </c>
      <c r="F36" s="28"/>
      <c r="G36" s="29">
        <v>517.05</v>
      </c>
      <c r="H36" s="28"/>
      <c r="I36" s="29">
        <v>519.871</v>
      </c>
      <c r="J36" s="43"/>
      <c r="K36" s="29">
        <v>450.078717948718</v>
      </c>
    </row>
    <row r="37" spans="2:11">
      <c r="B37" s="17" t="s">
        <v>109</v>
      </c>
      <c r="C37" s="29">
        <v>529.66</v>
      </c>
      <c r="D37" s="29"/>
      <c r="E37" s="29">
        <v>404.848888888889</v>
      </c>
      <c r="F37" s="28"/>
      <c r="G37" s="29">
        <v>345.208888888889</v>
      </c>
      <c r="H37" s="28"/>
      <c r="I37" s="29">
        <v>349.813333333333</v>
      </c>
      <c r="J37" s="43"/>
      <c r="K37" s="29">
        <v>410.104827586207</v>
      </c>
    </row>
    <row r="38" spans="2:11">
      <c r="B38" s="17" t="s">
        <v>110</v>
      </c>
      <c r="C38" s="29">
        <v>380.815412698413</v>
      </c>
      <c r="D38" s="29"/>
      <c r="E38" s="29">
        <v>379.426666666667</v>
      </c>
      <c r="F38" s="28"/>
      <c r="G38" s="29">
        <v>611.340888888889</v>
      </c>
      <c r="H38" s="28"/>
      <c r="I38" s="29">
        <v>466.150698412699</v>
      </c>
      <c r="J38" s="43"/>
      <c r="K38" s="29">
        <v>447.070317460317</v>
      </c>
    </row>
    <row r="39" spans="2:11">
      <c r="B39" s="17" t="s">
        <v>111</v>
      </c>
      <c r="C39" s="35">
        <v>463.32</v>
      </c>
      <c r="D39" s="35"/>
      <c r="E39" s="35">
        <v>562.958222222222</v>
      </c>
      <c r="F39" s="28"/>
      <c r="G39" s="35">
        <v>385.113333333333</v>
      </c>
      <c r="H39" s="28"/>
      <c r="I39" s="35">
        <v>522.345595238095</v>
      </c>
      <c r="J39" s="43"/>
      <c r="K39" s="35">
        <v>490.077142857143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G12:G39">
    <cfRule type="cellIs" dxfId="0" priority="9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I12:I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K12:K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C12:E39"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F12:F39;H12:H39">
    <cfRule type="cellIs" dxfId="0" priority="35" operator="between">
      <formula>1</formula>
      <formula>2</formula>
    </cfRule>
  </conditionalFormatting>
  <conditionalFormatting sqref="F12:F16;H12:H16">
    <cfRule type="cellIs" dxfId="0" priority="34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C12" sqref="C12:C39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426</v>
      </c>
      <c r="B5" s="4" t="s">
        <v>492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493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'SSD_valor mediomensal€ (18)'!I12-'SSD_valor mediomensal€ (18)'!C12</f>
        <v>-19.1089691034859</v>
      </c>
    </row>
    <row r="13" spans="2:3">
      <c r="B13" s="14" t="s">
        <v>48</v>
      </c>
      <c r="C13" s="15">
        <f>'SSD_valor mediomensal€ (18)'!I13-'SSD_valor mediomensal€ (18)'!C13</f>
        <v>-27.344094032276</v>
      </c>
    </row>
    <row r="14" spans="2:3">
      <c r="B14" s="14" t="s">
        <v>87</v>
      </c>
      <c r="C14" s="15">
        <f>'SSD_valor mediomensal€ (18)'!I14-'SSD_valor mediomensal€ (18)'!C14</f>
        <v>-26.677878635668</v>
      </c>
    </row>
    <row r="15" spans="2:3">
      <c r="B15" s="14" t="s">
        <v>50</v>
      </c>
      <c r="C15" s="16">
        <f>'SSD_valor mediomensal€ (18)'!I15-'SSD_valor mediomensal€ (18)'!C15</f>
        <v>-0.391155669822297</v>
      </c>
    </row>
    <row r="16" spans="2:3">
      <c r="B16" s="17" t="s">
        <v>88</v>
      </c>
      <c r="C16" s="13">
        <f>'SSD_valor mediomensal€ (18)'!I16-'SSD_valor mediomensal€ (18)'!C16</f>
        <v>-184.293714285714</v>
      </c>
    </row>
    <row r="17" spans="2:3">
      <c r="B17" s="17" t="s">
        <v>89</v>
      </c>
      <c r="C17" s="15">
        <f>'SSD_valor mediomensal€ (18)'!I17-'SSD_valor mediomensal€ (18)'!C17</f>
        <v>109.767222222222</v>
      </c>
    </row>
    <row r="18" spans="2:3">
      <c r="B18" s="17" t="s">
        <v>90</v>
      </c>
      <c r="C18" s="15">
        <f>'SSD_valor mediomensal€ (18)'!I18-'SSD_valor mediomensal€ (18)'!C18</f>
        <v>38.1477095959593</v>
      </c>
    </row>
    <row r="19" spans="2:3">
      <c r="B19" s="17" t="s">
        <v>91</v>
      </c>
      <c r="C19" s="15">
        <f>'SSD_valor mediomensal€ (18)'!I19-'SSD_valor mediomensal€ (18)'!C19</f>
        <v>90.3561111111111</v>
      </c>
    </row>
    <row r="20" spans="2:3">
      <c r="B20" s="17" t="s">
        <v>92</v>
      </c>
      <c r="C20" s="15">
        <f>'SSD_valor mediomensal€ (18)'!I20-'SSD_valor mediomensal€ (18)'!C20</f>
        <v>57.6960808080808</v>
      </c>
    </row>
    <row r="21" spans="2:3">
      <c r="B21" s="17" t="s">
        <v>93</v>
      </c>
      <c r="C21" s="15">
        <f>'SSD_valor mediomensal€ (18)'!I21-'SSD_valor mediomensal€ (18)'!C21</f>
        <v>-113.403</v>
      </c>
    </row>
    <row r="22" spans="2:3">
      <c r="B22" s="17" t="s">
        <v>94</v>
      </c>
      <c r="C22" s="15">
        <f>'SSD_valor mediomensal€ (18)'!I22-'SSD_valor mediomensal€ (18)'!C22</f>
        <v>-21.7196706349207</v>
      </c>
    </row>
    <row r="23" spans="2:3">
      <c r="B23" s="17" t="s">
        <v>95</v>
      </c>
      <c r="C23" s="15">
        <f>'SSD_valor mediomensal€ (18)'!I23-'SSD_valor mediomensal€ (18)'!C23</f>
        <v>9.26999999999998</v>
      </c>
    </row>
    <row r="24" spans="2:3">
      <c r="B24" s="17" t="s">
        <v>96</v>
      </c>
      <c r="C24" s="15">
        <f>'SSD_valor mediomensal€ (18)'!I24-'SSD_valor mediomensal€ (18)'!C24</f>
        <v>-115.480224089636</v>
      </c>
    </row>
    <row r="25" spans="2:3">
      <c r="B25" s="17" t="s">
        <v>97</v>
      </c>
      <c r="C25" s="15">
        <f>'SSD_valor mediomensal€ (18)'!I25-'SSD_valor mediomensal€ (18)'!C25</f>
        <v>-15.1284307359307</v>
      </c>
    </row>
    <row r="26" spans="2:3">
      <c r="B26" s="17" t="s">
        <v>98</v>
      </c>
      <c r="C26" s="15">
        <f>'SSD_valor mediomensal€ (18)'!I26-'SSD_valor mediomensal€ (18)'!C26</f>
        <v>8.32655555555567</v>
      </c>
    </row>
    <row r="27" spans="2:3">
      <c r="B27" s="17" t="s">
        <v>99</v>
      </c>
      <c r="C27" s="15">
        <f>'SSD_valor mediomensal€ (18)'!I27-'SSD_valor mediomensal€ (18)'!C27</f>
        <v>-44.9101904761906</v>
      </c>
    </row>
    <row r="28" spans="2:3">
      <c r="B28" s="17" t="s">
        <v>100</v>
      </c>
      <c r="C28" s="15">
        <f>'SSD_valor mediomensal€ (18)'!I28-'SSD_valor mediomensal€ (18)'!C28</f>
        <v>53.3655555555557</v>
      </c>
    </row>
    <row r="29" spans="2:3">
      <c r="B29" s="17" t="s">
        <v>101</v>
      </c>
      <c r="C29" s="15">
        <f>'SSD_valor mediomensal€ (18)'!I29-'SSD_valor mediomensal€ (18)'!C29</f>
        <v>52.8142998668</v>
      </c>
    </row>
    <row r="30" spans="2:3">
      <c r="B30" s="17" t="s">
        <v>102</v>
      </c>
      <c r="C30" s="15">
        <f>'SSD_valor mediomensal€ (18)'!I30-'SSD_valor mediomensal€ (18)'!C30</f>
        <v>-1.33390041552667</v>
      </c>
    </row>
    <row r="31" spans="2:3">
      <c r="B31" s="17" t="s">
        <v>103</v>
      </c>
      <c r="C31" s="15">
        <f>'SSD_valor mediomensal€ (18)'!I31-'SSD_valor mediomensal€ (18)'!C31</f>
        <v>234.518333333333</v>
      </c>
    </row>
    <row r="32" spans="2:3">
      <c r="B32" s="17" t="s">
        <v>104</v>
      </c>
      <c r="C32" s="15">
        <f>'SSD_valor mediomensal€ (18)'!I32-'SSD_valor mediomensal€ (18)'!C32</f>
        <v>-105.441042124542</v>
      </c>
    </row>
    <row r="33" spans="2:3">
      <c r="B33" s="17" t="s">
        <v>105</v>
      </c>
      <c r="C33" s="15">
        <f>'SSD_valor mediomensal€ (18)'!I33-'SSD_valor mediomensal€ (18)'!C33</f>
        <v>20.881111111111</v>
      </c>
    </row>
    <row r="34" spans="2:3">
      <c r="B34" s="17" t="s">
        <v>106</v>
      </c>
      <c r="C34" s="15">
        <f>'SSD_valor mediomensal€ (18)'!I34-'SSD_valor mediomensal€ (18)'!C34</f>
        <v>15.4884085076613</v>
      </c>
    </row>
    <row r="35" ht="12.75" customHeight="1" spans="2:3">
      <c r="B35" s="17" t="s">
        <v>107</v>
      </c>
      <c r="C35" s="15">
        <f>'SSD_valor mediomensal€ (18)'!I35-'SSD_valor mediomensal€ (18)'!C35</f>
        <v>9.42943162393135</v>
      </c>
    </row>
    <row r="36" spans="2:3">
      <c r="B36" s="17" t="s">
        <v>108</v>
      </c>
      <c r="C36" s="15">
        <f>'SSD_valor mediomensal€ (18)'!I36-'SSD_valor mediomensal€ (18)'!C36</f>
        <v>148.071</v>
      </c>
    </row>
    <row r="37" spans="2:3">
      <c r="B37" s="17" t="s">
        <v>109</v>
      </c>
      <c r="C37" s="15">
        <f>'SSD_valor mediomensal€ (18)'!I37-'SSD_valor mediomensal€ (18)'!C37</f>
        <v>-179.846666666667</v>
      </c>
    </row>
    <row r="38" spans="2:3">
      <c r="B38" s="17" t="s">
        <v>110</v>
      </c>
      <c r="C38" s="15">
        <f>'SSD_valor mediomensal€ (18)'!I38-'SSD_valor mediomensal€ (18)'!C38</f>
        <v>85.335285714286</v>
      </c>
    </row>
    <row r="39" spans="2:3">
      <c r="B39" s="17" t="s">
        <v>111</v>
      </c>
      <c r="C39" s="18">
        <f>'SSD_valor mediomensal€ (18)'!I39-'SSD_valor mediomensal€ (18)'!C39</f>
        <v>59.0255952380953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429</v>
      </c>
      <c r="B5" s="187" t="s">
        <v>430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430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53">
        <v>15997</v>
      </c>
      <c r="D12" s="254">
        <v>13994</v>
      </c>
      <c r="E12" s="267">
        <v>29991</v>
      </c>
      <c r="F12" s="173"/>
      <c r="G12" s="253">
        <v>15456</v>
      </c>
      <c r="H12" s="254">
        <v>13229</v>
      </c>
      <c r="I12" s="267">
        <v>28685</v>
      </c>
      <c r="J12" s="173"/>
      <c r="K12" s="253">
        <v>14373</v>
      </c>
      <c r="L12" s="254">
        <v>11893</v>
      </c>
      <c r="M12" s="267">
        <v>26266</v>
      </c>
      <c r="N12" s="207"/>
      <c r="O12" s="253">
        <v>13864</v>
      </c>
      <c r="P12" s="254">
        <v>11162</v>
      </c>
      <c r="Q12" s="267">
        <v>25026</v>
      </c>
      <c r="R12" s="207"/>
      <c r="S12" s="253">
        <v>27074</v>
      </c>
      <c r="T12" s="254">
        <v>22229</v>
      </c>
      <c r="U12" s="267">
        <v>49303</v>
      </c>
    </row>
    <row r="13" s="1" customFormat="1" ht="14.25" customHeight="1" spans="2:21">
      <c r="B13" s="14" t="s">
        <v>48</v>
      </c>
      <c r="C13" s="255">
        <v>4035</v>
      </c>
      <c r="D13" s="128">
        <v>2963</v>
      </c>
      <c r="E13" s="269">
        <v>6998</v>
      </c>
      <c r="F13" s="173"/>
      <c r="G13" s="255">
        <v>4066</v>
      </c>
      <c r="H13" s="128">
        <v>3013</v>
      </c>
      <c r="I13" s="269">
        <v>7079</v>
      </c>
      <c r="J13" s="173"/>
      <c r="K13" s="255">
        <v>3877</v>
      </c>
      <c r="L13" s="128">
        <v>2752</v>
      </c>
      <c r="M13" s="269">
        <v>6629</v>
      </c>
      <c r="N13" s="207"/>
      <c r="O13" s="255">
        <v>3741</v>
      </c>
      <c r="P13" s="128">
        <v>2657</v>
      </c>
      <c r="Q13" s="269">
        <v>6398</v>
      </c>
      <c r="R13" s="207"/>
      <c r="S13" s="255">
        <v>7305</v>
      </c>
      <c r="T13" s="128">
        <v>5240</v>
      </c>
      <c r="U13" s="269">
        <v>12545</v>
      </c>
    </row>
    <row r="14" s="1" customFormat="1" ht="14.25" customHeight="1" spans="2:21">
      <c r="B14" s="14" t="s">
        <v>87</v>
      </c>
      <c r="C14" s="255">
        <v>2930</v>
      </c>
      <c r="D14" s="128">
        <v>2200</v>
      </c>
      <c r="E14" s="269">
        <v>5130</v>
      </c>
      <c r="F14" s="173"/>
      <c r="G14" s="255">
        <v>2934</v>
      </c>
      <c r="H14" s="128">
        <v>2224</v>
      </c>
      <c r="I14" s="269">
        <v>5158</v>
      </c>
      <c r="J14" s="173"/>
      <c r="K14" s="255">
        <v>2842</v>
      </c>
      <c r="L14" s="128">
        <v>2013</v>
      </c>
      <c r="M14" s="269">
        <v>4855</v>
      </c>
      <c r="N14" s="207"/>
      <c r="O14" s="255">
        <v>2724</v>
      </c>
      <c r="P14" s="128">
        <v>1936</v>
      </c>
      <c r="Q14" s="269">
        <v>4660</v>
      </c>
      <c r="R14" s="207"/>
      <c r="S14" s="255">
        <v>5380</v>
      </c>
      <c r="T14" s="128">
        <v>3843</v>
      </c>
      <c r="U14" s="269">
        <v>9223</v>
      </c>
    </row>
    <row r="15" s="1" customFormat="1" ht="14.25" customHeight="1" spans="1:21">
      <c r="A15" s="170"/>
      <c r="B15" s="14" t="s">
        <v>50</v>
      </c>
      <c r="C15" s="297">
        <v>612</v>
      </c>
      <c r="D15" s="298">
        <v>533</v>
      </c>
      <c r="E15" s="274">
        <v>1145</v>
      </c>
      <c r="F15" s="177"/>
      <c r="G15" s="297">
        <v>613</v>
      </c>
      <c r="H15" s="298">
        <v>539</v>
      </c>
      <c r="I15" s="274">
        <v>1152</v>
      </c>
      <c r="J15" s="177"/>
      <c r="K15" s="297">
        <v>600</v>
      </c>
      <c r="L15" s="298">
        <v>490</v>
      </c>
      <c r="M15" s="274">
        <v>1090</v>
      </c>
      <c r="N15" s="210"/>
      <c r="O15" s="297">
        <v>592</v>
      </c>
      <c r="P15" s="298">
        <v>471</v>
      </c>
      <c r="Q15" s="274">
        <v>1063</v>
      </c>
      <c r="R15" s="210"/>
      <c r="S15" s="297">
        <v>1125</v>
      </c>
      <c r="T15" s="298">
        <v>937</v>
      </c>
      <c r="U15" s="274">
        <v>2062</v>
      </c>
    </row>
    <row r="16" s="1" customFormat="1" ht="14.25" customHeight="1" spans="1:21">
      <c r="A16" s="198"/>
      <c r="B16" s="17" t="s">
        <v>88</v>
      </c>
      <c r="C16" s="255">
        <v>21</v>
      </c>
      <c r="D16" s="128">
        <v>20</v>
      </c>
      <c r="E16" s="269">
        <v>41</v>
      </c>
      <c r="F16" s="211"/>
      <c r="G16" s="253">
        <v>16</v>
      </c>
      <c r="H16" s="254">
        <v>25</v>
      </c>
      <c r="I16" s="267">
        <v>41</v>
      </c>
      <c r="J16" s="211"/>
      <c r="K16" s="253">
        <v>17</v>
      </c>
      <c r="L16" s="254">
        <v>20</v>
      </c>
      <c r="M16" s="267">
        <v>37</v>
      </c>
      <c r="N16" s="207"/>
      <c r="O16" s="253">
        <v>20</v>
      </c>
      <c r="P16" s="254">
        <v>17</v>
      </c>
      <c r="Q16" s="267">
        <v>37</v>
      </c>
      <c r="R16" s="207"/>
      <c r="S16" s="253">
        <v>37</v>
      </c>
      <c r="T16" s="254">
        <v>34</v>
      </c>
      <c r="U16" s="267">
        <v>71</v>
      </c>
    </row>
    <row r="17" s="1" customFormat="1" ht="14.25" customHeight="1" spans="1:21">
      <c r="A17" s="198"/>
      <c r="B17" s="17" t="s">
        <v>89</v>
      </c>
      <c r="C17" s="255">
        <v>12</v>
      </c>
      <c r="D17" s="128">
        <v>19</v>
      </c>
      <c r="E17" s="269">
        <v>31</v>
      </c>
      <c r="F17" s="211"/>
      <c r="G17" s="255">
        <v>13</v>
      </c>
      <c r="H17" s="128">
        <v>20</v>
      </c>
      <c r="I17" s="269">
        <v>33</v>
      </c>
      <c r="J17" s="211"/>
      <c r="K17" s="255">
        <v>14</v>
      </c>
      <c r="L17" s="128">
        <v>18</v>
      </c>
      <c r="M17" s="269">
        <v>32</v>
      </c>
      <c r="N17" s="207"/>
      <c r="O17" s="255">
        <v>17</v>
      </c>
      <c r="P17" s="128">
        <v>15</v>
      </c>
      <c r="Q17" s="269">
        <v>32</v>
      </c>
      <c r="R17" s="207"/>
      <c r="S17" s="255">
        <v>28</v>
      </c>
      <c r="T17" s="128">
        <v>31</v>
      </c>
      <c r="U17" s="269">
        <v>59</v>
      </c>
    </row>
    <row r="18" s="1" customFormat="1" ht="14.25" customHeight="1" spans="1:21">
      <c r="A18" s="198"/>
      <c r="B18" s="17" t="s">
        <v>90</v>
      </c>
      <c r="C18" s="255">
        <v>22</v>
      </c>
      <c r="D18" s="128">
        <v>20</v>
      </c>
      <c r="E18" s="269">
        <v>42</v>
      </c>
      <c r="F18" s="211"/>
      <c r="G18" s="255">
        <v>23</v>
      </c>
      <c r="H18" s="128">
        <v>17</v>
      </c>
      <c r="I18" s="269">
        <v>40</v>
      </c>
      <c r="J18" s="211"/>
      <c r="K18" s="255">
        <v>27</v>
      </c>
      <c r="L18" s="128">
        <v>17</v>
      </c>
      <c r="M18" s="269">
        <v>44</v>
      </c>
      <c r="N18" s="207"/>
      <c r="O18" s="255">
        <v>27</v>
      </c>
      <c r="P18" s="128">
        <v>17</v>
      </c>
      <c r="Q18" s="269">
        <v>44</v>
      </c>
      <c r="R18" s="207"/>
      <c r="S18" s="255">
        <v>42</v>
      </c>
      <c r="T18" s="128">
        <v>31</v>
      </c>
      <c r="U18" s="269">
        <v>73</v>
      </c>
    </row>
    <row r="19" s="1" customFormat="1" ht="14.25" customHeight="1" spans="1:21">
      <c r="A19" s="198"/>
      <c r="B19" s="17" t="s">
        <v>91</v>
      </c>
      <c r="C19" s="255">
        <v>24</v>
      </c>
      <c r="D19" s="128">
        <v>15</v>
      </c>
      <c r="E19" s="269">
        <v>39</v>
      </c>
      <c r="F19" s="211"/>
      <c r="G19" s="255">
        <v>21</v>
      </c>
      <c r="H19" s="128">
        <v>15</v>
      </c>
      <c r="I19" s="269">
        <v>36</v>
      </c>
      <c r="J19" s="211"/>
      <c r="K19" s="255">
        <v>18</v>
      </c>
      <c r="L19" s="128">
        <v>16</v>
      </c>
      <c r="M19" s="269">
        <v>34</v>
      </c>
      <c r="N19" s="207"/>
      <c r="O19" s="255">
        <v>20</v>
      </c>
      <c r="P19" s="128">
        <v>19</v>
      </c>
      <c r="Q19" s="269">
        <v>39</v>
      </c>
      <c r="R19" s="207"/>
      <c r="S19" s="255">
        <v>42</v>
      </c>
      <c r="T19" s="128">
        <v>33</v>
      </c>
      <c r="U19" s="269">
        <v>75</v>
      </c>
    </row>
    <row r="20" s="1" customFormat="1" ht="14.25" customHeight="1" spans="1:21">
      <c r="A20" s="198"/>
      <c r="B20" s="17" t="s">
        <v>92</v>
      </c>
      <c r="C20" s="255">
        <v>36</v>
      </c>
      <c r="D20" s="128">
        <v>41</v>
      </c>
      <c r="E20" s="269">
        <v>77</v>
      </c>
      <c r="F20" s="211"/>
      <c r="G20" s="255">
        <v>29</v>
      </c>
      <c r="H20" s="128">
        <v>51</v>
      </c>
      <c r="I20" s="269">
        <v>80</v>
      </c>
      <c r="J20" s="211"/>
      <c r="K20" s="255">
        <v>31</v>
      </c>
      <c r="L20" s="128">
        <v>43</v>
      </c>
      <c r="M20" s="269">
        <v>74</v>
      </c>
      <c r="N20" s="207"/>
      <c r="O20" s="255">
        <v>40</v>
      </c>
      <c r="P20" s="128">
        <v>38</v>
      </c>
      <c r="Q20" s="269">
        <v>78</v>
      </c>
      <c r="R20" s="207"/>
      <c r="S20" s="255">
        <v>72</v>
      </c>
      <c r="T20" s="128">
        <v>80</v>
      </c>
      <c r="U20" s="269">
        <v>152</v>
      </c>
    </row>
    <row r="21" s="1" customFormat="1" ht="14.25" customHeight="1" spans="1:21">
      <c r="A21" s="198"/>
      <c r="B21" s="17" t="s">
        <v>93</v>
      </c>
      <c r="C21" s="255">
        <v>12</v>
      </c>
      <c r="D21" s="128">
        <v>16</v>
      </c>
      <c r="E21" s="269">
        <v>28</v>
      </c>
      <c r="F21" s="211"/>
      <c r="G21" s="255">
        <v>11</v>
      </c>
      <c r="H21" s="128">
        <v>14</v>
      </c>
      <c r="I21" s="269">
        <v>25</v>
      </c>
      <c r="J21" s="211"/>
      <c r="K21" s="255">
        <v>12</v>
      </c>
      <c r="L21" s="128">
        <v>13</v>
      </c>
      <c r="M21" s="269">
        <v>25</v>
      </c>
      <c r="N21" s="207"/>
      <c r="O21" s="255">
        <v>12</v>
      </c>
      <c r="P21" s="128">
        <v>13</v>
      </c>
      <c r="Q21" s="269">
        <v>25</v>
      </c>
      <c r="R21" s="207"/>
      <c r="S21" s="255">
        <v>23</v>
      </c>
      <c r="T21" s="128">
        <v>25</v>
      </c>
      <c r="U21" s="269">
        <v>48</v>
      </c>
    </row>
    <row r="22" s="1" customFormat="1" ht="14.25" customHeight="1" spans="1:21">
      <c r="A22" s="198"/>
      <c r="B22" s="17" t="s">
        <v>94</v>
      </c>
      <c r="C22" s="255">
        <v>18</v>
      </c>
      <c r="D22" s="128">
        <v>26</v>
      </c>
      <c r="E22" s="269">
        <v>44</v>
      </c>
      <c r="F22" s="211"/>
      <c r="G22" s="255">
        <v>23</v>
      </c>
      <c r="H22" s="128">
        <v>23</v>
      </c>
      <c r="I22" s="269">
        <v>46</v>
      </c>
      <c r="J22" s="211"/>
      <c r="K22" s="255">
        <v>21</v>
      </c>
      <c r="L22" s="128">
        <v>15</v>
      </c>
      <c r="M22" s="269">
        <v>36</v>
      </c>
      <c r="N22" s="207"/>
      <c r="O22" s="255">
        <v>17</v>
      </c>
      <c r="P22" s="128">
        <v>22</v>
      </c>
      <c r="Q22" s="269">
        <v>39</v>
      </c>
      <c r="R22" s="207"/>
      <c r="S22" s="255">
        <v>36</v>
      </c>
      <c r="T22" s="128">
        <v>39</v>
      </c>
      <c r="U22" s="269">
        <v>75</v>
      </c>
    </row>
    <row r="23" s="1" customFormat="1" ht="14.25" customHeight="1" spans="1:21">
      <c r="A23" s="198"/>
      <c r="B23" s="17" t="s">
        <v>95</v>
      </c>
      <c r="C23" s="255">
        <v>15</v>
      </c>
      <c r="D23" s="128">
        <v>4</v>
      </c>
      <c r="E23" s="269">
        <v>19</v>
      </c>
      <c r="F23" s="211"/>
      <c r="G23" s="255">
        <v>17</v>
      </c>
      <c r="H23" s="128">
        <v>5</v>
      </c>
      <c r="I23" s="269">
        <v>22</v>
      </c>
      <c r="J23" s="211"/>
      <c r="K23" s="255">
        <v>18</v>
      </c>
      <c r="L23" s="128">
        <v>10</v>
      </c>
      <c r="M23" s="269">
        <v>28</v>
      </c>
      <c r="N23" s="207"/>
      <c r="O23" s="255">
        <v>11</v>
      </c>
      <c r="P23" s="128">
        <v>11</v>
      </c>
      <c r="Q23" s="269">
        <v>22</v>
      </c>
      <c r="R23" s="207"/>
      <c r="S23" s="255">
        <v>24</v>
      </c>
      <c r="T23" s="128">
        <v>16</v>
      </c>
      <c r="U23" s="269">
        <v>40</v>
      </c>
    </row>
    <row r="24" s="1" customFormat="1" ht="14.25" customHeight="1" spans="1:21">
      <c r="A24" s="198"/>
      <c r="B24" s="17" t="s">
        <v>96</v>
      </c>
      <c r="C24" s="255">
        <v>42</v>
      </c>
      <c r="D24" s="128">
        <v>32</v>
      </c>
      <c r="E24" s="269">
        <v>74</v>
      </c>
      <c r="F24" s="211"/>
      <c r="G24" s="255">
        <v>42</v>
      </c>
      <c r="H24" s="128">
        <v>37</v>
      </c>
      <c r="I24" s="269">
        <v>79</v>
      </c>
      <c r="J24" s="211"/>
      <c r="K24" s="255">
        <v>44</v>
      </c>
      <c r="L24" s="128">
        <v>32</v>
      </c>
      <c r="M24" s="269">
        <v>76</v>
      </c>
      <c r="N24" s="207"/>
      <c r="O24" s="255">
        <v>36</v>
      </c>
      <c r="P24" s="128">
        <v>34</v>
      </c>
      <c r="Q24" s="269">
        <v>70</v>
      </c>
      <c r="R24" s="207"/>
      <c r="S24" s="255">
        <v>71</v>
      </c>
      <c r="T24" s="128">
        <v>64</v>
      </c>
      <c r="U24" s="269">
        <v>135</v>
      </c>
    </row>
    <row r="25" s="1" customFormat="1" ht="14.25" customHeight="1" spans="1:21">
      <c r="A25" s="198"/>
      <c r="B25" s="17" t="s">
        <v>97</v>
      </c>
      <c r="C25" s="255">
        <v>19</v>
      </c>
      <c r="D25" s="128">
        <v>16</v>
      </c>
      <c r="E25" s="269">
        <v>35</v>
      </c>
      <c r="F25" s="211"/>
      <c r="G25" s="255">
        <v>22</v>
      </c>
      <c r="H25" s="128">
        <v>17</v>
      </c>
      <c r="I25" s="269">
        <v>39</v>
      </c>
      <c r="J25" s="211"/>
      <c r="K25" s="255">
        <v>25</v>
      </c>
      <c r="L25" s="128">
        <v>14</v>
      </c>
      <c r="M25" s="269">
        <v>39</v>
      </c>
      <c r="N25" s="207"/>
      <c r="O25" s="255">
        <v>24</v>
      </c>
      <c r="P25" s="128">
        <v>15</v>
      </c>
      <c r="Q25" s="269">
        <v>39</v>
      </c>
      <c r="R25" s="207"/>
      <c r="S25" s="255">
        <v>39</v>
      </c>
      <c r="T25" s="128">
        <v>33</v>
      </c>
      <c r="U25" s="269">
        <v>72</v>
      </c>
    </row>
    <row r="26" s="1" customFormat="1" ht="14.25" customHeight="1" spans="1:21">
      <c r="A26" s="198"/>
      <c r="B26" s="17" t="s">
        <v>98</v>
      </c>
      <c r="C26" s="255">
        <v>23</v>
      </c>
      <c r="D26" s="128">
        <v>25</v>
      </c>
      <c r="E26" s="269">
        <v>48</v>
      </c>
      <c r="F26" s="211"/>
      <c r="G26" s="255">
        <v>21</v>
      </c>
      <c r="H26" s="128">
        <v>19</v>
      </c>
      <c r="I26" s="269">
        <v>40</v>
      </c>
      <c r="J26" s="211"/>
      <c r="K26" s="255">
        <v>16</v>
      </c>
      <c r="L26" s="128">
        <v>12</v>
      </c>
      <c r="M26" s="269">
        <v>28</v>
      </c>
      <c r="N26" s="207"/>
      <c r="O26" s="255">
        <v>20</v>
      </c>
      <c r="P26" s="128">
        <v>13</v>
      </c>
      <c r="Q26" s="269">
        <v>33</v>
      </c>
      <c r="R26" s="207"/>
      <c r="S26" s="255">
        <v>41</v>
      </c>
      <c r="T26" s="128">
        <v>33</v>
      </c>
      <c r="U26" s="269">
        <v>74</v>
      </c>
    </row>
    <row r="27" s="1" customFormat="1" ht="14.25" customHeight="1" spans="1:21">
      <c r="A27" s="198"/>
      <c r="B27" s="17" t="s">
        <v>99</v>
      </c>
      <c r="C27" s="255">
        <v>20</v>
      </c>
      <c r="D27" s="128">
        <v>12</v>
      </c>
      <c r="E27" s="269">
        <v>32</v>
      </c>
      <c r="F27" s="211"/>
      <c r="G27" s="255">
        <v>24</v>
      </c>
      <c r="H27" s="128">
        <v>15</v>
      </c>
      <c r="I27" s="269">
        <v>39</v>
      </c>
      <c r="J27" s="211"/>
      <c r="K27" s="255">
        <v>19</v>
      </c>
      <c r="L27" s="128">
        <v>22</v>
      </c>
      <c r="M27" s="269">
        <v>41</v>
      </c>
      <c r="N27" s="207"/>
      <c r="O27" s="255">
        <v>21</v>
      </c>
      <c r="P27" s="128">
        <v>16</v>
      </c>
      <c r="Q27" s="269">
        <v>37</v>
      </c>
      <c r="R27" s="207"/>
      <c r="S27" s="255">
        <v>38</v>
      </c>
      <c r="T27" s="128">
        <v>30</v>
      </c>
      <c r="U27" s="269">
        <v>68</v>
      </c>
    </row>
    <row r="28" s="1" customFormat="1" ht="14.25" customHeight="1" spans="1:21">
      <c r="A28" s="198"/>
      <c r="B28" s="17" t="s">
        <v>100</v>
      </c>
      <c r="C28" s="255">
        <v>23</v>
      </c>
      <c r="D28" s="128">
        <v>12</v>
      </c>
      <c r="E28" s="269">
        <v>35</v>
      </c>
      <c r="F28" s="211"/>
      <c r="G28" s="255">
        <v>23</v>
      </c>
      <c r="H28" s="128">
        <v>10</v>
      </c>
      <c r="I28" s="269">
        <v>33</v>
      </c>
      <c r="J28" s="211"/>
      <c r="K28" s="255">
        <v>26</v>
      </c>
      <c r="L28" s="128">
        <v>10</v>
      </c>
      <c r="M28" s="269">
        <v>36</v>
      </c>
      <c r="N28" s="207"/>
      <c r="O28" s="255">
        <v>28</v>
      </c>
      <c r="P28" s="128">
        <v>9</v>
      </c>
      <c r="Q28" s="269">
        <v>37</v>
      </c>
      <c r="R28" s="207"/>
      <c r="S28" s="255">
        <v>49</v>
      </c>
      <c r="T28" s="128">
        <v>14</v>
      </c>
      <c r="U28" s="269">
        <v>63</v>
      </c>
    </row>
    <row r="29" s="1" customFormat="1" ht="14.25" customHeight="1" spans="1:21">
      <c r="A29" s="198"/>
      <c r="B29" s="17" t="s">
        <v>101</v>
      </c>
      <c r="C29" s="255">
        <v>31</v>
      </c>
      <c r="D29" s="128">
        <v>31</v>
      </c>
      <c r="E29" s="269">
        <v>62</v>
      </c>
      <c r="F29" s="211"/>
      <c r="G29" s="255">
        <v>25</v>
      </c>
      <c r="H29" s="128">
        <v>27</v>
      </c>
      <c r="I29" s="269">
        <v>52</v>
      </c>
      <c r="J29" s="211"/>
      <c r="K29" s="255">
        <v>26</v>
      </c>
      <c r="L29" s="128">
        <v>25</v>
      </c>
      <c r="M29" s="269">
        <v>51</v>
      </c>
      <c r="N29" s="207"/>
      <c r="O29" s="255">
        <v>23</v>
      </c>
      <c r="P29" s="128">
        <v>20</v>
      </c>
      <c r="Q29" s="269">
        <v>43</v>
      </c>
      <c r="R29" s="207"/>
      <c r="S29" s="255">
        <v>49</v>
      </c>
      <c r="T29" s="128">
        <v>45</v>
      </c>
      <c r="U29" s="269">
        <v>94</v>
      </c>
    </row>
    <row r="30" s="1" customFormat="1" ht="14.25" customHeight="1" spans="1:21">
      <c r="A30" s="198"/>
      <c r="B30" s="17" t="s">
        <v>102</v>
      </c>
      <c r="C30" s="255">
        <v>57</v>
      </c>
      <c r="D30" s="128">
        <v>60</v>
      </c>
      <c r="E30" s="269">
        <v>117</v>
      </c>
      <c r="F30" s="211"/>
      <c r="G30" s="255">
        <v>63</v>
      </c>
      <c r="H30" s="128">
        <v>57</v>
      </c>
      <c r="I30" s="269">
        <v>120</v>
      </c>
      <c r="J30" s="211"/>
      <c r="K30" s="255">
        <v>60</v>
      </c>
      <c r="L30" s="128">
        <v>57</v>
      </c>
      <c r="M30" s="269">
        <v>117</v>
      </c>
      <c r="N30" s="207"/>
      <c r="O30" s="255">
        <v>50</v>
      </c>
      <c r="P30" s="128">
        <v>44</v>
      </c>
      <c r="Q30" s="269">
        <v>94</v>
      </c>
      <c r="R30" s="207"/>
      <c r="S30" s="255">
        <v>102</v>
      </c>
      <c r="T30" s="128">
        <v>102</v>
      </c>
      <c r="U30" s="269">
        <v>204</v>
      </c>
    </row>
    <row r="31" s="1" customFormat="1" ht="14.25" customHeight="1" spans="1:21">
      <c r="A31" s="198"/>
      <c r="B31" s="17" t="s">
        <v>103</v>
      </c>
      <c r="C31" s="255">
        <v>17</v>
      </c>
      <c r="D31" s="128">
        <v>19</v>
      </c>
      <c r="E31" s="269">
        <v>36</v>
      </c>
      <c r="F31" s="211"/>
      <c r="G31" s="255">
        <v>17</v>
      </c>
      <c r="H31" s="128">
        <v>19</v>
      </c>
      <c r="I31" s="269">
        <v>36</v>
      </c>
      <c r="J31" s="211"/>
      <c r="K31" s="255">
        <v>16</v>
      </c>
      <c r="L31" s="128">
        <v>18</v>
      </c>
      <c r="M31" s="269">
        <v>34</v>
      </c>
      <c r="N31" s="207"/>
      <c r="O31" s="255">
        <v>14</v>
      </c>
      <c r="P31" s="128">
        <v>18</v>
      </c>
      <c r="Q31" s="269">
        <v>32</v>
      </c>
      <c r="R31" s="207"/>
      <c r="S31" s="255">
        <v>31</v>
      </c>
      <c r="T31" s="128">
        <v>34</v>
      </c>
      <c r="U31" s="269">
        <v>65</v>
      </c>
    </row>
    <row r="32" s="1" customFormat="1" ht="14.25" customHeight="1" spans="1:21">
      <c r="A32" s="198"/>
      <c r="B32" s="17" t="s">
        <v>104</v>
      </c>
      <c r="C32" s="255">
        <v>45</v>
      </c>
      <c r="D32" s="128">
        <v>43</v>
      </c>
      <c r="E32" s="269">
        <v>88</v>
      </c>
      <c r="F32" s="211"/>
      <c r="G32" s="255">
        <v>52</v>
      </c>
      <c r="H32" s="128">
        <v>42</v>
      </c>
      <c r="I32" s="269">
        <v>94</v>
      </c>
      <c r="J32" s="211"/>
      <c r="K32" s="255">
        <v>46</v>
      </c>
      <c r="L32" s="128">
        <v>35</v>
      </c>
      <c r="M32" s="269">
        <v>81</v>
      </c>
      <c r="N32" s="207"/>
      <c r="O32" s="255">
        <v>45</v>
      </c>
      <c r="P32" s="128">
        <v>32</v>
      </c>
      <c r="Q32" s="269">
        <v>77</v>
      </c>
      <c r="R32" s="207"/>
      <c r="S32" s="255">
        <v>81</v>
      </c>
      <c r="T32" s="128">
        <v>72</v>
      </c>
      <c r="U32" s="269">
        <v>153</v>
      </c>
    </row>
    <row r="33" s="1" customFormat="1" ht="14.25" customHeight="1" spans="1:21">
      <c r="A33" s="198"/>
      <c r="B33" s="17" t="s">
        <v>105</v>
      </c>
      <c r="C33" s="255">
        <v>15</v>
      </c>
      <c r="D33" s="128">
        <v>8</v>
      </c>
      <c r="E33" s="269">
        <v>23</v>
      </c>
      <c r="F33" s="211"/>
      <c r="G33" s="255">
        <v>17</v>
      </c>
      <c r="H33" s="128">
        <v>7</v>
      </c>
      <c r="I33" s="269">
        <v>24</v>
      </c>
      <c r="J33" s="211"/>
      <c r="K33" s="255">
        <v>17</v>
      </c>
      <c r="L33" s="128">
        <v>3</v>
      </c>
      <c r="M33" s="269">
        <v>20</v>
      </c>
      <c r="N33" s="207"/>
      <c r="O33" s="255">
        <v>17</v>
      </c>
      <c r="P33" s="128">
        <v>5</v>
      </c>
      <c r="Q33" s="269">
        <v>22</v>
      </c>
      <c r="R33" s="207"/>
      <c r="S33" s="255">
        <v>30</v>
      </c>
      <c r="T33" s="128">
        <v>12</v>
      </c>
      <c r="U33" s="269">
        <v>42</v>
      </c>
    </row>
    <row r="34" s="1" customFormat="1" ht="14.25" customHeight="1" spans="1:21">
      <c r="A34" s="198"/>
      <c r="B34" s="17" t="s">
        <v>106</v>
      </c>
      <c r="C34" s="255">
        <v>56</v>
      </c>
      <c r="D34" s="128">
        <v>31</v>
      </c>
      <c r="E34" s="269">
        <v>87</v>
      </c>
      <c r="F34" s="211"/>
      <c r="G34" s="255">
        <v>57</v>
      </c>
      <c r="H34" s="128">
        <v>29</v>
      </c>
      <c r="I34" s="269">
        <v>86</v>
      </c>
      <c r="J34" s="211"/>
      <c r="K34" s="255">
        <v>57</v>
      </c>
      <c r="L34" s="128">
        <v>31</v>
      </c>
      <c r="M34" s="269">
        <v>88</v>
      </c>
      <c r="N34" s="207"/>
      <c r="O34" s="255">
        <v>50</v>
      </c>
      <c r="P34" s="128">
        <v>30</v>
      </c>
      <c r="Q34" s="269">
        <v>80</v>
      </c>
      <c r="R34" s="207"/>
      <c r="S34" s="255">
        <v>97</v>
      </c>
      <c r="T34" s="128">
        <v>61</v>
      </c>
      <c r="U34" s="269">
        <v>158</v>
      </c>
    </row>
    <row r="35" s="1" customFormat="1" ht="14.25" customHeight="1" spans="1:21">
      <c r="A35" s="198"/>
      <c r="B35" s="17" t="s">
        <v>107</v>
      </c>
      <c r="C35" s="255">
        <v>23</v>
      </c>
      <c r="D35" s="128">
        <v>27</v>
      </c>
      <c r="E35" s="269">
        <v>50</v>
      </c>
      <c r="F35" s="211"/>
      <c r="G35" s="255">
        <v>24</v>
      </c>
      <c r="H35" s="128">
        <v>27</v>
      </c>
      <c r="I35" s="269">
        <v>51</v>
      </c>
      <c r="J35" s="211"/>
      <c r="K35" s="255">
        <v>22</v>
      </c>
      <c r="L35" s="128">
        <v>20</v>
      </c>
      <c r="M35" s="269">
        <v>42</v>
      </c>
      <c r="N35" s="207"/>
      <c r="O35" s="255">
        <v>29</v>
      </c>
      <c r="P35" s="128">
        <v>23</v>
      </c>
      <c r="Q35" s="269">
        <v>52</v>
      </c>
      <c r="R35" s="207"/>
      <c r="S35" s="255">
        <v>51</v>
      </c>
      <c r="T35" s="128">
        <v>45</v>
      </c>
      <c r="U35" s="269">
        <v>96</v>
      </c>
    </row>
    <row r="36" s="1" customFormat="1" ht="14.25" customHeight="1" spans="1:21">
      <c r="A36" s="198"/>
      <c r="B36" s="17" t="s">
        <v>108</v>
      </c>
      <c r="C36" s="255">
        <v>12</v>
      </c>
      <c r="D36" s="128">
        <v>13</v>
      </c>
      <c r="E36" s="269">
        <v>25</v>
      </c>
      <c r="F36" s="211"/>
      <c r="G36" s="255">
        <v>9</v>
      </c>
      <c r="H36" s="128">
        <v>15</v>
      </c>
      <c r="I36" s="269">
        <v>24</v>
      </c>
      <c r="J36" s="211"/>
      <c r="K36" s="255">
        <v>11</v>
      </c>
      <c r="L36" s="128">
        <v>15</v>
      </c>
      <c r="M36" s="269">
        <v>26</v>
      </c>
      <c r="N36" s="207"/>
      <c r="O36" s="255">
        <v>14</v>
      </c>
      <c r="P36" s="128">
        <v>18</v>
      </c>
      <c r="Q36" s="269">
        <v>32</v>
      </c>
      <c r="R36" s="207"/>
      <c r="S36" s="255">
        <v>23</v>
      </c>
      <c r="T36" s="128">
        <v>26</v>
      </c>
      <c r="U36" s="269">
        <v>49</v>
      </c>
    </row>
    <row r="37" s="1" customFormat="1" ht="14.25" customHeight="1" spans="1:21">
      <c r="A37" s="198"/>
      <c r="B37" s="17" t="s">
        <v>109</v>
      </c>
      <c r="C37" s="255">
        <v>14</v>
      </c>
      <c r="D37" s="128">
        <v>5</v>
      </c>
      <c r="E37" s="269">
        <v>19</v>
      </c>
      <c r="F37" s="211"/>
      <c r="G37" s="255">
        <v>12</v>
      </c>
      <c r="H37" s="128">
        <v>5</v>
      </c>
      <c r="I37" s="269">
        <v>17</v>
      </c>
      <c r="J37" s="211"/>
      <c r="K37" s="255">
        <v>9</v>
      </c>
      <c r="L37" s="128">
        <v>4</v>
      </c>
      <c r="M37" s="269">
        <v>13</v>
      </c>
      <c r="N37" s="207"/>
      <c r="O37" s="255">
        <v>11</v>
      </c>
      <c r="P37" s="128">
        <v>5</v>
      </c>
      <c r="Q37" s="269">
        <v>16</v>
      </c>
      <c r="R37" s="207"/>
      <c r="S37" s="255">
        <v>23</v>
      </c>
      <c r="T37" s="128">
        <v>9</v>
      </c>
      <c r="U37" s="269">
        <v>32</v>
      </c>
    </row>
    <row r="38" s="1" customFormat="1" ht="14.25" customHeight="1" spans="1:21">
      <c r="A38" s="198"/>
      <c r="B38" s="17" t="s">
        <v>110</v>
      </c>
      <c r="C38" s="255">
        <v>29</v>
      </c>
      <c r="D38" s="128">
        <v>17</v>
      </c>
      <c r="E38" s="269">
        <v>46</v>
      </c>
      <c r="F38" s="211"/>
      <c r="G38" s="255">
        <v>31</v>
      </c>
      <c r="H38" s="128">
        <v>21</v>
      </c>
      <c r="I38" s="269">
        <v>52</v>
      </c>
      <c r="J38" s="211"/>
      <c r="K38" s="255">
        <v>25</v>
      </c>
      <c r="L38" s="128">
        <v>17</v>
      </c>
      <c r="M38" s="269">
        <v>42</v>
      </c>
      <c r="N38" s="207"/>
      <c r="O38" s="255">
        <v>25</v>
      </c>
      <c r="P38" s="128">
        <v>19</v>
      </c>
      <c r="Q38" s="269">
        <v>44</v>
      </c>
      <c r="R38" s="207"/>
      <c r="S38" s="255">
        <v>52</v>
      </c>
      <c r="T38" s="128">
        <v>33</v>
      </c>
      <c r="U38" s="269">
        <v>85</v>
      </c>
    </row>
    <row r="39" s="1" customFormat="1" ht="14.25" customHeight="1" spans="1:21">
      <c r="A39" s="198"/>
      <c r="B39" s="17" t="s">
        <v>111</v>
      </c>
      <c r="C39" s="265">
        <v>26</v>
      </c>
      <c r="D39" s="266">
        <v>21</v>
      </c>
      <c r="E39" s="299">
        <v>47</v>
      </c>
      <c r="F39" s="211"/>
      <c r="G39" s="265">
        <v>21</v>
      </c>
      <c r="H39" s="266">
        <v>22</v>
      </c>
      <c r="I39" s="299">
        <v>43</v>
      </c>
      <c r="J39" s="211"/>
      <c r="K39" s="265">
        <v>23</v>
      </c>
      <c r="L39" s="266">
        <v>23</v>
      </c>
      <c r="M39" s="299">
        <v>46</v>
      </c>
      <c r="N39" s="207"/>
      <c r="O39" s="265">
        <v>21</v>
      </c>
      <c r="P39" s="266">
        <v>18</v>
      </c>
      <c r="Q39" s="299">
        <v>39</v>
      </c>
      <c r="R39" s="207"/>
      <c r="S39" s="265">
        <v>44</v>
      </c>
      <c r="T39" s="266">
        <v>35</v>
      </c>
      <c r="U39" s="299">
        <v>79</v>
      </c>
    </row>
    <row r="40" s="145" customFormat="1" ht="15" spans="1:18">
      <c r="A40" s="204"/>
      <c r="B40" s="19"/>
      <c r="C40" s="205" t="s">
        <v>485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23">
    <cfRule type="cellIs" dxfId="0" priority="66" operator="between">
      <formula>1</formula>
      <formula>2</formula>
    </cfRule>
  </conditionalFormatting>
  <conditionalFormatting sqref="D23">
    <cfRule type="cellIs" dxfId="0" priority="69" operator="between">
      <formula>1</formula>
      <formula>2</formula>
    </cfRule>
  </conditionalFormatting>
  <conditionalFormatting sqref="E23">
    <cfRule type="cellIs" dxfId="0" priority="63" operator="between">
      <formula>1</formula>
      <formula>2</formula>
    </cfRule>
  </conditionalFormatting>
  <conditionalFormatting sqref="N23">
    <cfRule type="cellIs" dxfId="0" priority="191" operator="between">
      <formula>1</formula>
      <formula>2</formula>
    </cfRule>
  </conditionalFormatting>
  <conditionalFormatting sqref="R23">
    <cfRule type="cellIs" dxfId="0" priority="189" operator="between">
      <formula>1</formula>
      <formula>2</formula>
    </cfRule>
  </conditionalFormatting>
  <conditionalFormatting sqref="C14:C15">
    <cfRule type="cellIs" dxfId="0" priority="65" operator="between">
      <formula>1</formula>
      <formula>2</formula>
    </cfRule>
  </conditionalFormatting>
  <conditionalFormatting sqref="D14:D15">
    <cfRule type="cellIs" dxfId="0" priority="68" operator="between">
      <formula>1</formula>
      <formula>2</formula>
    </cfRule>
  </conditionalFormatting>
  <conditionalFormatting sqref="E14:E15">
    <cfRule type="cellIs" dxfId="0" priority="62" operator="between">
      <formula>1</formula>
      <formula>2</formula>
    </cfRule>
  </conditionalFormatting>
  <conditionalFormatting sqref="C12:C13;C24:C39;C16:C22">
    <cfRule type="cellIs" dxfId="0" priority="67" operator="between">
      <formula>1</formula>
      <formula>2</formula>
    </cfRule>
  </conditionalFormatting>
  <conditionalFormatting sqref="D12:D13;D24:D39;D16:D22">
    <cfRule type="cellIs" dxfId="0" priority="70" operator="between">
      <formula>1</formula>
      <formula>2</formula>
    </cfRule>
  </conditionalFormatting>
  <conditionalFormatting sqref="E12:E13;E24:E39;E16:E22">
    <cfRule type="cellIs" dxfId="0" priority="64" operator="between">
      <formula>1</formula>
      <formula>2</formula>
    </cfRule>
  </conditionalFormatting>
  <conditionalFormatting sqref="G12:I39">
    <cfRule type="cellIs" dxfId="0" priority="34" operator="between">
      <formula>1</formula>
      <formula>2</formula>
    </cfRule>
  </conditionalFormatting>
  <conditionalFormatting sqref="K12:M39">
    <cfRule type="cellIs" dxfId="0" priority="33" operator="between">
      <formula>1</formula>
      <formula>2</formula>
    </cfRule>
  </conditionalFormatting>
  <conditionalFormatting sqref="N12:N22;N24:N39">
    <cfRule type="cellIs" dxfId="0" priority="192" operator="between">
      <formula>1</formula>
      <formula>2</formula>
    </cfRule>
  </conditionalFormatting>
  <conditionalFormatting sqref="O12:Q39">
    <cfRule type="cellIs" dxfId="0" priority="32" operator="between">
      <formula>1</formula>
      <formula>2</formula>
    </cfRule>
  </conditionalFormatting>
  <conditionalFormatting sqref="R12:R22;R24:R39">
    <cfRule type="cellIs" dxfId="0" priority="190" operator="between">
      <formula>1</formula>
      <formula>2</formula>
    </cfRule>
  </conditionalFormatting>
  <conditionalFormatting sqref="S12:U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431</v>
      </c>
      <c r="B5" s="4" t="s">
        <v>494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430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'SSDS_genero (18)'!C12/'SSDS_genero (18)'!E12</f>
        <v>0.533393351338735</v>
      </c>
      <c r="D12" s="90">
        <f>'SSDS_genero (18)'!D12/'SSDS_genero (18)'!E12</f>
        <v>0.466606648661265</v>
      </c>
      <c r="E12" s="173"/>
      <c r="F12" s="79">
        <f>'SSDS_genero (18)'!G12/'SSDS_genero (18)'!I12</f>
        <v>0.538818197664285</v>
      </c>
      <c r="G12" s="90">
        <f>'SSDS_genero (18)'!H12/'SSDS_genero (18)'!I12</f>
        <v>0.461181802335716</v>
      </c>
      <c r="H12" s="174"/>
      <c r="I12" s="79">
        <f>'SSDS_genero (18)'!K12/'SSDS_genero (18)'!M12</f>
        <v>0.547209320033503</v>
      </c>
      <c r="J12" s="90">
        <f>'SSDS_genero (18)'!L12/'SSDS_genero (18)'!M12</f>
        <v>0.452790679966497</v>
      </c>
      <c r="K12" s="182"/>
      <c r="L12" s="79">
        <f>'SSDS_genero (18)'!O12/'SSDS_genero (18)'!Q12</f>
        <v>0.553983856788939</v>
      </c>
      <c r="M12" s="90">
        <f>'SSDS_genero (18)'!P12/'SSDS_genero (18)'!Q12</f>
        <v>0.44601614321106</v>
      </c>
    </row>
    <row r="13" s="1" customFormat="1" ht="14.25" customHeight="1" spans="2:13">
      <c r="B13" s="14" t="s">
        <v>48</v>
      </c>
      <c r="C13" s="81">
        <f>'SSDS_genero (18)'!C13/'SSDS_genero (18)'!E13</f>
        <v>0.576593312374964</v>
      </c>
      <c r="D13" s="92">
        <f>'SSDS_genero (18)'!D13/'SSDS_genero (18)'!E13</f>
        <v>0.423406687625036</v>
      </c>
      <c r="E13" s="173"/>
      <c r="F13" s="81">
        <f>'SSDS_genero (18)'!G13/'SSDS_genero (18)'!I13</f>
        <v>0.574374911710694</v>
      </c>
      <c r="G13" s="92">
        <f>'SSDS_genero (18)'!H13/'SSDS_genero (18)'!I13</f>
        <v>0.425625088289306</v>
      </c>
      <c r="H13" s="174"/>
      <c r="I13" s="81">
        <f>'SSDS_genero (18)'!K13/'SSDS_genero (18)'!M13</f>
        <v>0.584854427515462</v>
      </c>
      <c r="J13" s="92">
        <f>'SSDS_genero (18)'!L13/'SSDS_genero (18)'!M13</f>
        <v>0.415145572484538</v>
      </c>
      <c r="K13" s="182"/>
      <c r="L13" s="81">
        <f>'SSDS_genero (18)'!O13/'SSDS_genero (18)'!Q13</f>
        <v>0.584713973116599</v>
      </c>
      <c r="M13" s="92">
        <f>'SSDS_genero (18)'!P13/'SSDS_genero (18)'!Q13</f>
        <v>0.415286026883401</v>
      </c>
    </row>
    <row r="14" s="1" customFormat="1" ht="14.25" customHeight="1" spans="2:13">
      <c r="B14" s="14" t="s">
        <v>87</v>
      </c>
      <c r="C14" s="81">
        <f>'SSDS_genero (18)'!C14/'SSDS_genero (18)'!E14</f>
        <v>0.571150097465887</v>
      </c>
      <c r="D14" s="92">
        <f>'SSDS_genero (18)'!D14/'SSDS_genero (18)'!E14</f>
        <v>0.428849902534113</v>
      </c>
      <c r="E14" s="173"/>
      <c r="F14" s="81">
        <f>'SSDS_genero (18)'!G14/'SSDS_genero (18)'!I14</f>
        <v>0.568825126017836</v>
      </c>
      <c r="G14" s="92">
        <f>'SSDS_genero (18)'!H14/'SSDS_genero (18)'!I14</f>
        <v>0.431174873982164</v>
      </c>
      <c r="H14" s="174"/>
      <c r="I14" s="81">
        <f>'SSDS_genero (18)'!K14/'SSDS_genero (18)'!M14</f>
        <v>0.585375901132853</v>
      </c>
      <c r="J14" s="92">
        <f>'SSDS_genero (18)'!L14/'SSDS_genero (18)'!M14</f>
        <v>0.414624098867147</v>
      </c>
      <c r="K14" s="182"/>
      <c r="L14" s="81">
        <f>'SSDS_genero (18)'!O14/'SSDS_genero (18)'!Q14</f>
        <v>0.584549356223176</v>
      </c>
      <c r="M14" s="92">
        <f>'SSDS_genero (18)'!P14/'SSDS_genero (18)'!Q14</f>
        <v>0.415450643776824</v>
      </c>
    </row>
    <row r="15" s="1" customFormat="1" ht="14.25" customHeight="1" spans="2:14">
      <c r="B15" s="14" t="s">
        <v>50</v>
      </c>
      <c r="C15" s="292">
        <f>'SSDS_genero (18)'!C15/'SSDS_genero (18)'!E15</f>
        <v>0.534497816593887</v>
      </c>
      <c r="D15" s="293">
        <f>'SSDS_genero (18)'!D15/'SSDS_genero (18)'!E15</f>
        <v>0.465502183406114</v>
      </c>
      <c r="E15" s="177"/>
      <c r="F15" s="292">
        <f>'SSDS_genero (18)'!G15/'SSDS_genero (18)'!I15</f>
        <v>0.532118055555556</v>
      </c>
      <c r="G15" s="293">
        <f>'SSDS_genero (18)'!H15/'SSDS_genero (18)'!I15</f>
        <v>0.467881944444444</v>
      </c>
      <c r="H15" s="178"/>
      <c r="I15" s="292">
        <f>'SSDS_genero (18)'!K15/'SSDS_genero (18)'!M15</f>
        <v>0.55045871559633</v>
      </c>
      <c r="J15" s="293">
        <f>'SSDS_genero (18)'!L15/'SSDS_genero (18)'!M15</f>
        <v>0.44954128440367</v>
      </c>
      <c r="K15" s="183"/>
      <c r="L15" s="292">
        <f>'SSDS_genero (18)'!O15/'SSDS_genero (18)'!Q15</f>
        <v>0.556914393226717</v>
      </c>
      <c r="M15" s="293">
        <f>'SSDS_genero (18)'!P15/'SSDS_genero (18)'!Q15</f>
        <v>0.443085606773283</v>
      </c>
      <c r="N15" s="184"/>
    </row>
    <row r="16" s="1" customFormat="1" ht="14.25" customHeight="1" spans="2:13">
      <c r="B16" s="17" t="s">
        <v>88</v>
      </c>
      <c r="C16" s="79">
        <f>'SSDS_genero (18)'!C16/'SSDS_genero (18)'!E16</f>
        <v>0.51219512195122</v>
      </c>
      <c r="D16" s="90">
        <f>'SSDS_genero (18)'!D16/'SSDS_genero (18)'!E16</f>
        <v>0.48780487804878</v>
      </c>
      <c r="E16" s="179"/>
      <c r="F16" s="79">
        <f>'SSDS_genero (18)'!G16/'SSDS_genero (18)'!I16</f>
        <v>0.390243902439024</v>
      </c>
      <c r="G16" s="90">
        <f>'SSDS_genero (18)'!H16/'SSDS_genero (18)'!I16</f>
        <v>0.609756097560976</v>
      </c>
      <c r="H16" s="180"/>
      <c r="I16" s="79">
        <f>'SSDS_genero (18)'!K16/'SSDS_genero (18)'!M16</f>
        <v>0.459459459459459</v>
      </c>
      <c r="J16" s="90">
        <f>'SSDS_genero (18)'!L16/'SSDS_genero (18)'!M16</f>
        <v>0.540540540540541</v>
      </c>
      <c r="K16" s="185"/>
      <c r="L16" s="79">
        <f>'SSDS_genero (18)'!O16/'SSDS_genero (18)'!Q16</f>
        <v>0.540540540540541</v>
      </c>
      <c r="M16" s="90">
        <f>'SSDS_genero (18)'!P16/'SSDS_genero (18)'!Q16</f>
        <v>0.459459459459459</v>
      </c>
    </row>
    <row r="17" s="1" customFormat="1" ht="14.25" customHeight="1" spans="2:13">
      <c r="B17" s="17" t="s">
        <v>89</v>
      </c>
      <c r="C17" s="81">
        <f>'SSDS_genero (18)'!C17/'SSDS_genero (18)'!E17</f>
        <v>0.387096774193548</v>
      </c>
      <c r="D17" s="92">
        <f>'SSDS_genero (18)'!D17/'SSDS_genero (18)'!E17</f>
        <v>0.612903225806452</v>
      </c>
      <c r="E17" s="179"/>
      <c r="F17" s="81">
        <f>'SSDS_genero (18)'!G17/'SSDS_genero (18)'!I17</f>
        <v>0.393939393939394</v>
      </c>
      <c r="G17" s="92">
        <f>'SSDS_genero (18)'!H17/'SSDS_genero (18)'!I17</f>
        <v>0.606060606060606</v>
      </c>
      <c r="H17" s="180"/>
      <c r="I17" s="81">
        <f>'SSDS_genero (18)'!K17/'SSDS_genero (18)'!M17</f>
        <v>0.4375</v>
      </c>
      <c r="J17" s="92">
        <f>'SSDS_genero (18)'!L17/'SSDS_genero (18)'!M17</f>
        <v>0.5625</v>
      </c>
      <c r="K17" s="185"/>
      <c r="L17" s="81">
        <f>'SSDS_genero (18)'!O17/'SSDS_genero (18)'!Q17</f>
        <v>0.53125</v>
      </c>
      <c r="M17" s="92">
        <f>'SSDS_genero (18)'!P17/'SSDS_genero (18)'!Q17</f>
        <v>0.46875</v>
      </c>
    </row>
    <row r="18" s="1" customFormat="1" ht="14.25" customHeight="1" spans="2:13">
      <c r="B18" s="17" t="s">
        <v>90</v>
      </c>
      <c r="C18" s="81">
        <f>'SSDS_genero (18)'!C18/'SSDS_genero (18)'!E18</f>
        <v>0.523809523809524</v>
      </c>
      <c r="D18" s="92">
        <f>'SSDS_genero (18)'!D18/'SSDS_genero (18)'!E18</f>
        <v>0.476190476190476</v>
      </c>
      <c r="E18" s="179"/>
      <c r="F18" s="81">
        <f>'SSDS_genero (18)'!G18/'SSDS_genero (18)'!I18</f>
        <v>0.575</v>
      </c>
      <c r="G18" s="92">
        <f>'SSDS_genero (18)'!H18/'SSDS_genero (18)'!I18</f>
        <v>0.425</v>
      </c>
      <c r="H18" s="180"/>
      <c r="I18" s="81">
        <f>'SSDS_genero (18)'!K18/'SSDS_genero (18)'!M18</f>
        <v>0.613636363636364</v>
      </c>
      <c r="J18" s="92">
        <f>'SSDS_genero (18)'!L18/'SSDS_genero (18)'!M18</f>
        <v>0.386363636363636</v>
      </c>
      <c r="K18" s="185"/>
      <c r="L18" s="81">
        <f>'SSDS_genero (18)'!O18/'SSDS_genero (18)'!Q18</f>
        <v>0.613636363636364</v>
      </c>
      <c r="M18" s="92">
        <f>'SSDS_genero (18)'!P18/'SSDS_genero (18)'!Q18</f>
        <v>0.386363636363636</v>
      </c>
    </row>
    <row r="19" s="1" customFormat="1" ht="14.25" customHeight="1" spans="2:13">
      <c r="B19" s="17" t="s">
        <v>91</v>
      </c>
      <c r="C19" s="81">
        <f>'SSDS_genero (18)'!C19/'SSDS_genero (18)'!E19</f>
        <v>0.615384615384615</v>
      </c>
      <c r="D19" s="92">
        <f>'SSDS_genero (18)'!D19/'SSDS_genero (18)'!E19</f>
        <v>0.384615384615385</v>
      </c>
      <c r="E19" s="179"/>
      <c r="F19" s="81">
        <f>'SSDS_genero (18)'!G19/'SSDS_genero (18)'!I19</f>
        <v>0.583333333333333</v>
      </c>
      <c r="G19" s="92">
        <f>'SSDS_genero (18)'!H19/'SSDS_genero (18)'!I19</f>
        <v>0.416666666666667</v>
      </c>
      <c r="H19" s="180"/>
      <c r="I19" s="81">
        <f>'SSDS_genero (18)'!K19/'SSDS_genero (18)'!M19</f>
        <v>0.529411764705882</v>
      </c>
      <c r="J19" s="92">
        <f>'SSDS_genero (18)'!L19/'SSDS_genero (18)'!M19</f>
        <v>0.470588235294118</v>
      </c>
      <c r="K19" s="185"/>
      <c r="L19" s="81">
        <f>'SSDS_genero (18)'!O19/'SSDS_genero (18)'!Q19</f>
        <v>0.512820512820513</v>
      </c>
      <c r="M19" s="92">
        <f>'SSDS_genero (18)'!P19/'SSDS_genero (18)'!Q19</f>
        <v>0.487179487179487</v>
      </c>
    </row>
    <row r="20" s="1" customFormat="1" ht="14.25" customHeight="1" spans="2:13">
      <c r="B20" s="17" t="s">
        <v>92</v>
      </c>
      <c r="C20" s="81">
        <f>'SSDS_genero (18)'!C20/'SSDS_genero (18)'!E20</f>
        <v>0.467532467532468</v>
      </c>
      <c r="D20" s="92">
        <f>'SSDS_genero (18)'!D20/'SSDS_genero (18)'!E20</f>
        <v>0.532467532467532</v>
      </c>
      <c r="E20" s="179"/>
      <c r="F20" s="81">
        <f>'SSDS_genero (18)'!G20/'SSDS_genero (18)'!I20</f>
        <v>0.3625</v>
      </c>
      <c r="G20" s="92">
        <f>'SSDS_genero (18)'!H20/'SSDS_genero (18)'!I20</f>
        <v>0.6375</v>
      </c>
      <c r="H20" s="180"/>
      <c r="I20" s="81">
        <f>'SSDS_genero (18)'!K20/'SSDS_genero (18)'!M20</f>
        <v>0.418918918918919</v>
      </c>
      <c r="J20" s="92">
        <f>'SSDS_genero (18)'!L20/'SSDS_genero (18)'!M20</f>
        <v>0.581081081081081</v>
      </c>
      <c r="K20" s="185"/>
      <c r="L20" s="81">
        <f>'SSDS_genero (18)'!O20/'SSDS_genero (18)'!Q20</f>
        <v>0.512820512820513</v>
      </c>
      <c r="M20" s="92">
        <f>'SSDS_genero (18)'!P20/'SSDS_genero (18)'!Q20</f>
        <v>0.487179487179487</v>
      </c>
    </row>
    <row r="21" s="1" customFormat="1" ht="14.25" customHeight="1" spans="2:13">
      <c r="B21" s="17" t="s">
        <v>93</v>
      </c>
      <c r="C21" s="81">
        <f>'SSDS_genero (18)'!C21/'SSDS_genero (18)'!E21</f>
        <v>0.428571428571429</v>
      </c>
      <c r="D21" s="92">
        <f>'SSDS_genero (18)'!D21/'SSDS_genero (18)'!E21</f>
        <v>0.571428571428571</v>
      </c>
      <c r="E21" s="179"/>
      <c r="F21" s="81">
        <f>'SSDS_genero (18)'!G21/'SSDS_genero (18)'!I21</f>
        <v>0.44</v>
      </c>
      <c r="G21" s="92">
        <f>'SSDS_genero (18)'!H21/'SSDS_genero (18)'!I21</f>
        <v>0.56</v>
      </c>
      <c r="H21" s="180"/>
      <c r="I21" s="81">
        <f>'SSDS_genero (18)'!K21/'SSDS_genero (18)'!M21</f>
        <v>0.48</v>
      </c>
      <c r="J21" s="92">
        <f>'SSDS_genero (18)'!L21/'SSDS_genero (18)'!M21</f>
        <v>0.52</v>
      </c>
      <c r="K21" s="185"/>
      <c r="L21" s="81">
        <f>'SSDS_genero (18)'!O21/'SSDS_genero (18)'!Q21</f>
        <v>0.48</v>
      </c>
      <c r="M21" s="92">
        <f>'SSDS_genero (18)'!P21/'SSDS_genero (18)'!Q21</f>
        <v>0.52</v>
      </c>
    </row>
    <row r="22" s="1" customFormat="1" ht="14.25" customHeight="1" spans="2:13">
      <c r="B22" s="17" t="s">
        <v>94</v>
      </c>
      <c r="C22" s="81">
        <f>'SSDS_genero (18)'!C22/'SSDS_genero (18)'!E22</f>
        <v>0.409090909090909</v>
      </c>
      <c r="D22" s="92">
        <f>'SSDS_genero (18)'!D22/'SSDS_genero (18)'!E22</f>
        <v>0.590909090909091</v>
      </c>
      <c r="E22" s="179"/>
      <c r="F22" s="81">
        <f>'SSDS_genero (18)'!G22/'SSDS_genero (18)'!I22</f>
        <v>0.5</v>
      </c>
      <c r="G22" s="92">
        <f>'SSDS_genero (18)'!H22/'SSDS_genero (18)'!I22</f>
        <v>0.5</v>
      </c>
      <c r="H22" s="180"/>
      <c r="I22" s="81">
        <f>'SSDS_genero (18)'!K22/'SSDS_genero (18)'!M22</f>
        <v>0.583333333333333</v>
      </c>
      <c r="J22" s="92">
        <f>'SSDS_genero (18)'!L22/'SSDS_genero (18)'!M22</f>
        <v>0.416666666666667</v>
      </c>
      <c r="K22" s="185"/>
      <c r="L22" s="81">
        <f>'SSDS_genero (18)'!O22/'SSDS_genero (18)'!Q22</f>
        <v>0.435897435897436</v>
      </c>
      <c r="M22" s="92">
        <f>'SSDS_genero (18)'!P22/'SSDS_genero (18)'!Q22</f>
        <v>0.564102564102564</v>
      </c>
    </row>
    <row r="23" s="1" customFormat="1" ht="14.25" customHeight="1" spans="2:13">
      <c r="B23" s="17" t="s">
        <v>95</v>
      </c>
      <c r="C23" s="81">
        <f>'SSDS_genero (18)'!C23/'SSDS_genero (18)'!E23</f>
        <v>0.789473684210526</v>
      </c>
      <c r="D23" s="92">
        <f>'SSDS_genero (18)'!D23/'SSDS_genero (18)'!E23</f>
        <v>0.210526315789474</v>
      </c>
      <c r="E23" s="179"/>
      <c r="F23" s="81">
        <f>'SSDS_genero (18)'!G23/'SSDS_genero (18)'!I23</f>
        <v>0.772727272727273</v>
      </c>
      <c r="G23" s="92">
        <f>'SSDS_genero (18)'!H23/'SSDS_genero (18)'!I23</f>
        <v>0.227272727272727</v>
      </c>
      <c r="H23" s="180"/>
      <c r="I23" s="81">
        <f>'SSDS_genero (18)'!K23/'SSDS_genero (18)'!M23</f>
        <v>0.642857142857143</v>
      </c>
      <c r="J23" s="92">
        <f>'SSDS_genero (18)'!L23/'SSDS_genero (18)'!M23</f>
        <v>0.357142857142857</v>
      </c>
      <c r="K23" s="185"/>
      <c r="L23" s="81">
        <f>'SSDS_genero (18)'!O23/'SSDS_genero (18)'!Q23</f>
        <v>0.5</v>
      </c>
      <c r="M23" s="92">
        <f>'SSDS_genero (18)'!P23/'SSDS_genero (18)'!Q23</f>
        <v>0.5</v>
      </c>
    </row>
    <row r="24" s="1" customFormat="1" ht="14.25" customHeight="1" spans="2:13">
      <c r="B24" s="17" t="s">
        <v>96</v>
      </c>
      <c r="C24" s="81">
        <f>'SSDS_genero (18)'!C24/'SSDS_genero (18)'!E24</f>
        <v>0.567567567567568</v>
      </c>
      <c r="D24" s="92">
        <f>'SSDS_genero (18)'!D24/'SSDS_genero (18)'!E24</f>
        <v>0.432432432432432</v>
      </c>
      <c r="E24" s="179"/>
      <c r="F24" s="81">
        <f>'SSDS_genero (18)'!G24/'SSDS_genero (18)'!I24</f>
        <v>0.531645569620253</v>
      </c>
      <c r="G24" s="92">
        <f>'SSDS_genero (18)'!H24/'SSDS_genero (18)'!I24</f>
        <v>0.468354430379747</v>
      </c>
      <c r="H24" s="180"/>
      <c r="I24" s="81">
        <f>'SSDS_genero (18)'!K24/'SSDS_genero (18)'!M24</f>
        <v>0.578947368421053</v>
      </c>
      <c r="J24" s="92">
        <f>'SSDS_genero (18)'!L24/'SSDS_genero (18)'!M24</f>
        <v>0.421052631578947</v>
      </c>
      <c r="K24" s="185"/>
      <c r="L24" s="81">
        <f>'SSDS_genero (18)'!O24/'SSDS_genero (18)'!Q24</f>
        <v>0.514285714285714</v>
      </c>
      <c r="M24" s="92">
        <f>'SSDS_genero (18)'!P24/'SSDS_genero (18)'!Q24</f>
        <v>0.485714285714286</v>
      </c>
    </row>
    <row r="25" s="1" customFormat="1" ht="14.25" customHeight="1" spans="2:13">
      <c r="B25" s="17" t="s">
        <v>97</v>
      </c>
      <c r="C25" s="81">
        <f>'SSDS_genero (18)'!C25/'SSDS_genero (18)'!E25</f>
        <v>0.542857142857143</v>
      </c>
      <c r="D25" s="92">
        <f>'SSDS_genero (18)'!D25/'SSDS_genero (18)'!E25</f>
        <v>0.457142857142857</v>
      </c>
      <c r="E25" s="179"/>
      <c r="F25" s="81">
        <f>'SSDS_genero (18)'!G25/'SSDS_genero (18)'!I25</f>
        <v>0.564102564102564</v>
      </c>
      <c r="G25" s="92">
        <f>'SSDS_genero (18)'!H25/'SSDS_genero (18)'!I25</f>
        <v>0.435897435897436</v>
      </c>
      <c r="H25" s="180"/>
      <c r="I25" s="81">
        <f>'SSDS_genero (18)'!K25/'SSDS_genero (18)'!M25</f>
        <v>0.641025641025641</v>
      </c>
      <c r="J25" s="92">
        <f>'SSDS_genero (18)'!L25/'SSDS_genero (18)'!M25</f>
        <v>0.358974358974359</v>
      </c>
      <c r="K25" s="185"/>
      <c r="L25" s="81">
        <f>'SSDS_genero (18)'!O25/'SSDS_genero (18)'!Q25</f>
        <v>0.615384615384615</v>
      </c>
      <c r="M25" s="92">
        <f>'SSDS_genero (18)'!P25/'SSDS_genero (18)'!Q25</f>
        <v>0.384615384615385</v>
      </c>
    </row>
    <row r="26" s="1" customFormat="1" ht="14.25" customHeight="1" spans="2:13">
      <c r="B26" s="17" t="s">
        <v>98</v>
      </c>
      <c r="C26" s="81">
        <f>'SSDS_genero (18)'!C26/'SSDS_genero (18)'!E26</f>
        <v>0.479166666666667</v>
      </c>
      <c r="D26" s="92">
        <f>'SSDS_genero (18)'!D26/'SSDS_genero (18)'!E26</f>
        <v>0.520833333333333</v>
      </c>
      <c r="E26" s="179"/>
      <c r="F26" s="81">
        <f>'SSDS_genero (18)'!G26/'SSDS_genero (18)'!I26</f>
        <v>0.525</v>
      </c>
      <c r="G26" s="92">
        <f>'SSDS_genero (18)'!H26/'SSDS_genero (18)'!I26</f>
        <v>0.475</v>
      </c>
      <c r="H26" s="180"/>
      <c r="I26" s="81">
        <f>'SSDS_genero (18)'!K26/'SSDS_genero (18)'!M26</f>
        <v>0.571428571428571</v>
      </c>
      <c r="J26" s="92">
        <f>'SSDS_genero (18)'!L26/'SSDS_genero (18)'!M26</f>
        <v>0.428571428571429</v>
      </c>
      <c r="K26" s="185"/>
      <c r="L26" s="81">
        <f>'SSDS_genero (18)'!O26/'SSDS_genero (18)'!Q26</f>
        <v>0.606060606060606</v>
      </c>
      <c r="M26" s="92">
        <f>'SSDS_genero (18)'!P26/'SSDS_genero (18)'!Q26</f>
        <v>0.393939393939394</v>
      </c>
    </row>
    <row r="27" s="1" customFormat="1" ht="14.25" customHeight="1" spans="2:13">
      <c r="B27" s="17" t="s">
        <v>99</v>
      </c>
      <c r="C27" s="81">
        <f>'SSDS_genero (18)'!C27/'SSDS_genero (18)'!E27</f>
        <v>0.625</v>
      </c>
      <c r="D27" s="92">
        <f>'SSDS_genero (18)'!D27/'SSDS_genero (18)'!E27</f>
        <v>0.375</v>
      </c>
      <c r="E27" s="179"/>
      <c r="F27" s="81">
        <f>'SSDS_genero (18)'!G27/'SSDS_genero (18)'!I27</f>
        <v>0.615384615384615</v>
      </c>
      <c r="G27" s="92">
        <f>'SSDS_genero (18)'!H27/'SSDS_genero (18)'!I27</f>
        <v>0.384615384615385</v>
      </c>
      <c r="H27" s="180"/>
      <c r="I27" s="81">
        <f>'SSDS_genero (18)'!K27/'SSDS_genero (18)'!M27</f>
        <v>0.463414634146341</v>
      </c>
      <c r="J27" s="92">
        <f>'SSDS_genero (18)'!L27/'SSDS_genero (18)'!M27</f>
        <v>0.536585365853659</v>
      </c>
      <c r="K27" s="185"/>
      <c r="L27" s="81">
        <f>'SSDS_genero (18)'!O27/'SSDS_genero (18)'!Q27</f>
        <v>0.567567567567568</v>
      </c>
      <c r="M27" s="92">
        <f>'SSDS_genero (18)'!P27/'SSDS_genero (18)'!Q27</f>
        <v>0.432432432432432</v>
      </c>
    </row>
    <row r="28" s="1" customFormat="1" ht="14.25" customHeight="1" spans="2:13">
      <c r="B28" s="17" t="s">
        <v>100</v>
      </c>
      <c r="C28" s="81">
        <f>'SSDS_genero (18)'!C28/'SSDS_genero (18)'!E28</f>
        <v>0.657142857142857</v>
      </c>
      <c r="D28" s="92">
        <f>'SSDS_genero (18)'!D28/'SSDS_genero (18)'!E28</f>
        <v>0.342857142857143</v>
      </c>
      <c r="E28" s="179"/>
      <c r="F28" s="81">
        <f>'SSDS_genero (18)'!G28/'SSDS_genero (18)'!I28</f>
        <v>0.696969696969697</v>
      </c>
      <c r="G28" s="92">
        <f>'SSDS_genero (18)'!H28/'SSDS_genero (18)'!I28</f>
        <v>0.303030303030303</v>
      </c>
      <c r="H28" s="180"/>
      <c r="I28" s="81">
        <f>'SSDS_genero (18)'!K28/'SSDS_genero (18)'!M28</f>
        <v>0.722222222222222</v>
      </c>
      <c r="J28" s="92">
        <f>'SSDS_genero (18)'!L28/'SSDS_genero (18)'!M28</f>
        <v>0.277777777777778</v>
      </c>
      <c r="K28" s="185"/>
      <c r="L28" s="81">
        <f>'SSDS_genero (18)'!O28/'SSDS_genero (18)'!Q28</f>
        <v>0.756756756756757</v>
      </c>
      <c r="M28" s="92">
        <f>'SSDS_genero (18)'!P28/'SSDS_genero (18)'!Q28</f>
        <v>0.243243243243243</v>
      </c>
    </row>
    <row r="29" s="1" customFormat="1" ht="14.25" customHeight="1" spans="2:13">
      <c r="B29" s="17" t="s">
        <v>101</v>
      </c>
      <c r="C29" s="81">
        <f>'SSDS_genero (18)'!C29/'SSDS_genero (18)'!E29</f>
        <v>0.5</v>
      </c>
      <c r="D29" s="92">
        <f>'SSDS_genero (18)'!D29/'SSDS_genero (18)'!E29</f>
        <v>0.5</v>
      </c>
      <c r="E29" s="179"/>
      <c r="F29" s="81">
        <f>'SSDS_genero (18)'!G29/'SSDS_genero (18)'!I29</f>
        <v>0.480769230769231</v>
      </c>
      <c r="G29" s="92">
        <f>'SSDS_genero (18)'!H29/'SSDS_genero (18)'!I29</f>
        <v>0.519230769230769</v>
      </c>
      <c r="H29" s="180"/>
      <c r="I29" s="81">
        <f>'SSDS_genero (18)'!K29/'SSDS_genero (18)'!M29</f>
        <v>0.509803921568627</v>
      </c>
      <c r="J29" s="92">
        <f>'SSDS_genero (18)'!L29/'SSDS_genero (18)'!M29</f>
        <v>0.490196078431373</v>
      </c>
      <c r="K29" s="185"/>
      <c r="L29" s="81">
        <f>'SSDS_genero (18)'!O29/'SSDS_genero (18)'!Q29</f>
        <v>0.534883720930233</v>
      </c>
      <c r="M29" s="92">
        <f>'SSDS_genero (18)'!P29/'SSDS_genero (18)'!Q29</f>
        <v>0.465116279069767</v>
      </c>
    </row>
    <row r="30" s="1" customFormat="1" ht="14.25" customHeight="1" spans="2:13">
      <c r="B30" s="17" t="s">
        <v>102</v>
      </c>
      <c r="C30" s="81">
        <f>'SSDS_genero (18)'!C30/'SSDS_genero (18)'!E30</f>
        <v>0.487179487179487</v>
      </c>
      <c r="D30" s="92">
        <f>'SSDS_genero (18)'!D30/'SSDS_genero (18)'!E30</f>
        <v>0.512820512820513</v>
      </c>
      <c r="E30" s="179"/>
      <c r="F30" s="81">
        <f>'SSDS_genero (18)'!G30/'SSDS_genero (18)'!I30</f>
        <v>0.525</v>
      </c>
      <c r="G30" s="92">
        <f>'SSDS_genero (18)'!H30/'SSDS_genero (18)'!I30</f>
        <v>0.475</v>
      </c>
      <c r="H30" s="180"/>
      <c r="I30" s="81">
        <f>'SSDS_genero (18)'!K30/'SSDS_genero (18)'!M30</f>
        <v>0.512820512820513</v>
      </c>
      <c r="J30" s="92">
        <f>'SSDS_genero (18)'!L30/'SSDS_genero (18)'!M30</f>
        <v>0.487179487179487</v>
      </c>
      <c r="K30" s="185"/>
      <c r="L30" s="81">
        <f>'SSDS_genero (18)'!O30/'SSDS_genero (18)'!Q30</f>
        <v>0.531914893617021</v>
      </c>
      <c r="M30" s="92">
        <f>'SSDS_genero (18)'!P30/'SSDS_genero (18)'!Q30</f>
        <v>0.468085106382979</v>
      </c>
    </row>
    <row r="31" s="1" customFormat="1" ht="14.25" customHeight="1" spans="2:13">
      <c r="B31" s="17" t="s">
        <v>103</v>
      </c>
      <c r="C31" s="81">
        <f>'SSDS_genero (18)'!C31/'SSDS_genero (18)'!E31</f>
        <v>0.472222222222222</v>
      </c>
      <c r="D31" s="92">
        <f>'SSDS_genero (18)'!D31/'SSDS_genero (18)'!E31</f>
        <v>0.527777777777778</v>
      </c>
      <c r="E31" s="179"/>
      <c r="F31" s="81">
        <f>'SSDS_genero (18)'!G31/'SSDS_genero (18)'!I31</f>
        <v>0.472222222222222</v>
      </c>
      <c r="G31" s="92">
        <f>'SSDS_genero (18)'!H31/'SSDS_genero (18)'!I31</f>
        <v>0.527777777777778</v>
      </c>
      <c r="H31" s="180"/>
      <c r="I31" s="81">
        <f>'SSDS_genero (18)'!K31/'SSDS_genero (18)'!M31</f>
        <v>0.470588235294118</v>
      </c>
      <c r="J31" s="92">
        <f>'SSDS_genero (18)'!L31/'SSDS_genero (18)'!M31</f>
        <v>0.529411764705882</v>
      </c>
      <c r="K31" s="185"/>
      <c r="L31" s="81">
        <f>'SSDS_genero (18)'!O31/'SSDS_genero (18)'!Q31</f>
        <v>0.4375</v>
      </c>
      <c r="M31" s="92">
        <f>'SSDS_genero (18)'!P31/'SSDS_genero (18)'!Q31</f>
        <v>0.5625</v>
      </c>
    </row>
    <row r="32" s="1" customFormat="1" ht="14.25" customHeight="1" spans="2:13">
      <c r="B32" s="17" t="s">
        <v>104</v>
      </c>
      <c r="C32" s="81">
        <f>'SSDS_genero (18)'!C32/'SSDS_genero (18)'!E32</f>
        <v>0.511363636363636</v>
      </c>
      <c r="D32" s="92">
        <f>'SSDS_genero (18)'!D32/'SSDS_genero (18)'!E32</f>
        <v>0.488636363636364</v>
      </c>
      <c r="E32" s="179"/>
      <c r="F32" s="81">
        <f>'SSDS_genero (18)'!G32/'SSDS_genero (18)'!I32</f>
        <v>0.553191489361702</v>
      </c>
      <c r="G32" s="92">
        <f>'SSDS_genero (18)'!H32/'SSDS_genero (18)'!I32</f>
        <v>0.446808510638298</v>
      </c>
      <c r="H32" s="180"/>
      <c r="I32" s="81">
        <f>'SSDS_genero (18)'!K32/'SSDS_genero (18)'!M32</f>
        <v>0.567901234567901</v>
      </c>
      <c r="J32" s="92">
        <f>'SSDS_genero (18)'!L32/'SSDS_genero (18)'!M32</f>
        <v>0.432098765432099</v>
      </c>
      <c r="K32" s="185"/>
      <c r="L32" s="81">
        <f>'SSDS_genero (18)'!O32/'SSDS_genero (18)'!Q32</f>
        <v>0.584415584415584</v>
      </c>
      <c r="M32" s="92">
        <f>'SSDS_genero (18)'!P32/'SSDS_genero (18)'!Q32</f>
        <v>0.415584415584416</v>
      </c>
    </row>
    <row r="33" s="1" customFormat="1" ht="14.25" customHeight="1" spans="2:13">
      <c r="B33" s="17" t="s">
        <v>105</v>
      </c>
      <c r="C33" s="81">
        <f>'SSDS_genero (18)'!C33/'SSDS_genero (18)'!E33</f>
        <v>0.652173913043478</v>
      </c>
      <c r="D33" s="92">
        <f>'SSDS_genero (18)'!D33/'SSDS_genero (18)'!E33</f>
        <v>0.347826086956522</v>
      </c>
      <c r="E33" s="179"/>
      <c r="F33" s="81">
        <f>'SSDS_genero (18)'!G33/'SSDS_genero (18)'!I33</f>
        <v>0.708333333333333</v>
      </c>
      <c r="G33" s="92">
        <f>'SSDS_genero (18)'!H33/'SSDS_genero (18)'!I33</f>
        <v>0.291666666666667</v>
      </c>
      <c r="H33" s="180"/>
      <c r="I33" s="81">
        <f>'SSDS_genero (18)'!K33/'SSDS_genero (18)'!M33</f>
        <v>0.85</v>
      </c>
      <c r="J33" s="92">
        <f>'SSDS_genero (18)'!L33/'SSDS_genero (18)'!M33</f>
        <v>0.15</v>
      </c>
      <c r="K33" s="185"/>
      <c r="L33" s="81">
        <f>'SSDS_genero (18)'!O33/'SSDS_genero (18)'!Q33</f>
        <v>0.772727272727273</v>
      </c>
      <c r="M33" s="92">
        <f>'SSDS_genero (18)'!P33/'SSDS_genero (18)'!Q33</f>
        <v>0.227272727272727</v>
      </c>
    </row>
    <row r="34" s="1" customFormat="1" ht="14.25" customHeight="1" spans="2:13">
      <c r="B34" s="17" t="s">
        <v>106</v>
      </c>
      <c r="C34" s="81">
        <f>'SSDS_genero (18)'!C34/'SSDS_genero (18)'!E34</f>
        <v>0.64367816091954</v>
      </c>
      <c r="D34" s="92">
        <f>'SSDS_genero (18)'!D34/'SSDS_genero (18)'!E34</f>
        <v>0.35632183908046</v>
      </c>
      <c r="E34" s="179"/>
      <c r="F34" s="81">
        <f>'SSDS_genero (18)'!G34/'SSDS_genero (18)'!I34</f>
        <v>0.662790697674419</v>
      </c>
      <c r="G34" s="92">
        <f>'SSDS_genero (18)'!H34/'SSDS_genero (18)'!I34</f>
        <v>0.337209302325581</v>
      </c>
      <c r="H34" s="180"/>
      <c r="I34" s="81">
        <f>'SSDS_genero (18)'!K34/'SSDS_genero (18)'!M34</f>
        <v>0.647727272727273</v>
      </c>
      <c r="J34" s="92">
        <f>'SSDS_genero (18)'!L34/'SSDS_genero (18)'!M34</f>
        <v>0.352272727272727</v>
      </c>
      <c r="K34" s="185"/>
      <c r="L34" s="81">
        <f>'SSDS_genero (18)'!O34/'SSDS_genero (18)'!Q34</f>
        <v>0.625</v>
      </c>
      <c r="M34" s="92">
        <f>'SSDS_genero (18)'!P34/'SSDS_genero (18)'!Q34</f>
        <v>0.375</v>
      </c>
    </row>
    <row r="35" s="1" customFormat="1" ht="14.25" customHeight="1" spans="2:13">
      <c r="B35" s="17" t="s">
        <v>107</v>
      </c>
      <c r="C35" s="81">
        <f>'SSDS_genero (18)'!C35/'SSDS_genero (18)'!E35</f>
        <v>0.46</v>
      </c>
      <c r="D35" s="92">
        <f>'SSDS_genero (18)'!D35/'SSDS_genero (18)'!E35</f>
        <v>0.54</v>
      </c>
      <c r="E35" s="179"/>
      <c r="F35" s="81">
        <f>'SSDS_genero (18)'!G35/'SSDS_genero (18)'!I35</f>
        <v>0.470588235294118</v>
      </c>
      <c r="G35" s="92">
        <f>'SSDS_genero (18)'!H35/'SSDS_genero (18)'!I35</f>
        <v>0.529411764705882</v>
      </c>
      <c r="H35" s="180"/>
      <c r="I35" s="81">
        <f>'SSDS_genero (18)'!K35/'SSDS_genero (18)'!M35</f>
        <v>0.523809523809524</v>
      </c>
      <c r="J35" s="92">
        <f>'SSDS_genero (18)'!L35/'SSDS_genero (18)'!M35</f>
        <v>0.476190476190476</v>
      </c>
      <c r="K35" s="185"/>
      <c r="L35" s="81">
        <f>'SSDS_genero (18)'!O35/'SSDS_genero (18)'!Q35</f>
        <v>0.557692307692308</v>
      </c>
      <c r="M35" s="92">
        <f>'SSDS_genero (18)'!P35/'SSDS_genero (18)'!Q35</f>
        <v>0.442307692307692</v>
      </c>
    </row>
    <row r="36" s="1" customFormat="1" ht="14.25" customHeight="1" spans="2:13">
      <c r="B36" s="17" t="s">
        <v>108</v>
      </c>
      <c r="C36" s="81">
        <f>'SSDS_genero (18)'!C36/'SSDS_genero (18)'!E36</f>
        <v>0.48</v>
      </c>
      <c r="D36" s="92">
        <f>'SSDS_genero (18)'!D36/'SSDS_genero (18)'!E36</f>
        <v>0.52</v>
      </c>
      <c r="E36" s="179"/>
      <c r="F36" s="81">
        <f>'SSDS_genero (18)'!G36/'SSDS_genero (18)'!I36</f>
        <v>0.375</v>
      </c>
      <c r="G36" s="92">
        <f>'SSDS_genero (18)'!H36/'SSDS_genero (18)'!I36</f>
        <v>0.625</v>
      </c>
      <c r="H36" s="180"/>
      <c r="I36" s="81">
        <f>'SSDS_genero (18)'!K36/'SSDS_genero (18)'!M36</f>
        <v>0.423076923076923</v>
      </c>
      <c r="J36" s="92">
        <f>'SSDS_genero (18)'!L36/'SSDS_genero (18)'!M36</f>
        <v>0.576923076923077</v>
      </c>
      <c r="K36" s="185"/>
      <c r="L36" s="81">
        <f>'SSDS_genero (18)'!O36/'SSDS_genero (18)'!Q36</f>
        <v>0.4375</v>
      </c>
      <c r="M36" s="92">
        <f>'SSDS_genero (18)'!P36/'SSDS_genero (18)'!Q36</f>
        <v>0.5625</v>
      </c>
    </row>
    <row r="37" s="1" customFormat="1" ht="14.25" customHeight="1" spans="2:13">
      <c r="B37" s="17" t="s">
        <v>109</v>
      </c>
      <c r="C37" s="81">
        <f>'SSDS_genero (18)'!C37/'SSDS_genero (18)'!E37</f>
        <v>0.736842105263158</v>
      </c>
      <c r="D37" s="92">
        <f>'SSDS_genero (18)'!D37/'SSDS_genero (18)'!E37</f>
        <v>0.263157894736842</v>
      </c>
      <c r="E37" s="179"/>
      <c r="F37" s="81">
        <f>'SSDS_genero (18)'!G37/'SSDS_genero (18)'!I37</f>
        <v>0.705882352941177</v>
      </c>
      <c r="G37" s="92">
        <f>'SSDS_genero (18)'!H37/'SSDS_genero (18)'!I37</f>
        <v>0.294117647058824</v>
      </c>
      <c r="H37" s="180"/>
      <c r="I37" s="81">
        <f>'SSDS_genero (18)'!K37/'SSDS_genero (18)'!M37</f>
        <v>0.692307692307692</v>
      </c>
      <c r="J37" s="92">
        <f>'SSDS_genero (18)'!L37/'SSDS_genero (18)'!M37</f>
        <v>0.307692307692308</v>
      </c>
      <c r="K37" s="185"/>
      <c r="L37" s="81">
        <f>'SSDS_genero (18)'!O37/'SSDS_genero (18)'!Q37</f>
        <v>0.6875</v>
      </c>
      <c r="M37" s="92">
        <f>'SSDS_genero (18)'!P37/'SSDS_genero (18)'!Q37</f>
        <v>0.3125</v>
      </c>
    </row>
    <row r="38" s="1" customFormat="1" ht="14.25" customHeight="1" spans="2:13">
      <c r="B38" s="17" t="s">
        <v>110</v>
      </c>
      <c r="C38" s="81">
        <f>'SSDS_genero (18)'!C38/'SSDS_genero (18)'!E38</f>
        <v>0.630434782608696</v>
      </c>
      <c r="D38" s="92">
        <f>'SSDS_genero (18)'!D38/'SSDS_genero (18)'!E38</f>
        <v>0.369565217391304</v>
      </c>
      <c r="E38" s="179"/>
      <c r="F38" s="81">
        <f>'SSDS_genero (18)'!G38/'SSDS_genero (18)'!I38</f>
        <v>0.596153846153846</v>
      </c>
      <c r="G38" s="92">
        <f>'SSDS_genero (18)'!H38/'SSDS_genero (18)'!I38</f>
        <v>0.403846153846154</v>
      </c>
      <c r="H38" s="180"/>
      <c r="I38" s="81">
        <f>'SSDS_genero (18)'!K38/'SSDS_genero (18)'!M38</f>
        <v>0.595238095238095</v>
      </c>
      <c r="J38" s="92">
        <f>'SSDS_genero (18)'!L38/'SSDS_genero (18)'!M38</f>
        <v>0.404761904761905</v>
      </c>
      <c r="K38" s="185"/>
      <c r="L38" s="81">
        <f>'SSDS_genero (18)'!O38/'SSDS_genero (18)'!Q38</f>
        <v>0.568181818181818</v>
      </c>
      <c r="M38" s="92">
        <f>'SSDS_genero (18)'!P38/'SSDS_genero (18)'!Q38</f>
        <v>0.431818181818182</v>
      </c>
    </row>
    <row r="39" s="1" customFormat="1" ht="14.25" customHeight="1" spans="2:13">
      <c r="B39" s="17" t="s">
        <v>111</v>
      </c>
      <c r="C39" s="175">
        <f>'SSDS_genero (18)'!C39/'SSDS_genero (18)'!E39</f>
        <v>0.553191489361702</v>
      </c>
      <c r="D39" s="176">
        <f>'SSDS_genero (18)'!D39/'SSDS_genero (18)'!E39</f>
        <v>0.446808510638298</v>
      </c>
      <c r="E39" s="179"/>
      <c r="F39" s="175">
        <f>'SSDS_genero (18)'!G39/'SSDS_genero (18)'!I39</f>
        <v>0.488372093023256</v>
      </c>
      <c r="G39" s="176">
        <f>'SSDS_genero (18)'!H39/'SSDS_genero (18)'!I39</f>
        <v>0.511627906976744</v>
      </c>
      <c r="H39" s="180"/>
      <c r="I39" s="175">
        <f>'SSDS_genero (18)'!K39/'SSDS_genero (18)'!M39</f>
        <v>0.5</v>
      </c>
      <c r="J39" s="176">
        <f>'SSDS_genero (18)'!L39/'SSDS_genero (18)'!M39</f>
        <v>0.5</v>
      </c>
      <c r="K39" s="185"/>
      <c r="L39" s="175">
        <f>'SSDS_genero (18)'!O39/'SSDS_genero (18)'!Q39</f>
        <v>0.538461538461538</v>
      </c>
      <c r="M39" s="176">
        <f>'SSDS_genero (18)'!P39/'SSDS_genero (18)'!Q39</f>
        <v>0.461538461538462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:E38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433</v>
      </c>
      <c r="B5" s="61" t="s">
        <v>434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495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'SSDS_genero (18)'!O12-'SSDS_genero (18)'!C12</f>
        <v>-2133</v>
      </c>
      <c r="D11" s="160">
        <f>'SSDS_genero (18)'!P12-'SSDS_genero (18)'!D12</f>
        <v>-2832</v>
      </c>
      <c r="E11" s="161">
        <f>'SSDS_genero (18)'!Q12-'SSDS_genero (18)'!E12</f>
        <v>-4965</v>
      </c>
    </row>
    <row r="12" s="1" customFormat="1" ht="14.25" customHeight="1" spans="2:5">
      <c r="B12" s="14" t="s">
        <v>48</v>
      </c>
      <c r="C12" s="162">
        <f>'SSDS_genero (18)'!O13-'SSDS_genero (18)'!C13</f>
        <v>-294</v>
      </c>
      <c r="D12" s="163">
        <f>'SSDS_genero (18)'!P13-'SSDS_genero (18)'!D13</f>
        <v>-306</v>
      </c>
      <c r="E12" s="164">
        <f>'SSDS_genero (18)'!Q13-'SSDS_genero (18)'!E13</f>
        <v>-600</v>
      </c>
    </row>
    <row r="13" s="1" customFormat="1" ht="14.25" customHeight="1" spans="2:5">
      <c r="B13" s="14" t="s">
        <v>87</v>
      </c>
      <c r="C13" s="162">
        <f>'SSDS_genero (18)'!O14-'SSDS_genero (18)'!C14</f>
        <v>-206</v>
      </c>
      <c r="D13" s="163">
        <f>'SSDS_genero (18)'!P14-'SSDS_genero (18)'!D14</f>
        <v>-264</v>
      </c>
      <c r="E13" s="164">
        <f>'SSDS_genero (18)'!Q14-'SSDS_genero (18)'!E14</f>
        <v>-470</v>
      </c>
    </row>
    <row r="14" s="1" customFormat="1" ht="14.25" customHeight="1" spans="2:5">
      <c r="B14" s="14" t="s">
        <v>50</v>
      </c>
      <c r="C14" s="289">
        <f>'SSDS_genero (18)'!O15-'SSDS_genero (18)'!C15</f>
        <v>-20</v>
      </c>
      <c r="D14" s="290">
        <f>'SSDS_genero (18)'!P15-'SSDS_genero (18)'!D15</f>
        <v>-62</v>
      </c>
      <c r="E14" s="291">
        <f>'SSDS_genero (18)'!Q15-'SSDS_genero (18)'!E15</f>
        <v>-82</v>
      </c>
    </row>
    <row r="15" s="1" customFormat="1" ht="14.25" customHeight="1" spans="2:5">
      <c r="B15" s="17" t="str">
        <f>'[1]PD_genero % (12)'!B15</f>
        <v>Ajuda </v>
      </c>
      <c r="C15" s="159">
        <f>'SSDS_genero (18)'!O16-'SSDS_genero (18)'!C16</f>
        <v>-1</v>
      </c>
      <c r="D15" s="160">
        <f>'SSDS_genero (18)'!P16-'SSDS_genero (18)'!D16</f>
        <v>-3</v>
      </c>
      <c r="E15" s="161">
        <f>'SSDS_genero (18)'!Q16-'SSDS_genero (18)'!E16</f>
        <v>-4</v>
      </c>
    </row>
    <row r="16" s="1" customFormat="1" ht="14.25" customHeight="1" spans="2:5">
      <c r="B16" s="17" t="str">
        <f>'[1]PD_genero % (12)'!B16</f>
        <v>Alcântara </v>
      </c>
      <c r="C16" s="162">
        <f>'SSDS_genero (18)'!O17-'SSDS_genero (18)'!C17</f>
        <v>5</v>
      </c>
      <c r="D16" s="163">
        <f>'SSDS_genero (18)'!P17-'SSDS_genero (18)'!D17</f>
        <v>-4</v>
      </c>
      <c r="E16" s="164">
        <f>'SSDS_genero (18)'!Q17-'SSDS_genero (18)'!E17</f>
        <v>1</v>
      </c>
    </row>
    <row r="17" s="1" customFormat="1" ht="14.25" customHeight="1" spans="2:5">
      <c r="B17" s="17" t="str">
        <f>'[1]PD_genero % (12)'!B17</f>
        <v>Alvalade </v>
      </c>
      <c r="C17" s="162">
        <f>'SSDS_genero (18)'!O18-'SSDS_genero (18)'!C18</f>
        <v>5</v>
      </c>
      <c r="D17" s="163">
        <f>'SSDS_genero (18)'!P18-'SSDS_genero (18)'!D18</f>
        <v>-3</v>
      </c>
      <c r="E17" s="164">
        <f>'SSDS_genero (18)'!Q18-'SSDS_genero (18)'!E18</f>
        <v>2</v>
      </c>
    </row>
    <row r="18" s="1" customFormat="1" ht="14.25" customHeight="1" spans="2:5">
      <c r="B18" s="17" t="str">
        <f>'[1]PD_genero % (12)'!B18</f>
        <v>Areeiro </v>
      </c>
      <c r="C18" s="162">
        <f>'SSDS_genero (18)'!O19-'SSDS_genero (18)'!C19</f>
        <v>-4</v>
      </c>
      <c r="D18" s="163">
        <f>'SSDS_genero (18)'!P19-'SSDS_genero (18)'!D19</f>
        <v>4</v>
      </c>
      <c r="E18" s="164">
        <f>'SSDS_genero (18)'!Q19-'SSDS_genero (18)'!E19</f>
        <v>0</v>
      </c>
    </row>
    <row r="19" s="1" customFormat="1" ht="14.25" customHeight="1" spans="2:5">
      <c r="B19" s="17" t="str">
        <f>'[1]PD_genero % (12)'!B19</f>
        <v>Arroios </v>
      </c>
      <c r="C19" s="162">
        <f>'SSDS_genero (18)'!O20-'SSDS_genero (18)'!C20</f>
        <v>4</v>
      </c>
      <c r="D19" s="163">
        <f>'SSDS_genero (18)'!P20-'SSDS_genero (18)'!D20</f>
        <v>-3</v>
      </c>
      <c r="E19" s="164">
        <f>'SSDS_genero (18)'!Q20-'SSDS_genero (18)'!E20</f>
        <v>1</v>
      </c>
    </row>
    <row r="20" s="1" customFormat="1" ht="14.25" customHeight="1" spans="2:5">
      <c r="B20" s="17" t="str">
        <f>'[1]PD_genero % (12)'!B20</f>
        <v>Avenidas Novas </v>
      </c>
      <c r="C20" s="162">
        <f>'SSDS_genero (18)'!O21-'SSDS_genero (18)'!C21</f>
        <v>0</v>
      </c>
      <c r="D20" s="163">
        <f>'SSDS_genero (18)'!P21-'SSDS_genero (18)'!D21</f>
        <v>-3</v>
      </c>
      <c r="E20" s="164">
        <f>'SSDS_genero (18)'!Q21-'SSDS_genero (18)'!E21</f>
        <v>-3</v>
      </c>
    </row>
    <row r="21" s="1" customFormat="1" ht="14.25" customHeight="1" spans="2:5">
      <c r="B21" s="17" t="str">
        <f>'[1]PD_genero % (12)'!B21</f>
        <v>Beato </v>
      </c>
      <c r="C21" s="162">
        <f>'SSDS_genero (18)'!O22-'SSDS_genero (18)'!C22</f>
        <v>-1</v>
      </c>
      <c r="D21" s="163">
        <f>'SSDS_genero (18)'!P22-'SSDS_genero (18)'!D22</f>
        <v>-4</v>
      </c>
      <c r="E21" s="164">
        <f>'SSDS_genero (18)'!Q22-'SSDS_genero (18)'!E22</f>
        <v>-5</v>
      </c>
    </row>
    <row r="22" s="1" customFormat="1" ht="14.25" customHeight="1" spans="2:5">
      <c r="B22" s="17" t="str">
        <f>'[1]PD_genero % (12)'!B22</f>
        <v>Belém </v>
      </c>
      <c r="C22" s="162">
        <f>'SSDS_genero (18)'!O23-'SSDS_genero (18)'!C23</f>
        <v>-4</v>
      </c>
      <c r="D22" s="163">
        <f>'SSDS_genero (18)'!P23-'SSDS_genero (18)'!D23</f>
        <v>7</v>
      </c>
      <c r="E22" s="164">
        <f>'SSDS_genero (18)'!Q23-'SSDS_genero (18)'!E23</f>
        <v>3</v>
      </c>
    </row>
    <row r="23" s="1" customFormat="1" ht="14.25" customHeight="1" spans="2:5">
      <c r="B23" s="17" t="str">
        <f>'[1]PD_genero % (12)'!B23</f>
        <v>Benfica </v>
      </c>
      <c r="C23" s="162">
        <f>'SSDS_genero (18)'!O24-'SSDS_genero (18)'!C24</f>
        <v>-6</v>
      </c>
      <c r="D23" s="163">
        <f>'SSDS_genero (18)'!P24-'SSDS_genero (18)'!D24</f>
        <v>2</v>
      </c>
      <c r="E23" s="164">
        <f>'SSDS_genero (18)'!Q24-'SSDS_genero (18)'!E24</f>
        <v>-4</v>
      </c>
    </row>
    <row r="24" s="1" customFormat="1" ht="14.25" customHeight="1" spans="2:5">
      <c r="B24" s="17" t="str">
        <f>'[1]PD_genero % (12)'!B24</f>
        <v>Campo de Ourique </v>
      </c>
      <c r="C24" s="162">
        <f>'SSDS_genero (18)'!O25-'SSDS_genero (18)'!C25</f>
        <v>5</v>
      </c>
      <c r="D24" s="163">
        <f>'SSDS_genero (18)'!P25-'SSDS_genero (18)'!D25</f>
        <v>-1</v>
      </c>
      <c r="E24" s="164">
        <f>'SSDS_genero (18)'!Q25-'SSDS_genero (18)'!E25</f>
        <v>4</v>
      </c>
    </row>
    <row r="25" s="1" customFormat="1" ht="14.25" customHeight="1" spans="2:5">
      <c r="B25" s="17" t="str">
        <f>'[1]PD_genero % (12)'!B25</f>
        <v>Campolide </v>
      </c>
      <c r="C25" s="162">
        <f>'SSDS_genero (18)'!O26-'SSDS_genero (18)'!C26</f>
        <v>-3</v>
      </c>
      <c r="D25" s="163">
        <f>'SSDS_genero (18)'!P26-'SSDS_genero (18)'!D26</f>
        <v>-12</v>
      </c>
      <c r="E25" s="164">
        <f>'SSDS_genero (18)'!Q26-'SSDS_genero (18)'!E26</f>
        <v>-15</v>
      </c>
    </row>
    <row r="26" s="1" customFormat="1" ht="14.25" customHeight="1" spans="2:5">
      <c r="B26" s="17" t="str">
        <f>'[1]PD_genero % (12)'!B26</f>
        <v>Carnide </v>
      </c>
      <c r="C26" s="162">
        <f>'SSDS_genero (18)'!O27-'SSDS_genero (18)'!C27</f>
        <v>1</v>
      </c>
      <c r="D26" s="163">
        <f>'SSDS_genero (18)'!P27-'SSDS_genero (18)'!D27</f>
        <v>4</v>
      </c>
      <c r="E26" s="164">
        <f>'SSDS_genero (18)'!Q27-'SSDS_genero (18)'!E27</f>
        <v>5</v>
      </c>
    </row>
    <row r="27" s="1" customFormat="1" ht="14.25" customHeight="1" spans="2:5">
      <c r="B27" s="17" t="str">
        <f>'[1]PD_genero % (12)'!B27</f>
        <v>Estrela </v>
      </c>
      <c r="C27" s="162">
        <f>'SSDS_genero (18)'!O28-'SSDS_genero (18)'!C28</f>
        <v>5</v>
      </c>
      <c r="D27" s="163">
        <f>'SSDS_genero (18)'!P28-'SSDS_genero (18)'!D28</f>
        <v>-3</v>
      </c>
      <c r="E27" s="164">
        <f>'SSDS_genero (18)'!Q28-'SSDS_genero (18)'!E28</f>
        <v>2</v>
      </c>
    </row>
    <row r="28" s="1" customFormat="1" ht="14.25" customHeight="1" spans="2:5">
      <c r="B28" s="17" t="str">
        <f>'[1]PD_genero % (12)'!B28</f>
        <v>Lumiar </v>
      </c>
      <c r="C28" s="162">
        <f>'SSDS_genero (18)'!O29-'SSDS_genero (18)'!C29</f>
        <v>-8</v>
      </c>
      <c r="D28" s="163">
        <f>'SSDS_genero (18)'!P29-'SSDS_genero (18)'!D29</f>
        <v>-11</v>
      </c>
      <c r="E28" s="164">
        <f>'SSDS_genero (18)'!Q29-'SSDS_genero (18)'!E29</f>
        <v>-19</v>
      </c>
    </row>
    <row r="29" s="1" customFormat="1" ht="14.25" customHeight="1" spans="2:5">
      <c r="B29" s="17" t="str">
        <f>'[1]PD_genero % (12)'!B29</f>
        <v>Marvila </v>
      </c>
      <c r="C29" s="162">
        <f>'SSDS_genero (18)'!O30-'SSDS_genero (18)'!C30</f>
        <v>-7</v>
      </c>
      <c r="D29" s="163">
        <f>'SSDS_genero (18)'!P30-'SSDS_genero (18)'!D30</f>
        <v>-16</v>
      </c>
      <c r="E29" s="164">
        <f>'SSDS_genero (18)'!Q30-'SSDS_genero (18)'!E30</f>
        <v>-23</v>
      </c>
    </row>
    <row r="30" s="1" customFormat="1" ht="14.25" customHeight="1" spans="2:5">
      <c r="B30" s="17" t="str">
        <f>'[1]PD_genero % (12)'!B30</f>
        <v>Misericórdia </v>
      </c>
      <c r="C30" s="162">
        <f>'SSDS_genero (18)'!O31-'SSDS_genero (18)'!C31</f>
        <v>-3</v>
      </c>
      <c r="D30" s="163">
        <f>'SSDS_genero (18)'!P31-'SSDS_genero (18)'!D31</f>
        <v>-1</v>
      </c>
      <c r="E30" s="164">
        <f>'SSDS_genero (18)'!Q31-'SSDS_genero (18)'!E31</f>
        <v>-4</v>
      </c>
    </row>
    <row r="31" s="1" customFormat="1" ht="14.25" customHeight="1" spans="2:5">
      <c r="B31" s="17" t="str">
        <f>'[1]PD_genero % (12)'!B31</f>
        <v>Olivais </v>
      </c>
      <c r="C31" s="162">
        <f>'SSDS_genero (18)'!O32-'SSDS_genero (18)'!C32</f>
        <v>0</v>
      </c>
      <c r="D31" s="163">
        <f>'SSDS_genero (18)'!P32-'SSDS_genero (18)'!D32</f>
        <v>-11</v>
      </c>
      <c r="E31" s="164">
        <f>'SSDS_genero (18)'!Q32-'SSDS_genero (18)'!E32</f>
        <v>-11</v>
      </c>
    </row>
    <row r="32" s="1" customFormat="1" ht="14.25" customHeight="1" spans="2:5">
      <c r="B32" s="17" t="str">
        <f>'[1]PD_genero % (12)'!B32</f>
        <v>Parque das Nações </v>
      </c>
      <c r="C32" s="162">
        <f>'SSDS_genero (18)'!O33-'SSDS_genero (18)'!C33</f>
        <v>2</v>
      </c>
      <c r="D32" s="163">
        <f>'SSDS_genero (18)'!P33-'SSDS_genero (18)'!D33</f>
        <v>-3</v>
      </c>
      <c r="E32" s="164">
        <f>'SSDS_genero (18)'!Q33-'SSDS_genero (18)'!E33</f>
        <v>-1</v>
      </c>
    </row>
    <row r="33" s="1" customFormat="1" ht="14.25" customHeight="1" spans="2:5">
      <c r="B33" s="17" t="str">
        <f>'[1]PD_genero % (12)'!B33</f>
        <v>Penha de França </v>
      </c>
      <c r="C33" s="162">
        <f>'SSDS_genero (18)'!O34-'SSDS_genero (18)'!C34</f>
        <v>-6</v>
      </c>
      <c r="D33" s="163">
        <f>'SSDS_genero (18)'!P34-'SSDS_genero (18)'!D34</f>
        <v>-1</v>
      </c>
      <c r="E33" s="164">
        <f>'SSDS_genero (18)'!Q34-'SSDS_genero (18)'!E34</f>
        <v>-7</v>
      </c>
    </row>
    <row r="34" s="1" customFormat="1" ht="14.25" customHeight="1" spans="2:5">
      <c r="B34" s="17" t="str">
        <f>'[1]PD_genero % (12)'!B34</f>
        <v>Santa Clara </v>
      </c>
      <c r="C34" s="162">
        <f>'SSDS_genero (18)'!O35-'SSDS_genero (18)'!C35</f>
        <v>6</v>
      </c>
      <c r="D34" s="163">
        <f>'SSDS_genero (18)'!P35-'SSDS_genero (18)'!D35</f>
        <v>-4</v>
      </c>
      <c r="E34" s="164">
        <f>'SSDS_genero (18)'!Q35-'SSDS_genero (18)'!E35</f>
        <v>2</v>
      </c>
    </row>
    <row r="35" s="1" customFormat="1" ht="14.25" customHeight="1" spans="2:5">
      <c r="B35" s="17" t="str">
        <f>'[1]PD_genero % (12)'!B35</f>
        <v>Santa Maria Maior </v>
      </c>
      <c r="C35" s="162">
        <f>'SSDS_genero (18)'!O36-'SSDS_genero (18)'!C36</f>
        <v>2</v>
      </c>
      <c r="D35" s="163">
        <f>'SSDS_genero (18)'!P36-'SSDS_genero (18)'!D36</f>
        <v>5</v>
      </c>
      <c r="E35" s="164">
        <f>'SSDS_genero (18)'!Q36-'SSDS_genero (18)'!E36</f>
        <v>7</v>
      </c>
    </row>
    <row r="36" s="1" customFormat="1" ht="14.25" customHeight="1" spans="2:5">
      <c r="B36" s="17" t="str">
        <f>'[1]PD_genero % (12)'!B36</f>
        <v>Santo António </v>
      </c>
      <c r="C36" s="162">
        <f>'SSDS_genero (18)'!O37-'SSDS_genero (18)'!C37</f>
        <v>-3</v>
      </c>
      <c r="D36" s="163">
        <f>'SSDS_genero (18)'!P37-'SSDS_genero (18)'!D37</f>
        <v>0</v>
      </c>
      <c r="E36" s="164">
        <f>'SSDS_genero (18)'!Q37-'SSDS_genero (18)'!E37</f>
        <v>-3</v>
      </c>
    </row>
    <row r="37" s="1" customFormat="1" ht="14.25" customHeight="1" spans="2:5">
      <c r="B37" s="17" t="str">
        <f>'[1]PD_genero % (12)'!B37</f>
        <v>São Domingos de Benfica </v>
      </c>
      <c r="C37" s="162">
        <f>'SSDS_genero (18)'!O38-'SSDS_genero (18)'!C38</f>
        <v>-4</v>
      </c>
      <c r="D37" s="163">
        <f>'SSDS_genero (18)'!P38-'SSDS_genero (18)'!D38</f>
        <v>2</v>
      </c>
      <c r="E37" s="164">
        <f>'SSDS_genero (18)'!Q38-'SSDS_genero (18)'!E38</f>
        <v>-2</v>
      </c>
    </row>
    <row r="38" s="1" customFormat="1" ht="14.25" customHeight="1" spans="2:5">
      <c r="B38" s="17" t="str">
        <f>'[1]PD_genero % (12)'!B38</f>
        <v>São Vicente </v>
      </c>
      <c r="C38" s="165">
        <f>'SSDS_genero (18)'!O39-'SSDS_genero (18)'!C39</f>
        <v>-5</v>
      </c>
      <c r="D38" s="166">
        <f>'SSDS_genero (18)'!P39-'SSDS_genero (18)'!D39</f>
        <v>-3</v>
      </c>
      <c r="E38" s="167">
        <f>'SSDS_genero (18)'!Q39-'SSDS_genero (18)'!E39</f>
        <v>-8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7:M68"/>
  <sheetViews>
    <sheetView showRowColHeaders="0" workbookViewId="0">
      <selection activeCell="C18" sqref="C18:C19"/>
    </sheetView>
  </sheetViews>
  <sheetFormatPr defaultColWidth="9" defaultRowHeight="12"/>
  <cols>
    <col min="1" max="1" width="9.14285714285714" style="553"/>
    <col min="2" max="2" width="41.7142857142857" style="553" customWidth="1"/>
    <col min="3" max="3" width="115" style="554" customWidth="1"/>
    <col min="4" max="4" width="9.14285714285714" style="555"/>
    <col min="5" max="5" width="25.2857142857143" style="555" customWidth="1"/>
    <col min="6" max="6" width="131.857142857143" style="553" customWidth="1"/>
    <col min="7" max="10" width="9.14285714285714" style="553"/>
    <col min="11" max="11" width="11.4285714285714" style="553" customWidth="1"/>
    <col min="12" max="12" width="9.14285714285714" style="553"/>
    <col min="13" max="13" width="32.7142857142857" style="553" customWidth="1"/>
    <col min="14" max="16384" width="9.14285714285714" style="553"/>
  </cols>
  <sheetData>
    <row r="7" spans="2:2">
      <c r="B7" s="556" t="s">
        <v>6</v>
      </c>
    </row>
    <row r="8" spans="4:11">
      <c r="D8" s="554"/>
      <c r="E8" s="554"/>
      <c r="F8" s="554"/>
      <c r="G8" s="554"/>
      <c r="H8" s="554"/>
      <c r="I8" s="554"/>
      <c r="J8" s="554"/>
      <c r="K8" s="554"/>
    </row>
    <row r="9" spans="4:11">
      <c r="D9" s="554"/>
      <c r="E9" s="554"/>
      <c r="F9" s="554"/>
      <c r="G9" s="554"/>
      <c r="H9" s="554"/>
      <c r="I9" s="554"/>
      <c r="J9" s="554"/>
      <c r="K9" s="554"/>
    </row>
    <row r="10" customHeight="1" spans="2:11">
      <c r="B10" s="557" t="s">
        <v>7</v>
      </c>
      <c r="C10" s="558" t="s">
        <v>8</v>
      </c>
      <c r="D10" s="558"/>
      <c r="E10" s="558"/>
      <c r="F10" s="558"/>
      <c r="G10" s="558"/>
      <c r="H10" s="554"/>
      <c r="I10" s="554"/>
      <c r="J10" s="554"/>
      <c r="K10" s="554"/>
    </row>
    <row r="11" ht="27" customHeight="1" spans="2:11">
      <c r="B11" s="557"/>
      <c r="C11" s="558"/>
      <c r="D11" s="558"/>
      <c r="E11" s="558"/>
      <c r="F11" s="558"/>
      <c r="G11" s="558"/>
      <c r="H11" s="554"/>
      <c r="I11" s="554"/>
      <c r="J11" s="554"/>
      <c r="K11" s="554"/>
    </row>
    <row r="12" customHeight="1" spans="2:11">
      <c r="B12" s="559"/>
      <c r="C12" s="552"/>
      <c r="D12" s="558"/>
      <c r="E12" s="558"/>
      <c r="F12" s="558"/>
      <c r="G12" s="558"/>
      <c r="H12" s="554"/>
      <c r="I12" s="554"/>
      <c r="J12" s="554"/>
      <c r="K12" s="554"/>
    </row>
    <row r="13" ht="57" customHeight="1" spans="2:11">
      <c r="B13" s="560" t="s">
        <v>9</v>
      </c>
      <c r="C13" s="561" t="s">
        <v>10</v>
      </c>
      <c r="D13" s="558"/>
      <c r="E13" s="558"/>
      <c r="F13" s="558"/>
      <c r="G13" s="558"/>
      <c r="H13" s="554"/>
      <c r="I13" s="554"/>
      <c r="J13" s="554"/>
      <c r="K13" s="554"/>
    </row>
    <row r="14" spans="2:11">
      <c r="B14" s="562"/>
      <c r="C14" s="552"/>
      <c r="D14" s="558"/>
      <c r="E14" s="558"/>
      <c r="F14" s="558"/>
      <c r="G14" s="558"/>
      <c r="H14" s="554"/>
      <c r="I14" s="554"/>
      <c r="J14" s="554"/>
      <c r="K14" s="554"/>
    </row>
    <row r="15" spans="2:11">
      <c r="B15" s="557" t="s">
        <v>11</v>
      </c>
      <c r="C15" s="558" t="s">
        <v>12</v>
      </c>
      <c r="D15" s="558"/>
      <c r="E15" s="558"/>
      <c r="F15" s="558"/>
      <c r="G15" s="558"/>
      <c r="H15" s="554"/>
      <c r="I15" s="554"/>
      <c r="J15" s="554"/>
      <c r="K15" s="554"/>
    </row>
    <row r="16" ht="120.75" customHeight="1" spans="2:11">
      <c r="B16" s="557"/>
      <c r="C16" s="558"/>
      <c r="D16" s="558"/>
      <c r="E16" s="558"/>
      <c r="F16" s="558"/>
      <c r="G16" s="558"/>
      <c r="H16" s="554"/>
      <c r="I16" s="554"/>
      <c r="J16" s="554"/>
      <c r="K16" s="554"/>
    </row>
    <row r="17" spans="2:11">
      <c r="B17" s="563"/>
      <c r="C17" s="552"/>
      <c r="D17" s="558"/>
      <c r="E17" s="558"/>
      <c r="F17" s="558"/>
      <c r="G17" s="558"/>
      <c r="H17" s="554"/>
      <c r="I17" s="554"/>
      <c r="J17" s="554"/>
      <c r="K17" s="554"/>
    </row>
    <row r="18" s="552" customFormat="1" ht="15" customHeight="1" spans="2:11">
      <c r="B18" s="557" t="s">
        <v>13</v>
      </c>
      <c r="C18" s="558" t="s">
        <v>14</v>
      </c>
      <c r="D18" s="554"/>
      <c r="E18" s="554"/>
      <c r="F18" s="554"/>
      <c r="G18" s="554"/>
      <c r="H18" s="554"/>
      <c r="I18" s="554"/>
      <c r="J18" s="554"/>
      <c r="K18" s="554"/>
    </row>
    <row r="19" s="552" customFormat="1" ht="119.25" customHeight="1" spans="2:11">
      <c r="B19" s="557"/>
      <c r="C19" s="558"/>
      <c r="D19" s="554"/>
      <c r="E19" s="554"/>
      <c r="F19" s="554"/>
      <c r="G19" s="554"/>
      <c r="H19" s="554"/>
      <c r="I19" s="554"/>
      <c r="J19" s="554"/>
      <c r="K19" s="554"/>
    </row>
    <row r="20" ht="36" customHeight="1" spans="2:11">
      <c r="B20" s="559"/>
      <c r="C20" s="561"/>
      <c r="D20" s="558"/>
      <c r="E20" s="558"/>
      <c r="F20" s="558"/>
      <c r="G20" s="558"/>
      <c r="H20" s="554"/>
      <c r="I20" s="554"/>
      <c r="J20" s="554"/>
      <c r="K20" s="554"/>
    </row>
    <row r="21" ht="15" customHeight="1" spans="2:11">
      <c r="B21" s="559"/>
      <c r="C21" s="552"/>
      <c r="D21" s="554"/>
      <c r="E21" s="554"/>
      <c r="F21" s="554"/>
      <c r="G21" s="554"/>
      <c r="H21" s="554"/>
      <c r="I21" s="554"/>
      <c r="J21" s="554"/>
      <c r="K21" s="554"/>
    </row>
    <row r="22" ht="24.95" customHeight="1" spans="2:11">
      <c r="B22" s="559"/>
      <c r="C22" s="552"/>
      <c r="D22" s="554"/>
      <c r="E22" s="554"/>
      <c r="F22" s="554"/>
      <c r="G22" s="554"/>
      <c r="H22" s="554"/>
      <c r="I22" s="554"/>
      <c r="J22" s="554"/>
      <c r="K22" s="554"/>
    </row>
    <row r="23" ht="15" customHeight="1" spans="2:11">
      <c r="B23" s="559"/>
      <c r="C23" s="552"/>
      <c r="D23" s="554"/>
      <c r="E23" s="554"/>
      <c r="F23" s="554"/>
      <c r="G23" s="554"/>
      <c r="H23" s="554"/>
      <c r="I23" s="554"/>
      <c r="J23" s="554"/>
      <c r="K23" s="554"/>
    </row>
    <row r="24" spans="2:11">
      <c r="B24" s="559"/>
      <c r="C24" s="552"/>
      <c r="D24" s="554"/>
      <c r="E24" s="554"/>
      <c r="F24" s="554"/>
      <c r="G24" s="554"/>
      <c r="H24" s="554"/>
      <c r="I24" s="554"/>
      <c r="J24" s="554"/>
      <c r="K24" s="554"/>
    </row>
    <row r="25" spans="2:11">
      <c r="B25" s="564"/>
      <c r="D25" s="554"/>
      <c r="E25" s="554"/>
      <c r="F25" s="554"/>
      <c r="G25" s="554"/>
      <c r="H25" s="554"/>
      <c r="I25" s="554"/>
      <c r="J25" s="554"/>
      <c r="K25" s="554"/>
    </row>
    <row r="26" spans="2:13">
      <c r="B26" s="565"/>
      <c r="C26" s="566"/>
      <c r="D26" s="567"/>
      <c r="E26" s="567"/>
      <c r="F26" s="554"/>
      <c r="G26" s="568"/>
      <c r="H26" s="568"/>
      <c r="I26" s="568"/>
      <c r="J26" s="568"/>
      <c r="K26" s="568"/>
      <c r="L26" s="569"/>
      <c r="M26" s="569"/>
    </row>
    <row r="27" spans="4:5">
      <c r="D27" s="569"/>
      <c r="E27" s="569"/>
    </row>
    <row r="28" spans="2:5">
      <c r="B28" s="570"/>
      <c r="C28" s="569"/>
      <c r="D28" s="569"/>
      <c r="E28" s="569"/>
    </row>
    <row r="29" spans="3:5">
      <c r="C29" s="569"/>
      <c r="D29" s="569"/>
      <c r="E29" s="569"/>
    </row>
    <row r="30" spans="2:6">
      <c r="B30" s="570"/>
      <c r="C30" s="399"/>
      <c r="D30" s="571" t="s">
        <v>15</v>
      </c>
      <c r="E30" s="571"/>
      <c r="F30" s="572"/>
    </row>
    <row r="31" spans="2:4">
      <c r="B31" s="573"/>
      <c r="D31" s="574"/>
    </row>
    <row r="32" spans="2:3">
      <c r="B32" s="573"/>
      <c r="C32" s="575"/>
    </row>
    <row r="33" spans="2:6">
      <c r="B33" s="573"/>
      <c r="C33" s="399"/>
      <c r="D33" s="571" t="s">
        <v>16</v>
      </c>
      <c r="E33" s="571"/>
      <c r="F33" s="576"/>
    </row>
    <row r="34" spans="2:2">
      <c r="B34" s="573"/>
    </row>
    <row r="35" spans="2:2">
      <c r="B35" s="577"/>
    </row>
    <row r="37" spans="2:5">
      <c r="B37" s="577"/>
      <c r="C37" s="399"/>
      <c r="D37" s="571"/>
      <c r="E37" s="571"/>
    </row>
    <row r="38" spans="2:2">
      <c r="B38" s="578"/>
    </row>
    <row r="40" spans="2:6">
      <c r="B40" s="577"/>
      <c r="C40" s="399"/>
      <c r="D40" s="571"/>
      <c r="E40" s="571"/>
      <c r="F40" s="552"/>
    </row>
    <row r="41" spans="3:3">
      <c r="C41" s="575"/>
    </row>
    <row r="42" spans="3:3">
      <c r="C42" s="575"/>
    </row>
    <row r="49" spans="2:2">
      <c r="B49" s="579"/>
    </row>
    <row r="50" spans="2:2">
      <c r="B50" s="580"/>
    </row>
    <row r="51" spans="2:2">
      <c r="B51" s="579"/>
    </row>
    <row r="53" spans="2:2">
      <c r="B53" s="577"/>
    </row>
    <row r="55" spans="2:2">
      <c r="B55" s="579"/>
    </row>
    <row r="57" spans="2:2">
      <c r="B57" s="579"/>
    </row>
    <row r="59" spans="2:2">
      <c r="B59" s="579"/>
    </row>
    <row r="61" spans="2:2">
      <c r="B61" s="581"/>
    </row>
    <row r="64" spans="2:2">
      <c r="B64" s="579"/>
    </row>
    <row r="66" spans="2:2">
      <c r="B66" s="579"/>
    </row>
    <row r="68" spans="2:2">
      <c r="B68" s="579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paperSize="1" orientation="portrait"/>
      <headerFooter/>
    </customSheetView>
  </customSheetViews>
  <mergeCells count="14">
    <mergeCell ref="C26:E26"/>
    <mergeCell ref="F26:M26"/>
    <mergeCell ref="C30:E30"/>
    <mergeCell ref="C33:E33"/>
    <mergeCell ref="C37:E37"/>
    <mergeCell ref="C40:E40"/>
    <mergeCell ref="B10:B11"/>
    <mergeCell ref="B15:B16"/>
    <mergeCell ref="B18:B19"/>
    <mergeCell ref="B31:B32"/>
    <mergeCell ref="C10:C11"/>
    <mergeCell ref="C15:C16"/>
    <mergeCell ref="C18:C19"/>
    <mergeCell ref="C27:E29"/>
  </mergeCells>
  <pageMargins left="0.7" right="0.7" top="0.75" bottom="0.75" header="0.3" footer="0.3"/>
  <pageSetup paperSize="1" orientation="portrait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123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123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211622</v>
      </c>
      <c r="D11" s="484">
        <v>177759</v>
      </c>
      <c r="E11" s="490">
        <v>389381</v>
      </c>
    </row>
    <row r="12" s="1" customFormat="1" ht="14.25" customHeight="1" spans="2:5">
      <c r="B12" s="14" t="s">
        <v>48</v>
      </c>
      <c r="C12" s="485">
        <v>50653</v>
      </c>
      <c r="D12" s="464">
        <v>47937</v>
      </c>
      <c r="E12" s="491">
        <v>98590</v>
      </c>
    </row>
    <row r="13" s="1" customFormat="1" ht="14.25" customHeight="1" spans="2:5">
      <c r="B13" s="14" t="s">
        <v>49</v>
      </c>
      <c r="C13" s="485">
        <v>38878</v>
      </c>
      <c r="D13" s="464">
        <v>36715</v>
      </c>
      <c r="E13" s="491">
        <v>75593</v>
      </c>
    </row>
    <row r="14" s="1" customFormat="1" ht="14.25" customHeight="1" spans="2:5">
      <c r="B14" s="14" t="s">
        <v>50</v>
      </c>
      <c r="C14" s="486">
        <v>7837</v>
      </c>
      <c r="D14" s="487">
        <v>8081</v>
      </c>
      <c r="E14" s="492">
        <v>15918</v>
      </c>
    </row>
    <row r="15" s="1" customFormat="1" ht="14.25" customHeight="1" spans="2:5">
      <c r="B15" s="17" t="s">
        <v>51</v>
      </c>
      <c r="C15" s="483">
        <v>268</v>
      </c>
      <c r="D15" s="484">
        <v>288</v>
      </c>
      <c r="E15" s="490">
        <v>556</v>
      </c>
    </row>
    <row r="16" s="1" customFormat="1" ht="14.25" customHeight="1" spans="2:5">
      <c r="B16" s="17" t="s">
        <v>52</v>
      </c>
      <c r="C16" s="485">
        <v>231</v>
      </c>
      <c r="D16" s="464">
        <v>212</v>
      </c>
      <c r="E16" s="491">
        <v>443</v>
      </c>
    </row>
    <row r="17" s="1" customFormat="1" ht="14.25" customHeight="1" spans="2:5">
      <c r="B17" s="17" t="s">
        <v>53</v>
      </c>
      <c r="C17" s="485">
        <v>407</v>
      </c>
      <c r="D17" s="464">
        <v>365</v>
      </c>
      <c r="E17" s="491">
        <v>772</v>
      </c>
    </row>
    <row r="18" s="1" customFormat="1" ht="14.25" customHeight="1" spans="2:5">
      <c r="B18" s="17" t="s">
        <v>54</v>
      </c>
      <c r="C18" s="485">
        <v>276</v>
      </c>
      <c r="D18" s="464">
        <v>264</v>
      </c>
      <c r="E18" s="491">
        <v>540</v>
      </c>
    </row>
    <row r="19" s="1" customFormat="1" ht="14.25" customHeight="1" spans="2:5">
      <c r="B19" s="17" t="s">
        <v>55</v>
      </c>
      <c r="C19" s="485">
        <v>489</v>
      </c>
      <c r="D19" s="464">
        <v>534</v>
      </c>
      <c r="E19" s="491">
        <v>1023</v>
      </c>
    </row>
    <row r="20" s="1" customFormat="1" ht="14.25" customHeight="1" spans="2:5">
      <c r="B20" s="17" t="s">
        <v>56</v>
      </c>
      <c r="C20" s="485">
        <v>239</v>
      </c>
      <c r="D20" s="464">
        <v>261</v>
      </c>
      <c r="E20" s="491">
        <v>500</v>
      </c>
    </row>
    <row r="21" s="1" customFormat="1" ht="14.25" customHeight="1" spans="2:5">
      <c r="B21" s="17" t="s">
        <v>57</v>
      </c>
      <c r="C21" s="485">
        <v>181</v>
      </c>
      <c r="D21" s="464">
        <v>261</v>
      </c>
      <c r="E21" s="491">
        <v>442</v>
      </c>
    </row>
    <row r="22" s="1" customFormat="1" ht="14.25" customHeight="1" spans="2:5">
      <c r="B22" s="17" t="s">
        <v>58</v>
      </c>
      <c r="C22" s="485">
        <v>266</v>
      </c>
      <c r="D22" s="464">
        <v>215</v>
      </c>
      <c r="E22" s="491">
        <v>481</v>
      </c>
    </row>
    <row r="23" s="1" customFormat="1" ht="14.25" customHeight="1" spans="2:5">
      <c r="B23" s="17" t="s">
        <v>59</v>
      </c>
      <c r="C23" s="485">
        <v>642</v>
      </c>
      <c r="D23" s="464">
        <v>598</v>
      </c>
      <c r="E23" s="491">
        <v>1240</v>
      </c>
    </row>
    <row r="24" s="1" customFormat="1" ht="14.25" customHeight="1" spans="2:5">
      <c r="B24" s="17" t="s">
        <v>60</v>
      </c>
      <c r="C24" s="485">
        <v>282</v>
      </c>
      <c r="D24" s="464">
        <v>282</v>
      </c>
      <c r="E24" s="491">
        <v>564</v>
      </c>
    </row>
    <row r="25" s="1" customFormat="1" ht="14.25" customHeight="1" spans="2:5">
      <c r="B25" s="17" t="s">
        <v>61</v>
      </c>
      <c r="C25" s="485">
        <v>232</v>
      </c>
      <c r="D25" s="464">
        <v>258</v>
      </c>
      <c r="E25" s="491">
        <v>490</v>
      </c>
    </row>
    <row r="26" s="1" customFormat="1" ht="14.25" customHeight="1" spans="2:5">
      <c r="B26" s="17" t="s">
        <v>62</v>
      </c>
      <c r="C26" s="485">
        <v>268</v>
      </c>
      <c r="D26" s="464">
        <v>285</v>
      </c>
      <c r="E26" s="491">
        <v>553</v>
      </c>
    </row>
    <row r="27" s="1" customFormat="1" ht="14.25" customHeight="1" spans="2:5">
      <c r="B27" s="17" t="s">
        <v>63</v>
      </c>
      <c r="C27" s="485">
        <v>256</v>
      </c>
      <c r="D27" s="464">
        <v>231</v>
      </c>
      <c r="E27" s="491">
        <v>487</v>
      </c>
    </row>
    <row r="28" s="1" customFormat="1" ht="14.25" customHeight="1" spans="2:5">
      <c r="B28" s="17" t="s">
        <v>64</v>
      </c>
      <c r="C28" s="485">
        <v>513</v>
      </c>
      <c r="D28" s="464">
        <v>511</v>
      </c>
      <c r="E28" s="491">
        <v>1024</v>
      </c>
    </row>
    <row r="29" s="1" customFormat="1" ht="14.25" customHeight="1" spans="2:5">
      <c r="B29" s="17" t="s">
        <v>65</v>
      </c>
      <c r="C29" s="485">
        <v>661</v>
      </c>
      <c r="D29" s="464">
        <v>796</v>
      </c>
      <c r="E29" s="491">
        <v>1457</v>
      </c>
    </row>
    <row r="30" s="1" customFormat="1" ht="14.25" customHeight="1" spans="2:5">
      <c r="B30" s="17" t="s">
        <v>66</v>
      </c>
      <c r="C30" s="485">
        <v>189</v>
      </c>
      <c r="D30" s="464">
        <v>192</v>
      </c>
      <c r="E30" s="491">
        <v>381</v>
      </c>
    </row>
    <row r="31" s="1" customFormat="1" ht="14.25" customHeight="1" spans="2:5">
      <c r="B31" s="17" t="s">
        <v>67</v>
      </c>
      <c r="C31" s="485">
        <v>639</v>
      </c>
      <c r="D31" s="464">
        <v>643</v>
      </c>
      <c r="E31" s="491">
        <v>1282</v>
      </c>
    </row>
    <row r="32" s="1" customFormat="1" ht="14.25" customHeight="1" spans="2:5">
      <c r="B32" s="17" t="s">
        <v>68</v>
      </c>
      <c r="C32" s="485">
        <v>121</v>
      </c>
      <c r="D32" s="464">
        <v>106</v>
      </c>
      <c r="E32" s="491">
        <v>227</v>
      </c>
    </row>
    <row r="33" s="1" customFormat="1" ht="14.25" customHeight="1" spans="2:5">
      <c r="B33" s="17" t="s">
        <v>69</v>
      </c>
      <c r="C33" s="485">
        <v>402</v>
      </c>
      <c r="D33" s="464">
        <v>443</v>
      </c>
      <c r="E33" s="491">
        <v>845</v>
      </c>
    </row>
    <row r="34" s="1" customFormat="1" ht="14.25" customHeight="1" spans="2:5">
      <c r="B34" s="17" t="s">
        <v>70</v>
      </c>
      <c r="C34" s="485">
        <v>271</v>
      </c>
      <c r="D34" s="464">
        <v>319</v>
      </c>
      <c r="E34" s="491">
        <v>590</v>
      </c>
    </row>
    <row r="35" s="1" customFormat="1" ht="14.25" customHeight="1" spans="2:5">
      <c r="B35" s="17" t="s">
        <v>71</v>
      </c>
      <c r="C35" s="485">
        <v>184</v>
      </c>
      <c r="D35" s="464">
        <v>236</v>
      </c>
      <c r="E35" s="491">
        <v>420</v>
      </c>
    </row>
    <row r="36" s="1" customFormat="1" ht="14.25" customHeight="1" spans="2:5">
      <c r="B36" s="17" t="s">
        <v>72</v>
      </c>
      <c r="C36" s="485">
        <v>133</v>
      </c>
      <c r="D36" s="464">
        <v>166</v>
      </c>
      <c r="E36" s="491">
        <v>299</v>
      </c>
    </row>
    <row r="37" s="1" customFormat="1" ht="14.25" customHeight="1" spans="2:5">
      <c r="B37" s="17" t="s">
        <v>73</v>
      </c>
      <c r="C37" s="485">
        <v>428</v>
      </c>
      <c r="D37" s="464">
        <v>372</v>
      </c>
      <c r="E37" s="491">
        <v>800</v>
      </c>
    </row>
    <row r="38" s="1" customFormat="1" ht="14.25" customHeight="1" spans="2:5">
      <c r="B38" s="17" t="s">
        <v>74</v>
      </c>
      <c r="C38" s="488">
        <v>259</v>
      </c>
      <c r="D38" s="489">
        <v>243</v>
      </c>
      <c r="E38" s="493">
        <v>502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C11" sqref="C11:E38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435</v>
      </c>
      <c r="B5" s="4" t="s">
        <v>436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495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('SSDS_genero (18)'!O12-'SSDS_genero (18)'!C12)/'SSDS_genero (18)'!C12</f>
        <v>-0.133337500781397</v>
      </c>
      <c r="D11" s="278">
        <f>('SSDS_genero (18)'!P12-'SSDS_genero (18)'!D12)/'SSDS_genero (18)'!D12</f>
        <v>-0.202372445333714</v>
      </c>
      <c r="E11" s="279">
        <f>('SSDS_genero (18)'!Q12-'SSDS_genero (18)'!E12)/'SSDS_genero (18)'!E12</f>
        <v>-0.16554966489947</v>
      </c>
    </row>
    <row r="12" s="1" customFormat="1" ht="14.25" customHeight="1" spans="2:5">
      <c r="B12" s="14" t="s">
        <v>48</v>
      </c>
      <c r="C12" s="280">
        <f>('SSDS_genero (18)'!O13-'SSDS_genero (18)'!C13)/'SSDS_genero (18)'!C13</f>
        <v>-0.0728624535315985</v>
      </c>
      <c r="D12" s="281">
        <f>('SSDS_genero (18)'!P13-'SSDS_genero (18)'!D13)/'SSDS_genero (18)'!D13</f>
        <v>-0.103273709078637</v>
      </c>
      <c r="E12" s="282">
        <f>('SSDS_genero (18)'!Q13-'SSDS_genero (18)'!E13)/'SSDS_genero (18)'!E13</f>
        <v>-0.0857387825092884</v>
      </c>
    </row>
    <row r="13" s="1" customFormat="1" ht="14.25" customHeight="1" spans="2:5">
      <c r="B13" s="14" t="s">
        <v>87</v>
      </c>
      <c r="C13" s="280">
        <f>('SSDS_genero (18)'!O14-'SSDS_genero (18)'!C14)/'SSDS_genero (18)'!C14</f>
        <v>-0.0703071672354949</v>
      </c>
      <c r="D13" s="281">
        <f>('SSDS_genero (18)'!P14-'SSDS_genero (18)'!D14)/'SSDS_genero (18)'!D14</f>
        <v>-0.12</v>
      </c>
      <c r="E13" s="282">
        <f>('SSDS_genero (18)'!Q14-'SSDS_genero (18)'!E14)/'SSDS_genero (18)'!E14</f>
        <v>-0.0916179337231969</v>
      </c>
    </row>
    <row r="14" s="1" customFormat="1" ht="14.25" customHeight="1" spans="2:5">
      <c r="B14" s="14" t="s">
        <v>50</v>
      </c>
      <c r="C14" s="283">
        <f>('SSDS_genero (18)'!O15-'SSDS_genero (18)'!C15)/'SSDS_genero (18)'!C15</f>
        <v>-0.0326797385620915</v>
      </c>
      <c r="D14" s="284">
        <f>('SSDS_genero (18)'!P15-'SSDS_genero (18)'!D15)/'SSDS_genero (18)'!D15</f>
        <v>-0.116322701688555</v>
      </c>
      <c r="E14" s="285">
        <f>('SSDS_genero (18)'!Q15-'SSDS_genero (18)'!E15)/'SSDS_genero (18)'!E15</f>
        <v>-0.0716157205240175</v>
      </c>
    </row>
    <row r="15" s="1" customFormat="1" ht="14.25" customHeight="1" spans="2:5">
      <c r="B15" s="17" t="str">
        <f>'[1]PD_genero % (12)'!B15</f>
        <v>Ajuda </v>
      </c>
      <c r="C15" s="277">
        <f>('SSDS_genero (18)'!O16-'SSDS_genero (18)'!C16)/'SSDS_genero (18)'!C16</f>
        <v>-0.0476190476190476</v>
      </c>
      <c r="D15" s="278">
        <f>('SSDS_genero (18)'!P16-'SSDS_genero (18)'!D16)/'SSDS_genero (18)'!D16</f>
        <v>-0.15</v>
      </c>
      <c r="E15" s="279">
        <f>('SSDS_genero (18)'!Q16-'SSDS_genero (18)'!E16)/'SSDS_genero (18)'!E16</f>
        <v>-0.0975609756097561</v>
      </c>
    </row>
    <row r="16" s="1" customFormat="1" ht="14.25" customHeight="1" spans="2:5">
      <c r="B16" s="17" t="str">
        <f>'[1]PD_genero % (12)'!B16</f>
        <v>Alcântara </v>
      </c>
      <c r="C16" s="280">
        <f>('SSDS_genero (18)'!O17-'SSDS_genero (18)'!C17)/'SSDS_genero (18)'!C17</f>
        <v>0.416666666666667</v>
      </c>
      <c r="D16" s="281">
        <f>('SSDS_genero (18)'!P17-'SSDS_genero (18)'!D17)/'SSDS_genero (18)'!D17</f>
        <v>-0.210526315789474</v>
      </c>
      <c r="E16" s="282">
        <f>('SSDS_genero (18)'!Q17-'SSDS_genero (18)'!E17)/'SSDS_genero (18)'!E17</f>
        <v>0.032258064516129</v>
      </c>
    </row>
    <row r="17" s="1" customFormat="1" ht="14.25" customHeight="1" spans="2:5">
      <c r="B17" s="17" t="str">
        <f>'[1]PD_genero % (12)'!B17</f>
        <v>Alvalade </v>
      </c>
      <c r="C17" s="280">
        <f>('SSDS_genero (18)'!O18-'SSDS_genero (18)'!C18)/'SSDS_genero (18)'!C18</f>
        <v>0.227272727272727</v>
      </c>
      <c r="D17" s="281">
        <f>('SSDS_genero (18)'!P18-'SSDS_genero (18)'!D18)/'SSDS_genero (18)'!D18</f>
        <v>-0.15</v>
      </c>
      <c r="E17" s="282">
        <f>('SSDS_genero (18)'!Q18-'SSDS_genero (18)'!E18)/'SSDS_genero (18)'!E18</f>
        <v>0.0476190476190476</v>
      </c>
    </row>
    <row r="18" s="1" customFormat="1" ht="14.25" customHeight="1" spans="2:5">
      <c r="B18" s="17" t="str">
        <f>'[1]PD_genero % (12)'!B18</f>
        <v>Areeiro </v>
      </c>
      <c r="C18" s="280">
        <f>('SSDS_genero (18)'!O19-'SSDS_genero (18)'!C19)/'SSDS_genero (18)'!C19</f>
        <v>-0.166666666666667</v>
      </c>
      <c r="D18" s="281">
        <f>('SSDS_genero (18)'!P19-'SSDS_genero (18)'!D19)/'SSDS_genero (18)'!D19</f>
        <v>0.266666666666667</v>
      </c>
      <c r="E18" s="282">
        <f>('SSDS_genero (18)'!Q19-'SSDS_genero (18)'!E19)/'SSDS_genero (18)'!E19</f>
        <v>0</v>
      </c>
    </row>
    <row r="19" s="1" customFormat="1" ht="14.25" customHeight="1" spans="2:5">
      <c r="B19" s="17" t="str">
        <f>'[1]PD_genero % (12)'!B19</f>
        <v>Arroios </v>
      </c>
      <c r="C19" s="280">
        <f>('SSDS_genero (18)'!O20-'SSDS_genero (18)'!C20)/'SSDS_genero (18)'!C20</f>
        <v>0.111111111111111</v>
      </c>
      <c r="D19" s="281">
        <f>('SSDS_genero (18)'!P20-'SSDS_genero (18)'!D20)/'SSDS_genero (18)'!D20</f>
        <v>-0.0731707317073171</v>
      </c>
      <c r="E19" s="282">
        <f>('SSDS_genero (18)'!Q20-'SSDS_genero (18)'!E20)/'SSDS_genero (18)'!E20</f>
        <v>0.012987012987013</v>
      </c>
    </row>
    <row r="20" s="1" customFormat="1" ht="14.25" customHeight="1" spans="2:5">
      <c r="B20" s="17" t="str">
        <f>'[1]PD_genero % (12)'!B20</f>
        <v>Avenidas Novas </v>
      </c>
      <c r="C20" s="280">
        <f>('SSDS_genero (18)'!O21-'SSDS_genero (18)'!C21)/'SSDS_genero (18)'!C21</f>
        <v>0</v>
      </c>
      <c r="D20" s="281">
        <f>('SSDS_genero (18)'!P21-'SSDS_genero (18)'!D21)/'SSDS_genero (18)'!D21</f>
        <v>-0.1875</v>
      </c>
      <c r="E20" s="282">
        <f>('SSDS_genero (18)'!Q21-'SSDS_genero (18)'!E21)/'SSDS_genero (18)'!E21</f>
        <v>-0.107142857142857</v>
      </c>
    </row>
    <row r="21" s="1" customFormat="1" ht="14.25" customHeight="1" spans="2:5">
      <c r="B21" s="17" t="str">
        <f>'[1]PD_genero % (12)'!B21</f>
        <v>Beato </v>
      </c>
      <c r="C21" s="280">
        <f>('SSDS_genero (18)'!O22-'SSDS_genero (18)'!C22)/'SSDS_genero (18)'!C22</f>
        <v>-0.0555555555555556</v>
      </c>
      <c r="D21" s="281">
        <f>('SSDS_genero (18)'!P22-'SSDS_genero (18)'!D22)/'SSDS_genero (18)'!D22</f>
        <v>-0.153846153846154</v>
      </c>
      <c r="E21" s="282">
        <f>('SSDS_genero (18)'!Q22-'SSDS_genero (18)'!E22)/'SSDS_genero (18)'!E22</f>
        <v>-0.113636363636364</v>
      </c>
    </row>
    <row r="22" s="1" customFormat="1" ht="14.25" customHeight="1" spans="2:5">
      <c r="B22" s="17" t="str">
        <f>'[1]PD_genero % (12)'!B22</f>
        <v>Belém </v>
      </c>
      <c r="C22" s="280">
        <f>('SSDS_genero (18)'!O23-'SSDS_genero (18)'!C23)/'SSDS_genero (18)'!C23</f>
        <v>-0.266666666666667</v>
      </c>
      <c r="D22" s="281">
        <f>('SSDS_genero (18)'!P23-'SSDS_genero (18)'!D23)/'SSDS_genero (18)'!D23</f>
        <v>1.75</v>
      </c>
      <c r="E22" s="282">
        <f>('SSDS_genero (18)'!Q23-'SSDS_genero (18)'!E23)/'SSDS_genero (18)'!E23</f>
        <v>0.157894736842105</v>
      </c>
    </row>
    <row r="23" s="1" customFormat="1" ht="14.25" customHeight="1" spans="2:5">
      <c r="B23" s="17" t="str">
        <f>'[1]PD_genero % (12)'!B23</f>
        <v>Benfica </v>
      </c>
      <c r="C23" s="280">
        <f>('SSDS_genero (18)'!O24-'SSDS_genero (18)'!C24)/'SSDS_genero (18)'!C24</f>
        <v>-0.142857142857143</v>
      </c>
      <c r="D23" s="281">
        <f>('SSDS_genero (18)'!P24-'SSDS_genero (18)'!D24)/'SSDS_genero (18)'!D24</f>
        <v>0.0625</v>
      </c>
      <c r="E23" s="282">
        <f>('SSDS_genero (18)'!Q24-'SSDS_genero (18)'!E24)/'SSDS_genero (18)'!E24</f>
        <v>-0.0540540540540541</v>
      </c>
    </row>
    <row r="24" s="1" customFormat="1" ht="14.25" customHeight="1" spans="2:5">
      <c r="B24" s="17" t="str">
        <f>'[1]PD_genero % (12)'!B24</f>
        <v>Campo de Ourique </v>
      </c>
      <c r="C24" s="280">
        <f>('SSDS_genero (18)'!O25-'SSDS_genero (18)'!C25)/'SSDS_genero (18)'!C25</f>
        <v>0.263157894736842</v>
      </c>
      <c r="D24" s="281">
        <f>('SSDS_genero (18)'!P25-'SSDS_genero (18)'!D25)/'SSDS_genero (18)'!D25</f>
        <v>-0.0625</v>
      </c>
      <c r="E24" s="282">
        <f>('SSDS_genero (18)'!Q25-'SSDS_genero (18)'!E25)/'SSDS_genero (18)'!E25</f>
        <v>0.114285714285714</v>
      </c>
    </row>
    <row r="25" s="1" customFormat="1" ht="14.25" customHeight="1" spans="2:5">
      <c r="B25" s="17" t="str">
        <f>'[1]PD_genero % (12)'!B25</f>
        <v>Campolide </v>
      </c>
      <c r="C25" s="280">
        <f>('SSDS_genero (18)'!O26-'SSDS_genero (18)'!C26)/'SSDS_genero (18)'!C26</f>
        <v>-0.130434782608696</v>
      </c>
      <c r="D25" s="281">
        <f>('SSDS_genero (18)'!P26-'SSDS_genero (18)'!D26)/'SSDS_genero (18)'!D26</f>
        <v>-0.48</v>
      </c>
      <c r="E25" s="282">
        <f>('SSDS_genero (18)'!Q26-'SSDS_genero (18)'!E26)/'SSDS_genero (18)'!E26</f>
        <v>-0.3125</v>
      </c>
    </row>
    <row r="26" s="1" customFormat="1" ht="14.25" customHeight="1" spans="2:5">
      <c r="B26" s="17" t="str">
        <f>'[1]PD_genero % (12)'!B26</f>
        <v>Carnide </v>
      </c>
      <c r="C26" s="280">
        <f>('SSDS_genero (18)'!O27-'SSDS_genero (18)'!C27)/'SSDS_genero (18)'!C27</f>
        <v>0.05</v>
      </c>
      <c r="D26" s="281">
        <f>('SSDS_genero (18)'!P27-'SSDS_genero (18)'!D27)/'SSDS_genero (18)'!D27</f>
        <v>0.333333333333333</v>
      </c>
      <c r="E26" s="282">
        <f>('SSDS_genero (18)'!Q27-'SSDS_genero (18)'!E27)/'SSDS_genero (18)'!E27</f>
        <v>0.15625</v>
      </c>
    </row>
    <row r="27" s="1" customFormat="1" ht="14.25" customHeight="1" spans="2:5">
      <c r="B27" s="17" t="str">
        <f>'[1]PD_genero % (12)'!B27</f>
        <v>Estrela </v>
      </c>
      <c r="C27" s="280">
        <f>('SSDS_genero (18)'!O28-'SSDS_genero (18)'!C28)/'SSDS_genero (18)'!C28</f>
        <v>0.217391304347826</v>
      </c>
      <c r="D27" s="281">
        <f>('SSDS_genero (18)'!P28-'SSDS_genero (18)'!D28)/'SSDS_genero (18)'!D28</f>
        <v>-0.25</v>
      </c>
      <c r="E27" s="282">
        <f>('SSDS_genero (18)'!Q28-'SSDS_genero (18)'!E28)/'SSDS_genero (18)'!E28</f>
        <v>0.0571428571428571</v>
      </c>
    </row>
    <row r="28" s="1" customFormat="1" ht="14.25" customHeight="1" spans="2:5">
      <c r="B28" s="17" t="str">
        <f>'[1]PD_genero % (12)'!B28</f>
        <v>Lumiar </v>
      </c>
      <c r="C28" s="280">
        <f>('SSDS_genero (18)'!O29-'SSDS_genero (18)'!C29)/'SSDS_genero (18)'!C29</f>
        <v>-0.258064516129032</v>
      </c>
      <c r="D28" s="281">
        <f>('SSDS_genero (18)'!P29-'SSDS_genero (18)'!D29)/'SSDS_genero (18)'!D29</f>
        <v>-0.354838709677419</v>
      </c>
      <c r="E28" s="282">
        <f>('SSDS_genero (18)'!Q29-'SSDS_genero (18)'!E29)/'SSDS_genero (18)'!E29</f>
        <v>-0.306451612903226</v>
      </c>
    </row>
    <row r="29" s="1" customFormat="1" ht="14.25" customHeight="1" spans="2:5">
      <c r="B29" s="17" t="str">
        <f>'[1]PD_genero % (12)'!B29</f>
        <v>Marvila </v>
      </c>
      <c r="C29" s="280">
        <f>('SSDS_genero (18)'!O30-'SSDS_genero (18)'!C30)/'SSDS_genero (18)'!C30</f>
        <v>-0.12280701754386</v>
      </c>
      <c r="D29" s="281">
        <f>('SSDS_genero (18)'!P30-'SSDS_genero (18)'!D30)/'SSDS_genero (18)'!D30</f>
        <v>-0.266666666666667</v>
      </c>
      <c r="E29" s="282">
        <f>('SSDS_genero (18)'!Q30-'SSDS_genero (18)'!E30)/'SSDS_genero (18)'!E30</f>
        <v>-0.196581196581197</v>
      </c>
    </row>
    <row r="30" s="1" customFormat="1" ht="14.25" customHeight="1" spans="2:5">
      <c r="B30" s="17" t="str">
        <f>'[1]PD_genero % (12)'!B30</f>
        <v>Misericórdia </v>
      </c>
      <c r="C30" s="280">
        <f>('SSDS_genero (18)'!O31-'SSDS_genero (18)'!C31)/'SSDS_genero (18)'!C31</f>
        <v>-0.176470588235294</v>
      </c>
      <c r="D30" s="281">
        <f>('SSDS_genero (18)'!P31-'SSDS_genero (18)'!D31)/'SSDS_genero (18)'!D31</f>
        <v>-0.0526315789473684</v>
      </c>
      <c r="E30" s="282">
        <f>('SSDS_genero (18)'!Q31-'SSDS_genero (18)'!E31)/'SSDS_genero (18)'!E31</f>
        <v>-0.111111111111111</v>
      </c>
    </row>
    <row r="31" s="1" customFormat="1" ht="14.25" customHeight="1" spans="2:5">
      <c r="B31" s="17" t="str">
        <f>'[1]PD_genero % (12)'!B31</f>
        <v>Olivais </v>
      </c>
      <c r="C31" s="280">
        <f>('SSDS_genero (18)'!O32-'SSDS_genero (18)'!C32)/'SSDS_genero (18)'!C32</f>
        <v>0</v>
      </c>
      <c r="D31" s="281">
        <f>('SSDS_genero (18)'!P32-'SSDS_genero (18)'!D32)/'SSDS_genero (18)'!D32</f>
        <v>-0.255813953488372</v>
      </c>
      <c r="E31" s="282">
        <f>('SSDS_genero (18)'!Q32-'SSDS_genero (18)'!E32)/'SSDS_genero (18)'!E32</f>
        <v>-0.125</v>
      </c>
    </row>
    <row r="32" s="1" customFormat="1" ht="14.25" customHeight="1" spans="2:5">
      <c r="B32" s="17" t="str">
        <f>'[1]PD_genero % (12)'!B32</f>
        <v>Parque das Nações </v>
      </c>
      <c r="C32" s="280">
        <f>('SSDS_genero (18)'!O33-'SSDS_genero (18)'!C33)/'SSDS_genero (18)'!C33</f>
        <v>0.133333333333333</v>
      </c>
      <c r="D32" s="281">
        <f>('SSDS_genero (18)'!P33-'SSDS_genero (18)'!D33)/'SSDS_genero (18)'!D33</f>
        <v>-0.375</v>
      </c>
      <c r="E32" s="282">
        <f>('SSDS_genero (18)'!Q33-'SSDS_genero (18)'!E33)/'SSDS_genero (18)'!E33</f>
        <v>-0.0434782608695652</v>
      </c>
    </row>
    <row r="33" s="1" customFormat="1" ht="14.25" customHeight="1" spans="2:5">
      <c r="B33" s="17" t="str">
        <f>'[1]PD_genero % (12)'!B33</f>
        <v>Penha de França </v>
      </c>
      <c r="C33" s="280">
        <f>('SSDS_genero (18)'!O34-'SSDS_genero (18)'!C34)/'SSDS_genero (18)'!C34</f>
        <v>-0.107142857142857</v>
      </c>
      <c r="D33" s="281">
        <f>('SSDS_genero (18)'!P34-'SSDS_genero (18)'!D34)/'SSDS_genero (18)'!D34</f>
        <v>-0.032258064516129</v>
      </c>
      <c r="E33" s="282">
        <f>('SSDS_genero (18)'!Q34-'SSDS_genero (18)'!E34)/'SSDS_genero (18)'!E34</f>
        <v>-0.0804597701149425</v>
      </c>
    </row>
    <row r="34" s="1" customFormat="1" ht="14.25" customHeight="1" spans="2:5">
      <c r="B34" s="17" t="str">
        <f>'[1]PD_genero % (12)'!B34</f>
        <v>Santa Clara </v>
      </c>
      <c r="C34" s="280">
        <f>('SSDS_genero (18)'!O35-'SSDS_genero (18)'!C35)/'SSDS_genero (18)'!C35</f>
        <v>0.260869565217391</v>
      </c>
      <c r="D34" s="281">
        <f>('SSDS_genero (18)'!P35-'SSDS_genero (18)'!D35)/'SSDS_genero (18)'!D35</f>
        <v>-0.148148148148148</v>
      </c>
      <c r="E34" s="282">
        <f>('SSDS_genero (18)'!Q35-'SSDS_genero (18)'!E35)/'SSDS_genero (18)'!E35</f>
        <v>0.04</v>
      </c>
    </row>
    <row r="35" s="1" customFormat="1" ht="14.25" customHeight="1" spans="2:5">
      <c r="B35" s="17" t="str">
        <f>'[1]PD_genero % (12)'!B35</f>
        <v>Santa Maria Maior </v>
      </c>
      <c r="C35" s="280">
        <f>('SSDS_genero (18)'!O36-'SSDS_genero (18)'!C36)/'SSDS_genero (18)'!C36</f>
        <v>0.166666666666667</v>
      </c>
      <c r="D35" s="281">
        <f>('SSDS_genero (18)'!P36-'SSDS_genero (18)'!D36)/'SSDS_genero (18)'!D36</f>
        <v>0.384615384615385</v>
      </c>
      <c r="E35" s="282">
        <f>('SSDS_genero (18)'!Q36-'SSDS_genero (18)'!E36)/'SSDS_genero (18)'!E36</f>
        <v>0.28</v>
      </c>
    </row>
    <row r="36" s="1" customFormat="1" ht="14.25" customHeight="1" spans="2:5">
      <c r="B36" s="17" t="str">
        <f>'[1]PD_genero % (12)'!B36</f>
        <v>Santo António </v>
      </c>
      <c r="C36" s="280">
        <f>('SSDS_genero (18)'!O37-'SSDS_genero (18)'!C37)/'SSDS_genero (18)'!C37</f>
        <v>-0.214285714285714</v>
      </c>
      <c r="D36" s="281">
        <f>('SSDS_genero (18)'!P37-'SSDS_genero (18)'!D37)/'SSDS_genero (18)'!D37</f>
        <v>0</v>
      </c>
      <c r="E36" s="282">
        <f>('SSDS_genero (18)'!Q37-'SSDS_genero (18)'!E37)/'SSDS_genero (18)'!E37</f>
        <v>-0.157894736842105</v>
      </c>
    </row>
    <row r="37" s="1" customFormat="1" ht="14.25" customHeight="1" spans="2:5">
      <c r="B37" s="17" t="str">
        <f>'[1]PD_genero % (12)'!B37</f>
        <v>São Domingos de Benfica </v>
      </c>
      <c r="C37" s="280">
        <f>('SSDS_genero (18)'!O38-'SSDS_genero (18)'!C38)/'SSDS_genero (18)'!C38</f>
        <v>-0.137931034482759</v>
      </c>
      <c r="D37" s="281">
        <f>('SSDS_genero (18)'!P38-'SSDS_genero (18)'!D38)/'SSDS_genero (18)'!D38</f>
        <v>0.117647058823529</v>
      </c>
      <c r="E37" s="282">
        <f>('SSDS_genero (18)'!Q38-'SSDS_genero (18)'!E38)/'SSDS_genero (18)'!E38</f>
        <v>-0.0434782608695652</v>
      </c>
    </row>
    <row r="38" s="1" customFormat="1" ht="14.25" customHeight="1" spans="2:5">
      <c r="B38" s="17" t="str">
        <f>'[1]PD_genero % (12)'!B38</f>
        <v>São Vicente </v>
      </c>
      <c r="C38" s="286">
        <f>('SSDS_genero (18)'!O39-'SSDS_genero (18)'!C39)/'SSDS_genero (18)'!C39</f>
        <v>-0.192307692307692</v>
      </c>
      <c r="D38" s="287">
        <f>('SSDS_genero (18)'!P39-'SSDS_genero (18)'!D39)/'SSDS_genero (18)'!D39</f>
        <v>-0.142857142857143</v>
      </c>
      <c r="E38" s="288">
        <f>('SSDS_genero (18)'!Q39-'SSDS_genero (18)'!E39)/'SSDS_genero (18)'!E39</f>
        <v>-0.170212765957447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438</v>
      </c>
      <c r="B5" s="4" t="s">
        <v>439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439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53">
        <v>1651</v>
      </c>
      <c r="D12" s="254">
        <v>2034</v>
      </c>
      <c r="E12" s="254">
        <v>2429</v>
      </c>
      <c r="F12" s="254">
        <v>3348</v>
      </c>
      <c r="G12" s="254">
        <v>4167</v>
      </c>
      <c r="H12" s="254">
        <v>4570</v>
      </c>
      <c r="I12" s="254">
        <v>5895</v>
      </c>
      <c r="J12" s="254">
        <v>5897</v>
      </c>
      <c r="K12" s="267">
        <v>29991</v>
      </c>
      <c r="L12" s="128"/>
      <c r="M12" s="253">
        <v>1849</v>
      </c>
      <c r="N12" s="254">
        <v>1981</v>
      </c>
      <c r="O12" s="254">
        <v>2327</v>
      </c>
      <c r="P12" s="254">
        <v>3290</v>
      </c>
      <c r="Q12" s="254">
        <v>3907</v>
      </c>
      <c r="R12" s="254">
        <v>4251</v>
      </c>
      <c r="S12" s="254">
        <v>5523</v>
      </c>
      <c r="T12" s="254">
        <v>5557</v>
      </c>
      <c r="U12" s="267">
        <v>28685</v>
      </c>
      <c r="V12" s="252"/>
      <c r="W12" s="253">
        <v>1709</v>
      </c>
      <c r="X12" s="254">
        <v>1834</v>
      </c>
      <c r="Y12" s="254">
        <v>2215</v>
      </c>
      <c r="Z12" s="254">
        <v>3107</v>
      </c>
      <c r="AA12" s="254">
        <v>3589</v>
      </c>
      <c r="AB12" s="254">
        <v>3821</v>
      </c>
      <c r="AC12" s="254">
        <v>5021</v>
      </c>
      <c r="AD12" s="254">
        <v>4970</v>
      </c>
      <c r="AE12" s="267">
        <v>26266</v>
      </c>
      <c r="AF12" s="268"/>
      <c r="AG12" s="253">
        <v>1581</v>
      </c>
      <c r="AH12" s="254">
        <v>1813</v>
      </c>
      <c r="AI12" s="254">
        <v>2068</v>
      </c>
      <c r="AJ12" s="254">
        <v>3169</v>
      </c>
      <c r="AK12" s="254">
        <v>3436</v>
      </c>
      <c r="AL12" s="254">
        <v>3715</v>
      </c>
      <c r="AM12" s="254">
        <v>4646</v>
      </c>
      <c r="AN12" s="254">
        <v>4598</v>
      </c>
      <c r="AO12" s="267">
        <v>25026</v>
      </c>
      <c r="AP12" s="275"/>
      <c r="AQ12" s="253">
        <v>4237</v>
      </c>
      <c r="AR12" s="254">
        <v>4316</v>
      </c>
      <c r="AS12" s="254">
        <v>5002</v>
      </c>
      <c r="AT12" s="254">
        <v>5792</v>
      </c>
      <c r="AU12" s="254">
        <v>6361</v>
      </c>
      <c r="AV12" s="254">
        <v>6742</v>
      </c>
      <c r="AW12" s="254">
        <v>8285</v>
      </c>
      <c r="AX12" s="254">
        <v>8568</v>
      </c>
      <c r="AY12" s="267">
        <v>49303</v>
      </c>
      <c r="AZ12" s="40"/>
    </row>
    <row r="13" spans="2:52">
      <c r="B13" s="14" t="s">
        <v>48</v>
      </c>
      <c r="C13" s="255">
        <v>373</v>
      </c>
      <c r="D13" s="128">
        <v>567</v>
      </c>
      <c r="E13" s="128">
        <v>618</v>
      </c>
      <c r="F13" s="128">
        <v>878</v>
      </c>
      <c r="G13" s="128">
        <v>1092</v>
      </c>
      <c r="H13" s="128">
        <v>1068</v>
      </c>
      <c r="I13" s="128">
        <v>1329</v>
      </c>
      <c r="J13" s="128">
        <v>1073</v>
      </c>
      <c r="K13" s="269">
        <v>6998</v>
      </c>
      <c r="L13" s="128"/>
      <c r="M13" s="255">
        <v>473</v>
      </c>
      <c r="N13" s="128">
        <v>592</v>
      </c>
      <c r="O13" s="128">
        <v>673</v>
      </c>
      <c r="P13" s="128">
        <v>950</v>
      </c>
      <c r="Q13" s="128">
        <v>1031</v>
      </c>
      <c r="R13" s="128">
        <v>1019</v>
      </c>
      <c r="S13" s="128">
        <v>1268</v>
      </c>
      <c r="T13" s="128">
        <v>1073</v>
      </c>
      <c r="U13" s="269">
        <v>7079</v>
      </c>
      <c r="V13" s="252"/>
      <c r="W13" s="255">
        <v>497</v>
      </c>
      <c r="X13" s="128">
        <v>548</v>
      </c>
      <c r="Y13" s="128">
        <v>610</v>
      </c>
      <c r="Z13" s="128">
        <v>902</v>
      </c>
      <c r="AA13" s="128">
        <v>995</v>
      </c>
      <c r="AB13" s="128">
        <v>939</v>
      </c>
      <c r="AC13" s="128">
        <v>1176</v>
      </c>
      <c r="AD13" s="128">
        <v>962</v>
      </c>
      <c r="AE13" s="269">
        <v>6629</v>
      </c>
      <c r="AF13" s="268"/>
      <c r="AG13" s="255">
        <v>463</v>
      </c>
      <c r="AH13" s="128">
        <v>534</v>
      </c>
      <c r="AI13" s="128">
        <v>572</v>
      </c>
      <c r="AJ13" s="128">
        <v>939</v>
      </c>
      <c r="AK13" s="128">
        <v>987</v>
      </c>
      <c r="AL13" s="128">
        <v>944</v>
      </c>
      <c r="AM13" s="128">
        <v>1057</v>
      </c>
      <c r="AN13" s="128">
        <v>902</v>
      </c>
      <c r="AO13" s="269">
        <v>6398</v>
      </c>
      <c r="AP13" s="275"/>
      <c r="AQ13" s="255">
        <v>1174</v>
      </c>
      <c r="AR13" s="128">
        <v>1282</v>
      </c>
      <c r="AS13" s="128">
        <v>1394</v>
      </c>
      <c r="AT13" s="128">
        <v>1662</v>
      </c>
      <c r="AU13" s="128">
        <v>1768</v>
      </c>
      <c r="AV13" s="128">
        <v>1666</v>
      </c>
      <c r="AW13" s="128">
        <v>1915</v>
      </c>
      <c r="AX13" s="128">
        <v>1684</v>
      </c>
      <c r="AY13" s="269">
        <v>12545</v>
      </c>
      <c r="AZ13" s="40"/>
    </row>
    <row r="14" spans="2:52">
      <c r="B14" s="14" t="s">
        <v>87</v>
      </c>
      <c r="C14" s="257">
        <v>278</v>
      </c>
      <c r="D14" s="258">
        <v>409</v>
      </c>
      <c r="E14" s="258">
        <v>441</v>
      </c>
      <c r="F14" s="258">
        <v>636</v>
      </c>
      <c r="G14" s="258">
        <v>802</v>
      </c>
      <c r="H14" s="258">
        <v>793</v>
      </c>
      <c r="I14" s="258">
        <v>966</v>
      </c>
      <c r="J14" s="258">
        <v>805</v>
      </c>
      <c r="K14" s="270">
        <v>5130</v>
      </c>
      <c r="L14" s="128"/>
      <c r="M14" s="257">
        <v>337</v>
      </c>
      <c r="N14" s="258">
        <v>419</v>
      </c>
      <c r="O14" s="258">
        <v>498</v>
      </c>
      <c r="P14" s="258">
        <v>679</v>
      </c>
      <c r="Q14" s="258">
        <v>769</v>
      </c>
      <c r="R14" s="258">
        <v>741</v>
      </c>
      <c r="S14" s="258">
        <v>921</v>
      </c>
      <c r="T14" s="258">
        <v>794</v>
      </c>
      <c r="U14" s="270">
        <v>5158</v>
      </c>
      <c r="V14" s="256"/>
      <c r="W14" s="257">
        <v>364</v>
      </c>
      <c r="X14" s="258">
        <v>391</v>
      </c>
      <c r="Y14" s="258">
        <v>469</v>
      </c>
      <c r="Z14" s="258">
        <v>648</v>
      </c>
      <c r="AA14" s="258">
        <v>726</v>
      </c>
      <c r="AB14" s="258">
        <v>681</v>
      </c>
      <c r="AC14" s="258">
        <v>856</v>
      </c>
      <c r="AD14" s="258">
        <v>720</v>
      </c>
      <c r="AE14" s="270">
        <v>4855</v>
      </c>
      <c r="AF14" s="268"/>
      <c r="AG14" s="257">
        <v>332</v>
      </c>
      <c r="AH14" s="258">
        <v>374</v>
      </c>
      <c r="AI14" s="258">
        <v>449</v>
      </c>
      <c r="AJ14" s="258">
        <v>673</v>
      </c>
      <c r="AK14" s="258">
        <v>726</v>
      </c>
      <c r="AL14" s="258">
        <v>688</v>
      </c>
      <c r="AM14" s="258">
        <v>756</v>
      </c>
      <c r="AN14" s="258">
        <v>662</v>
      </c>
      <c r="AO14" s="270">
        <v>4660</v>
      </c>
      <c r="AP14" s="275"/>
      <c r="AQ14" s="257">
        <v>863</v>
      </c>
      <c r="AR14" s="258">
        <v>927</v>
      </c>
      <c r="AS14" s="258">
        <v>1052</v>
      </c>
      <c r="AT14" s="258">
        <v>1197</v>
      </c>
      <c r="AU14" s="258">
        <v>1296</v>
      </c>
      <c r="AV14" s="258">
        <v>1249</v>
      </c>
      <c r="AW14" s="258">
        <v>1385</v>
      </c>
      <c r="AX14" s="258">
        <v>1254</v>
      </c>
      <c r="AY14" s="270">
        <v>9223</v>
      </c>
      <c r="AZ14" s="40"/>
    </row>
    <row r="15" spans="2:52">
      <c r="B15" s="14" t="s">
        <v>50</v>
      </c>
      <c r="C15" s="260">
        <v>63</v>
      </c>
      <c r="D15" s="261">
        <v>113</v>
      </c>
      <c r="E15" s="261">
        <v>96</v>
      </c>
      <c r="F15" s="261">
        <v>133</v>
      </c>
      <c r="G15" s="261">
        <v>158</v>
      </c>
      <c r="H15" s="261">
        <v>178</v>
      </c>
      <c r="I15" s="261">
        <v>243</v>
      </c>
      <c r="J15" s="261">
        <v>161</v>
      </c>
      <c r="K15" s="271">
        <v>1145</v>
      </c>
      <c r="L15" s="131"/>
      <c r="M15" s="260">
        <v>82</v>
      </c>
      <c r="N15" s="261">
        <v>103</v>
      </c>
      <c r="O15" s="261">
        <v>119</v>
      </c>
      <c r="P15" s="261">
        <v>143</v>
      </c>
      <c r="Q15" s="261">
        <v>164</v>
      </c>
      <c r="R15" s="261">
        <v>153</v>
      </c>
      <c r="S15" s="261">
        <v>238</v>
      </c>
      <c r="T15" s="261">
        <v>150</v>
      </c>
      <c r="U15" s="271">
        <v>1152</v>
      </c>
      <c r="V15" s="259"/>
      <c r="W15" s="260">
        <v>83</v>
      </c>
      <c r="X15" s="261">
        <v>104</v>
      </c>
      <c r="Y15" s="261">
        <v>108</v>
      </c>
      <c r="Z15" s="261">
        <v>135</v>
      </c>
      <c r="AA15" s="261">
        <v>161</v>
      </c>
      <c r="AB15" s="261">
        <v>147</v>
      </c>
      <c r="AC15" s="261">
        <v>214</v>
      </c>
      <c r="AD15" s="261">
        <v>138</v>
      </c>
      <c r="AE15" s="271">
        <v>1090</v>
      </c>
      <c r="AF15" s="252"/>
      <c r="AG15" s="260">
        <v>79</v>
      </c>
      <c r="AH15" s="261">
        <v>110</v>
      </c>
      <c r="AI15" s="261">
        <v>103</v>
      </c>
      <c r="AJ15" s="261">
        <v>144</v>
      </c>
      <c r="AK15" s="261">
        <v>163</v>
      </c>
      <c r="AL15" s="261">
        <v>147</v>
      </c>
      <c r="AM15" s="261">
        <v>185</v>
      </c>
      <c r="AN15" s="261">
        <v>132</v>
      </c>
      <c r="AO15" s="271">
        <v>1063</v>
      </c>
      <c r="AP15" s="252"/>
      <c r="AQ15" s="260">
        <v>191</v>
      </c>
      <c r="AR15" s="261">
        <v>254</v>
      </c>
      <c r="AS15" s="261">
        <v>234</v>
      </c>
      <c r="AT15" s="261">
        <v>254</v>
      </c>
      <c r="AU15" s="261">
        <v>269</v>
      </c>
      <c r="AV15" s="261">
        <v>270</v>
      </c>
      <c r="AW15" s="261">
        <v>344</v>
      </c>
      <c r="AX15" s="261">
        <v>246</v>
      </c>
      <c r="AY15" s="271">
        <v>2062</v>
      </c>
      <c r="AZ15" s="40"/>
    </row>
    <row r="16" spans="2:52">
      <c r="B16" s="17" t="s">
        <v>88</v>
      </c>
      <c r="C16" s="255" t="s">
        <v>484</v>
      </c>
      <c r="D16" s="128">
        <v>6</v>
      </c>
      <c r="E16" s="128" t="s">
        <v>484</v>
      </c>
      <c r="F16" s="128">
        <v>3</v>
      </c>
      <c r="G16" s="128">
        <v>6</v>
      </c>
      <c r="H16" s="128">
        <v>6</v>
      </c>
      <c r="I16" s="128">
        <v>8</v>
      </c>
      <c r="J16" s="128">
        <v>8</v>
      </c>
      <c r="K16" s="272">
        <v>41</v>
      </c>
      <c r="L16" s="128"/>
      <c r="M16" s="255" t="s">
        <v>484</v>
      </c>
      <c r="N16" s="128">
        <v>4</v>
      </c>
      <c r="O16" s="128">
        <v>4</v>
      </c>
      <c r="P16" s="128">
        <v>4</v>
      </c>
      <c r="Q16" s="128">
        <v>5</v>
      </c>
      <c r="R16" s="128">
        <v>6</v>
      </c>
      <c r="S16" s="128">
        <v>7</v>
      </c>
      <c r="T16" s="128">
        <v>9</v>
      </c>
      <c r="U16" s="272">
        <v>41</v>
      </c>
      <c r="V16" s="262"/>
      <c r="W16" s="255">
        <v>5</v>
      </c>
      <c r="X16" s="128">
        <v>5</v>
      </c>
      <c r="Y16" s="128" t="s">
        <v>484</v>
      </c>
      <c r="Z16" s="128" t="s">
        <v>484</v>
      </c>
      <c r="AA16" s="128">
        <v>7</v>
      </c>
      <c r="AB16" s="128" t="s">
        <v>484</v>
      </c>
      <c r="AC16" s="128">
        <v>5</v>
      </c>
      <c r="AD16" s="128">
        <v>7</v>
      </c>
      <c r="AE16" s="272">
        <v>37</v>
      </c>
      <c r="AF16" s="268"/>
      <c r="AG16" s="255">
        <v>4</v>
      </c>
      <c r="AH16" s="128">
        <v>4</v>
      </c>
      <c r="AI16" s="128">
        <v>6</v>
      </c>
      <c r="AJ16" s="128">
        <v>4</v>
      </c>
      <c r="AK16" s="128">
        <v>6</v>
      </c>
      <c r="AL16" s="128">
        <v>4</v>
      </c>
      <c r="AM16" s="128">
        <v>4</v>
      </c>
      <c r="AN16" s="128">
        <v>5</v>
      </c>
      <c r="AO16" s="272">
        <v>37</v>
      </c>
      <c r="AP16" s="275"/>
      <c r="AQ16" s="255">
        <v>8</v>
      </c>
      <c r="AR16" s="128">
        <v>9</v>
      </c>
      <c r="AS16" s="128">
        <v>10</v>
      </c>
      <c r="AT16" s="128">
        <v>6</v>
      </c>
      <c r="AU16" s="128">
        <v>9</v>
      </c>
      <c r="AV16" s="128">
        <v>9</v>
      </c>
      <c r="AW16" s="128">
        <v>10</v>
      </c>
      <c r="AX16" s="128">
        <v>10</v>
      </c>
      <c r="AY16" s="272">
        <v>71</v>
      </c>
      <c r="AZ16" s="40"/>
    </row>
    <row r="17" spans="2:51">
      <c r="B17" s="17" t="s">
        <v>89</v>
      </c>
      <c r="C17" s="255">
        <v>5</v>
      </c>
      <c r="D17" s="128">
        <v>4</v>
      </c>
      <c r="E17" s="128">
        <v>0</v>
      </c>
      <c r="F17" s="128">
        <v>3</v>
      </c>
      <c r="G17" s="128">
        <v>10</v>
      </c>
      <c r="H17" s="128">
        <v>4</v>
      </c>
      <c r="I17" s="128" t="s">
        <v>484</v>
      </c>
      <c r="J17" s="128" t="s">
        <v>484</v>
      </c>
      <c r="K17" s="272">
        <v>31</v>
      </c>
      <c r="L17" s="128"/>
      <c r="M17" s="255">
        <v>3</v>
      </c>
      <c r="N17" s="128">
        <v>5</v>
      </c>
      <c r="O17" s="128" t="s">
        <v>484</v>
      </c>
      <c r="P17" s="128" t="s">
        <v>484</v>
      </c>
      <c r="Q17" s="128">
        <v>11</v>
      </c>
      <c r="R17" s="128" t="s">
        <v>484</v>
      </c>
      <c r="S17" s="128">
        <v>3</v>
      </c>
      <c r="T17" s="128">
        <v>4</v>
      </c>
      <c r="U17" s="272">
        <v>33</v>
      </c>
      <c r="V17" s="263"/>
      <c r="W17" s="255">
        <v>3</v>
      </c>
      <c r="X17" s="128">
        <v>5</v>
      </c>
      <c r="Y17" s="128">
        <v>3</v>
      </c>
      <c r="Z17" s="128">
        <v>0</v>
      </c>
      <c r="AA17" s="128">
        <v>12</v>
      </c>
      <c r="AB17" s="128" t="s">
        <v>484</v>
      </c>
      <c r="AC17" s="128">
        <v>4</v>
      </c>
      <c r="AD17" s="128">
        <v>3</v>
      </c>
      <c r="AE17" s="272">
        <v>32</v>
      </c>
      <c r="AF17" s="268"/>
      <c r="AG17" s="255" t="s">
        <v>484</v>
      </c>
      <c r="AH17" s="128">
        <v>5</v>
      </c>
      <c r="AI17" s="128">
        <v>6</v>
      </c>
      <c r="AJ17" s="128">
        <v>0</v>
      </c>
      <c r="AK17" s="128">
        <v>10</v>
      </c>
      <c r="AL17" s="128">
        <v>3</v>
      </c>
      <c r="AM17" s="128">
        <v>4</v>
      </c>
      <c r="AN17" s="128" t="s">
        <v>484</v>
      </c>
      <c r="AO17" s="272">
        <v>32</v>
      </c>
      <c r="AP17" s="275"/>
      <c r="AQ17" s="255">
        <v>8</v>
      </c>
      <c r="AR17" s="128">
        <v>10</v>
      </c>
      <c r="AS17" s="128">
        <v>6</v>
      </c>
      <c r="AT17" s="128">
        <v>3</v>
      </c>
      <c r="AU17" s="128">
        <v>17</v>
      </c>
      <c r="AV17" s="128">
        <v>6</v>
      </c>
      <c r="AW17" s="128">
        <v>5</v>
      </c>
      <c r="AX17" s="128">
        <v>4</v>
      </c>
      <c r="AY17" s="272">
        <v>59</v>
      </c>
    </row>
    <row r="18" spans="2:51">
      <c r="B18" s="17" t="s">
        <v>90</v>
      </c>
      <c r="C18" s="255" t="s">
        <v>484</v>
      </c>
      <c r="D18" s="128" t="s">
        <v>484</v>
      </c>
      <c r="E18" s="128">
        <v>4</v>
      </c>
      <c r="F18" s="128">
        <v>5</v>
      </c>
      <c r="G18" s="128">
        <v>7</v>
      </c>
      <c r="H18" s="128">
        <v>9</v>
      </c>
      <c r="I18" s="128">
        <v>9</v>
      </c>
      <c r="J18" s="128" t="s">
        <v>484</v>
      </c>
      <c r="K18" s="272">
        <v>42</v>
      </c>
      <c r="L18" s="128"/>
      <c r="M18" s="255">
        <v>3</v>
      </c>
      <c r="N18" s="128" t="s">
        <v>484</v>
      </c>
      <c r="O18" s="128">
        <v>4</v>
      </c>
      <c r="P18" s="128">
        <v>4</v>
      </c>
      <c r="Q18" s="128">
        <v>9</v>
      </c>
      <c r="R18" s="128">
        <v>5</v>
      </c>
      <c r="S18" s="128">
        <v>9</v>
      </c>
      <c r="T18" s="128">
        <v>4</v>
      </c>
      <c r="U18" s="272">
        <v>40</v>
      </c>
      <c r="V18" s="263"/>
      <c r="W18" s="255">
        <v>3</v>
      </c>
      <c r="X18" s="128" t="s">
        <v>484</v>
      </c>
      <c r="Y18" s="128">
        <v>5</v>
      </c>
      <c r="Z18" s="128" t="s">
        <v>484</v>
      </c>
      <c r="AA18" s="128">
        <v>10</v>
      </c>
      <c r="AB18" s="128">
        <v>6</v>
      </c>
      <c r="AC18" s="128">
        <v>11</v>
      </c>
      <c r="AD18" s="128">
        <v>4</v>
      </c>
      <c r="AE18" s="272">
        <v>44</v>
      </c>
      <c r="AF18" s="268"/>
      <c r="AG18" s="255" t="s">
        <v>484</v>
      </c>
      <c r="AH18" s="128" t="s">
        <v>484</v>
      </c>
      <c r="AI18" s="128" t="s">
        <v>484</v>
      </c>
      <c r="AJ18" s="128">
        <v>4</v>
      </c>
      <c r="AK18" s="128">
        <v>8</v>
      </c>
      <c r="AL18" s="128">
        <v>6</v>
      </c>
      <c r="AM18" s="128">
        <v>11</v>
      </c>
      <c r="AN18" s="128">
        <v>9</v>
      </c>
      <c r="AO18" s="272">
        <v>44</v>
      </c>
      <c r="AP18" s="275"/>
      <c r="AQ18" s="255">
        <v>6</v>
      </c>
      <c r="AR18" s="128">
        <v>4</v>
      </c>
      <c r="AS18" s="128">
        <v>9</v>
      </c>
      <c r="AT18" s="128">
        <v>7</v>
      </c>
      <c r="AU18" s="128">
        <v>11</v>
      </c>
      <c r="AV18" s="128">
        <v>12</v>
      </c>
      <c r="AW18" s="128">
        <v>15</v>
      </c>
      <c r="AX18" s="128">
        <v>9</v>
      </c>
      <c r="AY18" s="272">
        <v>73</v>
      </c>
    </row>
    <row r="19" spans="2:51">
      <c r="B19" s="17" t="s">
        <v>91</v>
      </c>
      <c r="C19" s="255" t="s">
        <v>484</v>
      </c>
      <c r="D19" s="128">
        <v>6</v>
      </c>
      <c r="E19" s="128" t="s">
        <v>484</v>
      </c>
      <c r="F19" s="128">
        <v>5</v>
      </c>
      <c r="G19" s="128">
        <v>7</v>
      </c>
      <c r="H19" s="128">
        <v>5</v>
      </c>
      <c r="I19" s="128">
        <v>10</v>
      </c>
      <c r="J19" s="128" t="s">
        <v>484</v>
      </c>
      <c r="K19" s="272">
        <v>39</v>
      </c>
      <c r="L19" s="128"/>
      <c r="M19" s="255">
        <v>3</v>
      </c>
      <c r="N19" s="128">
        <v>5</v>
      </c>
      <c r="O19" s="128" t="s">
        <v>484</v>
      </c>
      <c r="P19" s="128">
        <v>5</v>
      </c>
      <c r="Q19" s="128">
        <v>5</v>
      </c>
      <c r="R19" s="128">
        <v>3</v>
      </c>
      <c r="S19" s="128">
        <v>10</v>
      </c>
      <c r="T19" s="128">
        <v>3</v>
      </c>
      <c r="U19" s="272">
        <v>36</v>
      </c>
      <c r="V19" s="263"/>
      <c r="W19" s="255">
        <v>5</v>
      </c>
      <c r="X19" s="128">
        <v>3</v>
      </c>
      <c r="Y19" s="128" t="s">
        <v>484</v>
      </c>
      <c r="Z19" s="128">
        <v>4</v>
      </c>
      <c r="AA19" s="128">
        <v>5</v>
      </c>
      <c r="AB19" s="128" t="s">
        <v>484</v>
      </c>
      <c r="AC19" s="128">
        <v>10</v>
      </c>
      <c r="AD19" s="128">
        <v>3</v>
      </c>
      <c r="AE19" s="272">
        <v>34</v>
      </c>
      <c r="AF19" s="268"/>
      <c r="AG19" s="255" t="s">
        <v>484</v>
      </c>
      <c r="AH19" s="128">
        <v>5</v>
      </c>
      <c r="AI19" s="128">
        <v>5</v>
      </c>
      <c r="AJ19" s="128">
        <v>4</v>
      </c>
      <c r="AK19" s="128">
        <v>6</v>
      </c>
      <c r="AL19" s="128">
        <v>5</v>
      </c>
      <c r="AM19" s="128">
        <v>7</v>
      </c>
      <c r="AN19" s="128">
        <v>5</v>
      </c>
      <c r="AO19" s="272">
        <v>39</v>
      </c>
      <c r="AP19" s="275"/>
      <c r="AQ19" s="255">
        <v>5</v>
      </c>
      <c r="AR19" s="128">
        <v>12</v>
      </c>
      <c r="AS19" s="128">
        <v>6</v>
      </c>
      <c r="AT19" s="128">
        <v>9</v>
      </c>
      <c r="AU19" s="128">
        <v>10</v>
      </c>
      <c r="AV19" s="128">
        <v>10</v>
      </c>
      <c r="AW19" s="128">
        <v>13</v>
      </c>
      <c r="AX19" s="128">
        <v>10</v>
      </c>
      <c r="AY19" s="272">
        <v>75</v>
      </c>
    </row>
    <row r="20" spans="2:51">
      <c r="B20" s="17" t="s">
        <v>92</v>
      </c>
      <c r="C20" s="255">
        <v>7</v>
      </c>
      <c r="D20" s="128">
        <v>7</v>
      </c>
      <c r="E20" s="128">
        <v>8</v>
      </c>
      <c r="F20" s="128">
        <v>7</v>
      </c>
      <c r="G20" s="128">
        <v>7</v>
      </c>
      <c r="H20" s="128">
        <v>15</v>
      </c>
      <c r="I20" s="128">
        <v>13</v>
      </c>
      <c r="J20" s="128">
        <v>13</v>
      </c>
      <c r="K20" s="272">
        <v>77</v>
      </c>
      <c r="L20" s="128"/>
      <c r="M20" s="255">
        <v>7</v>
      </c>
      <c r="N20" s="128">
        <v>9</v>
      </c>
      <c r="O20" s="128">
        <v>3</v>
      </c>
      <c r="P20" s="128">
        <v>9</v>
      </c>
      <c r="Q20" s="128">
        <v>9</v>
      </c>
      <c r="R20" s="128">
        <v>11</v>
      </c>
      <c r="S20" s="128">
        <v>17</v>
      </c>
      <c r="T20" s="128">
        <v>15</v>
      </c>
      <c r="U20" s="272">
        <v>80</v>
      </c>
      <c r="V20" s="263"/>
      <c r="W20" s="255">
        <v>8</v>
      </c>
      <c r="X20" s="128">
        <v>13</v>
      </c>
      <c r="Y20" s="128">
        <v>3</v>
      </c>
      <c r="Z20" s="128">
        <v>11</v>
      </c>
      <c r="AA20" s="128">
        <v>6</v>
      </c>
      <c r="AB20" s="128">
        <v>9</v>
      </c>
      <c r="AC20" s="128">
        <v>11</v>
      </c>
      <c r="AD20" s="128">
        <v>13</v>
      </c>
      <c r="AE20" s="272">
        <v>74</v>
      </c>
      <c r="AF20" s="268"/>
      <c r="AG20" s="255">
        <v>5</v>
      </c>
      <c r="AH20" s="128">
        <v>10</v>
      </c>
      <c r="AI20" s="128">
        <v>4</v>
      </c>
      <c r="AJ20" s="128">
        <v>8</v>
      </c>
      <c r="AK20" s="128">
        <v>9</v>
      </c>
      <c r="AL20" s="128">
        <v>16</v>
      </c>
      <c r="AM20" s="128">
        <v>11</v>
      </c>
      <c r="AN20" s="128">
        <v>15</v>
      </c>
      <c r="AO20" s="272">
        <v>78</v>
      </c>
      <c r="AP20" s="275"/>
      <c r="AQ20" s="255">
        <v>18</v>
      </c>
      <c r="AR20" s="128">
        <v>22</v>
      </c>
      <c r="AS20" s="128">
        <v>11</v>
      </c>
      <c r="AT20" s="128">
        <v>13</v>
      </c>
      <c r="AU20" s="128">
        <v>16</v>
      </c>
      <c r="AV20" s="128">
        <v>26</v>
      </c>
      <c r="AW20" s="128">
        <v>22</v>
      </c>
      <c r="AX20" s="128">
        <v>24</v>
      </c>
      <c r="AY20" s="272">
        <v>152</v>
      </c>
    </row>
    <row r="21" spans="2:51">
      <c r="B21" s="17" t="s">
        <v>93</v>
      </c>
      <c r="C21" s="255">
        <v>4</v>
      </c>
      <c r="D21" s="128" t="s">
        <v>484</v>
      </c>
      <c r="E21" s="128" t="s">
        <v>484</v>
      </c>
      <c r="F21" s="128" t="s">
        <v>484</v>
      </c>
      <c r="G21" s="128">
        <v>3</v>
      </c>
      <c r="H21" s="128" t="s">
        <v>484</v>
      </c>
      <c r="I21" s="128">
        <v>8</v>
      </c>
      <c r="J21" s="128">
        <v>5</v>
      </c>
      <c r="K21" s="272">
        <v>28</v>
      </c>
      <c r="L21" s="128"/>
      <c r="M21" s="255" t="s">
        <v>484</v>
      </c>
      <c r="N21" s="128" t="s">
        <v>484</v>
      </c>
      <c r="O21" s="128">
        <v>4</v>
      </c>
      <c r="P21" s="128" t="s">
        <v>484</v>
      </c>
      <c r="Q21" s="128" t="s">
        <v>484</v>
      </c>
      <c r="R21" s="128">
        <v>3</v>
      </c>
      <c r="S21" s="128">
        <v>8</v>
      </c>
      <c r="T21" s="128">
        <v>3</v>
      </c>
      <c r="U21" s="272">
        <v>25</v>
      </c>
      <c r="V21" s="263"/>
      <c r="W21" s="255" t="s">
        <v>484</v>
      </c>
      <c r="X21" s="128">
        <v>0</v>
      </c>
      <c r="Y21" s="128">
        <v>3</v>
      </c>
      <c r="Z21" s="128" t="s">
        <v>484</v>
      </c>
      <c r="AA21" s="128" t="s">
        <v>484</v>
      </c>
      <c r="AB21" s="128">
        <v>6</v>
      </c>
      <c r="AC21" s="128">
        <v>8</v>
      </c>
      <c r="AD21" s="128">
        <v>3</v>
      </c>
      <c r="AE21" s="272">
        <v>25</v>
      </c>
      <c r="AF21" s="268"/>
      <c r="AG21" s="255">
        <v>3</v>
      </c>
      <c r="AH21" s="128" t="s">
        <v>484</v>
      </c>
      <c r="AI21" s="128" t="s">
        <v>484</v>
      </c>
      <c r="AJ21" s="128" t="s">
        <v>484</v>
      </c>
      <c r="AK21" s="128">
        <v>4</v>
      </c>
      <c r="AL21" s="128" t="s">
        <v>484</v>
      </c>
      <c r="AM21" s="128">
        <v>7</v>
      </c>
      <c r="AN21" s="128" t="s">
        <v>484</v>
      </c>
      <c r="AO21" s="272">
        <v>25</v>
      </c>
      <c r="AP21" s="275"/>
      <c r="AQ21" s="255">
        <v>6</v>
      </c>
      <c r="AR21" s="128">
        <v>4</v>
      </c>
      <c r="AS21" s="128">
        <v>5</v>
      </c>
      <c r="AT21" s="128">
        <v>4</v>
      </c>
      <c r="AU21" s="128">
        <v>6</v>
      </c>
      <c r="AV21" s="128">
        <v>9</v>
      </c>
      <c r="AW21" s="128">
        <v>9</v>
      </c>
      <c r="AX21" s="128">
        <v>5</v>
      </c>
      <c r="AY21" s="272">
        <v>48</v>
      </c>
    </row>
    <row r="22" spans="2:51">
      <c r="B22" s="17" t="s">
        <v>94</v>
      </c>
      <c r="C22" s="255">
        <v>4</v>
      </c>
      <c r="D22" s="128">
        <v>5</v>
      </c>
      <c r="E22" s="128">
        <v>0</v>
      </c>
      <c r="F22" s="128">
        <v>4</v>
      </c>
      <c r="G22" s="128">
        <v>6</v>
      </c>
      <c r="H22" s="128">
        <v>10</v>
      </c>
      <c r="I22" s="128">
        <v>12</v>
      </c>
      <c r="J22" s="128">
        <v>3</v>
      </c>
      <c r="K22" s="272">
        <v>44</v>
      </c>
      <c r="L22" s="128"/>
      <c r="M22" s="255">
        <v>7</v>
      </c>
      <c r="N22" s="128">
        <v>4</v>
      </c>
      <c r="O22" s="128" t="s">
        <v>484</v>
      </c>
      <c r="P22" s="128">
        <v>5</v>
      </c>
      <c r="Q22" s="128" t="s">
        <v>484</v>
      </c>
      <c r="R22" s="128">
        <v>7</v>
      </c>
      <c r="S22" s="128">
        <v>13</v>
      </c>
      <c r="T22" s="128">
        <v>5</v>
      </c>
      <c r="U22" s="272">
        <v>46</v>
      </c>
      <c r="V22" s="263"/>
      <c r="W22" s="255">
        <v>5</v>
      </c>
      <c r="X22" s="128">
        <v>3</v>
      </c>
      <c r="Y22" s="128">
        <v>0</v>
      </c>
      <c r="Z22" s="128">
        <v>4</v>
      </c>
      <c r="AA22" s="128">
        <v>4</v>
      </c>
      <c r="AB22" s="128">
        <v>6</v>
      </c>
      <c r="AC22" s="128">
        <v>10</v>
      </c>
      <c r="AD22" s="128">
        <v>4</v>
      </c>
      <c r="AE22" s="272">
        <v>36</v>
      </c>
      <c r="AF22" s="268"/>
      <c r="AG22" s="255">
        <v>4</v>
      </c>
      <c r="AH22" s="128">
        <v>5</v>
      </c>
      <c r="AI22" s="128">
        <v>0</v>
      </c>
      <c r="AJ22" s="128">
        <v>6</v>
      </c>
      <c r="AK22" s="128">
        <v>6</v>
      </c>
      <c r="AL22" s="128">
        <v>7</v>
      </c>
      <c r="AM22" s="128">
        <v>6</v>
      </c>
      <c r="AN22" s="128">
        <v>5</v>
      </c>
      <c r="AO22" s="272">
        <v>39</v>
      </c>
      <c r="AP22" s="275"/>
      <c r="AQ22" s="255">
        <v>13</v>
      </c>
      <c r="AR22" s="128">
        <v>11</v>
      </c>
      <c r="AS22" s="128">
        <v>0</v>
      </c>
      <c r="AT22" s="128">
        <v>9</v>
      </c>
      <c r="AU22" s="128">
        <v>10</v>
      </c>
      <c r="AV22" s="128">
        <v>12</v>
      </c>
      <c r="AW22" s="128">
        <v>14</v>
      </c>
      <c r="AX22" s="128">
        <v>6</v>
      </c>
      <c r="AY22" s="272">
        <v>75</v>
      </c>
    </row>
    <row r="23" spans="2:51">
      <c r="B23" s="17" t="s">
        <v>95</v>
      </c>
      <c r="C23" s="255">
        <v>0</v>
      </c>
      <c r="D23" s="128" t="s">
        <v>484</v>
      </c>
      <c r="E23" s="128" t="s">
        <v>484</v>
      </c>
      <c r="F23" s="128">
        <v>3</v>
      </c>
      <c r="G23" s="128">
        <v>4</v>
      </c>
      <c r="H23" s="128" t="s">
        <v>484</v>
      </c>
      <c r="I23" s="128">
        <v>5</v>
      </c>
      <c r="J23" s="128" t="s">
        <v>484</v>
      </c>
      <c r="K23" s="272">
        <v>19</v>
      </c>
      <c r="L23" s="128"/>
      <c r="M23" s="255" t="s">
        <v>484</v>
      </c>
      <c r="N23" s="128">
        <v>5</v>
      </c>
      <c r="O23" s="128">
        <v>3</v>
      </c>
      <c r="P23" s="128">
        <v>3</v>
      </c>
      <c r="Q23" s="128">
        <v>3</v>
      </c>
      <c r="R23" s="128" t="s">
        <v>484</v>
      </c>
      <c r="S23" s="128">
        <v>5</v>
      </c>
      <c r="T23" s="128" t="s">
        <v>484</v>
      </c>
      <c r="U23" s="272">
        <v>22</v>
      </c>
      <c r="V23" s="263"/>
      <c r="W23" s="255">
        <v>3</v>
      </c>
      <c r="X23" s="128">
        <v>3</v>
      </c>
      <c r="Y23" s="128" t="s">
        <v>484</v>
      </c>
      <c r="Z23" s="128">
        <v>5</v>
      </c>
      <c r="AA23" s="128">
        <v>3</v>
      </c>
      <c r="AB23" s="128" t="s">
        <v>484</v>
      </c>
      <c r="AC23" s="128">
        <v>7</v>
      </c>
      <c r="AD23" s="128">
        <v>3</v>
      </c>
      <c r="AE23" s="272">
        <v>28</v>
      </c>
      <c r="AF23" s="268"/>
      <c r="AG23" s="255">
        <v>3</v>
      </c>
      <c r="AH23" s="128" t="s">
        <v>484</v>
      </c>
      <c r="AI23" s="128" t="s">
        <v>484</v>
      </c>
      <c r="AJ23" s="128">
        <v>3</v>
      </c>
      <c r="AK23" s="128" t="s">
        <v>484</v>
      </c>
      <c r="AL23" s="128" t="s">
        <v>484</v>
      </c>
      <c r="AM23" s="128" t="s">
        <v>484</v>
      </c>
      <c r="AN23" s="128">
        <v>4</v>
      </c>
      <c r="AO23" s="272">
        <v>22</v>
      </c>
      <c r="AP23" s="275"/>
      <c r="AQ23" s="255">
        <v>4</v>
      </c>
      <c r="AR23" s="128" t="s">
        <v>484</v>
      </c>
      <c r="AS23" s="128">
        <v>4</v>
      </c>
      <c r="AT23" s="128">
        <v>6</v>
      </c>
      <c r="AU23" s="128">
        <v>5</v>
      </c>
      <c r="AV23" s="128" t="s">
        <v>484</v>
      </c>
      <c r="AW23" s="128">
        <v>8</v>
      </c>
      <c r="AX23" s="128" t="s">
        <v>484</v>
      </c>
      <c r="AY23" s="272">
        <v>40</v>
      </c>
    </row>
    <row r="24" spans="2:51">
      <c r="B24" s="17" t="s">
        <v>96</v>
      </c>
      <c r="C24" s="255">
        <v>4</v>
      </c>
      <c r="D24" s="128">
        <v>6</v>
      </c>
      <c r="E24" s="128">
        <v>6</v>
      </c>
      <c r="F24" s="128">
        <v>13</v>
      </c>
      <c r="G24" s="128">
        <v>8</v>
      </c>
      <c r="H24" s="128">
        <v>13</v>
      </c>
      <c r="I24" s="128">
        <v>12</v>
      </c>
      <c r="J24" s="128">
        <v>12</v>
      </c>
      <c r="K24" s="272">
        <v>74</v>
      </c>
      <c r="L24" s="128"/>
      <c r="M24" s="255">
        <v>4</v>
      </c>
      <c r="N24" s="128">
        <v>8</v>
      </c>
      <c r="O24" s="128">
        <v>7</v>
      </c>
      <c r="P24" s="128">
        <v>18</v>
      </c>
      <c r="Q24" s="128">
        <v>12</v>
      </c>
      <c r="R24" s="128">
        <v>9</v>
      </c>
      <c r="S24" s="128">
        <v>12</v>
      </c>
      <c r="T24" s="128">
        <v>9</v>
      </c>
      <c r="U24" s="272">
        <v>79</v>
      </c>
      <c r="V24" s="263"/>
      <c r="W24" s="255">
        <v>3</v>
      </c>
      <c r="X24" s="128">
        <v>9</v>
      </c>
      <c r="Y24" s="128">
        <v>8</v>
      </c>
      <c r="Z24" s="128">
        <v>15</v>
      </c>
      <c r="AA24" s="128">
        <v>12</v>
      </c>
      <c r="AB24" s="128">
        <v>9</v>
      </c>
      <c r="AC24" s="128">
        <v>10</v>
      </c>
      <c r="AD24" s="128">
        <v>10</v>
      </c>
      <c r="AE24" s="272">
        <v>76</v>
      </c>
      <c r="AF24" s="268"/>
      <c r="AG24" s="255" t="s">
        <v>484</v>
      </c>
      <c r="AH24" s="128">
        <v>7</v>
      </c>
      <c r="AI24" s="128">
        <v>6</v>
      </c>
      <c r="AJ24" s="128">
        <v>14</v>
      </c>
      <c r="AK24" s="128">
        <v>8</v>
      </c>
      <c r="AL24" s="128">
        <v>10</v>
      </c>
      <c r="AM24" s="128">
        <v>13</v>
      </c>
      <c r="AN24" s="128">
        <v>10</v>
      </c>
      <c r="AO24" s="272">
        <v>70</v>
      </c>
      <c r="AP24" s="275"/>
      <c r="AQ24" s="255">
        <v>8</v>
      </c>
      <c r="AR24" s="128">
        <v>14</v>
      </c>
      <c r="AS24" s="128">
        <v>13</v>
      </c>
      <c r="AT24" s="128">
        <v>27</v>
      </c>
      <c r="AU24" s="128">
        <v>17</v>
      </c>
      <c r="AV24" s="128">
        <v>18</v>
      </c>
      <c r="AW24" s="128">
        <v>20</v>
      </c>
      <c r="AX24" s="128">
        <v>18</v>
      </c>
      <c r="AY24" s="272">
        <v>135</v>
      </c>
    </row>
    <row r="25" spans="2:51">
      <c r="B25" s="17" t="s">
        <v>97</v>
      </c>
      <c r="C25" s="255">
        <v>3</v>
      </c>
      <c r="D25" s="128">
        <v>3</v>
      </c>
      <c r="E25" s="128">
        <v>4</v>
      </c>
      <c r="F25" s="128">
        <v>0</v>
      </c>
      <c r="G25" s="128">
        <v>6</v>
      </c>
      <c r="H25" s="128">
        <v>5</v>
      </c>
      <c r="I25" s="128">
        <v>8</v>
      </c>
      <c r="J25" s="128">
        <v>6</v>
      </c>
      <c r="K25" s="272">
        <v>35</v>
      </c>
      <c r="L25" s="128"/>
      <c r="M25" s="255">
        <v>6</v>
      </c>
      <c r="N25" s="128" t="s">
        <v>484</v>
      </c>
      <c r="O25" s="128">
        <v>3</v>
      </c>
      <c r="P25" s="128" t="s">
        <v>484</v>
      </c>
      <c r="Q25" s="128">
        <v>5</v>
      </c>
      <c r="R25" s="128">
        <v>7</v>
      </c>
      <c r="S25" s="128">
        <v>8</v>
      </c>
      <c r="T25" s="128">
        <v>5</v>
      </c>
      <c r="U25" s="272">
        <v>39</v>
      </c>
      <c r="V25" s="263"/>
      <c r="W25" s="255" t="s">
        <v>484</v>
      </c>
      <c r="X25" s="128">
        <v>7</v>
      </c>
      <c r="Y25" s="128" t="s">
        <v>484</v>
      </c>
      <c r="Z25" s="128">
        <v>4</v>
      </c>
      <c r="AA25" s="128">
        <v>5</v>
      </c>
      <c r="AB25" s="128">
        <v>6</v>
      </c>
      <c r="AC25" s="128">
        <v>8</v>
      </c>
      <c r="AD25" s="128">
        <v>4</v>
      </c>
      <c r="AE25" s="272">
        <v>39</v>
      </c>
      <c r="AF25" s="268"/>
      <c r="AG25" s="255" t="s">
        <v>484</v>
      </c>
      <c r="AH25" s="128">
        <v>10</v>
      </c>
      <c r="AI25" s="128" t="s">
        <v>484</v>
      </c>
      <c r="AJ25" s="128">
        <v>4</v>
      </c>
      <c r="AK25" s="128">
        <v>6</v>
      </c>
      <c r="AL25" s="128">
        <v>5</v>
      </c>
      <c r="AM25" s="128">
        <v>7</v>
      </c>
      <c r="AN25" s="128">
        <v>5</v>
      </c>
      <c r="AO25" s="272">
        <v>39</v>
      </c>
      <c r="AP25" s="275"/>
      <c r="AQ25" s="255">
        <v>7</v>
      </c>
      <c r="AR25" s="128">
        <v>15</v>
      </c>
      <c r="AS25" s="128">
        <v>7</v>
      </c>
      <c r="AT25" s="128">
        <v>5</v>
      </c>
      <c r="AU25" s="128">
        <v>10</v>
      </c>
      <c r="AV25" s="128">
        <v>8</v>
      </c>
      <c r="AW25" s="128">
        <v>11</v>
      </c>
      <c r="AX25" s="128">
        <v>9</v>
      </c>
      <c r="AY25" s="272">
        <v>72</v>
      </c>
    </row>
    <row r="26" spans="2:51">
      <c r="B26" s="17" t="s">
        <v>98</v>
      </c>
      <c r="C26" s="255" t="s">
        <v>484</v>
      </c>
      <c r="D26" s="128" t="s">
        <v>484</v>
      </c>
      <c r="E26" s="128">
        <v>5</v>
      </c>
      <c r="F26" s="128" t="s">
        <v>484</v>
      </c>
      <c r="G26" s="128">
        <v>7</v>
      </c>
      <c r="H26" s="128">
        <v>12</v>
      </c>
      <c r="I26" s="128">
        <v>12</v>
      </c>
      <c r="J26" s="128">
        <v>5</v>
      </c>
      <c r="K26" s="272">
        <v>48</v>
      </c>
      <c r="L26" s="128"/>
      <c r="M26" s="255" t="s">
        <v>484</v>
      </c>
      <c r="N26" s="128" t="s">
        <v>484</v>
      </c>
      <c r="O26" s="128">
        <v>6</v>
      </c>
      <c r="P26" s="128" t="s">
        <v>484</v>
      </c>
      <c r="Q26" s="128">
        <v>5</v>
      </c>
      <c r="R26" s="128">
        <v>12</v>
      </c>
      <c r="S26" s="128">
        <v>6</v>
      </c>
      <c r="T26" s="128">
        <v>5</v>
      </c>
      <c r="U26" s="272">
        <v>40</v>
      </c>
      <c r="V26" s="263"/>
      <c r="W26" s="255" t="s">
        <v>484</v>
      </c>
      <c r="X26" s="128" t="s">
        <v>484</v>
      </c>
      <c r="Y26" s="128">
        <v>5</v>
      </c>
      <c r="Z26" s="128">
        <v>3</v>
      </c>
      <c r="AA26" s="128">
        <v>4</v>
      </c>
      <c r="AB26" s="128">
        <v>5</v>
      </c>
      <c r="AC26" s="128">
        <v>5</v>
      </c>
      <c r="AD26" s="128">
        <v>3</v>
      </c>
      <c r="AE26" s="272">
        <v>28</v>
      </c>
      <c r="AF26" s="268"/>
      <c r="AG26" s="255">
        <v>5</v>
      </c>
      <c r="AH26" s="128">
        <v>3</v>
      </c>
      <c r="AI26" s="128">
        <v>4</v>
      </c>
      <c r="AJ26" s="128">
        <v>5</v>
      </c>
      <c r="AK26" s="128">
        <v>5</v>
      </c>
      <c r="AL26" s="128">
        <v>5</v>
      </c>
      <c r="AM26" s="128">
        <v>3</v>
      </c>
      <c r="AN26" s="128">
        <v>3</v>
      </c>
      <c r="AO26" s="272">
        <v>33</v>
      </c>
      <c r="AP26" s="275"/>
      <c r="AQ26" s="255">
        <v>8</v>
      </c>
      <c r="AR26" s="128">
        <v>5</v>
      </c>
      <c r="AS26" s="128">
        <v>11</v>
      </c>
      <c r="AT26" s="128">
        <v>6</v>
      </c>
      <c r="AU26" s="128">
        <v>10</v>
      </c>
      <c r="AV26" s="128">
        <v>14</v>
      </c>
      <c r="AW26" s="128">
        <v>14</v>
      </c>
      <c r="AX26" s="128">
        <v>6</v>
      </c>
      <c r="AY26" s="272">
        <v>74</v>
      </c>
    </row>
    <row r="27" spans="2:51">
      <c r="B27" s="17" t="s">
        <v>99</v>
      </c>
      <c r="C27" s="255" t="s">
        <v>484</v>
      </c>
      <c r="D27" s="128">
        <v>6</v>
      </c>
      <c r="E27" s="128" t="s">
        <v>484</v>
      </c>
      <c r="F27" s="128">
        <v>4</v>
      </c>
      <c r="G27" s="128" t="s">
        <v>484</v>
      </c>
      <c r="H27" s="128">
        <v>4</v>
      </c>
      <c r="I27" s="128">
        <v>5</v>
      </c>
      <c r="J27" s="128">
        <v>5</v>
      </c>
      <c r="K27" s="272">
        <v>32</v>
      </c>
      <c r="L27" s="128"/>
      <c r="M27" s="255">
        <v>4</v>
      </c>
      <c r="N27" s="128">
        <v>4</v>
      </c>
      <c r="O27" s="128">
        <v>4</v>
      </c>
      <c r="P27" s="128">
        <v>6</v>
      </c>
      <c r="Q27" s="128">
        <v>5</v>
      </c>
      <c r="R27" s="128">
        <v>4</v>
      </c>
      <c r="S27" s="128">
        <v>5</v>
      </c>
      <c r="T27" s="128">
        <v>7</v>
      </c>
      <c r="U27" s="272">
        <v>39</v>
      </c>
      <c r="V27" s="263"/>
      <c r="W27" s="255" t="s">
        <v>484</v>
      </c>
      <c r="X27" s="128" t="s">
        <v>484</v>
      </c>
      <c r="Y27" s="128">
        <v>6</v>
      </c>
      <c r="Z27" s="128">
        <v>8</v>
      </c>
      <c r="AA27" s="128">
        <v>6</v>
      </c>
      <c r="AB27" s="128">
        <v>4</v>
      </c>
      <c r="AC27" s="128">
        <v>5</v>
      </c>
      <c r="AD27" s="128">
        <v>5</v>
      </c>
      <c r="AE27" s="272">
        <v>41</v>
      </c>
      <c r="AF27" s="268"/>
      <c r="AG27" s="255" t="s">
        <v>484</v>
      </c>
      <c r="AH27" s="128">
        <v>6</v>
      </c>
      <c r="AI27" s="128">
        <v>6</v>
      </c>
      <c r="AJ27" s="128">
        <v>7</v>
      </c>
      <c r="AK27" s="128">
        <v>6</v>
      </c>
      <c r="AL27" s="128" t="s">
        <v>484</v>
      </c>
      <c r="AM27" s="128">
        <v>4</v>
      </c>
      <c r="AN27" s="128">
        <v>3</v>
      </c>
      <c r="AO27" s="272">
        <v>37</v>
      </c>
      <c r="AP27" s="275"/>
      <c r="AQ27" s="255">
        <v>6</v>
      </c>
      <c r="AR27" s="128">
        <v>12</v>
      </c>
      <c r="AS27" s="128">
        <v>10</v>
      </c>
      <c r="AT27" s="128">
        <v>9</v>
      </c>
      <c r="AU27" s="128">
        <v>8</v>
      </c>
      <c r="AV27" s="128">
        <v>8</v>
      </c>
      <c r="AW27" s="128">
        <v>7</v>
      </c>
      <c r="AX27" s="128">
        <v>8</v>
      </c>
      <c r="AY27" s="272">
        <v>68</v>
      </c>
    </row>
    <row r="28" spans="2:51">
      <c r="B28" s="17" t="s">
        <v>100</v>
      </c>
      <c r="C28" s="255">
        <v>0</v>
      </c>
      <c r="D28" s="128">
        <v>4</v>
      </c>
      <c r="E28" s="128">
        <v>4</v>
      </c>
      <c r="F28" s="128">
        <v>9</v>
      </c>
      <c r="G28" s="128">
        <v>7</v>
      </c>
      <c r="H28" s="128">
        <v>5</v>
      </c>
      <c r="I28" s="128">
        <v>6</v>
      </c>
      <c r="J28" s="128">
        <v>0</v>
      </c>
      <c r="K28" s="272">
        <v>35</v>
      </c>
      <c r="L28" s="128"/>
      <c r="M28" s="255" t="s">
        <v>484</v>
      </c>
      <c r="N28" s="128">
        <v>3</v>
      </c>
      <c r="O28" s="128">
        <v>3</v>
      </c>
      <c r="P28" s="128">
        <v>9</v>
      </c>
      <c r="Q28" s="128">
        <v>6</v>
      </c>
      <c r="R28" s="128">
        <v>3</v>
      </c>
      <c r="S28" s="128">
        <v>6</v>
      </c>
      <c r="T28" s="128" t="s">
        <v>484</v>
      </c>
      <c r="U28" s="272">
        <v>33</v>
      </c>
      <c r="V28" s="263"/>
      <c r="W28" s="255" t="s">
        <v>484</v>
      </c>
      <c r="X28" s="128" t="s">
        <v>484</v>
      </c>
      <c r="Y28" s="128">
        <v>4</v>
      </c>
      <c r="Z28" s="128">
        <v>11</v>
      </c>
      <c r="AA28" s="128">
        <v>5</v>
      </c>
      <c r="AB28" s="128">
        <v>4</v>
      </c>
      <c r="AC28" s="128">
        <v>7</v>
      </c>
      <c r="AD28" s="128" t="s">
        <v>484</v>
      </c>
      <c r="AE28" s="272">
        <v>36</v>
      </c>
      <c r="AF28" s="268"/>
      <c r="AG28" s="255">
        <v>3</v>
      </c>
      <c r="AH28" s="128">
        <v>3</v>
      </c>
      <c r="AI28" s="128">
        <v>3</v>
      </c>
      <c r="AJ28" s="128">
        <v>10</v>
      </c>
      <c r="AK28" s="128">
        <v>6</v>
      </c>
      <c r="AL28" s="128" t="s">
        <v>484</v>
      </c>
      <c r="AM28" s="128">
        <v>7</v>
      </c>
      <c r="AN28" s="128" t="s">
        <v>484</v>
      </c>
      <c r="AO28" s="272">
        <v>37</v>
      </c>
      <c r="AP28" s="275"/>
      <c r="AQ28" s="255">
        <v>4</v>
      </c>
      <c r="AR28" s="128">
        <v>9</v>
      </c>
      <c r="AS28" s="128">
        <v>7</v>
      </c>
      <c r="AT28" s="128">
        <v>15</v>
      </c>
      <c r="AU28" s="128" t="s">
        <v>484</v>
      </c>
      <c r="AV28" s="128">
        <v>5</v>
      </c>
      <c r="AW28" s="128">
        <v>11</v>
      </c>
      <c r="AX28" s="128" t="s">
        <v>484</v>
      </c>
      <c r="AY28" s="272">
        <v>63</v>
      </c>
    </row>
    <row r="29" spans="2:51">
      <c r="B29" s="17" t="s">
        <v>101</v>
      </c>
      <c r="C29" s="255">
        <v>4</v>
      </c>
      <c r="D29" s="128">
        <v>6</v>
      </c>
      <c r="E29" s="128">
        <v>7</v>
      </c>
      <c r="F29" s="128">
        <v>4</v>
      </c>
      <c r="G29" s="128">
        <v>9</v>
      </c>
      <c r="H29" s="128">
        <v>9</v>
      </c>
      <c r="I29" s="128">
        <v>12</v>
      </c>
      <c r="J29" s="128">
        <v>11</v>
      </c>
      <c r="K29" s="272">
        <v>62</v>
      </c>
      <c r="L29" s="128"/>
      <c r="M29" s="255" t="s">
        <v>484</v>
      </c>
      <c r="N29" s="128" t="s">
        <v>484</v>
      </c>
      <c r="O29" s="128">
        <v>7</v>
      </c>
      <c r="P29" s="128">
        <v>4</v>
      </c>
      <c r="Q29" s="128">
        <v>8</v>
      </c>
      <c r="R29" s="128">
        <v>7</v>
      </c>
      <c r="S29" s="128">
        <v>11</v>
      </c>
      <c r="T29" s="128">
        <v>7</v>
      </c>
      <c r="U29" s="272">
        <v>52</v>
      </c>
      <c r="V29" s="263"/>
      <c r="W29" s="255">
        <v>3</v>
      </c>
      <c r="X29" s="128">
        <v>6</v>
      </c>
      <c r="Y29" s="128">
        <v>6</v>
      </c>
      <c r="Z29" s="128">
        <v>4</v>
      </c>
      <c r="AA29" s="128">
        <v>7</v>
      </c>
      <c r="AB29" s="128">
        <v>8</v>
      </c>
      <c r="AC29" s="128">
        <v>10</v>
      </c>
      <c r="AD29" s="128">
        <v>7</v>
      </c>
      <c r="AE29" s="272">
        <v>51</v>
      </c>
      <c r="AF29" s="268"/>
      <c r="AG29" s="255">
        <v>5</v>
      </c>
      <c r="AH29" s="128">
        <v>5</v>
      </c>
      <c r="AI29" s="128">
        <v>3</v>
      </c>
      <c r="AJ29" s="128">
        <v>4</v>
      </c>
      <c r="AK29" s="128">
        <v>6</v>
      </c>
      <c r="AL29" s="128">
        <v>9</v>
      </c>
      <c r="AM29" s="128">
        <v>6</v>
      </c>
      <c r="AN29" s="128">
        <v>5</v>
      </c>
      <c r="AO29" s="272">
        <v>43</v>
      </c>
      <c r="AP29" s="275"/>
      <c r="AQ29" s="255">
        <v>9</v>
      </c>
      <c r="AR29" s="128">
        <v>14</v>
      </c>
      <c r="AS29" s="128">
        <v>12</v>
      </c>
      <c r="AT29" s="128">
        <v>7</v>
      </c>
      <c r="AU29" s="128">
        <v>10</v>
      </c>
      <c r="AV29" s="128">
        <v>13</v>
      </c>
      <c r="AW29" s="128">
        <v>14</v>
      </c>
      <c r="AX29" s="128">
        <v>15</v>
      </c>
      <c r="AY29" s="272">
        <v>94</v>
      </c>
    </row>
    <row r="30" spans="2:51">
      <c r="B30" s="17" t="s">
        <v>102</v>
      </c>
      <c r="C30" s="255">
        <v>5</v>
      </c>
      <c r="D30" s="128">
        <v>8</v>
      </c>
      <c r="E30" s="128">
        <v>10</v>
      </c>
      <c r="F30" s="128">
        <v>9</v>
      </c>
      <c r="G30" s="128">
        <v>14</v>
      </c>
      <c r="H30" s="128">
        <v>22</v>
      </c>
      <c r="I30" s="128">
        <v>24</v>
      </c>
      <c r="J30" s="128">
        <v>25</v>
      </c>
      <c r="K30" s="272">
        <v>117</v>
      </c>
      <c r="L30" s="128"/>
      <c r="M30" s="255">
        <v>9</v>
      </c>
      <c r="N30" s="128">
        <v>7</v>
      </c>
      <c r="O30" s="128">
        <v>14</v>
      </c>
      <c r="P30" s="128">
        <v>11</v>
      </c>
      <c r="Q30" s="128">
        <v>16</v>
      </c>
      <c r="R30" s="128">
        <v>20</v>
      </c>
      <c r="S30" s="128">
        <v>23</v>
      </c>
      <c r="T30" s="128">
        <v>20</v>
      </c>
      <c r="U30" s="272">
        <v>120</v>
      </c>
      <c r="V30" s="263"/>
      <c r="W30" s="255">
        <v>11</v>
      </c>
      <c r="X30" s="128">
        <v>6</v>
      </c>
      <c r="Y30" s="128">
        <v>12</v>
      </c>
      <c r="Z30" s="128">
        <v>11</v>
      </c>
      <c r="AA30" s="128">
        <v>15</v>
      </c>
      <c r="AB30" s="128">
        <v>23</v>
      </c>
      <c r="AC30" s="128">
        <v>18</v>
      </c>
      <c r="AD30" s="128">
        <v>21</v>
      </c>
      <c r="AE30" s="272">
        <v>117</v>
      </c>
      <c r="AF30" s="268"/>
      <c r="AG30" s="255">
        <v>7</v>
      </c>
      <c r="AH30" s="128">
        <v>9</v>
      </c>
      <c r="AI30" s="128">
        <v>9</v>
      </c>
      <c r="AJ30" s="128">
        <v>11</v>
      </c>
      <c r="AK30" s="128">
        <v>16</v>
      </c>
      <c r="AL30" s="128">
        <v>19</v>
      </c>
      <c r="AM30" s="128">
        <v>12</v>
      </c>
      <c r="AN30" s="128">
        <v>11</v>
      </c>
      <c r="AO30" s="272">
        <v>94</v>
      </c>
      <c r="AP30" s="275"/>
      <c r="AQ30" s="255">
        <v>20</v>
      </c>
      <c r="AR30" s="128">
        <v>18</v>
      </c>
      <c r="AS30" s="128">
        <v>22</v>
      </c>
      <c r="AT30" s="128">
        <v>21</v>
      </c>
      <c r="AU30" s="128">
        <v>25</v>
      </c>
      <c r="AV30" s="128">
        <v>35</v>
      </c>
      <c r="AW30" s="128">
        <v>31</v>
      </c>
      <c r="AX30" s="128">
        <v>32</v>
      </c>
      <c r="AY30" s="272">
        <v>204</v>
      </c>
    </row>
    <row r="31" spans="2:51">
      <c r="B31" s="17" t="s">
        <v>103</v>
      </c>
      <c r="C31" s="255">
        <v>0</v>
      </c>
      <c r="D31" s="128" t="s">
        <v>484</v>
      </c>
      <c r="E31" s="128" t="s">
        <v>484</v>
      </c>
      <c r="F31" s="128">
        <v>8</v>
      </c>
      <c r="G31" s="128">
        <v>5</v>
      </c>
      <c r="H31" s="128">
        <v>6</v>
      </c>
      <c r="I31" s="128">
        <v>7</v>
      </c>
      <c r="J31" s="128">
        <v>4</v>
      </c>
      <c r="K31" s="272">
        <v>36</v>
      </c>
      <c r="L31" s="128"/>
      <c r="M31" s="255">
        <v>0</v>
      </c>
      <c r="N31" s="128" t="s">
        <v>484</v>
      </c>
      <c r="O31" s="128">
        <v>6</v>
      </c>
      <c r="P31" s="128">
        <v>6</v>
      </c>
      <c r="Q31" s="128">
        <v>9</v>
      </c>
      <c r="R31" s="128">
        <v>5</v>
      </c>
      <c r="S31" s="128">
        <v>6</v>
      </c>
      <c r="T31" s="128" t="s">
        <v>484</v>
      </c>
      <c r="U31" s="272">
        <v>36</v>
      </c>
      <c r="V31" s="263"/>
      <c r="W31" s="255">
        <v>0</v>
      </c>
      <c r="X31" s="128" t="s">
        <v>484</v>
      </c>
      <c r="Y31" s="128">
        <v>7</v>
      </c>
      <c r="Z31" s="128" t="s">
        <v>484</v>
      </c>
      <c r="AA31" s="128">
        <v>8</v>
      </c>
      <c r="AB31" s="128">
        <v>6</v>
      </c>
      <c r="AC31" s="128">
        <v>6</v>
      </c>
      <c r="AD31" s="128">
        <v>3</v>
      </c>
      <c r="AE31" s="272">
        <v>34</v>
      </c>
      <c r="AF31" s="268"/>
      <c r="AG31" s="255">
        <v>0</v>
      </c>
      <c r="AH31" s="128" t="s">
        <v>484</v>
      </c>
      <c r="AI31" s="128">
        <v>4</v>
      </c>
      <c r="AJ31" s="128" t="s">
        <v>484</v>
      </c>
      <c r="AK31" s="128" t="s">
        <v>484</v>
      </c>
      <c r="AL31" s="128">
        <v>6</v>
      </c>
      <c r="AM31" s="128">
        <v>8</v>
      </c>
      <c r="AN31" s="128">
        <v>4</v>
      </c>
      <c r="AO31" s="272">
        <v>32</v>
      </c>
      <c r="AP31" s="275"/>
      <c r="AQ31" s="255">
        <v>0</v>
      </c>
      <c r="AR31" s="128">
        <v>5</v>
      </c>
      <c r="AS31" s="128">
        <v>11</v>
      </c>
      <c r="AT31" s="128">
        <v>11</v>
      </c>
      <c r="AU31" s="128">
        <v>10</v>
      </c>
      <c r="AV31" s="128">
        <v>8</v>
      </c>
      <c r="AW31" s="128">
        <v>14</v>
      </c>
      <c r="AX31" s="128">
        <v>6</v>
      </c>
      <c r="AY31" s="272">
        <v>65</v>
      </c>
    </row>
    <row r="32" spans="2:51">
      <c r="B32" s="17" t="s">
        <v>104</v>
      </c>
      <c r="C32" s="255" t="s">
        <v>484</v>
      </c>
      <c r="D32" s="128">
        <v>9</v>
      </c>
      <c r="E32" s="128" t="s">
        <v>484</v>
      </c>
      <c r="F32" s="128">
        <v>12</v>
      </c>
      <c r="G32" s="128">
        <v>13</v>
      </c>
      <c r="H32" s="128">
        <v>12</v>
      </c>
      <c r="I32" s="128">
        <v>23</v>
      </c>
      <c r="J32" s="128">
        <v>10</v>
      </c>
      <c r="K32" s="272">
        <v>88</v>
      </c>
      <c r="L32" s="128"/>
      <c r="M32" s="255">
        <v>3</v>
      </c>
      <c r="N32" s="128">
        <v>10</v>
      </c>
      <c r="O32" s="128">
        <v>9</v>
      </c>
      <c r="P32" s="128">
        <v>14</v>
      </c>
      <c r="Q32" s="128">
        <v>12</v>
      </c>
      <c r="R32" s="128">
        <v>9</v>
      </c>
      <c r="S32" s="128">
        <v>26</v>
      </c>
      <c r="T32" s="128">
        <v>11</v>
      </c>
      <c r="U32" s="272">
        <v>94</v>
      </c>
      <c r="V32" s="263"/>
      <c r="W32" s="255">
        <v>5</v>
      </c>
      <c r="X32" s="128">
        <v>6</v>
      </c>
      <c r="Y32" s="128">
        <v>8</v>
      </c>
      <c r="Z32" s="128">
        <v>10</v>
      </c>
      <c r="AA32" s="128">
        <v>11</v>
      </c>
      <c r="AB32" s="128">
        <v>8</v>
      </c>
      <c r="AC32" s="128">
        <v>23</v>
      </c>
      <c r="AD32" s="128">
        <v>10</v>
      </c>
      <c r="AE32" s="272">
        <v>81</v>
      </c>
      <c r="AF32" s="268"/>
      <c r="AG32" s="255">
        <v>5</v>
      </c>
      <c r="AH32" s="128">
        <v>7</v>
      </c>
      <c r="AI32" s="128">
        <v>6</v>
      </c>
      <c r="AJ32" s="128">
        <v>10</v>
      </c>
      <c r="AK32" s="128">
        <v>10</v>
      </c>
      <c r="AL32" s="128">
        <v>11</v>
      </c>
      <c r="AM32" s="128">
        <v>19</v>
      </c>
      <c r="AN32" s="128">
        <v>9</v>
      </c>
      <c r="AO32" s="272">
        <v>77</v>
      </c>
      <c r="AP32" s="275"/>
      <c r="AQ32" s="255">
        <v>9</v>
      </c>
      <c r="AR32" s="128">
        <v>20</v>
      </c>
      <c r="AS32" s="128">
        <v>19</v>
      </c>
      <c r="AT32" s="128">
        <v>20</v>
      </c>
      <c r="AU32" s="128">
        <v>19</v>
      </c>
      <c r="AV32" s="128">
        <v>18</v>
      </c>
      <c r="AW32" s="128">
        <v>34</v>
      </c>
      <c r="AX32" s="128">
        <v>14</v>
      </c>
      <c r="AY32" s="272">
        <v>153</v>
      </c>
    </row>
    <row r="33" spans="2:51">
      <c r="B33" s="17" t="s">
        <v>105</v>
      </c>
      <c r="C33" s="255" t="s">
        <v>484</v>
      </c>
      <c r="D33" s="128">
        <v>3</v>
      </c>
      <c r="E33" s="128" t="s">
        <v>484</v>
      </c>
      <c r="F33" s="128">
        <v>4</v>
      </c>
      <c r="G33" s="128">
        <v>3</v>
      </c>
      <c r="H33" s="128">
        <v>5</v>
      </c>
      <c r="I33" s="128" t="s">
        <v>484</v>
      </c>
      <c r="J33" s="128">
        <v>3</v>
      </c>
      <c r="K33" s="272">
        <v>23</v>
      </c>
      <c r="L33" s="128"/>
      <c r="M33" s="255" t="s">
        <v>484</v>
      </c>
      <c r="N33" s="128" t="s">
        <v>484</v>
      </c>
      <c r="O33" s="128">
        <v>3</v>
      </c>
      <c r="P33" s="128">
        <v>3</v>
      </c>
      <c r="Q33" s="128">
        <v>3</v>
      </c>
      <c r="R33" s="128">
        <v>3</v>
      </c>
      <c r="S33" s="128">
        <v>4</v>
      </c>
      <c r="T33" s="128">
        <v>3</v>
      </c>
      <c r="U33" s="272">
        <v>24</v>
      </c>
      <c r="V33" s="263"/>
      <c r="W33" s="255" t="s">
        <v>484</v>
      </c>
      <c r="X33" s="128" t="s">
        <v>484</v>
      </c>
      <c r="Y33" s="128" t="s">
        <v>484</v>
      </c>
      <c r="Z33" s="128">
        <v>3</v>
      </c>
      <c r="AA33" s="128">
        <v>3</v>
      </c>
      <c r="AB33" s="128">
        <v>3</v>
      </c>
      <c r="AC33" s="128">
        <v>5</v>
      </c>
      <c r="AD33" s="128" t="s">
        <v>484</v>
      </c>
      <c r="AE33" s="272">
        <v>20</v>
      </c>
      <c r="AF33" s="268"/>
      <c r="AG33" s="255">
        <v>0</v>
      </c>
      <c r="AH33" s="128">
        <v>0</v>
      </c>
      <c r="AI33" s="128" t="s">
        <v>484</v>
      </c>
      <c r="AJ33" s="128" t="s">
        <v>484</v>
      </c>
      <c r="AK33" s="128">
        <v>6</v>
      </c>
      <c r="AL33" s="128">
        <v>3</v>
      </c>
      <c r="AM33" s="128">
        <v>4</v>
      </c>
      <c r="AN33" s="128">
        <v>3</v>
      </c>
      <c r="AO33" s="272">
        <v>22</v>
      </c>
      <c r="AP33" s="275"/>
      <c r="AQ33" s="255">
        <v>3</v>
      </c>
      <c r="AR33" s="128">
        <v>3</v>
      </c>
      <c r="AS33" s="128">
        <v>6</v>
      </c>
      <c r="AT33" s="128">
        <v>7</v>
      </c>
      <c r="AU33" s="128">
        <v>6</v>
      </c>
      <c r="AV33" s="128">
        <v>7</v>
      </c>
      <c r="AW33" s="128">
        <v>5</v>
      </c>
      <c r="AX33" s="128">
        <v>5</v>
      </c>
      <c r="AY33" s="272">
        <v>42</v>
      </c>
    </row>
    <row r="34" spans="2:51">
      <c r="B34" s="17" t="s">
        <v>106</v>
      </c>
      <c r="C34" s="255">
        <v>7</v>
      </c>
      <c r="D34" s="128">
        <v>13</v>
      </c>
      <c r="E34" s="128">
        <v>6</v>
      </c>
      <c r="F34" s="128">
        <v>12</v>
      </c>
      <c r="G34" s="128">
        <v>7</v>
      </c>
      <c r="H34" s="128">
        <v>10</v>
      </c>
      <c r="I34" s="128">
        <v>22</v>
      </c>
      <c r="J34" s="128">
        <v>10</v>
      </c>
      <c r="K34" s="272">
        <v>87</v>
      </c>
      <c r="L34" s="128"/>
      <c r="M34" s="255">
        <v>7</v>
      </c>
      <c r="N34" s="128">
        <v>9</v>
      </c>
      <c r="O34" s="128">
        <v>11</v>
      </c>
      <c r="P34" s="128">
        <v>11</v>
      </c>
      <c r="Q34" s="128">
        <v>9</v>
      </c>
      <c r="R34" s="128">
        <v>11</v>
      </c>
      <c r="S34" s="128">
        <v>20</v>
      </c>
      <c r="T34" s="128">
        <v>8</v>
      </c>
      <c r="U34" s="272">
        <v>86</v>
      </c>
      <c r="V34" s="263"/>
      <c r="W34" s="255">
        <v>4</v>
      </c>
      <c r="X34" s="128">
        <v>16</v>
      </c>
      <c r="Y34" s="128">
        <v>11</v>
      </c>
      <c r="Z34" s="128">
        <v>12</v>
      </c>
      <c r="AA34" s="128">
        <v>12</v>
      </c>
      <c r="AB34" s="128">
        <v>12</v>
      </c>
      <c r="AC34" s="128">
        <v>14</v>
      </c>
      <c r="AD34" s="128">
        <v>7</v>
      </c>
      <c r="AE34" s="272">
        <v>88</v>
      </c>
      <c r="AF34" s="268"/>
      <c r="AG34" s="255">
        <v>5</v>
      </c>
      <c r="AH34" s="128">
        <v>11</v>
      </c>
      <c r="AI34" s="128">
        <v>14</v>
      </c>
      <c r="AJ34" s="128">
        <v>12</v>
      </c>
      <c r="AK34" s="128">
        <v>14</v>
      </c>
      <c r="AL34" s="128">
        <v>5</v>
      </c>
      <c r="AM34" s="128">
        <v>14</v>
      </c>
      <c r="AN34" s="128">
        <v>5</v>
      </c>
      <c r="AO34" s="272">
        <v>80</v>
      </c>
      <c r="AP34" s="275"/>
      <c r="AQ34" s="255">
        <v>15</v>
      </c>
      <c r="AR34" s="128">
        <v>25</v>
      </c>
      <c r="AS34" s="128">
        <v>22</v>
      </c>
      <c r="AT34" s="128">
        <v>21</v>
      </c>
      <c r="AU34" s="128">
        <v>17</v>
      </c>
      <c r="AV34" s="128">
        <v>15</v>
      </c>
      <c r="AW34" s="128">
        <v>29</v>
      </c>
      <c r="AX34" s="128">
        <v>14</v>
      </c>
      <c r="AY34" s="272">
        <v>158</v>
      </c>
    </row>
    <row r="35" ht="12.75" customHeight="1" spans="2:51">
      <c r="B35" s="17" t="s">
        <v>107</v>
      </c>
      <c r="C35" s="255">
        <v>3</v>
      </c>
      <c r="D35" s="128">
        <v>5</v>
      </c>
      <c r="E35" s="128">
        <v>7</v>
      </c>
      <c r="F35" s="128">
        <v>4</v>
      </c>
      <c r="G35" s="128">
        <v>6</v>
      </c>
      <c r="H35" s="128">
        <v>7</v>
      </c>
      <c r="I35" s="128">
        <v>11</v>
      </c>
      <c r="J35" s="128">
        <v>7</v>
      </c>
      <c r="K35" s="272">
        <v>50</v>
      </c>
      <c r="L35" s="128"/>
      <c r="M35" s="255">
        <v>4</v>
      </c>
      <c r="N35" s="128">
        <v>4</v>
      </c>
      <c r="O35" s="128">
        <v>10</v>
      </c>
      <c r="P35" s="128">
        <v>3</v>
      </c>
      <c r="Q35" s="128">
        <v>6</v>
      </c>
      <c r="R35" s="128">
        <v>6</v>
      </c>
      <c r="S35" s="128">
        <v>12</v>
      </c>
      <c r="T35" s="128">
        <v>6</v>
      </c>
      <c r="U35" s="272">
        <v>51</v>
      </c>
      <c r="V35" s="263"/>
      <c r="W35" s="255" t="s">
        <v>484</v>
      </c>
      <c r="X35" s="128" t="s">
        <v>484</v>
      </c>
      <c r="Y35" s="128">
        <v>6</v>
      </c>
      <c r="Z35" s="128">
        <v>4</v>
      </c>
      <c r="AA35" s="128">
        <v>5</v>
      </c>
      <c r="AB35" s="128">
        <v>3</v>
      </c>
      <c r="AC35" s="128">
        <v>13</v>
      </c>
      <c r="AD35" s="128">
        <v>5</v>
      </c>
      <c r="AE35" s="272">
        <v>42</v>
      </c>
      <c r="AF35" s="273"/>
      <c r="AG35" s="255">
        <v>8</v>
      </c>
      <c r="AH35" s="128">
        <v>6</v>
      </c>
      <c r="AI35" s="128">
        <v>6</v>
      </c>
      <c r="AJ35" s="128">
        <v>5</v>
      </c>
      <c r="AK35" s="128">
        <v>5</v>
      </c>
      <c r="AL35" s="128">
        <v>6</v>
      </c>
      <c r="AM35" s="128">
        <v>10</v>
      </c>
      <c r="AN35" s="128">
        <v>6</v>
      </c>
      <c r="AO35" s="272">
        <v>52</v>
      </c>
      <c r="AP35" s="276"/>
      <c r="AQ35" s="255">
        <v>12</v>
      </c>
      <c r="AR35" s="128">
        <v>12</v>
      </c>
      <c r="AS35" s="128">
        <v>17</v>
      </c>
      <c r="AT35" s="128">
        <v>7</v>
      </c>
      <c r="AU35" s="128">
        <v>9</v>
      </c>
      <c r="AV35" s="128">
        <v>12</v>
      </c>
      <c r="AW35" s="128">
        <v>17</v>
      </c>
      <c r="AX35" s="128">
        <v>10</v>
      </c>
      <c r="AY35" s="272">
        <v>96</v>
      </c>
    </row>
    <row r="36" spans="2:51">
      <c r="B36" s="17" t="s">
        <v>108</v>
      </c>
      <c r="C36" s="255" t="s">
        <v>484</v>
      </c>
      <c r="D36" s="128" t="s">
        <v>484</v>
      </c>
      <c r="E36" s="128">
        <v>3</v>
      </c>
      <c r="F36" s="128">
        <v>4</v>
      </c>
      <c r="G36" s="128">
        <v>6</v>
      </c>
      <c r="H36" s="128" t="s">
        <v>484</v>
      </c>
      <c r="I36" s="128">
        <v>3</v>
      </c>
      <c r="J36" s="128">
        <v>4</v>
      </c>
      <c r="K36" s="272">
        <v>25</v>
      </c>
      <c r="L36" s="128"/>
      <c r="M36" s="255">
        <v>0</v>
      </c>
      <c r="N36" s="128" t="s">
        <v>484</v>
      </c>
      <c r="O36" s="128">
        <v>5</v>
      </c>
      <c r="P36" s="128" t="s">
        <v>484</v>
      </c>
      <c r="Q36" s="128">
        <v>5</v>
      </c>
      <c r="R36" s="128">
        <v>3</v>
      </c>
      <c r="S36" s="128">
        <v>3</v>
      </c>
      <c r="T36" s="128">
        <v>4</v>
      </c>
      <c r="U36" s="272">
        <v>24</v>
      </c>
      <c r="V36" s="262"/>
      <c r="W36" s="255" t="s">
        <v>484</v>
      </c>
      <c r="X36" s="128" t="s">
        <v>484</v>
      </c>
      <c r="Y36" s="128">
        <v>6</v>
      </c>
      <c r="Z36" s="128" t="s">
        <v>484</v>
      </c>
      <c r="AA36" s="128">
        <v>5</v>
      </c>
      <c r="AB36" s="128">
        <v>4</v>
      </c>
      <c r="AC36" s="128">
        <v>3</v>
      </c>
      <c r="AD36" s="128">
        <v>3</v>
      </c>
      <c r="AE36" s="272">
        <v>26</v>
      </c>
      <c r="AF36" s="273"/>
      <c r="AG36" s="255" t="s">
        <v>484</v>
      </c>
      <c r="AH36" s="128" t="s">
        <v>484</v>
      </c>
      <c r="AI36" s="128">
        <v>7</v>
      </c>
      <c r="AJ36" s="128">
        <v>3</v>
      </c>
      <c r="AK36" s="128">
        <v>5</v>
      </c>
      <c r="AL36" s="128">
        <v>3</v>
      </c>
      <c r="AM36" s="128">
        <v>6</v>
      </c>
      <c r="AN36" s="128">
        <v>4</v>
      </c>
      <c r="AO36" s="272">
        <v>32</v>
      </c>
      <c r="AP36" s="273"/>
      <c r="AQ36" s="255">
        <v>3</v>
      </c>
      <c r="AR36" s="128">
        <v>4</v>
      </c>
      <c r="AS36" s="128">
        <v>9</v>
      </c>
      <c r="AT36" s="128">
        <v>6</v>
      </c>
      <c r="AU36" s="128">
        <v>8</v>
      </c>
      <c r="AV36" s="128">
        <v>5</v>
      </c>
      <c r="AW36" s="128">
        <v>6</v>
      </c>
      <c r="AX36" s="128">
        <v>8</v>
      </c>
      <c r="AY36" s="272">
        <v>49</v>
      </c>
    </row>
    <row r="37" spans="2:51">
      <c r="B37" s="17" t="s">
        <v>109</v>
      </c>
      <c r="C37" s="255">
        <v>0</v>
      </c>
      <c r="D37" s="128" t="s">
        <v>484</v>
      </c>
      <c r="E37" s="128">
        <v>3</v>
      </c>
      <c r="F37" s="128">
        <v>3</v>
      </c>
      <c r="G37" s="128" t="s">
        <v>484</v>
      </c>
      <c r="H37" s="128" t="s">
        <v>484</v>
      </c>
      <c r="I37" s="128">
        <v>4</v>
      </c>
      <c r="J37" s="128">
        <v>5</v>
      </c>
      <c r="K37" s="272">
        <v>19</v>
      </c>
      <c r="L37" s="128"/>
      <c r="M37" s="255">
        <v>0</v>
      </c>
      <c r="N37" s="128" t="s">
        <v>484</v>
      </c>
      <c r="O37" s="128" t="s">
        <v>484</v>
      </c>
      <c r="P37" s="128" t="s">
        <v>484</v>
      </c>
      <c r="Q37" s="128">
        <v>0</v>
      </c>
      <c r="R37" s="128">
        <v>3</v>
      </c>
      <c r="S37" s="128">
        <v>4</v>
      </c>
      <c r="T37" s="128">
        <v>6</v>
      </c>
      <c r="U37" s="272">
        <v>17</v>
      </c>
      <c r="V37" s="262"/>
      <c r="W37" s="255">
        <v>0</v>
      </c>
      <c r="X37" s="128">
        <v>0</v>
      </c>
      <c r="Y37" s="128">
        <v>0</v>
      </c>
      <c r="Z37" s="128" t="s">
        <v>484</v>
      </c>
      <c r="AA37" s="128" t="s">
        <v>484</v>
      </c>
      <c r="AB37" s="128" t="s">
        <v>484</v>
      </c>
      <c r="AC37" s="128">
        <v>4</v>
      </c>
      <c r="AD37" s="128">
        <v>4</v>
      </c>
      <c r="AE37" s="272">
        <v>13</v>
      </c>
      <c r="AF37" s="273"/>
      <c r="AG37" s="255">
        <v>4</v>
      </c>
      <c r="AH37" s="128" t="s">
        <v>484</v>
      </c>
      <c r="AI37" s="128">
        <v>0</v>
      </c>
      <c r="AJ37" s="128" t="s">
        <v>484</v>
      </c>
      <c r="AK37" s="128" t="s">
        <v>484</v>
      </c>
      <c r="AL37" s="128">
        <v>3</v>
      </c>
      <c r="AM37" s="128" t="s">
        <v>484</v>
      </c>
      <c r="AN37" s="128">
        <v>3</v>
      </c>
      <c r="AO37" s="272">
        <v>16</v>
      </c>
      <c r="AP37" s="276"/>
      <c r="AQ37" s="255">
        <v>4</v>
      </c>
      <c r="AR37" s="128" t="s">
        <v>484</v>
      </c>
      <c r="AS37" s="128">
        <v>3</v>
      </c>
      <c r="AT37" s="128">
        <v>5</v>
      </c>
      <c r="AU37" s="128" t="s">
        <v>484</v>
      </c>
      <c r="AV37" s="128" t="s">
        <v>484</v>
      </c>
      <c r="AW37" s="128">
        <v>5</v>
      </c>
      <c r="AX37" s="128">
        <v>7</v>
      </c>
      <c r="AY37" s="272">
        <v>32</v>
      </c>
    </row>
    <row r="38" spans="2:51">
      <c r="B38" s="17" t="s">
        <v>110</v>
      </c>
      <c r="C38" s="255" t="s">
        <v>484</v>
      </c>
      <c r="D38" s="128">
        <v>5</v>
      </c>
      <c r="E38" s="128" t="s">
        <v>484</v>
      </c>
      <c r="F38" s="128">
        <v>5</v>
      </c>
      <c r="G38" s="128">
        <v>8</v>
      </c>
      <c r="H38" s="128">
        <v>5</v>
      </c>
      <c r="I38" s="128">
        <v>14</v>
      </c>
      <c r="J38" s="128">
        <v>6</v>
      </c>
      <c r="K38" s="272">
        <v>46</v>
      </c>
      <c r="L38" s="128"/>
      <c r="M38" s="255">
        <v>4</v>
      </c>
      <c r="N38" s="128">
        <v>4</v>
      </c>
      <c r="O38" s="128">
        <v>3</v>
      </c>
      <c r="P38" s="128">
        <v>7</v>
      </c>
      <c r="Q38" s="128">
        <v>10</v>
      </c>
      <c r="R38" s="128">
        <v>6</v>
      </c>
      <c r="S38" s="128">
        <v>13</v>
      </c>
      <c r="T38" s="128">
        <v>5</v>
      </c>
      <c r="U38" s="272">
        <v>52</v>
      </c>
      <c r="V38" s="263"/>
      <c r="W38" s="255" t="s">
        <v>484</v>
      </c>
      <c r="X38" s="128" t="s">
        <v>484</v>
      </c>
      <c r="Y38" s="128">
        <v>0</v>
      </c>
      <c r="Z38" s="128">
        <v>6</v>
      </c>
      <c r="AA38" s="128">
        <v>8</v>
      </c>
      <c r="AB38" s="128">
        <v>7</v>
      </c>
      <c r="AC38" s="128">
        <v>11</v>
      </c>
      <c r="AD38" s="128">
        <v>5</v>
      </c>
      <c r="AE38" s="272">
        <v>42</v>
      </c>
      <c r="AF38" s="268"/>
      <c r="AG38" s="255" t="s">
        <v>484</v>
      </c>
      <c r="AH38" s="128">
        <v>4</v>
      </c>
      <c r="AI38" s="128" t="s">
        <v>484</v>
      </c>
      <c r="AJ38" s="128">
        <v>11</v>
      </c>
      <c r="AK38" s="128">
        <v>6</v>
      </c>
      <c r="AL38" s="128">
        <v>4</v>
      </c>
      <c r="AM38" s="128">
        <v>10</v>
      </c>
      <c r="AN38" s="128">
        <v>6</v>
      </c>
      <c r="AO38" s="272">
        <v>44</v>
      </c>
      <c r="AP38" s="275"/>
      <c r="AQ38" s="255">
        <v>6</v>
      </c>
      <c r="AR38" s="128">
        <v>9</v>
      </c>
      <c r="AS38" s="128">
        <v>6</v>
      </c>
      <c r="AT38" s="128">
        <v>15</v>
      </c>
      <c r="AU38" s="128">
        <v>14</v>
      </c>
      <c r="AV38" s="128">
        <v>8</v>
      </c>
      <c r="AW38" s="128">
        <v>18</v>
      </c>
      <c r="AX38" s="128">
        <v>9</v>
      </c>
      <c r="AY38" s="272">
        <v>85</v>
      </c>
    </row>
    <row r="39" spans="2:51">
      <c r="B39" s="17" t="s">
        <v>111</v>
      </c>
      <c r="C39" s="265" t="s">
        <v>484</v>
      </c>
      <c r="D39" s="266">
        <v>6</v>
      </c>
      <c r="E39" s="266" t="s">
        <v>484</v>
      </c>
      <c r="F39" s="266">
        <v>8</v>
      </c>
      <c r="G39" s="266">
        <v>4</v>
      </c>
      <c r="H39" s="266">
        <v>7</v>
      </c>
      <c r="I39" s="266">
        <v>10</v>
      </c>
      <c r="J39" s="266">
        <v>6</v>
      </c>
      <c r="K39" s="274">
        <v>47</v>
      </c>
      <c r="L39" s="128"/>
      <c r="M39" s="265">
        <v>5</v>
      </c>
      <c r="N39" s="266">
        <v>3</v>
      </c>
      <c r="O39" s="266">
        <v>4</v>
      </c>
      <c r="P39" s="266">
        <v>7</v>
      </c>
      <c r="Q39" s="266">
        <v>5</v>
      </c>
      <c r="R39" s="266">
        <v>6</v>
      </c>
      <c r="S39" s="266">
        <v>7</v>
      </c>
      <c r="T39" s="266">
        <v>6</v>
      </c>
      <c r="U39" s="274">
        <v>43</v>
      </c>
      <c r="V39" s="264"/>
      <c r="W39" s="265">
        <v>8</v>
      </c>
      <c r="X39" s="266">
        <v>3</v>
      </c>
      <c r="Y39" s="266">
        <v>4</v>
      </c>
      <c r="Z39" s="266">
        <v>6</v>
      </c>
      <c r="AA39" s="266">
        <v>5</v>
      </c>
      <c r="AB39" s="266">
        <v>6</v>
      </c>
      <c r="AC39" s="266">
        <v>6</v>
      </c>
      <c r="AD39" s="266">
        <v>8</v>
      </c>
      <c r="AE39" s="274">
        <v>46</v>
      </c>
      <c r="AF39" s="268"/>
      <c r="AG39" s="265">
        <v>4</v>
      </c>
      <c r="AH39" s="266" t="s">
        <v>484</v>
      </c>
      <c r="AI39" s="266" t="s">
        <v>484</v>
      </c>
      <c r="AJ39" s="266">
        <v>9</v>
      </c>
      <c r="AK39" s="266">
        <v>6</v>
      </c>
      <c r="AL39" s="266">
        <v>4</v>
      </c>
      <c r="AM39" s="266">
        <v>4</v>
      </c>
      <c r="AN39" s="266">
        <v>7</v>
      </c>
      <c r="AO39" s="274">
        <v>39</v>
      </c>
      <c r="AP39" s="275"/>
      <c r="AQ39" s="265">
        <v>9</v>
      </c>
      <c r="AR39" s="266">
        <v>9</v>
      </c>
      <c r="AS39" s="266">
        <v>8</v>
      </c>
      <c r="AT39" s="266">
        <v>15</v>
      </c>
      <c r="AU39" s="266">
        <v>10</v>
      </c>
      <c r="AV39" s="266">
        <v>6</v>
      </c>
      <c r="AW39" s="266">
        <v>12</v>
      </c>
      <c r="AX39" s="266">
        <v>10</v>
      </c>
      <c r="AY39" s="274">
        <v>79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126" t="s">
        <v>485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4217" operator="between">
      <formula>1</formula>
      <formula>2</formula>
    </cfRule>
    <cfRule type="cellIs" dxfId="0" priority="3983" operator="between">
      <formula>1</formula>
      <formula>2</formula>
    </cfRule>
  </conditionalFormatting>
  <conditionalFormatting sqref="D12">
    <cfRule type="cellIs" dxfId="0" priority="4225" operator="between">
      <formula>1</formula>
      <formula>2</formula>
    </cfRule>
    <cfRule type="cellIs" dxfId="0" priority="3991" operator="between">
      <formula>1</formula>
      <formula>2</formula>
    </cfRule>
  </conditionalFormatting>
  <conditionalFormatting sqref="E12">
    <cfRule type="cellIs" dxfId="0" priority="4224" operator="between">
      <formula>1</formula>
      <formula>2</formula>
    </cfRule>
    <cfRule type="cellIs" dxfId="0" priority="3990" operator="between">
      <formula>1</formula>
      <formula>2</formula>
    </cfRule>
  </conditionalFormatting>
  <conditionalFormatting sqref="F12">
    <cfRule type="cellIs" dxfId="0" priority="4223" operator="between">
      <formula>1</formula>
      <formula>2</formula>
    </cfRule>
    <cfRule type="cellIs" dxfId="0" priority="3989" operator="between">
      <formula>1</formula>
      <formula>2</formula>
    </cfRule>
  </conditionalFormatting>
  <conditionalFormatting sqref="G12">
    <cfRule type="cellIs" dxfId="0" priority="4222" operator="between">
      <formula>1</formula>
      <formula>2</formula>
    </cfRule>
    <cfRule type="cellIs" dxfId="0" priority="3988" operator="between">
      <formula>1</formula>
      <formula>2</formula>
    </cfRule>
  </conditionalFormatting>
  <conditionalFormatting sqref="H12">
    <cfRule type="cellIs" dxfId="0" priority="4221" operator="between">
      <formula>1</formula>
      <formula>2</formula>
    </cfRule>
    <cfRule type="cellIs" dxfId="0" priority="3987" operator="between">
      <formula>1</formula>
      <formula>2</formula>
    </cfRule>
  </conditionalFormatting>
  <conditionalFormatting sqref="I12">
    <cfRule type="cellIs" dxfId="0" priority="4220" operator="between">
      <formula>1</formula>
      <formula>2</formula>
    </cfRule>
    <cfRule type="cellIs" dxfId="0" priority="3986" operator="between">
      <formula>1</formula>
      <formula>2</formula>
    </cfRule>
  </conditionalFormatting>
  <conditionalFormatting sqref="J12">
    <cfRule type="cellIs" dxfId="0" priority="4219" operator="between">
      <formula>1</formula>
      <formula>2</formula>
    </cfRule>
    <cfRule type="cellIs" dxfId="0" priority="3985" operator="between">
      <formula>1</formula>
      <formula>2</formula>
    </cfRule>
  </conditionalFormatting>
  <conditionalFormatting sqref="K12">
    <cfRule type="cellIs" dxfId="0" priority="4218" operator="between">
      <formula>1</formula>
      <formula>2</formula>
    </cfRule>
    <cfRule type="cellIs" dxfId="0" priority="3984" operator="between">
      <formula>1</formula>
      <formula>2</formula>
    </cfRule>
  </conditionalFormatting>
  <conditionalFormatting sqref="L12">
    <cfRule type="cellIs" dxfId="0" priority="13516" operator="between">
      <formula>1</formula>
      <formula>2</formula>
    </cfRule>
  </conditionalFormatting>
  <conditionalFormatting sqref="M12">
    <cfRule type="cellIs" dxfId="0" priority="3549" operator="between">
      <formula>1</formula>
      <formula>2</formula>
    </cfRule>
    <cfRule type="cellIs" dxfId="0" priority="3315" operator="between">
      <formula>1</formula>
      <formula>2</formula>
    </cfRule>
  </conditionalFormatting>
  <conditionalFormatting sqref="N12">
    <cfRule type="cellIs" dxfId="0" priority="3557" operator="between">
      <formula>1</formula>
      <formula>2</formula>
    </cfRule>
    <cfRule type="cellIs" dxfId="0" priority="3323" operator="between">
      <formula>1</formula>
      <formula>2</formula>
    </cfRule>
  </conditionalFormatting>
  <conditionalFormatting sqref="O12">
    <cfRule type="cellIs" dxfId="0" priority="3556" operator="between">
      <formula>1</formula>
      <formula>2</formula>
    </cfRule>
    <cfRule type="cellIs" dxfId="0" priority="3322" operator="between">
      <formula>1</formula>
      <formula>2</formula>
    </cfRule>
  </conditionalFormatting>
  <conditionalFormatting sqref="P12">
    <cfRule type="cellIs" dxfId="0" priority="3555" operator="between">
      <formula>1</formula>
      <formula>2</formula>
    </cfRule>
    <cfRule type="cellIs" dxfId="0" priority="3321" operator="between">
      <formula>1</formula>
      <formula>2</formula>
    </cfRule>
  </conditionalFormatting>
  <conditionalFormatting sqref="Q12">
    <cfRule type="cellIs" dxfId="0" priority="3554" operator="between">
      <formula>1</formula>
      <formula>2</formula>
    </cfRule>
    <cfRule type="cellIs" dxfId="0" priority="3320" operator="between">
      <formula>1</formula>
      <formula>2</formula>
    </cfRule>
  </conditionalFormatting>
  <conditionalFormatting sqref="R12">
    <cfRule type="cellIs" dxfId="0" priority="3553" operator="between">
      <formula>1</formula>
      <formula>2</formula>
    </cfRule>
    <cfRule type="cellIs" dxfId="0" priority="3319" operator="between">
      <formula>1</formula>
      <formula>2</formula>
    </cfRule>
  </conditionalFormatting>
  <conditionalFormatting sqref="S12">
    <cfRule type="cellIs" dxfId="0" priority="3552" operator="between">
      <formula>1</formula>
      <formula>2</formula>
    </cfRule>
    <cfRule type="cellIs" dxfId="0" priority="3318" operator="between">
      <formula>1</formula>
      <formula>2</formula>
    </cfRule>
  </conditionalFormatting>
  <conditionalFormatting sqref="T12">
    <cfRule type="cellIs" dxfId="0" priority="3551" operator="between">
      <formula>1</formula>
      <formula>2</formula>
    </cfRule>
    <cfRule type="cellIs" dxfId="0" priority="3317" operator="between">
      <formula>1</formula>
      <formula>2</formula>
    </cfRule>
  </conditionalFormatting>
  <conditionalFormatting sqref="U12">
    <cfRule type="cellIs" dxfId="0" priority="3550" operator="between">
      <formula>1</formula>
      <formula>2</formula>
    </cfRule>
    <cfRule type="cellIs" dxfId="0" priority="3316" operator="between">
      <formula>1</formula>
      <formula>2</formula>
    </cfRule>
  </conditionalFormatting>
  <conditionalFormatting sqref="W12">
    <cfRule type="cellIs" dxfId="0" priority="2089" operator="between">
      <formula>1</formula>
      <formula>2</formula>
    </cfRule>
    <cfRule type="cellIs" dxfId="0" priority="1855" operator="between">
      <formula>1</formula>
      <formula>2</formula>
    </cfRule>
  </conditionalFormatting>
  <conditionalFormatting sqref="X12">
    <cfRule type="cellIs" dxfId="0" priority="2097" operator="between">
      <formula>1</formula>
      <formula>2</formula>
    </cfRule>
    <cfRule type="cellIs" dxfId="0" priority="1863" operator="between">
      <formula>1</formula>
      <formula>2</formula>
    </cfRule>
  </conditionalFormatting>
  <conditionalFormatting sqref="Y12">
    <cfRule type="cellIs" dxfId="0" priority="2096" operator="between">
      <formula>1</formula>
      <formula>2</formula>
    </cfRule>
    <cfRule type="cellIs" dxfId="0" priority="1862" operator="between">
      <formula>1</formula>
      <formula>2</formula>
    </cfRule>
  </conditionalFormatting>
  <conditionalFormatting sqref="Z12">
    <cfRule type="cellIs" dxfId="0" priority="2095" operator="between">
      <formula>1</formula>
      <formula>2</formula>
    </cfRule>
    <cfRule type="cellIs" dxfId="0" priority="1861" operator="between">
      <formula>1</formula>
      <formula>2</formula>
    </cfRule>
  </conditionalFormatting>
  <conditionalFormatting sqref="AA12">
    <cfRule type="cellIs" dxfId="0" priority="2094" operator="between">
      <formula>1</formula>
      <formula>2</formula>
    </cfRule>
    <cfRule type="cellIs" dxfId="0" priority="1860" operator="between">
      <formula>1</formula>
      <formula>2</formula>
    </cfRule>
  </conditionalFormatting>
  <conditionalFormatting sqref="AB12">
    <cfRule type="cellIs" dxfId="0" priority="2093" operator="between">
      <formula>1</formula>
      <formula>2</formula>
    </cfRule>
    <cfRule type="cellIs" dxfId="0" priority="1859" operator="between">
      <formula>1</formula>
      <formula>2</formula>
    </cfRule>
  </conditionalFormatting>
  <conditionalFormatting sqref="AC12">
    <cfRule type="cellIs" dxfId="0" priority="2092" operator="between">
      <formula>1</formula>
      <formula>2</formula>
    </cfRule>
    <cfRule type="cellIs" dxfId="0" priority="1858" operator="between">
      <formula>1</formula>
      <formula>2</formula>
    </cfRule>
  </conditionalFormatting>
  <conditionalFormatting sqref="AD12">
    <cfRule type="cellIs" dxfId="0" priority="2091" operator="between">
      <formula>1</formula>
      <formula>2</formula>
    </cfRule>
    <cfRule type="cellIs" dxfId="0" priority="1857" operator="between">
      <formula>1</formula>
      <formula>2</formula>
    </cfRule>
  </conditionalFormatting>
  <conditionalFormatting sqref="AE12">
    <cfRule type="cellIs" dxfId="0" priority="2090" operator="between">
      <formula>1</formula>
      <formula>2</formula>
    </cfRule>
    <cfRule type="cellIs" dxfId="0" priority="1856" operator="between">
      <formula>1</formula>
      <formula>2</formula>
    </cfRule>
  </conditionalFormatting>
  <conditionalFormatting sqref="AG12">
    <cfRule type="cellIs" dxfId="0" priority="1421" operator="between">
      <formula>1</formula>
      <formula>2</formula>
    </cfRule>
    <cfRule type="cellIs" dxfId="0" priority="1187" operator="between">
      <formula>1</formula>
      <formula>2</formula>
    </cfRule>
  </conditionalFormatting>
  <conditionalFormatting sqref="AH12">
    <cfRule type="cellIs" dxfId="0" priority="1429" operator="between">
      <formula>1</formula>
      <formula>2</formula>
    </cfRule>
    <cfRule type="cellIs" dxfId="0" priority="1195" operator="between">
      <formula>1</formula>
      <formula>2</formula>
    </cfRule>
  </conditionalFormatting>
  <conditionalFormatting sqref="AI12">
    <cfRule type="cellIs" dxfId="0" priority="1428" operator="between">
      <formula>1</formula>
      <formula>2</formula>
    </cfRule>
    <cfRule type="cellIs" dxfId="0" priority="1194" operator="between">
      <formula>1</formula>
      <formula>2</formula>
    </cfRule>
  </conditionalFormatting>
  <conditionalFormatting sqref="AJ12">
    <cfRule type="cellIs" dxfId="0" priority="1427" operator="between">
      <formula>1</formula>
      <formula>2</formula>
    </cfRule>
    <cfRule type="cellIs" dxfId="0" priority="1193" operator="between">
      <formula>1</formula>
      <formula>2</formula>
    </cfRule>
  </conditionalFormatting>
  <conditionalFormatting sqref="AK12">
    <cfRule type="cellIs" dxfId="0" priority="1426" operator="between">
      <formula>1</formula>
      <formula>2</formula>
    </cfRule>
    <cfRule type="cellIs" dxfId="0" priority="1192" operator="between">
      <formula>1</formula>
      <formula>2</formula>
    </cfRule>
  </conditionalFormatting>
  <conditionalFormatting sqref="AL12">
    <cfRule type="cellIs" dxfId="0" priority="1425" operator="between">
      <formula>1</formula>
      <formula>2</formula>
    </cfRule>
    <cfRule type="cellIs" dxfId="0" priority="1191" operator="between">
      <formula>1</formula>
      <formula>2</formula>
    </cfRule>
  </conditionalFormatting>
  <conditionalFormatting sqref="AM12">
    <cfRule type="cellIs" dxfId="0" priority="1424" operator="between">
      <formula>1</formula>
      <formula>2</formula>
    </cfRule>
    <cfRule type="cellIs" dxfId="0" priority="1190" operator="between">
      <formula>1</formula>
      <formula>2</formula>
    </cfRule>
  </conditionalFormatting>
  <conditionalFormatting sqref="AN12">
    <cfRule type="cellIs" dxfId="0" priority="1423" operator="between">
      <formula>1</formula>
      <formula>2</formula>
    </cfRule>
    <cfRule type="cellIs" dxfId="0" priority="1189" operator="between">
      <formula>1</formula>
      <formula>2</formula>
    </cfRule>
  </conditionalFormatting>
  <conditionalFormatting sqref="AO12">
    <cfRule type="cellIs" dxfId="0" priority="1422" operator="between">
      <formula>1</formula>
      <formula>2</formula>
    </cfRule>
    <cfRule type="cellIs" dxfId="0" priority="1188" operator="between">
      <formula>1</formula>
      <formula>2</formula>
    </cfRule>
  </conditionalFormatting>
  <conditionalFormatting sqref="AQ12">
    <cfRule type="cellIs" dxfId="0" priority="660" operator="between">
      <formula>1</formula>
      <formula>2</formula>
    </cfRule>
    <cfRule type="cellIs" dxfId="0" priority="426" operator="between">
      <formula>1</formula>
      <formula>2</formula>
    </cfRule>
  </conditionalFormatting>
  <conditionalFormatting sqref="AR12">
    <cfRule type="cellIs" dxfId="0" priority="668" operator="between">
      <formula>1</formula>
      <formula>2</formula>
    </cfRule>
    <cfRule type="cellIs" dxfId="0" priority="434" operator="between">
      <formula>1</formula>
      <formula>2</formula>
    </cfRule>
  </conditionalFormatting>
  <conditionalFormatting sqref="AS12">
    <cfRule type="cellIs" dxfId="0" priority="667" operator="between">
      <formula>1</formula>
      <formula>2</formula>
    </cfRule>
    <cfRule type="cellIs" dxfId="0" priority="433" operator="between">
      <formula>1</formula>
      <formula>2</formula>
    </cfRule>
  </conditionalFormatting>
  <conditionalFormatting sqref="AT12">
    <cfRule type="cellIs" dxfId="0" priority="666" operator="between">
      <formula>1</formula>
      <formula>2</formula>
    </cfRule>
    <cfRule type="cellIs" dxfId="0" priority="432" operator="between">
      <formula>1</formula>
      <formula>2</formula>
    </cfRule>
  </conditionalFormatting>
  <conditionalFormatting sqref="AU12">
    <cfRule type="cellIs" dxfId="0" priority="665" operator="between">
      <formula>1</formula>
      <formula>2</formula>
    </cfRule>
    <cfRule type="cellIs" dxfId="0" priority="431" operator="between">
      <formula>1</formula>
      <formula>2</formula>
    </cfRule>
  </conditionalFormatting>
  <conditionalFormatting sqref="AV12">
    <cfRule type="cellIs" dxfId="0" priority="664" operator="between">
      <formula>1</formula>
      <formula>2</formula>
    </cfRule>
    <cfRule type="cellIs" dxfId="0" priority="430" operator="between">
      <formula>1</formula>
      <formula>2</formula>
    </cfRule>
  </conditionalFormatting>
  <conditionalFormatting sqref="AW12">
    <cfRule type="cellIs" dxfId="0" priority="663" operator="between">
      <formula>1</formula>
      <formula>2</formula>
    </cfRule>
    <cfRule type="cellIs" dxfId="0" priority="429" operator="between">
      <formula>1</formula>
      <formula>2</formula>
    </cfRule>
  </conditionalFormatting>
  <conditionalFormatting sqref="AX12">
    <cfRule type="cellIs" dxfId="0" priority="662" operator="between">
      <formula>1</formula>
      <formula>2</formula>
    </cfRule>
    <cfRule type="cellIs" dxfId="0" priority="428" operator="between">
      <formula>1</formula>
      <formula>2</formula>
    </cfRule>
  </conditionalFormatting>
  <conditionalFormatting sqref="AY12">
    <cfRule type="cellIs" dxfId="0" priority="661" operator="between">
      <formula>1</formula>
      <formula>2</formula>
    </cfRule>
    <cfRule type="cellIs" dxfId="0" priority="427" operator="between">
      <formula>1</formula>
      <formula>2</formula>
    </cfRule>
  </conditionalFormatting>
  <conditionalFormatting sqref="C13">
    <cfRule type="cellIs" dxfId="0" priority="4208" operator="between">
      <formula>1</formula>
      <formula>2</formula>
    </cfRule>
    <cfRule type="cellIs" dxfId="0" priority="3974" operator="between">
      <formula>1</formula>
      <formula>2</formula>
    </cfRule>
  </conditionalFormatting>
  <conditionalFormatting sqref="D13">
    <cfRule type="cellIs" dxfId="0" priority="4216" operator="between">
      <formula>1</formula>
      <formula>2</formula>
    </cfRule>
    <cfRule type="cellIs" dxfId="0" priority="3982" operator="between">
      <formula>1</formula>
      <formula>2</formula>
    </cfRule>
  </conditionalFormatting>
  <conditionalFormatting sqref="E13">
    <cfRule type="cellIs" dxfId="0" priority="4215" operator="between">
      <formula>1</formula>
      <formula>2</formula>
    </cfRule>
    <cfRule type="cellIs" dxfId="0" priority="3981" operator="between">
      <formula>1</formula>
      <formula>2</formula>
    </cfRule>
  </conditionalFormatting>
  <conditionalFormatting sqref="F13">
    <cfRule type="cellIs" dxfId="0" priority="4214" operator="between">
      <formula>1</formula>
      <formula>2</formula>
    </cfRule>
    <cfRule type="cellIs" dxfId="0" priority="3980" operator="between">
      <formula>1</formula>
      <formula>2</formula>
    </cfRule>
  </conditionalFormatting>
  <conditionalFormatting sqref="G13">
    <cfRule type="cellIs" dxfId="0" priority="4213" operator="between">
      <formula>1</formula>
      <formula>2</formula>
    </cfRule>
    <cfRule type="cellIs" dxfId="0" priority="3979" operator="between">
      <formula>1</formula>
      <formula>2</formula>
    </cfRule>
  </conditionalFormatting>
  <conditionalFormatting sqref="H13">
    <cfRule type="cellIs" dxfId="0" priority="4212" operator="between">
      <formula>1</formula>
      <formula>2</formula>
    </cfRule>
    <cfRule type="cellIs" dxfId="0" priority="3978" operator="between">
      <formula>1</formula>
      <formula>2</formula>
    </cfRule>
  </conditionalFormatting>
  <conditionalFormatting sqref="I13">
    <cfRule type="cellIs" dxfId="0" priority="4211" operator="between">
      <formula>1</formula>
      <formula>2</formula>
    </cfRule>
    <cfRule type="cellIs" dxfId="0" priority="3977" operator="between">
      <formula>1</formula>
      <formula>2</formula>
    </cfRule>
  </conditionalFormatting>
  <conditionalFormatting sqref="J13">
    <cfRule type="cellIs" dxfId="0" priority="4210" operator="between">
      <formula>1</formula>
      <formula>2</formula>
    </cfRule>
    <cfRule type="cellIs" dxfId="0" priority="3976" operator="between">
      <formula>1</formula>
      <formula>2</formula>
    </cfRule>
  </conditionalFormatting>
  <conditionalFormatting sqref="K13">
    <cfRule type="cellIs" dxfId="0" priority="4209" operator="between">
      <formula>1</formula>
      <formula>2</formula>
    </cfRule>
    <cfRule type="cellIs" dxfId="0" priority="3975" operator="between">
      <formula>1</formula>
      <formula>2</formula>
    </cfRule>
  </conditionalFormatting>
  <conditionalFormatting sqref="L13">
    <cfRule type="cellIs" dxfId="0" priority="13515" operator="between">
      <formula>1</formula>
      <formula>2</formula>
    </cfRule>
  </conditionalFormatting>
  <conditionalFormatting sqref="M13">
    <cfRule type="cellIs" dxfId="0" priority="3540" operator="between">
      <formula>1</formula>
      <formula>2</formula>
    </cfRule>
    <cfRule type="cellIs" dxfId="0" priority="3306" operator="between">
      <formula>1</formula>
      <formula>2</formula>
    </cfRule>
  </conditionalFormatting>
  <conditionalFormatting sqref="N13">
    <cfRule type="cellIs" dxfId="0" priority="3548" operator="between">
      <formula>1</formula>
      <formula>2</formula>
    </cfRule>
    <cfRule type="cellIs" dxfId="0" priority="3314" operator="between">
      <formula>1</formula>
      <formula>2</formula>
    </cfRule>
  </conditionalFormatting>
  <conditionalFormatting sqref="O13">
    <cfRule type="cellIs" dxfId="0" priority="3547" operator="between">
      <formula>1</formula>
      <formula>2</formula>
    </cfRule>
    <cfRule type="cellIs" dxfId="0" priority="3313" operator="between">
      <formula>1</formula>
      <formula>2</formula>
    </cfRule>
  </conditionalFormatting>
  <conditionalFormatting sqref="P13">
    <cfRule type="cellIs" dxfId="0" priority="3546" operator="between">
      <formula>1</formula>
      <formula>2</formula>
    </cfRule>
    <cfRule type="cellIs" dxfId="0" priority="3312" operator="between">
      <formula>1</formula>
      <formula>2</formula>
    </cfRule>
  </conditionalFormatting>
  <conditionalFormatting sqref="Q13">
    <cfRule type="cellIs" dxfId="0" priority="3545" operator="between">
      <formula>1</formula>
      <formula>2</formula>
    </cfRule>
    <cfRule type="cellIs" dxfId="0" priority="3311" operator="between">
      <formula>1</formula>
      <formula>2</formula>
    </cfRule>
  </conditionalFormatting>
  <conditionalFormatting sqref="R13">
    <cfRule type="cellIs" dxfId="0" priority="3544" operator="between">
      <formula>1</formula>
      <formula>2</formula>
    </cfRule>
    <cfRule type="cellIs" dxfId="0" priority="3310" operator="between">
      <formula>1</formula>
      <formula>2</formula>
    </cfRule>
  </conditionalFormatting>
  <conditionalFormatting sqref="S13">
    <cfRule type="cellIs" dxfId="0" priority="3543" operator="between">
      <formula>1</formula>
      <formula>2</formula>
    </cfRule>
    <cfRule type="cellIs" dxfId="0" priority="3309" operator="between">
      <formula>1</formula>
      <formula>2</formula>
    </cfRule>
  </conditionalFormatting>
  <conditionalFormatting sqref="T13">
    <cfRule type="cellIs" dxfId="0" priority="3542" operator="between">
      <formula>1</formula>
      <formula>2</formula>
    </cfRule>
    <cfRule type="cellIs" dxfId="0" priority="3308" operator="between">
      <formula>1</formula>
      <formula>2</formula>
    </cfRule>
  </conditionalFormatting>
  <conditionalFormatting sqref="U13">
    <cfRule type="cellIs" dxfId="0" priority="3541" operator="between">
      <formula>1</formula>
      <formula>2</formula>
    </cfRule>
    <cfRule type="cellIs" dxfId="0" priority="3307" operator="between">
      <formula>1</formula>
      <formula>2</formula>
    </cfRule>
  </conditionalFormatting>
  <conditionalFormatting sqref="W13">
    <cfRule type="cellIs" dxfId="0" priority="2080" operator="between">
      <formula>1</formula>
      <formula>2</formula>
    </cfRule>
    <cfRule type="cellIs" dxfId="0" priority="1846" operator="between">
      <formula>1</formula>
      <formula>2</formula>
    </cfRule>
  </conditionalFormatting>
  <conditionalFormatting sqref="X13">
    <cfRule type="cellIs" dxfId="0" priority="2088" operator="between">
      <formula>1</formula>
      <formula>2</formula>
    </cfRule>
    <cfRule type="cellIs" dxfId="0" priority="1854" operator="between">
      <formula>1</formula>
      <formula>2</formula>
    </cfRule>
  </conditionalFormatting>
  <conditionalFormatting sqref="Y13">
    <cfRule type="cellIs" dxfId="0" priority="2087" operator="between">
      <formula>1</formula>
      <formula>2</formula>
    </cfRule>
    <cfRule type="cellIs" dxfId="0" priority="1853" operator="between">
      <formula>1</formula>
      <formula>2</formula>
    </cfRule>
  </conditionalFormatting>
  <conditionalFormatting sqref="Z13">
    <cfRule type="cellIs" dxfId="0" priority="2086" operator="between">
      <formula>1</formula>
      <formula>2</formula>
    </cfRule>
    <cfRule type="cellIs" dxfId="0" priority="1852" operator="between">
      <formula>1</formula>
      <formula>2</formula>
    </cfRule>
  </conditionalFormatting>
  <conditionalFormatting sqref="AA13">
    <cfRule type="cellIs" dxfId="0" priority="2085" operator="between">
      <formula>1</formula>
      <formula>2</formula>
    </cfRule>
    <cfRule type="cellIs" dxfId="0" priority="1851" operator="between">
      <formula>1</formula>
      <formula>2</formula>
    </cfRule>
  </conditionalFormatting>
  <conditionalFormatting sqref="AB13">
    <cfRule type="cellIs" dxfId="0" priority="2084" operator="between">
      <formula>1</formula>
      <formula>2</formula>
    </cfRule>
    <cfRule type="cellIs" dxfId="0" priority="1850" operator="between">
      <formula>1</formula>
      <formula>2</formula>
    </cfRule>
  </conditionalFormatting>
  <conditionalFormatting sqref="AC13">
    <cfRule type="cellIs" dxfId="0" priority="2083" operator="between">
      <formula>1</formula>
      <formula>2</formula>
    </cfRule>
    <cfRule type="cellIs" dxfId="0" priority="1849" operator="between">
      <formula>1</formula>
      <formula>2</formula>
    </cfRule>
  </conditionalFormatting>
  <conditionalFormatting sqref="AD13">
    <cfRule type="cellIs" dxfId="0" priority="2082" operator="between">
      <formula>1</formula>
      <formula>2</formula>
    </cfRule>
    <cfRule type="cellIs" dxfId="0" priority="1848" operator="between">
      <formula>1</formula>
      <formula>2</formula>
    </cfRule>
  </conditionalFormatting>
  <conditionalFormatting sqref="AE13">
    <cfRule type="cellIs" dxfId="0" priority="2081" operator="between">
      <formula>1</formula>
      <formula>2</formula>
    </cfRule>
    <cfRule type="cellIs" dxfId="0" priority="1847" operator="between">
      <formula>1</formula>
      <formula>2</formula>
    </cfRule>
  </conditionalFormatting>
  <conditionalFormatting sqref="AG13">
    <cfRule type="cellIs" dxfId="0" priority="1412" operator="between">
      <formula>1</formula>
      <formula>2</formula>
    </cfRule>
    <cfRule type="cellIs" dxfId="0" priority="1178" operator="between">
      <formula>1</formula>
      <formula>2</formula>
    </cfRule>
  </conditionalFormatting>
  <conditionalFormatting sqref="AH13">
    <cfRule type="cellIs" dxfId="0" priority="1420" operator="between">
      <formula>1</formula>
      <formula>2</formula>
    </cfRule>
    <cfRule type="cellIs" dxfId="0" priority="1186" operator="between">
      <formula>1</formula>
      <formula>2</formula>
    </cfRule>
  </conditionalFormatting>
  <conditionalFormatting sqref="AI13">
    <cfRule type="cellIs" dxfId="0" priority="1419" operator="between">
      <formula>1</formula>
      <formula>2</formula>
    </cfRule>
    <cfRule type="cellIs" dxfId="0" priority="1185" operator="between">
      <formula>1</formula>
      <formula>2</formula>
    </cfRule>
  </conditionalFormatting>
  <conditionalFormatting sqref="AJ13">
    <cfRule type="cellIs" dxfId="0" priority="1418" operator="between">
      <formula>1</formula>
      <formula>2</formula>
    </cfRule>
    <cfRule type="cellIs" dxfId="0" priority="1184" operator="between">
      <formula>1</formula>
      <formula>2</formula>
    </cfRule>
  </conditionalFormatting>
  <conditionalFormatting sqref="AK13">
    <cfRule type="cellIs" dxfId="0" priority="1417" operator="between">
      <formula>1</formula>
      <formula>2</formula>
    </cfRule>
    <cfRule type="cellIs" dxfId="0" priority="1183" operator="between">
      <formula>1</formula>
      <formula>2</formula>
    </cfRule>
  </conditionalFormatting>
  <conditionalFormatting sqref="AL13">
    <cfRule type="cellIs" dxfId="0" priority="1416" operator="between">
      <formula>1</formula>
      <formula>2</formula>
    </cfRule>
    <cfRule type="cellIs" dxfId="0" priority="1182" operator="between">
      <formula>1</formula>
      <formula>2</formula>
    </cfRule>
  </conditionalFormatting>
  <conditionalFormatting sqref="AM13">
    <cfRule type="cellIs" dxfId="0" priority="1415" operator="between">
      <formula>1</formula>
      <formula>2</formula>
    </cfRule>
    <cfRule type="cellIs" dxfId="0" priority="1181" operator="between">
      <formula>1</formula>
      <formula>2</formula>
    </cfRule>
  </conditionalFormatting>
  <conditionalFormatting sqref="AN13">
    <cfRule type="cellIs" dxfId="0" priority="1414" operator="between">
      <formula>1</formula>
      <formula>2</formula>
    </cfRule>
    <cfRule type="cellIs" dxfId="0" priority="1180" operator="between">
      <formula>1</formula>
      <formula>2</formula>
    </cfRule>
  </conditionalFormatting>
  <conditionalFormatting sqref="AO13">
    <cfRule type="cellIs" dxfId="0" priority="1413" operator="between">
      <formula>1</formula>
      <formula>2</formula>
    </cfRule>
    <cfRule type="cellIs" dxfId="0" priority="1179" operator="between">
      <formula>1</formula>
      <formula>2</formula>
    </cfRule>
  </conditionalFormatting>
  <conditionalFormatting sqref="AQ13">
    <cfRule type="cellIs" dxfId="0" priority="651" operator="between">
      <formula>1</formula>
      <formula>2</formula>
    </cfRule>
    <cfRule type="cellIs" dxfId="0" priority="417" operator="between">
      <formula>1</formula>
      <formula>2</formula>
    </cfRule>
  </conditionalFormatting>
  <conditionalFormatting sqref="AR13">
    <cfRule type="cellIs" dxfId="0" priority="659" operator="between">
      <formula>1</formula>
      <formula>2</formula>
    </cfRule>
    <cfRule type="cellIs" dxfId="0" priority="425" operator="between">
      <formula>1</formula>
      <formula>2</formula>
    </cfRule>
  </conditionalFormatting>
  <conditionalFormatting sqref="AS13">
    <cfRule type="cellIs" dxfId="0" priority="658" operator="between">
      <formula>1</formula>
      <formula>2</formula>
    </cfRule>
    <cfRule type="cellIs" dxfId="0" priority="424" operator="between">
      <formula>1</formula>
      <formula>2</formula>
    </cfRule>
  </conditionalFormatting>
  <conditionalFormatting sqref="AT13">
    <cfRule type="cellIs" dxfId="0" priority="657" operator="between">
      <formula>1</formula>
      <formula>2</formula>
    </cfRule>
    <cfRule type="cellIs" dxfId="0" priority="423" operator="between">
      <formula>1</formula>
      <formula>2</formula>
    </cfRule>
  </conditionalFormatting>
  <conditionalFormatting sqref="AU13">
    <cfRule type="cellIs" dxfId="0" priority="656" operator="between">
      <formula>1</formula>
      <formula>2</formula>
    </cfRule>
    <cfRule type="cellIs" dxfId="0" priority="422" operator="between">
      <formula>1</formula>
      <formula>2</formula>
    </cfRule>
  </conditionalFormatting>
  <conditionalFormatting sqref="AV13">
    <cfRule type="cellIs" dxfId="0" priority="655" operator="between">
      <formula>1</formula>
      <formula>2</formula>
    </cfRule>
    <cfRule type="cellIs" dxfId="0" priority="421" operator="between">
      <formula>1</formula>
      <formula>2</formula>
    </cfRule>
  </conditionalFormatting>
  <conditionalFormatting sqref="AW13">
    <cfRule type="cellIs" dxfId="0" priority="654" operator="between">
      <formula>1</formula>
      <formula>2</formula>
    </cfRule>
    <cfRule type="cellIs" dxfId="0" priority="420" operator="between">
      <formula>1</formula>
      <formula>2</formula>
    </cfRule>
  </conditionalFormatting>
  <conditionalFormatting sqref="AX13">
    <cfRule type="cellIs" dxfId="0" priority="653" operator="between">
      <formula>1</formula>
      <formula>2</formula>
    </cfRule>
    <cfRule type="cellIs" dxfId="0" priority="419" operator="between">
      <formula>1</formula>
      <formula>2</formula>
    </cfRule>
  </conditionalFormatting>
  <conditionalFormatting sqref="AY13">
    <cfRule type="cellIs" dxfId="0" priority="652" operator="between">
      <formula>1</formula>
      <formula>2</formula>
    </cfRule>
    <cfRule type="cellIs" dxfId="0" priority="418" operator="between">
      <formula>1</formula>
      <formula>2</formula>
    </cfRule>
  </conditionalFormatting>
  <conditionalFormatting sqref="C14">
    <cfRule type="cellIs" dxfId="0" priority="3641" operator="between">
      <formula>1</formula>
      <formula>2</formula>
    </cfRule>
    <cfRule type="cellIs" dxfId="0" priority="3640" operator="between">
      <formula>1</formula>
      <formula>2</formula>
    </cfRule>
    <cfRule type="cellIs" dxfId="0" priority="3637" operator="between">
      <formula>1</formula>
      <formula>2</formula>
    </cfRule>
    <cfRule type="cellIs" dxfId="0" priority="3636" operator="between">
      <formula>1</formula>
      <formula>2</formula>
    </cfRule>
  </conditionalFormatting>
  <conditionalFormatting sqref="D14">
    <cfRule type="cellIs" dxfId="0" priority="3675" operator="between">
      <formula>1</formula>
      <formula>2</formula>
    </cfRule>
    <cfRule type="cellIs" dxfId="0" priority="3659" operator="between">
      <formula>1</formula>
      <formula>2</formula>
    </cfRule>
  </conditionalFormatting>
  <conditionalFormatting sqref="E14">
    <cfRule type="cellIs" dxfId="0" priority="3674" operator="between">
      <formula>1</formula>
      <formula>2</formula>
    </cfRule>
    <cfRule type="cellIs" dxfId="0" priority="3658" operator="between">
      <formula>1</formula>
      <formula>2</formula>
    </cfRule>
  </conditionalFormatting>
  <conditionalFormatting sqref="F14">
    <cfRule type="cellIs" dxfId="0" priority="3673" operator="between">
      <formula>1</formula>
      <formula>2</formula>
    </cfRule>
    <cfRule type="cellIs" dxfId="0" priority="3657" operator="between">
      <formula>1</formula>
      <formula>2</formula>
    </cfRule>
  </conditionalFormatting>
  <conditionalFormatting sqref="G14">
    <cfRule type="cellIs" dxfId="0" priority="3672" operator="between">
      <formula>1</formula>
      <formula>2</formula>
    </cfRule>
    <cfRule type="cellIs" dxfId="0" priority="3656" operator="between">
      <formula>1</formula>
      <formula>2</formula>
    </cfRule>
  </conditionalFormatting>
  <conditionalFormatting sqref="H14">
    <cfRule type="cellIs" dxfId="0" priority="3671" operator="between">
      <formula>1</formula>
      <formula>2</formula>
    </cfRule>
    <cfRule type="cellIs" dxfId="0" priority="3655" operator="between">
      <formula>1</formula>
      <formula>2</formula>
    </cfRule>
  </conditionalFormatting>
  <conditionalFormatting sqref="I14">
    <cfRule type="cellIs" dxfId="0" priority="3670" operator="between">
      <formula>1</formula>
      <formula>2</formula>
    </cfRule>
    <cfRule type="cellIs" dxfId="0" priority="3654" operator="between">
      <formula>1</formula>
      <formula>2</formula>
    </cfRule>
  </conditionalFormatting>
  <conditionalFormatting sqref="J14">
    <cfRule type="cellIs" dxfId="0" priority="3669" operator="between">
      <formula>1</formula>
      <formula>2</formula>
    </cfRule>
    <cfRule type="cellIs" dxfId="0" priority="3653" operator="between">
      <formula>1</formula>
      <formula>2</formula>
    </cfRule>
  </conditionalFormatting>
  <conditionalFormatting sqref="K14">
    <cfRule type="cellIs" dxfId="0" priority="3668" operator="between">
      <formula>1</formula>
      <formula>2</formula>
    </cfRule>
    <cfRule type="cellIs" dxfId="0" priority="3652" operator="between">
      <formula>1</formula>
      <formula>2</formula>
    </cfRule>
  </conditionalFormatting>
  <conditionalFormatting sqref="L14">
    <cfRule type="cellIs" dxfId="0" priority="13514" operator="between">
      <formula>1</formula>
      <formula>2</formula>
    </cfRule>
  </conditionalFormatting>
  <conditionalFormatting sqref="M14">
    <cfRule type="cellIs" dxfId="0" priority="2973" operator="between">
      <formula>1</formula>
      <formula>2</formula>
    </cfRule>
    <cfRule type="cellIs" dxfId="0" priority="2972" operator="between">
      <formula>1</formula>
      <formula>2</formula>
    </cfRule>
    <cfRule type="cellIs" dxfId="0" priority="2969" operator="between">
      <formula>1</formula>
      <formula>2</formula>
    </cfRule>
    <cfRule type="cellIs" dxfId="0" priority="2968" operator="between">
      <formula>1</formula>
      <formula>2</formula>
    </cfRule>
  </conditionalFormatting>
  <conditionalFormatting sqref="N14">
    <cfRule type="cellIs" dxfId="0" priority="3007" operator="between">
      <formula>1</formula>
      <formula>2</formula>
    </cfRule>
    <cfRule type="cellIs" dxfId="0" priority="2991" operator="between">
      <formula>1</formula>
      <formula>2</formula>
    </cfRule>
  </conditionalFormatting>
  <conditionalFormatting sqref="O14">
    <cfRule type="cellIs" dxfId="0" priority="3006" operator="between">
      <formula>1</formula>
      <formula>2</formula>
    </cfRule>
    <cfRule type="cellIs" dxfId="0" priority="2990" operator="between">
      <formula>1</formula>
      <formula>2</formula>
    </cfRule>
  </conditionalFormatting>
  <conditionalFormatting sqref="P14">
    <cfRule type="cellIs" dxfId="0" priority="3005" operator="between">
      <formula>1</formula>
      <formula>2</formula>
    </cfRule>
    <cfRule type="cellIs" dxfId="0" priority="2989" operator="between">
      <formula>1</formula>
      <formula>2</formula>
    </cfRule>
  </conditionalFormatting>
  <conditionalFormatting sqref="Q14">
    <cfRule type="cellIs" dxfId="0" priority="3004" operator="between">
      <formula>1</formula>
      <formula>2</formula>
    </cfRule>
    <cfRule type="cellIs" dxfId="0" priority="2988" operator="between">
      <formula>1</formula>
      <formula>2</formula>
    </cfRule>
  </conditionalFormatting>
  <conditionalFormatting sqref="R14">
    <cfRule type="cellIs" dxfId="0" priority="3003" operator="between">
      <formula>1</formula>
      <formula>2</formula>
    </cfRule>
    <cfRule type="cellIs" dxfId="0" priority="2987" operator="between">
      <formula>1</formula>
      <formula>2</formula>
    </cfRule>
  </conditionalFormatting>
  <conditionalFormatting sqref="S14">
    <cfRule type="cellIs" dxfId="0" priority="3002" operator="between">
      <formula>1</formula>
      <formula>2</formula>
    </cfRule>
    <cfRule type="cellIs" dxfId="0" priority="2986" operator="between">
      <formula>1</formula>
      <formula>2</formula>
    </cfRule>
  </conditionalFormatting>
  <conditionalFormatting sqref="T14">
    <cfRule type="cellIs" dxfId="0" priority="3001" operator="between">
      <formula>1</formula>
      <formula>2</formula>
    </cfRule>
    <cfRule type="cellIs" dxfId="0" priority="2985" operator="between">
      <formula>1</formula>
      <formula>2</formula>
    </cfRule>
  </conditionalFormatting>
  <conditionalFormatting sqref="U14">
    <cfRule type="cellIs" dxfId="0" priority="3000" operator="between">
      <formula>1</formula>
      <formula>2</formula>
    </cfRule>
    <cfRule type="cellIs" dxfId="0" priority="2984" operator="between">
      <formula>1</formula>
      <formula>2</formula>
    </cfRule>
  </conditionalFormatting>
  <conditionalFormatting sqref="W14">
    <cfRule type="cellIs" dxfId="0" priority="1513" operator="between">
      <formula>1</formula>
      <formula>2</formula>
    </cfRule>
    <cfRule type="cellIs" dxfId="0" priority="1512" operator="between">
      <formula>1</formula>
      <formula>2</formula>
    </cfRule>
    <cfRule type="cellIs" dxfId="0" priority="1509" operator="between">
      <formula>1</formula>
      <formula>2</formula>
    </cfRule>
    <cfRule type="cellIs" dxfId="0" priority="1508" operator="between">
      <formula>1</formula>
      <formula>2</formula>
    </cfRule>
  </conditionalFormatting>
  <conditionalFormatting sqref="X14">
    <cfRule type="cellIs" dxfId="0" priority="1547" operator="between">
      <formula>1</formula>
      <formula>2</formula>
    </cfRule>
    <cfRule type="cellIs" dxfId="0" priority="1531" operator="between">
      <formula>1</formula>
      <formula>2</formula>
    </cfRule>
  </conditionalFormatting>
  <conditionalFormatting sqref="Y14">
    <cfRule type="cellIs" dxfId="0" priority="1546" operator="between">
      <formula>1</formula>
      <formula>2</formula>
    </cfRule>
    <cfRule type="cellIs" dxfId="0" priority="1530" operator="between">
      <formula>1</formula>
      <formula>2</formula>
    </cfRule>
  </conditionalFormatting>
  <conditionalFormatting sqref="Z14">
    <cfRule type="cellIs" dxfId="0" priority="1545" operator="between">
      <formula>1</formula>
      <formula>2</formula>
    </cfRule>
    <cfRule type="cellIs" dxfId="0" priority="1529" operator="between">
      <formula>1</formula>
      <formula>2</formula>
    </cfRule>
  </conditionalFormatting>
  <conditionalFormatting sqref="AA14">
    <cfRule type="cellIs" dxfId="0" priority="1544" operator="between">
      <formula>1</formula>
      <formula>2</formula>
    </cfRule>
    <cfRule type="cellIs" dxfId="0" priority="1528" operator="between">
      <formula>1</formula>
      <formula>2</formula>
    </cfRule>
  </conditionalFormatting>
  <conditionalFormatting sqref="AB14">
    <cfRule type="cellIs" dxfId="0" priority="1543" operator="between">
      <formula>1</formula>
      <formula>2</formula>
    </cfRule>
    <cfRule type="cellIs" dxfId="0" priority="1527" operator="between">
      <formula>1</formula>
      <formula>2</formula>
    </cfRule>
  </conditionalFormatting>
  <conditionalFormatting sqref="AC14">
    <cfRule type="cellIs" dxfId="0" priority="1542" operator="between">
      <formula>1</formula>
      <formula>2</formula>
    </cfRule>
    <cfRule type="cellIs" dxfId="0" priority="1526" operator="between">
      <formula>1</formula>
      <formula>2</formula>
    </cfRule>
  </conditionalFormatting>
  <conditionalFormatting sqref="AD14">
    <cfRule type="cellIs" dxfId="0" priority="1541" operator="between">
      <formula>1</formula>
      <formula>2</formula>
    </cfRule>
    <cfRule type="cellIs" dxfId="0" priority="1525" operator="between">
      <formula>1</formula>
      <formula>2</formula>
    </cfRule>
  </conditionalFormatting>
  <conditionalFormatting sqref="AE14">
    <cfRule type="cellIs" dxfId="0" priority="1540" operator="between">
      <formula>1</formula>
      <formula>2</formula>
    </cfRule>
    <cfRule type="cellIs" dxfId="0" priority="1524" operator="between">
      <formula>1</formula>
      <formula>2</formula>
    </cfRule>
  </conditionalFormatting>
  <conditionalFormatting sqref="AG14">
    <cfRule type="cellIs" dxfId="0" priority="845" operator="between">
      <formula>1</formula>
      <formula>2</formula>
    </cfRule>
    <cfRule type="cellIs" dxfId="0" priority="844" operator="between">
      <formula>1</formula>
      <formula>2</formula>
    </cfRule>
    <cfRule type="cellIs" dxfId="0" priority="841" operator="between">
      <formula>1</formula>
      <formula>2</formula>
    </cfRule>
    <cfRule type="cellIs" dxfId="0" priority="840" operator="between">
      <formula>1</formula>
      <formula>2</formula>
    </cfRule>
  </conditionalFormatting>
  <conditionalFormatting sqref="AH14">
    <cfRule type="cellIs" dxfId="0" priority="879" operator="between">
      <formula>1</formula>
      <formula>2</formula>
    </cfRule>
    <cfRule type="cellIs" dxfId="0" priority="863" operator="between">
      <formula>1</formula>
      <formula>2</formula>
    </cfRule>
  </conditionalFormatting>
  <conditionalFormatting sqref="AI14">
    <cfRule type="cellIs" dxfId="0" priority="878" operator="between">
      <formula>1</formula>
      <formula>2</formula>
    </cfRule>
    <cfRule type="cellIs" dxfId="0" priority="862" operator="between">
      <formula>1</formula>
      <formula>2</formula>
    </cfRule>
  </conditionalFormatting>
  <conditionalFormatting sqref="AJ14">
    <cfRule type="cellIs" dxfId="0" priority="877" operator="between">
      <formula>1</formula>
      <formula>2</formula>
    </cfRule>
    <cfRule type="cellIs" dxfId="0" priority="861" operator="between">
      <formula>1</formula>
      <formula>2</formula>
    </cfRule>
  </conditionalFormatting>
  <conditionalFormatting sqref="AK14">
    <cfRule type="cellIs" dxfId="0" priority="876" operator="between">
      <formula>1</formula>
      <formula>2</formula>
    </cfRule>
    <cfRule type="cellIs" dxfId="0" priority="860" operator="between">
      <formula>1</formula>
      <formula>2</formula>
    </cfRule>
  </conditionalFormatting>
  <conditionalFormatting sqref="AL14">
    <cfRule type="cellIs" dxfId="0" priority="875" operator="between">
      <formula>1</formula>
      <formula>2</formula>
    </cfRule>
    <cfRule type="cellIs" dxfId="0" priority="859" operator="between">
      <formula>1</formula>
      <formula>2</formula>
    </cfRule>
  </conditionalFormatting>
  <conditionalFormatting sqref="AM14">
    <cfRule type="cellIs" dxfId="0" priority="874" operator="between">
      <formula>1</formula>
      <formula>2</formula>
    </cfRule>
    <cfRule type="cellIs" dxfId="0" priority="858" operator="between">
      <formula>1</formula>
      <formula>2</formula>
    </cfRule>
  </conditionalFormatting>
  <conditionalFormatting sqref="AN14">
    <cfRule type="cellIs" dxfId="0" priority="873" operator="between">
      <formula>1</formula>
      <formula>2</formula>
    </cfRule>
    <cfRule type="cellIs" dxfId="0" priority="857" operator="between">
      <formula>1</formula>
      <formula>2</formula>
    </cfRule>
  </conditionalFormatting>
  <conditionalFormatting sqref="AO14">
    <cfRule type="cellIs" dxfId="0" priority="872" operator="between">
      <formula>1</formula>
      <formula>2</formula>
    </cfRule>
    <cfRule type="cellIs" dxfId="0" priority="856" operator="between">
      <formula>1</formula>
      <formula>2</formula>
    </cfRule>
  </conditionalFormatting>
  <conditionalFormatting sqref="AQ14">
    <cfRule type="cellIs" dxfId="0" priority="84" operator="between">
      <formula>1</formula>
      <formula>2</formula>
    </cfRule>
    <cfRule type="cellIs" dxfId="0" priority="83" operator="between">
      <formula>1</formula>
      <formula>2</formula>
    </cfRule>
    <cfRule type="cellIs" dxfId="0" priority="80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AR14">
    <cfRule type="cellIs" dxfId="0" priority="118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AS14">
    <cfRule type="cellIs" dxfId="0" priority="117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AT14">
    <cfRule type="cellIs" dxfId="0" priority="116" operator="between">
      <formula>1</formula>
      <formula>2</formula>
    </cfRule>
    <cfRule type="cellIs" dxfId="0" priority="100" operator="between">
      <formula>1</formula>
      <formula>2</formula>
    </cfRule>
  </conditionalFormatting>
  <conditionalFormatting sqref="AU14">
    <cfRule type="cellIs" dxfId="0" priority="115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AV14">
    <cfRule type="cellIs" dxfId="0" priority="114" operator="between">
      <formula>1</formula>
      <formula>2</formula>
    </cfRule>
    <cfRule type="cellIs" dxfId="0" priority="98" operator="between">
      <formula>1</formula>
      <formula>2</formula>
    </cfRule>
  </conditionalFormatting>
  <conditionalFormatting sqref="AW14">
    <cfRule type="cellIs" dxfId="0" priority="113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AX14">
    <cfRule type="cellIs" dxfId="0" priority="112" operator="between">
      <formula>1</formula>
      <formula>2</formula>
    </cfRule>
    <cfRule type="cellIs" dxfId="0" priority="96" operator="between">
      <formula>1</formula>
      <formula>2</formula>
    </cfRule>
  </conditionalFormatting>
  <conditionalFormatting sqref="AY14">
    <cfRule type="cellIs" dxfId="0" priority="111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C15">
    <cfRule type="cellIs" dxfId="0" priority="3643" operator="between">
      <formula>1</formula>
      <formula>2</formula>
    </cfRule>
    <cfRule type="cellIs" dxfId="0" priority="3642" operator="between">
      <formula>1</formula>
      <formula>2</formula>
    </cfRule>
    <cfRule type="cellIs" dxfId="0" priority="3639" operator="between">
      <formula>1</formula>
      <formula>2</formula>
    </cfRule>
    <cfRule type="cellIs" dxfId="0" priority="3638" operator="between">
      <formula>1</formula>
      <formula>2</formula>
    </cfRule>
  </conditionalFormatting>
  <conditionalFormatting sqref="D15">
    <cfRule type="cellIs" dxfId="0" priority="3667" operator="between">
      <formula>1</formula>
      <formula>2</formula>
    </cfRule>
    <cfRule type="cellIs" dxfId="0" priority="3651" operator="between">
      <formula>1</formula>
      <formula>2</formula>
    </cfRule>
  </conditionalFormatting>
  <conditionalFormatting sqref="E15">
    <cfRule type="cellIs" dxfId="0" priority="3666" operator="between">
      <formula>1</formula>
      <formula>2</formula>
    </cfRule>
    <cfRule type="cellIs" dxfId="0" priority="3650" operator="between">
      <formula>1</formula>
      <formula>2</formula>
    </cfRule>
  </conditionalFormatting>
  <conditionalFormatting sqref="F15">
    <cfRule type="cellIs" dxfId="0" priority="3665" operator="between">
      <formula>1</formula>
      <formula>2</formula>
    </cfRule>
    <cfRule type="cellIs" dxfId="0" priority="3649" operator="between">
      <formula>1</formula>
      <formula>2</formula>
    </cfRule>
  </conditionalFormatting>
  <conditionalFormatting sqref="G15">
    <cfRule type="cellIs" dxfId="0" priority="3664" operator="between">
      <formula>1</formula>
      <formula>2</formula>
    </cfRule>
    <cfRule type="cellIs" dxfId="0" priority="3648" operator="between">
      <formula>1</formula>
      <formula>2</formula>
    </cfRule>
  </conditionalFormatting>
  <conditionalFormatting sqref="H15">
    <cfRule type="cellIs" dxfId="0" priority="3663" operator="between">
      <formula>1</formula>
      <formula>2</formula>
    </cfRule>
    <cfRule type="cellIs" dxfId="0" priority="3647" operator="between">
      <formula>1</formula>
      <formula>2</formula>
    </cfRule>
  </conditionalFormatting>
  <conditionalFormatting sqref="I15">
    <cfRule type="cellIs" dxfId="0" priority="3662" operator="between">
      <formula>1</formula>
      <formula>2</formula>
    </cfRule>
    <cfRule type="cellIs" dxfId="0" priority="3646" operator="between">
      <formula>1</formula>
      <formula>2</formula>
    </cfRule>
  </conditionalFormatting>
  <conditionalFormatting sqref="J15">
    <cfRule type="cellIs" dxfId="0" priority="3661" operator="between">
      <formula>1</formula>
      <formula>2</formula>
    </cfRule>
    <cfRule type="cellIs" dxfId="0" priority="3645" operator="between">
      <formula>1</formula>
      <formula>2</formula>
    </cfRule>
  </conditionalFormatting>
  <conditionalFormatting sqref="K15">
    <cfRule type="cellIs" dxfId="0" priority="3660" operator="between">
      <formula>1</formula>
      <formula>2</formula>
    </cfRule>
    <cfRule type="cellIs" dxfId="0" priority="3644" operator="between">
      <formula>1</formula>
      <formula>2</formula>
    </cfRule>
  </conditionalFormatting>
  <conditionalFormatting sqref="L15">
    <cfRule type="cellIs" dxfId="0" priority="13513" operator="between">
      <formula>1</formula>
      <formula>2</formula>
    </cfRule>
  </conditionalFormatting>
  <conditionalFormatting sqref="M15">
    <cfRule type="cellIs" dxfId="0" priority="2975" operator="between">
      <formula>1</formula>
      <formula>2</formula>
    </cfRule>
    <cfRule type="cellIs" dxfId="0" priority="2974" operator="between">
      <formula>1</formula>
      <formula>2</formula>
    </cfRule>
    <cfRule type="cellIs" dxfId="0" priority="2971" operator="between">
      <formula>1</formula>
      <formula>2</formula>
    </cfRule>
    <cfRule type="cellIs" dxfId="0" priority="2970" operator="between">
      <formula>1</formula>
      <formula>2</formula>
    </cfRule>
  </conditionalFormatting>
  <conditionalFormatting sqref="N15">
    <cfRule type="cellIs" dxfId="0" priority="2999" operator="between">
      <formula>1</formula>
      <formula>2</formula>
    </cfRule>
    <cfRule type="cellIs" dxfId="0" priority="2983" operator="between">
      <formula>1</formula>
      <formula>2</formula>
    </cfRule>
  </conditionalFormatting>
  <conditionalFormatting sqref="O15">
    <cfRule type="cellIs" dxfId="0" priority="2998" operator="between">
      <formula>1</formula>
      <formula>2</formula>
    </cfRule>
    <cfRule type="cellIs" dxfId="0" priority="2982" operator="between">
      <formula>1</formula>
      <formula>2</formula>
    </cfRule>
  </conditionalFormatting>
  <conditionalFormatting sqref="P15">
    <cfRule type="cellIs" dxfId="0" priority="2997" operator="between">
      <formula>1</formula>
      <formula>2</formula>
    </cfRule>
    <cfRule type="cellIs" dxfId="0" priority="2981" operator="between">
      <formula>1</formula>
      <formula>2</formula>
    </cfRule>
  </conditionalFormatting>
  <conditionalFormatting sqref="Q15">
    <cfRule type="cellIs" dxfId="0" priority="2996" operator="between">
      <formula>1</formula>
      <formula>2</formula>
    </cfRule>
    <cfRule type="cellIs" dxfId="0" priority="2980" operator="between">
      <formula>1</formula>
      <formula>2</formula>
    </cfRule>
  </conditionalFormatting>
  <conditionalFormatting sqref="R15">
    <cfRule type="cellIs" dxfId="0" priority="2995" operator="between">
      <formula>1</formula>
      <formula>2</formula>
    </cfRule>
    <cfRule type="cellIs" dxfId="0" priority="2979" operator="between">
      <formula>1</formula>
      <formula>2</formula>
    </cfRule>
  </conditionalFormatting>
  <conditionalFormatting sqref="S15">
    <cfRule type="cellIs" dxfId="0" priority="2994" operator="between">
      <formula>1</formula>
      <formula>2</formula>
    </cfRule>
    <cfRule type="cellIs" dxfId="0" priority="2978" operator="between">
      <formula>1</formula>
      <formula>2</formula>
    </cfRule>
  </conditionalFormatting>
  <conditionalFormatting sqref="T15">
    <cfRule type="cellIs" dxfId="0" priority="2993" operator="between">
      <formula>1</formula>
      <formula>2</formula>
    </cfRule>
    <cfRule type="cellIs" dxfId="0" priority="2977" operator="between">
      <formula>1</formula>
      <formula>2</formula>
    </cfRule>
  </conditionalFormatting>
  <conditionalFormatting sqref="U15">
    <cfRule type="cellIs" dxfId="0" priority="2992" operator="between">
      <formula>1</formula>
      <formula>2</formula>
    </cfRule>
    <cfRule type="cellIs" dxfId="0" priority="2976" operator="between">
      <formula>1</formula>
      <formula>2</formula>
    </cfRule>
  </conditionalFormatting>
  <conditionalFormatting sqref="W15">
    <cfRule type="cellIs" dxfId="0" priority="1515" operator="between">
      <formula>1</formula>
      <formula>2</formula>
    </cfRule>
    <cfRule type="cellIs" dxfId="0" priority="1514" operator="between">
      <formula>1</formula>
      <formula>2</formula>
    </cfRule>
    <cfRule type="cellIs" dxfId="0" priority="1511" operator="between">
      <formula>1</formula>
      <formula>2</formula>
    </cfRule>
    <cfRule type="cellIs" dxfId="0" priority="1510" operator="between">
      <formula>1</formula>
      <formula>2</formula>
    </cfRule>
  </conditionalFormatting>
  <conditionalFormatting sqref="X15">
    <cfRule type="cellIs" dxfId="0" priority="1539" operator="between">
      <formula>1</formula>
      <formula>2</formula>
    </cfRule>
    <cfRule type="cellIs" dxfId="0" priority="1523" operator="between">
      <formula>1</formula>
      <formula>2</formula>
    </cfRule>
  </conditionalFormatting>
  <conditionalFormatting sqref="Y15">
    <cfRule type="cellIs" dxfId="0" priority="1538" operator="between">
      <formula>1</formula>
      <formula>2</formula>
    </cfRule>
    <cfRule type="cellIs" dxfId="0" priority="1522" operator="between">
      <formula>1</formula>
      <formula>2</formula>
    </cfRule>
  </conditionalFormatting>
  <conditionalFormatting sqref="Z15">
    <cfRule type="cellIs" dxfId="0" priority="1537" operator="between">
      <formula>1</formula>
      <formula>2</formula>
    </cfRule>
    <cfRule type="cellIs" dxfId="0" priority="1521" operator="between">
      <formula>1</formula>
      <formula>2</formula>
    </cfRule>
  </conditionalFormatting>
  <conditionalFormatting sqref="AA15">
    <cfRule type="cellIs" dxfId="0" priority="1536" operator="between">
      <formula>1</formula>
      <formula>2</formula>
    </cfRule>
    <cfRule type="cellIs" dxfId="0" priority="1520" operator="between">
      <formula>1</formula>
      <formula>2</formula>
    </cfRule>
  </conditionalFormatting>
  <conditionalFormatting sqref="AB15">
    <cfRule type="cellIs" dxfId="0" priority="1535" operator="between">
      <formula>1</formula>
      <formula>2</formula>
    </cfRule>
    <cfRule type="cellIs" dxfId="0" priority="1519" operator="between">
      <formula>1</formula>
      <formula>2</formula>
    </cfRule>
  </conditionalFormatting>
  <conditionalFormatting sqref="AC15">
    <cfRule type="cellIs" dxfId="0" priority="1534" operator="between">
      <formula>1</formula>
      <formula>2</formula>
    </cfRule>
    <cfRule type="cellIs" dxfId="0" priority="1518" operator="between">
      <formula>1</formula>
      <formula>2</formula>
    </cfRule>
  </conditionalFormatting>
  <conditionalFormatting sqref="AD15">
    <cfRule type="cellIs" dxfId="0" priority="1533" operator="between">
      <formula>1</formula>
      <formula>2</formula>
    </cfRule>
    <cfRule type="cellIs" dxfId="0" priority="1517" operator="between">
      <formula>1</formula>
      <formula>2</formula>
    </cfRule>
  </conditionalFormatting>
  <conditionalFormatting sqref="AE15">
    <cfRule type="cellIs" dxfId="0" priority="1532" operator="between">
      <formula>1</formula>
      <formula>2</formula>
    </cfRule>
    <cfRule type="cellIs" dxfId="0" priority="1516" operator="between">
      <formula>1</formula>
      <formula>2</formula>
    </cfRule>
  </conditionalFormatting>
  <conditionalFormatting sqref="AG15">
    <cfRule type="cellIs" dxfId="0" priority="847" operator="between">
      <formula>1</formula>
      <formula>2</formula>
    </cfRule>
    <cfRule type="cellIs" dxfId="0" priority="846" operator="between">
      <formula>1</formula>
      <formula>2</formula>
    </cfRule>
    <cfRule type="cellIs" dxfId="0" priority="843" operator="between">
      <formula>1</formula>
      <formula>2</formula>
    </cfRule>
    <cfRule type="cellIs" dxfId="0" priority="842" operator="between">
      <formula>1</formula>
      <formula>2</formula>
    </cfRule>
  </conditionalFormatting>
  <conditionalFormatting sqref="AH15">
    <cfRule type="cellIs" dxfId="0" priority="871" operator="between">
      <formula>1</formula>
      <formula>2</formula>
    </cfRule>
    <cfRule type="cellIs" dxfId="0" priority="855" operator="between">
      <formula>1</formula>
      <formula>2</formula>
    </cfRule>
  </conditionalFormatting>
  <conditionalFormatting sqref="AI15">
    <cfRule type="cellIs" dxfId="0" priority="870" operator="between">
      <formula>1</formula>
      <formula>2</formula>
    </cfRule>
    <cfRule type="cellIs" dxfId="0" priority="854" operator="between">
      <formula>1</formula>
      <formula>2</formula>
    </cfRule>
  </conditionalFormatting>
  <conditionalFormatting sqref="AJ15">
    <cfRule type="cellIs" dxfId="0" priority="869" operator="between">
      <formula>1</formula>
      <formula>2</formula>
    </cfRule>
    <cfRule type="cellIs" dxfId="0" priority="853" operator="between">
      <formula>1</formula>
      <formula>2</formula>
    </cfRule>
  </conditionalFormatting>
  <conditionalFormatting sqref="AK15">
    <cfRule type="cellIs" dxfId="0" priority="868" operator="between">
      <formula>1</formula>
      <formula>2</formula>
    </cfRule>
    <cfRule type="cellIs" dxfId="0" priority="852" operator="between">
      <formula>1</formula>
      <formula>2</formula>
    </cfRule>
  </conditionalFormatting>
  <conditionalFormatting sqref="AL15">
    <cfRule type="cellIs" dxfId="0" priority="867" operator="between">
      <formula>1</formula>
      <formula>2</formula>
    </cfRule>
    <cfRule type="cellIs" dxfId="0" priority="851" operator="between">
      <formula>1</formula>
      <formula>2</formula>
    </cfRule>
  </conditionalFormatting>
  <conditionalFormatting sqref="AM15">
    <cfRule type="cellIs" dxfId="0" priority="866" operator="between">
      <formula>1</formula>
      <formula>2</formula>
    </cfRule>
    <cfRule type="cellIs" dxfId="0" priority="850" operator="between">
      <formula>1</formula>
      <formula>2</formula>
    </cfRule>
  </conditionalFormatting>
  <conditionalFormatting sqref="AN15">
    <cfRule type="cellIs" dxfId="0" priority="865" operator="between">
      <formula>1</formula>
      <formula>2</formula>
    </cfRule>
    <cfRule type="cellIs" dxfId="0" priority="849" operator="between">
      <formula>1</formula>
      <formula>2</formula>
    </cfRule>
  </conditionalFormatting>
  <conditionalFormatting sqref="AO15">
    <cfRule type="cellIs" dxfId="0" priority="864" operator="between">
      <formula>1</formula>
      <formula>2</formula>
    </cfRule>
    <cfRule type="cellIs" dxfId="0" priority="848" operator="between">
      <formula>1</formula>
      <formula>2</formula>
    </cfRule>
  </conditionalFormatting>
  <conditionalFormatting sqref="AQ15">
    <cfRule type="cellIs" dxfId="0" priority="86" operator="between">
      <formula>1</formula>
      <formula>2</formula>
    </cfRule>
    <cfRule type="cellIs" dxfId="0" priority="85" operator="between">
      <formula>1</formula>
      <formula>2</formula>
    </cfRule>
    <cfRule type="cellIs" dxfId="0" priority="82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AR15">
    <cfRule type="cellIs" dxfId="0" priority="110" operator="between">
      <formula>1</formula>
      <formula>2</formula>
    </cfRule>
    <cfRule type="cellIs" dxfId="0" priority="94" operator="between">
      <formula>1</formula>
      <formula>2</formula>
    </cfRule>
  </conditionalFormatting>
  <conditionalFormatting sqref="AS15">
    <cfRule type="cellIs" dxfId="0" priority="109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AT15">
    <cfRule type="cellIs" dxfId="0" priority="108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AU15">
    <cfRule type="cellIs" dxfId="0" priority="107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AV15">
    <cfRule type="cellIs" dxfId="0" priority="106" operator="between">
      <formula>1</formula>
      <formula>2</formula>
    </cfRule>
    <cfRule type="cellIs" dxfId="0" priority="90" operator="between">
      <formula>1</formula>
      <formula>2</formula>
    </cfRule>
  </conditionalFormatting>
  <conditionalFormatting sqref="AW15">
    <cfRule type="cellIs" dxfId="0" priority="105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AX15">
    <cfRule type="cellIs" dxfId="0" priority="104" operator="between">
      <formula>1</formula>
      <formula>2</formula>
    </cfRule>
    <cfRule type="cellIs" dxfId="0" priority="88" operator="between">
      <formula>1</formula>
      <formula>2</formula>
    </cfRule>
  </conditionalFormatting>
  <conditionalFormatting sqref="AY15">
    <cfRule type="cellIs" dxfId="0" priority="103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C16">
    <cfRule type="cellIs" dxfId="0" priority="4199" operator="between">
      <formula>1</formula>
      <formula>2</formula>
    </cfRule>
    <cfRule type="cellIs" dxfId="0" priority="3965" operator="between">
      <formula>1</formula>
      <formula>2</formula>
    </cfRule>
  </conditionalFormatting>
  <conditionalFormatting sqref="D16">
    <cfRule type="cellIs" dxfId="0" priority="4207" operator="between">
      <formula>1</formula>
      <formula>2</formula>
    </cfRule>
    <cfRule type="cellIs" dxfId="0" priority="3973" operator="between">
      <formula>1</formula>
      <formula>2</formula>
    </cfRule>
  </conditionalFormatting>
  <conditionalFormatting sqref="E16">
    <cfRule type="cellIs" dxfId="0" priority="4206" operator="between">
      <formula>1</formula>
      <formula>2</formula>
    </cfRule>
    <cfRule type="cellIs" dxfId="0" priority="3972" operator="between">
      <formula>1</formula>
      <formula>2</formula>
    </cfRule>
    <cfRule type="cellIs" dxfId="0" priority="3757" operator="between">
      <formula>1</formula>
      <formula>2</formula>
    </cfRule>
    <cfRule type="cellIs" dxfId="0" priority="3756" operator="between">
      <formula>1</formula>
      <formula>2</formula>
    </cfRule>
    <cfRule type="cellIs" dxfId="0" priority="3635" operator="between">
      <formula>1</formula>
      <formula>2</formula>
    </cfRule>
    <cfRule type="cellIs" dxfId="0" priority="3634" operator="between">
      <formula>1</formula>
      <formula>2</formula>
    </cfRule>
  </conditionalFormatting>
  <conditionalFormatting sqref="F16">
    <cfRule type="cellIs" dxfId="0" priority="4205" operator="between">
      <formula>1</formula>
      <formula>2</formula>
    </cfRule>
    <cfRule type="cellIs" dxfId="0" priority="3971" operator="between">
      <formula>1</formula>
      <formula>2</formula>
    </cfRule>
  </conditionalFormatting>
  <conditionalFormatting sqref="G16">
    <cfRule type="cellIs" dxfId="0" priority="4204" operator="between">
      <formula>1</formula>
      <formula>2</formula>
    </cfRule>
    <cfRule type="cellIs" dxfId="0" priority="3970" operator="between">
      <formula>1</formula>
      <formula>2</formula>
    </cfRule>
  </conditionalFormatting>
  <conditionalFormatting sqref="H16">
    <cfRule type="cellIs" dxfId="0" priority="4203" operator="between">
      <formula>1</formula>
      <formula>2</formula>
    </cfRule>
    <cfRule type="cellIs" dxfId="0" priority="3969" operator="between">
      <formula>1</formula>
      <formula>2</formula>
    </cfRule>
  </conditionalFormatting>
  <conditionalFormatting sqref="I16">
    <cfRule type="cellIs" dxfId="0" priority="4202" operator="between">
      <formula>1</formula>
      <formula>2</formula>
    </cfRule>
    <cfRule type="cellIs" dxfId="0" priority="3968" operator="between">
      <formula>1</formula>
      <formula>2</formula>
    </cfRule>
  </conditionalFormatting>
  <conditionalFormatting sqref="J16">
    <cfRule type="cellIs" dxfId="0" priority="4201" operator="between">
      <formula>1</formula>
      <formula>2</formula>
    </cfRule>
    <cfRule type="cellIs" dxfId="0" priority="3967" operator="between">
      <formula>1</formula>
      <formula>2</formula>
    </cfRule>
  </conditionalFormatting>
  <conditionalFormatting sqref="K16">
    <cfRule type="cellIs" dxfId="0" priority="4200" operator="between">
      <formula>1</formula>
      <formula>2</formula>
    </cfRule>
    <cfRule type="cellIs" dxfId="0" priority="3966" operator="between">
      <formula>1</formula>
      <formula>2</formula>
    </cfRule>
  </conditionalFormatting>
  <conditionalFormatting sqref="L16">
    <cfRule type="cellIs" dxfId="0" priority="13512" operator="between">
      <formula>1</formula>
      <formula>2</formula>
    </cfRule>
  </conditionalFormatting>
  <conditionalFormatting sqref="M16">
    <cfRule type="cellIs" dxfId="0" priority="3531" operator="between">
      <formula>1</formula>
      <formula>2</formula>
    </cfRule>
    <cfRule type="cellIs" dxfId="0" priority="3297" operator="between">
      <formula>1</formula>
      <formula>2</formula>
    </cfRule>
  </conditionalFormatting>
  <conditionalFormatting sqref="N16">
    <cfRule type="cellIs" dxfId="0" priority="3539" operator="between">
      <formula>1</formula>
      <formula>2</formula>
    </cfRule>
    <cfRule type="cellIs" dxfId="0" priority="3305" operator="between">
      <formula>1</formula>
      <formula>2</formula>
    </cfRule>
  </conditionalFormatting>
  <conditionalFormatting sqref="O16">
    <cfRule type="cellIs" dxfId="0" priority="3538" operator="between">
      <formula>1</formula>
      <formula>2</formula>
    </cfRule>
    <cfRule type="cellIs" dxfId="0" priority="3304" operator="between">
      <formula>1</formula>
      <formula>2</formula>
    </cfRule>
    <cfRule type="cellIs" dxfId="0" priority="3089" operator="between">
      <formula>1</formula>
      <formula>2</formula>
    </cfRule>
    <cfRule type="cellIs" dxfId="0" priority="3088" operator="between">
      <formula>1</formula>
      <formula>2</formula>
    </cfRule>
    <cfRule type="cellIs" dxfId="0" priority="2967" operator="between">
      <formula>1</formula>
      <formula>2</formula>
    </cfRule>
    <cfRule type="cellIs" dxfId="0" priority="2966" operator="between">
      <formula>1</formula>
      <formula>2</formula>
    </cfRule>
  </conditionalFormatting>
  <conditionalFormatting sqref="P16">
    <cfRule type="cellIs" dxfId="0" priority="3537" operator="between">
      <formula>1</formula>
      <formula>2</formula>
    </cfRule>
    <cfRule type="cellIs" dxfId="0" priority="3303" operator="between">
      <formula>1</formula>
      <formula>2</formula>
    </cfRule>
  </conditionalFormatting>
  <conditionalFormatting sqref="Q16">
    <cfRule type="cellIs" dxfId="0" priority="3536" operator="between">
      <formula>1</formula>
      <formula>2</formula>
    </cfRule>
    <cfRule type="cellIs" dxfId="0" priority="3302" operator="between">
      <formula>1</formula>
      <formula>2</formula>
    </cfRule>
  </conditionalFormatting>
  <conditionalFormatting sqref="R16">
    <cfRule type="cellIs" dxfId="0" priority="3535" operator="between">
      <formula>1</formula>
      <formula>2</formula>
    </cfRule>
    <cfRule type="cellIs" dxfId="0" priority="3301" operator="between">
      <formula>1</formula>
      <formula>2</formula>
    </cfRule>
  </conditionalFormatting>
  <conditionalFormatting sqref="S16">
    <cfRule type="cellIs" dxfId="0" priority="3534" operator="between">
      <formula>1</formula>
      <formula>2</formula>
    </cfRule>
    <cfRule type="cellIs" dxfId="0" priority="3300" operator="between">
      <formula>1</formula>
      <formula>2</formula>
    </cfRule>
  </conditionalFormatting>
  <conditionalFormatting sqref="T16">
    <cfRule type="cellIs" dxfId="0" priority="3533" operator="between">
      <formula>1</formula>
      <formula>2</formula>
    </cfRule>
    <cfRule type="cellIs" dxfId="0" priority="3299" operator="between">
      <formula>1</formula>
      <formula>2</formula>
    </cfRule>
  </conditionalFormatting>
  <conditionalFormatting sqref="U16">
    <cfRule type="cellIs" dxfId="0" priority="3532" operator="between">
      <formula>1</formula>
      <formula>2</formula>
    </cfRule>
    <cfRule type="cellIs" dxfId="0" priority="3298" operator="between">
      <formula>1</formula>
      <formula>2</formula>
    </cfRule>
  </conditionalFormatting>
  <conditionalFormatting sqref="W16">
    <cfRule type="cellIs" dxfId="0" priority="2071" operator="between">
      <formula>1</formula>
      <formula>2</formula>
    </cfRule>
    <cfRule type="cellIs" dxfId="0" priority="1837" operator="between">
      <formula>1</formula>
      <formula>2</formula>
    </cfRule>
  </conditionalFormatting>
  <conditionalFormatting sqref="X16">
    <cfRule type="cellIs" dxfId="0" priority="2079" operator="between">
      <formula>1</formula>
      <formula>2</formula>
    </cfRule>
    <cfRule type="cellIs" dxfId="0" priority="1845" operator="between">
      <formula>1</formula>
      <formula>2</formula>
    </cfRule>
  </conditionalFormatting>
  <conditionalFormatting sqref="Y16">
    <cfRule type="cellIs" dxfId="0" priority="2078" operator="between">
      <formula>1</formula>
      <formula>2</formula>
    </cfRule>
    <cfRule type="cellIs" dxfId="0" priority="1844" operator="between">
      <formula>1</formula>
      <formula>2</formula>
    </cfRule>
    <cfRule type="cellIs" dxfId="0" priority="1629" operator="between">
      <formula>1</formula>
      <formula>2</formula>
    </cfRule>
    <cfRule type="cellIs" dxfId="0" priority="1628" operator="between">
      <formula>1</formula>
      <formula>2</formula>
    </cfRule>
    <cfRule type="cellIs" dxfId="0" priority="1507" operator="between">
      <formula>1</formula>
      <formula>2</formula>
    </cfRule>
    <cfRule type="cellIs" dxfId="0" priority="1506" operator="between">
      <formula>1</formula>
      <formula>2</formula>
    </cfRule>
  </conditionalFormatting>
  <conditionalFormatting sqref="Z16">
    <cfRule type="cellIs" dxfId="0" priority="2077" operator="between">
      <formula>1</formula>
      <formula>2</formula>
    </cfRule>
    <cfRule type="cellIs" dxfId="0" priority="1843" operator="between">
      <formula>1</formula>
      <formula>2</formula>
    </cfRule>
  </conditionalFormatting>
  <conditionalFormatting sqref="AA16">
    <cfRule type="cellIs" dxfId="0" priority="2076" operator="between">
      <formula>1</formula>
      <formula>2</formula>
    </cfRule>
    <cfRule type="cellIs" dxfId="0" priority="1842" operator="between">
      <formula>1</formula>
      <formula>2</formula>
    </cfRule>
  </conditionalFormatting>
  <conditionalFormatting sqref="AB16">
    <cfRule type="cellIs" dxfId="0" priority="2075" operator="between">
      <formula>1</formula>
      <formula>2</formula>
    </cfRule>
    <cfRule type="cellIs" dxfId="0" priority="1841" operator="between">
      <formula>1</formula>
      <formula>2</formula>
    </cfRule>
  </conditionalFormatting>
  <conditionalFormatting sqref="AC16">
    <cfRule type="cellIs" dxfId="0" priority="2074" operator="between">
      <formula>1</formula>
      <formula>2</formula>
    </cfRule>
    <cfRule type="cellIs" dxfId="0" priority="1840" operator="between">
      <formula>1</formula>
      <formula>2</formula>
    </cfRule>
  </conditionalFormatting>
  <conditionalFormatting sqref="AD16">
    <cfRule type="cellIs" dxfId="0" priority="2073" operator="between">
      <formula>1</formula>
      <formula>2</formula>
    </cfRule>
    <cfRule type="cellIs" dxfId="0" priority="1839" operator="between">
      <formula>1</formula>
      <formula>2</formula>
    </cfRule>
  </conditionalFormatting>
  <conditionalFormatting sqref="AE16">
    <cfRule type="cellIs" dxfId="0" priority="2072" operator="between">
      <formula>1</formula>
      <formula>2</formula>
    </cfRule>
    <cfRule type="cellIs" dxfId="0" priority="1838" operator="between">
      <formula>1</formula>
      <formula>2</formula>
    </cfRule>
  </conditionalFormatting>
  <conditionalFormatting sqref="AG16">
    <cfRule type="cellIs" dxfId="0" priority="1403" operator="between">
      <formula>1</formula>
      <formula>2</formula>
    </cfRule>
    <cfRule type="cellIs" dxfId="0" priority="1169" operator="between">
      <formula>1</formula>
      <formula>2</formula>
    </cfRule>
  </conditionalFormatting>
  <conditionalFormatting sqref="AH16">
    <cfRule type="cellIs" dxfId="0" priority="1411" operator="between">
      <formula>1</formula>
      <formula>2</formula>
    </cfRule>
    <cfRule type="cellIs" dxfId="0" priority="1177" operator="between">
      <formula>1</formula>
      <formula>2</formula>
    </cfRule>
  </conditionalFormatting>
  <conditionalFormatting sqref="AI16">
    <cfRule type="cellIs" dxfId="0" priority="1410" operator="between">
      <formula>1</formula>
      <formula>2</formula>
    </cfRule>
    <cfRule type="cellIs" dxfId="0" priority="1176" operator="between">
      <formula>1</formula>
      <formula>2</formula>
    </cfRule>
    <cfRule type="cellIs" dxfId="0" priority="961" operator="between">
      <formula>1</formula>
      <formula>2</formula>
    </cfRule>
    <cfRule type="cellIs" dxfId="0" priority="960" operator="between">
      <formula>1</formula>
      <formula>2</formula>
    </cfRule>
    <cfRule type="cellIs" dxfId="0" priority="839" operator="between">
      <formula>1</formula>
      <formula>2</formula>
    </cfRule>
    <cfRule type="cellIs" dxfId="0" priority="838" operator="between">
      <formula>1</formula>
      <formula>2</formula>
    </cfRule>
  </conditionalFormatting>
  <conditionalFormatting sqref="AJ16">
    <cfRule type="cellIs" dxfId="0" priority="1409" operator="between">
      <formula>1</formula>
      <formula>2</formula>
    </cfRule>
    <cfRule type="cellIs" dxfId="0" priority="1175" operator="between">
      <formula>1</formula>
      <formula>2</formula>
    </cfRule>
  </conditionalFormatting>
  <conditionalFormatting sqref="AK16">
    <cfRule type="cellIs" dxfId="0" priority="1408" operator="between">
      <formula>1</formula>
      <formula>2</formula>
    </cfRule>
    <cfRule type="cellIs" dxfId="0" priority="1174" operator="between">
      <formula>1</formula>
      <formula>2</formula>
    </cfRule>
  </conditionalFormatting>
  <conditionalFormatting sqref="AL16">
    <cfRule type="cellIs" dxfId="0" priority="1407" operator="between">
      <formula>1</formula>
      <formula>2</formula>
    </cfRule>
    <cfRule type="cellIs" dxfId="0" priority="1173" operator="between">
      <formula>1</formula>
      <formula>2</formula>
    </cfRule>
  </conditionalFormatting>
  <conditionalFormatting sqref="AM16">
    <cfRule type="cellIs" dxfId="0" priority="1406" operator="between">
      <formula>1</formula>
      <formula>2</formula>
    </cfRule>
    <cfRule type="cellIs" dxfId="0" priority="1172" operator="between">
      <formula>1</formula>
      <formula>2</formula>
    </cfRule>
  </conditionalFormatting>
  <conditionalFormatting sqref="AN16">
    <cfRule type="cellIs" dxfId="0" priority="1405" operator="between">
      <formula>1</formula>
      <formula>2</formula>
    </cfRule>
    <cfRule type="cellIs" dxfId="0" priority="1171" operator="between">
      <formula>1</formula>
      <formula>2</formula>
    </cfRule>
  </conditionalFormatting>
  <conditionalFormatting sqref="AO16">
    <cfRule type="cellIs" dxfId="0" priority="1404" operator="between">
      <formula>1</formula>
      <formula>2</formula>
    </cfRule>
    <cfRule type="cellIs" dxfId="0" priority="1170" operator="between">
      <formula>1</formula>
      <formula>2</formula>
    </cfRule>
  </conditionalFormatting>
  <conditionalFormatting sqref="AQ16">
    <cfRule type="cellIs" dxfId="0" priority="642" operator="between">
      <formula>1</formula>
      <formula>2</formula>
    </cfRule>
    <cfRule type="cellIs" dxfId="0" priority="408" operator="between">
      <formula>1</formula>
      <formula>2</formula>
    </cfRule>
  </conditionalFormatting>
  <conditionalFormatting sqref="AR16">
    <cfRule type="cellIs" dxfId="0" priority="650" operator="between">
      <formula>1</formula>
      <formula>2</formula>
    </cfRule>
    <cfRule type="cellIs" dxfId="0" priority="416" operator="between">
      <formula>1</formula>
      <formula>2</formula>
    </cfRule>
  </conditionalFormatting>
  <conditionalFormatting sqref="AS16">
    <cfRule type="cellIs" dxfId="0" priority="649" operator="between">
      <formula>1</formula>
      <formula>2</formula>
    </cfRule>
    <cfRule type="cellIs" dxfId="0" priority="415" operator="between">
      <formula>1</formula>
      <formula>2</formula>
    </cfRule>
    <cfRule type="cellIs" dxfId="0" priority="200" operator="between">
      <formula>1</formula>
      <formula>2</formula>
    </cfRule>
    <cfRule type="cellIs" dxfId="0" priority="199" operator="between">
      <formula>1</formula>
      <formula>2</formula>
    </cfRule>
    <cfRule type="cellIs" dxfId="0" priority="78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AT16">
    <cfRule type="cellIs" dxfId="0" priority="648" operator="between">
      <formula>1</formula>
      <formula>2</formula>
    </cfRule>
    <cfRule type="cellIs" dxfId="0" priority="414" operator="between">
      <formula>1</formula>
      <formula>2</formula>
    </cfRule>
  </conditionalFormatting>
  <conditionalFormatting sqref="AU16">
    <cfRule type="cellIs" dxfId="0" priority="647" operator="between">
      <formula>1</formula>
      <formula>2</formula>
    </cfRule>
    <cfRule type="cellIs" dxfId="0" priority="413" operator="between">
      <formula>1</formula>
      <formula>2</formula>
    </cfRule>
  </conditionalFormatting>
  <conditionalFormatting sqref="AV16">
    <cfRule type="cellIs" dxfId="0" priority="646" operator="between">
      <formula>1</formula>
      <formula>2</formula>
    </cfRule>
    <cfRule type="cellIs" dxfId="0" priority="412" operator="between">
      <formula>1</formula>
      <formula>2</formula>
    </cfRule>
  </conditionalFormatting>
  <conditionalFormatting sqref="AW16">
    <cfRule type="cellIs" dxfId="0" priority="645" operator="between">
      <formula>1</formula>
      <formula>2</formula>
    </cfRule>
    <cfRule type="cellIs" dxfId="0" priority="411" operator="between">
      <formula>1</formula>
      <formula>2</formula>
    </cfRule>
  </conditionalFormatting>
  <conditionalFormatting sqref="AX16">
    <cfRule type="cellIs" dxfId="0" priority="644" operator="between">
      <formula>1</formula>
      <formula>2</formula>
    </cfRule>
    <cfRule type="cellIs" dxfId="0" priority="410" operator="between">
      <formula>1</formula>
      <formula>2</formula>
    </cfRule>
  </conditionalFormatting>
  <conditionalFormatting sqref="AY16">
    <cfRule type="cellIs" dxfId="0" priority="643" operator="between">
      <formula>1</formula>
      <formula>2</formula>
    </cfRule>
    <cfRule type="cellIs" dxfId="0" priority="409" operator="between">
      <formula>1</formula>
      <formula>2</formula>
    </cfRule>
  </conditionalFormatting>
  <conditionalFormatting sqref="C17">
    <cfRule type="cellIs" dxfId="0" priority="4190" operator="between">
      <formula>1</formula>
      <formula>2</formula>
    </cfRule>
    <cfRule type="cellIs" dxfId="0" priority="3956" operator="between">
      <formula>1</formula>
      <formula>2</formula>
    </cfRule>
  </conditionalFormatting>
  <conditionalFormatting sqref="D17">
    <cfRule type="cellIs" dxfId="0" priority="4198" operator="between">
      <formula>1</formula>
      <formula>2</formula>
    </cfRule>
    <cfRule type="cellIs" dxfId="0" priority="3964" operator="between">
      <formula>1</formula>
      <formula>2</formula>
    </cfRule>
  </conditionalFormatting>
  <conditionalFormatting sqref="E17">
    <cfRule type="cellIs" dxfId="0" priority="4197" operator="between">
      <formula>1</formula>
      <formula>2</formula>
    </cfRule>
    <cfRule type="cellIs" dxfId="0" priority="3963" operator="between">
      <formula>1</formula>
      <formula>2</formula>
    </cfRule>
  </conditionalFormatting>
  <conditionalFormatting sqref="F17">
    <cfRule type="cellIs" dxfId="0" priority="4196" operator="between">
      <formula>1</formula>
      <formula>2</formula>
    </cfRule>
    <cfRule type="cellIs" dxfId="0" priority="3962" operator="between">
      <formula>1</formula>
      <formula>2</formula>
    </cfRule>
  </conditionalFormatting>
  <conditionalFormatting sqref="G17">
    <cfRule type="cellIs" dxfId="0" priority="4195" operator="between">
      <formula>1</formula>
      <formula>2</formula>
    </cfRule>
    <cfRule type="cellIs" dxfId="0" priority="3961" operator="between">
      <formula>1</formula>
      <formula>2</formula>
    </cfRule>
  </conditionalFormatting>
  <conditionalFormatting sqref="H17">
    <cfRule type="cellIs" dxfId="0" priority="4194" operator="between">
      <formula>1</formula>
      <formula>2</formula>
    </cfRule>
    <cfRule type="cellIs" dxfId="0" priority="3960" operator="between">
      <formula>1</formula>
      <formula>2</formula>
    </cfRule>
  </conditionalFormatting>
  <conditionalFormatting sqref="I17">
    <cfRule type="cellIs" dxfId="0" priority="4193" operator="between">
      <formula>1</formula>
      <formula>2</formula>
    </cfRule>
    <cfRule type="cellIs" dxfId="0" priority="3959" operator="between">
      <formula>1</formula>
      <formula>2</formula>
    </cfRule>
    <cfRule type="cellIs" dxfId="0" priority="3749" operator="between">
      <formula>1</formula>
      <formula>2</formula>
    </cfRule>
    <cfRule type="cellIs" dxfId="0" priority="3748" operator="between">
      <formula>1</formula>
      <formula>2</formula>
    </cfRule>
    <cfRule type="cellIs" dxfId="0" priority="3631" operator="between">
      <formula>1</formula>
      <formula>2</formula>
    </cfRule>
    <cfRule type="cellIs" dxfId="0" priority="3630" operator="between">
      <formula>1</formula>
      <formula>2</formula>
    </cfRule>
  </conditionalFormatting>
  <conditionalFormatting sqref="J17">
    <cfRule type="cellIs" dxfId="0" priority="3747" operator="between">
      <formula>1</formula>
      <formula>2</formula>
    </cfRule>
    <cfRule type="cellIs" dxfId="0" priority="3746" operator="between">
      <formula>1</formula>
      <formula>2</formula>
    </cfRule>
    <cfRule type="cellIs" dxfId="0" priority="3633" operator="between">
      <formula>1</formula>
      <formula>2</formula>
    </cfRule>
    <cfRule type="cellIs" dxfId="0" priority="3632" operator="between">
      <formula>1</formula>
      <formula>2</formula>
    </cfRule>
  </conditionalFormatting>
  <conditionalFormatting sqref="K17">
    <cfRule type="cellIs" dxfId="0" priority="4191" operator="between">
      <formula>1</formula>
      <formula>2</formula>
    </cfRule>
    <cfRule type="cellIs" dxfId="0" priority="3957" operator="between">
      <formula>1</formula>
      <formula>2</formula>
    </cfRule>
  </conditionalFormatting>
  <conditionalFormatting sqref="L17">
    <cfRule type="cellIs" dxfId="0" priority="13511" operator="between">
      <formula>1</formula>
      <formula>2</formula>
    </cfRule>
  </conditionalFormatting>
  <conditionalFormatting sqref="M17">
    <cfRule type="cellIs" dxfId="0" priority="3522" operator="between">
      <formula>1</formula>
      <formula>2</formula>
    </cfRule>
    <cfRule type="cellIs" dxfId="0" priority="3288" operator="between">
      <formula>1</formula>
      <formula>2</formula>
    </cfRule>
  </conditionalFormatting>
  <conditionalFormatting sqref="N17">
    <cfRule type="cellIs" dxfId="0" priority="3530" operator="between">
      <formula>1</formula>
      <formula>2</formula>
    </cfRule>
    <cfRule type="cellIs" dxfId="0" priority="3296" operator="between">
      <formula>1</formula>
      <formula>2</formula>
    </cfRule>
  </conditionalFormatting>
  <conditionalFormatting sqref="O17">
    <cfRule type="cellIs" dxfId="0" priority="3529" operator="between">
      <formula>1</formula>
      <formula>2</formula>
    </cfRule>
    <cfRule type="cellIs" dxfId="0" priority="3295" operator="between">
      <formula>1</formula>
      <formula>2</formula>
    </cfRule>
  </conditionalFormatting>
  <conditionalFormatting sqref="P17">
    <cfRule type="cellIs" dxfId="0" priority="3528" operator="between">
      <formula>1</formula>
      <formula>2</formula>
    </cfRule>
    <cfRule type="cellIs" dxfId="0" priority="3294" operator="between">
      <formula>1</formula>
      <formula>2</formula>
    </cfRule>
  </conditionalFormatting>
  <conditionalFormatting sqref="Q17">
    <cfRule type="cellIs" dxfId="0" priority="3527" operator="between">
      <formula>1</formula>
      <formula>2</formula>
    </cfRule>
    <cfRule type="cellIs" dxfId="0" priority="3293" operator="between">
      <formula>1</formula>
      <formula>2</formula>
    </cfRule>
  </conditionalFormatting>
  <conditionalFormatting sqref="R17">
    <cfRule type="cellIs" dxfId="0" priority="3526" operator="between">
      <formula>1</formula>
      <formula>2</formula>
    </cfRule>
    <cfRule type="cellIs" dxfId="0" priority="3292" operator="between">
      <formula>1</formula>
      <formula>2</formula>
    </cfRule>
  </conditionalFormatting>
  <conditionalFormatting sqref="S17">
    <cfRule type="cellIs" dxfId="0" priority="3525" operator="between">
      <formula>1</formula>
      <formula>2</formula>
    </cfRule>
    <cfRule type="cellIs" dxfId="0" priority="3291" operator="between">
      <formula>1</formula>
      <formula>2</formula>
    </cfRule>
    <cfRule type="cellIs" dxfId="0" priority="3081" operator="between">
      <formula>1</formula>
      <formula>2</formula>
    </cfRule>
    <cfRule type="cellIs" dxfId="0" priority="3080" operator="between">
      <formula>1</formula>
      <formula>2</formula>
    </cfRule>
    <cfRule type="cellIs" dxfId="0" priority="2963" operator="between">
      <formula>1</formula>
      <formula>2</formula>
    </cfRule>
    <cfRule type="cellIs" dxfId="0" priority="2962" operator="between">
      <formula>1</formula>
      <formula>2</formula>
    </cfRule>
  </conditionalFormatting>
  <conditionalFormatting sqref="T17">
    <cfRule type="cellIs" dxfId="0" priority="3079" operator="between">
      <formula>1</formula>
      <formula>2</formula>
    </cfRule>
    <cfRule type="cellIs" dxfId="0" priority="3078" operator="between">
      <formula>1</formula>
      <formula>2</formula>
    </cfRule>
    <cfRule type="cellIs" dxfId="0" priority="2965" operator="between">
      <formula>1</formula>
      <formula>2</formula>
    </cfRule>
    <cfRule type="cellIs" dxfId="0" priority="2964" operator="between">
      <formula>1</formula>
      <formula>2</formula>
    </cfRule>
  </conditionalFormatting>
  <conditionalFormatting sqref="U17">
    <cfRule type="cellIs" dxfId="0" priority="3523" operator="between">
      <formula>1</formula>
      <formula>2</formula>
    </cfRule>
    <cfRule type="cellIs" dxfId="0" priority="3289" operator="between">
      <formula>1</formula>
      <formula>2</formula>
    </cfRule>
  </conditionalFormatting>
  <conditionalFormatting sqref="W17">
    <cfRule type="cellIs" dxfId="0" priority="2062" operator="between">
      <formula>1</formula>
      <formula>2</formula>
    </cfRule>
    <cfRule type="cellIs" dxfId="0" priority="1828" operator="between">
      <formula>1</formula>
      <formula>2</formula>
    </cfRule>
  </conditionalFormatting>
  <conditionalFormatting sqref="X17">
    <cfRule type="cellIs" dxfId="0" priority="2070" operator="between">
      <formula>1</formula>
      <formula>2</formula>
    </cfRule>
    <cfRule type="cellIs" dxfId="0" priority="1836" operator="between">
      <formula>1</formula>
      <formula>2</formula>
    </cfRule>
  </conditionalFormatting>
  <conditionalFormatting sqref="Y17">
    <cfRule type="cellIs" dxfId="0" priority="2069" operator="between">
      <formula>1</formula>
      <formula>2</formula>
    </cfRule>
    <cfRule type="cellIs" dxfId="0" priority="1835" operator="between">
      <formula>1</formula>
      <formula>2</formula>
    </cfRule>
  </conditionalFormatting>
  <conditionalFormatting sqref="Z17">
    <cfRule type="cellIs" dxfId="0" priority="2068" operator="between">
      <formula>1</formula>
      <formula>2</formula>
    </cfRule>
    <cfRule type="cellIs" dxfId="0" priority="1834" operator="between">
      <formula>1</formula>
      <formula>2</formula>
    </cfRule>
  </conditionalFormatting>
  <conditionalFormatting sqref="AA17">
    <cfRule type="cellIs" dxfId="0" priority="2067" operator="between">
      <formula>1</formula>
      <formula>2</formula>
    </cfRule>
    <cfRule type="cellIs" dxfId="0" priority="1833" operator="between">
      <formula>1</formula>
      <formula>2</formula>
    </cfRule>
  </conditionalFormatting>
  <conditionalFormatting sqref="AB17">
    <cfRule type="cellIs" dxfId="0" priority="2066" operator="between">
      <formula>1</formula>
      <formula>2</formula>
    </cfRule>
    <cfRule type="cellIs" dxfId="0" priority="1832" operator="between">
      <formula>1</formula>
      <formula>2</formula>
    </cfRule>
  </conditionalFormatting>
  <conditionalFormatting sqref="AC17">
    <cfRule type="cellIs" dxfId="0" priority="2065" operator="between">
      <formula>1</formula>
      <formula>2</formula>
    </cfRule>
    <cfRule type="cellIs" dxfId="0" priority="1831" operator="between">
      <formula>1</formula>
      <formula>2</formula>
    </cfRule>
    <cfRule type="cellIs" dxfId="0" priority="1621" operator="between">
      <formula>1</formula>
      <formula>2</formula>
    </cfRule>
    <cfRule type="cellIs" dxfId="0" priority="1620" operator="between">
      <formula>1</formula>
      <formula>2</formula>
    </cfRule>
    <cfRule type="cellIs" dxfId="0" priority="1503" operator="between">
      <formula>1</formula>
      <formula>2</formula>
    </cfRule>
    <cfRule type="cellIs" dxfId="0" priority="1502" operator="between">
      <formula>1</formula>
      <formula>2</formula>
    </cfRule>
  </conditionalFormatting>
  <conditionalFormatting sqref="AD17">
    <cfRule type="cellIs" dxfId="0" priority="1619" operator="between">
      <formula>1</formula>
      <formula>2</formula>
    </cfRule>
    <cfRule type="cellIs" dxfId="0" priority="1618" operator="between">
      <formula>1</formula>
      <formula>2</formula>
    </cfRule>
    <cfRule type="cellIs" dxfId="0" priority="1505" operator="between">
      <formula>1</formula>
      <formula>2</formula>
    </cfRule>
    <cfRule type="cellIs" dxfId="0" priority="1504" operator="between">
      <formula>1</formula>
      <formula>2</formula>
    </cfRule>
  </conditionalFormatting>
  <conditionalFormatting sqref="AE17">
    <cfRule type="cellIs" dxfId="0" priority="2063" operator="between">
      <formula>1</formula>
      <formula>2</formula>
    </cfRule>
    <cfRule type="cellIs" dxfId="0" priority="1829" operator="between">
      <formula>1</formula>
      <formula>2</formula>
    </cfRule>
  </conditionalFormatting>
  <conditionalFormatting sqref="AG17">
    <cfRule type="cellIs" dxfId="0" priority="1394" operator="between">
      <formula>1</formula>
      <formula>2</formula>
    </cfRule>
    <cfRule type="cellIs" dxfId="0" priority="1160" operator="between">
      <formula>1</formula>
      <formula>2</formula>
    </cfRule>
  </conditionalFormatting>
  <conditionalFormatting sqref="AH17">
    <cfRule type="cellIs" dxfId="0" priority="1402" operator="between">
      <formula>1</formula>
      <formula>2</formula>
    </cfRule>
    <cfRule type="cellIs" dxfId="0" priority="1168" operator="between">
      <formula>1</formula>
      <formula>2</formula>
    </cfRule>
  </conditionalFormatting>
  <conditionalFormatting sqref="AI17">
    <cfRule type="cellIs" dxfId="0" priority="1401" operator="between">
      <formula>1</formula>
      <formula>2</formula>
    </cfRule>
    <cfRule type="cellIs" dxfId="0" priority="1167" operator="between">
      <formula>1</formula>
      <formula>2</formula>
    </cfRule>
  </conditionalFormatting>
  <conditionalFormatting sqref="AJ17">
    <cfRule type="cellIs" dxfId="0" priority="1400" operator="between">
      <formula>1</formula>
      <formula>2</formula>
    </cfRule>
    <cfRule type="cellIs" dxfId="0" priority="1166" operator="between">
      <formula>1</formula>
      <formula>2</formula>
    </cfRule>
  </conditionalFormatting>
  <conditionalFormatting sqref="AK17">
    <cfRule type="cellIs" dxfId="0" priority="1399" operator="between">
      <formula>1</formula>
      <formula>2</formula>
    </cfRule>
    <cfRule type="cellIs" dxfId="0" priority="1165" operator="between">
      <formula>1</formula>
      <formula>2</formula>
    </cfRule>
  </conditionalFormatting>
  <conditionalFormatting sqref="AL17">
    <cfRule type="cellIs" dxfId="0" priority="1398" operator="between">
      <formula>1</formula>
      <formula>2</formula>
    </cfRule>
    <cfRule type="cellIs" dxfId="0" priority="1164" operator="between">
      <formula>1</formula>
      <formula>2</formula>
    </cfRule>
  </conditionalFormatting>
  <conditionalFormatting sqref="AM17">
    <cfRule type="cellIs" dxfId="0" priority="1397" operator="between">
      <formula>1</formula>
      <formula>2</formula>
    </cfRule>
    <cfRule type="cellIs" dxfId="0" priority="1163" operator="between">
      <formula>1</formula>
      <formula>2</formula>
    </cfRule>
    <cfRule type="cellIs" dxfId="0" priority="953" operator="between">
      <formula>1</formula>
      <formula>2</formula>
    </cfRule>
    <cfRule type="cellIs" dxfId="0" priority="952" operator="between">
      <formula>1</formula>
      <formula>2</formula>
    </cfRule>
    <cfRule type="cellIs" dxfId="0" priority="835" operator="between">
      <formula>1</formula>
      <formula>2</formula>
    </cfRule>
    <cfRule type="cellIs" dxfId="0" priority="834" operator="between">
      <formula>1</formula>
      <formula>2</formula>
    </cfRule>
  </conditionalFormatting>
  <conditionalFormatting sqref="AN17">
    <cfRule type="cellIs" dxfId="0" priority="951" operator="between">
      <formula>1</formula>
      <formula>2</formula>
    </cfRule>
    <cfRule type="cellIs" dxfId="0" priority="950" operator="between">
      <formula>1</formula>
      <formula>2</formula>
    </cfRule>
    <cfRule type="cellIs" dxfId="0" priority="837" operator="between">
      <formula>1</formula>
      <formula>2</formula>
    </cfRule>
    <cfRule type="cellIs" dxfId="0" priority="836" operator="between">
      <formula>1</formula>
      <formula>2</formula>
    </cfRule>
  </conditionalFormatting>
  <conditionalFormatting sqref="AO17">
    <cfRule type="cellIs" dxfId="0" priority="1395" operator="between">
      <formula>1</formula>
      <formula>2</formula>
    </cfRule>
    <cfRule type="cellIs" dxfId="0" priority="1161" operator="between">
      <formula>1</formula>
      <formula>2</formula>
    </cfRule>
  </conditionalFormatting>
  <conditionalFormatting sqref="AQ17">
    <cfRule type="cellIs" dxfId="0" priority="633" operator="between">
      <formula>1</formula>
      <formula>2</formula>
    </cfRule>
    <cfRule type="cellIs" dxfId="0" priority="399" operator="between">
      <formula>1</formula>
      <formula>2</formula>
    </cfRule>
  </conditionalFormatting>
  <conditionalFormatting sqref="AR17">
    <cfRule type="cellIs" dxfId="0" priority="641" operator="between">
      <formula>1</formula>
      <formula>2</formula>
    </cfRule>
    <cfRule type="cellIs" dxfId="0" priority="407" operator="between">
      <formula>1</formula>
      <formula>2</formula>
    </cfRule>
  </conditionalFormatting>
  <conditionalFormatting sqref="AS17">
    <cfRule type="cellIs" dxfId="0" priority="640" operator="between">
      <formula>1</formula>
      <formula>2</formula>
    </cfRule>
    <cfRule type="cellIs" dxfId="0" priority="406" operator="between">
      <formula>1</formula>
      <formula>2</formula>
    </cfRule>
  </conditionalFormatting>
  <conditionalFormatting sqref="AT17">
    <cfRule type="cellIs" dxfId="0" priority="639" operator="between">
      <formula>1</formula>
      <formula>2</formula>
    </cfRule>
    <cfRule type="cellIs" dxfId="0" priority="405" operator="between">
      <formula>1</formula>
      <formula>2</formula>
    </cfRule>
  </conditionalFormatting>
  <conditionalFormatting sqref="AU17">
    <cfRule type="cellIs" dxfId="0" priority="638" operator="between">
      <formula>1</formula>
      <formula>2</formula>
    </cfRule>
    <cfRule type="cellIs" dxfId="0" priority="404" operator="between">
      <formula>1</formula>
      <formula>2</formula>
    </cfRule>
  </conditionalFormatting>
  <conditionalFormatting sqref="AV17">
    <cfRule type="cellIs" dxfId="0" priority="637" operator="between">
      <formula>1</formula>
      <formula>2</formula>
    </cfRule>
    <cfRule type="cellIs" dxfId="0" priority="403" operator="between">
      <formula>1</formula>
      <formula>2</formula>
    </cfRule>
  </conditionalFormatting>
  <conditionalFormatting sqref="AW17">
    <cfRule type="cellIs" dxfId="0" priority="636" operator="between">
      <formula>1</formula>
      <formula>2</formula>
    </cfRule>
    <cfRule type="cellIs" dxfId="0" priority="402" operator="between">
      <formula>1</formula>
      <formula>2</formula>
    </cfRule>
    <cfRule type="cellIs" dxfId="0" priority="192" operator="between">
      <formula>1</formula>
      <formula>2</formula>
    </cfRule>
    <cfRule type="cellIs" dxfId="0" priority="191" operator="between">
      <formula>1</formula>
      <formula>2</formula>
    </cfRule>
    <cfRule type="cellIs" dxfId="0" priority="74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AX17">
    <cfRule type="cellIs" dxfId="0" priority="190" operator="between">
      <formula>1</formula>
      <formula>2</formula>
    </cfRule>
    <cfRule type="cellIs" dxfId="0" priority="189" operator="between">
      <formula>1</formula>
      <formula>2</formula>
    </cfRule>
    <cfRule type="cellIs" dxfId="0" priority="76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AY17">
    <cfRule type="cellIs" dxfId="0" priority="634" operator="between">
      <formula>1</formula>
      <formula>2</formula>
    </cfRule>
    <cfRule type="cellIs" dxfId="0" priority="400" operator="between">
      <formula>1</formula>
      <formula>2</formula>
    </cfRule>
  </conditionalFormatting>
  <conditionalFormatting sqref="C18">
    <cfRule type="cellIs" dxfId="0" priority="4181" operator="between">
      <formula>1</formula>
      <formula>2</formula>
    </cfRule>
    <cfRule type="cellIs" dxfId="0" priority="3947" operator="between">
      <formula>1</formula>
      <formula>2</formula>
    </cfRule>
    <cfRule type="cellIs" dxfId="0" priority="3755" operator="between">
      <formula>1</formula>
      <formula>2</formula>
    </cfRule>
    <cfRule type="cellIs" dxfId="0" priority="3754" operator="between">
      <formula>1</formula>
      <formula>2</formula>
    </cfRule>
    <cfRule type="cellIs" dxfId="0" priority="3629" operator="between">
      <formula>1</formula>
      <formula>2</formula>
    </cfRule>
    <cfRule type="cellIs" dxfId="0" priority="3628" operator="between">
      <formula>1</formula>
      <formula>2</formula>
    </cfRule>
  </conditionalFormatting>
  <conditionalFormatting sqref="D18">
    <cfRule type="cellIs" dxfId="0" priority="4189" operator="between">
      <formula>1</formula>
      <formula>2</formula>
    </cfRule>
    <cfRule type="cellIs" dxfId="0" priority="3955" operator="between">
      <formula>1</formula>
      <formula>2</formula>
    </cfRule>
    <cfRule type="cellIs" dxfId="0" priority="3753" operator="between">
      <formula>1</formula>
      <formula>2</formula>
    </cfRule>
    <cfRule type="cellIs" dxfId="0" priority="3752" operator="between">
      <formula>1</formula>
      <formula>2</formula>
    </cfRule>
    <cfRule type="cellIs" dxfId="0" priority="3627" operator="between">
      <formula>1</formula>
      <formula>2</formula>
    </cfRule>
    <cfRule type="cellIs" dxfId="0" priority="3626" operator="between">
      <formula>1</formula>
      <formula>2</formula>
    </cfRule>
  </conditionalFormatting>
  <conditionalFormatting sqref="E18">
    <cfRule type="cellIs" dxfId="0" priority="4188" operator="between">
      <formula>1</formula>
      <formula>2</formula>
    </cfRule>
    <cfRule type="cellIs" dxfId="0" priority="3954" operator="between">
      <formula>1</formula>
      <formula>2</formula>
    </cfRule>
    <cfRule type="cellIs" dxfId="0" priority="3751" operator="between">
      <formula>1</formula>
      <formula>2</formula>
    </cfRule>
    <cfRule type="cellIs" dxfId="0" priority="3750" operator="between">
      <formula>1</formula>
      <formula>2</formula>
    </cfRule>
    <cfRule type="cellIs" dxfId="0" priority="3625" operator="between">
      <formula>1</formula>
      <formula>2</formula>
    </cfRule>
    <cfRule type="cellIs" dxfId="0" priority="3624" operator="between">
      <formula>1</formula>
      <formula>2</formula>
    </cfRule>
  </conditionalFormatting>
  <conditionalFormatting sqref="F18">
    <cfRule type="cellIs" dxfId="0" priority="4187" operator="between">
      <formula>1</formula>
      <formula>2</formula>
    </cfRule>
    <cfRule type="cellIs" dxfId="0" priority="3953" operator="between">
      <formula>1</formula>
      <formula>2</formula>
    </cfRule>
  </conditionalFormatting>
  <conditionalFormatting sqref="G18">
    <cfRule type="cellIs" dxfId="0" priority="4186" operator="between">
      <formula>1</formula>
      <formula>2</formula>
    </cfRule>
    <cfRule type="cellIs" dxfId="0" priority="3952" operator="between">
      <formula>1</formula>
      <formula>2</formula>
    </cfRule>
  </conditionalFormatting>
  <conditionalFormatting sqref="H18">
    <cfRule type="cellIs" dxfId="0" priority="4185" operator="between">
      <formula>1</formula>
      <formula>2</formula>
    </cfRule>
    <cfRule type="cellIs" dxfId="0" priority="3951" operator="between">
      <formula>1</formula>
      <formula>2</formula>
    </cfRule>
  </conditionalFormatting>
  <conditionalFormatting sqref="I18">
    <cfRule type="cellIs" dxfId="0" priority="4184" operator="between">
      <formula>1</formula>
      <formula>2</formula>
    </cfRule>
    <cfRule type="cellIs" dxfId="0" priority="3950" operator="between">
      <formula>1</formula>
      <formula>2</formula>
    </cfRule>
  </conditionalFormatting>
  <conditionalFormatting sqref="J18">
    <cfRule type="cellIs" dxfId="0" priority="4183" operator="between">
      <formula>1</formula>
      <formula>2</formula>
    </cfRule>
    <cfRule type="cellIs" dxfId="0" priority="3949" operator="between">
      <formula>1</formula>
      <formula>2</formula>
    </cfRule>
  </conditionalFormatting>
  <conditionalFormatting sqref="K18">
    <cfRule type="cellIs" dxfId="0" priority="4182" operator="between">
      <formula>1</formula>
      <formula>2</formula>
    </cfRule>
    <cfRule type="cellIs" dxfId="0" priority="3948" operator="between">
      <formula>1</formula>
      <formula>2</formula>
    </cfRule>
  </conditionalFormatting>
  <conditionalFormatting sqref="L18">
    <cfRule type="cellIs" dxfId="0" priority="13510" operator="between">
      <formula>1</formula>
      <formula>2</formula>
    </cfRule>
  </conditionalFormatting>
  <conditionalFormatting sqref="M18">
    <cfRule type="cellIs" dxfId="0" priority="3513" operator="between">
      <formula>1</formula>
      <formula>2</formula>
    </cfRule>
    <cfRule type="cellIs" dxfId="0" priority="3279" operator="between">
      <formula>1</formula>
      <formula>2</formula>
    </cfRule>
    <cfRule type="cellIs" dxfId="0" priority="3087" operator="between">
      <formula>1</formula>
      <formula>2</formula>
    </cfRule>
    <cfRule type="cellIs" dxfId="0" priority="3086" operator="between">
      <formula>1</formula>
      <formula>2</formula>
    </cfRule>
    <cfRule type="cellIs" dxfId="0" priority="2961" operator="between">
      <formula>1</formula>
      <formula>2</formula>
    </cfRule>
    <cfRule type="cellIs" dxfId="0" priority="2960" operator="between">
      <formula>1</formula>
      <formula>2</formula>
    </cfRule>
  </conditionalFormatting>
  <conditionalFormatting sqref="N18">
    <cfRule type="cellIs" dxfId="0" priority="3521" operator="between">
      <formula>1</formula>
      <formula>2</formula>
    </cfRule>
    <cfRule type="cellIs" dxfId="0" priority="3287" operator="between">
      <formula>1</formula>
      <formula>2</formula>
    </cfRule>
    <cfRule type="cellIs" dxfId="0" priority="3085" operator="between">
      <formula>1</formula>
      <formula>2</formula>
    </cfRule>
    <cfRule type="cellIs" dxfId="0" priority="3084" operator="between">
      <formula>1</formula>
      <formula>2</formula>
    </cfRule>
    <cfRule type="cellIs" dxfId="0" priority="2959" operator="between">
      <formula>1</formula>
      <formula>2</formula>
    </cfRule>
    <cfRule type="cellIs" dxfId="0" priority="2958" operator="between">
      <formula>1</formula>
      <formula>2</formula>
    </cfRule>
  </conditionalFormatting>
  <conditionalFormatting sqref="O18">
    <cfRule type="cellIs" dxfId="0" priority="3520" operator="between">
      <formula>1</formula>
      <formula>2</formula>
    </cfRule>
    <cfRule type="cellIs" dxfId="0" priority="3286" operator="between">
      <formula>1</formula>
      <formula>2</formula>
    </cfRule>
    <cfRule type="cellIs" dxfId="0" priority="3083" operator="between">
      <formula>1</formula>
      <formula>2</formula>
    </cfRule>
    <cfRule type="cellIs" dxfId="0" priority="3082" operator="between">
      <formula>1</formula>
      <formula>2</formula>
    </cfRule>
    <cfRule type="cellIs" dxfId="0" priority="2957" operator="between">
      <formula>1</formula>
      <formula>2</formula>
    </cfRule>
    <cfRule type="cellIs" dxfId="0" priority="2956" operator="between">
      <formula>1</formula>
      <formula>2</formula>
    </cfRule>
  </conditionalFormatting>
  <conditionalFormatting sqref="P18">
    <cfRule type="cellIs" dxfId="0" priority="3519" operator="between">
      <formula>1</formula>
      <formula>2</formula>
    </cfRule>
    <cfRule type="cellIs" dxfId="0" priority="3285" operator="between">
      <formula>1</formula>
      <formula>2</formula>
    </cfRule>
  </conditionalFormatting>
  <conditionalFormatting sqref="Q18">
    <cfRule type="cellIs" dxfId="0" priority="3518" operator="between">
      <formula>1</formula>
      <formula>2</formula>
    </cfRule>
    <cfRule type="cellIs" dxfId="0" priority="3284" operator="between">
      <formula>1</formula>
      <formula>2</formula>
    </cfRule>
  </conditionalFormatting>
  <conditionalFormatting sqref="R18">
    <cfRule type="cellIs" dxfId="0" priority="3517" operator="between">
      <formula>1</formula>
      <formula>2</formula>
    </cfRule>
    <cfRule type="cellIs" dxfId="0" priority="3283" operator="between">
      <formula>1</formula>
      <formula>2</formula>
    </cfRule>
  </conditionalFormatting>
  <conditionalFormatting sqref="S18">
    <cfRule type="cellIs" dxfId="0" priority="3516" operator="between">
      <formula>1</formula>
      <formula>2</formula>
    </cfRule>
    <cfRule type="cellIs" dxfId="0" priority="3282" operator="between">
      <formula>1</formula>
      <formula>2</formula>
    </cfRule>
  </conditionalFormatting>
  <conditionalFormatting sqref="T18">
    <cfRule type="cellIs" dxfId="0" priority="3515" operator="between">
      <formula>1</formula>
      <formula>2</formula>
    </cfRule>
    <cfRule type="cellIs" dxfId="0" priority="3281" operator="between">
      <formula>1</formula>
      <formula>2</formula>
    </cfRule>
  </conditionalFormatting>
  <conditionalFormatting sqref="U18">
    <cfRule type="cellIs" dxfId="0" priority="3514" operator="between">
      <formula>1</formula>
      <formula>2</formula>
    </cfRule>
    <cfRule type="cellIs" dxfId="0" priority="3280" operator="between">
      <formula>1</formula>
      <formula>2</formula>
    </cfRule>
  </conditionalFormatting>
  <conditionalFormatting sqref="W18">
    <cfRule type="cellIs" dxfId="0" priority="2053" operator="between">
      <formula>1</formula>
      <formula>2</formula>
    </cfRule>
    <cfRule type="cellIs" dxfId="0" priority="1819" operator="between">
      <formula>1</formula>
      <formula>2</formula>
    </cfRule>
    <cfRule type="cellIs" dxfId="0" priority="1627" operator="between">
      <formula>1</formula>
      <formula>2</formula>
    </cfRule>
    <cfRule type="cellIs" dxfId="0" priority="1626" operator="between">
      <formula>1</formula>
      <formula>2</formula>
    </cfRule>
    <cfRule type="cellIs" dxfId="0" priority="1501" operator="between">
      <formula>1</formula>
      <formula>2</formula>
    </cfRule>
    <cfRule type="cellIs" dxfId="0" priority="1500" operator="between">
      <formula>1</formula>
      <formula>2</formula>
    </cfRule>
  </conditionalFormatting>
  <conditionalFormatting sqref="X18">
    <cfRule type="cellIs" dxfId="0" priority="2061" operator="between">
      <formula>1</formula>
      <formula>2</formula>
    </cfRule>
    <cfRule type="cellIs" dxfId="0" priority="1827" operator="between">
      <formula>1</formula>
      <formula>2</formula>
    </cfRule>
    <cfRule type="cellIs" dxfId="0" priority="1625" operator="between">
      <formula>1</formula>
      <formula>2</formula>
    </cfRule>
    <cfRule type="cellIs" dxfId="0" priority="1624" operator="between">
      <formula>1</formula>
      <formula>2</formula>
    </cfRule>
    <cfRule type="cellIs" dxfId="0" priority="1499" operator="between">
      <formula>1</formula>
      <formula>2</formula>
    </cfRule>
    <cfRule type="cellIs" dxfId="0" priority="1498" operator="between">
      <formula>1</formula>
      <formula>2</formula>
    </cfRule>
  </conditionalFormatting>
  <conditionalFormatting sqref="Y18">
    <cfRule type="cellIs" dxfId="0" priority="2060" operator="between">
      <formula>1</formula>
      <formula>2</formula>
    </cfRule>
    <cfRule type="cellIs" dxfId="0" priority="1826" operator="between">
      <formula>1</formula>
      <formula>2</formula>
    </cfRule>
    <cfRule type="cellIs" dxfId="0" priority="1623" operator="between">
      <formula>1</formula>
      <formula>2</formula>
    </cfRule>
    <cfRule type="cellIs" dxfId="0" priority="1622" operator="between">
      <formula>1</formula>
      <formula>2</formula>
    </cfRule>
    <cfRule type="cellIs" dxfId="0" priority="1497" operator="between">
      <formula>1</formula>
      <formula>2</formula>
    </cfRule>
    <cfRule type="cellIs" dxfId="0" priority="1496" operator="between">
      <formula>1</formula>
      <formula>2</formula>
    </cfRule>
  </conditionalFormatting>
  <conditionalFormatting sqref="Z18">
    <cfRule type="cellIs" dxfId="0" priority="2059" operator="between">
      <formula>1</formula>
      <formula>2</formula>
    </cfRule>
    <cfRule type="cellIs" dxfId="0" priority="1825" operator="between">
      <formula>1</formula>
      <formula>2</formula>
    </cfRule>
  </conditionalFormatting>
  <conditionalFormatting sqref="AA18">
    <cfRule type="cellIs" dxfId="0" priority="2058" operator="between">
      <formula>1</formula>
      <formula>2</formula>
    </cfRule>
    <cfRule type="cellIs" dxfId="0" priority="1824" operator="between">
      <formula>1</formula>
      <formula>2</formula>
    </cfRule>
  </conditionalFormatting>
  <conditionalFormatting sqref="AB18">
    <cfRule type="cellIs" dxfId="0" priority="2057" operator="between">
      <formula>1</formula>
      <formula>2</formula>
    </cfRule>
    <cfRule type="cellIs" dxfId="0" priority="1823" operator="between">
      <formula>1</formula>
      <formula>2</formula>
    </cfRule>
  </conditionalFormatting>
  <conditionalFormatting sqref="AC18">
    <cfRule type="cellIs" dxfId="0" priority="2056" operator="between">
      <formula>1</formula>
      <formula>2</formula>
    </cfRule>
    <cfRule type="cellIs" dxfId="0" priority="1822" operator="between">
      <formula>1</formula>
      <formula>2</formula>
    </cfRule>
  </conditionalFormatting>
  <conditionalFormatting sqref="AD18">
    <cfRule type="cellIs" dxfId="0" priority="2055" operator="between">
      <formula>1</formula>
      <formula>2</formula>
    </cfRule>
    <cfRule type="cellIs" dxfId="0" priority="1821" operator="between">
      <formula>1</formula>
      <formula>2</formula>
    </cfRule>
  </conditionalFormatting>
  <conditionalFormatting sqref="AE18">
    <cfRule type="cellIs" dxfId="0" priority="2054" operator="between">
      <formula>1</formula>
      <formula>2</formula>
    </cfRule>
    <cfRule type="cellIs" dxfId="0" priority="1820" operator="between">
      <formula>1</formula>
      <formula>2</formula>
    </cfRule>
  </conditionalFormatting>
  <conditionalFormatting sqref="AG18">
    <cfRule type="cellIs" dxfId="0" priority="1385" operator="between">
      <formula>1</formula>
      <formula>2</formula>
    </cfRule>
    <cfRule type="cellIs" dxfId="0" priority="1151" operator="between">
      <formula>1</formula>
      <formula>2</formula>
    </cfRule>
    <cfRule type="cellIs" dxfId="0" priority="959" operator="between">
      <formula>1</formula>
      <formula>2</formula>
    </cfRule>
    <cfRule type="cellIs" dxfId="0" priority="958" operator="between">
      <formula>1</formula>
      <formula>2</formula>
    </cfRule>
    <cfRule type="cellIs" dxfId="0" priority="833" operator="between">
      <formula>1</formula>
      <formula>2</formula>
    </cfRule>
    <cfRule type="cellIs" dxfId="0" priority="832" operator="between">
      <formula>1</formula>
      <formula>2</formula>
    </cfRule>
  </conditionalFormatting>
  <conditionalFormatting sqref="AH18">
    <cfRule type="cellIs" dxfId="0" priority="1393" operator="between">
      <formula>1</formula>
      <formula>2</formula>
    </cfRule>
    <cfRule type="cellIs" dxfId="0" priority="1159" operator="between">
      <formula>1</formula>
      <formula>2</formula>
    </cfRule>
    <cfRule type="cellIs" dxfId="0" priority="957" operator="between">
      <formula>1</formula>
      <formula>2</formula>
    </cfRule>
    <cfRule type="cellIs" dxfId="0" priority="956" operator="between">
      <formula>1</formula>
      <formula>2</formula>
    </cfRule>
    <cfRule type="cellIs" dxfId="0" priority="831" operator="between">
      <formula>1</formula>
      <formula>2</formula>
    </cfRule>
    <cfRule type="cellIs" dxfId="0" priority="830" operator="between">
      <formula>1</formula>
      <formula>2</formula>
    </cfRule>
  </conditionalFormatting>
  <conditionalFormatting sqref="AI18">
    <cfRule type="cellIs" dxfId="0" priority="1392" operator="between">
      <formula>1</formula>
      <formula>2</formula>
    </cfRule>
    <cfRule type="cellIs" dxfId="0" priority="1158" operator="between">
      <formula>1</formula>
      <formula>2</formula>
    </cfRule>
    <cfRule type="cellIs" dxfId="0" priority="955" operator="between">
      <formula>1</formula>
      <formula>2</formula>
    </cfRule>
    <cfRule type="cellIs" dxfId="0" priority="954" operator="between">
      <formula>1</formula>
      <formula>2</formula>
    </cfRule>
    <cfRule type="cellIs" dxfId="0" priority="829" operator="between">
      <formula>1</formula>
      <formula>2</formula>
    </cfRule>
    <cfRule type="cellIs" dxfId="0" priority="828" operator="between">
      <formula>1</formula>
      <formula>2</formula>
    </cfRule>
  </conditionalFormatting>
  <conditionalFormatting sqref="AJ18">
    <cfRule type="cellIs" dxfId="0" priority="1391" operator="between">
      <formula>1</formula>
      <formula>2</formula>
    </cfRule>
    <cfRule type="cellIs" dxfId="0" priority="1157" operator="between">
      <formula>1</formula>
      <formula>2</formula>
    </cfRule>
  </conditionalFormatting>
  <conditionalFormatting sqref="AK18">
    <cfRule type="cellIs" dxfId="0" priority="1390" operator="between">
      <formula>1</formula>
      <formula>2</formula>
    </cfRule>
    <cfRule type="cellIs" dxfId="0" priority="1156" operator="between">
      <formula>1</formula>
      <formula>2</formula>
    </cfRule>
  </conditionalFormatting>
  <conditionalFormatting sqref="AL18">
    <cfRule type="cellIs" dxfId="0" priority="1389" operator="between">
      <formula>1</formula>
      <formula>2</formula>
    </cfRule>
    <cfRule type="cellIs" dxfId="0" priority="1155" operator="between">
      <formula>1</formula>
      <formula>2</formula>
    </cfRule>
  </conditionalFormatting>
  <conditionalFormatting sqref="AM18">
    <cfRule type="cellIs" dxfId="0" priority="1388" operator="between">
      <formula>1</formula>
      <formula>2</formula>
    </cfRule>
    <cfRule type="cellIs" dxfId="0" priority="1154" operator="between">
      <formula>1</formula>
      <formula>2</formula>
    </cfRule>
  </conditionalFormatting>
  <conditionalFormatting sqref="AN18">
    <cfRule type="cellIs" dxfId="0" priority="1387" operator="between">
      <formula>1</formula>
      <formula>2</formula>
    </cfRule>
    <cfRule type="cellIs" dxfId="0" priority="1153" operator="between">
      <formula>1</formula>
      <formula>2</formula>
    </cfRule>
  </conditionalFormatting>
  <conditionalFormatting sqref="AO18">
    <cfRule type="cellIs" dxfId="0" priority="1386" operator="between">
      <formula>1</formula>
      <formula>2</formula>
    </cfRule>
    <cfRule type="cellIs" dxfId="0" priority="1152" operator="between">
      <formula>1</formula>
      <formula>2</formula>
    </cfRule>
  </conditionalFormatting>
  <conditionalFormatting sqref="AQ18">
    <cfRule type="cellIs" dxfId="0" priority="624" operator="between">
      <formula>1</formula>
      <formula>2</formula>
    </cfRule>
    <cfRule type="cellIs" dxfId="0" priority="390" operator="between">
      <formula>1</formula>
      <formula>2</formula>
    </cfRule>
    <cfRule type="cellIs" dxfId="0" priority="198" operator="between">
      <formula>1</formula>
      <formula>2</formula>
    </cfRule>
    <cfRule type="cellIs" dxfId="0" priority="197" operator="between">
      <formula>1</formula>
      <formula>2</formula>
    </cfRule>
    <cfRule type="cellIs" dxfId="0" priority="72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AR18">
    <cfRule type="cellIs" dxfId="0" priority="632" operator="between">
      <formula>1</formula>
      <formula>2</formula>
    </cfRule>
    <cfRule type="cellIs" dxfId="0" priority="398" operator="between">
      <formula>1</formula>
      <formula>2</formula>
    </cfRule>
    <cfRule type="cellIs" dxfId="0" priority="196" operator="between">
      <formula>1</formula>
      <formula>2</formula>
    </cfRule>
    <cfRule type="cellIs" dxfId="0" priority="195" operator="between">
      <formula>1</formula>
      <formula>2</formula>
    </cfRule>
    <cfRule type="cellIs" dxfId="0" priority="70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AS18">
    <cfRule type="cellIs" dxfId="0" priority="631" operator="between">
      <formula>1</formula>
      <formula>2</formula>
    </cfRule>
    <cfRule type="cellIs" dxfId="0" priority="397" operator="between">
      <formula>1</formula>
      <formula>2</formula>
    </cfRule>
    <cfRule type="cellIs" dxfId="0" priority="194" operator="between">
      <formula>1</formula>
      <formula>2</formula>
    </cfRule>
    <cfRule type="cellIs" dxfId="0" priority="193" operator="between">
      <formula>1</formula>
      <formula>2</formula>
    </cfRule>
    <cfRule type="cellIs" dxfId="0" priority="68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AT18">
    <cfRule type="cellIs" dxfId="0" priority="630" operator="between">
      <formula>1</formula>
      <formula>2</formula>
    </cfRule>
    <cfRule type="cellIs" dxfId="0" priority="396" operator="between">
      <formula>1</formula>
      <formula>2</formula>
    </cfRule>
  </conditionalFormatting>
  <conditionalFormatting sqref="AU18">
    <cfRule type="cellIs" dxfId="0" priority="629" operator="between">
      <formula>1</formula>
      <formula>2</formula>
    </cfRule>
    <cfRule type="cellIs" dxfId="0" priority="395" operator="between">
      <formula>1</formula>
      <formula>2</formula>
    </cfRule>
  </conditionalFormatting>
  <conditionalFormatting sqref="AV18">
    <cfRule type="cellIs" dxfId="0" priority="628" operator="between">
      <formula>1</formula>
      <formula>2</formula>
    </cfRule>
    <cfRule type="cellIs" dxfId="0" priority="394" operator="between">
      <formula>1</formula>
      <formula>2</formula>
    </cfRule>
  </conditionalFormatting>
  <conditionalFormatting sqref="AW18">
    <cfRule type="cellIs" dxfId="0" priority="627" operator="between">
      <formula>1</formula>
      <formula>2</formula>
    </cfRule>
    <cfRule type="cellIs" dxfId="0" priority="393" operator="between">
      <formula>1</formula>
      <formula>2</formula>
    </cfRule>
  </conditionalFormatting>
  <conditionalFormatting sqref="AX18">
    <cfRule type="cellIs" dxfId="0" priority="626" operator="between">
      <formula>1</formula>
      <formula>2</formula>
    </cfRule>
    <cfRule type="cellIs" dxfId="0" priority="392" operator="between">
      <formula>1</formula>
      <formula>2</formula>
    </cfRule>
  </conditionalFormatting>
  <conditionalFormatting sqref="AY18">
    <cfRule type="cellIs" dxfId="0" priority="625" operator="between">
      <formula>1</formula>
      <formula>2</formula>
    </cfRule>
    <cfRule type="cellIs" dxfId="0" priority="391" operator="between">
      <formula>1</formula>
      <formula>2</formula>
    </cfRule>
  </conditionalFormatting>
  <conditionalFormatting sqref="C19">
    <cfRule type="cellIs" dxfId="0" priority="4172" operator="between">
      <formula>1</formula>
      <formula>2</formula>
    </cfRule>
    <cfRule type="cellIs" dxfId="0" priority="3938" operator="between">
      <formula>1</formula>
      <formula>2</formula>
    </cfRule>
    <cfRule type="cellIs" dxfId="0" priority="3743" operator="between">
      <formula>1</formula>
      <formula>2</formula>
    </cfRule>
    <cfRule type="cellIs" dxfId="0" priority="3742" operator="between">
      <formula>1</formula>
      <formula>2</formula>
    </cfRule>
    <cfRule type="cellIs" dxfId="0" priority="3623" operator="between">
      <formula>1</formula>
      <formula>2</formula>
    </cfRule>
    <cfRule type="cellIs" dxfId="0" priority="3622" operator="between">
      <formula>1</formula>
      <formula>2</formula>
    </cfRule>
  </conditionalFormatting>
  <conditionalFormatting sqref="D19">
    <cfRule type="cellIs" dxfId="0" priority="4180" operator="between">
      <formula>1</formula>
      <formula>2</formula>
    </cfRule>
    <cfRule type="cellIs" dxfId="0" priority="3946" operator="between">
      <formula>1</formula>
      <formula>2</formula>
    </cfRule>
  </conditionalFormatting>
  <conditionalFormatting sqref="E19">
    <cfRule type="cellIs" dxfId="0" priority="4179" operator="between">
      <formula>1</formula>
      <formula>2</formula>
    </cfRule>
    <cfRule type="cellIs" dxfId="0" priority="3945" operator="between">
      <formula>1</formula>
      <formula>2</formula>
    </cfRule>
    <cfRule type="cellIs" dxfId="0" priority="3745" operator="between">
      <formula>1</formula>
      <formula>2</formula>
    </cfRule>
    <cfRule type="cellIs" dxfId="0" priority="3744" operator="between">
      <formula>1</formula>
      <formula>2</formula>
    </cfRule>
    <cfRule type="cellIs" dxfId="0" priority="3621" operator="between">
      <formula>1</formula>
      <formula>2</formula>
    </cfRule>
    <cfRule type="cellIs" dxfId="0" priority="3620" operator="between">
      <formula>1</formula>
      <formula>2</formula>
    </cfRule>
  </conditionalFormatting>
  <conditionalFormatting sqref="F19">
    <cfRule type="cellIs" dxfId="0" priority="4178" operator="between">
      <formula>1</formula>
      <formula>2</formula>
    </cfRule>
    <cfRule type="cellIs" dxfId="0" priority="3944" operator="between">
      <formula>1</formula>
      <formula>2</formula>
    </cfRule>
  </conditionalFormatting>
  <conditionalFormatting sqref="G19">
    <cfRule type="cellIs" dxfId="0" priority="4177" operator="between">
      <formula>1</formula>
      <formula>2</formula>
    </cfRule>
    <cfRule type="cellIs" dxfId="0" priority="3943" operator="between">
      <formula>1</formula>
      <formula>2</formula>
    </cfRule>
  </conditionalFormatting>
  <conditionalFormatting sqref="H19">
    <cfRule type="cellIs" dxfId="0" priority="4176" operator="between">
      <formula>1</formula>
      <formula>2</formula>
    </cfRule>
    <cfRule type="cellIs" dxfId="0" priority="3942" operator="between">
      <formula>1</formula>
      <formula>2</formula>
    </cfRule>
  </conditionalFormatting>
  <conditionalFormatting sqref="I19">
    <cfRule type="cellIs" dxfId="0" priority="4175" operator="between">
      <formula>1</formula>
      <formula>2</formula>
    </cfRule>
    <cfRule type="cellIs" dxfId="0" priority="3941" operator="between">
      <formula>1</formula>
      <formula>2</formula>
    </cfRule>
  </conditionalFormatting>
  <conditionalFormatting sqref="J19">
    <cfRule type="cellIs" dxfId="0" priority="4174" operator="between">
      <formula>1</formula>
      <formula>2</formula>
    </cfRule>
    <cfRule type="cellIs" dxfId="0" priority="3940" operator="between">
      <formula>1</formula>
      <formula>2</formula>
    </cfRule>
    <cfRule type="cellIs" dxfId="0" priority="3619" operator="between">
      <formula>1</formula>
      <formula>2</formula>
    </cfRule>
    <cfRule type="cellIs" dxfId="0" priority="3618" operator="between">
      <formula>1</formula>
      <formula>2</formula>
    </cfRule>
  </conditionalFormatting>
  <conditionalFormatting sqref="K19">
    <cfRule type="cellIs" dxfId="0" priority="4173" operator="between">
      <formula>1</formula>
      <formula>2</formula>
    </cfRule>
    <cfRule type="cellIs" dxfId="0" priority="3939" operator="between">
      <formula>1</formula>
      <formula>2</formula>
    </cfRule>
  </conditionalFormatting>
  <conditionalFormatting sqref="L19">
    <cfRule type="cellIs" dxfId="0" priority="13509" operator="between">
      <formula>1</formula>
      <formula>2</formula>
    </cfRule>
  </conditionalFormatting>
  <conditionalFormatting sqref="M19">
    <cfRule type="cellIs" dxfId="0" priority="3504" operator="between">
      <formula>1</formula>
      <formula>2</formula>
    </cfRule>
    <cfRule type="cellIs" dxfId="0" priority="3270" operator="between">
      <formula>1</formula>
      <formula>2</formula>
    </cfRule>
    <cfRule type="cellIs" dxfId="0" priority="3075" operator="between">
      <formula>1</formula>
      <formula>2</formula>
    </cfRule>
    <cfRule type="cellIs" dxfId="0" priority="3074" operator="between">
      <formula>1</formula>
      <formula>2</formula>
    </cfRule>
    <cfRule type="cellIs" dxfId="0" priority="2955" operator="between">
      <formula>1</formula>
      <formula>2</formula>
    </cfRule>
    <cfRule type="cellIs" dxfId="0" priority="2954" operator="between">
      <formula>1</formula>
      <formula>2</formula>
    </cfRule>
  </conditionalFormatting>
  <conditionalFormatting sqref="N19">
    <cfRule type="cellIs" dxfId="0" priority="3512" operator="between">
      <formula>1</formula>
      <formula>2</formula>
    </cfRule>
    <cfRule type="cellIs" dxfId="0" priority="3278" operator="between">
      <formula>1</formula>
      <formula>2</formula>
    </cfRule>
  </conditionalFormatting>
  <conditionalFormatting sqref="O19">
    <cfRule type="cellIs" dxfId="0" priority="3511" operator="between">
      <formula>1</formula>
      <formula>2</formula>
    </cfRule>
    <cfRule type="cellIs" dxfId="0" priority="3277" operator="between">
      <formula>1</formula>
      <formula>2</formula>
    </cfRule>
    <cfRule type="cellIs" dxfId="0" priority="3077" operator="between">
      <formula>1</formula>
      <formula>2</formula>
    </cfRule>
    <cfRule type="cellIs" dxfId="0" priority="3076" operator="between">
      <formula>1</formula>
      <formula>2</formula>
    </cfRule>
    <cfRule type="cellIs" dxfId="0" priority="2953" operator="between">
      <formula>1</formula>
      <formula>2</formula>
    </cfRule>
    <cfRule type="cellIs" dxfId="0" priority="2952" operator="between">
      <formula>1</formula>
      <formula>2</formula>
    </cfRule>
  </conditionalFormatting>
  <conditionalFormatting sqref="P19">
    <cfRule type="cellIs" dxfId="0" priority="3510" operator="between">
      <formula>1</formula>
      <formula>2</formula>
    </cfRule>
    <cfRule type="cellIs" dxfId="0" priority="3276" operator="between">
      <formula>1</formula>
      <formula>2</formula>
    </cfRule>
  </conditionalFormatting>
  <conditionalFormatting sqref="Q19">
    <cfRule type="cellIs" dxfId="0" priority="3509" operator="between">
      <formula>1</formula>
      <formula>2</formula>
    </cfRule>
    <cfRule type="cellIs" dxfId="0" priority="3275" operator="between">
      <formula>1</formula>
      <formula>2</formula>
    </cfRule>
  </conditionalFormatting>
  <conditionalFormatting sqref="R19">
    <cfRule type="cellIs" dxfId="0" priority="3508" operator="between">
      <formula>1</formula>
      <formula>2</formula>
    </cfRule>
    <cfRule type="cellIs" dxfId="0" priority="3274" operator="between">
      <formula>1</formula>
      <formula>2</formula>
    </cfRule>
  </conditionalFormatting>
  <conditionalFormatting sqref="S19">
    <cfRule type="cellIs" dxfId="0" priority="3507" operator="between">
      <formula>1</formula>
      <formula>2</formula>
    </cfRule>
    <cfRule type="cellIs" dxfId="0" priority="3273" operator="between">
      <formula>1</formula>
      <formula>2</formula>
    </cfRule>
  </conditionalFormatting>
  <conditionalFormatting sqref="T19">
    <cfRule type="cellIs" dxfId="0" priority="3506" operator="between">
      <formula>1</formula>
      <formula>2</formula>
    </cfRule>
    <cfRule type="cellIs" dxfId="0" priority="3272" operator="between">
      <formula>1</formula>
      <formula>2</formula>
    </cfRule>
    <cfRule type="cellIs" dxfId="0" priority="2951" operator="between">
      <formula>1</formula>
      <formula>2</formula>
    </cfRule>
    <cfRule type="cellIs" dxfId="0" priority="2950" operator="between">
      <formula>1</formula>
      <formula>2</formula>
    </cfRule>
  </conditionalFormatting>
  <conditionalFormatting sqref="U19">
    <cfRule type="cellIs" dxfId="0" priority="3505" operator="between">
      <formula>1</formula>
      <formula>2</formula>
    </cfRule>
    <cfRule type="cellIs" dxfId="0" priority="3271" operator="between">
      <formula>1</formula>
      <formula>2</formula>
    </cfRule>
  </conditionalFormatting>
  <conditionalFormatting sqref="W19">
    <cfRule type="cellIs" dxfId="0" priority="2044" operator="between">
      <formula>1</formula>
      <formula>2</formula>
    </cfRule>
    <cfRule type="cellIs" dxfId="0" priority="1810" operator="between">
      <formula>1</formula>
      <formula>2</formula>
    </cfRule>
    <cfRule type="cellIs" dxfId="0" priority="1615" operator="between">
      <formula>1</formula>
      <formula>2</formula>
    </cfRule>
    <cfRule type="cellIs" dxfId="0" priority="1614" operator="between">
      <formula>1</formula>
      <formula>2</formula>
    </cfRule>
    <cfRule type="cellIs" dxfId="0" priority="1495" operator="between">
      <formula>1</formula>
      <formula>2</formula>
    </cfRule>
    <cfRule type="cellIs" dxfId="0" priority="1494" operator="between">
      <formula>1</formula>
      <formula>2</formula>
    </cfRule>
  </conditionalFormatting>
  <conditionalFormatting sqref="X19">
    <cfRule type="cellIs" dxfId="0" priority="2052" operator="between">
      <formula>1</formula>
      <formula>2</formula>
    </cfRule>
    <cfRule type="cellIs" dxfId="0" priority="1818" operator="between">
      <formula>1</formula>
      <formula>2</formula>
    </cfRule>
  </conditionalFormatting>
  <conditionalFormatting sqref="Y19">
    <cfRule type="cellIs" dxfId="0" priority="2051" operator="between">
      <formula>1</formula>
      <formula>2</formula>
    </cfRule>
    <cfRule type="cellIs" dxfId="0" priority="1817" operator="between">
      <formula>1</formula>
      <formula>2</formula>
    </cfRule>
    <cfRule type="cellIs" dxfId="0" priority="1617" operator="between">
      <formula>1</formula>
      <formula>2</formula>
    </cfRule>
    <cfRule type="cellIs" dxfId="0" priority="1616" operator="between">
      <formula>1</formula>
      <formula>2</formula>
    </cfRule>
    <cfRule type="cellIs" dxfId="0" priority="1493" operator="between">
      <formula>1</formula>
      <formula>2</formula>
    </cfRule>
    <cfRule type="cellIs" dxfId="0" priority="1492" operator="between">
      <formula>1</formula>
      <formula>2</formula>
    </cfRule>
  </conditionalFormatting>
  <conditionalFormatting sqref="Z19">
    <cfRule type="cellIs" dxfId="0" priority="2050" operator="between">
      <formula>1</formula>
      <formula>2</formula>
    </cfRule>
    <cfRule type="cellIs" dxfId="0" priority="1816" operator="between">
      <formula>1</formula>
      <formula>2</formula>
    </cfRule>
  </conditionalFormatting>
  <conditionalFormatting sqref="AA19">
    <cfRule type="cellIs" dxfId="0" priority="2049" operator="between">
      <formula>1</formula>
      <formula>2</formula>
    </cfRule>
    <cfRule type="cellIs" dxfId="0" priority="1815" operator="between">
      <formula>1</formula>
      <formula>2</formula>
    </cfRule>
  </conditionalFormatting>
  <conditionalFormatting sqref="AB19">
    <cfRule type="cellIs" dxfId="0" priority="2048" operator="between">
      <formula>1</formula>
      <formula>2</formula>
    </cfRule>
    <cfRule type="cellIs" dxfId="0" priority="1814" operator="between">
      <formula>1</formula>
      <formula>2</formula>
    </cfRule>
  </conditionalFormatting>
  <conditionalFormatting sqref="AC19">
    <cfRule type="cellIs" dxfId="0" priority="2047" operator="between">
      <formula>1</formula>
      <formula>2</formula>
    </cfRule>
    <cfRule type="cellIs" dxfId="0" priority="1813" operator="between">
      <formula>1</formula>
      <formula>2</formula>
    </cfRule>
  </conditionalFormatting>
  <conditionalFormatting sqref="AD19">
    <cfRule type="cellIs" dxfId="0" priority="2046" operator="between">
      <formula>1</formula>
      <formula>2</formula>
    </cfRule>
    <cfRule type="cellIs" dxfId="0" priority="1812" operator="between">
      <formula>1</formula>
      <formula>2</formula>
    </cfRule>
    <cfRule type="cellIs" dxfId="0" priority="1491" operator="between">
      <formula>1</formula>
      <formula>2</formula>
    </cfRule>
    <cfRule type="cellIs" dxfId="0" priority="1490" operator="between">
      <formula>1</formula>
      <formula>2</formula>
    </cfRule>
  </conditionalFormatting>
  <conditionalFormatting sqref="AE19">
    <cfRule type="cellIs" dxfId="0" priority="2045" operator="between">
      <formula>1</formula>
      <formula>2</formula>
    </cfRule>
    <cfRule type="cellIs" dxfId="0" priority="1811" operator="between">
      <formula>1</formula>
      <formula>2</formula>
    </cfRule>
  </conditionalFormatting>
  <conditionalFormatting sqref="AG19">
    <cfRule type="cellIs" dxfId="0" priority="1376" operator="between">
      <formula>1</formula>
      <formula>2</formula>
    </cfRule>
    <cfRule type="cellIs" dxfId="0" priority="1142" operator="between">
      <formula>1</formula>
      <formula>2</formula>
    </cfRule>
    <cfRule type="cellIs" dxfId="0" priority="947" operator="between">
      <formula>1</formula>
      <formula>2</formula>
    </cfRule>
    <cfRule type="cellIs" dxfId="0" priority="946" operator="between">
      <formula>1</formula>
      <formula>2</formula>
    </cfRule>
    <cfRule type="cellIs" dxfId="0" priority="827" operator="between">
      <formula>1</formula>
      <formula>2</formula>
    </cfRule>
    <cfRule type="cellIs" dxfId="0" priority="826" operator="between">
      <formula>1</formula>
      <formula>2</formula>
    </cfRule>
  </conditionalFormatting>
  <conditionalFormatting sqref="AH19">
    <cfRule type="cellIs" dxfId="0" priority="1384" operator="between">
      <formula>1</formula>
      <formula>2</formula>
    </cfRule>
    <cfRule type="cellIs" dxfId="0" priority="1150" operator="between">
      <formula>1</formula>
      <formula>2</formula>
    </cfRule>
  </conditionalFormatting>
  <conditionalFormatting sqref="AI19">
    <cfRule type="cellIs" dxfId="0" priority="1383" operator="between">
      <formula>1</formula>
      <formula>2</formula>
    </cfRule>
    <cfRule type="cellIs" dxfId="0" priority="1149" operator="between">
      <formula>1</formula>
      <formula>2</formula>
    </cfRule>
    <cfRule type="cellIs" dxfId="0" priority="949" operator="between">
      <formula>1</formula>
      <formula>2</formula>
    </cfRule>
    <cfRule type="cellIs" dxfId="0" priority="948" operator="between">
      <formula>1</formula>
      <formula>2</formula>
    </cfRule>
    <cfRule type="cellIs" dxfId="0" priority="825" operator="between">
      <formula>1</formula>
      <formula>2</formula>
    </cfRule>
    <cfRule type="cellIs" dxfId="0" priority="824" operator="between">
      <formula>1</formula>
      <formula>2</formula>
    </cfRule>
  </conditionalFormatting>
  <conditionalFormatting sqref="AJ19">
    <cfRule type="cellIs" dxfId="0" priority="1382" operator="between">
      <formula>1</formula>
      <formula>2</formula>
    </cfRule>
    <cfRule type="cellIs" dxfId="0" priority="1148" operator="between">
      <formula>1</formula>
      <formula>2</formula>
    </cfRule>
  </conditionalFormatting>
  <conditionalFormatting sqref="AK19">
    <cfRule type="cellIs" dxfId="0" priority="1381" operator="between">
      <formula>1</formula>
      <formula>2</formula>
    </cfRule>
    <cfRule type="cellIs" dxfId="0" priority="1147" operator="between">
      <formula>1</formula>
      <formula>2</formula>
    </cfRule>
  </conditionalFormatting>
  <conditionalFormatting sqref="AL19">
    <cfRule type="cellIs" dxfId="0" priority="1380" operator="between">
      <formula>1</formula>
      <formula>2</formula>
    </cfRule>
    <cfRule type="cellIs" dxfId="0" priority="1146" operator="between">
      <formula>1</formula>
      <formula>2</formula>
    </cfRule>
  </conditionalFormatting>
  <conditionalFormatting sqref="AM19">
    <cfRule type="cellIs" dxfId="0" priority="1379" operator="between">
      <formula>1</formula>
      <formula>2</formula>
    </cfRule>
    <cfRule type="cellIs" dxfId="0" priority="1145" operator="between">
      <formula>1</formula>
      <formula>2</formula>
    </cfRule>
  </conditionalFormatting>
  <conditionalFormatting sqref="AN19">
    <cfRule type="cellIs" dxfId="0" priority="1378" operator="between">
      <formula>1</formula>
      <formula>2</formula>
    </cfRule>
    <cfRule type="cellIs" dxfId="0" priority="1144" operator="between">
      <formula>1</formula>
      <formula>2</formula>
    </cfRule>
    <cfRule type="cellIs" dxfId="0" priority="823" operator="between">
      <formula>1</formula>
      <formula>2</formula>
    </cfRule>
    <cfRule type="cellIs" dxfId="0" priority="822" operator="between">
      <formula>1</formula>
      <formula>2</formula>
    </cfRule>
  </conditionalFormatting>
  <conditionalFormatting sqref="AO19">
    <cfRule type="cellIs" dxfId="0" priority="1377" operator="between">
      <formula>1</formula>
      <formula>2</formula>
    </cfRule>
    <cfRule type="cellIs" dxfId="0" priority="1143" operator="between">
      <formula>1</formula>
      <formula>2</formula>
    </cfRule>
  </conditionalFormatting>
  <conditionalFormatting sqref="AQ19">
    <cfRule type="cellIs" dxfId="0" priority="615" operator="between">
      <formula>1</formula>
      <formula>2</formula>
    </cfRule>
    <cfRule type="cellIs" dxfId="0" priority="381" operator="between">
      <formula>1</formula>
      <formula>2</formula>
    </cfRule>
    <cfRule type="cellIs" dxfId="0" priority="186" operator="between">
      <formula>1</formula>
      <formula>2</formula>
    </cfRule>
    <cfRule type="cellIs" dxfId="0" priority="185" operator="between">
      <formula>1</formula>
      <formula>2</formula>
    </cfRule>
    <cfRule type="cellIs" dxfId="0" priority="66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AR19">
    <cfRule type="cellIs" dxfId="0" priority="623" operator="between">
      <formula>1</formula>
      <formula>2</formula>
    </cfRule>
    <cfRule type="cellIs" dxfId="0" priority="389" operator="between">
      <formula>1</formula>
      <formula>2</formula>
    </cfRule>
  </conditionalFormatting>
  <conditionalFormatting sqref="AS19">
    <cfRule type="cellIs" dxfId="0" priority="622" operator="between">
      <formula>1</formula>
      <formula>2</formula>
    </cfRule>
    <cfRule type="cellIs" dxfId="0" priority="388" operator="between">
      <formula>1</formula>
      <formula>2</formula>
    </cfRule>
    <cfRule type="cellIs" dxfId="0" priority="188" operator="between">
      <formula>1</formula>
      <formula>2</formula>
    </cfRule>
    <cfRule type="cellIs" dxfId="0" priority="187" operator="between">
      <formula>1</formula>
      <formula>2</formula>
    </cfRule>
    <cfRule type="cellIs" dxfId="0" priority="64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AT19">
    <cfRule type="cellIs" dxfId="0" priority="621" operator="between">
      <formula>1</formula>
      <formula>2</formula>
    </cfRule>
    <cfRule type="cellIs" dxfId="0" priority="387" operator="between">
      <formula>1</formula>
      <formula>2</formula>
    </cfRule>
  </conditionalFormatting>
  <conditionalFormatting sqref="AU19">
    <cfRule type="cellIs" dxfId="0" priority="620" operator="between">
      <formula>1</formula>
      <formula>2</formula>
    </cfRule>
    <cfRule type="cellIs" dxfId="0" priority="386" operator="between">
      <formula>1</formula>
      <formula>2</formula>
    </cfRule>
  </conditionalFormatting>
  <conditionalFormatting sqref="AV19">
    <cfRule type="cellIs" dxfId="0" priority="619" operator="between">
      <formula>1</formula>
      <formula>2</formula>
    </cfRule>
    <cfRule type="cellIs" dxfId="0" priority="385" operator="between">
      <formula>1</formula>
      <formula>2</formula>
    </cfRule>
  </conditionalFormatting>
  <conditionalFormatting sqref="AW19">
    <cfRule type="cellIs" dxfId="0" priority="618" operator="between">
      <formula>1</formula>
      <formula>2</formula>
    </cfRule>
    <cfRule type="cellIs" dxfId="0" priority="384" operator="between">
      <formula>1</formula>
      <formula>2</formula>
    </cfRule>
  </conditionalFormatting>
  <conditionalFormatting sqref="AX19">
    <cfRule type="cellIs" dxfId="0" priority="617" operator="between">
      <formula>1</formula>
      <formula>2</formula>
    </cfRule>
    <cfRule type="cellIs" dxfId="0" priority="383" operator="between">
      <formula>1</formula>
      <formula>2</formula>
    </cfRule>
    <cfRule type="cellIs" dxfId="0" priority="62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AY19">
    <cfRule type="cellIs" dxfId="0" priority="616" operator="between">
      <formula>1</formula>
      <formula>2</formula>
    </cfRule>
    <cfRule type="cellIs" dxfId="0" priority="382" operator="between">
      <formula>1</formula>
      <formula>2</formula>
    </cfRule>
  </conditionalFormatting>
  <conditionalFormatting sqref="C20">
    <cfRule type="cellIs" dxfId="0" priority="4163" operator="between">
      <formula>1</formula>
      <formula>2</formula>
    </cfRule>
    <cfRule type="cellIs" dxfId="0" priority="3929" operator="between">
      <formula>1</formula>
      <formula>2</formula>
    </cfRule>
  </conditionalFormatting>
  <conditionalFormatting sqref="D20">
    <cfRule type="cellIs" dxfId="0" priority="4171" operator="between">
      <formula>1</formula>
      <formula>2</formula>
    </cfRule>
    <cfRule type="cellIs" dxfId="0" priority="3937" operator="between">
      <formula>1</formula>
      <formula>2</formula>
    </cfRule>
  </conditionalFormatting>
  <conditionalFormatting sqref="E20">
    <cfRule type="cellIs" dxfId="0" priority="4170" operator="between">
      <formula>1</formula>
      <formula>2</formula>
    </cfRule>
    <cfRule type="cellIs" dxfId="0" priority="3936" operator="between">
      <formula>1</formula>
      <formula>2</formula>
    </cfRule>
  </conditionalFormatting>
  <conditionalFormatting sqref="F20">
    <cfRule type="cellIs" dxfId="0" priority="4169" operator="between">
      <formula>1</formula>
      <formula>2</formula>
    </cfRule>
    <cfRule type="cellIs" dxfId="0" priority="3935" operator="between">
      <formula>1</formula>
      <formula>2</formula>
    </cfRule>
  </conditionalFormatting>
  <conditionalFormatting sqref="G20">
    <cfRule type="cellIs" dxfId="0" priority="4168" operator="between">
      <formula>1</formula>
      <formula>2</formula>
    </cfRule>
    <cfRule type="cellIs" dxfId="0" priority="3934" operator="between">
      <formula>1</formula>
      <formula>2</formula>
    </cfRule>
  </conditionalFormatting>
  <conditionalFormatting sqref="H20">
    <cfRule type="cellIs" dxfId="0" priority="4167" operator="between">
      <formula>1</formula>
      <formula>2</formula>
    </cfRule>
    <cfRule type="cellIs" dxfId="0" priority="3933" operator="between">
      <formula>1</formula>
      <formula>2</formula>
    </cfRule>
  </conditionalFormatting>
  <conditionalFormatting sqref="I20">
    <cfRule type="cellIs" dxfId="0" priority="4166" operator="between">
      <formula>1</formula>
      <formula>2</formula>
    </cfRule>
    <cfRule type="cellIs" dxfId="0" priority="3932" operator="between">
      <formula>1</formula>
      <formula>2</formula>
    </cfRule>
  </conditionalFormatting>
  <conditionalFormatting sqref="J20">
    <cfRule type="cellIs" dxfId="0" priority="4165" operator="between">
      <formula>1</formula>
      <formula>2</formula>
    </cfRule>
    <cfRule type="cellIs" dxfId="0" priority="3931" operator="between">
      <formula>1</formula>
      <formula>2</formula>
    </cfRule>
  </conditionalFormatting>
  <conditionalFormatting sqref="K20">
    <cfRule type="cellIs" dxfId="0" priority="4164" operator="between">
      <formula>1</formula>
      <formula>2</formula>
    </cfRule>
    <cfRule type="cellIs" dxfId="0" priority="3930" operator="between">
      <formula>1</formula>
      <formula>2</formula>
    </cfRule>
  </conditionalFormatting>
  <conditionalFormatting sqref="L20">
    <cfRule type="cellIs" dxfId="0" priority="13508" operator="between">
      <formula>1</formula>
      <formula>2</formula>
    </cfRule>
  </conditionalFormatting>
  <conditionalFormatting sqref="M20">
    <cfRule type="cellIs" dxfId="0" priority="3495" operator="between">
      <formula>1</formula>
      <formula>2</formula>
    </cfRule>
    <cfRule type="cellIs" dxfId="0" priority="3261" operator="between">
      <formula>1</formula>
      <formula>2</formula>
    </cfRule>
  </conditionalFormatting>
  <conditionalFormatting sqref="N20">
    <cfRule type="cellIs" dxfId="0" priority="3503" operator="between">
      <formula>1</formula>
      <formula>2</formula>
    </cfRule>
    <cfRule type="cellIs" dxfId="0" priority="3269" operator="between">
      <formula>1</formula>
      <formula>2</formula>
    </cfRule>
  </conditionalFormatting>
  <conditionalFormatting sqref="O20">
    <cfRule type="cellIs" dxfId="0" priority="3502" operator="between">
      <formula>1</formula>
      <formula>2</formula>
    </cfRule>
    <cfRule type="cellIs" dxfId="0" priority="3268" operator="between">
      <formula>1</formula>
      <formula>2</formula>
    </cfRule>
  </conditionalFormatting>
  <conditionalFormatting sqref="P20">
    <cfRule type="cellIs" dxfId="0" priority="3501" operator="between">
      <formula>1</formula>
      <formula>2</formula>
    </cfRule>
    <cfRule type="cellIs" dxfId="0" priority="3267" operator="between">
      <formula>1</formula>
      <formula>2</formula>
    </cfRule>
  </conditionalFormatting>
  <conditionalFormatting sqref="Q20">
    <cfRule type="cellIs" dxfId="0" priority="3500" operator="between">
      <formula>1</formula>
      <formula>2</formula>
    </cfRule>
    <cfRule type="cellIs" dxfId="0" priority="3266" operator="between">
      <formula>1</formula>
      <formula>2</formula>
    </cfRule>
  </conditionalFormatting>
  <conditionalFormatting sqref="R20">
    <cfRule type="cellIs" dxfId="0" priority="3499" operator="between">
      <formula>1</formula>
      <formula>2</formula>
    </cfRule>
    <cfRule type="cellIs" dxfId="0" priority="3265" operator="between">
      <formula>1</formula>
      <formula>2</formula>
    </cfRule>
  </conditionalFormatting>
  <conditionalFormatting sqref="S20">
    <cfRule type="cellIs" dxfId="0" priority="3498" operator="between">
      <formula>1</formula>
      <formula>2</formula>
    </cfRule>
    <cfRule type="cellIs" dxfId="0" priority="3264" operator="between">
      <formula>1</formula>
      <formula>2</formula>
    </cfRule>
  </conditionalFormatting>
  <conditionalFormatting sqref="T20">
    <cfRule type="cellIs" dxfId="0" priority="3497" operator="between">
      <formula>1</formula>
      <formula>2</formula>
    </cfRule>
    <cfRule type="cellIs" dxfId="0" priority="3263" operator="between">
      <formula>1</formula>
      <formula>2</formula>
    </cfRule>
  </conditionalFormatting>
  <conditionalFormatting sqref="U20">
    <cfRule type="cellIs" dxfId="0" priority="3496" operator="between">
      <formula>1</formula>
      <formula>2</formula>
    </cfRule>
    <cfRule type="cellIs" dxfId="0" priority="3262" operator="between">
      <formula>1</formula>
      <formula>2</formula>
    </cfRule>
  </conditionalFormatting>
  <conditionalFormatting sqref="W20">
    <cfRule type="cellIs" dxfId="0" priority="2035" operator="between">
      <formula>1</formula>
      <formula>2</formula>
    </cfRule>
    <cfRule type="cellIs" dxfId="0" priority="1801" operator="between">
      <formula>1</formula>
      <formula>2</formula>
    </cfRule>
  </conditionalFormatting>
  <conditionalFormatting sqref="X20">
    <cfRule type="cellIs" dxfId="0" priority="2043" operator="between">
      <formula>1</formula>
      <formula>2</formula>
    </cfRule>
    <cfRule type="cellIs" dxfId="0" priority="1809" operator="between">
      <formula>1</formula>
      <formula>2</formula>
    </cfRule>
  </conditionalFormatting>
  <conditionalFormatting sqref="Y20">
    <cfRule type="cellIs" dxfId="0" priority="2042" operator="between">
      <formula>1</formula>
      <formula>2</formula>
    </cfRule>
    <cfRule type="cellIs" dxfId="0" priority="1808" operator="between">
      <formula>1</formula>
      <formula>2</formula>
    </cfRule>
  </conditionalFormatting>
  <conditionalFormatting sqref="Z20">
    <cfRule type="cellIs" dxfId="0" priority="2041" operator="between">
      <formula>1</formula>
      <formula>2</formula>
    </cfRule>
    <cfRule type="cellIs" dxfId="0" priority="1807" operator="between">
      <formula>1</formula>
      <formula>2</formula>
    </cfRule>
  </conditionalFormatting>
  <conditionalFormatting sqref="AA20">
    <cfRule type="cellIs" dxfId="0" priority="2040" operator="between">
      <formula>1</formula>
      <formula>2</formula>
    </cfRule>
    <cfRule type="cellIs" dxfId="0" priority="1806" operator="between">
      <formula>1</formula>
      <formula>2</formula>
    </cfRule>
  </conditionalFormatting>
  <conditionalFormatting sqref="AB20">
    <cfRule type="cellIs" dxfId="0" priority="2039" operator="between">
      <formula>1</formula>
      <formula>2</formula>
    </cfRule>
    <cfRule type="cellIs" dxfId="0" priority="1805" operator="between">
      <formula>1</formula>
      <formula>2</formula>
    </cfRule>
  </conditionalFormatting>
  <conditionalFormatting sqref="AC20">
    <cfRule type="cellIs" dxfId="0" priority="2038" operator="between">
      <formula>1</formula>
      <formula>2</formula>
    </cfRule>
    <cfRule type="cellIs" dxfId="0" priority="1804" operator="between">
      <formula>1</formula>
      <formula>2</formula>
    </cfRule>
  </conditionalFormatting>
  <conditionalFormatting sqref="AD20">
    <cfRule type="cellIs" dxfId="0" priority="2037" operator="between">
      <formula>1</formula>
      <formula>2</formula>
    </cfRule>
    <cfRule type="cellIs" dxfId="0" priority="1803" operator="between">
      <formula>1</formula>
      <formula>2</formula>
    </cfRule>
  </conditionalFormatting>
  <conditionalFormatting sqref="AE20">
    <cfRule type="cellIs" dxfId="0" priority="2036" operator="between">
      <formula>1</formula>
      <formula>2</formula>
    </cfRule>
    <cfRule type="cellIs" dxfId="0" priority="1802" operator="between">
      <formula>1</formula>
      <formula>2</formula>
    </cfRule>
  </conditionalFormatting>
  <conditionalFormatting sqref="AG20">
    <cfRule type="cellIs" dxfId="0" priority="1367" operator="between">
      <formula>1</formula>
      <formula>2</formula>
    </cfRule>
    <cfRule type="cellIs" dxfId="0" priority="1133" operator="between">
      <formula>1</formula>
      <formula>2</formula>
    </cfRule>
  </conditionalFormatting>
  <conditionalFormatting sqref="AH20">
    <cfRule type="cellIs" dxfId="0" priority="1375" operator="between">
      <formula>1</formula>
      <formula>2</formula>
    </cfRule>
    <cfRule type="cellIs" dxfId="0" priority="1141" operator="between">
      <formula>1</formula>
      <formula>2</formula>
    </cfRule>
  </conditionalFormatting>
  <conditionalFormatting sqref="AI20">
    <cfRule type="cellIs" dxfId="0" priority="1374" operator="between">
      <formula>1</formula>
      <formula>2</formula>
    </cfRule>
    <cfRule type="cellIs" dxfId="0" priority="1140" operator="between">
      <formula>1</formula>
      <formula>2</formula>
    </cfRule>
  </conditionalFormatting>
  <conditionalFormatting sqref="AJ20">
    <cfRule type="cellIs" dxfId="0" priority="1373" operator="between">
      <formula>1</formula>
      <formula>2</formula>
    </cfRule>
    <cfRule type="cellIs" dxfId="0" priority="1139" operator="between">
      <formula>1</formula>
      <formula>2</formula>
    </cfRule>
  </conditionalFormatting>
  <conditionalFormatting sqref="AK20">
    <cfRule type="cellIs" dxfId="0" priority="1372" operator="between">
      <formula>1</formula>
      <formula>2</formula>
    </cfRule>
    <cfRule type="cellIs" dxfId="0" priority="1138" operator="between">
      <formula>1</formula>
      <formula>2</formula>
    </cfRule>
  </conditionalFormatting>
  <conditionalFormatting sqref="AL20">
    <cfRule type="cellIs" dxfId="0" priority="1371" operator="between">
      <formula>1</formula>
      <formula>2</formula>
    </cfRule>
    <cfRule type="cellIs" dxfId="0" priority="1137" operator="between">
      <formula>1</formula>
      <formula>2</formula>
    </cfRule>
  </conditionalFormatting>
  <conditionalFormatting sqref="AM20">
    <cfRule type="cellIs" dxfId="0" priority="1370" operator="between">
      <formula>1</formula>
      <formula>2</formula>
    </cfRule>
    <cfRule type="cellIs" dxfId="0" priority="1136" operator="between">
      <formula>1</formula>
      <formula>2</formula>
    </cfRule>
  </conditionalFormatting>
  <conditionalFormatting sqref="AN20">
    <cfRule type="cellIs" dxfId="0" priority="1369" operator="between">
      <formula>1</formula>
      <formula>2</formula>
    </cfRule>
    <cfRule type="cellIs" dxfId="0" priority="1135" operator="between">
      <formula>1</formula>
      <formula>2</formula>
    </cfRule>
  </conditionalFormatting>
  <conditionalFormatting sqref="AO20">
    <cfRule type="cellIs" dxfId="0" priority="1368" operator="between">
      <formula>1</formula>
      <formula>2</formula>
    </cfRule>
    <cfRule type="cellIs" dxfId="0" priority="1134" operator="between">
      <formula>1</formula>
      <formula>2</formula>
    </cfRule>
  </conditionalFormatting>
  <conditionalFormatting sqref="AQ20">
    <cfRule type="cellIs" dxfId="0" priority="606" operator="between">
      <formula>1</formula>
      <formula>2</formula>
    </cfRule>
    <cfRule type="cellIs" dxfId="0" priority="372" operator="between">
      <formula>1</formula>
      <formula>2</formula>
    </cfRule>
  </conditionalFormatting>
  <conditionalFormatting sqref="AR20">
    <cfRule type="cellIs" dxfId="0" priority="614" operator="between">
      <formula>1</formula>
      <formula>2</formula>
    </cfRule>
    <cfRule type="cellIs" dxfId="0" priority="380" operator="between">
      <formula>1</formula>
      <formula>2</formula>
    </cfRule>
  </conditionalFormatting>
  <conditionalFormatting sqref="AS20">
    <cfRule type="cellIs" dxfId="0" priority="613" operator="between">
      <formula>1</formula>
      <formula>2</formula>
    </cfRule>
    <cfRule type="cellIs" dxfId="0" priority="379" operator="between">
      <formula>1</formula>
      <formula>2</formula>
    </cfRule>
  </conditionalFormatting>
  <conditionalFormatting sqref="AT20">
    <cfRule type="cellIs" dxfId="0" priority="612" operator="between">
      <formula>1</formula>
      <formula>2</formula>
    </cfRule>
    <cfRule type="cellIs" dxfId="0" priority="378" operator="between">
      <formula>1</formula>
      <formula>2</formula>
    </cfRule>
  </conditionalFormatting>
  <conditionalFormatting sqref="AU20">
    <cfRule type="cellIs" dxfId="0" priority="611" operator="between">
      <formula>1</formula>
      <formula>2</formula>
    </cfRule>
    <cfRule type="cellIs" dxfId="0" priority="377" operator="between">
      <formula>1</formula>
      <formula>2</formula>
    </cfRule>
  </conditionalFormatting>
  <conditionalFormatting sqref="AV20">
    <cfRule type="cellIs" dxfId="0" priority="610" operator="between">
      <formula>1</formula>
      <formula>2</formula>
    </cfRule>
    <cfRule type="cellIs" dxfId="0" priority="376" operator="between">
      <formula>1</formula>
      <formula>2</formula>
    </cfRule>
  </conditionalFormatting>
  <conditionalFormatting sqref="AW20">
    <cfRule type="cellIs" dxfId="0" priority="609" operator="between">
      <formula>1</formula>
      <formula>2</formula>
    </cfRule>
    <cfRule type="cellIs" dxfId="0" priority="375" operator="between">
      <formula>1</formula>
      <formula>2</formula>
    </cfRule>
  </conditionalFormatting>
  <conditionalFormatting sqref="AX20">
    <cfRule type="cellIs" dxfId="0" priority="608" operator="between">
      <formula>1</formula>
      <formula>2</formula>
    </cfRule>
    <cfRule type="cellIs" dxfId="0" priority="374" operator="between">
      <formula>1</formula>
      <formula>2</formula>
    </cfRule>
  </conditionalFormatting>
  <conditionalFormatting sqref="AY20">
    <cfRule type="cellIs" dxfId="0" priority="607" operator="between">
      <formula>1</formula>
      <formula>2</formula>
    </cfRule>
    <cfRule type="cellIs" dxfId="0" priority="373" operator="between">
      <formula>1</formula>
      <formula>2</formula>
    </cfRule>
  </conditionalFormatting>
  <conditionalFormatting sqref="C21">
    <cfRule type="cellIs" dxfId="0" priority="4154" operator="between">
      <formula>1</formula>
      <formula>2</formula>
    </cfRule>
    <cfRule type="cellIs" dxfId="0" priority="3920" operator="between">
      <formula>1</formula>
      <formula>2</formula>
    </cfRule>
  </conditionalFormatting>
  <conditionalFormatting sqref="D21">
    <cfRule type="cellIs" dxfId="0" priority="4162" operator="between">
      <formula>1</formula>
      <formula>2</formula>
    </cfRule>
    <cfRule type="cellIs" dxfId="0" priority="3928" operator="between">
      <formula>1</formula>
      <formula>2</formula>
    </cfRule>
    <cfRule type="cellIs" dxfId="0" priority="3741" operator="between">
      <formula>1</formula>
      <formula>2</formula>
    </cfRule>
    <cfRule type="cellIs" dxfId="0" priority="3740" operator="between">
      <formula>1</formula>
      <formula>2</formula>
    </cfRule>
    <cfRule type="cellIs" dxfId="0" priority="3617" operator="between">
      <formula>1</formula>
      <formula>2</formula>
    </cfRule>
    <cfRule type="cellIs" dxfId="0" priority="3616" operator="between">
      <formula>1</formula>
      <formula>2</formula>
    </cfRule>
  </conditionalFormatting>
  <conditionalFormatting sqref="E21">
    <cfRule type="cellIs" dxfId="0" priority="4161" operator="between">
      <formula>1</formula>
      <formula>2</formula>
    </cfRule>
    <cfRule type="cellIs" dxfId="0" priority="3927" operator="between">
      <formula>1</formula>
      <formula>2</formula>
    </cfRule>
    <cfRule type="cellIs" dxfId="0" priority="3735" operator="between">
      <formula>1</formula>
      <formula>2</formula>
    </cfRule>
    <cfRule type="cellIs" dxfId="0" priority="3734" operator="between">
      <formula>1</formula>
      <formula>2</formula>
    </cfRule>
  </conditionalFormatting>
  <conditionalFormatting sqref="F21">
    <cfRule type="cellIs" dxfId="0" priority="4160" operator="between">
      <formula>1</formula>
      <formula>2</formula>
    </cfRule>
    <cfRule type="cellIs" dxfId="0" priority="3926" operator="between">
      <formula>1</formula>
      <formula>2</formula>
    </cfRule>
    <cfRule type="cellIs" dxfId="0" priority="3739" operator="between">
      <formula>1</formula>
      <formula>2</formula>
    </cfRule>
    <cfRule type="cellIs" dxfId="0" priority="3738" operator="between">
      <formula>1</formula>
      <formula>2</formula>
    </cfRule>
    <cfRule type="cellIs" dxfId="0" priority="3615" operator="between">
      <formula>1</formula>
      <formula>2</formula>
    </cfRule>
    <cfRule type="cellIs" dxfId="0" priority="3614" operator="between">
      <formula>1</formula>
      <formula>2</formula>
    </cfRule>
  </conditionalFormatting>
  <conditionalFormatting sqref="G21">
    <cfRule type="cellIs" dxfId="0" priority="4159" operator="between">
      <formula>1</formula>
      <formula>2</formula>
    </cfRule>
    <cfRule type="cellIs" dxfId="0" priority="3925" operator="between">
      <formula>1</formula>
      <formula>2</formula>
    </cfRule>
    <cfRule type="cellIs" dxfId="0" priority="3613" operator="between">
      <formula>1</formula>
      <formula>2</formula>
    </cfRule>
    <cfRule type="cellIs" dxfId="0" priority="3612" operator="between">
      <formula>1</formula>
      <formula>2</formula>
    </cfRule>
  </conditionalFormatting>
  <conditionalFormatting sqref="H21">
    <cfRule type="cellIs" dxfId="0" priority="4158" operator="between">
      <formula>1</formula>
      <formula>2</formula>
    </cfRule>
    <cfRule type="cellIs" dxfId="0" priority="3924" operator="between">
      <formula>1</formula>
      <formula>2</formula>
    </cfRule>
    <cfRule type="cellIs" dxfId="0" priority="3737" operator="between">
      <formula>1</formula>
      <formula>2</formula>
    </cfRule>
    <cfRule type="cellIs" dxfId="0" priority="3736" operator="between">
      <formula>1</formula>
      <formula>2</formula>
    </cfRule>
  </conditionalFormatting>
  <conditionalFormatting sqref="I21">
    <cfRule type="cellIs" dxfId="0" priority="4157" operator="between">
      <formula>1</formula>
      <formula>2</formula>
    </cfRule>
    <cfRule type="cellIs" dxfId="0" priority="3923" operator="between">
      <formula>1</formula>
      <formula>2</formula>
    </cfRule>
  </conditionalFormatting>
  <conditionalFormatting sqref="J21">
    <cfRule type="cellIs" dxfId="0" priority="4156" operator="between">
      <formula>1</formula>
      <formula>2</formula>
    </cfRule>
    <cfRule type="cellIs" dxfId="0" priority="3922" operator="between">
      <formula>1</formula>
      <formula>2</formula>
    </cfRule>
  </conditionalFormatting>
  <conditionalFormatting sqref="K21">
    <cfRule type="cellIs" dxfId="0" priority="4155" operator="between">
      <formula>1</formula>
      <formula>2</formula>
    </cfRule>
    <cfRule type="cellIs" dxfId="0" priority="3921" operator="between">
      <formula>1</formula>
      <formula>2</formula>
    </cfRule>
  </conditionalFormatting>
  <conditionalFormatting sqref="L21">
    <cfRule type="cellIs" dxfId="0" priority="13507" operator="between">
      <formula>1</formula>
      <formula>2</formula>
    </cfRule>
  </conditionalFormatting>
  <conditionalFormatting sqref="M21">
    <cfRule type="cellIs" dxfId="0" priority="3486" operator="between">
      <formula>1</formula>
      <formula>2</formula>
    </cfRule>
    <cfRule type="cellIs" dxfId="0" priority="3252" operator="between">
      <formula>1</formula>
      <formula>2</formula>
    </cfRule>
  </conditionalFormatting>
  <conditionalFormatting sqref="N21">
    <cfRule type="cellIs" dxfId="0" priority="3494" operator="between">
      <formula>1</formula>
      <formula>2</formula>
    </cfRule>
    <cfRule type="cellIs" dxfId="0" priority="3260" operator="between">
      <formula>1</formula>
      <formula>2</formula>
    </cfRule>
    <cfRule type="cellIs" dxfId="0" priority="3073" operator="between">
      <formula>1</formula>
      <formula>2</formula>
    </cfRule>
    <cfRule type="cellIs" dxfId="0" priority="3072" operator="between">
      <formula>1</formula>
      <formula>2</formula>
    </cfRule>
    <cfRule type="cellIs" dxfId="0" priority="2949" operator="between">
      <formula>1</formula>
      <formula>2</formula>
    </cfRule>
    <cfRule type="cellIs" dxfId="0" priority="2948" operator="between">
      <formula>1</formula>
      <formula>2</formula>
    </cfRule>
  </conditionalFormatting>
  <conditionalFormatting sqref="O21">
    <cfRule type="cellIs" dxfId="0" priority="3493" operator="between">
      <formula>1</formula>
      <formula>2</formula>
    </cfRule>
    <cfRule type="cellIs" dxfId="0" priority="3259" operator="between">
      <formula>1</formula>
      <formula>2</formula>
    </cfRule>
    <cfRule type="cellIs" dxfId="0" priority="3067" operator="between">
      <formula>1</formula>
      <formula>2</formula>
    </cfRule>
    <cfRule type="cellIs" dxfId="0" priority="3066" operator="between">
      <formula>1</formula>
      <formula>2</formula>
    </cfRule>
  </conditionalFormatting>
  <conditionalFormatting sqref="P21">
    <cfRule type="cellIs" dxfId="0" priority="3492" operator="between">
      <formula>1</formula>
      <formula>2</formula>
    </cfRule>
    <cfRule type="cellIs" dxfId="0" priority="3258" operator="between">
      <formula>1</formula>
      <formula>2</formula>
    </cfRule>
    <cfRule type="cellIs" dxfId="0" priority="3071" operator="between">
      <formula>1</formula>
      <formula>2</formula>
    </cfRule>
    <cfRule type="cellIs" dxfId="0" priority="3070" operator="between">
      <formula>1</formula>
      <formula>2</formula>
    </cfRule>
    <cfRule type="cellIs" dxfId="0" priority="2947" operator="between">
      <formula>1</formula>
      <formula>2</formula>
    </cfRule>
    <cfRule type="cellIs" dxfId="0" priority="2946" operator="between">
      <formula>1</formula>
      <formula>2</formula>
    </cfRule>
  </conditionalFormatting>
  <conditionalFormatting sqref="Q21">
    <cfRule type="cellIs" dxfId="0" priority="3491" operator="between">
      <formula>1</formula>
      <formula>2</formula>
    </cfRule>
    <cfRule type="cellIs" dxfId="0" priority="3257" operator="between">
      <formula>1</formula>
      <formula>2</formula>
    </cfRule>
    <cfRule type="cellIs" dxfId="0" priority="2945" operator="between">
      <formula>1</formula>
      <formula>2</formula>
    </cfRule>
    <cfRule type="cellIs" dxfId="0" priority="2944" operator="between">
      <formula>1</formula>
      <formula>2</formula>
    </cfRule>
  </conditionalFormatting>
  <conditionalFormatting sqref="R21">
    <cfRule type="cellIs" dxfId="0" priority="3490" operator="between">
      <formula>1</formula>
      <formula>2</formula>
    </cfRule>
    <cfRule type="cellIs" dxfId="0" priority="3256" operator="between">
      <formula>1</formula>
      <formula>2</formula>
    </cfRule>
    <cfRule type="cellIs" dxfId="0" priority="3069" operator="between">
      <formula>1</formula>
      <formula>2</formula>
    </cfRule>
    <cfRule type="cellIs" dxfId="0" priority="3068" operator="between">
      <formula>1</formula>
      <formula>2</formula>
    </cfRule>
  </conditionalFormatting>
  <conditionalFormatting sqref="S21">
    <cfRule type="cellIs" dxfId="0" priority="3489" operator="between">
      <formula>1</formula>
      <formula>2</formula>
    </cfRule>
    <cfRule type="cellIs" dxfId="0" priority="3255" operator="between">
      <formula>1</formula>
      <formula>2</formula>
    </cfRule>
  </conditionalFormatting>
  <conditionalFormatting sqref="T21">
    <cfRule type="cellIs" dxfId="0" priority="3488" operator="between">
      <formula>1</formula>
      <formula>2</formula>
    </cfRule>
    <cfRule type="cellIs" dxfId="0" priority="3254" operator="between">
      <formula>1</formula>
      <formula>2</formula>
    </cfRule>
  </conditionalFormatting>
  <conditionalFormatting sqref="U21">
    <cfRule type="cellIs" dxfId="0" priority="3487" operator="between">
      <formula>1</formula>
      <formula>2</formula>
    </cfRule>
    <cfRule type="cellIs" dxfId="0" priority="3253" operator="between">
      <formula>1</formula>
      <formula>2</formula>
    </cfRule>
  </conditionalFormatting>
  <conditionalFormatting sqref="W21">
    <cfRule type="cellIs" dxfId="0" priority="2026" operator="between">
      <formula>1</formula>
      <formula>2</formula>
    </cfRule>
    <cfRule type="cellIs" dxfId="0" priority="1792" operator="between">
      <formula>1</formula>
      <formula>2</formula>
    </cfRule>
  </conditionalFormatting>
  <conditionalFormatting sqref="X21">
    <cfRule type="cellIs" dxfId="0" priority="2034" operator="between">
      <formula>1</formula>
      <formula>2</formula>
    </cfRule>
    <cfRule type="cellIs" dxfId="0" priority="1800" operator="between">
      <formula>1</formula>
      <formula>2</formula>
    </cfRule>
    <cfRule type="cellIs" dxfId="0" priority="1613" operator="between">
      <formula>1</formula>
      <formula>2</formula>
    </cfRule>
    <cfRule type="cellIs" dxfId="0" priority="1612" operator="between">
      <formula>1</formula>
      <formula>2</formula>
    </cfRule>
    <cfRule type="cellIs" dxfId="0" priority="1489" operator="between">
      <formula>1</formula>
      <formula>2</formula>
    </cfRule>
    <cfRule type="cellIs" dxfId="0" priority="1488" operator="between">
      <formula>1</formula>
      <formula>2</formula>
    </cfRule>
  </conditionalFormatting>
  <conditionalFormatting sqref="Y21">
    <cfRule type="cellIs" dxfId="0" priority="2033" operator="between">
      <formula>1</formula>
      <formula>2</formula>
    </cfRule>
    <cfRule type="cellIs" dxfId="0" priority="1799" operator="between">
      <formula>1</formula>
      <formula>2</formula>
    </cfRule>
    <cfRule type="cellIs" dxfId="0" priority="1607" operator="between">
      <formula>1</formula>
      <formula>2</formula>
    </cfRule>
    <cfRule type="cellIs" dxfId="0" priority="1606" operator="between">
      <formula>1</formula>
      <formula>2</formula>
    </cfRule>
  </conditionalFormatting>
  <conditionalFormatting sqref="Z21">
    <cfRule type="cellIs" dxfId="0" priority="2032" operator="between">
      <formula>1</formula>
      <formula>2</formula>
    </cfRule>
    <cfRule type="cellIs" dxfId="0" priority="1798" operator="between">
      <formula>1</formula>
      <formula>2</formula>
    </cfRule>
    <cfRule type="cellIs" dxfId="0" priority="1611" operator="between">
      <formula>1</formula>
      <formula>2</formula>
    </cfRule>
    <cfRule type="cellIs" dxfId="0" priority="1610" operator="between">
      <formula>1</formula>
      <formula>2</formula>
    </cfRule>
    <cfRule type="cellIs" dxfId="0" priority="1487" operator="between">
      <formula>1</formula>
      <formula>2</formula>
    </cfRule>
    <cfRule type="cellIs" dxfId="0" priority="1486" operator="between">
      <formula>1</formula>
      <formula>2</formula>
    </cfRule>
  </conditionalFormatting>
  <conditionalFormatting sqref="AA21">
    <cfRule type="cellIs" dxfId="0" priority="2031" operator="between">
      <formula>1</formula>
      <formula>2</formula>
    </cfRule>
    <cfRule type="cellIs" dxfId="0" priority="1797" operator="between">
      <formula>1</formula>
      <formula>2</formula>
    </cfRule>
    <cfRule type="cellIs" dxfId="0" priority="1485" operator="between">
      <formula>1</formula>
      <formula>2</formula>
    </cfRule>
    <cfRule type="cellIs" dxfId="0" priority="1484" operator="between">
      <formula>1</formula>
      <formula>2</formula>
    </cfRule>
  </conditionalFormatting>
  <conditionalFormatting sqref="AB21">
    <cfRule type="cellIs" dxfId="0" priority="2030" operator="between">
      <formula>1</formula>
      <formula>2</formula>
    </cfRule>
    <cfRule type="cellIs" dxfId="0" priority="1796" operator="between">
      <formula>1</formula>
      <formula>2</formula>
    </cfRule>
    <cfRule type="cellIs" dxfId="0" priority="1609" operator="between">
      <formula>1</formula>
      <formula>2</formula>
    </cfRule>
    <cfRule type="cellIs" dxfId="0" priority="1608" operator="between">
      <formula>1</formula>
      <formula>2</formula>
    </cfRule>
  </conditionalFormatting>
  <conditionalFormatting sqref="AC21">
    <cfRule type="cellIs" dxfId="0" priority="2029" operator="between">
      <formula>1</formula>
      <formula>2</formula>
    </cfRule>
    <cfRule type="cellIs" dxfId="0" priority="1795" operator="between">
      <formula>1</formula>
      <formula>2</formula>
    </cfRule>
  </conditionalFormatting>
  <conditionalFormatting sqref="AD21">
    <cfRule type="cellIs" dxfId="0" priority="2028" operator="between">
      <formula>1</formula>
      <formula>2</formula>
    </cfRule>
    <cfRule type="cellIs" dxfId="0" priority="1794" operator="between">
      <formula>1</formula>
      <formula>2</formula>
    </cfRule>
  </conditionalFormatting>
  <conditionalFormatting sqref="AE21">
    <cfRule type="cellIs" dxfId="0" priority="2027" operator="between">
      <formula>1</formula>
      <formula>2</formula>
    </cfRule>
    <cfRule type="cellIs" dxfId="0" priority="1793" operator="between">
      <formula>1</formula>
      <formula>2</formula>
    </cfRule>
  </conditionalFormatting>
  <conditionalFormatting sqref="AG21">
    <cfRule type="cellIs" dxfId="0" priority="1358" operator="between">
      <formula>1</formula>
      <formula>2</formula>
    </cfRule>
    <cfRule type="cellIs" dxfId="0" priority="1124" operator="between">
      <formula>1</formula>
      <formula>2</formula>
    </cfRule>
  </conditionalFormatting>
  <conditionalFormatting sqref="AH21">
    <cfRule type="cellIs" dxfId="0" priority="1366" operator="between">
      <formula>1</formula>
      <formula>2</formula>
    </cfRule>
    <cfRule type="cellIs" dxfId="0" priority="1132" operator="between">
      <formula>1</formula>
      <formula>2</formula>
    </cfRule>
    <cfRule type="cellIs" dxfId="0" priority="945" operator="between">
      <formula>1</formula>
      <formula>2</formula>
    </cfRule>
    <cfRule type="cellIs" dxfId="0" priority="944" operator="between">
      <formula>1</formula>
      <formula>2</formula>
    </cfRule>
    <cfRule type="cellIs" dxfId="0" priority="821" operator="between">
      <formula>1</formula>
      <formula>2</formula>
    </cfRule>
    <cfRule type="cellIs" dxfId="0" priority="820" operator="between">
      <formula>1</formula>
      <formula>2</formula>
    </cfRule>
  </conditionalFormatting>
  <conditionalFormatting sqref="AI21">
    <cfRule type="cellIs" dxfId="0" priority="1365" operator="between">
      <formula>1</formula>
      <formula>2</formula>
    </cfRule>
    <cfRule type="cellIs" dxfId="0" priority="1131" operator="between">
      <formula>1</formula>
      <formula>2</formula>
    </cfRule>
    <cfRule type="cellIs" dxfId="0" priority="939" operator="between">
      <formula>1</formula>
      <formula>2</formula>
    </cfRule>
    <cfRule type="cellIs" dxfId="0" priority="938" operator="between">
      <formula>1</formula>
      <formula>2</formula>
    </cfRule>
  </conditionalFormatting>
  <conditionalFormatting sqref="AJ21">
    <cfRule type="cellIs" dxfId="0" priority="1364" operator="between">
      <formula>1</formula>
      <formula>2</formula>
    </cfRule>
    <cfRule type="cellIs" dxfId="0" priority="1130" operator="between">
      <formula>1</formula>
      <formula>2</formula>
    </cfRule>
    <cfRule type="cellIs" dxfId="0" priority="943" operator="between">
      <formula>1</formula>
      <formula>2</formula>
    </cfRule>
    <cfRule type="cellIs" dxfId="0" priority="942" operator="between">
      <formula>1</formula>
      <formula>2</formula>
    </cfRule>
    <cfRule type="cellIs" dxfId="0" priority="819" operator="between">
      <formula>1</formula>
      <formula>2</formula>
    </cfRule>
    <cfRule type="cellIs" dxfId="0" priority="818" operator="between">
      <formula>1</formula>
      <formula>2</formula>
    </cfRule>
  </conditionalFormatting>
  <conditionalFormatting sqref="AK21">
    <cfRule type="cellIs" dxfId="0" priority="1363" operator="between">
      <formula>1</formula>
      <formula>2</formula>
    </cfRule>
    <cfRule type="cellIs" dxfId="0" priority="1129" operator="between">
      <formula>1</formula>
      <formula>2</formula>
    </cfRule>
    <cfRule type="cellIs" dxfId="0" priority="817" operator="between">
      <formula>1</formula>
      <formula>2</formula>
    </cfRule>
    <cfRule type="cellIs" dxfId="0" priority="816" operator="between">
      <formula>1</formula>
      <formula>2</formula>
    </cfRule>
  </conditionalFormatting>
  <conditionalFormatting sqref="AL21">
    <cfRule type="cellIs" dxfId="0" priority="1362" operator="between">
      <formula>1</formula>
      <formula>2</formula>
    </cfRule>
    <cfRule type="cellIs" dxfId="0" priority="1128" operator="between">
      <formula>1</formula>
      <formula>2</formula>
    </cfRule>
    <cfRule type="cellIs" dxfId="0" priority="941" operator="between">
      <formula>1</formula>
      <formula>2</formula>
    </cfRule>
    <cfRule type="cellIs" dxfId="0" priority="940" operator="between">
      <formula>1</formula>
      <formula>2</formula>
    </cfRule>
  </conditionalFormatting>
  <conditionalFormatting sqref="AM21">
    <cfRule type="cellIs" dxfId="0" priority="1361" operator="between">
      <formula>1</formula>
      <formula>2</formula>
    </cfRule>
    <cfRule type="cellIs" dxfId="0" priority="1127" operator="between">
      <formula>1</formula>
      <formula>2</formula>
    </cfRule>
  </conditionalFormatting>
  <conditionalFormatting sqref="AN21">
    <cfRule type="cellIs" dxfId="0" priority="1360" operator="between">
      <formula>1</formula>
      <formula>2</formula>
    </cfRule>
    <cfRule type="cellIs" dxfId="0" priority="1126" operator="between">
      <formula>1</formula>
      <formula>2</formula>
    </cfRule>
  </conditionalFormatting>
  <conditionalFormatting sqref="AO21">
    <cfRule type="cellIs" dxfId="0" priority="1359" operator="between">
      <formula>1</formula>
      <formula>2</formula>
    </cfRule>
    <cfRule type="cellIs" dxfId="0" priority="1125" operator="between">
      <formula>1</formula>
      <formula>2</formula>
    </cfRule>
  </conditionalFormatting>
  <conditionalFormatting sqref="AQ21">
    <cfRule type="cellIs" dxfId="0" priority="597" operator="between">
      <formula>1</formula>
      <formula>2</formula>
    </cfRule>
    <cfRule type="cellIs" dxfId="0" priority="363" operator="between">
      <formula>1</formula>
      <formula>2</formula>
    </cfRule>
  </conditionalFormatting>
  <conditionalFormatting sqref="AR21">
    <cfRule type="cellIs" dxfId="0" priority="605" operator="between">
      <formula>1</formula>
      <formula>2</formula>
    </cfRule>
    <cfRule type="cellIs" dxfId="0" priority="371" operator="between">
      <formula>1</formula>
      <formula>2</formula>
    </cfRule>
    <cfRule type="cellIs" dxfId="0" priority="184" operator="between">
      <formula>1</formula>
      <formula>2</formula>
    </cfRule>
    <cfRule type="cellIs" dxfId="0" priority="183" operator="between">
      <formula>1</formula>
      <formula>2</formula>
    </cfRule>
    <cfRule type="cellIs" dxfId="0" priority="60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AS21">
    <cfRule type="cellIs" dxfId="0" priority="604" operator="between">
      <formula>1</formula>
      <formula>2</formula>
    </cfRule>
    <cfRule type="cellIs" dxfId="0" priority="370" operator="between">
      <formula>1</formula>
      <formula>2</formula>
    </cfRule>
    <cfRule type="cellIs" dxfId="0" priority="178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AT21">
    <cfRule type="cellIs" dxfId="0" priority="603" operator="between">
      <formula>1</formula>
      <formula>2</formula>
    </cfRule>
    <cfRule type="cellIs" dxfId="0" priority="369" operator="between">
      <formula>1</formula>
      <formula>2</formula>
    </cfRule>
    <cfRule type="cellIs" dxfId="0" priority="182" operator="between">
      <formula>1</formula>
      <formula>2</formula>
    </cfRule>
    <cfRule type="cellIs" dxfId="0" priority="181" operator="between">
      <formula>1</formula>
      <formula>2</formula>
    </cfRule>
    <cfRule type="cellIs" dxfId="0" priority="58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AU21">
    <cfRule type="cellIs" dxfId="0" priority="602" operator="between">
      <formula>1</formula>
      <formula>2</formula>
    </cfRule>
    <cfRule type="cellIs" dxfId="0" priority="368" operator="between">
      <formula>1</formula>
      <formula>2</formula>
    </cfRule>
    <cfRule type="cellIs" dxfId="0" priority="56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AV21">
    <cfRule type="cellIs" dxfId="0" priority="601" operator="between">
      <formula>1</formula>
      <formula>2</formula>
    </cfRule>
    <cfRule type="cellIs" dxfId="0" priority="367" operator="between">
      <formula>1</formula>
      <formula>2</formula>
    </cfRule>
    <cfRule type="cellIs" dxfId="0" priority="180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AW21">
    <cfRule type="cellIs" dxfId="0" priority="600" operator="between">
      <formula>1</formula>
      <formula>2</formula>
    </cfRule>
    <cfRule type="cellIs" dxfId="0" priority="366" operator="between">
      <formula>1</formula>
      <formula>2</formula>
    </cfRule>
  </conditionalFormatting>
  <conditionalFormatting sqref="AX21">
    <cfRule type="cellIs" dxfId="0" priority="599" operator="between">
      <formula>1</formula>
      <formula>2</formula>
    </cfRule>
    <cfRule type="cellIs" dxfId="0" priority="365" operator="between">
      <formula>1</formula>
      <formula>2</formula>
    </cfRule>
  </conditionalFormatting>
  <conditionalFormatting sqref="AY21">
    <cfRule type="cellIs" dxfId="0" priority="598" operator="between">
      <formula>1</formula>
      <formula>2</formula>
    </cfRule>
    <cfRule type="cellIs" dxfId="0" priority="364" operator="between">
      <formula>1</formula>
      <formula>2</formula>
    </cfRule>
  </conditionalFormatting>
  <conditionalFormatting sqref="C22">
    <cfRule type="cellIs" dxfId="0" priority="4145" operator="between">
      <formula>1</formula>
      <formula>2</formula>
    </cfRule>
    <cfRule type="cellIs" dxfId="0" priority="3911" operator="between">
      <formula>1</formula>
      <formula>2</formula>
    </cfRule>
  </conditionalFormatting>
  <conditionalFormatting sqref="D22">
    <cfRule type="cellIs" dxfId="0" priority="4153" operator="between">
      <formula>1</formula>
      <formula>2</formula>
    </cfRule>
    <cfRule type="cellIs" dxfId="0" priority="3919" operator="between">
      <formula>1</formula>
      <formula>2</formula>
    </cfRule>
  </conditionalFormatting>
  <conditionalFormatting sqref="E22">
    <cfRule type="cellIs" dxfId="0" priority="4152" operator="between">
      <formula>1</formula>
      <formula>2</formula>
    </cfRule>
    <cfRule type="cellIs" dxfId="0" priority="3918" operator="between">
      <formula>1</formula>
      <formula>2</formula>
    </cfRule>
  </conditionalFormatting>
  <conditionalFormatting sqref="F22">
    <cfRule type="cellIs" dxfId="0" priority="4151" operator="between">
      <formula>1</formula>
      <formula>2</formula>
    </cfRule>
    <cfRule type="cellIs" dxfId="0" priority="3917" operator="between">
      <formula>1</formula>
      <formula>2</formula>
    </cfRule>
  </conditionalFormatting>
  <conditionalFormatting sqref="G22">
    <cfRule type="cellIs" dxfId="0" priority="4150" operator="between">
      <formula>1</formula>
      <formula>2</formula>
    </cfRule>
    <cfRule type="cellIs" dxfId="0" priority="3916" operator="between">
      <formula>1</formula>
      <formula>2</formula>
    </cfRule>
  </conditionalFormatting>
  <conditionalFormatting sqref="H22">
    <cfRule type="cellIs" dxfId="0" priority="4149" operator="between">
      <formula>1</formula>
      <formula>2</formula>
    </cfRule>
    <cfRule type="cellIs" dxfId="0" priority="3915" operator="between">
      <formula>1</formula>
      <formula>2</formula>
    </cfRule>
  </conditionalFormatting>
  <conditionalFormatting sqref="I22">
    <cfRule type="cellIs" dxfId="0" priority="4148" operator="between">
      <formula>1</formula>
      <formula>2</formula>
    </cfRule>
    <cfRule type="cellIs" dxfId="0" priority="3914" operator="between">
      <formula>1</formula>
      <formula>2</formula>
    </cfRule>
  </conditionalFormatting>
  <conditionalFormatting sqref="J22">
    <cfRule type="cellIs" dxfId="0" priority="4147" operator="between">
      <formula>1</formula>
      <formula>2</formula>
    </cfRule>
    <cfRule type="cellIs" dxfId="0" priority="3913" operator="between">
      <formula>1</formula>
      <formula>2</formula>
    </cfRule>
  </conditionalFormatting>
  <conditionalFormatting sqref="K22">
    <cfRule type="cellIs" dxfId="0" priority="4146" operator="between">
      <formula>1</formula>
      <formula>2</formula>
    </cfRule>
    <cfRule type="cellIs" dxfId="0" priority="3912" operator="between">
      <formula>1</formula>
      <formula>2</formula>
    </cfRule>
  </conditionalFormatting>
  <conditionalFormatting sqref="L22">
    <cfRule type="cellIs" dxfId="0" priority="13506" operator="between">
      <formula>1</formula>
      <formula>2</formula>
    </cfRule>
  </conditionalFormatting>
  <conditionalFormatting sqref="M22">
    <cfRule type="cellIs" dxfId="0" priority="3477" operator="between">
      <formula>1</formula>
      <formula>2</formula>
    </cfRule>
    <cfRule type="cellIs" dxfId="0" priority="3243" operator="between">
      <formula>1</formula>
      <formula>2</formula>
    </cfRule>
  </conditionalFormatting>
  <conditionalFormatting sqref="N22">
    <cfRule type="cellIs" dxfId="0" priority="3485" operator="between">
      <formula>1</formula>
      <formula>2</formula>
    </cfRule>
    <cfRule type="cellIs" dxfId="0" priority="3251" operator="between">
      <formula>1</formula>
      <formula>2</formula>
    </cfRule>
  </conditionalFormatting>
  <conditionalFormatting sqref="O22">
    <cfRule type="cellIs" dxfId="0" priority="3484" operator="between">
      <formula>1</formula>
      <formula>2</formula>
    </cfRule>
    <cfRule type="cellIs" dxfId="0" priority="3250" operator="between">
      <formula>1</formula>
      <formula>2</formula>
    </cfRule>
  </conditionalFormatting>
  <conditionalFormatting sqref="P22">
    <cfRule type="cellIs" dxfId="0" priority="3483" operator="between">
      <formula>1</formula>
      <formula>2</formula>
    </cfRule>
    <cfRule type="cellIs" dxfId="0" priority="3249" operator="between">
      <formula>1</formula>
      <formula>2</formula>
    </cfRule>
  </conditionalFormatting>
  <conditionalFormatting sqref="Q22">
    <cfRule type="cellIs" dxfId="0" priority="3482" operator="between">
      <formula>1</formula>
      <formula>2</formula>
    </cfRule>
    <cfRule type="cellIs" dxfId="0" priority="3248" operator="between">
      <formula>1</formula>
      <formula>2</formula>
    </cfRule>
  </conditionalFormatting>
  <conditionalFormatting sqref="R22">
    <cfRule type="cellIs" dxfId="0" priority="3481" operator="between">
      <formula>1</formula>
      <formula>2</formula>
    </cfRule>
    <cfRule type="cellIs" dxfId="0" priority="3247" operator="between">
      <formula>1</formula>
      <formula>2</formula>
    </cfRule>
  </conditionalFormatting>
  <conditionalFormatting sqref="S22">
    <cfRule type="cellIs" dxfId="0" priority="3480" operator="between">
      <formula>1</formula>
      <formula>2</formula>
    </cfRule>
    <cfRule type="cellIs" dxfId="0" priority="3246" operator="between">
      <formula>1</formula>
      <formula>2</formula>
    </cfRule>
  </conditionalFormatting>
  <conditionalFormatting sqref="T22">
    <cfRule type="cellIs" dxfId="0" priority="3479" operator="between">
      <formula>1</formula>
      <formula>2</formula>
    </cfRule>
    <cfRule type="cellIs" dxfId="0" priority="3245" operator="between">
      <formula>1</formula>
      <formula>2</formula>
    </cfRule>
  </conditionalFormatting>
  <conditionalFormatting sqref="U22">
    <cfRule type="cellIs" dxfId="0" priority="3478" operator="between">
      <formula>1</formula>
      <formula>2</formula>
    </cfRule>
    <cfRule type="cellIs" dxfId="0" priority="3244" operator="between">
      <formula>1</formula>
      <formula>2</formula>
    </cfRule>
  </conditionalFormatting>
  <conditionalFormatting sqref="W22">
    <cfRule type="cellIs" dxfId="0" priority="2017" operator="between">
      <formula>1</formula>
      <formula>2</formula>
    </cfRule>
    <cfRule type="cellIs" dxfId="0" priority="1783" operator="between">
      <formula>1</formula>
      <formula>2</formula>
    </cfRule>
  </conditionalFormatting>
  <conditionalFormatting sqref="X22">
    <cfRule type="cellIs" dxfId="0" priority="2025" operator="between">
      <formula>1</formula>
      <formula>2</formula>
    </cfRule>
    <cfRule type="cellIs" dxfId="0" priority="1791" operator="between">
      <formula>1</formula>
      <formula>2</formula>
    </cfRule>
  </conditionalFormatting>
  <conditionalFormatting sqref="Y22">
    <cfRule type="cellIs" dxfId="0" priority="2024" operator="between">
      <formula>1</formula>
      <formula>2</formula>
    </cfRule>
    <cfRule type="cellIs" dxfId="0" priority="1790" operator="between">
      <formula>1</formula>
      <formula>2</formula>
    </cfRule>
  </conditionalFormatting>
  <conditionalFormatting sqref="Z22">
    <cfRule type="cellIs" dxfId="0" priority="2023" operator="between">
      <formula>1</formula>
      <formula>2</formula>
    </cfRule>
    <cfRule type="cellIs" dxfId="0" priority="1789" operator="between">
      <formula>1</formula>
      <formula>2</formula>
    </cfRule>
  </conditionalFormatting>
  <conditionalFormatting sqref="AA22">
    <cfRule type="cellIs" dxfId="0" priority="2022" operator="between">
      <formula>1</formula>
      <formula>2</formula>
    </cfRule>
    <cfRule type="cellIs" dxfId="0" priority="1788" operator="between">
      <formula>1</formula>
      <formula>2</formula>
    </cfRule>
  </conditionalFormatting>
  <conditionalFormatting sqref="AB22">
    <cfRule type="cellIs" dxfId="0" priority="2021" operator="between">
      <formula>1</formula>
      <formula>2</formula>
    </cfRule>
    <cfRule type="cellIs" dxfId="0" priority="1787" operator="between">
      <formula>1</formula>
      <formula>2</formula>
    </cfRule>
  </conditionalFormatting>
  <conditionalFormatting sqref="AC22">
    <cfRule type="cellIs" dxfId="0" priority="2020" operator="between">
      <formula>1</formula>
      <formula>2</formula>
    </cfRule>
    <cfRule type="cellIs" dxfId="0" priority="1786" operator="between">
      <formula>1</formula>
      <formula>2</formula>
    </cfRule>
  </conditionalFormatting>
  <conditionalFormatting sqref="AD22">
    <cfRule type="cellIs" dxfId="0" priority="2019" operator="between">
      <formula>1</formula>
      <formula>2</formula>
    </cfRule>
    <cfRule type="cellIs" dxfId="0" priority="1785" operator="between">
      <formula>1</formula>
      <formula>2</formula>
    </cfRule>
  </conditionalFormatting>
  <conditionalFormatting sqref="AE22">
    <cfRule type="cellIs" dxfId="0" priority="2018" operator="between">
      <formula>1</formula>
      <formula>2</formula>
    </cfRule>
    <cfRule type="cellIs" dxfId="0" priority="1784" operator="between">
      <formula>1</formula>
      <formula>2</formula>
    </cfRule>
  </conditionalFormatting>
  <conditionalFormatting sqref="AG22">
    <cfRule type="cellIs" dxfId="0" priority="1349" operator="between">
      <formula>1</formula>
      <formula>2</formula>
    </cfRule>
    <cfRule type="cellIs" dxfId="0" priority="1115" operator="between">
      <formula>1</formula>
      <formula>2</formula>
    </cfRule>
  </conditionalFormatting>
  <conditionalFormatting sqref="AH22">
    <cfRule type="cellIs" dxfId="0" priority="1357" operator="between">
      <formula>1</formula>
      <formula>2</formula>
    </cfRule>
    <cfRule type="cellIs" dxfId="0" priority="1123" operator="between">
      <formula>1</formula>
      <formula>2</formula>
    </cfRule>
  </conditionalFormatting>
  <conditionalFormatting sqref="AI22">
    <cfRule type="cellIs" dxfId="0" priority="1356" operator="between">
      <formula>1</formula>
      <formula>2</formula>
    </cfRule>
    <cfRule type="cellIs" dxfId="0" priority="1122" operator="between">
      <formula>1</formula>
      <formula>2</formula>
    </cfRule>
  </conditionalFormatting>
  <conditionalFormatting sqref="AJ22">
    <cfRule type="cellIs" dxfId="0" priority="1355" operator="between">
      <formula>1</formula>
      <formula>2</formula>
    </cfRule>
    <cfRule type="cellIs" dxfId="0" priority="1121" operator="between">
      <formula>1</formula>
      <formula>2</formula>
    </cfRule>
  </conditionalFormatting>
  <conditionalFormatting sqref="AK22">
    <cfRule type="cellIs" dxfId="0" priority="1354" operator="between">
      <formula>1</formula>
      <formula>2</formula>
    </cfRule>
    <cfRule type="cellIs" dxfId="0" priority="1120" operator="between">
      <formula>1</formula>
      <formula>2</formula>
    </cfRule>
  </conditionalFormatting>
  <conditionalFormatting sqref="AL22">
    <cfRule type="cellIs" dxfId="0" priority="1353" operator="between">
      <formula>1</formula>
      <formula>2</formula>
    </cfRule>
    <cfRule type="cellIs" dxfId="0" priority="1119" operator="between">
      <formula>1</formula>
      <formula>2</formula>
    </cfRule>
  </conditionalFormatting>
  <conditionalFormatting sqref="AM22">
    <cfRule type="cellIs" dxfId="0" priority="1352" operator="between">
      <formula>1</formula>
      <formula>2</formula>
    </cfRule>
    <cfRule type="cellIs" dxfId="0" priority="1118" operator="between">
      <formula>1</formula>
      <formula>2</formula>
    </cfRule>
  </conditionalFormatting>
  <conditionalFormatting sqref="AN22">
    <cfRule type="cellIs" dxfId="0" priority="1351" operator="between">
      <formula>1</formula>
      <formula>2</formula>
    </cfRule>
    <cfRule type="cellIs" dxfId="0" priority="1117" operator="between">
      <formula>1</formula>
      <formula>2</formula>
    </cfRule>
  </conditionalFormatting>
  <conditionalFormatting sqref="AO22">
    <cfRule type="cellIs" dxfId="0" priority="1350" operator="between">
      <formula>1</formula>
      <formula>2</formula>
    </cfRule>
    <cfRule type="cellIs" dxfId="0" priority="1116" operator="between">
      <formula>1</formula>
      <formula>2</formula>
    </cfRule>
  </conditionalFormatting>
  <conditionalFormatting sqref="AQ22">
    <cfRule type="cellIs" dxfId="0" priority="588" operator="between">
      <formula>1</formula>
      <formula>2</formula>
    </cfRule>
    <cfRule type="cellIs" dxfId="0" priority="354" operator="between">
      <formula>1</formula>
      <formula>2</formula>
    </cfRule>
  </conditionalFormatting>
  <conditionalFormatting sqref="AR22">
    <cfRule type="cellIs" dxfId="0" priority="596" operator="between">
      <formula>1</formula>
      <formula>2</formula>
    </cfRule>
    <cfRule type="cellIs" dxfId="0" priority="362" operator="between">
      <formula>1</formula>
      <formula>2</formula>
    </cfRule>
  </conditionalFormatting>
  <conditionalFormatting sqref="AS22">
    <cfRule type="cellIs" dxfId="0" priority="595" operator="between">
      <formula>1</formula>
      <formula>2</formula>
    </cfRule>
    <cfRule type="cellIs" dxfId="0" priority="361" operator="between">
      <formula>1</formula>
      <formula>2</formula>
    </cfRule>
  </conditionalFormatting>
  <conditionalFormatting sqref="AT22">
    <cfRule type="cellIs" dxfId="0" priority="594" operator="between">
      <formula>1</formula>
      <formula>2</formula>
    </cfRule>
    <cfRule type="cellIs" dxfId="0" priority="360" operator="between">
      <formula>1</formula>
      <formula>2</formula>
    </cfRule>
  </conditionalFormatting>
  <conditionalFormatting sqref="AU22">
    <cfRule type="cellIs" dxfId="0" priority="593" operator="between">
      <formula>1</formula>
      <formula>2</formula>
    </cfRule>
    <cfRule type="cellIs" dxfId="0" priority="359" operator="between">
      <formula>1</formula>
      <formula>2</formula>
    </cfRule>
  </conditionalFormatting>
  <conditionalFormatting sqref="AV22">
    <cfRule type="cellIs" dxfId="0" priority="592" operator="between">
      <formula>1</formula>
      <formula>2</formula>
    </cfRule>
    <cfRule type="cellIs" dxfId="0" priority="358" operator="between">
      <formula>1</formula>
      <formula>2</formula>
    </cfRule>
  </conditionalFormatting>
  <conditionalFormatting sqref="AW22">
    <cfRule type="cellIs" dxfId="0" priority="591" operator="between">
      <formula>1</formula>
      <formula>2</formula>
    </cfRule>
    <cfRule type="cellIs" dxfId="0" priority="357" operator="between">
      <formula>1</formula>
      <formula>2</formula>
    </cfRule>
  </conditionalFormatting>
  <conditionalFormatting sqref="AX22">
    <cfRule type="cellIs" dxfId="0" priority="590" operator="between">
      <formula>1</formula>
      <formula>2</formula>
    </cfRule>
    <cfRule type="cellIs" dxfId="0" priority="356" operator="between">
      <formula>1</formula>
      <formula>2</formula>
    </cfRule>
  </conditionalFormatting>
  <conditionalFormatting sqref="AY22">
    <cfRule type="cellIs" dxfId="0" priority="589" operator="between">
      <formula>1</formula>
      <formula>2</formula>
    </cfRule>
    <cfRule type="cellIs" dxfId="0" priority="355" operator="between">
      <formula>1</formula>
      <formula>2</formula>
    </cfRule>
  </conditionalFormatting>
  <conditionalFormatting sqref="C23">
    <cfRule type="cellIs" dxfId="0" priority="4136" operator="between">
      <formula>1</formula>
      <formula>2</formula>
    </cfRule>
    <cfRule type="cellIs" dxfId="0" priority="3902" operator="between">
      <formula>1</formula>
      <formula>2</formula>
    </cfRule>
  </conditionalFormatting>
  <conditionalFormatting sqref="D23">
    <cfRule type="cellIs" dxfId="0" priority="4144" operator="between">
      <formula>1</formula>
      <formula>2</formula>
    </cfRule>
    <cfRule type="cellIs" dxfId="0" priority="3910" operator="between">
      <formula>1</formula>
      <formula>2</formula>
    </cfRule>
    <cfRule type="cellIs" dxfId="0" priority="3731" operator="between">
      <formula>1</formula>
      <formula>2</formula>
    </cfRule>
    <cfRule type="cellIs" dxfId="0" priority="3730" operator="between">
      <formula>1</formula>
      <formula>2</formula>
    </cfRule>
    <cfRule type="cellIs" dxfId="0" priority="3611" operator="between">
      <formula>1</formula>
      <formula>2</formula>
    </cfRule>
    <cfRule type="cellIs" dxfId="0" priority="3610" operator="between">
      <formula>1</formula>
      <formula>2</formula>
    </cfRule>
  </conditionalFormatting>
  <conditionalFormatting sqref="E23">
    <cfRule type="cellIs" dxfId="0" priority="4143" operator="between">
      <formula>1</formula>
      <formula>2</formula>
    </cfRule>
    <cfRule type="cellIs" dxfId="0" priority="3909" operator="between">
      <formula>1</formula>
      <formula>2</formula>
    </cfRule>
    <cfRule type="cellIs" dxfId="0" priority="3733" operator="between">
      <formula>1</formula>
      <formula>2</formula>
    </cfRule>
    <cfRule type="cellIs" dxfId="0" priority="3732" operator="between">
      <formula>1</formula>
      <formula>2</formula>
    </cfRule>
    <cfRule type="cellIs" dxfId="0" priority="3609" operator="between">
      <formula>1</formula>
      <formula>2</formula>
    </cfRule>
    <cfRule type="cellIs" dxfId="0" priority="3608" operator="between">
      <formula>1</formula>
      <formula>2</formula>
    </cfRule>
  </conditionalFormatting>
  <conditionalFormatting sqref="F23">
    <cfRule type="cellIs" dxfId="0" priority="4142" operator="between">
      <formula>1</formula>
      <formula>2</formula>
    </cfRule>
    <cfRule type="cellIs" dxfId="0" priority="3908" operator="between">
      <formula>1</formula>
      <formula>2</formula>
    </cfRule>
  </conditionalFormatting>
  <conditionalFormatting sqref="G23">
    <cfRule type="cellIs" dxfId="0" priority="4141" operator="between">
      <formula>1</formula>
      <formula>2</formula>
    </cfRule>
    <cfRule type="cellIs" dxfId="0" priority="3907" operator="between">
      <formula>1</formula>
      <formula>2</formula>
    </cfRule>
  </conditionalFormatting>
  <conditionalFormatting sqref="H23">
    <cfRule type="cellIs" dxfId="0" priority="4140" operator="between">
      <formula>1</formula>
      <formula>2</formula>
    </cfRule>
    <cfRule type="cellIs" dxfId="0" priority="3906" operator="between">
      <formula>1</formula>
      <formula>2</formula>
    </cfRule>
    <cfRule type="cellIs" dxfId="0" priority="3729" operator="between">
      <formula>1</formula>
      <formula>2</formula>
    </cfRule>
    <cfRule type="cellIs" dxfId="0" priority="3728" operator="between">
      <formula>1</formula>
      <formula>2</formula>
    </cfRule>
    <cfRule type="cellIs" dxfId="0" priority="3607" operator="between">
      <formula>1</formula>
      <formula>2</formula>
    </cfRule>
    <cfRule type="cellIs" dxfId="0" priority="3606" operator="between">
      <formula>1</formula>
      <formula>2</formula>
    </cfRule>
  </conditionalFormatting>
  <conditionalFormatting sqref="I23">
    <cfRule type="cellIs" dxfId="0" priority="4139" operator="between">
      <formula>1</formula>
      <formula>2</formula>
    </cfRule>
    <cfRule type="cellIs" dxfId="0" priority="3905" operator="between">
      <formula>1</formula>
      <formula>2</formula>
    </cfRule>
  </conditionalFormatting>
  <conditionalFormatting sqref="J23">
    <cfRule type="cellIs" dxfId="0" priority="4138" operator="between">
      <formula>1</formula>
      <formula>2</formula>
    </cfRule>
    <cfRule type="cellIs" dxfId="0" priority="3904" operator="between">
      <formula>1</formula>
      <formula>2</formula>
    </cfRule>
    <cfRule type="cellIs" dxfId="0" priority="3727" operator="between">
      <formula>1</formula>
      <formula>2</formula>
    </cfRule>
    <cfRule type="cellIs" dxfId="0" priority="3726" operator="between">
      <formula>1</formula>
      <formula>2</formula>
    </cfRule>
    <cfRule type="cellIs" dxfId="0" priority="3605" operator="between">
      <formula>1</formula>
      <formula>2</formula>
    </cfRule>
    <cfRule type="cellIs" dxfId="0" priority="3604" operator="between">
      <formula>1</formula>
      <formula>2</formula>
    </cfRule>
  </conditionalFormatting>
  <conditionalFormatting sqref="K23">
    <cfRule type="cellIs" dxfId="0" priority="4137" operator="between">
      <formula>1</formula>
      <formula>2</formula>
    </cfRule>
    <cfRule type="cellIs" dxfId="0" priority="3903" operator="between">
      <formula>1</formula>
      <formula>2</formula>
    </cfRule>
  </conditionalFormatting>
  <conditionalFormatting sqref="L23">
    <cfRule type="cellIs" dxfId="0" priority="13505" operator="between">
      <formula>1</formula>
      <formula>2</formula>
    </cfRule>
  </conditionalFormatting>
  <conditionalFormatting sqref="M23">
    <cfRule type="cellIs" dxfId="0" priority="3468" operator="between">
      <formula>1</formula>
      <formula>2</formula>
    </cfRule>
    <cfRule type="cellIs" dxfId="0" priority="3234" operator="between">
      <formula>1</formula>
      <formula>2</formula>
    </cfRule>
  </conditionalFormatting>
  <conditionalFormatting sqref="N23">
    <cfRule type="cellIs" dxfId="0" priority="3476" operator="between">
      <formula>1</formula>
      <formula>2</formula>
    </cfRule>
    <cfRule type="cellIs" dxfId="0" priority="3242" operator="between">
      <formula>1</formula>
      <formula>2</formula>
    </cfRule>
    <cfRule type="cellIs" dxfId="0" priority="3063" operator="between">
      <formula>1</formula>
      <formula>2</formula>
    </cfRule>
    <cfRule type="cellIs" dxfId="0" priority="3062" operator="between">
      <formula>1</formula>
      <formula>2</formula>
    </cfRule>
    <cfRule type="cellIs" dxfId="0" priority="2943" operator="between">
      <formula>1</formula>
      <formula>2</formula>
    </cfRule>
    <cfRule type="cellIs" dxfId="0" priority="2942" operator="between">
      <formula>1</formula>
      <formula>2</formula>
    </cfRule>
  </conditionalFormatting>
  <conditionalFormatting sqref="O23">
    <cfRule type="cellIs" dxfId="0" priority="3475" operator="between">
      <formula>1</formula>
      <formula>2</formula>
    </cfRule>
    <cfRule type="cellIs" dxfId="0" priority="3241" operator="between">
      <formula>1</formula>
      <formula>2</formula>
    </cfRule>
    <cfRule type="cellIs" dxfId="0" priority="3065" operator="between">
      <formula>1</formula>
      <formula>2</formula>
    </cfRule>
    <cfRule type="cellIs" dxfId="0" priority="3064" operator="between">
      <formula>1</formula>
      <formula>2</formula>
    </cfRule>
    <cfRule type="cellIs" dxfId="0" priority="2941" operator="between">
      <formula>1</formula>
      <formula>2</formula>
    </cfRule>
    <cfRule type="cellIs" dxfId="0" priority="2940" operator="between">
      <formula>1</formula>
      <formula>2</formula>
    </cfRule>
  </conditionalFormatting>
  <conditionalFormatting sqref="P23">
    <cfRule type="cellIs" dxfId="0" priority="3474" operator="between">
      <formula>1</formula>
      <formula>2</formula>
    </cfRule>
    <cfRule type="cellIs" dxfId="0" priority="3240" operator="between">
      <formula>1</formula>
      <formula>2</formula>
    </cfRule>
  </conditionalFormatting>
  <conditionalFormatting sqref="Q23">
    <cfRule type="cellIs" dxfId="0" priority="3473" operator="between">
      <formula>1</formula>
      <formula>2</formula>
    </cfRule>
    <cfRule type="cellIs" dxfId="0" priority="3239" operator="between">
      <formula>1</formula>
      <formula>2</formula>
    </cfRule>
  </conditionalFormatting>
  <conditionalFormatting sqref="R23">
    <cfRule type="cellIs" dxfId="0" priority="3472" operator="between">
      <formula>1</formula>
      <formula>2</formula>
    </cfRule>
    <cfRule type="cellIs" dxfId="0" priority="3238" operator="between">
      <formula>1</formula>
      <formula>2</formula>
    </cfRule>
    <cfRule type="cellIs" dxfId="0" priority="3061" operator="between">
      <formula>1</formula>
      <formula>2</formula>
    </cfRule>
    <cfRule type="cellIs" dxfId="0" priority="3060" operator="between">
      <formula>1</formula>
      <formula>2</formula>
    </cfRule>
    <cfRule type="cellIs" dxfId="0" priority="2939" operator="between">
      <formula>1</formula>
      <formula>2</formula>
    </cfRule>
    <cfRule type="cellIs" dxfId="0" priority="2938" operator="between">
      <formula>1</formula>
      <formula>2</formula>
    </cfRule>
  </conditionalFormatting>
  <conditionalFormatting sqref="S23">
    <cfRule type="cellIs" dxfId="0" priority="3471" operator="between">
      <formula>1</formula>
      <formula>2</formula>
    </cfRule>
    <cfRule type="cellIs" dxfId="0" priority="3237" operator="between">
      <formula>1</formula>
      <formula>2</formula>
    </cfRule>
  </conditionalFormatting>
  <conditionalFormatting sqref="T23">
    <cfRule type="cellIs" dxfId="0" priority="3470" operator="between">
      <formula>1</formula>
      <formula>2</formula>
    </cfRule>
    <cfRule type="cellIs" dxfId="0" priority="3236" operator="between">
      <formula>1</formula>
      <formula>2</formula>
    </cfRule>
    <cfRule type="cellIs" dxfId="0" priority="3059" operator="between">
      <formula>1</formula>
      <formula>2</formula>
    </cfRule>
    <cfRule type="cellIs" dxfId="0" priority="3058" operator="between">
      <formula>1</formula>
      <formula>2</formula>
    </cfRule>
    <cfRule type="cellIs" dxfId="0" priority="2937" operator="between">
      <formula>1</formula>
      <formula>2</formula>
    </cfRule>
    <cfRule type="cellIs" dxfId="0" priority="2936" operator="between">
      <formula>1</formula>
      <formula>2</formula>
    </cfRule>
  </conditionalFormatting>
  <conditionalFormatting sqref="U23">
    <cfRule type="cellIs" dxfId="0" priority="3469" operator="between">
      <formula>1</formula>
      <formula>2</formula>
    </cfRule>
    <cfRule type="cellIs" dxfId="0" priority="3235" operator="between">
      <formula>1</formula>
      <formula>2</formula>
    </cfRule>
  </conditionalFormatting>
  <conditionalFormatting sqref="W23">
    <cfRule type="cellIs" dxfId="0" priority="2008" operator="between">
      <formula>1</formula>
      <formula>2</formula>
    </cfRule>
    <cfRule type="cellIs" dxfId="0" priority="1774" operator="between">
      <formula>1</formula>
      <formula>2</formula>
    </cfRule>
  </conditionalFormatting>
  <conditionalFormatting sqref="X23">
    <cfRule type="cellIs" dxfId="0" priority="2016" operator="between">
      <formula>1</formula>
      <formula>2</formula>
    </cfRule>
    <cfRule type="cellIs" dxfId="0" priority="1782" operator="between">
      <formula>1</formula>
      <formula>2</formula>
    </cfRule>
    <cfRule type="cellIs" dxfId="0" priority="1603" operator="between">
      <formula>1</formula>
      <formula>2</formula>
    </cfRule>
    <cfRule type="cellIs" dxfId="0" priority="1602" operator="between">
      <formula>1</formula>
      <formula>2</formula>
    </cfRule>
    <cfRule type="cellIs" dxfId="0" priority="1483" operator="between">
      <formula>1</formula>
      <formula>2</formula>
    </cfRule>
    <cfRule type="cellIs" dxfId="0" priority="1482" operator="between">
      <formula>1</formula>
      <formula>2</formula>
    </cfRule>
  </conditionalFormatting>
  <conditionalFormatting sqref="Y23">
    <cfRule type="cellIs" dxfId="0" priority="2015" operator="between">
      <formula>1</formula>
      <formula>2</formula>
    </cfRule>
    <cfRule type="cellIs" dxfId="0" priority="1781" operator="between">
      <formula>1</formula>
      <formula>2</formula>
    </cfRule>
    <cfRule type="cellIs" dxfId="0" priority="1605" operator="between">
      <formula>1</formula>
      <formula>2</formula>
    </cfRule>
    <cfRule type="cellIs" dxfId="0" priority="1604" operator="between">
      <formula>1</formula>
      <formula>2</formula>
    </cfRule>
    <cfRule type="cellIs" dxfId="0" priority="1481" operator="between">
      <formula>1</formula>
      <formula>2</formula>
    </cfRule>
    <cfRule type="cellIs" dxfId="0" priority="1480" operator="between">
      <formula>1</formula>
      <formula>2</formula>
    </cfRule>
  </conditionalFormatting>
  <conditionalFormatting sqref="Z23">
    <cfRule type="cellIs" dxfId="0" priority="2014" operator="between">
      <formula>1</formula>
      <formula>2</formula>
    </cfRule>
    <cfRule type="cellIs" dxfId="0" priority="1780" operator="between">
      <formula>1</formula>
      <formula>2</formula>
    </cfRule>
  </conditionalFormatting>
  <conditionalFormatting sqref="AA23">
    <cfRule type="cellIs" dxfId="0" priority="2013" operator="between">
      <formula>1</formula>
      <formula>2</formula>
    </cfRule>
    <cfRule type="cellIs" dxfId="0" priority="1779" operator="between">
      <formula>1</formula>
      <formula>2</formula>
    </cfRule>
  </conditionalFormatting>
  <conditionalFormatting sqref="AB23">
    <cfRule type="cellIs" dxfId="0" priority="2012" operator="between">
      <formula>1</formula>
      <formula>2</formula>
    </cfRule>
    <cfRule type="cellIs" dxfId="0" priority="1778" operator="between">
      <formula>1</formula>
      <formula>2</formula>
    </cfRule>
    <cfRule type="cellIs" dxfId="0" priority="1601" operator="between">
      <formula>1</formula>
      <formula>2</formula>
    </cfRule>
    <cfRule type="cellIs" dxfId="0" priority="1600" operator="between">
      <formula>1</formula>
      <formula>2</formula>
    </cfRule>
    <cfRule type="cellIs" dxfId="0" priority="1479" operator="between">
      <formula>1</formula>
      <formula>2</formula>
    </cfRule>
    <cfRule type="cellIs" dxfId="0" priority="1478" operator="between">
      <formula>1</formula>
      <formula>2</formula>
    </cfRule>
  </conditionalFormatting>
  <conditionalFormatting sqref="AC23">
    <cfRule type="cellIs" dxfId="0" priority="2011" operator="between">
      <formula>1</formula>
      <formula>2</formula>
    </cfRule>
    <cfRule type="cellIs" dxfId="0" priority="1777" operator="between">
      <formula>1</formula>
      <formula>2</formula>
    </cfRule>
  </conditionalFormatting>
  <conditionalFormatting sqref="AD23">
    <cfRule type="cellIs" dxfId="0" priority="2010" operator="between">
      <formula>1</formula>
      <formula>2</formula>
    </cfRule>
    <cfRule type="cellIs" dxfId="0" priority="1776" operator="between">
      <formula>1</formula>
      <formula>2</formula>
    </cfRule>
    <cfRule type="cellIs" dxfId="0" priority="1599" operator="between">
      <formula>1</formula>
      <formula>2</formula>
    </cfRule>
    <cfRule type="cellIs" dxfId="0" priority="1598" operator="between">
      <formula>1</formula>
      <formula>2</formula>
    </cfRule>
    <cfRule type="cellIs" dxfId="0" priority="1477" operator="between">
      <formula>1</formula>
      <formula>2</formula>
    </cfRule>
    <cfRule type="cellIs" dxfId="0" priority="1476" operator="between">
      <formula>1</formula>
      <formula>2</formula>
    </cfRule>
  </conditionalFormatting>
  <conditionalFormatting sqref="AE23">
    <cfRule type="cellIs" dxfId="0" priority="2009" operator="between">
      <formula>1</formula>
      <formula>2</formula>
    </cfRule>
    <cfRule type="cellIs" dxfId="0" priority="1775" operator="between">
      <formula>1</formula>
      <formula>2</formula>
    </cfRule>
  </conditionalFormatting>
  <conditionalFormatting sqref="AG23">
    <cfRule type="cellIs" dxfId="0" priority="1340" operator="between">
      <formula>1</formula>
      <formula>2</formula>
    </cfRule>
    <cfRule type="cellIs" dxfId="0" priority="1106" operator="between">
      <formula>1</formula>
      <formula>2</formula>
    </cfRule>
  </conditionalFormatting>
  <conditionalFormatting sqref="AH23">
    <cfRule type="cellIs" dxfId="0" priority="1348" operator="between">
      <formula>1</formula>
      <formula>2</formula>
    </cfRule>
    <cfRule type="cellIs" dxfId="0" priority="1114" operator="between">
      <formula>1</formula>
      <formula>2</formula>
    </cfRule>
    <cfRule type="cellIs" dxfId="0" priority="935" operator="between">
      <formula>1</formula>
      <formula>2</formula>
    </cfRule>
    <cfRule type="cellIs" dxfId="0" priority="934" operator="between">
      <formula>1</formula>
      <formula>2</formula>
    </cfRule>
    <cfRule type="cellIs" dxfId="0" priority="815" operator="between">
      <formula>1</formula>
      <formula>2</formula>
    </cfRule>
    <cfRule type="cellIs" dxfId="0" priority="814" operator="between">
      <formula>1</formula>
      <formula>2</formula>
    </cfRule>
  </conditionalFormatting>
  <conditionalFormatting sqref="AI23">
    <cfRule type="cellIs" dxfId="0" priority="1347" operator="between">
      <formula>1</formula>
      <formula>2</formula>
    </cfRule>
    <cfRule type="cellIs" dxfId="0" priority="1113" operator="between">
      <formula>1</formula>
      <formula>2</formula>
    </cfRule>
    <cfRule type="cellIs" dxfId="0" priority="937" operator="between">
      <formula>1</formula>
      <formula>2</formula>
    </cfRule>
    <cfRule type="cellIs" dxfId="0" priority="936" operator="between">
      <formula>1</formula>
      <formula>2</formula>
    </cfRule>
    <cfRule type="cellIs" dxfId="0" priority="813" operator="between">
      <formula>1</formula>
      <formula>2</formula>
    </cfRule>
    <cfRule type="cellIs" dxfId="0" priority="812" operator="between">
      <formula>1</formula>
      <formula>2</formula>
    </cfRule>
  </conditionalFormatting>
  <conditionalFormatting sqref="AJ23">
    <cfRule type="cellIs" dxfId="0" priority="1346" operator="between">
      <formula>1</formula>
      <formula>2</formula>
    </cfRule>
    <cfRule type="cellIs" dxfId="0" priority="1112" operator="between">
      <formula>1</formula>
      <formula>2</formula>
    </cfRule>
  </conditionalFormatting>
  <conditionalFormatting sqref="AK23">
    <cfRule type="cellIs" dxfId="0" priority="1345" operator="between">
      <formula>1</formula>
      <formula>2</formula>
    </cfRule>
    <cfRule type="cellIs" dxfId="0" priority="1111" operator="between">
      <formula>1</formula>
      <formula>2</formula>
    </cfRule>
  </conditionalFormatting>
  <conditionalFormatting sqref="AL23">
    <cfRule type="cellIs" dxfId="0" priority="1344" operator="between">
      <formula>1</formula>
      <formula>2</formula>
    </cfRule>
    <cfRule type="cellIs" dxfId="0" priority="1110" operator="between">
      <formula>1</formula>
      <formula>2</formula>
    </cfRule>
    <cfRule type="cellIs" dxfId="0" priority="933" operator="between">
      <formula>1</formula>
      <formula>2</formula>
    </cfRule>
    <cfRule type="cellIs" dxfId="0" priority="932" operator="between">
      <formula>1</formula>
      <formula>2</formula>
    </cfRule>
    <cfRule type="cellIs" dxfId="0" priority="811" operator="between">
      <formula>1</formula>
      <formula>2</formula>
    </cfRule>
    <cfRule type="cellIs" dxfId="0" priority="810" operator="between">
      <formula>1</formula>
      <formula>2</formula>
    </cfRule>
  </conditionalFormatting>
  <conditionalFormatting sqref="AM23">
    <cfRule type="cellIs" dxfId="0" priority="1343" operator="between">
      <formula>1</formula>
      <formula>2</formula>
    </cfRule>
    <cfRule type="cellIs" dxfId="0" priority="1109" operator="between">
      <formula>1</formula>
      <formula>2</formula>
    </cfRule>
  </conditionalFormatting>
  <conditionalFormatting sqref="AN23">
    <cfRule type="cellIs" dxfId="0" priority="1342" operator="between">
      <formula>1</formula>
      <formula>2</formula>
    </cfRule>
    <cfRule type="cellIs" dxfId="0" priority="1108" operator="between">
      <formula>1</formula>
      <formula>2</formula>
    </cfRule>
    <cfRule type="cellIs" dxfId="0" priority="931" operator="between">
      <formula>1</formula>
      <formula>2</formula>
    </cfRule>
    <cfRule type="cellIs" dxfId="0" priority="930" operator="between">
      <formula>1</formula>
      <formula>2</formula>
    </cfRule>
    <cfRule type="cellIs" dxfId="0" priority="809" operator="between">
      <formula>1</formula>
      <formula>2</formula>
    </cfRule>
    <cfRule type="cellIs" dxfId="0" priority="808" operator="between">
      <formula>1</formula>
      <formula>2</formula>
    </cfRule>
  </conditionalFormatting>
  <conditionalFormatting sqref="AO23">
    <cfRule type="cellIs" dxfId="0" priority="1341" operator="between">
      <formula>1</formula>
      <formula>2</formula>
    </cfRule>
    <cfRule type="cellIs" dxfId="0" priority="1107" operator="between">
      <formula>1</formula>
      <formula>2</formula>
    </cfRule>
  </conditionalFormatting>
  <conditionalFormatting sqref="AQ23">
    <cfRule type="cellIs" dxfId="0" priority="579" operator="between">
      <formula>1</formula>
      <formula>2</formula>
    </cfRule>
    <cfRule type="cellIs" dxfId="0" priority="345" operator="between">
      <formula>1</formula>
      <formula>2</formula>
    </cfRule>
  </conditionalFormatting>
  <conditionalFormatting sqref="AR23">
    <cfRule type="cellIs" dxfId="0" priority="587" operator="between">
      <formula>1</formula>
      <formula>2</formula>
    </cfRule>
    <cfRule type="cellIs" dxfId="0" priority="353" operator="between">
      <formula>1</formula>
      <formula>2</formula>
    </cfRule>
    <cfRule type="cellIs" dxfId="0" priority="174" operator="between">
      <formula>1</formula>
      <formula>2</formula>
    </cfRule>
    <cfRule type="cellIs" dxfId="0" priority="173" operator="between">
      <formula>1</formula>
      <formula>2</formula>
    </cfRule>
    <cfRule type="cellIs" dxfId="0" priority="54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AS23">
    <cfRule type="cellIs" dxfId="0" priority="586" operator="between">
      <formula>1</formula>
      <formula>2</formula>
    </cfRule>
    <cfRule type="cellIs" dxfId="0" priority="352" operator="between">
      <formula>1</formula>
      <formula>2</formula>
    </cfRule>
    <cfRule type="cellIs" dxfId="0" priority="176" operator="between">
      <formula>1</formula>
      <formula>2</formula>
    </cfRule>
    <cfRule type="cellIs" dxfId="0" priority="175" operator="between">
      <formula>1</formula>
      <formula>2</formula>
    </cfRule>
    <cfRule type="cellIs" dxfId="0" priority="52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AT23">
    <cfRule type="cellIs" dxfId="0" priority="585" operator="between">
      <formula>1</formula>
      <formula>2</formula>
    </cfRule>
    <cfRule type="cellIs" dxfId="0" priority="351" operator="between">
      <formula>1</formula>
      <formula>2</formula>
    </cfRule>
  </conditionalFormatting>
  <conditionalFormatting sqref="AU23">
    <cfRule type="cellIs" dxfId="0" priority="584" operator="between">
      <formula>1</formula>
      <formula>2</formula>
    </cfRule>
    <cfRule type="cellIs" dxfId="0" priority="350" operator="between">
      <formula>1</formula>
      <formula>2</formula>
    </cfRule>
  </conditionalFormatting>
  <conditionalFormatting sqref="AV23">
    <cfRule type="cellIs" dxfId="0" priority="583" operator="between">
      <formula>1</formula>
      <formula>2</formula>
    </cfRule>
    <cfRule type="cellIs" dxfId="0" priority="349" operator="between">
      <formula>1</formula>
      <formula>2</formula>
    </cfRule>
    <cfRule type="cellIs" dxfId="0" priority="172" operator="between">
      <formula>1</formula>
      <formula>2</formula>
    </cfRule>
    <cfRule type="cellIs" dxfId="0" priority="171" operator="between">
      <formula>1</formula>
      <formula>2</formula>
    </cfRule>
    <cfRule type="cellIs" dxfId="0" priority="50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AW23">
    <cfRule type="cellIs" dxfId="0" priority="582" operator="between">
      <formula>1</formula>
      <formula>2</formula>
    </cfRule>
    <cfRule type="cellIs" dxfId="0" priority="348" operator="between">
      <formula>1</formula>
      <formula>2</formula>
    </cfRule>
  </conditionalFormatting>
  <conditionalFormatting sqref="AX23">
    <cfRule type="cellIs" dxfId="0" priority="581" operator="between">
      <formula>1</formula>
      <formula>2</formula>
    </cfRule>
    <cfRule type="cellIs" dxfId="0" priority="347" operator="between">
      <formula>1</formula>
      <formula>2</formula>
    </cfRule>
    <cfRule type="cellIs" dxfId="0" priority="170" operator="between">
      <formula>1</formula>
      <formula>2</formula>
    </cfRule>
    <cfRule type="cellIs" dxfId="0" priority="169" operator="between">
      <formula>1</formula>
      <formula>2</formula>
    </cfRule>
    <cfRule type="cellIs" dxfId="0" priority="48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AY23">
    <cfRule type="cellIs" dxfId="0" priority="580" operator="between">
      <formula>1</formula>
      <formula>2</formula>
    </cfRule>
    <cfRule type="cellIs" dxfId="0" priority="346" operator="between">
      <formula>1</formula>
      <formula>2</formula>
    </cfRule>
  </conditionalFormatting>
  <conditionalFormatting sqref="C24">
    <cfRule type="cellIs" dxfId="0" priority="4127" operator="between">
      <formula>1</formula>
      <formula>2</formula>
    </cfRule>
    <cfRule type="cellIs" dxfId="0" priority="3893" operator="between">
      <formula>1</formula>
      <formula>2</formula>
    </cfRule>
  </conditionalFormatting>
  <conditionalFormatting sqref="D24">
    <cfRule type="cellIs" dxfId="0" priority="4135" operator="between">
      <formula>1</formula>
      <formula>2</formula>
    </cfRule>
    <cfRule type="cellIs" dxfId="0" priority="3901" operator="between">
      <formula>1</formula>
      <formula>2</formula>
    </cfRule>
  </conditionalFormatting>
  <conditionalFormatting sqref="E24">
    <cfRule type="cellIs" dxfId="0" priority="4134" operator="between">
      <formula>1</formula>
      <formula>2</formula>
    </cfRule>
    <cfRule type="cellIs" dxfId="0" priority="3900" operator="between">
      <formula>1</formula>
      <formula>2</formula>
    </cfRule>
  </conditionalFormatting>
  <conditionalFormatting sqref="F24">
    <cfRule type="cellIs" dxfId="0" priority="4133" operator="between">
      <formula>1</formula>
      <formula>2</formula>
    </cfRule>
    <cfRule type="cellIs" dxfId="0" priority="3899" operator="between">
      <formula>1</formula>
      <formula>2</formula>
    </cfRule>
  </conditionalFormatting>
  <conditionalFormatting sqref="G24">
    <cfRule type="cellIs" dxfId="0" priority="4132" operator="between">
      <formula>1</formula>
      <formula>2</formula>
    </cfRule>
    <cfRule type="cellIs" dxfId="0" priority="3898" operator="between">
      <formula>1</formula>
      <formula>2</formula>
    </cfRule>
  </conditionalFormatting>
  <conditionalFormatting sqref="H24">
    <cfRule type="cellIs" dxfId="0" priority="4131" operator="between">
      <formula>1</formula>
      <formula>2</formula>
    </cfRule>
    <cfRule type="cellIs" dxfId="0" priority="3897" operator="between">
      <formula>1</formula>
      <formula>2</formula>
    </cfRule>
  </conditionalFormatting>
  <conditionalFormatting sqref="I24">
    <cfRule type="cellIs" dxfId="0" priority="4130" operator="between">
      <formula>1</formula>
      <formula>2</formula>
    </cfRule>
    <cfRule type="cellIs" dxfId="0" priority="3896" operator="between">
      <formula>1</formula>
      <formula>2</formula>
    </cfRule>
  </conditionalFormatting>
  <conditionalFormatting sqref="J24">
    <cfRule type="cellIs" dxfId="0" priority="4129" operator="between">
      <formula>1</formula>
      <formula>2</formula>
    </cfRule>
    <cfRule type="cellIs" dxfId="0" priority="3895" operator="between">
      <formula>1</formula>
      <formula>2</formula>
    </cfRule>
  </conditionalFormatting>
  <conditionalFormatting sqref="K24">
    <cfRule type="cellIs" dxfId="0" priority="4128" operator="between">
      <formula>1</formula>
      <formula>2</formula>
    </cfRule>
    <cfRule type="cellIs" dxfId="0" priority="3894" operator="between">
      <formula>1</formula>
      <formula>2</formula>
    </cfRule>
  </conditionalFormatting>
  <conditionalFormatting sqref="L24">
    <cfRule type="cellIs" dxfId="0" priority="13504" operator="between">
      <formula>1</formula>
      <formula>2</formula>
    </cfRule>
  </conditionalFormatting>
  <conditionalFormatting sqref="M24">
    <cfRule type="cellIs" dxfId="0" priority="3459" operator="between">
      <formula>1</formula>
      <formula>2</formula>
    </cfRule>
    <cfRule type="cellIs" dxfId="0" priority="3225" operator="between">
      <formula>1</formula>
      <formula>2</formula>
    </cfRule>
  </conditionalFormatting>
  <conditionalFormatting sqref="N24">
    <cfRule type="cellIs" dxfId="0" priority="3467" operator="between">
      <formula>1</formula>
      <formula>2</formula>
    </cfRule>
    <cfRule type="cellIs" dxfId="0" priority="3233" operator="between">
      <formula>1</formula>
      <formula>2</formula>
    </cfRule>
  </conditionalFormatting>
  <conditionalFormatting sqref="O24">
    <cfRule type="cellIs" dxfId="0" priority="3466" operator="between">
      <formula>1</formula>
      <formula>2</formula>
    </cfRule>
    <cfRule type="cellIs" dxfId="0" priority="3232" operator="between">
      <formula>1</formula>
      <formula>2</formula>
    </cfRule>
  </conditionalFormatting>
  <conditionalFormatting sqref="P24">
    <cfRule type="cellIs" dxfId="0" priority="3465" operator="between">
      <formula>1</formula>
      <formula>2</formula>
    </cfRule>
    <cfRule type="cellIs" dxfId="0" priority="3231" operator="between">
      <formula>1</formula>
      <formula>2</formula>
    </cfRule>
  </conditionalFormatting>
  <conditionalFormatting sqref="Q24">
    <cfRule type="cellIs" dxfId="0" priority="3464" operator="between">
      <formula>1</formula>
      <formula>2</formula>
    </cfRule>
    <cfRule type="cellIs" dxfId="0" priority="3230" operator="between">
      <formula>1</formula>
      <formula>2</formula>
    </cfRule>
  </conditionalFormatting>
  <conditionalFormatting sqref="R24">
    <cfRule type="cellIs" dxfId="0" priority="3463" operator="between">
      <formula>1</formula>
      <formula>2</formula>
    </cfRule>
    <cfRule type="cellIs" dxfId="0" priority="3229" operator="between">
      <formula>1</formula>
      <formula>2</formula>
    </cfRule>
  </conditionalFormatting>
  <conditionalFormatting sqref="S24">
    <cfRule type="cellIs" dxfId="0" priority="3462" operator="between">
      <formula>1</formula>
      <formula>2</formula>
    </cfRule>
    <cfRule type="cellIs" dxfId="0" priority="3228" operator="between">
      <formula>1</formula>
      <formula>2</formula>
    </cfRule>
  </conditionalFormatting>
  <conditionalFormatting sqref="T24">
    <cfRule type="cellIs" dxfId="0" priority="3461" operator="between">
      <formula>1</formula>
      <formula>2</formula>
    </cfRule>
    <cfRule type="cellIs" dxfId="0" priority="3227" operator="between">
      <formula>1</formula>
      <formula>2</formula>
    </cfRule>
  </conditionalFormatting>
  <conditionalFormatting sqref="U24">
    <cfRule type="cellIs" dxfId="0" priority="3460" operator="between">
      <formula>1</formula>
      <formula>2</formula>
    </cfRule>
    <cfRule type="cellIs" dxfId="0" priority="3226" operator="between">
      <formula>1</formula>
      <formula>2</formula>
    </cfRule>
  </conditionalFormatting>
  <conditionalFormatting sqref="W24">
    <cfRule type="cellIs" dxfId="0" priority="1999" operator="between">
      <formula>1</formula>
      <formula>2</formula>
    </cfRule>
    <cfRule type="cellIs" dxfId="0" priority="1765" operator="between">
      <formula>1</formula>
      <formula>2</formula>
    </cfRule>
  </conditionalFormatting>
  <conditionalFormatting sqref="X24">
    <cfRule type="cellIs" dxfId="0" priority="2007" operator="between">
      <formula>1</formula>
      <formula>2</formula>
    </cfRule>
    <cfRule type="cellIs" dxfId="0" priority="1773" operator="between">
      <formula>1</formula>
      <formula>2</formula>
    </cfRule>
  </conditionalFormatting>
  <conditionalFormatting sqref="Y24">
    <cfRule type="cellIs" dxfId="0" priority="2006" operator="between">
      <formula>1</formula>
      <formula>2</formula>
    </cfRule>
    <cfRule type="cellIs" dxfId="0" priority="1772" operator="between">
      <formula>1</formula>
      <formula>2</formula>
    </cfRule>
  </conditionalFormatting>
  <conditionalFormatting sqref="Z24">
    <cfRule type="cellIs" dxfId="0" priority="2005" operator="between">
      <formula>1</formula>
      <formula>2</formula>
    </cfRule>
    <cfRule type="cellIs" dxfId="0" priority="1771" operator="between">
      <formula>1</formula>
      <formula>2</formula>
    </cfRule>
  </conditionalFormatting>
  <conditionalFormatting sqref="AA24">
    <cfRule type="cellIs" dxfId="0" priority="2004" operator="between">
      <formula>1</formula>
      <formula>2</formula>
    </cfRule>
    <cfRule type="cellIs" dxfId="0" priority="1770" operator="between">
      <formula>1</formula>
      <formula>2</formula>
    </cfRule>
  </conditionalFormatting>
  <conditionalFormatting sqref="AB24">
    <cfRule type="cellIs" dxfId="0" priority="2003" operator="between">
      <formula>1</formula>
      <formula>2</formula>
    </cfRule>
    <cfRule type="cellIs" dxfId="0" priority="1769" operator="between">
      <formula>1</formula>
      <formula>2</formula>
    </cfRule>
  </conditionalFormatting>
  <conditionalFormatting sqref="AC24">
    <cfRule type="cellIs" dxfId="0" priority="2002" operator="between">
      <formula>1</formula>
      <formula>2</formula>
    </cfRule>
    <cfRule type="cellIs" dxfId="0" priority="1768" operator="between">
      <formula>1</formula>
      <formula>2</formula>
    </cfRule>
  </conditionalFormatting>
  <conditionalFormatting sqref="AD24">
    <cfRule type="cellIs" dxfId="0" priority="2001" operator="between">
      <formula>1</formula>
      <formula>2</formula>
    </cfRule>
    <cfRule type="cellIs" dxfId="0" priority="1767" operator="between">
      <formula>1</formula>
      <formula>2</formula>
    </cfRule>
  </conditionalFormatting>
  <conditionalFormatting sqref="AE24">
    <cfRule type="cellIs" dxfId="0" priority="2000" operator="between">
      <formula>1</formula>
      <formula>2</formula>
    </cfRule>
    <cfRule type="cellIs" dxfId="0" priority="1766" operator="between">
      <formula>1</formula>
      <formula>2</formula>
    </cfRule>
  </conditionalFormatting>
  <conditionalFormatting sqref="AG24">
    <cfRule type="cellIs" dxfId="0" priority="1331" operator="between">
      <formula>1</formula>
      <formula>2</formula>
    </cfRule>
    <cfRule type="cellIs" dxfId="0" priority="1097" operator="between">
      <formula>1</formula>
      <formula>2</formula>
    </cfRule>
  </conditionalFormatting>
  <conditionalFormatting sqref="AH24">
    <cfRule type="cellIs" dxfId="0" priority="1339" operator="between">
      <formula>1</formula>
      <formula>2</formula>
    </cfRule>
    <cfRule type="cellIs" dxfId="0" priority="1105" operator="between">
      <formula>1</formula>
      <formula>2</formula>
    </cfRule>
  </conditionalFormatting>
  <conditionalFormatting sqref="AI24">
    <cfRule type="cellIs" dxfId="0" priority="1338" operator="between">
      <formula>1</formula>
      <formula>2</formula>
    </cfRule>
    <cfRule type="cellIs" dxfId="0" priority="1104" operator="between">
      <formula>1</formula>
      <formula>2</formula>
    </cfRule>
  </conditionalFormatting>
  <conditionalFormatting sqref="AJ24">
    <cfRule type="cellIs" dxfId="0" priority="1337" operator="between">
      <formula>1</formula>
      <formula>2</formula>
    </cfRule>
    <cfRule type="cellIs" dxfId="0" priority="1103" operator="between">
      <formula>1</formula>
      <formula>2</formula>
    </cfRule>
  </conditionalFormatting>
  <conditionalFormatting sqref="AK24">
    <cfRule type="cellIs" dxfId="0" priority="1336" operator="between">
      <formula>1</formula>
      <formula>2</formula>
    </cfRule>
    <cfRule type="cellIs" dxfId="0" priority="1102" operator="between">
      <formula>1</formula>
      <formula>2</formula>
    </cfRule>
  </conditionalFormatting>
  <conditionalFormatting sqref="AL24">
    <cfRule type="cellIs" dxfId="0" priority="1335" operator="between">
      <formula>1</formula>
      <formula>2</formula>
    </cfRule>
    <cfRule type="cellIs" dxfId="0" priority="1101" operator="between">
      <formula>1</formula>
      <formula>2</formula>
    </cfRule>
  </conditionalFormatting>
  <conditionalFormatting sqref="AM24">
    <cfRule type="cellIs" dxfId="0" priority="1334" operator="between">
      <formula>1</formula>
      <formula>2</formula>
    </cfRule>
    <cfRule type="cellIs" dxfId="0" priority="1100" operator="between">
      <formula>1</formula>
      <formula>2</formula>
    </cfRule>
  </conditionalFormatting>
  <conditionalFormatting sqref="AN24">
    <cfRule type="cellIs" dxfId="0" priority="1333" operator="between">
      <formula>1</formula>
      <formula>2</formula>
    </cfRule>
    <cfRule type="cellIs" dxfId="0" priority="1099" operator="between">
      <formula>1</formula>
      <formula>2</formula>
    </cfRule>
  </conditionalFormatting>
  <conditionalFormatting sqref="AO24">
    <cfRule type="cellIs" dxfId="0" priority="1332" operator="between">
      <formula>1</formula>
      <formula>2</formula>
    </cfRule>
    <cfRule type="cellIs" dxfId="0" priority="1098" operator="between">
      <formula>1</formula>
      <formula>2</formula>
    </cfRule>
  </conditionalFormatting>
  <conditionalFormatting sqref="AQ24">
    <cfRule type="cellIs" dxfId="0" priority="570" operator="between">
      <formula>1</formula>
      <formula>2</formula>
    </cfRule>
    <cfRule type="cellIs" dxfId="0" priority="336" operator="between">
      <formula>1</formula>
      <formula>2</formula>
    </cfRule>
  </conditionalFormatting>
  <conditionalFormatting sqref="AR24">
    <cfRule type="cellIs" dxfId="0" priority="578" operator="between">
      <formula>1</formula>
      <formula>2</formula>
    </cfRule>
    <cfRule type="cellIs" dxfId="0" priority="344" operator="between">
      <formula>1</formula>
      <formula>2</formula>
    </cfRule>
  </conditionalFormatting>
  <conditionalFormatting sqref="AS24">
    <cfRule type="cellIs" dxfId="0" priority="577" operator="between">
      <formula>1</formula>
      <formula>2</formula>
    </cfRule>
    <cfRule type="cellIs" dxfId="0" priority="343" operator="between">
      <formula>1</formula>
      <formula>2</formula>
    </cfRule>
  </conditionalFormatting>
  <conditionalFormatting sqref="AT24">
    <cfRule type="cellIs" dxfId="0" priority="576" operator="between">
      <formula>1</formula>
      <formula>2</formula>
    </cfRule>
    <cfRule type="cellIs" dxfId="0" priority="342" operator="between">
      <formula>1</formula>
      <formula>2</formula>
    </cfRule>
  </conditionalFormatting>
  <conditionalFormatting sqref="AU24">
    <cfRule type="cellIs" dxfId="0" priority="575" operator="between">
      <formula>1</formula>
      <formula>2</formula>
    </cfRule>
    <cfRule type="cellIs" dxfId="0" priority="341" operator="between">
      <formula>1</formula>
      <formula>2</formula>
    </cfRule>
  </conditionalFormatting>
  <conditionalFormatting sqref="AV24">
    <cfRule type="cellIs" dxfId="0" priority="574" operator="between">
      <formula>1</formula>
      <formula>2</formula>
    </cfRule>
    <cfRule type="cellIs" dxfId="0" priority="340" operator="between">
      <formula>1</formula>
      <formula>2</formula>
    </cfRule>
  </conditionalFormatting>
  <conditionalFormatting sqref="AW24">
    <cfRule type="cellIs" dxfId="0" priority="573" operator="between">
      <formula>1</formula>
      <formula>2</formula>
    </cfRule>
    <cfRule type="cellIs" dxfId="0" priority="339" operator="between">
      <formula>1</formula>
      <formula>2</formula>
    </cfRule>
  </conditionalFormatting>
  <conditionalFormatting sqref="AX24">
    <cfRule type="cellIs" dxfId="0" priority="572" operator="between">
      <formula>1</formula>
      <formula>2</formula>
    </cfRule>
    <cfRule type="cellIs" dxfId="0" priority="338" operator="between">
      <formula>1</formula>
      <formula>2</formula>
    </cfRule>
  </conditionalFormatting>
  <conditionalFormatting sqref="AY24">
    <cfRule type="cellIs" dxfId="0" priority="571" operator="between">
      <formula>1</formula>
      <formula>2</formula>
    </cfRule>
    <cfRule type="cellIs" dxfId="0" priority="337" operator="between">
      <formula>1</formula>
      <formula>2</formula>
    </cfRule>
  </conditionalFormatting>
  <conditionalFormatting sqref="C25">
    <cfRule type="cellIs" dxfId="0" priority="4118" operator="between">
      <formula>1</formula>
      <formula>2</formula>
    </cfRule>
    <cfRule type="cellIs" dxfId="0" priority="3884" operator="between">
      <formula>1</formula>
      <formula>2</formula>
    </cfRule>
  </conditionalFormatting>
  <conditionalFormatting sqref="D25">
    <cfRule type="cellIs" dxfId="0" priority="4126" operator="between">
      <formula>1</formula>
      <formula>2</formula>
    </cfRule>
    <cfRule type="cellIs" dxfId="0" priority="3892" operator="between">
      <formula>1</formula>
      <formula>2</formula>
    </cfRule>
  </conditionalFormatting>
  <conditionalFormatting sqref="E25">
    <cfRule type="cellIs" dxfId="0" priority="4125" operator="between">
      <formula>1</formula>
      <formula>2</formula>
    </cfRule>
    <cfRule type="cellIs" dxfId="0" priority="3891" operator="between">
      <formula>1</formula>
      <formula>2</formula>
    </cfRule>
  </conditionalFormatting>
  <conditionalFormatting sqref="F25">
    <cfRule type="cellIs" dxfId="0" priority="4124" operator="between">
      <formula>1</formula>
      <formula>2</formula>
    </cfRule>
    <cfRule type="cellIs" dxfId="0" priority="3890" operator="between">
      <formula>1</formula>
      <formula>2</formula>
    </cfRule>
  </conditionalFormatting>
  <conditionalFormatting sqref="G25">
    <cfRule type="cellIs" dxfId="0" priority="4123" operator="between">
      <formula>1</formula>
      <formula>2</formula>
    </cfRule>
    <cfRule type="cellIs" dxfId="0" priority="3889" operator="between">
      <formula>1</formula>
      <formula>2</formula>
    </cfRule>
  </conditionalFormatting>
  <conditionalFormatting sqref="H25">
    <cfRule type="cellIs" dxfId="0" priority="4122" operator="between">
      <formula>1</formula>
      <formula>2</formula>
    </cfRule>
    <cfRule type="cellIs" dxfId="0" priority="3888" operator="between">
      <formula>1</formula>
      <formula>2</formula>
    </cfRule>
  </conditionalFormatting>
  <conditionalFormatting sqref="I25">
    <cfRule type="cellIs" dxfId="0" priority="4121" operator="between">
      <formula>1</formula>
      <formula>2</formula>
    </cfRule>
    <cfRule type="cellIs" dxfId="0" priority="3887" operator="between">
      <formula>1</formula>
      <formula>2</formula>
    </cfRule>
  </conditionalFormatting>
  <conditionalFormatting sqref="J25">
    <cfRule type="cellIs" dxfId="0" priority="4120" operator="between">
      <formula>1</formula>
      <formula>2</formula>
    </cfRule>
    <cfRule type="cellIs" dxfId="0" priority="3886" operator="between">
      <formula>1</formula>
      <formula>2</formula>
    </cfRule>
  </conditionalFormatting>
  <conditionalFormatting sqref="K25">
    <cfRule type="cellIs" dxfId="0" priority="4119" operator="between">
      <formula>1</formula>
      <formula>2</formula>
    </cfRule>
    <cfRule type="cellIs" dxfId="0" priority="3885" operator="between">
      <formula>1</formula>
      <formula>2</formula>
    </cfRule>
  </conditionalFormatting>
  <conditionalFormatting sqref="L25">
    <cfRule type="cellIs" dxfId="0" priority="13503" operator="between">
      <formula>1</formula>
      <formula>2</formula>
    </cfRule>
  </conditionalFormatting>
  <conditionalFormatting sqref="M25">
    <cfRule type="cellIs" dxfId="0" priority="3450" operator="between">
      <formula>1</formula>
      <formula>2</formula>
    </cfRule>
    <cfRule type="cellIs" dxfId="0" priority="3216" operator="between">
      <formula>1</formula>
      <formula>2</formula>
    </cfRule>
  </conditionalFormatting>
  <conditionalFormatting sqref="N25">
    <cfRule type="cellIs" dxfId="0" priority="3458" operator="between">
      <formula>1</formula>
      <formula>2</formula>
    </cfRule>
    <cfRule type="cellIs" dxfId="0" priority="3224" operator="between">
      <formula>1</formula>
      <formula>2</formula>
    </cfRule>
  </conditionalFormatting>
  <conditionalFormatting sqref="O25">
    <cfRule type="cellIs" dxfId="0" priority="3457" operator="between">
      <formula>1</formula>
      <formula>2</formula>
    </cfRule>
    <cfRule type="cellIs" dxfId="0" priority="3223" operator="between">
      <formula>1</formula>
      <formula>2</formula>
    </cfRule>
  </conditionalFormatting>
  <conditionalFormatting sqref="P25">
    <cfRule type="cellIs" dxfId="0" priority="3456" operator="between">
      <formula>1</formula>
      <formula>2</formula>
    </cfRule>
    <cfRule type="cellIs" dxfId="0" priority="3222" operator="between">
      <formula>1</formula>
      <formula>2</formula>
    </cfRule>
  </conditionalFormatting>
  <conditionalFormatting sqref="Q25">
    <cfRule type="cellIs" dxfId="0" priority="3455" operator="between">
      <formula>1</formula>
      <formula>2</formula>
    </cfRule>
    <cfRule type="cellIs" dxfId="0" priority="3221" operator="between">
      <formula>1</formula>
      <formula>2</formula>
    </cfRule>
  </conditionalFormatting>
  <conditionalFormatting sqref="R25">
    <cfRule type="cellIs" dxfId="0" priority="3454" operator="between">
      <formula>1</formula>
      <formula>2</formula>
    </cfRule>
    <cfRule type="cellIs" dxfId="0" priority="3220" operator="between">
      <formula>1</formula>
      <formula>2</formula>
    </cfRule>
  </conditionalFormatting>
  <conditionalFormatting sqref="S25">
    <cfRule type="cellIs" dxfId="0" priority="3453" operator="between">
      <formula>1</formula>
      <formula>2</formula>
    </cfRule>
    <cfRule type="cellIs" dxfId="0" priority="3219" operator="between">
      <formula>1</formula>
      <formula>2</formula>
    </cfRule>
  </conditionalFormatting>
  <conditionalFormatting sqref="T25">
    <cfRule type="cellIs" dxfId="0" priority="3452" operator="between">
      <formula>1</formula>
      <formula>2</formula>
    </cfRule>
    <cfRule type="cellIs" dxfId="0" priority="3218" operator="between">
      <formula>1</formula>
      <formula>2</formula>
    </cfRule>
  </conditionalFormatting>
  <conditionalFormatting sqref="U25">
    <cfRule type="cellIs" dxfId="0" priority="3451" operator="between">
      <formula>1</formula>
      <formula>2</formula>
    </cfRule>
    <cfRule type="cellIs" dxfId="0" priority="3217" operator="between">
      <formula>1</formula>
      <formula>2</formula>
    </cfRule>
  </conditionalFormatting>
  <conditionalFormatting sqref="W25">
    <cfRule type="cellIs" dxfId="0" priority="1990" operator="between">
      <formula>1</formula>
      <formula>2</formula>
    </cfRule>
    <cfRule type="cellIs" dxfId="0" priority="1756" operator="between">
      <formula>1</formula>
      <formula>2</formula>
    </cfRule>
  </conditionalFormatting>
  <conditionalFormatting sqref="X25">
    <cfRule type="cellIs" dxfId="0" priority="1998" operator="between">
      <formula>1</formula>
      <formula>2</formula>
    </cfRule>
    <cfRule type="cellIs" dxfId="0" priority="1764" operator="between">
      <formula>1</formula>
      <formula>2</formula>
    </cfRule>
  </conditionalFormatting>
  <conditionalFormatting sqref="Y25">
    <cfRule type="cellIs" dxfId="0" priority="1997" operator="between">
      <formula>1</formula>
      <formula>2</formula>
    </cfRule>
    <cfRule type="cellIs" dxfId="0" priority="1763" operator="between">
      <formula>1</formula>
      <formula>2</formula>
    </cfRule>
  </conditionalFormatting>
  <conditionalFormatting sqref="Z25">
    <cfRule type="cellIs" dxfId="0" priority="1996" operator="between">
      <formula>1</formula>
      <formula>2</formula>
    </cfRule>
    <cfRule type="cellIs" dxfId="0" priority="1762" operator="between">
      <formula>1</formula>
      <formula>2</formula>
    </cfRule>
  </conditionalFormatting>
  <conditionalFormatting sqref="AA25">
    <cfRule type="cellIs" dxfId="0" priority="1995" operator="between">
      <formula>1</formula>
      <formula>2</formula>
    </cfRule>
    <cfRule type="cellIs" dxfId="0" priority="1761" operator="between">
      <formula>1</formula>
      <formula>2</formula>
    </cfRule>
  </conditionalFormatting>
  <conditionalFormatting sqref="AB25">
    <cfRule type="cellIs" dxfId="0" priority="1994" operator="between">
      <formula>1</formula>
      <formula>2</formula>
    </cfRule>
    <cfRule type="cellIs" dxfId="0" priority="1760" operator="between">
      <formula>1</formula>
      <formula>2</formula>
    </cfRule>
  </conditionalFormatting>
  <conditionalFormatting sqref="AC25">
    <cfRule type="cellIs" dxfId="0" priority="1993" operator="between">
      <formula>1</formula>
      <formula>2</formula>
    </cfRule>
    <cfRule type="cellIs" dxfId="0" priority="1759" operator="between">
      <formula>1</formula>
      <formula>2</formula>
    </cfRule>
  </conditionalFormatting>
  <conditionalFormatting sqref="AD25">
    <cfRule type="cellIs" dxfId="0" priority="1992" operator="between">
      <formula>1</formula>
      <formula>2</formula>
    </cfRule>
    <cfRule type="cellIs" dxfId="0" priority="1758" operator="between">
      <formula>1</formula>
      <formula>2</formula>
    </cfRule>
  </conditionalFormatting>
  <conditionalFormatting sqref="AE25">
    <cfRule type="cellIs" dxfId="0" priority="1991" operator="between">
      <formula>1</formula>
      <formula>2</formula>
    </cfRule>
    <cfRule type="cellIs" dxfId="0" priority="1757" operator="between">
      <formula>1</formula>
      <formula>2</formula>
    </cfRule>
  </conditionalFormatting>
  <conditionalFormatting sqref="AG25">
    <cfRule type="cellIs" dxfId="0" priority="1322" operator="between">
      <formula>1</formula>
      <formula>2</formula>
    </cfRule>
    <cfRule type="cellIs" dxfId="0" priority="1088" operator="between">
      <formula>1</formula>
      <formula>2</formula>
    </cfRule>
  </conditionalFormatting>
  <conditionalFormatting sqref="AH25">
    <cfRule type="cellIs" dxfId="0" priority="1330" operator="between">
      <formula>1</formula>
      <formula>2</formula>
    </cfRule>
    <cfRule type="cellIs" dxfId="0" priority="1096" operator="between">
      <formula>1</formula>
      <formula>2</formula>
    </cfRule>
  </conditionalFormatting>
  <conditionalFormatting sqref="AI25">
    <cfRule type="cellIs" dxfId="0" priority="1329" operator="between">
      <formula>1</formula>
      <formula>2</formula>
    </cfRule>
    <cfRule type="cellIs" dxfId="0" priority="1095" operator="between">
      <formula>1</formula>
      <formula>2</formula>
    </cfRule>
  </conditionalFormatting>
  <conditionalFormatting sqref="AJ25">
    <cfRule type="cellIs" dxfId="0" priority="1328" operator="between">
      <formula>1</formula>
      <formula>2</formula>
    </cfRule>
    <cfRule type="cellIs" dxfId="0" priority="1094" operator="between">
      <formula>1</formula>
      <formula>2</formula>
    </cfRule>
  </conditionalFormatting>
  <conditionalFormatting sqref="AK25">
    <cfRule type="cellIs" dxfId="0" priority="1327" operator="between">
      <formula>1</formula>
      <formula>2</formula>
    </cfRule>
    <cfRule type="cellIs" dxfId="0" priority="1093" operator="between">
      <formula>1</formula>
      <formula>2</formula>
    </cfRule>
  </conditionalFormatting>
  <conditionalFormatting sqref="AL25">
    <cfRule type="cellIs" dxfId="0" priority="1326" operator="between">
      <formula>1</formula>
      <formula>2</formula>
    </cfRule>
    <cfRule type="cellIs" dxfId="0" priority="1092" operator="between">
      <formula>1</formula>
      <formula>2</formula>
    </cfRule>
  </conditionalFormatting>
  <conditionalFormatting sqref="AM25">
    <cfRule type="cellIs" dxfId="0" priority="1325" operator="between">
      <formula>1</formula>
      <formula>2</formula>
    </cfRule>
    <cfRule type="cellIs" dxfId="0" priority="1091" operator="between">
      <formula>1</formula>
      <formula>2</formula>
    </cfRule>
  </conditionalFormatting>
  <conditionalFormatting sqref="AN25">
    <cfRule type="cellIs" dxfId="0" priority="1324" operator="between">
      <formula>1</formula>
      <formula>2</formula>
    </cfRule>
    <cfRule type="cellIs" dxfId="0" priority="1090" operator="between">
      <formula>1</formula>
      <formula>2</formula>
    </cfRule>
  </conditionalFormatting>
  <conditionalFormatting sqref="AO25">
    <cfRule type="cellIs" dxfId="0" priority="1323" operator="between">
      <formula>1</formula>
      <formula>2</formula>
    </cfRule>
    <cfRule type="cellIs" dxfId="0" priority="1089" operator="between">
      <formula>1</formula>
      <formula>2</formula>
    </cfRule>
  </conditionalFormatting>
  <conditionalFormatting sqref="AQ25">
    <cfRule type="cellIs" dxfId="0" priority="561" operator="between">
      <formula>1</formula>
      <formula>2</formula>
    </cfRule>
    <cfRule type="cellIs" dxfId="0" priority="327" operator="between">
      <formula>1</formula>
      <formula>2</formula>
    </cfRule>
  </conditionalFormatting>
  <conditionalFormatting sqref="AR25">
    <cfRule type="cellIs" dxfId="0" priority="569" operator="between">
      <formula>1</formula>
      <formula>2</formula>
    </cfRule>
    <cfRule type="cellIs" dxfId="0" priority="335" operator="between">
      <formula>1</formula>
      <formula>2</formula>
    </cfRule>
  </conditionalFormatting>
  <conditionalFormatting sqref="AS25">
    <cfRule type="cellIs" dxfId="0" priority="568" operator="between">
      <formula>1</formula>
      <formula>2</formula>
    </cfRule>
    <cfRule type="cellIs" dxfId="0" priority="334" operator="between">
      <formula>1</formula>
      <formula>2</formula>
    </cfRule>
  </conditionalFormatting>
  <conditionalFormatting sqref="AT25">
    <cfRule type="cellIs" dxfId="0" priority="567" operator="between">
      <formula>1</formula>
      <formula>2</formula>
    </cfRule>
    <cfRule type="cellIs" dxfId="0" priority="333" operator="between">
      <formula>1</formula>
      <formula>2</formula>
    </cfRule>
  </conditionalFormatting>
  <conditionalFormatting sqref="AU25">
    <cfRule type="cellIs" dxfId="0" priority="566" operator="between">
      <formula>1</formula>
      <formula>2</formula>
    </cfRule>
    <cfRule type="cellIs" dxfId="0" priority="332" operator="between">
      <formula>1</formula>
      <formula>2</formula>
    </cfRule>
  </conditionalFormatting>
  <conditionalFormatting sqref="AV25">
    <cfRule type="cellIs" dxfId="0" priority="565" operator="between">
      <formula>1</formula>
      <formula>2</formula>
    </cfRule>
    <cfRule type="cellIs" dxfId="0" priority="331" operator="between">
      <formula>1</formula>
      <formula>2</formula>
    </cfRule>
  </conditionalFormatting>
  <conditionalFormatting sqref="AW25">
    <cfRule type="cellIs" dxfId="0" priority="564" operator="between">
      <formula>1</formula>
      <formula>2</formula>
    </cfRule>
    <cfRule type="cellIs" dxfId="0" priority="330" operator="between">
      <formula>1</formula>
      <formula>2</formula>
    </cfRule>
  </conditionalFormatting>
  <conditionalFormatting sqref="AX25">
    <cfRule type="cellIs" dxfId="0" priority="563" operator="between">
      <formula>1</formula>
      <formula>2</formula>
    </cfRule>
    <cfRule type="cellIs" dxfId="0" priority="329" operator="between">
      <formula>1</formula>
      <formula>2</formula>
    </cfRule>
  </conditionalFormatting>
  <conditionalFormatting sqref="AY25">
    <cfRule type="cellIs" dxfId="0" priority="562" operator="between">
      <formula>1</formula>
      <formula>2</formula>
    </cfRule>
    <cfRule type="cellIs" dxfId="0" priority="328" operator="between">
      <formula>1</formula>
      <formula>2</formula>
    </cfRule>
  </conditionalFormatting>
  <conditionalFormatting sqref="C26">
    <cfRule type="cellIs" dxfId="0" priority="4109" operator="between">
      <formula>1</formula>
      <formula>2</formula>
    </cfRule>
    <cfRule type="cellIs" dxfId="0" priority="3875" operator="between">
      <formula>1</formula>
      <formula>2</formula>
    </cfRule>
    <cfRule type="cellIs" dxfId="0" priority="3721" operator="between">
      <formula>1</formula>
      <formula>2</formula>
    </cfRule>
    <cfRule type="cellIs" dxfId="0" priority="3720" operator="between">
      <formula>1</formula>
      <formula>2</formula>
    </cfRule>
    <cfRule type="cellIs" dxfId="0" priority="3599" operator="between">
      <formula>1</formula>
      <formula>2</formula>
    </cfRule>
    <cfRule type="cellIs" dxfId="0" priority="3598" operator="between">
      <formula>1</formula>
      <formula>2</formula>
    </cfRule>
  </conditionalFormatting>
  <conditionalFormatting sqref="D26">
    <cfRule type="cellIs" dxfId="0" priority="4117" operator="between">
      <formula>1</formula>
      <formula>2</formula>
    </cfRule>
    <cfRule type="cellIs" dxfId="0" priority="3883" operator="between">
      <formula>1</formula>
      <formula>2</formula>
    </cfRule>
    <cfRule type="cellIs" dxfId="0" priority="3723" operator="between">
      <formula>1</formula>
      <formula>2</formula>
    </cfRule>
    <cfRule type="cellIs" dxfId="0" priority="3722" operator="between">
      <formula>1</formula>
      <formula>2</formula>
    </cfRule>
    <cfRule type="cellIs" dxfId="0" priority="3603" operator="between">
      <formula>1</formula>
      <formula>2</formula>
    </cfRule>
    <cfRule type="cellIs" dxfId="0" priority="3602" operator="between">
      <formula>1</formula>
      <formula>2</formula>
    </cfRule>
  </conditionalFormatting>
  <conditionalFormatting sqref="E26">
    <cfRule type="cellIs" dxfId="0" priority="4116" operator="between">
      <formula>1</formula>
      <formula>2</formula>
    </cfRule>
    <cfRule type="cellIs" dxfId="0" priority="3882" operator="between">
      <formula>1</formula>
      <formula>2</formula>
    </cfRule>
  </conditionalFormatting>
  <conditionalFormatting sqref="F26">
    <cfRule type="cellIs" dxfId="0" priority="4115" operator="between">
      <formula>1</formula>
      <formula>2</formula>
    </cfRule>
    <cfRule type="cellIs" dxfId="0" priority="3881" operator="between">
      <formula>1</formula>
      <formula>2</formula>
    </cfRule>
    <cfRule type="cellIs" dxfId="0" priority="3725" operator="between">
      <formula>1</formula>
      <formula>2</formula>
    </cfRule>
    <cfRule type="cellIs" dxfId="0" priority="3724" operator="between">
      <formula>1</formula>
      <formula>2</formula>
    </cfRule>
    <cfRule type="cellIs" dxfId="0" priority="3601" operator="between">
      <formula>1</formula>
      <formula>2</formula>
    </cfRule>
    <cfRule type="cellIs" dxfId="0" priority="3600" operator="between">
      <formula>1</formula>
      <formula>2</formula>
    </cfRule>
  </conditionalFormatting>
  <conditionalFormatting sqref="G26">
    <cfRule type="cellIs" dxfId="0" priority="4114" operator="between">
      <formula>1</formula>
      <formula>2</formula>
    </cfRule>
    <cfRule type="cellIs" dxfId="0" priority="3880" operator="between">
      <formula>1</formula>
      <formula>2</formula>
    </cfRule>
  </conditionalFormatting>
  <conditionalFormatting sqref="H26">
    <cfRule type="cellIs" dxfId="0" priority="4113" operator="between">
      <formula>1</formula>
      <formula>2</formula>
    </cfRule>
    <cfRule type="cellIs" dxfId="0" priority="3879" operator="between">
      <formula>1</formula>
      <formula>2</formula>
    </cfRule>
  </conditionalFormatting>
  <conditionalFormatting sqref="I26">
    <cfRule type="cellIs" dxfId="0" priority="4112" operator="between">
      <formula>1</formula>
      <formula>2</formula>
    </cfRule>
    <cfRule type="cellIs" dxfId="0" priority="3878" operator="between">
      <formula>1</formula>
      <formula>2</formula>
    </cfRule>
  </conditionalFormatting>
  <conditionalFormatting sqref="J26">
    <cfRule type="cellIs" dxfId="0" priority="4111" operator="between">
      <formula>1</formula>
      <formula>2</formula>
    </cfRule>
    <cfRule type="cellIs" dxfId="0" priority="3877" operator="between">
      <formula>1</formula>
      <formula>2</formula>
    </cfRule>
  </conditionalFormatting>
  <conditionalFormatting sqref="K26">
    <cfRule type="cellIs" dxfId="0" priority="4110" operator="between">
      <formula>1</formula>
      <formula>2</formula>
    </cfRule>
    <cfRule type="cellIs" dxfId="0" priority="3876" operator="between">
      <formula>1</formula>
      <formula>2</formula>
    </cfRule>
  </conditionalFormatting>
  <conditionalFormatting sqref="L26">
    <cfRule type="cellIs" dxfId="0" priority="13502" operator="between">
      <formula>1</formula>
      <formula>2</formula>
    </cfRule>
  </conditionalFormatting>
  <conditionalFormatting sqref="M26">
    <cfRule type="cellIs" dxfId="0" priority="3441" operator="between">
      <formula>1</formula>
      <formula>2</formula>
    </cfRule>
    <cfRule type="cellIs" dxfId="0" priority="3207" operator="between">
      <formula>1</formula>
      <formula>2</formula>
    </cfRule>
    <cfRule type="cellIs" dxfId="0" priority="3053" operator="between">
      <formula>1</formula>
      <formula>2</formula>
    </cfRule>
    <cfRule type="cellIs" dxfId="0" priority="3052" operator="between">
      <formula>1</formula>
      <formula>2</formula>
    </cfRule>
    <cfRule type="cellIs" dxfId="0" priority="2931" operator="between">
      <formula>1</formula>
      <formula>2</formula>
    </cfRule>
    <cfRule type="cellIs" dxfId="0" priority="2930" operator="between">
      <formula>1</formula>
      <formula>2</formula>
    </cfRule>
  </conditionalFormatting>
  <conditionalFormatting sqref="N26">
    <cfRule type="cellIs" dxfId="0" priority="3449" operator="between">
      <formula>1</formula>
      <formula>2</formula>
    </cfRule>
    <cfRule type="cellIs" dxfId="0" priority="3215" operator="between">
      <formula>1</formula>
      <formula>2</formula>
    </cfRule>
    <cfRule type="cellIs" dxfId="0" priority="3055" operator="between">
      <formula>1</formula>
      <formula>2</formula>
    </cfRule>
    <cfRule type="cellIs" dxfId="0" priority="3054" operator="between">
      <formula>1</formula>
      <formula>2</formula>
    </cfRule>
    <cfRule type="cellIs" dxfId="0" priority="2935" operator="between">
      <formula>1</formula>
      <formula>2</formula>
    </cfRule>
    <cfRule type="cellIs" dxfId="0" priority="2934" operator="between">
      <formula>1</formula>
      <formula>2</formula>
    </cfRule>
  </conditionalFormatting>
  <conditionalFormatting sqref="O26">
    <cfRule type="cellIs" dxfId="0" priority="3448" operator="between">
      <formula>1</formula>
      <formula>2</formula>
    </cfRule>
    <cfRule type="cellIs" dxfId="0" priority="3214" operator="between">
      <formula>1</formula>
      <formula>2</formula>
    </cfRule>
  </conditionalFormatting>
  <conditionalFormatting sqref="P26">
    <cfRule type="cellIs" dxfId="0" priority="3447" operator="between">
      <formula>1</formula>
      <formula>2</formula>
    </cfRule>
    <cfRule type="cellIs" dxfId="0" priority="3213" operator="between">
      <formula>1</formula>
      <formula>2</formula>
    </cfRule>
    <cfRule type="cellIs" dxfId="0" priority="3057" operator="between">
      <formula>1</formula>
      <formula>2</formula>
    </cfRule>
    <cfRule type="cellIs" dxfId="0" priority="3056" operator="between">
      <formula>1</formula>
      <formula>2</formula>
    </cfRule>
    <cfRule type="cellIs" dxfId="0" priority="2933" operator="between">
      <formula>1</formula>
      <formula>2</formula>
    </cfRule>
    <cfRule type="cellIs" dxfId="0" priority="2932" operator="between">
      <formula>1</formula>
      <formula>2</formula>
    </cfRule>
  </conditionalFormatting>
  <conditionalFormatting sqref="Q26">
    <cfRule type="cellIs" dxfId="0" priority="3446" operator="between">
      <formula>1</formula>
      <formula>2</formula>
    </cfRule>
    <cfRule type="cellIs" dxfId="0" priority="3212" operator="between">
      <formula>1</formula>
      <formula>2</formula>
    </cfRule>
  </conditionalFormatting>
  <conditionalFormatting sqref="R26">
    <cfRule type="cellIs" dxfId="0" priority="3445" operator="between">
      <formula>1</formula>
      <formula>2</formula>
    </cfRule>
    <cfRule type="cellIs" dxfId="0" priority="3211" operator="between">
      <formula>1</formula>
      <formula>2</formula>
    </cfRule>
  </conditionalFormatting>
  <conditionalFormatting sqref="S26">
    <cfRule type="cellIs" dxfId="0" priority="3444" operator="between">
      <formula>1</formula>
      <formula>2</formula>
    </cfRule>
    <cfRule type="cellIs" dxfId="0" priority="3210" operator="between">
      <formula>1</formula>
      <formula>2</formula>
    </cfRule>
  </conditionalFormatting>
  <conditionalFormatting sqref="T26">
    <cfRule type="cellIs" dxfId="0" priority="3443" operator="between">
      <formula>1</formula>
      <formula>2</formula>
    </cfRule>
    <cfRule type="cellIs" dxfId="0" priority="3209" operator="between">
      <formula>1</formula>
      <formula>2</formula>
    </cfRule>
  </conditionalFormatting>
  <conditionalFormatting sqref="U26">
    <cfRule type="cellIs" dxfId="0" priority="3442" operator="between">
      <formula>1</formula>
      <formula>2</formula>
    </cfRule>
    <cfRule type="cellIs" dxfId="0" priority="3208" operator="between">
      <formula>1</formula>
      <formula>2</formula>
    </cfRule>
  </conditionalFormatting>
  <conditionalFormatting sqref="W26">
    <cfRule type="cellIs" dxfId="0" priority="1981" operator="between">
      <formula>1</formula>
      <formula>2</formula>
    </cfRule>
    <cfRule type="cellIs" dxfId="0" priority="1747" operator="between">
      <formula>1</formula>
      <formula>2</formula>
    </cfRule>
    <cfRule type="cellIs" dxfId="0" priority="1593" operator="between">
      <formula>1</formula>
      <formula>2</formula>
    </cfRule>
    <cfRule type="cellIs" dxfId="0" priority="1592" operator="between">
      <formula>1</formula>
      <formula>2</formula>
    </cfRule>
    <cfRule type="cellIs" dxfId="0" priority="1471" operator="between">
      <formula>1</formula>
      <formula>2</formula>
    </cfRule>
    <cfRule type="cellIs" dxfId="0" priority="1470" operator="between">
      <formula>1</formula>
      <formula>2</formula>
    </cfRule>
  </conditionalFormatting>
  <conditionalFormatting sqref="X26">
    <cfRule type="cellIs" dxfId="0" priority="1989" operator="between">
      <formula>1</formula>
      <formula>2</formula>
    </cfRule>
    <cfRule type="cellIs" dxfId="0" priority="1755" operator="between">
      <formula>1</formula>
      <formula>2</formula>
    </cfRule>
    <cfRule type="cellIs" dxfId="0" priority="1595" operator="between">
      <formula>1</formula>
      <formula>2</formula>
    </cfRule>
    <cfRule type="cellIs" dxfId="0" priority="1594" operator="between">
      <formula>1</formula>
      <formula>2</formula>
    </cfRule>
    <cfRule type="cellIs" dxfId="0" priority="1475" operator="between">
      <formula>1</formula>
      <formula>2</formula>
    </cfRule>
    <cfRule type="cellIs" dxfId="0" priority="1474" operator="between">
      <formula>1</formula>
      <formula>2</formula>
    </cfRule>
  </conditionalFormatting>
  <conditionalFormatting sqref="Y26">
    <cfRule type="cellIs" dxfId="0" priority="1988" operator="between">
      <formula>1</formula>
      <formula>2</formula>
    </cfRule>
    <cfRule type="cellIs" dxfId="0" priority="1754" operator="between">
      <formula>1</formula>
      <formula>2</formula>
    </cfRule>
  </conditionalFormatting>
  <conditionalFormatting sqref="Z26">
    <cfRule type="cellIs" dxfId="0" priority="1987" operator="between">
      <formula>1</formula>
      <formula>2</formula>
    </cfRule>
    <cfRule type="cellIs" dxfId="0" priority="1753" operator="between">
      <formula>1</formula>
      <formula>2</formula>
    </cfRule>
    <cfRule type="cellIs" dxfId="0" priority="1597" operator="between">
      <formula>1</formula>
      <formula>2</formula>
    </cfRule>
    <cfRule type="cellIs" dxfId="0" priority="1596" operator="between">
      <formula>1</formula>
      <formula>2</formula>
    </cfRule>
    <cfRule type="cellIs" dxfId="0" priority="1473" operator="between">
      <formula>1</formula>
      <formula>2</formula>
    </cfRule>
    <cfRule type="cellIs" dxfId="0" priority="1472" operator="between">
      <formula>1</formula>
      <formula>2</formula>
    </cfRule>
  </conditionalFormatting>
  <conditionalFormatting sqref="AA26">
    <cfRule type="cellIs" dxfId="0" priority="1986" operator="between">
      <formula>1</formula>
      <formula>2</formula>
    </cfRule>
    <cfRule type="cellIs" dxfId="0" priority="1752" operator="between">
      <formula>1</formula>
      <formula>2</formula>
    </cfRule>
  </conditionalFormatting>
  <conditionalFormatting sqref="AB26">
    <cfRule type="cellIs" dxfId="0" priority="1985" operator="between">
      <formula>1</formula>
      <formula>2</formula>
    </cfRule>
    <cfRule type="cellIs" dxfId="0" priority="1751" operator="between">
      <formula>1</formula>
      <formula>2</formula>
    </cfRule>
  </conditionalFormatting>
  <conditionalFormatting sqref="AC26">
    <cfRule type="cellIs" dxfId="0" priority="1984" operator="between">
      <formula>1</formula>
      <formula>2</formula>
    </cfRule>
    <cfRule type="cellIs" dxfId="0" priority="1750" operator="between">
      <formula>1</formula>
      <formula>2</formula>
    </cfRule>
  </conditionalFormatting>
  <conditionalFormatting sqref="AD26">
    <cfRule type="cellIs" dxfId="0" priority="1983" operator="between">
      <formula>1</formula>
      <formula>2</formula>
    </cfRule>
    <cfRule type="cellIs" dxfId="0" priority="1749" operator="between">
      <formula>1</formula>
      <formula>2</formula>
    </cfRule>
  </conditionalFormatting>
  <conditionalFormatting sqref="AE26">
    <cfRule type="cellIs" dxfId="0" priority="1982" operator="between">
      <formula>1</formula>
      <formula>2</formula>
    </cfRule>
    <cfRule type="cellIs" dxfId="0" priority="1748" operator="between">
      <formula>1</formula>
      <formula>2</formula>
    </cfRule>
  </conditionalFormatting>
  <conditionalFormatting sqref="AG26">
    <cfRule type="cellIs" dxfId="0" priority="1313" operator="between">
      <formula>1</formula>
      <formula>2</formula>
    </cfRule>
    <cfRule type="cellIs" dxfId="0" priority="1079" operator="between">
      <formula>1</formula>
      <formula>2</formula>
    </cfRule>
    <cfRule type="cellIs" dxfId="0" priority="925" operator="between">
      <formula>1</formula>
      <formula>2</formula>
    </cfRule>
    <cfRule type="cellIs" dxfId="0" priority="924" operator="between">
      <formula>1</formula>
      <formula>2</formula>
    </cfRule>
    <cfRule type="cellIs" dxfId="0" priority="803" operator="between">
      <formula>1</formula>
      <formula>2</formula>
    </cfRule>
    <cfRule type="cellIs" dxfId="0" priority="802" operator="between">
      <formula>1</formula>
      <formula>2</formula>
    </cfRule>
  </conditionalFormatting>
  <conditionalFormatting sqref="AH26">
    <cfRule type="cellIs" dxfId="0" priority="1321" operator="between">
      <formula>1</formula>
      <formula>2</formula>
    </cfRule>
    <cfRule type="cellIs" dxfId="0" priority="1087" operator="between">
      <formula>1</formula>
      <formula>2</formula>
    </cfRule>
    <cfRule type="cellIs" dxfId="0" priority="927" operator="between">
      <formula>1</formula>
      <formula>2</formula>
    </cfRule>
    <cfRule type="cellIs" dxfId="0" priority="926" operator="between">
      <formula>1</formula>
      <formula>2</formula>
    </cfRule>
    <cfRule type="cellIs" dxfId="0" priority="807" operator="between">
      <formula>1</formula>
      <formula>2</formula>
    </cfRule>
    <cfRule type="cellIs" dxfId="0" priority="806" operator="between">
      <formula>1</formula>
      <formula>2</formula>
    </cfRule>
  </conditionalFormatting>
  <conditionalFormatting sqref="AI26">
    <cfRule type="cellIs" dxfId="0" priority="1320" operator="between">
      <formula>1</formula>
      <formula>2</formula>
    </cfRule>
    <cfRule type="cellIs" dxfId="0" priority="1086" operator="between">
      <formula>1</formula>
      <formula>2</formula>
    </cfRule>
  </conditionalFormatting>
  <conditionalFormatting sqref="AJ26">
    <cfRule type="cellIs" dxfId="0" priority="1319" operator="between">
      <formula>1</formula>
      <formula>2</formula>
    </cfRule>
    <cfRule type="cellIs" dxfId="0" priority="1085" operator="between">
      <formula>1</formula>
      <formula>2</formula>
    </cfRule>
    <cfRule type="cellIs" dxfId="0" priority="929" operator="between">
      <formula>1</formula>
      <formula>2</formula>
    </cfRule>
    <cfRule type="cellIs" dxfId="0" priority="928" operator="between">
      <formula>1</formula>
      <formula>2</formula>
    </cfRule>
    <cfRule type="cellIs" dxfId="0" priority="805" operator="between">
      <formula>1</formula>
      <formula>2</formula>
    </cfRule>
    <cfRule type="cellIs" dxfId="0" priority="804" operator="between">
      <formula>1</formula>
      <formula>2</formula>
    </cfRule>
  </conditionalFormatting>
  <conditionalFormatting sqref="AK26">
    <cfRule type="cellIs" dxfId="0" priority="1318" operator="between">
      <formula>1</formula>
      <formula>2</formula>
    </cfRule>
    <cfRule type="cellIs" dxfId="0" priority="1084" operator="between">
      <formula>1</formula>
      <formula>2</formula>
    </cfRule>
  </conditionalFormatting>
  <conditionalFormatting sqref="AL26">
    <cfRule type="cellIs" dxfId="0" priority="1317" operator="between">
      <formula>1</formula>
      <formula>2</formula>
    </cfRule>
    <cfRule type="cellIs" dxfId="0" priority="1083" operator="between">
      <formula>1</formula>
      <formula>2</formula>
    </cfRule>
  </conditionalFormatting>
  <conditionalFormatting sqref="AM26">
    <cfRule type="cellIs" dxfId="0" priority="1316" operator="between">
      <formula>1</formula>
      <formula>2</formula>
    </cfRule>
    <cfRule type="cellIs" dxfId="0" priority="1082" operator="between">
      <formula>1</formula>
      <formula>2</formula>
    </cfRule>
  </conditionalFormatting>
  <conditionalFormatting sqref="AN26">
    <cfRule type="cellIs" dxfId="0" priority="1315" operator="between">
      <formula>1</formula>
      <formula>2</formula>
    </cfRule>
    <cfRule type="cellIs" dxfId="0" priority="1081" operator="between">
      <formula>1</formula>
      <formula>2</formula>
    </cfRule>
  </conditionalFormatting>
  <conditionalFormatting sqref="AO26">
    <cfRule type="cellIs" dxfId="0" priority="1314" operator="between">
      <formula>1</formula>
      <formula>2</formula>
    </cfRule>
    <cfRule type="cellIs" dxfId="0" priority="1080" operator="between">
      <formula>1</formula>
      <formula>2</formula>
    </cfRule>
  </conditionalFormatting>
  <conditionalFormatting sqref="AQ26">
    <cfRule type="cellIs" dxfId="0" priority="552" operator="between">
      <formula>1</formula>
      <formula>2</formula>
    </cfRule>
    <cfRule type="cellIs" dxfId="0" priority="318" operator="between">
      <formula>1</formula>
      <formula>2</formula>
    </cfRule>
    <cfRule type="cellIs" dxfId="0" priority="164" operator="between">
      <formula>1</formula>
      <formula>2</formula>
    </cfRule>
    <cfRule type="cellIs" dxfId="0" priority="163" operator="between">
      <formula>1</formula>
      <formula>2</formula>
    </cfRule>
    <cfRule type="cellIs" dxfId="0" priority="42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AR26">
    <cfRule type="cellIs" dxfId="0" priority="560" operator="between">
      <formula>1</formula>
      <formula>2</formula>
    </cfRule>
    <cfRule type="cellIs" dxfId="0" priority="326" operator="between">
      <formula>1</formula>
      <formula>2</formula>
    </cfRule>
    <cfRule type="cellIs" dxfId="0" priority="166" operator="between">
      <formula>1</formula>
      <formula>2</formula>
    </cfRule>
    <cfRule type="cellIs" dxfId="0" priority="165" operator="between">
      <formula>1</formula>
      <formula>2</formula>
    </cfRule>
    <cfRule type="cellIs" dxfId="0" priority="46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AS26">
    <cfRule type="cellIs" dxfId="0" priority="559" operator="between">
      <formula>1</formula>
      <formula>2</formula>
    </cfRule>
    <cfRule type="cellIs" dxfId="0" priority="325" operator="between">
      <formula>1</formula>
      <formula>2</formula>
    </cfRule>
  </conditionalFormatting>
  <conditionalFormatting sqref="AT26">
    <cfRule type="cellIs" dxfId="0" priority="558" operator="between">
      <formula>1</formula>
      <formula>2</formula>
    </cfRule>
    <cfRule type="cellIs" dxfId="0" priority="324" operator="between">
      <formula>1</formula>
      <formula>2</formula>
    </cfRule>
    <cfRule type="cellIs" dxfId="0" priority="168" operator="between">
      <formula>1</formula>
      <formula>2</formula>
    </cfRule>
    <cfRule type="cellIs" dxfId="0" priority="167" operator="between">
      <formula>1</formula>
      <formula>2</formula>
    </cfRule>
    <cfRule type="cellIs" dxfId="0" priority="44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AU26">
    <cfRule type="cellIs" dxfId="0" priority="557" operator="between">
      <formula>1</formula>
      <formula>2</formula>
    </cfRule>
    <cfRule type="cellIs" dxfId="0" priority="323" operator="between">
      <formula>1</formula>
      <formula>2</formula>
    </cfRule>
  </conditionalFormatting>
  <conditionalFormatting sqref="AV26">
    <cfRule type="cellIs" dxfId="0" priority="556" operator="between">
      <formula>1</formula>
      <formula>2</formula>
    </cfRule>
    <cfRule type="cellIs" dxfId="0" priority="322" operator="between">
      <formula>1</formula>
      <formula>2</formula>
    </cfRule>
  </conditionalFormatting>
  <conditionalFormatting sqref="AW26">
    <cfRule type="cellIs" dxfId="0" priority="555" operator="between">
      <formula>1</formula>
      <formula>2</formula>
    </cfRule>
    <cfRule type="cellIs" dxfId="0" priority="321" operator="between">
      <formula>1</formula>
      <formula>2</formula>
    </cfRule>
  </conditionalFormatting>
  <conditionalFormatting sqref="AX26">
    <cfRule type="cellIs" dxfId="0" priority="554" operator="between">
      <formula>1</formula>
      <formula>2</formula>
    </cfRule>
    <cfRule type="cellIs" dxfId="0" priority="320" operator="between">
      <formula>1</formula>
      <formula>2</formula>
    </cfRule>
  </conditionalFormatting>
  <conditionalFormatting sqref="AY26">
    <cfRule type="cellIs" dxfId="0" priority="553" operator="between">
      <formula>1</formula>
      <formula>2</formula>
    </cfRule>
    <cfRule type="cellIs" dxfId="0" priority="319" operator="between">
      <formula>1</formula>
      <formula>2</formula>
    </cfRule>
  </conditionalFormatting>
  <conditionalFormatting sqref="C27">
    <cfRule type="cellIs" dxfId="0" priority="4100" operator="between">
      <formula>1</formula>
      <formula>2</formula>
    </cfRule>
    <cfRule type="cellIs" dxfId="0" priority="3866" operator="between">
      <formula>1</formula>
      <formula>2</formula>
    </cfRule>
    <cfRule type="cellIs" dxfId="0" priority="3719" operator="between">
      <formula>1</formula>
      <formula>2</formula>
    </cfRule>
    <cfRule type="cellIs" dxfId="0" priority="3718" operator="between">
      <formula>1</formula>
      <formula>2</formula>
    </cfRule>
    <cfRule type="cellIs" dxfId="0" priority="3597" operator="between">
      <formula>1</formula>
      <formula>2</formula>
    </cfRule>
    <cfRule type="cellIs" dxfId="0" priority="3596" operator="between">
      <formula>1</formula>
      <formula>2</formula>
    </cfRule>
  </conditionalFormatting>
  <conditionalFormatting sqref="D27">
    <cfRule type="cellIs" dxfId="0" priority="4108" operator="between">
      <formula>1</formula>
      <formula>2</formula>
    </cfRule>
    <cfRule type="cellIs" dxfId="0" priority="3874" operator="between">
      <formula>1</formula>
      <formula>2</formula>
    </cfRule>
  </conditionalFormatting>
  <conditionalFormatting sqref="E27">
    <cfRule type="cellIs" dxfId="0" priority="4107" operator="between">
      <formula>1</formula>
      <formula>2</formula>
    </cfRule>
    <cfRule type="cellIs" dxfId="0" priority="3873" operator="between">
      <formula>1</formula>
      <formula>2</formula>
    </cfRule>
    <cfRule type="cellIs" dxfId="0" priority="3717" operator="between">
      <formula>1</formula>
      <formula>2</formula>
    </cfRule>
    <cfRule type="cellIs" dxfId="0" priority="3716" operator="between">
      <formula>1</formula>
      <formula>2</formula>
    </cfRule>
    <cfRule type="cellIs" dxfId="0" priority="3595" operator="between">
      <formula>1</formula>
      <formula>2</formula>
    </cfRule>
    <cfRule type="cellIs" dxfId="0" priority="3594" operator="between">
      <formula>1</formula>
      <formula>2</formula>
    </cfRule>
  </conditionalFormatting>
  <conditionalFormatting sqref="F27">
    <cfRule type="cellIs" dxfId="0" priority="4106" operator="between">
      <formula>1</formula>
      <formula>2</formula>
    </cfRule>
    <cfRule type="cellIs" dxfId="0" priority="3872" operator="between">
      <formula>1</formula>
      <formula>2</formula>
    </cfRule>
  </conditionalFormatting>
  <conditionalFormatting sqref="G27">
    <cfRule type="cellIs" dxfId="0" priority="4105" operator="between">
      <formula>1</formula>
      <formula>2</formula>
    </cfRule>
    <cfRule type="cellIs" dxfId="0" priority="3871" operator="between">
      <formula>1</formula>
      <formula>2</formula>
    </cfRule>
    <cfRule type="cellIs" dxfId="0" priority="3715" operator="between">
      <formula>1</formula>
      <formula>2</formula>
    </cfRule>
    <cfRule type="cellIs" dxfId="0" priority="3714" operator="between">
      <formula>1</formula>
      <formula>2</formula>
    </cfRule>
    <cfRule type="cellIs" dxfId="0" priority="3593" operator="between">
      <formula>1</formula>
      <formula>2</formula>
    </cfRule>
    <cfRule type="cellIs" dxfId="0" priority="3592" operator="between">
      <formula>1</formula>
      <formula>2</formula>
    </cfRule>
  </conditionalFormatting>
  <conditionalFormatting sqref="H27">
    <cfRule type="cellIs" dxfId="0" priority="4104" operator="between">
      <formula>1</formula>
      <formula>2</formula>
    </cfRule>
    <cfRule type="cellIs" dxfId="0" priority="3870" operator="between">
      <formula>1</formula>
      <formula>2</formula>
    </cfRule>
  </conditionalFormatting>
  <conditionalFormatting sqref="I27">
    <cfRule type="cellIs" dxfId="0" priority="4103" operator="between">
      <formula>1</formula>
      <formula>2</formula>
    </cfRule>
    <cfRule type="cellIs" dxfId="0" priority="3869" operator="between">
      <formula>1</formula>
      <formula>2</formula>
    </cfRule>
  </conditionalFormatting>
  <conditionalFormatting sqref="J27">
    <cfRule type="cellIs" dxfId="0" priority="4102" operator="between">
      <formula>1</formula>
      <formula>2</formula>
    </cfRule>
    <cfRule type="cellIs" dxfId="0" priority="3868" operator="between">
      <formula>1</formula>
      <formula>2</formula>
    </cfRule>
  </conditionalFormatting>
  <conditionalFormatting sqref="K27">
    <cfRule type="cellIs" dxfId="0" priority="4101" operator="between">
      <formula>1</formula>
      <formula>2</formula>
    </cfRule>
    <cfRule type="cellIs" dxfId="0" priority="3867" operator="between">
      <formula>1</formula>
      <formula>2</formula>
    </cfRule>
  </conditionalFormatting>
  <conditionalFormatting sqref="L27">
    <cfRule type="cellIs" dxfId="0" priority="13501" operator="between">
      <formula>1</formula>
      <formula>2</formula>
    </cfRule>
  </conditionalFormatting>
  <conditionalFormatting sqref="M27">
    <cfRule type="cellIs" dxfId="0" priority="3432" operator="between">
      <formula>1</formula>
      <formula>2</formula>
    </cfRule>
    <cfRule type="cellIs" dxfId="0" priority="3198" operator="between">
      <formula>1</formula>
      <formula>2</formula>
    </cfRule>
    <cfRule type="cellIs" dxfId="0" priority="3051" operator="between">
      <formula>1</formula>
      <formula>2</formula>
    </cfRule>
    <cfRule type="cellIs" dxfId="0" priority="3050" operator="between">
      <formula>1</formula>
      <formula>2</formula>
    </cfRule>
    <cfRule type="cellIs" dxfId="0" priority="2929" operator="between">
      <formula>1</formula>
      <formula>2</formula>
    </cfRule>
    <cfRule type="cellIs" dxfId="0" priority="2928" operator="between">
      <formula>1</formula>
      <formula>2</formula>
    </cfRule>
  </conditionalFormatting>
  <conditionalFormatting sqref="N27">
    <cfRule type="cellIs" dxfId="0" priority="3440" operator="between">
      <formula>1</formula>
      <formula>2</formula>
    </cfRule>
    <cfRule type="cellIs" dxfId="0" priority="3206" operator="between">
      <formula>1</formula>
      <formula>2</formula>
    </cfRule>
  </conditionalFormatting>
  <conditionalFormatting sqref="O27">
    <cfRule type="cellIs" dxfId="0" priority="3439" operator="between">
      <formula>1</formula>
      <formula>2</formula>
    </cfRule>
    <cfRule type="cellIs" dxfId="0" priority="3205" operator="between">
      <formula>1</formula>
      <formula>2</formula>
    </cfRule>
    <cfRule type="cellIs" dxfId="0" priority="3049" operator="between">
      <formula>1</formula>
      <formula>2</formula>
    </cfRule>
    <cfRule type="cellIs" dxfId="0" priority="3048" operator="between">
      <formula>1</formula>
      <formula>2</formula>
    </cfRule>
    <cfRule type="cellIs" dxfId="0" priority="2927" operator="between">
      <formula>1</formula>
      <formula>2</formula>
    </cfRule>
    <cfRule type="cellIs" dxfId="0" priority="2926" operator="between">
      <formula>1</formula>
      <formula>2</formula>
    </cfRule>
  </conditionalFormatting>
  <conditionalFormatting sqref="P27">
    <cfRule type="cellIs" dxfId="0" priority="3438" operator="between">
      <formula>1</formula>
      <formula>2</formula>
    </cfRule>
    <cfRule type="cellIs" dxfId="0" priority="3204" operator="between">
      <formula>1</formula>
      <formula>2</formula>
    </cfRule>
  </conditionalFormatting>
  <conditionalFormatting sqref="Q27">
    <cfRule type="cellIs" dxfId="0" priority="3437" operator="between">
      <formula>1</formula>
      <formula>2</formula>
    </cfRule>
    <cfRule type="cellIs" dxfId="0" priority="3203" operator="between">
      <formula>1</formula>
      <formula>2</formula>
    </cfRule>
    <cfRule type="cellIs" dxfId="0" priority="3047" operator="between">
      <formula>1</formula>
      <formula>2</formula>
    </cfRule>
    <cfRule type="cellIs" dxfId="0" priority="3046" operator="between">
      <formula>1</formula>
      <formula>2</formula>
    </cfRule>
    <cfRule type="cellIs" dxfId="0" priority="2925" operator="between">
      <formula>1</formula>
      <formula>2</formula>
    </cfRule>
    <cfRule type="cellIs" dxfId="0" priority="2924" operator="between">
      <formula>1</formula>
      <formula>2</formula>
    </cfRule>
  </conditionalFormatting>
  <conditionalFormatting sqref="R27">
    <cfRule type="cellIs" dxfId="0" priority="3436" operator="between">
      <formula>1</formula>
      <formula>2</formula>
    </cfRule>
    <cfRule type="cellIs" dxfId="0" priority="3202" operator="between">
      <formula>1</formula>
      <formula>2</formula>
    </cfRule>
  </conditionalFormatting>
  <conditionalFormatting sqref="S27">
    <cfRule type="cellIs" dxfId="0" priority="3435" operator="between">
      <formula>1</formula>
      <formula>2</formula>
    </cfRule>
    <cfRule type="cellIs" dxfId="0" priority="3201" operator="between">
      <formula>1</formula>
      <formula>2</formula>
    </cfRule>
  </conditionalFormatting>
  <conditionalFormatting sqref="T27">
    <cfRule type="cellIs" dxfId="0" priority="3434" operator="between">
      <formula>1</formula>
      <formula>2</formula>
    </cfRule>
    <cfRule type="cellIs" dxfId="0" priority="3200" operator="between">
      <formula>1</formula>
      <formula>2</formula>
    </cfRule>
  </conditionalFormatting>
  <conditionalFormatting sqref="U27">
    <cfRule type="cellIs" dxfId="0" priority="3433" operator="between">
      <formula>1</formula>
      <formula>2</formula>
    </cfRule>
    <cfRule type="cellIs" dxfId="0" priority="3199" operator="between">
      <formula>1</formula>
      <formula>2</formula>
    </cfRule>
  </conditionalFormatting>
  <conditionalFormatting sqref="W27">
    <cfRule type="cellIs" dxfId="0" priority="1972" operator="between">
      <formula>1</formula>
      <formula>2</formula>
    </cfRule>
    <cfRule type="cellIs" dxfId="0" priority="1738" operator="between">
      <formula>1</formula>
      <formula>2</formula>
    </cfRule>
    <cfRule type="cellIs" dxfId="0" priority="1591" operator="between">
      <formula>1</formula>
      <formula>2</formula>
    </cfRule>
    <cfRule type="cellIs" dxfId="0" priority="1590" operator="between">
      <formula>1</formula>
      <formula>2</formula>
    </cfRule>
    <cfRule type="cellIs" dxfId="0" priority="1469" operator="between">
      <formula>1</formula>
      <formula>2</formula>
    </cfRule>
    <cfRule type="cellIs" dxfId="0" priority="1468" operator="between">
      <formula>1</formula>
      <formula>2</formula>
    </cfRule>
  </conditionalFormatting>
  <conditionalFormatting sqref="X27">
    <cfRule type="cellIs" dxfId="0" priority="1980" operator="between">
      <formula>1</formula>
      <formula>2</formula>
    </cfRule>
    <cfRule type="cellIs" dxfId="0" priority="1746" operator="between">
      <formula>1</formula>
      <formula>2</formula>
    </cfRule>
  </conditionalFormatting>
  <conditionalFormatting sqref="Y27">
    <cfRule type="cellIs" dxfId="0" priority="1979" operator="between">
      <formula>1</formula>
      <formula>2</formula>
    </cfRule>
    <cfRule type="cellIs" dxfId="0" priority="1745" operator="between">
      <formula>1</formula>
      <formula>2</formula>
    </cfRule>
    <cfRule type="cellIs" dxfId="0" priority="1589" operator="between">
      <formula>1</formula>
      <formula>2</formula>
    </cfRule>
    <cfRule type="cellIs" dxfId="0" priority="1588" operator="between">
      <formula>1</formula>
      <formula>2</formula>
    </cfRule>
    <cfRule type="cellIs" dxfId="0" priority="1467" operator="between">
      <formula>1</formula>
      <formula>2</formula>
    </cfRule>
    <cfRule type="cellIs" dxfId="0" priority="1466" operator="between">
      <formula>1</formula>
      <formula>2</formula>
    </cfRule>
  </conditionalFormatting>
  <conditionalFormatting sqref="Z27">
    <cfRule type="cellIs" dxfId="0" priority="1978" operator="between">
      <formula>1</formula>
      <formula>2</formula>
    </cfRule>
    <cfRule type="cellIs" dxfId="0" priority="1744" operator="between">
      <formula>1</formula>
      <formula>2</formula>
    </cfRule>
  </conditionalFormatting>
  <conditionalFormatting sqref="AA27">
    <cfRule type="cellIs" dxfId="0" priority="1977" operator="between">
      <formula>1</formula>
      <formula>2</formula>
    </cfRule>
    <cfRule type="cellIs" dxfId="0" priority="1743" operator="between">
      <formula>1</formula>
      <formula>2</formula>
    </cfRule>
    <cfRule type="cellIs" dxfId="0" priority="1587" operator="between">
      <formula>1</formula>
      <formula>2</formula>
    </cfRule>
    <cfRule type="cellIs" dxfId="0" priority="1586" operator="between">
      <formula>1</formula>
      <formula>2</formula>
    </cfRule>
    <cfRule type="cellIs" dxfId="0" priority="1465" operator="between">
      <formula>1</formula>
      <formula>2</formula>
    </cfRule>
    <cfRule type="cellIs" dxfId="0" priority="1464" operator="between">
      <formula>1</formula>
      <formula>2</formula>
    </cfRule>
  </conditionalFormatting>
  <conditionalFormatting sqref="AB27">
    <cfRule type="cellIs" dxfId="0" priority="1976" operator="between">
      <formula>1</formula>
      <formula>2</formula>
    </cfRule>
    <cfRule type="cellIs" dxfId="0" priority="1742" operator="between">
      <formula>1</formula>
      <formula>2</formula>
    </cfRule>
  </conditionalFormatting>
  <conditionalFormatting sqref="AC27">
    <cfRule type="cellIs" dxfId="0" priority="1975" operator="between">
      <formula>1</formula>
      <formula>2</formula>
    </cfRule>
    <cfRule type="cellIs" dxfId="0" priority="1741" operator="between">
      <formula>1</formula>
      <formula>2</formula>
    </cfRule>
  </conditionalFormatting>
  <conditionalFormatting sqref="AD27">
    <cfRule type="cellIs" dxfId="0" priority="1974" operator="between">
      <formula>1</formula>
      <formula>2</formula>
    </cfRule>
    <cfRule type="cellIs" dxfId="0" priority="1740" operator="between">
      <formula>1</formula>
      <formula>2</formula>
    </cfRule>
  </conditionalFormatting>
  <conditionalFormatting sqref="AE27">
    <cfRule type="cellIs" dxfId="0" priority="1973" operator="between">
      <formula>1</formula>
      <formula>2</formula>
    </cfRule>
    <cfRule type="cellIs" dxfId="0" priority="1739" operator="between">
      <formula>1</formula>
      <formula>2</formula>
    </cfRule>
  </conditionalFormatting>
  <conditionalFormatting sqref="AG27">
    <cfRule type="cellIs" dxfId="0" priority="1304" operator="between">
      <formula>1</formula>
      <formula>2</formula>
    </cfRule>
    <cfRule type="cellIs" dxfId="0" priority="1070" operator="between">
      <formula>1</formula>
      <formula>2</formula>
    </cfRule>
    <cfRule type="cellIs" dxfId="0" priority="923" operator="between">
      <formula>1</formula>
      <formula>2</formula>
    </cfRule>
    <cfRule type="cellIs" dxfId="0" priority="922" operator="between">
      <formula>1</formula>
      <formula>2</formula>
    </cfRule>
    <cfRule type="cellIs" dxfId="0" priority="801" operator="between">
      <formula>1</formula>
      <formula>2</formula>
    </cfRule>
    <cfRule type="cellIs" dxfId="0" priority="800" operator="between">
      <formula>1</formula>
      <formula>2</formula>
    </cfRule>
  </conditionalFormatting>
  <conditionalFormatting sqref="AH27">
    <cfRule type="cellIs" dxfId="0" priority="1312" operator="between">
      <formula>1</formula>
      <formula>2</formula>
    </cfRule>
    <cfRule type="cellIs" dxfId="0" priority="1078" operator="between">
      <formula>1</formula>
      <formula>2</formula>
    </cfRule>
  </conditionalFormatting>
  <conditionalFormatting sqref="AI27">
    <cfRule type="cellIs" dxfId="0" priority="1311" operator="between">
      <formula>1</formula>
      <formula>2</formula>
    </cfRule>
    <cfRule type="cellIs" dxfId="0" priority="1077" operator="between">
      <formula>1</formula>
      <formula>2</formula>
    </cfRule>
    <cfRule type="cellIs" dxfId="0" priority="921" operator="between">
      <formula>1</formula>
      <formula>2</formula>
    </cfRule>
    <cfRule type="cellIs" dxfId="0" priority="920" operator="between">
      <formula>1</formula>
      <formula>2</formula>
    </cfRule>
    <cfRule type="cellIs" dxfId="0" priority="799" operator="between">
      <formula>1</formula>
      <formula>2</formula>
    </cfRule>
    <cfRule type="cellIs" dxfId="0" priority="798" operator="between">
      <formula>1</formula>
      <formula>2</formula>
    </cfRule>
  </conditionalFormatting>
  <conditionalFormatting sqref="AJ27">
    <cfRule type="cellIs" dxfId="0" priority="1310" operator="between">
      <formula>1</formula>
      <formula>2</formula>
    </cfRule>
    <cfRule type="cellIs" dxfId="0" priority="1076" operator="between">
      <formula>1</formula>
      <formula>2</formula>
    </cfRule>
  </conditionalFormatting>
  <conditionalFormatting sqref="AK27">
    <cfRule type="cellIs" dxfId="0" priority="1309" operator="between">
      <formula>1</formula>
      <formula>2</formula>
    </cfRule>
    <cfRule type="cellIs" dxfId="0" priority="1075" operator="between">
      <formula>1</formula>
      <formula>2</formula>
    </cfRule>
    <cfRule type="cellIs" dxfId="0" priority="919" operator="between">
      <formula>1</formula>
      <formula>2</formula>
    </cfRule>
    <cfRule type="cellIs" dxfId="0" priority="918" operator="between">
      <formula>1</formula>
      <formula>2</formula>
    </cfRule>
    <cfRule type="cellIs" dxfId="0" priority="797" operator="between">
      <formula>1</formula>
      <formula>2</formula>
    </cfRule>
    <cfRule type="cellIs" dxfId="0" priority="796" operator="between">
      <formula>1</formula>
      <formula>2</formula>
    </cfRule>
  </conditionalFormatting>
  <conditionalFormatting sqref="AL27">
    <cfRule type="cellIs" dxfId="0" priority="1308" operator="between">
      <formula>1</formula>
      <formula>2</formula>
    </cfRule>
    <cfRule type="cellIs" dxfId="0" priority="1074" operator="between">
      <formula>1</formula>
      <formula>2</formula>
    </cfRule>
  </conditionalFormatting>
  <conditionalFormatting sqref="AM27">
    <cfRule type="cellIs" dxfId="0" priority="1307" operator="between">
      <formula>1</formula>
      <formula>2</formula>
    </cfRule>
    <cfRule type="cellIs" dxfId="0" priority="1073" operator="between">
      <formula>1</formula>
      <formula>2</formula>
    </cfRule>
  </conditionalFormatting>
  <conditionalFormatting sqref="AN27">
    <cfRule type="cellIs" dxfId="0" priority="1306" operator="between">
      <formula>1</formula>
      <formula>2</formula>
    </cfRule>
    <cfRule type="cellIs" dxfId="0" priority="1072" operator="between">
      <formula>1</formula>
      <formula>2</formula>
    </cfRule>
  </conditionalFormatting>
  <conditionalFormatting sqref="AO27">
    <cfRule type="cellIs" dxfId="0" priority="1305" operator="between">
      <formula>1</formula>
      <formula>2</formula>
    </cfRule>
    <cfRule type="cellIs" dxfId="0" priority="1071" operator="between">
      <formula>1</formula>
      <formula>2</formula>
    </cfRule>
  </conditionalFormatting>
  <conditionalFormatting sqref="AQ27">
    <cfRule type="cellIs" dxfId="0" priority="543" operator="between">
      <formula>1</formula>
      <formula>2</formula>
    </cfRule>
    <cfRule type="cellIs" dxfId="0" priority="309" operator="between">
      <formula>1</formula>
      <formula>2</formula>
    </cfRule>
    <cfRule type="cellIs" dxfId="0" priority="162" operator="between">
      <formula>1</formula>
      <formula>2</formula>
    </cfRule>
    <cfRule type="cellIs" dxfId="0" priority="161" operator="between">
      <formula>1</formula>
      <formula>2</formula>
    </cfRule>
    <cfRule type="cellIs" dxfId="0" priority="40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AR27">
    <cfRule type="cellIs" dxfId="0" priority="551" operator="between">
      <formula>1</formula>
      <formula>2</formula>
    </cfRule>
    <cfRule type="cellIs" dxfId="0" priority="317" operator="between">
      <formula>1</formula>
      <formula>2</formula>
    </cfRule>
  </conditionalFormatting>
  <conditionalFormatting sqref="AS27">
    <cfRule type="cellIs" dxfId="0" priority="550" operator="between">
      <formula>1</formula>
      <formula>2</formula>
    </cfRule>
    <cfRule type="cellIs" dxfId="0" priority="316" operator="between">
      <formula>1</formula>
      <formula>2</formula>
    </cfRule>
    <cfRule type="cellIs" dxfId="0" priority="160" operator="between">
      <formula>1</formula>
      <formula>2</formula>
    </cfRule>
    <cfRule type="cellIs" dxfId="0" priority="159" operator="between">
      <formula>1</formula>
      <formula>2</formula>
    </cfRule>
    <cfRule type="cellIs" dxfId="0" priority="38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AT27">
    <cfRule type="cellIs" dxfId="0" priority="549" operator="between">
      <formula>1</formula>
      <formula>2</formula>
    </cfRule>
    <cfRule type="cellIs" dxfId="0" priority="315" operator="between">
      <formula>1</formula>
      <formula>2</formula>
    </cfRule>
  </conditionalFormatting>
  <conditionalFormatting sqref="AU27">
    <cfRule type="cellIs" dxfId="0" priority="548" operator="between">
      <formula>1</formula>
      <formula>2</formula>
    </cfRule>
    <cfRule type="cellIs" dxfId="0" priority="314" operator="between">
      <formula>1</formula>
      <formula>2</formula>
    </cfRule>
    <cfRule type="cellIs" dxfId="0" priority="158" operator="between">
      <formula>1</formula>
      <formula>2</formula>
    </cfRule>
    <cfRule type="cellIs" dxfId="0" priority="157" operator="between">
      <formula>1</formula>
      <formula>2</formula>
    </cfRule>
    <cfRule type="cellIs" dxfId="0" priority="36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AV27">
    <cfRule type="cellIs" dxfId="0" priority="547" operator="between">
      <formula>1</formula>
      <formula>2</formula>
    </cfRule>
    <cfRule type="cellIs" dxfId="0" priority="313" operator="between">
      <formula>1</formula>
      <formula>2</formula>
    </cfRule>
  </conditionalFormatting>
  <conditionalFormatting sqref="AW27">
    <cfRule type="cellIs" dxfId="0" priority="546" operator="between">
      <formula>1</formula>
      <formula>2</formula>
    </cfRule>
    <cfRule type="cellIs" dxfId="0" priority="312" operator="between">
      <formula>1</formula>
      <formula>2</formula>
    </cfRule>
  </conditionalFormatting>
  <conditionalFormatting sqref="AX27">
    <cfRule type="cellIs" dxfId="0" priority="545" operator="between">
      <formula>1</formula>
      <formula>2</formula>
    </cfRule>
    <cfRule type="cellIs" dxfId="0" priority="311" operator="between">
      <formula>1</formula>
      <formula>2</formula>
    </cfRule>
  </conditionalFormatting>
  <conditionalFormatting sqref="AY27">
    <cfRule type="cellIs" dxfId="0" priority="544" operator="between">
      <formula>1</formula>
      <formula>2</formula>
    </cfRule>
    <cfRule type="cellIs" dxfId="0" priority="310" operator="between">
      <formula>1</formula>
      <formula>2</formula>
    </cfRule>
  </conditionalFormatting>
  <conditionalFormatting sqref="C28">
    <cfRule type="cellIs" dxfId="0" priority="4091" operator="between">
      <formula>1</formula>
      <formula>2</formula>
    </cfRule>
    <cfRule type="cellIs" dxfId="0" priority="3857" operator="between">
      <formula>1</formula>
      <formula>2</formula>
    </cfRule>
  </conditionalFormatting>
  <conditionalFormatting sqref="D28">
    <cfRule type="cellIs" dxfId="0" priority="4099" operator="between">
      <formula>1</formula>
      <formula>2</formula>
    </cfRule>
    <cfRule type="cellIs" dxfId="0" priority="3865" operator="between">
      <formula>1</formula>
      <formula>2</formula>
    </cfRule>
    <cfRule type="cellIs" dxfId="0" priority="3711" operator="between">
      <formula>1</formula>
      <formula>2</formula>
    </cfRule>
    <cfRule type="cellIs" dxfId="0" priority="3710" operator="between">
      <formula>1</formula>
      <formula>2</formula>
    </cfRule>
  </conditionalFormatting>
  <conditionalFormatting sqref="E28">
    <cfRule type="cellIs" dxfId="0" priority="4098" operator="between">
      <formula>1</formula>
      <formula>2</formula>
    </cfRule>
    <cfRule type="cellIs" dxfId="0" priority="3864" operator="between">
      <formula>1</formula>
      <formula>2</formula>
    </cfRule>
    <cfRule type="cellIs" dxfId="0" priority="3713" operator="between">
      <formula>1</formula>
      <formula>2</formula>
    </cfRule>
    <cfRule type="cellIs" dxfId="0" priority="3712" operator="between">
      <formula>1</formula>
      <formula>2</formula>
    </cfRule>
  </conditionalFormatting>
  <conditionalFormatting sqref="F28">
    <cfRule type="cellIs" dxfId="0" priority="4097" operator="between">
      <formula>1</formula>
      <formula>2</formula>
    </cfRule>
    <cfRule type="cellIs" dxfId="0" priority="3863" operator="between">
      <formula>1</formula>
      <formula>2</formula>
    </cfRule>
  </conditionalFormatting>
  <conditionalFormatting sqref="G28">
    <cfRule type="cellIs" dxfId="0" priority="4096" operator="between">
      <formula>1</formula>
      <formula>2</formula>
    </cfRule>
    <cfRule type="cellIs" dxfId="0" priority="3862" operator="between">
      <formula>1</formula>
      <formula>2</formula>
    </cfRule>
  </conditionalFormatting>
  <conditionalFormatting sqref="H28">
    <cfRule type="cellIs" dxfId="0" priority="4095" operator="between">
      <formula>1</formula>
      <formula>2</formula>
    </cfRule>
    <cfRule type="cellIs" dxfId="0" priority="3861" operator="between">
      <formula>1</formula>
      <formula>2</formula>
    </cfRule>
  </conditionalFormatting>
  <conditionalFormatting sqref="I28">
    <cfRule type="cellIs" dxfId="0" priority="4094" operator="between">
      <formula>1</formula>
      <formula>2</formula>
    </cfRule>
    <cfRule type="cellIs" dxfId="0" priority="3860" operator="between">
      <formula>1</formula>
      <formula>2</formula>
    </cfRule>
  </conditionalFormatting>
  <conditionalFormatting sqref="J28">
    <cfRule type="cellIs" dxfId="0" priority="4093" operator="between">
      <formula>1</formula>
      <formula>2</formula>
    </cfRule>
    <cfRule type="cellIs" dxfId="0" priority="3859" operator="between">
      <formula>1</formula>
      <formula>2</formula>
    </cfRule>
  </conditionalFormatting>
  <conditionalFormatting sqref="K28">
    <cfRule type="cellIs" dxfId="0" priority="4092" operator="between">
      <formula>1</formula>
      <formula>2</formula>
    </cfRule>
    <cfRule type="cellIs" dxfId="0" priority="3858" operator="between">
      <formula>1</formula>
      <formula>2</formula>
    </cfRule>
  </conditionalFormatting>
  <conditionalFormatting sqref="L28">
    <cfRule type="cellIs" dxfId="0" priority="13500" operator="between">
      <formula>1</formula>
      <formula>2</formula>
    </cfRule>
  </conditionalFormatting>
  <conditionalFormatting sqref="M28">
    <cfRule type="cellIs" dxfId="0" priority="3423" operator="between">
      <formula>1</formula>
      <formula>2</formula>
    </cfRule>
    <cfRule type="cellIs" dxfId="0" priority="3189" operator="between">
      <formula>1</formula>
      <formula>2</formula>
    </cfRule>
  </conditionalFormatting>
  <conditionalFormatting sqref="N28">
    <cfRule type="cellIs" dxfId="0" priority="3431" operator="between">
      <formula>1</formula>
      <formula>2</formula>
    </cfRule>
    <cfRule type="cellIs" dxfId="0" priority="3197" operator="between">
      <formula>1</formula>
      <formula>2</formula>
    </cfRule>
    <cfRule type="cellIs" dxfId="0" priority="3043" operator="between">
      <formula>1</formula>
      <formula>2</formula>
    </cfRule>
    <cfRule type="cellIs" dxfId="0" priority="3042" operator="between">
      <formula>1</formula>
      <formula>2</formula>
    </cfRule>
  </conditionalFormatting>
  <conditionalFormatting sqref="O28">
    <cfRule type="cellIs" dxfId="0" priority="3430" operator="between">
      <formula>1</formula>
      <formula>2</formula>
    </cfRule>
    <cfRule type="cellIs" dxfId="0" priority="3196" operator="between">
      <formula>1</formula>
      <formula>2</formula>
    </cfRule>
    <cfRule type="cellIs" dxfId="0" priority="3045" operator="between">
      <formula>1</formula>
      <formula>2</formula>
    </cfRule>
    <cfRule type="cellIs" dxfId="0" priority="3044" operator="between">
      <formula>1</formula>
      <formula>2</formula>
    </cfRule>
  </conditionalFormatting>
  <conditionalFormatting sqref="P28">
    <cfRule type="cellIs" dxfId="0" priority="3429" operator="between">
      <formula>1</formula>
      <formula>2</formula>
    </cfRule>
    <cfRule type="cellIs" dxfId="0" priority="3195" operator="between">
      <formula>1</formula>
      <formula>2</formula>
    </cfRule>
  </conditionalFormatting>
  <conditionalFormatting sqref="Q28">
    <cfRule type="cellIs" dxfId="0" priority="3428" operator="between">
      <formula>1</formula>
      <formula>2</formula>
    </cfRule>
    <cfRule type="cellIs" dxfId="0" priority="3194" operator="between">
      <formula>1</formula>
      <formula>2</formula>
    </cfRule>
  </conditionalFormatting>
  <conditionalFormatting sqref="R28">
    <cfRule type="cellIs" dxfId="0" priority="3427" operator="between">
      <formula>1</formula>
      <formula>2</formula>
    </cfRule>
    <cfRule type="cellIs" dxfId="0" priority="3193" operator="between">
      <formula>1</formula>
      <formula>2</formula>
    </cfRule>
  </conditionalFormatting>
  <conditionalFormatting sqref="S28">
    <cfRule type="cellIs" dxfId="0" priority="3426" operator="between">
      <formula>1</formula>
      <formula>2</formula>
    </cfRule>
    <cfRule type="cellIs" dxfId="0" priority="3192" operator="between">
      <formula>1</formula>
      <formula>2</formula>
    </cfRule>
  </conditionalFormatting>
  <conditionalFormatting sqref="T28">
    <cfRule type="cellIs" dxfId="0" priority="3425" operator="between">
      <formula>1</formula>
      <formula>2</formula>
    </cfRule>
    <cfRule type="cellIs" dxfId="0" priority="3191" operator="between">
      <formula>1</formula>
      <formula>2</formula>
    </cfRule>
  </conditionalFormatting>
  <conditionalFormatting sqref="U28">
    <cfRule type="cellIs" dxfId="0" priority="3424" operator="between">
      <formula>1</formula>
      <formula>2</formula>
    </cfRule>
    <cfRule type="cellIs" dxfId="0" priority="3190" operator="between">
      <formula>1</formula>
      <formula>2</formula>
    </cfRule>
  </conditionalFormatting>
  <conditionalFormatting sqref="W28">
    <cfRule type="cellIs" dxfId="0" priority="1963" operator="between">
      <formula>1</formula>
      <formula>2</formula>
    </cfRule>
    <cfRule type="cellIs" dxfId="0" priority="1729" operator="between">
      <formula>1</formula>
      <formula>2</formula>
    </cfRule>
  </conditionalFormatting>
  <conditionalFormatting sqref="X28">
    <cfRule type="cellIs" dxfId="0" priority="1971" operator="between">
      <formula>1</formula>
      <formula>2</formula>
    </cfRule>
    <cfRule type="cellIs" dxfId="0" priority="1737" operator="between">
      <formula>1</formula>
      <formula>2</formula>
    </cfRule>
    <cfRule type="cellIs" dxfId="0" priority="1583" operator="between">
      <formula>1</formula>
      <formula>2</formula>
    </cfRule>
    <cfRule type="cellIs" dxfId="0" priority="1582" operator="between">
      <formula>1</formula>
      <formula>2</formula>
    </cfRule>
  </conditionalFormatting>
  <conditionalFormatting sqref="Y28">
    <cfRule type="cellIs" dxfId="0" priority="1970" operator="between">
      <formula>1</formula>
      <formula>2</formula>
    </cfRule>
    <cfRule type="cellIs" dxfId="0" priority="1736" operator="between">
      <formula>1</formula>
      <formula>2</formula>
    </cfRule>
    <cfRule type="cellIs" dxfId="0" priority="1585" operator="between">
      <formula>1</formula>
      <formula>2</formula>
    </cfRule>
    <cfRule type="cellIs" dxfId="0" priority="1584" operator="between">
      <formula>1</formula>
      <formula>2</formula>
    </cfRule>
  </conditionalFormatting>
  <conditionalFormatting sqref="Z28">
    <cfRule type="cellIs" dxfId="0" priority="1969" operator="between">
      <formula>1</formula>
      <formula>2</formula>
    </cfRule>
    <cfRule type="cellIs" dxfId="0" priority="1735" operator="between">
      <formula>1</formula>
      <formula>2</formula>
    </cfRule>
  </conditionalFormatting>
  <conditionalFormatting sqref="AA28">
    <cfRule type="cellIs" dxfId="0" priority="1968" operator="between">
      <formula>1</formula>
      <formula>2</formula>
    </cfRule>
    <cfRule type="cellIs" dxfId="0" priority="1734" operator="between">
      <formula>1</formula>
      <formula>2</formula>
    </cfRule>
  </conditionalFormatting>
  <conditionalFormatting sqref="AB28">
    <cfRule type="cellIs" dxfId="0" priority="1967" operator="between">
      <formula>1</formula>
      <formula>2</formula>
    </cfRule>
    <cfRule type="cellIs" dxfId="0" priority="1733" operator="between">
      <formula>1</formula>
      <formula>2</formula>
    </cfRule>
  </conditionalFormatting>
  <conditionalFormatting sqref="AC28">
    <cfRule type="cellIs" dxfId="0" priority="1966" operator="between">
      <formula>1</formula>
      <formula>2</formula>
    </cfRule>
    <cfRule type="cellIs" dxfId="0" priority="1732" operator="between">
      <formula>1</formula>
      <formula>2</formula>
    </cfRule>
  </conditionalFormatting>
  <conditionalFormatting sqref="AD28">
    <cfRule type="cellIs" dxfId="0" priority="1965" operator="between">
      <formula>1</formula>
      <formula>2</formula>
    </cfRule>
    <cfRule type="cellIs" dxfId="0" priority="1731" operator="between">
      <formula>1</formula>
      <formula>2</formula>
    </cfRule>
  </conditionalFormatting>
  <conditionalFormatting sqref="AE28">
    <cfRule type="cellIs" dxfId="0" priority="1964" operator="between">
      <formula>1</formula>
      <formula>2</formula>
    </cfRule>
    <cfRule type="cellIs" dxfId="0" priority="1730" operator="between">
      <formula>1</formula>
      <formula>2</formula>
    </cfRule>
  </conditionalFormatting>
  <conditionalFormatting sqref="AG28">
    <cfRule type="cellIs" dxfId="0" priority="1295" operator="between">
      <formula>1</formula>
      <formula>2</formula>
    </cfRule>
    <cfRule type="cellIs" dxfId="0" priority="1061" operator="between">
      <formula>1</formula>
      <formula>2</formula>
    </cfRule>
  </conditionalFormatting>
  <conditionalFormatting sqref="AH28">
    <cfRule type="cellIs" dxfId="0" priority="1303" operator="between">
      <formula>1</formula>
      <formula>2</formula>
    </cfRule>
    <cfRule type="cellIs" dxfId="0" priority="1069" operator="between">
      <formula>1</formula>
      <formula>2</formula>
    </cfRule>
    <cfRule type="cellIs" dxfId="0" priority="915" operator="between">
      <formula>1</formula>
      <formula>2</formula>
    </cfRule>
    <cfRule type="cellIs" dxfId="0" priority="914" operator="between">
      <formula>1</formula>
      <formula>2</formula>
    </cfRule>
  </conditionalFormatting>
  <conditionalFormatting sqref="AI28">
    <cfRule type="cellIs" dxfId="0" priority="1302" operator="between">
      <formula>1</formula>
      <formula>2</formula>
    </cfRule>
    <cfRule type="cellIs" dxfId="0" priority="1068" operator="between">
      <formula>1</formula>
      <formula>2</formula>
    </cfRule>
    <cfRule type="cellIs" dxfId="0" priority="917" operator="between">
      <formula>1</formula>
      <formula>2</formula>
    </cfRule>
    <cfRule type="cellIs" dxfId="0" priority="916" operator="between">
      <formula>1</formula>
      <formula>2</formula>
    </cfRule>
  </conditionalFormatting>
  <conditionalFormatting sqref="AJ28">
    <cfRule type="cellIs" dxfId="0" priority="1301" operator="between">
      <formula>1</formula>
      <formula>2</formula>
    </cfRule>
    <cfRule type="cellIs" dxfId="0" priority="1067" operator="between">
      <formula>1</formula>
      <formula>2</formula>
    </cfRule>
  </conditionalFormatting>
  <conditionalFormatting sqref="AK28">
    <cfRule type="cellIs" dxfId="0" priority="1300" operator="between">
      <formula>1</formula>
      <formula>2</formula>
    </cfRule>
    <cfRule type="cellIs" dxfId="0" priority="1066" operator="between">
      <formula>1</formula>
      <formula>2</formula>
    </cfRule>
  </conditionalFormatting>
  <conditionalFormatting sqref="AL28">
    <cfRule type="cellIs" dxfId="0" priority="1299" operator="between">
      <formula>1</formula>
      <formula>2</formula>
    </cfRule>
    <cfRule type="cellIs" dxfId="0" priority="1065" operator="between">
      <formula>1</formula>
      <formula>2</formula>
    </cfRule>
  </conditionalFormatting>
  <conditionalFormatting sqref="AM28">
    <cfRule type="cellIs" dxfId="0" priority="1298" operator="between">
      <formula>1</formula>
      <formula>2</formula>
    </cfRule>
    <cfRule type="cellIs" dxfId="0" priority="1064" operator="between">
      <formula>1</formula>
      <formula>2</formula>
    </cfRule>
  </conditionalFormatting>
  <conditionalFormatting sqref="AN28">
    <cfRule type="cellIs" dxfId="0" priority="1297" operator="between">
      <formula>1</formula>
      <formula>2</formula>
    </cfRule>
    <cfRule type="cellIs" dxfId="0" priority="1063" operator="between">
      <formula>1</formula>
      <formula>2</formula>
    </cfRule>
  </conditionalFormatting>
  <conditionalFormatting sqref="AO28">
    <cfRule type="cellIs" dxfId="0" priority="1296" operator="between">
      <formula>1</formula>
      <formula>2</formula>
    </cfRule>
    <cfRule type="cellIs" dxfId="0" priority="1062" operator="between">
      <formula>1</formula>
      <formula>2</formula>
    </cfRule>
  </conditionalFormatting>
  <conditionalFormatting sqref="AQ28">
    <cfRule type="cellIs" dxfId="0" priority="534" operator="between">
      <formula>1</formula>
      <formula>2</formula>
    </cfRule>
    <cfRule type="cellIs" dxfId="0" priority="300" operator="between">
      <formula>1</formula>
      <formula>2</formula>
    </cfRule>
  </conditionalFormatting>
  <conditionalFormatting sqref="AR28">
    <cfRule type="cellIs" dxfId="0" priority="542" operator="between">
      <formula>1</formula>
      <formula>2</formula>
    </cfRule>
    <cfRule type="cellIs" dxfId="0" priority="308" operator="between">
      <formula>1</formula>
      <formula>2</formula>
    </cfRule>
    <cfRule type="cellIs" dxfId="0" priority="154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AS28">
    <cfRule type="cellIs" dxfId="0" priority="541" operator="between">
      <formula>1</formula>
      <formula>2</formula>
    </cfRule>
    <cfRule type="cellIs" dxfId="0" priority="307" operator="between">
      <formula>1</formula>
      <formula>2</formula>
    </cfRule>
    <cfRule type="cellIs" dxfId="0" priority="156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AT28">
    <cfRule type="cellIs" dxfId="0" priority="540" operator="between">
      <formula>1</formula>
      <formula>2</formula>
    </cfRule>
    <cfRule type="cellIs" dxfId="0" priority="306" operator="between">
      <formula>1</formula>
      <formula>2</formula>
    </cfRule>
  </conditionalFormatting>
  <conditionalFormatting sqref="AU28">
    <cfRule type="cellIs" dxfId="0" priority="539" operator="between">
      <formula>1</formula>
      <formula>2</formula>
    </cfRule>
    <cfRule type="cellIs" dxfId="0" priority="305" operator="between">
      <formula>1</formula>
      <formula>2</formula>
    </cfRule>
  </conditionalFormatting>
  <conditionalFormatting sqref="AV28">
    <cfRule type="cellIs" dxfId="0" priority="538" operator="between">
      <formula>1</formula>
      <formula>2</formula>
    </cfRule>
    <cfRule type="cellIs" dxfId="0" priority="304" operator="between">
      <formula>1</formula>
      <formula>2</formula>
    </cfRule>
  </conditionalFormatting>
  <conditionalFormatting sqref="AW28">
    <cfRule type="cellIs" dxfId="0" priority="537" operator="between">
      <formula>1</formula>
      <formula>2</formula>
    </cfRule>
    <cfRule type="cellIs" dxfId="0" priority="303" operator="between">
      <formula>1</formula>
      <formula>2</formula>
    </cfRule>
  </conditionalFormatting>
  <conditionalFormatting sqref="AX28">
    <cfRule type="cellIs" dxfId="0" priority="536" operator="between">
      <formula>1</formula>
      <formula>2</formula>
    </cfRule>
    <cfRule type="cellIs" dxfId="0" priority="302" operator="between">
      <formula>1</formula>
      <formula>2</formula>
    </cfRule>
  </conditionalFormatting>
  <conditionalFormatting sqref="AY28">
    <cfRule type="cellIs" dxfId="0" priority="535" operator="between">
      <formula>1</formula>
      <formula>2</formula>
    </cfRule>
    <cfRule type="cellIs" dxfId="0" priority="301" operator="between">
      <formula>1</formula>
      <formula>2</formula>
    </cfRule>
  </conditionalFormatting>
  <conditionalFormatting sqref="C29">
    <cfRule type="cellIs" dxfId="0" priority="4082" operator="between">
      <formula>1</formula>
      <formula>2</formula>
    </cfRule>
    <cfRule type="cellIs" dxfId="0" priority="3848" operator="between">
      <formula>1</formula>
      <formula>2</formula>
    </cfRule>
  </conditionalFormatting>
  <conditionalFormatting sqref="D29">
    <cfRule type="cellIs" dxfId="0" priority="4090" operator="between">
      <formula>1</formula>
      <formula>2</formula>
    </cfRule>
    <cfRule type="cellIs" dxfId="0" priority="3856" operator="between">
      <formula>1</formula>
      <formula>2</formula>
    </cfRule>
  </conditionalFormatting>
  <conditionalFormatting sqref="E29">
    <cfRule type="cellIs" dxfId="0" priority="4089" operator="between">
      <formula>1</formula>
      <formula>2</formula>
    </cfRule>
    <cfRule type="cellIs" dxfId="0" priority="3855" operator="between">
      <formula>1</formula>
      <formula>2</formula>
    </cfRule>
  </conditionalFormatting>
  <conditionalFormatting sqref="F29">
    <cfRule type="cellIs" dxfId="0" priority="4088" operator="between">
      <formula>1</formula>
      <formula>2</formula>
    </cfRule>
    <cfRule type="cellIs" dxfId="0" priority="3854" operator="between">
      <formula>1</formula>
      <formula>2</formula>
    </cfRule>
  </conditionalFormatting>
  <conditionalFormatting sqref="G29">
    <cfRule type="cellIs" dxfId="0" priority="4087" operator="between">
      <formula>1</formula>
      <formula>2</formula>
    </cfRule>
    <cfRule type="cellIs" dxfId="0" priority="3853" operator="between">
      <formula>1</formula>
      <formula>2</formula>
    </cfRule>
  </conditionalFormatting>
  <conditionalFormatting sqref="H29">
    <cfRule type="cellIs" dxfId="0" priority="4086" operator="between">
      <formula>1</formula>
      <formula>2</formula>
    </cfRule>
    <cfRule type="cellIs" dxfId="0" priority="3852" operator="between">
      <formula>1</formula>
      <formula>2</formula>
    </cfRule>
  </conditionalFormatting>
  <conditionalFormatting sqref="I29">
    <cfRule type="cellIs" dxfId="0" priority="4085" operator="between">
      <formula>1</formula>
      <formula>2</formula>
    </cfRule>
    <cfRule type="cellIs" dxfId="0" priority="3851" operator="between">
      <formula>1</formula>
      <formula>2</formula>
    </cfRule>
  </conditionalFormatting>
  <conditionalFormatting sqref="J29">
    <cfRule type="cellIs" dxfId="0" priority="4084" operator="between">
      <formula>1</formula>
      <formula>2</formula>
    </cfRule>
    <cfRule type="cellIs" dxfId="0" priority="3850" operator="between">
      <formula>1</formula>
      <formula>2</formula>
    </cfRule>
  </conditionalFormatting>
  <conditionalFormatting sqref="K29">
    <cfRule type="cellIs" dxfId="0" priority="4083" operator="between">
      <formula>1</formula>
      <formula>2</formula>
    </cfRule>
    <cfRule type="cellIs" dxfId="0" priority="3849" operator="between">
      <formula>1</formula>
      <formula>2</formula>
    </cfRule>
  </conditionalFormatting>
  <conditionalFormatting sqref="L29">
    <cfRule type="cellIs" dxfId="0" priority="13499" operator="between">
      <formula>1</formula>
      <formula>2</formula>
    </cfRule>
  </conditionalFormatting>
  <conditionalFormatting sqref="M29">
    <cfRule type="cellIs" dxfId="0" priority="3414" operator="between">
      <formula>1</formula>
      <formula>2</formula>
    </cfRule>
    <cfRule type="cellIs" dxfId="0" priority="3180" operator="between">
      <formula>1</formula>
      <formula>2</formula>
    </cfRule>
  </conditionalFormatting>
  <conditionalFormatting sqref="N29">
    <cfRule type="cellIs" dxfId="0" priority="3422" operator="between">
      <formula>1</formula>
      <formula>2</formula>
    </cfRule>
    <cfRule type="cellIs" dxfId="0" priority="3188" operator="between">
      <formula>1</formula>
      <formula>2</formula>
    </cfRule>
  </conditionalFormatting>
  <conditionalFormatting sqref="O29">
    <cfRule type="cellIs" dxfId="0" priority="3421" operator="between">
      <formula>1</formula>
      <formula>2</formula>
    </cfRule>
    <cfRule type="cellIs" dxfId="0" priority="3187" operator="between">
      <formula>1</formula>
      <formula>2</formula>
    </cfRule>
  </conditionalFormatting>
  <conditionalFormatting sqref="P29">
    <cfRule type="cellIs" dxfId="0" priority="3420" operator="between">
      <formula>1</formula>
      <formula>2</formula>
    </cfRule>
    <cfRule type="cellIs" dxfId="0" priority="3186" operator="between">
      <formula>1</formula>
      <formula>2</formula>
    </cfRule>
  </conditionalFormatting>
  <conditionalFormatting sqref="Q29">
    <cfRule type="cellIs" dxfId="0" priority="3419" operator="between">
      <formula>1</formula>
      <formula>2</formula>
    </cfRule>
    <cfRule type="cellIs" dxfId="0" priority="3185" operator="between">
      <formula>1</formula>
      <formula>2</formula>
    </cfRule>
  </conditionalFormatting>
  <conditionalFormatting sqref="R29">
    <cfRule type="cellIs" dxfId="0" priority="3418" operator="between">
      <formula>1</formula>
      <formula>2</formula>
    </cfRule>
    <cfRule type="cellIs" dxfId="0" priority="3184" operator="between">
      <formula>1</formula>
      <formula>2</formula>
    </cfRule>
  </conditionalFormatting>
  <conditionalFormatting sqref="S29">
    <cfRule type="cellIs" dxfId="0" priority="3417" operator="between">
      <formula>1</formula>
      <formula>2</formula>
    </cfRule>
    <cfRule type="cellIs" dxfId="0" priority="3183" operator="between">
      <formula>1</formula>
      <formula>2</formula>
    </cfRule>
  </conditionalFormatting>
  <conditionalFormatting sqref="T29">
    <cfRule type="cellIs" dxfId="0" priority="3416" operator="between">
      <formula>1</formula>
      <formula>2</formula>
    </cfRule>
    <cfRule type="cellIs" dxfId="0" priority="3182" operator="between">
      <formula>1</formula>
      <formula>2</formula>
    </cfRule>
  </conditionalFormatting>
  <conditionalFormatting sqref="U29">
    <cfRule type="cellIs" dxfId="0" priority="3415" operator="between">
      <formula>1</formula>
      <formula>2</formula>
    </cfRule>
    <cfRule type="cellIs" dxfId="0" priority="3181" operator="between">
      <formula>1</formula>
      <formula>2</formula>
    </cfRule>
  </conditionalFormatting>
  <conditionalFormatting sqref="W29">
    <cfRule type="cellIs" dxfId="0" priority="1954" operator="between">
      <formula>1</formula>
      <formula>2</formula>
    </cfRule>
    <cfRule type="cellIs" dxfId="0" priority="1720" operator="between">
      <formula>1</formula>
      <formula>2</formula>
    </cfRule>
  </conditionalFormatting>
  <conditionalFormatting sqref="X29">
    <cfRule type="cellIs" dxfId="0" priority="1962" operator="between">
      <formula>1</formula>
      <formula>2</formula>
    </cfRule>
    <cfRule type="cellIs" dxfId="0" priority="1728" operator="between">
      <formula>1</formula>
      <formula>2</formula>
    </cfRule>
  </conditionalFormatting>
  <conditionalFormatting sqref="Y29">
    <cfRule type="cellIs" dxfId="0" priority="1961" operator="between">
      <formula>1</formula>
      <formula>2</formula>
    </cfRule>
    <cfRule type="cellIs" dxfId="0" priority="1727" operator="between">
      <formula>1</formula>
      <formula>2</formula>
    </cfRule>
  </conditionalFormatting>
  <conditionalFormatting sqref="Z29">
    <cfRule type="cellIs" dxfId="0" priority="1960" operator="between">
      <formula>1</formula>
      <formula>2</formula>
    </cfRule>
    <cfRule type="cellIs" dxfId="0" priority="1726" operator="between">
      <formula>1</formula>
      <formula>2</formula>
    </cfRule>
  </conditionalFormatting>
  <conditionalFormatting sqref="AA29">
    <cfRule type="cellIs" dxfId="0" priority="1959" operator="between">
      <formula>1</formula>
      <formula>2</formula>
    </cfRule>
    <cfRule type="cellIs" dxfId="0" priority="1725" operator="between">
      <formula>1</formula>
      <formula>2</formula>
    </cfRule>
  </conditionalFormatting>
  <conditionalFormatting sqref="AB29">
    <cfRule type="cellIs" dxfId="0" priority="1958" operator="between">
      <formula>1</formula>
      <formula>2</formula>
    </cfRule>
    <cfRule type="cellIs" dxfId="0" priority="1724" operator="between">
      <formula>1</formula>
      <formula>2</formula>
    </cfRule>
  </conditionalFormatting>
  <conditionalFormatting sqref="AC29">
    <cfRule type="cellIs" dxfId="0" priority="1957" operator="between">
      <formula>1</formula>
      <formula>2</formula>
    </cfRule>
    <cfRule type="cellIs" dxfId="0" priority="1723" operator="between">
      <formula>1</formula>
      <formula>2</formula>
    </cfRule>
  </conditionalFormatting>
  <conditionalFormatting sqref="AD29">
    <cfRule type="cellIs" dxfId="0" priority="1956" operator="between">
      <formula>1</formula>
      <formula>2</formula>
    </cfRule>
    <cfRule type="cellIs" dxfId="0" priority="1722" operator="between">
      <formula>1</formula>
      <formula>2</formula>
    </cfRule>
  </conditionalFormatting>
  <conditionalFormatting sqref="AE29">
    <cfRule type="cellIs" dxfId="0" priority="1955" operator="between">
      <formula>1</formula>
      <formula>2</formula>
    </cfRule>
    <cfRule type="cellIs" dxfId="0" priority="1721" operator="between">
      <formula>1</formula>
      <formula>2</formula>
    </cfRule>
  </conditionalFormatting>
  <conditionalFormatting sqref="AG29">
    <cfRule type="cellIs" dxfId="0" priority="1286" operator="between">
      <formula>1</formula>
      <formula>2</formula>
    </cfRule>
    <cfRule type="cellIs" dxfId="0" priority="1052" operator="between">
      <formula>1</formula>
      <formula>2</formula>
    </cfRule>
  </conditionalFormatting>
  <conditionalFormatting sqref="AH29">
    <cfRule type="cellIs" dxfId="0" priority="1294" operator="between">
      <formula>1</formula>
      <formula>2</formula>
    </cfRule>
    <cfRule type="cellIs" dxfId="0" priority="1060" operator="between">
      <formula>1</formula>
      <formula>2</formula>
    </cfRule>
  </conditionalFormatting>
  <conditionalFormatting sqref="AI29">
    <cfRule type="cellIs" dxfId="0" priority="1293" operator="between">
      <formula>1</formula>
      <formula>2</formula>
    </cfRule>
    <cfRule type="cellIs" dxfId="0" priority="1059" operator="between">
      <formula>1</formula>
      <formula>2</formula>
    </cfRule>
  </conditionalFormatting>
  <conditionalFormatting sqref="AJ29">
    <cfRule type="cellIs" dxfId="0" priority="1292" operator="between">
      <formula>1</formula>
      <formula>2</formula>
    </cfRule>
    <cfRule type="cellIs" dxfId="0" priority="1058" operator="between">
      <formula>1</formula>
      <formula>2</formula>
    </cfRule>
  </conditionalFormatting>
  <conditionalFormatting sqref="AK29">
    <cfRule type="cellIs" dxfId="0" priority="1291" operator="between">
      <formula>1</formula>
      <formula>2</formula>
    </cfRule>
    <cfRule type="cellIs" dxfId="0" priority="1057" operator="between">
      <formula>1</formula>
      <formula>2</formula>
    </cfRule>
  </conditionalFormatting>
  <conditionalFormatting sqref="AL29">
    <cfRule type="cellIs" dxfId="0" priority="1290" operator="between">
      <formula>1</formula>
      <formula>2</formula>
    </cfRule>
    <cfRule type="cellIs" dxfId="0" priority="1056" operator="between">
      <formula>1</formula>
      <formula>2</formula>
    </cfRule>
  </conditionalFormatting>
  <conditionalFormatting sqref="AM29">
    <cfRule type="cellIs" dxfId="0" priority="1289" operator="between">
      <formula>1</formula>
      <formula>2</formula>
    </cfRule>
    <cfRule type="cellIs" dxfId="0" priority="1055" operator="between">
      <formula>1</formula>
      <formula>2</formula>
    </cfRule>
  </conditionalFormatting>
  <conditionalFormatting sqref="AN29">
    <cfRule type="cellIs" dxfId="0" priority="1288" operator="between">
      <formula>1</formula>
      <formula>2</formula>
    </cfRule>
    <cfRule type="cellIs" dxfId="0" priority="1054" operator="between">
      <formula>1</formula>
      <formula>2</formula>
    </cfRule>
  </conditionalFormatting>
  <conditionalFormatting sqref="AO29">
    <cfRule type="cellIs" dxfId="0" priority="1287" operator="between">
      <formula>1</formula>
      <formula>2</formula>
    </cfRule>
    <cfRule type="cellIs" dxfId="0" priority="1053" operator="between">
      <formula>1</formula>
      <formula>2</formula>
    </cfRule>
  </conditionalFormatting>
  <conditionalFormatting sqref="AQ29">
    <cfRule type="cellIs" dxfId="0" priority="525" operator="between">
      <formula>1</formula>
      <formula>2</formula>
    </cfRule>
    <cfRule type="cellIs" dxfId="0" priority="291" operator="between">
      <formula>1</formula>
      <formula>2</formula>
    </cfRule>
  </conditionalFormatting>
  <conditionalFormatting sqref="AR29">
    <cfRule type="cellIs" dxfId="0" priority="533" operator="between">
      <formula>1</formula>
      <formula>2</formula>
    </cfRule>
    <cfRule type="cellIs" dxfId="0" priority="299" operator="between">
      <formula>1</formula>
      <formula>2</formula>
    </cfRule>
  </conditionalFormatting>
  <conditionalFormatting sqref="AS29">
    <cfRule type="cellIs" dxfId="0" priority="532" operator="between">
      <formula>1</formula>
      <formula>2</formula>
    </cfRule>
    <cfRule type="cellIs" dxfId="0" priority="298" operator="between">
      <formula>1</formula>
      <formula>2</formula>
    </cfRule>
  </conditionalFormatting>
  <conditionalFormatting sqref="AT29">
    <cfRule type="cellIs" dxfId="0" priority="531" operator="between">
      <formula>1</formula>
      <formula>2</formula>
    </cfRule>
    <cfRule type="cellIs" dxfId="0" priority="297" operator="between">
      <formula>1</formula>
      <formula>2</formula>
    </cfRule>
  </conditionalFormatting>
  <conditionalFormatting sqref="AU29">
    <cfRule type="cellIs" dxfId="0" priority="530" operator="between">
      <formula>1</formula>
      <formula>2</formula>
    </cfRule>
    <cfRule type="cellIs" dxfId="0" priority="296" operator="between">
      <formula>1</formula>
      <formula>2</formula>
    </cfRule>
  </conditionalFormatting>
  <conditionalFormatting sqref="AV29">
    <cfRule type="cellIs" dxfId="0" priority="529" operator="between">
      <formula>1</formula>
      <formula>2</formula>
    </cfRule>
    <cfRule type="cellIs" dxfId="0" priority="295" operator="between">
      <formula>1</formula>
      <formula>2</formula>
    </cfRule>
  </conditionalFormatting>
  <conditionalFormatting sqref="AW29">
    <cfRule type="cellIs" dxfId="0" priority="528" operator="between">
      <formula>1</formula>
      <formula>2</formula>
    </cfRule>
    <cfRule type="cellIs" dxfId="0" priority="294" operator="between">
      <formula>1</formula>
      <formula>2</formula>
    </cfRule>
  </conditionalFormatting>
  <conditionalFormatting sqref="AX29">
    <cfRule type="cellIs" dxfId="0" priority="527" operator="between">
      <formula>1</formula>
      <formula>2</formula>
    </cfRule>
    <cfRule type="cellIs" dxfId="0" priority="293" operator="between">
      <formula>1</formula>
      <formula>2</formula>
    </cfRule>
  </conditionalFormatting>
  <conditionalFormatting sqref="AY29">
    <cfRule type="cellIs" dxfId="0" priority="526" operator="between">
      <formula>1</formula>
      <formula>2</formula>
    </cfRule>
    <cfRule type="cellIs" dxfId="0" priority="292" operator="between">
      <formula>1</formula>
      <formula>2</formula>
    </cfRule>
  </conditionalFormatting>
  <conditionalFormatting sqref="C30">
    <cfRule type="cellIs" dxfId="0" priority="4073" operator="between">
      <formula>1</formula>
      <formula>2</formula>
    </cfRule>
    <cfRule type="cellIs" dxfId="0" priority="3839" operator="between">
      <formula>1</formula>
      <formula>2</formula>
    </cfRule>
  </conditionalFormatting>
  <conditionalFormatting sqref="D30">
    <cfRule type="cellIs" dxfId="0" priority="4081" operator="between">
      <formula>1</formula>
      <formula>2</formula>
    </cfRule>
    <cfRule type="cellIs" dxfId="0" priority="3847" operator="between">
      <formula>1</formula>
      <formula>2</formula>
    </cfRule>
  </conditionalFormatting>
  <conditionalFormatting sqref="E30">
    <cfRule type="cellIs" dxfId="0" priority="4080" operator="between">
      <formula>1</formula>
      <formula>2</formula>
    </cfRule>
    <cfRule type="cellIs" dxfId="0" priority="3846" operator="between">
      <formula>1</formula>
      <formula>2</formula>
    </cfRule>
  </conditionalFormatting>
  <conditionalFormatting sqref="F30">
    <cfRule type="cellIs" dxfId="0" priority="4079" operator="between">
      <formula>1</formula>
      <formula>2</formula>
    </cfRule>
    <cfRule type="cellIs" dxfId="0" priority="3845" operator="between">
      <formula>1</formula>
      <formula>2</formula>
    </cfRule>
  </conditionalFormatting>
  <conditionalFormatting sqref="G30">
    <cfRule type="cellIs" dxfId="0" priority="4078" operator="between">
      <formula>1</formula>
      <formula>2</formula>
    </cfRule>
    <cfRule type="cellIs" dxfId="0" priority="3844" operator="between">
      <formula>1</formula>
      <formula>2</formula>
    </cfRule>
  </conditionalFormatting>
  <conditionalFormatting sqref="H30">
    <cfRule type="cellIs" dxfId="0" priority="4077" operator="between">
      <formula>1</formula>
      <formula>2</formula>
    </cfRule>
    <cfRule type="cellIs" dxfId="0" priority="3843" operator="between">
      <formula>1</formula>
      <formula>2</formula>
    </cfRule>
  </conditionalFormatting>
  <conditionalFormatting sqref="I30">
    <cfRule type="cellIs" dxfId="0" priority="4076" operator="between">
      <formula>1</formula>
      <formula>2</formula>
    </cfRule>
    <cfRule type="cellIs" dxfId="0" priority="3842" operator="between">
      <formula>1</formula>
      <formula>2</formula>
    </cfRule>
  </conditionalFormatting>
  <conditionalFormatting sqref="J30">
    <cfRule type="cellIs" dxfId="0" priority="4075" operator="between">
      <formula>1</formula>
      <formula>2</formula>
    </cfRule>
    <cfRule type="cellIs" dxfId="0" priority="3841" operator="between">
      <formula>1</formula>
      <formula>2</formula>
    </cfRule>
  </conditionalFormatting>
  <conditionalFormatting sqref="K30">
    <cfRule type="cellIs" dxfId="0" priority="4074" operator="between">
      <formula>1</formula>
      <formula>2</formula>
    </cfRule>
    <cfRule type="cellIs" dxfId="0" priority="3840" operator="between">
      <formula>1</formula>
      <formula>2</formula>
    </cfRule>
  </conditionalFormatting>
  <conditionalFormatting sqref="L30">
    <cfRule type="cellIs" dxfId="0" priority="13498" operator="between">
      <formula>1</formula>
      <formula>2</formula>
    </cfRule>
  </conditionalFormatting>
  <conditionalFormatting sqref="M30">
    <cfRule type="cellIs" dxfId="0" priority="3405" operator="between">
      <formula>1</formula>
      <formula>2</formula>
    </cfRule>
    <cfRule type="cellIs" dxfId="0" priority="3171" operator="between">
      <formula>1</formula>
      <formula>2</formula>
    </cfRule>
  </conditionalFormatting>
  <conditionalFormatting sqref="N30">
    <cfRule type="cellIs" dxfId="0" priority="3413" operator="between">
      <formula>1</formula>
      <formula>2</formula>
    </cfRule>
    <cfRule type="cellIs" dxfId="0" priority="3179" operator="between">
      <formula>1</formula>
      <formula>2</formula>
    </cfRule>
  </conditionalFormatting>
  <conditionalFormatting sqref="O30">
    <cfRule type="cellIs" dxfId="0" priority="3412" operator="between">
      <formula>1</formula>
      <formula>2</formula>
    </cfRule>
    <cfRule type="cellIs" dxfId="0" priority="3178" operator="between">
      <formula>1</formula>
      <formula>2</formula>
    </cfRule>
  </conditionalFormatting>
  <conditionalFormatting sqref="P30">
    <cfRule type="cellIs" dxfId="0" priority="3411" operator="between">
      <formula>1</formula>
      <formula>2</formula>
    </cfRule>
    <cfRule type="cellIs" dxfId="0" priority="3177" operator="between">
      <formula>1</formula>
      <formula>2</formula>
    </cfRule>
  </conditionalFormatting>
  <conditionalFormatting sqref="Q30">
    <cfRule type="cellIs" dxfId="0" priority="3410" operator="between">
      <formula>1</formula>
      <formula>2</formula>
    </cfRule>
    <cfRule type="cellIs" dxfId="0" priority="3176" operator="between">
      <formula>1</formula>
      <formula>2</formula>
    </cfRule>
  </conditionalFormatting>
  <conditionalFormatting sqref="R30">
    <cfRule type="cellIs" dxfId="0" priority="3409" operator="between">
      <formula>1</formula>
      <formula>2</formula>
    </cfRule>
    <cfRule type="cellIs" dxfId="0" priority="3175" operator="between">
      <formula>1</formula>
      <formula>2</formula>
    </cfRule>
  </conditionalFormatting>
  <conditionalFormatting sqref="S30">
    <cfRule type="cellIs" dxfId="0" priority="3408" operator="between">
      <formula>1</formula>
      <formula>2</formula>
    </cfRule>
    <cfRule type="cellIs" dxfId="0" priority="3174" operator="between">
      <formula>1</formula>
      <formula>2</formula>
    </cfRule>
  </conditionalFormatting>
  <conditionalFormatting sqref="T30">
    <cfRule type="cellIs" dxfId="0" priority="3407" operator="between">
      <formula>1</formula>
      <formula>2</formula>
    </cfRule>
    <cfRule type="cellIs" dxfId="0" priority="3173" operator="between">
      <formula>1</formula>
      <formula>2</formula>
    </cfRule>
  </conditionalFormatting>
  <conditionalFormatting sqref="U30">
    <cfRule type="cellIs" dxfId="0" priority="3406" operator="between">
      <formula>1</formula>
      <formula>2</formula>
    </cfRule>
    <cfRule type="cellIs" dxfId="0" priority="3172" operator="between">
      <formula>1</formula>
      <formula>2</formula>
    </cfRule>
  </conditionalFormatting>
  <conditionalFormatting sqref="W30">
    <cfRule type="cellIs" dxfId="0" priority="1945" operator="between">
      <formula>1</formula>
      <formula>2</formula>
    </cfRule>
    <cfRule type="cellIs" dxfId="0" priority="1711" operator="between">
      <formula>1</formula>
      <formula>2</formula>
    </cfRule>
  </conditionalFormatting>
  <conditionalFormatting sqref="X30">
    <cfRule type="cellIs" dxfId="0" priority="1953" operator="between">
      <formula>1</formula>
      <formula>2</formula>
    </cfRule>
    <cfRule type="cellIs" dxfId="0" priority="1719" operator="between">
      <formula>1</formula>
      <formula>2</formula>
    </cfRule>
  </conditionalFormatting>
  <conditionalFormatting sqref="Y30">
    <cfRule type="cellIs" dxfId="0" priority="1952" operator="between">
      <formula>1</formula>
      <formula>2</formula>
    </cfRule>
    <cfRule type="cellIs" dxfId="0" priority="1718" operator="between">
      <formula>1</formula>
      <formula>2</formula>
    </cfRule>
  </conditionalFormatting>
  <conditionalFormatting sqref="Z30">
    <cfRule type="cellIs" dxfId="0" priority="1951" operator="between">
      <formula>1</formula>
      <formula>2</formula>
    </cfRule>
    <cfRule type="cellIs" dxfId="0" priority="1717" operator="between">
      <formula>1</formula>
      <formula>2</formula>
    </cfRule>
  </conditionalFormatting>
  <conditionalFormatting sqref="AA30">
    <cfRule type="cellIs" dxfId="0" priority="1950" operator="between">
      <formula>1</formula>
      <formula>2</formula>
    </cfRule>
    <cfRule type="cellIs" dxfId="0" priority="1716" operator="between">
      <formula>1</formula>
      <formula>2</formula>
    </cfRule>
  </conditionalFormatting>
  <conditionalFormatting sqref="AB30">
    <cfRule type="cellIs" dxfId="0" priority="1949" operator="between">
      <formula>1</formula>
      <formula>2</formula>
    </cfRule>
    <cfRule type="cellIs" dxfId="0" priority="1715" operator="between">
      <formula>1</formula>
      <formula>2</formula>
    </cfRule>
  </conditionalFormatting>
  <conditionalFormatting sqref="AC30">
    <cfRule type="cellIs" dxfId="0" priority="1948" operator="between">
      <formula>1</formula>
      <formula>2</formula>
    </cfRule>
    <cfRule type="cellIs" dxfId="0" priority="1714" operator="between">
      <formula>1</formula>
      <formula>2</formula>
    </cfRule>
  </conditionalFormatting>
  <conditionalFormatting sqref="AD30">
    <cfRule type="cellIs" dxfId="0" priority="1947" operator="between">
      <formula>1</formula>
      <formula>2</formula>
    </cfRule>
    <cfRule type="cellIs" dxfId="0" priority="1713" operator="between">
      <formula>1</formula>
      <formula>2</formula>
    </cfRule>
  </conditionalFormatting>
  <conditionalFormatting sqref="AE30">
    <cfRule type="cellIs" dxfId="0" priority="1946" operator="between">
      <formula>1</formula>
      <formula>2</formula>
    </cfRule>
    <cfRule type="cellIs" dxfId="0" priority="1712" operator="between">
      <formula>1</formula>
      <formula>2</formula>
    </cfRule>
  </conditionalFormatting>
  <conditionalFormatting sqref="AG30">
    <cfRule type="cellIs" dxfId="0" priority="1277" operator="between">
      <formula>1</formula>
      <formula>2</formula>
    </cfRule>
    <cfRule type="cellIs" dxfId="0" priority="1043" operator="between">
      <formula>1</formula>
      <formula>2</formula>
    </cfRule>
  </conditionalFormatting>
  <conditionalFormatting sqref="AH30">
    <cfRule type="cellIs" dxfId="0" priority="1285" operator="between">
      <formula>1</formula>
      <formula>2</formula>
    </cfRule>
    <cfRule type="cellIs" dxfId="0" priority="1051" operator="between">
      <formula>1</formula>
      <formula>2</formula>
    </cfRule>
  </conditionalFormatting>
  <conditionalFormatting sqref="AI30">
    <cfRule type="cellIs" dxfId="0" priority="1284" operator="between">
      <formula>1</formula>
      <formula>2</formula>
    </cfRule>
    <cfRule type="cellIs" dxfId="0" priority="1050" operator="between">
      <formula>1</formula>
      <formula>2</formula>
    </cfRule>
  </conditionalFormatting>
  <conditionalFormatting sqref="AJ30">
    <cfRule type="cellIs" dxfId="0" priority="1283" operator="between">
      <formula>1</formula>
      <formula>2</formula>
    </cfRule>
    <cfRule type="cellIs" dxfId="0" priority="1049" operator="between">
      <formula>1</formula>
      <formula>2</formula>
    </cfRule>
  </conditionalFormatting>
  <conditionalFormatting sqref="AK30">
    <cfRule type="cellIs" dxfId="0" priority="1282" operator="between">
      <formula>1</formula>
      <formula>2</formula>
    </cfRule>
    <cfRule type="cellIs" dxfId="0" priority="1048" operator="between">
      <formula>1</formula>
      <formula>2</formula>
    </cfRule>
  </conditionalFormatting>
  <conditionalFormatting sqref="AL30">
    <cfRule type="cellIs" dxfId="0" priority="1281" operator="between">
      <formula>1</formula>
      <formula>2</formula>
    </cfRule>
    <cfRule type="cellIs" dxfId="0" priority="1047" operator="between">
      <formula>1</formula>
      <formula>2</formula>
    </cfRule>
  </conditionalFormatting>
  <conditionalFormatting sqref="AM30">
    <cfRule type="cellIs" dxfId="0" priority="1280" operator="between">
      <formula>1</formula>
      <formula>2</formula>
    </cfRule>
    <cfRule type="cellIs" dxfId="0" priority="1046" operator="between">
      <formula>1</formula>
      <formula>2</formula>
    </cfRule>
  </conditionalFormatting>
  <conditionalFormatting sqref="AN30">
    <cfRule type="cellIs" dxfId="0" priority="1279" operator="between">
      <formula>1</formula>
      <formula>2</formula>
    </cfRule>
    <cfRule type="cellIs" dxfId="0" priority="1045" operator="between">
      <formula>1</formula>
      <formula>2</formula>
    </cfRule>
  </conditionalFormatting>
  <conditionalFormatting sqref="AO30">
    <cfRule type="cellIs" dxfId="0" priority="1278" operator="between">
      <formula>1</formula>
      <formula>2</formula>
    </cfRule>
    <cfRule type="cellIs" dxfId="0" priority="1044" operator="between">
      <formula>1</formula>
      <formula>2</formula>
    </cfRule>
  </conditionalFormatting>
  <conditionalFormatting sqref="AQ30">
    <cfRule type="cellIs" dxfId="0" priority="516" operator="between">
      <formula>1</formula>
      <formula>2</formula>
    </cfRule>
    <cfRule type="cellIs" dxfId="0" priority="282" operator="between">
      <formula>1</formula>
      <formula>2</formula>
    </cfRule>
  </conditionalFormatting>
  <conditionalFormatting sqref="AR30">
    <cfRule type="cellIs" dxfId="0" priority="524" operator="between">
      <formula>1</formula>
      <formula>2</formula>
    </cfRule>
    <cfRule type="cellIs" dxfId="0" priority="290" operator="between">
      <formula>1</formula>
      <formula>2</formula>
    </cfRule>
  </conditionalFormatting>
  <conditionalFormatting sqref="AS30">
    <cfRule type="cellIs" dxfId="0" priority="523" operator="between">
      <formula>1</formula>
      <formula>2</formula>
    </cfRule>
    <cfRule type="cellIs" dxfId="0" priority="289" operator="between">
      <formula>1</formula>
      <formula>2</formula>
    </cfRule>
  </conditionalFormatting>
  <conditionalFormatting sqref="AT30">
    <cfRule type="cellIs" dxfId="0" priority="522" operator="between">
      <formula>1</formula>
      <formula>2</formula>
    </cfRule>
    <cfRule type="cellIs" dxfId="0" priority="288" operator="between">
      <formula>1</formula>
      <formula>2</formula>
    </cfRule>
  </conditionalFormatting>
  <conditionalFormatting sqref="AU30">
    <cfRule type="cellIs" dxfId="0" priority="521" operator="between">
      <formula>1</formula>
      <formula>2</formula>
    </cfRule>
    <cfRule type="cellIs" dxfId="0" priority="287" operator="between">
      <formula>1</formula>
      <formula>2</formula>
    </cfRule>
  </conditionalFormatting>
  <conditionalFormatting sqref="AV30">
    <cfRule type="cellIs" dxfId="0" priority="520" operator="between">
      <formula>1</formula>
      <formula>2</formula>
    </cfRule>
    <cfRule type="cellIs" dxfId="0" priority="286" operator="between">
      <formula>1</formula>
      <formula>2</formula>
    </cfRule>
  </conditionalFormatting>
  <conditionalFormatting sqref="AW30">
    <cfRule type="cellIs" dxfId="0" priority="519" operator="between">
      <formula>1</formula>
      <formula>2</formula>
    </cfRule>
    <cfRule type="cellIs" dxfId="0" priority="285" operator="between">
      <formula>1</formula>
      <formula>2</formula>
    </cfRule>
  </conditionalFormatting>
  <conditionalFormatting sqref="AX30">
    <cfRule type="cellIs" dxfId="0" priority="518" operator="between">
      <formula>1</formula>
      <formula>2</formula>
    </cfRule>
    <cfRule type="cellIs" dxfId="0" priority="284" operator="between">
      <formula>1</formula>
      <formula>2</formula>
    </cfRule>
  </conditionalFormatting>
  <conditionalFormatting sqref="AY30">
    <cfRule type="cellIs" dxfId="0" priority="517" operator="between">
      <formula>1</formula>
      <formula>2</formula>
    </cfRule>
    <cfRule type="cellIs" dxfId="0" priority="283" operator="between">
      <formula>1</formula>
      <formula>2</formula>
    </cfRule>
  </conditionalFormatting>
  <conditionalFormatting sqref="C31">
    <cfRule type="cellIs" dxfId="0" priority="4064" operator="between">
      <formula>1</formula>
      <formula>2</formula>
    </cfRule>
    <cfRule type="cellIs" dxfId="0" priority="3830" operator="between">
      <formula>1</formula>
      <formula>2</formula>
    </cfRule>
  </conditionalFormatting>
  <conditionalFormatting sqref="D31">
    <cfRule type="cellIs" dxfId="0" priority="4072" operator="between">
      <formula>1</formula>
      <formula>2</formula>
    </cfRule>
    <cfRule type="cellIs" dxfId="0" priority="3838" operator="between">
      <formula>1</formula>
      <formula>2</formula>
    </cfRule>
    <cfRule type="cellIs" dxfId="0" priority="3709" operator="between">
      <formula>1</formula>
      <formula>2</formula>
    </cfRule>
    <cfRule type="cellIs" dxfId="0" priority="3708" operator="between">
      <formula>1</formula>
      <formula>2</formula>
    </cfRule>
    <cfRule type="cellIs" dxfId="0" priority="3591" operator="between">
      <formula>1</formula>
      <formula>2</formula>
    </cfRule>
    <cfRule type="cellIs" dxfId="0" priority="3590" operator="between">
      <formula>1</formula>
      <formula>2</formula>
    </cfRule>
  </conditionalFormatting>
  <conditionalFormatting sqref="E31">
    <cfRule type="cellIs" dxfId="0" priority="4071" operator="between">
      <formula>1</formula>
      <formula>2</formula>
    </cfRule>
    <cfRule type="cellIs" dxfId="0" priority="3837" operator="between">
      <formula>1</formula>
      <formula>2</formula>
    </cfRule>
  </conditionalFormatting>
  <conditionalFormatting sqref="F31">
    <cfRule type="cellIs" dxfId="0" priority="4070" operator="between">
      <formula>1</formula>
      <formula>2</formula>
    </cfRule>
    <cfRule type="cellIs" dxfId="0" priority="3836" operator="between">
      <formula>1</formula>
      <formula>2</formula>
    </cfRule>
  </conditionalFormatting>
  <conditionalFormatting sqref="G31">
    <cfRule type="cellIs" dxfId="0" priority="4069" operator="between">
      <formula>1</formula>
      <formula>2</formula>
    </cfRule>
    <cfRule type="cellIs" dxfId="0" priority="3835" operator="between">
      <formula>1</formula>
      <formula>2</formula>
    </cfRule>
  </conditionalFormatting>
  <conditionalFormatting sqref="H31">
    <cfRule type="cellIs" dxfId="0" priority="4068" operator="between">
      <formula>1</formula>
      <formula>2</formula>
    </cfRule>
    <cfRule type="cellIs" dxfId="0" priority="3834" operator="between">
      <formula>1</formula>
      <formula>2</formula>
    </cfRule>
  </conditionalFormatting>
  <conditionalFormatting sqref="I31">
    <cfRule type="cellIs" dxfId="0" priority="4067" operator="between">
      <formula>1</formula>
      <formula>2</formula>
    </cfRule>
    <cfRule type="cellIs" dxfId="0" priority="3833" operator="between">
      <formula>1</formula>
      <formula>2</formula>
    </cfRule>
  </conditionalFormatting>
  <conditionalFormatting sqref="J31">
    <cfRule type="cellIs" dxfId="0" priority="4066" operator="between">
      <formula>1</formula>
      <formula>2</formula>
    </cfRule>
    <cfRule type="cellIs" dxfId="0" priority="3832" operator="between">
      <formula>1</formula>
      <formula>2</formula>
    </cfRule>
    <cfRule type="cellIs" dxfId="0" priority="3707" operator="between">
      <formula>1</formula>
      <formula>2</formula>
    </cfRule>
    <cfRule type="cellIs" dxfId="0" priority="3706" operator="between">
      <formula>1</formula>
      <formula>2</formula>
    </cfRule>
    <cfRule type="cellIs" dxfId="0" priority="3589" operator="between">
      <formula>1</formula>
      <formula>2</formula>
    </cfRule>
    <cfRule type="cellIs" dxfId="0" priority="3588" operator="between">
      <formula>1</formula>
      <formula>2</formula>
    </cfRule>
  </conditionalFormatting>
  <conditionalFormatting sqref="K31">
    <cfRule type="cellIs" dxfId="0" priority="4065" operator="between">
      <formula>1</formula>
      <formula>2</formula>
    </cfRule>
    <cfRule type="cellIs" dxfId="0" priority="3831" operator="between">
      <formula>1</formula>
      <formula>2</formula>
    </cfRule>
  </conditionalFormatting>
  <conditionalFormatting sqref="L31">
    <cfRule type="cellIs" dxfId="0" priority="13497" operator="between">
      <formula>1</formula>
      <formula>2</formula>
    </cfRule>
  </conditionalFormatting>
  <conditionalFormatting sqref="M31">
    <cfRule type="cellIs" dxfId="0" priority="3396" operator="between">
      <formula>1</formula>
      <formula>2</formula>
    </cfRule>
    <cfRule type="cellIs" dxfId="0" priority="3162" operator="between">
      <formula>1</formula>
      <formula>2</formula>
    </cfRule>
  </conditionalFormatting>
  <conditionalFormatting sqref="N31">
    <cfRule type="cellIs" dxfId="0" priority="3404" operator="between">
      <formula>1</formula>
      <formula>2</formula>
    </cfRule>
    <cfRule type="cellIs" dxfId="0" priority="3170" operator="between">
      <formula>1</formula>
      <formula>2</formula>
    </cfRule>
    <cfRule type="cellIs" dxfId="0" priority="3041" operator="between">
      <formula>1</formula>
      <formula>2</formula>
    </cfRule>
    <cfRule type="cellIs" dxfId="0" priority="3040" operator="between">
      <formula>1</formula>
      <formula>2</formula>
    </cfRule>
    <cfRule type="cellIs" dxfId="0" priority="2923" operator="between">
      <formula>1</formula>
      <formula>2</formula>
    </cfRule>
    <cfRule type="cellIs" dxfId="0" priority="2922" operator="between">
      <formula>1</formula>
      <formula>2</formula>
    </cfRule>
  </conditionalFormatting>
  <conditionalFormatting sqref="O31">
    <cfRule type="cellIs" dxfId="0" priority="3403" operator="between">
      <formula>1</formula>
      <formula>2</formula>
    </cfRule>
    <cfRule type="cellIs" dxfId="0" priority="3169" operator="between">
      <formula>1</formula>
      <formula>2</formula>
    </cfRule>
  </conditionalFormatting>
  <conditionalFormatting sqref="P31">
    <cfRule type="cellIs" dxfId="0" priority="3402" operator="between">
      <formula>1</formula>
      <formula>2</formula>
    </cfRule>
    <cfRule type="cellIs" dxfId="0" priority="3168" operator="between">
      <formula>1</formula>
      <formula>2</formula>
    </cfRule>
  </conditionalFormatting>
  <conditionalFormatting sqref="Q31">
    <cfRule type="cellIs" dxfId="0" priority="3401" operator="between">
      <formula>1</formula>
      <formula>2</formula>
    </cfRule>
    <cfRule type="cellIs" dxfId="0" priority="3167" operator="between">
      <formula>1</formula>
      <formula>2</formula>
    </cfRule>
  </conditionalFormatting>
  <conditionalFormatting sqref="R31">
    <cfRule type="cellIs" dxfId="0" priority="3400" operator="between">
      <formula>1</formula>
      <formula>2</formula>
    </cfRule>
    <cfRule type="cellIs" dxfId="0" priority="3166" operator="between">
      <formula>1</formula>
      <formula>2</formula>
    </cfRule>
  </conditionalFormatting>
  <conditionalFormatting sqref="S31">
    <cfRule type="cellIs" dxfId="0" priority="3399" operator="between">
      <formula>1</formula>
      <formula>2</formula>
    </cfRule>
    <cfRule type="cellIs" dxfId="0" priority="3165" operator="between">
      <formula>1</formula>
      <formula>2</formula>
    </cfRule>
  </conditionalFormatting>
  <conditionalFormatting sqref="T31">
    <cfRule type="cellIs" dxfId="0" priority="3398" operator="between">
      <formula>1</formula>
      <formula>2</formula>
    </cfRule>
    <cfRule type="cellIs" dxfId="0" priority="3164" operator="between">
      <formula>1</formula>
      <formula>2</formula>
    </cfRule>
    <cfRule type="cellIs" dxfId="0" priority="3039" operator="between">
      <formula>1</formula>
      <formula>2</formula>
    </cfRule>
    <cfRule type="cellIs" dxfId="0" priority="3038" operator="between">
      <formula>1</formula>
      <formula>2</formula>
    </cfRule>
    <cfRule type="cellIs" dxfId="0" priority="2921" operator="between">
      <formula>1</formula>
      <formula>2</formula>
    </cfRule>
    <cfRule type="cellIs" dxfId="0" priority="2920" operator="between">
      <formula>1</formula>
      <formula>2</formula>
    </cfRule>
  </conditionalFormatting>
  <conditionalFormatting sqref="U31">
    <cfRule type="cellIs" dxfId="0" priority="3397" operator="between">
      <formula>1</formula>
      <formula>2</formula>
    </cfRule>
    <cfRule type="cellIs" dxfId="0" priority="3163" operator="between">
      <formula>1</formula>
      <formula>2</formula>
    </cfRule>
  </conditionalFormatting>
  <conditionalFormatting sqref="W31">
    <cfRule type="cellIs" dxfId="0" priority="1936" operator="between">
      <formula>1</formula>
      <formula>2</formula>
    </cfRule>
    <cfRule type="cellIs" dxfId="0" priority="1702" operator="between">
      <formula>1</formula>
      <formula>2</formula>
    </cfRule>
  </conditionalFormatting>
  <conditionalFormatting sqref="X31">
    <cfRule type="cellIs" dxfId="0" priority="1944" operator="between">
      <formula>1</formula>
      <formula>2</formula>
    </cfRule>
    <cfRule type="cellIs" dxfId="0" priority="1710" operator="between">
      <formula>1</formula>
      <formula>2</formula>
    </cfRule>
    <cfRule type="cellIs" dxfId="0" priority="1581" operator="between">
      <formula>1</formula>
      <formula>2</formula>
    </cfRule>
    <cfRule type="cellIs" dxfId="0" priority="1580" operator="between">
      <formula>1</formula>
      <formula>2</formula>
    </cfRule>
    <cfRule type="cellIs" dxfId="0" priority="1463" operator="between">
      <formula>1</formula>
      <formula>2</formula>
    </cfRule>
    <cfRule type="cellIs" dxfId="0" priority="1462" operator="between">
      <formula>1</formula>
      <formula>2</formula>
    </cfRule>
  </conditionalFormatting>
  <conditionalFormatting sqref="Y31">
    <cfRule type="cellIs" dxfId="0" priority="1943" operator="between">
      <formula>1</formula>
      <formula>2</formula>
    </cfRule>
    <cfRule type="cellIs" dxfId="0" priority="1709" operator="between">
      <formula>1</formula>
      <formula>2</formula>
    </cfRule>
  </conditionalFormatting>
  <conditionalFormatting sqref="Z31">
    <cfRule type="cellIs" dxfId="0" priority="1942" operator="between">
      <formula>1</formula>
      <formula>2</formula>
    </cfRule>
    <cfRule type="cellIs" dxfId="0" priority="1708" operator="between">
      <formula>1</formula>
      <formula>2</formula>
    </cfRule>
  </conditionalFormatting>
  <conditionalFormatting sqref="AA31">
    <cfRule type="cellIs" dxfId="0" priority="1941" operator="between">
      <formula>1</formula>
      <formula>2</formula>
    </cfRule>
    <cfRule type="cellIs" dxfId="0" priority="1707" operator="between">
      <formula>1</formula>
      <formula>2</formula>
    </cfRule>
  </conditionalFormatting>
  <conditionalFormatting sqref="AB31">
    <cfRule type="cellIs" dxfId="0" priority="1940" operator="between">
      <formula>1</formula>
      <formula>2</formula>
    </cfRule>
    <cfRule type="cellIs" dxfId="0" priority="1706" operator="between">
      <formula>1</formula>
      <formula>2</formula>
    </cfRule>
  </conditionalFormatting>
  <conditionalFormatting sqref="AC31">
    <cfRule type="cellIs" dxfId="0" priority="1939" operator="between">
      <formula>1</formula>
      <formula>2</formula>
    </cfRule>
    <cfRule type="cellIs" dxfId="0" priority="1705" operator="between">
      <formula>1</formula>
      <formula>2</formula>
    </cfRule>
  </conditionalFormatting>
  <conditionalFormatting sqref="AD31">
    <cfRule type="cellIs" dxfId="0" priority="1938" operator="between">
      <formula>1</formula>
      <formula>2</formula>
    </cfRule>
    <cfRule type="cellIs" dxfId="0" priority="1704" operator="between">
      <formula>1</formula>
      <formula>2</formula>
    </cfRule>
    <cfRule type="cellIs" dxfId="0" priority="1579" operator="between">
      <formula>1</formula>
      <formula>2</formula>
    </cfRule>
    <cfRule type="cellIs" dxfId="0" priority="1578" operator="between">
      <formula>1</formula>
      <formula>2</formula>
    </cfRule>
    <cfRule type="cellIs" dxfId="0" priority="1461" operator="between">
      <formula>1</formula>
      <formula>2</formula>
    </cfRule>
    <cfRule type="cellIs" dxfId="0" priority="1460" operator="between">
      <formula>1</formula>
      <formula>2</formula>
    </cfRule>
  </conditionalFormatting>
  <conditionalFormatting sqref="AE31">
    <cfRule type="cellIs" dxfId="0" priority="1937" operator="between">
      <formula>1</formula>
      <formula>2</formula>
    </cfRule>
    <cfRule type="cellIs" dxfId="0" priority="1703" operator="between">
      <formula>1</formula>
      <formula>2</formula>
    </cfRule>
  </conditionalFormatting>
  <conditionalFormatting sqref="AG31">
    <cfRule type="cellIs" dxfId="0" priority="1268" operator="between">
      <formula>1</formula>
      <formula>2</formula>
    </cfRule>
    <cfRule type="cellIs" dxfId="0" priority="1034" operator="between">
      <formula>1</formula>
      <formula>2</formula>
    </cfRule>
  </conditionalFormatting>
  <conditionalFormatting sqref="AH31">
    <cfRule type="cellIs" dxfId="0" priority="1276" operator="between">
      <formula>1</formula>
      <formula>2</formula>
    </cfRule>
    <cfRule type="cellIs" dxfId="0" priority="1042" operator="between">
      <formula>1</formula>
      <formula>2</formula>
    </cfRule>
    <cfRule type="cellIs" dxfId="0" priority="913" operator="between">
      <formula>1</formula>
      <formula>2</formula>
    </cfRule>
    <cfRule type="cellIs" dxfId="0" priority="912" operator="between">
      <formula>1</formula>
      <formula>2</formula>
    </cfRule>
    <cfRule type="cellIs" dxfId="0" priority="795" operator="between">
      <formula>1</formula>
      <formula>2</formula>
    </cfRule>
    <cfRule type="cellIs" dxfId="0" priority="794" operator="between">
      <formula>1</formula>
      <formula>2</formula>
    </cfRule>
  </conditionalFormatting>
  <conditionalFormatting sqref="AI31">
    <cfRule type="cellIs" dxfId="0" priority="1275" operator="between">
      <formula>1</formula>
      <formula>2</formula>
    </cfRule>
    <cfRule type="cellIs" dxfId="0" priority="1041" operator="between">
      <formula>1</formula>
      <formula>2</formula>
    </cfRule>
  </conditionalFormatting>
  <conditionalFormatting sqref="AJ31">
    <cfRule type="cellIs" dxfId="0" priority="1274" operator="between">
      <formula>1</formula>
      <formula>2</formula>
    </cfRule>
    <cfRule type="cellIs" dxfId="0" priority="1040" operator="between">
      <formula>1</formula>
      <formula>2</formula>
    </cfRule>
  </conditionalFormatting>
  <conditionalFormatting sqref="AK31">
    <cfRule type="cellIs" dxfId="0" priority="1273" operator="between">
      <formula>1</formula>
      <formula>2</formula>
    </cfRule>
    <cfRule type="cellIs" dxfId="0" priority="1039" operator="between">
      <formula>1</formula>
      <formula>2</formula>
    </cfRule>
  </conditionalFormatting>
  <conditionalFormatting sqref="AL31">
    <cfRule type="cellIs" dxfId="0" priority="1272" operator="between">
      <formula>1</formula>
      <formula>2</formula>
    </cfRule>
    <cfRule type="cellIs" dxfId="0" priority="1038" operator="between">
      <formula>1</formula>
      <formula>2</formula>
    </cfRule>
  </conditionalFormatting>
  <conditionalFormatting sqref="AM31">
    <cfRule type="cellIs" dxfId="0" priority="1271" operator="between">
      <formula>1</formula>
      <formula>2</formula>
    </cfRule>
    <cfRule type="cellIs" dxfId="0" priority="1037" operator="between">
      <formula>1</formula>
      <formula>2</formula>
    </cfRule>
  </conditionalFormatting>
  <conditionalFormatting sqref="AN31">
    <cfRule type="cellIs" dxfId="0" priority="1270" operator="between">
      <formula>1</formula>
      <formula>2</formula>
    </cfRule>
    <cfRule type="cellIs" dxfId="0" priority="1036" operator="between">
      <formula>1</formula>
      <formula>2</formula>
    </cfRule>
    <cfRule type="cellIs" dxfId="0" priority="911" operator="between">
      <formula>1</formula>
      <formula>2</formula>
    </cfRule>
    <cfRule type="cellIs" dxfId="0" priority="910" operator="between">
      <formula>1</formula>
      <formula>2</formula>
    </cfRule>
    <cfRule type="cellIs" dxfId="0" priority="793" operator="between">
      <formula>1</formula>
      <formula>2</formula>
    </cfRule>
    <cfRule type="cellIs" dxfId="0" priority="792" operator="between">
      <formula>1</formula>
      <formula>2</formula>
    </cfRule>
  </conditionalFormatting>
  <conditionalFormatting sqref="AO31">
    <cfRule type="cellIs" dxfId="0" priority="1269" operator="between">
      <formula>1</formula>
      <formula>2</formula>
    </cfRule>
    <cfRule type="cellIs" dxfId="0" priority="1035" operator="between">
      <formula>1</formula>
      <formula>2</formula>
    </cfRule>
  </conditionalFormatting>
  <conditionalFormatting sqref="AQ31">
    <cfRule type="cellIs" dxfId="0" priority="507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AR31">
    <cfRule type="cellIs" dxfId="0" priority="515" operator="between">
      <formula>1</formula>
      <formula>2</formula>
    </cfRule>
    <cfRule type="cellIs" dxfId="0" priority="281" operator="between">
      <formula>1</formula>
      <formula>2</formula>
    </cfRule>
    <cfRule type="cellIs" dxfId="0" priority="152" operator="between">
      <formula>1</formula>
      <formula>2</formula>
    </cfRule>
    <cfRule type="cellIs" dxfId="0" priority="151" operator="between">
      <formula>1</formula>
      <formula>2</formula>
    </cfRule>
    <cfRule type="cellIs" dxfId="0" priority="34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AS31">
    <cfRule type="cellIs" dxfId="0" priority="514" operator="between">
      <formula>1</formula>
      <formula>2</formula>
    </cfRule>
    <cfRule type="cellIs" dxfId="0" priority="280" operator="between">
      <formula>1</formula>
      <formula>2</formula>
    </cfRule>
  </conditionalFormatting>
  <conditionalFormatting sqref="AT31">
    <cfRule type="cellIs" dxfId="0" priority="513" operator="between">
      <formula>1</formula>
      <formula>2</formula>
    </cfRule>
    <cfRule type="cellIs" dxfId="0" priority="279" operator="between">
      <formula>1</formula>
      <formula>2</formula>
    </cfRule>
  </conditionalFormatting>
  <conditionalFormatting sqref="AU31">
    <cfRule type="cellIs" dxfId="0" priority="512" operator="between">
      <formula>1</formula>
      <formula>2</formula>
    </cfRule>
    <cfRule type="cellIs" dxfId="0" priority="278" operator="between">
      <formula>1</formula>
      <formula>2</formula>
    </cfRule>
  </conditionalFormatting>
  <conditionalFormatting sqref="AV31">
    <cfRule type="cellIs" dxfId="0" priority="511" operator="between">
      <formula>1</formula>
      <formula>2</formula>
    </cfRule>
    <cfRule type="cellIs" dxfId="0" priority="277" operator="between">
      <formula>1</formula>
      <formula>2</formula>
    </cfRule>
  </conditionalFormatting>
  <conditionalFormatting sqref="AW31">
    <cfRule type="cellIs" dxfId="0" priority="510" operator="between">
      <formula>1</formula>
      <formula>2</formula>
    </cfRule>
    <cfRule type="cellIs" dxfId="0" priority="276" operator="between">
      <formula>1</formula>
      <formula>2</formula>
    </cfRule>
  </conditionalFormatting>
  <conditionalFormatting sqref="AX31">
    <cfRule type="cellIs" dxfId="0" priority="509" operator="between">
      <formula>1</formula>
      <formula>2</formula>
    </cfRule>
    <cfRule type="cellIs" dxfId="0" priority="275" operator="between">
      <formula>1</formula>
      <formula>2</formula>
    </cfRule>
    <cfRule type="cellIs" dxfId="0" priority="150" operator="between">
      <formula>1</formula>
      <formula>2</formula>
    </cfRule>
    <cfRule type="cellIs" dxfId="0" priority="149" operator="between">
      <formula>1</formula>
      <formula>2</formula>
    </cfRule>
    <cfRule type="cellIs" dxfId="0" priority="32" operator="between">
      <formula>1</formula>
      <formula>2</formula>
    </cfRule>
    <cfRule type="cellIs" dxfId="0" priority="31" operator="between">
      <formula>1</formula>
      <formula>2</formula>
    </cfRule>
  </conditionalFormatting>
  <conditionalFormatting sqref="AY31">
    <cfRule type="cellIs" dxfId="0" priority="508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C32">
    <cfRule type="cellIs" dxfId="0" priority="4055" operator="between">
      <formula>1</formula>
      <formula>2</formula>
    </cfRule>
    <cfRule type="cellIs" dxfId="0" priority="3821" operator="between">
      <formula>1</formula>
      <formula>2</formula>
    </cfRule>
    <cfRule type="cellIs" dxfId="0" priority="3699" operator="between">
      <formula>1</formula>
      <formula>2</formula>
    </cfRule>
    <cfRule type="cellIs" dxfId="0" priority="3698" operator="between">
      <formula>1</formula>
      <formula>2</formula>
    </cfRule>
    <cfRule type="cellIs" dxfId="0" priority="3587" operator="between">
      <formula>1</formula>
      <formula>2</formula>
    </cfRule>
    <cfRule type="cellIs" dxfId="0" priority="3586" operator="between">
      <formula>1</formula>
      <formula>2</formula>
    </cfRule>
  </conditionalFormatting>
  <conditionalFormatting sqref="D32">
    <cfRule type="cellIs" dxfId="0" priority="4063" operator="between">
      <formula>1</formula>
      <formula>2</formula>
    </cfRule>
    <cfRule type="cellIs" dxfId="0" priority="3829" operator="between">
      <formula>1</formula>
      <formula>2</formula>
    </cfRule>
    <cfRule type="cellIs" dxfId="0" priority="3697" operator="between">
      <formula>1</formula>
      <formula>2</formula>
    </cfRule>
    <cfRule type="cellIs" dxfId="0" priority="3696" operator="between">
      <formula>1</formula>
      <formula>2</formula>
    </cfRule>
    <cfRule type="cellIs" dxfId="0" priority="3585" operator="between">
      <formula>1</formula>
      <formula>2</formula>
    </cfRule>
    <cfRule type="cellIs" dxfId="0" priority="3584" operator="between">
      <formula>1</formula>
      <formula>2</formula>
    </cfRule>
  </conditionalFormatting>
  <conditionalFormatting sqref="E32">
    <cfRule type="cellIs" dxfId="0" priority="4062" operator="between">
      <formula>1</formula>
      <formula>2</formula>
    </cfRule>
    <cfRule type="cellIs" dxfId="0" priority="3828" operator="between">
      <formula>1</formula>
      <formula>2</formula>
    </cfRule>
  </conditionalFormatting>
  <conditionalFormatting sqref="F32">
    <cfRule type="cellIs" dxfId="0" priority="4061" operator="between">
      <formula>1</formula>
      <formula>2</formula>
    </cfRule>
    <cfRule type="cellIs" dxfId="0" priority="3827" operator="between">
      <formula>1</formula>
      <formula>2</formula>
    </cfRule>
  </conditionalFormatting>
  <conditionalFormatting sqref="G32">
    <cfRule type="cellIs" dxfId="0" priority="4060" operator="between">
      <formula>1</formula>
      <formula>2</formula>
    </cfRule>
    <cfRule type="cellIs" dxfId="0" priority="3826" operator="between">
      <formula>1</formula>
      <formula>2</formula>
    </cfRule>
  </conditionalFormatting>
  <conditionalFormatting sqref="H32">
    <cfRule type="cellIs" dxfId="0" priority="4059" operator="between">
      <formula>1</formula>
      <formula>2</formula>
    </cfRule>
    <cfRule type="cellIs" dxfId="0" priority="3825" operator="between">
      <formula>1</formula>
      <formula>2</formula>
    </cfRule>
  </conditionalFormatting>
  <conditionalFormatting sqref="I32">
    <cfRule type="cellIs" dxfId="0" priority="4058" operator="between">
      <formula>1</formula>
      <formula>2</formula>
    </cfRule>
    <cfRule type="cellIs" dxfId="0" priority="3824" operator="between">
      <formula>1</formula>
      <formula>2</formula>
    </cfRule>
  </conditionalFormatting>
  <conditionalFormatting sqref="J32">
    <cfRule type="cellIs" dxfId="0" priority="4057" operator="between">
      <formula>1</formula>
      <formula>2</formula>
    </cfRule>
    <cfRule type="cellIs" dxfId="0" priority="3823" operator="between">
      <formula>1</formula>
      <formula>2</formula>
    </cfRule>
  </conditionalFormatting>
  <conditionalFormatting sqref="K32">
    <cfRule type="cellIs" dxfId="0" priority="4056" operator="between">
      <formula>1</formula>
      <formula>2</formula>
    </cfRule>
    <cfRule type="cellIs" dxfId="0" priority="3822" operator="between">
      <formula>1</formula>
      <formula>2</formula>
    </cfRule>
  </conditionalFormatting>
  <conditionalFormatting sqref="L32">
    <cfRule type="cellIs" dxfId="0" priority="13496" operator="between">
      <formula>1</formula>
      <formula>2</formula>
    </cfRule>
  </conditionalFormatting>
  <conditionalFormatting sqref="M32">
    <cfRule type="cellIs" dxfId="0" priority="3387" operator="between">
      <formula>1</formula>
      <formula>2</formula>
    </cfRule>
    <cfRule type="cellIs" dxfId="0" priority="3153" operator="between">
      <formula>1</formula>
      <formula>2</formula>
    </cfRule>
    <cfRule type="cellIs" dxfId="0" priority="3031" operator="between">
      <formula>1</formula>
      <formula>2</formula>
    </cfRule>
    <cfRule type="cellIs" dxfId="0" priority="3030" operator="between">
      <formula>1</formula>
      <formula>2</formula>
    </cfRule>
    <cfRule type="cellIs" dxfId="0" priority="2919" operator="between">
      <formula>1</formula>
      <formula>2</formula>
    </cfRule>
    <cfRule type="cellIs" dxfId="0" priority="2918" operator="between">
      <formula>1</formula>
      <formula>2</formula>
    </cfRule>
  </conditionalFormatting>
  <conditionalFormatting sqref="N32">
    <cfRule type="cellIs" dxfId="0" priority="3395" operator="between">
      <formula>1</formula>
      <formula>2</formula>
    </cfRule>
    <cfRule type="cellIs" dxfId="0" priority="3161" operator="between">
      <formula>1</formula>
      <formula>2</formula>
    </cfRule>
    <cfRule type="cellIs" dxfId="0" priority="3029" operator="between">
      <formula>1</formula>
      <formula>2</formula>
    </cfRule>
    <cfRule type="cellIs" dxfId="0" priority="3028" operator="between">
      <formula>1</formula>
      <formula>2</formula>
    </cfRule>
    <cfRule type="cellIs" dxfId="0" priority="2917" operator="between">
      <formula>1</formula>
      <formula>2</formula>
    </cfRule>
    <cfRule type="cellIs" dxfId="0" priority="2916" operator="between">
      <formula>1</formula>
      <formula>2</formula>
    </cfRule>
  </conditionalFormatting>
  <conditionalFormatting sqref="O32">
    <cfRule type="cellIs" dxfId="0" priority="3394" operator="between">
      <formula>1</formula>
      <formula>2</formula>
    </cfRule>
    <cfRule type="cellIs" dxfId="0" priority="3160" operator="between">
      <formula>1</formula>
      <formula>2</formula>
    </cfRule>
  </conditionalFormatting>
  <conditionalFormatting sqref="P32">
    <cfRule type="cellIs" dxfId="0" priority="3393" operator="between">
      <formula>1</formula>
      <formula>2</formula>
    </cfRule>
    <cfRule type="cellIs" dxfId="0" priority="3159" operator="between">
      <formula>1</formula>
      <formula>2</formula>
    </cfRule>
  </conditionalFormatting>
  <conditionalFormatting sqref="Q32">
    <cfRule type="cellIs" dxfId="0" priority="3392" operator="between">
      <formula>1</formula>
      <formula>2</formula>
    </cfRule>
    <cfRule type="cellIs" dxfId="0" priority="3158" operator="between">
      <formula>1</formula>
      <formula>2</formula>
    </cfRule>
  </conditionalFormatting>
  <conditionalFormatting sqref="R32">
    <cfRule type="cellIs" dxfId="0" priority="3391" operator="between">
      <formula>1</formula>
      <formula>2</formula>
    </cfRule>
    <cfRule type="cellIs" dxfId="0" priority="3157" operator="between">
      <formula>1</formula>
      <formula>2</formula>
    </cfRule>
  </conditionalFormatting>
  <conditionalFormatting sqref="S32">
    <cfRule type="cellIs" dxfId="0" priority="3390" operator="between">
      <formula>1</formula>
      <formula>2</formula>
    </cfRule>
    <cfRule type="cellIs" dxfId="0" priority="3156" operator="between">
      <formula>1</formula>
      <formula>2</formula>
    </cfRule>
  </conditionalFormatting>
  <conditionalFormatting sqref="T32">
    <cfRule type="cellIs" dxfId="0" priority="3389" operator="between">
      <formula>1</formula>
      <formula>2</formula>
    </cfRule>
    <cfRule type="cellIs" dxfId="0" priority="3155" operator="between">
      <formula>1</formula>
      <formula>2</formula>
    </cfRule>
  </conditionalFormatting>
  <conditionalFormatting sqref="U32">
    <cfRule type="cellIs" dxfId="0" priority="3388" operator="between">
      <formula>1</formula>
      <formula>2</formula>
    </cfRule>
    <cfRule type="cellIs" dxfId="0" priority="3154" operator="between">
      <formula>1</formula>
      <formula>2</formula>
    </cfRule>
  </conditionalFormatting>
  <conditionalFormatting sqref="W32">
    <cfRule type="cellIs" dxfId="0" priority="1927" operator="between">
      <formula>1</formula>
      <formula>2</formula>
    </cfRule>
    <cfRule type="cellIs" dxfId="0" priority="1693" operator="between">
      <formula>1</formula>
      <formula>2</formula>
    </cfRule>
    <cfRule type="cellIs" dxfId="0" priority="1571" operator="between">
      <formula>1</formula>
      <formula>2</formula>
    </cfRule>
    <cfRule type="cellIs" dxfId="0" priority="1570" operator="between">
      <formula>1</formula>
      <formula>2</formula>
    </cfRule>
    <cfRule type="cellIs" dxfId="0" priority="1459" operator="between">
      <formula>1</formula>
      <formula>2</formula>
    </cfRule>
    <cfRule type="cellIs" dxfId="0" priority="1458" operator="between">
      <formula>1</formula>
      <formula>2</formula>
    </cfRule>
  </conditionalFormatting>
  <conditionalFormatting sqref="X32">
    <cfRule type="cellIs" dxfId="0" priority="1935" operator="between">
      <formula>1</formula>
      <formula>2</formula>
    </cfRule>
    <cfRule type="cellIs" dxfId="0" priority="1701" operator="between">
      <formula>1</formula>
      <formula>2</formula>
    </cfRule>
    <cfRule type="cellIs" dxfId="0" priority="1569" operator="between">
      <formula>1</formula>
      <formula>2</formula>
    </cfRule>
    <cfRule type="cellIs" dxfId="0" priority="1568" operator="between">
      <formula>1</formula>
      <formula>2</formula>
    </cfRule>
    <cfRule type="cellIs" dxfId="0" priority="1457" operator="between">
      <formula>1</formula>
      <formula>2</formula>
    </cfRule>
    <cfRule type="cellIs" dxfId="0" priority="1456" operator="between">
      <formula>1</formula>
      <formula>2</formula>
    </cfRule>
  </conditionalFormatting>
  <conditionalFormatting sqref="Y32">
    <cfRule type="cellIs" dxfId="0" priority="1934" operator="between">
      <formula>1</formula>
      <formula>2</formula>
    </cfRule>
    <cfRule type="cellIs" dxfId="0" priority="1700" operator="between">
      <formula>1</formula>
      <formula>2</formula>
    </cfRule>
  </conditionalFormatting>
  <conditionalFormatting sqref="Z32">
    <cfRule type="cellIs" dxfId="0" priority="1933" operator="between">
      <formula>1</formula>
      <formula>2</formula>
    </cfRule>
    <cfRule type="cellIs" dxfId="0" priority="1699" operator="between">
      <formula>1</formula>
      <formula>2</formula>
    </cfRule>
  </conditionalFormatting>
  <conditionalFormatting sqref="AA32">
    <cfRule type="cellIs" dxfId="0" priority="1932" operator="between">
      <formula>1</formula>
      <formula>2</formula>
    </cfRule>
    <cfRule type="cellIs" dxfId="0" priority="1698" operator="between">
      <formula>1</formula>
      <formula>2</formula>
    </cfRule>
  </conditionalFormatting>
  <conditionalFormatting sqref="AB32">
    <cfRule type="cellIs" dxfId="0" priority="1931" operator="between">
      <formula>1</formula>
      <formula>2</formula>
    </cfRule>
    <cfRule type="cellIs" dxfId="0" priority="1697" operator="between">
      <formula>1</formula>
      <formula>2</formula>
    </cfRule>
  </conditionalFormatting>
  <conditionalFormatting sqref="AC32">
    <cfRule type="cellIs" dxfId="0" priority="1930" operator="between">
      <formula>1</formula>
      <formula>2</formula>
    </cfRule>
    <cfRule type="cellIs" dxfId="0" priority="1696" operator="between">
      <formula>1</formula>
      <formula>2</formula>
    </cfRule>
  </conditionalFormatting>
  <conditionalFormatting sqref="AD32">
    <cfRule type="cellIs" dxfId="0" priority="1929" operator="between">
      <formula>1</formula>
      <formula>2</formula>
    </cfRule>
    <cfRule type="cellIs" dxfId="0" priority="1695" operator="between">
      <formula>1</formula>
      <formula>2</formula>
    </cfRule>
  </conditionalFormatting>
  <conditionalFormatting sqref="AE32">
    <cfRule type="cellIs" dxfId="0" priority="1928" operator="between">
      <formula>1</formula>
      <formula>2</formula>
    </cfRule>
    <cfRule type="cellIs" dxfId="0" priority="1694" operator="between">
      <formula>1</formula>
      <formula>2</formula>
    </cfRule>
  </conditionalFormatting>
  <conditionalFormatting sqref="AG32">
    <cfRule type="cellIs" dxfId="0" priority="1259" operator="between">
      <formula>1</formula>
      <formula>2</formula>
    </cfRule>
    <cfRule type="cellIs" dxfId="0" priority="1025" operator="between">
      <formula>1</formula>
      <formula>2</formula>
    </cfRule>
    <cfRule type="cellIs" dxfId="0" priority="903" operator="between">
      <formula>1</formula>
      <formula>2</formula>
    </cfRule>
    <cfRule type="cellIs" dxfId="0" priority="902" operator="between">
      <formula>1</formula>
      <formula>2</formula>
    </cfRule>
    <cfRule type="cellIs" dxfId="0" priority="791" operator="between">
      <formula>1</formula>
      <formula>2</formula>
    </cfRule>
    <cfRule type="cellIs" dxfId="0" priority="790" operator="between">
      <formula>1</formula>
      <formula>2</formula>
    </cfRule>
  </conditionalFormatting>
  <conditionalFormatting sqref="AH32">
    <cfRule type="cellIs" dxfId="0" priority="1267" operator="between">
      <formula>1</formula>
      <formula>2</formula>
    </cfRule>
    <cfRule type="cellIs" dxfId="0" priority="1033" operator="between">
      <formula>1</formula>
      <formula>2</formula>
    </cfRule>
    <cfRule type="cellIs" dxfId="0" priority="901" operator="between">
      <formula>1</formula>
      <formula>2</formula>
    </cfRule>
    <cfRule type="cellIs" dxfId="0" priority="900" operator="between">
      <formula>1</formula>
      <formula>2</formula>
    </cfRule>
    <cfRule type="cellIs" dxfId="0" priority="789" operator="between">
      <formula>1</formula>
      <formula>2</formula>
    </cfRule>
    <cfRule type="cellIs" dxfId="0" priority="788" operator="between">
      <formula>1</formula>
      <formula>2</formula>
    </cfRule>
  </conditionalFormatting>
  <conditionalFormatting sqref="AI32">
    <cfRule type="cellIs" dxfId="0" priority="1266" operator="between">
      <formula>1</formula>
      <formula>2</formula>
    </cfRule>
    <cfRule type="cellIs" dxfId="0" priority="1032" operator="between">
      <formula>1</formula>
      <formula>2</formula>
    </cfRule>
  </conditionalFormatting>
  <conditionalFormatting sqref="AJ32">
    <cfRule type="cellIs" dxfId="0" priority="1265" operator="between">
      <formula>1</formula>
      <formula>2</formula>
    </cfRule>
    <cfRule type="cellIs" dxfId="0" priority="1031" operator="between">
      <formula>1</formula>
      <formula>2</formula>
    </cfRule>
  </conditionalFormatting>
  <conditionalFormatting sqref="AK32">
    <cfRule type="cellIs" dxfId="0" priority="1264" operator="between">
      <formula>1</formula>
      <formula>2</formula>
    </cfRule>
    <cfRule type="cellIs" dxfId="0" priority="1030" operator="between">
      <formula>1</formula>
      <formula>2</formula>
    </cfRule>
  </conditionalFormatting>
  <conditionalFormatting sqref="AL32">
    <cfRule type="cellIs" dxfId="0" priority="1263" operator="between">
      <formula>1</formula>
      <formula>2</formula>
    </cfRule>
    <cfRule type="cellIs" dxfId="0" priority="1029" operator="between">
      <formula>1</formula>
      <formula>2</formula>
    </cfRule>
  </conditionalFormatting>
  <conditionalFormatting sqref="AM32">
    <cfRule type="cellIs" dxfId="0" priority="1262" operator="between">
      <formula>1</formula>
      <formula>2</formula>
    </cfRule>
    <cfRule type="cellIs" dxfId="0" priority="1028" operator="between">
      <formula>1</formula>
      <formula>2</formula>
    </cfRule>
  </conditionalFormatting>
  <conditionalFormatting sqref="AN32">
    <cfRule type="cellIs" dxfId="0" priority="1261" operator="between">
      <formula>1</formula>
      <formula>2</formula>
    </cfRule>
    <cfRule type="cellIs" dxfId="0" priority="1027" operator="between">
      <formula>1</formula>
      <formula>2</formula>
    </cfRule>
  </conditionalFormatting>
  <conditionalFormatting sqref="AO32">
    <cfRule type="cellIs" dxfId="0" priority="1260" operator="between">
      <formula>1</formula>
      <formula>2</formula>
    </cfRule>
    <cfRule type="cellIs" dxfId="0" priority="1026" operator="between">
      <formula>1</formula>
      <formula>2</formula>
    </cfRule>
  </conditionalFormatting>
  <conditionalFormatting sqref="AQ32">
    <cfRule type="cellIs" dxfId="0" priority="498" operator="between">
      <formula>1</formula>
      <formula>2</formula>
    </cfRule>
    <cfRule type="cellIs" dxfId="0" priority="264" operator="between">
      <formula>1</formula>
      <formula>2</formula>
    </cfRule>
    <cfRule type="cellIs" dxfId="0" priority="142" operator="between">
      <formula>1</formula>
      <formula>2</formula>
    </cfRule>
    <cfRule type="cellIs" dxfId="0" priority="141" operator="between">
      <formula>1</formula>
      <formula>2</formula>
    </cfRule>
    <cfRule type="cellIs" dxfId="0" priority="30" operator="between">
      <formula>1</formula>
      <formula>2</formula>
    </cfRule>
    <cfRule type="cellIs" dxfId="0" priority="29" operator="between">
      <formula>1</formula>
      <formula>2</formula>
    </cfRule>
  </conditionalFormatting>
  <conditionalFormatting sqref="AR32">
    <cfRule type="cellIs" dxfId="0" priority="506" operator="between">
      <formula>1</formula>
      <formula>2</formula>
    </cfRule>
    <cfRule type="cellIs" dxfId="0" priority="272" operator="between">
      <formula>1</formula>
      <formula>2</formula>
    </cfRule>
    <cfRule type="cellIs" dxfId="0" priority="140" operator="between">
      <formula>1</formula>
      <formula>2</formula>
    </cfRule>
    <cfRule type="cellIs" dxfId="0" priority="139" operator="between">
      <formula>1</formula>
      <formula>2</formula>
    </cfRule>
    <cfRule type="cellIs" dxfId="0" priority="28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AS32">
    <cfRule type="cellIs" dxfId="0" priority="505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AT32">
    <cfRule type="cellIs" dxfId="0" priority="504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AU32">
    <cfRule type="cellIs" dxfId="0" priority="503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AV32">
    <cfRule type="cellIs" dxfId="0" priority="502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AW32">
    <cfRule type="cellIs" dxfId="0" priority="501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AX32">
    <cfRule type="cellIs" dxfId="0" priority="500" operator="between">
      <formula>1</formula>
      <formula>2</formula>
    </cfRule>
    <cfRule type="cellIs" dxfId="0" priority="266" operator="between">
      <formula>1</formula>
      <formula>2</formula>
    </cfRule>
  </conditionalFormatting>
  <conditionalFormatting sqref="AY32">
    <cfRule type="cellIs" dxfId="0" priority="499" operator="between">
      <formula>1</formula>
      <formula>2</formula>
    </cfRule>
    <cfRule type="cellIs" dxfId="0" priority="265" operator="between">
      <formula>1</formula>
      <formula>2</formula>
    </cfRule>
  </conditionalFormatting>
  <conditionalFormatting sqref="C33">
    <cfRule type="cellIs" dxfId="0" priority="4046" operator="between">
      <formula>1</formula>
      <formula>2</formula>
    </cfRule>
    <cfRule type="cellIs" dxfId="0" priority="3812" operator="between">
      <formula>1</formula>
      <formula>2</formula>
    </cfRule>
    <cfRule type="cellIs" dxfId="0" priority="3701" operator="between">
      <formula>1</formula>
      <formula>2</formula>
    </cfRule>
    <cfRule type="cellIs" dxfId="0" priority="3700" operator="between">
      <formula>1</formula>
      <formula>2</formula>
    </cfRule>
    <cfRule type="cellIs" dxfId="0" priority="3583" operator="between">
      <formula>1</formula>
      <formula>2</formula>
    </cfRule>
    <cfRule type="cellIs" dxfId="0" priority="3582" operator="between">
      <formula>1</formula>
      <formula>2</formula>
    </cfRule>
  </conditionalFormatting>
  <conditionalFormatting sqref="D33">
    <cfRule type="cellIs" dxfId="0" priority="4054" operator="between">
      <formula>1</formula>
      <formula>2</formula>
    </cfRule>
    <cfRule type="cellIs" dxfId="0" priority="3820" operator="between">
      <formula>1</formula>
      <formula>2</formula>
    </cfRule>
  </conditionalFormatting>
  <conditionalFormatting sqref="E33">
    <cfRule type="cellIs" dxfId="0" priority="4053" operator="between">
      <formula>1</formula>
      <formula>2</formula>
    </cfRule>
    <cfRule type="cellIs" dxfId="0" priority="3819" operator="between">
      <formula>1</formula>
      <formula>2</formula>
    </cfRule>
    <cfRule type="cellIs" dxfId="0" priority="3703" operator="between">
      <formula>1</formula>
      <formula>2</formula>
    </cfRule>
    <cfRule type="cellIs" dxfId="0" priority="3702" operator="between">
      <formula>1</formula>
      <formula>2</formula>
    </cfRule>
    <cfRule type="cellIs" dxfId="0" priority="3581" operator="between">
      <formula>1</formula>
      <formula>2</formula>
    </cfRule>
    <cfRule type="cellIs" dxfId="0" priority="3580" operator="between">
      <formula>1</formula>
      <formula>2</formula>
    </cfRule>
  </conditionalFormatting>
  <conditionalFormatting sqref="F33">
    <cfRule type="cellIs" dxfId="0" priority="4052" operator="between">
      <formula>1</formula>
      <formula>2</formula>
    </cfRule>
    <cfRule type="cellIs" dxfId="0" priority="3818" operator="between">
      <formula>1</formula>
      <formula>2</formula>
    </cfRule>
  </conditionalFormatting>
  <conditionalFormatting sqref="G33">
    <cfRule type="cellIs" dxfId="0" priority="4051" operator="between">
      <formula>1</formula>
      <formula>2</formula>
    </cfRule>
    <cfRule type="cellIs" dxfId="0" priority="3817" operator="between">
      <formula>1</formula>
      <formula>2</formula>
    </cfRule>
  </conditionalFormatting>
  <conditionalFormatting sqref="H33">
    <cfRule type="cellIs" dxfId="0" priority="4050" operator="between">
      <formula>1</formula>
      <formula>2</formula>
    </cfRule>
    <cfRule type="cellIs" dxfId="0" priority="3816" operator="between">
      <formula>1</formula>
      <formula>2</formula>
    </cfRule>
  </conditionalFormatting>
  <conditionalFormatting sqref="I33">
    <cfRule type="cellIs" dxfId="0" priority="4049" operator="between">
      <formula>1</formula>
      <formula>2</formula>
    </cfRule>
    <cfRule type="cellIs" dxfId="0" priority="3815" operator="between">
      <formula>1</formula>
      <formula>2</formula>
    </cfRule>
    <cfRule type="cellIs" dxfId="0" priority="3705" operator="between">
      <formula>1</formula>
      <formula>2</formula>
    </cfRule>
    <cfRule type="cellIs" dxfId="0" priority="3704" operator="between">
      <formula>1</formula>
      <formula>2</formula>
    </cfRule>
    <cfRule type="cellIs" dxfId="0" priority="3579" operator="between">
      <formula>1</formula>
      <formula>2</formula>
    </cfRule>
    <cfRule type="cellIs" dxfId="0" priority="3578" operator="between">
      <formula>1</formula>
      <formula>2</formula>
    </cfRule>
  </conditionalFormatting>
  <conditionalFormatting sqref="J33">
    <cfRule type="cellIs" dxfId="0" priority="4048" operator="between">
      <formula>1</formula>
      <formula>2</formula>
    </cfRule>
    <cfRule type="cellIs" dxfId="0" priority="3814" operator="between">
      <formula>1</formula>
      <formula>2</formula>
    </cfRule>
  </conditionalFormatting>
  <conditionalFormatting sqref="K33">
    <cfRule type="cellIs" dxfId="0" priority="4047" operator="between">
      <formula>1</formula>
      <formula>2</formula>
    </cfRule>
    <cfRule type="cellIs" dxfId="0" priority="3813" operator="between">
      <formula>1</formula>
      <formula>2</formula>
    </cfRule>
  </conditionalFormatting>
  <conditionalFormatting sqref="L33">
    <cfRule type="cellIs" dxfId="0" priority="13495" operator="between">
      <formula>1</formula>
      <formula>2</formula>
    </cfRule>
  </conditionalFormatting>
  <conditionalFormatting sqref="M33">
    <cfRule type="cellIs" dxfId="0" priority="3378" operator="between">
      <formula>1</formula>
      <formula>2</formula>
    </cfRule>
    <cfRule type="cellIs" dxfId="0" priority="3144" operator="between">
      <formula>1</formula>
      <formula>2</formula>
    </cfRule>
    <cfRule type="cellIs" dxfId="0" priority="3033" operator="between">
      <formula>1</formula>
      <formula>2</formula>
    </cfRule>
    <cfRule type="cellIs" dxfId="0" priority="3032" operator="between">
      <formula>1</formula>
      <formula>2</formula>
    </cfRule>
    <cfRule type="cellIs" dxfId="0" priority="2915" operator="between">
      <formula>1</formula>
      <formula>2</formula>
    </cfRule>
    <cfRule type="cellIs" dxfId="0" priority="2914" operator="between">
      <formula>1</formula>
      <formula>2</formula>
    </cfRule>
  </conditionalFormatting>
  <conditionalFormatting sqref="N33">
    <cfRule type="cellIs" dxfId="0" priority="3386" operator="between">
      <formula>1</formula>
      <formula>2</formula>
    </cfRule>
    <cfRule type="cellIs" dxfId="0" priority="3152" operator="between">
      <formula>1</formula>
      <formula>2</formula>
    </cfRule>
  </conditionalFormatting>
  <conditionalFormatting sqref="O33">
    <cfRule type="cellIs" dxfId="0" priority="3385" operator="between">
      <formula>1</formula>
      <formula>2</formula>
    </cfRule>
    <cfRule type="cellIs" dxfId="0" priority="3151" operator="between">
      <formula>1</formula>
      <formula>2</formula>
    </cfRule>
    <cfRule type="cellIs" dxfId="0" priority="3035" operator="between">
      <formula>1</formula>
      <formula>2</formula>
    </cfRule>
    <cfRule type="cellIs" dxfId="0" priority="3034" operator="between">
      <formula>1</formula>
      <formula>2</formula>
    </cfRule>
    <cfRule type="cellIs" dxfId="0" priority="2913" operator="between">
      <formula>1</formula>
      <formula>2</formula>
    </cfRule>
    <cfRule type="cellIs" dxfId="0" priority="2912" operator="between">
      <formula>1</formula>
      <formula>2</formula>
    </cfRule>
  </conditionalFormatting>
  <conditionalFormatting sqref="P33">
    <cfRule type="cellIs" dxfId="0" priority="3384" operator="between">
      <formula>1</formula>
      <formula>2</formula>
    </cfRule>
    <cfRule type="cellIs" dxfId="0" priority="3150" operator="between">
      <formula>1</formula>
      <formula>2</formula>
    </cfRule>
  </conditionalFormatting>
  <conditionalFormatting sqref="Q33">
    <cfRule type="cellIs" dxfId="0" priority="3383" operator="between">
      <formula>1</formula>
      <formula>2</formula>
    </cfRule>
    <cfRule type="cellIs" dxfId="0" priority="3149" operator="between">
      <formula>1</formula>
      <formula>2</formula>
    </cfRule>
  </conditionalFormatting>
  <conditionalFormatting sqref="R33">
    <cfRule type="cellIs" dxfId="0" priority="3382" operator="between">
      <formula>1</formula>
      <formula>2</formula>
    </cfRule>
    <cfRule type="cellIs" dxfId="0" priority="3148" operator="between">
      <formula>1</formula>
      <formula>2</formula>
    </cfRule>
  </conditionalFormatting>
  <conditionalFormatting sqref="S33">
    <cfRule type="cellIs" dxfId="0" priority="3381" operator="between">
      <formula>1</formula>
      <formula>2</formula>
    </cfRule>
    <cfRule type="cellIs" dxfId="0" priority="3147" operator="between">
      <formula>1</formula>
      <formula>2</formula>
    </cfRule>
    <cfRule type="cellIs" dxfId="0" priority="3037" operator="between">
      <formula>1</formula>
      <formula>2</formula>
    </cfRule>
    <cfRule type="cellIs" dxfId="0" priority="3036" operator="between">
      <formula>1</formula>
      <formula>2</formula>
    </cfRule>
    <cfRule type="cellIs" dxfId="0" priority="2911" operator="between">
      <formula>1</formula>
      <formula>2</formula>
    </cfRule>
    <cfRule type="cellIs" dxfId="0" priority="2910" operator="between">
      <formula>1</formula>
      <formula>2</formula>
    </cfRule>
  </conditionalFormatting>
  <conditionalFormatting sqref="T33">
    <cfRule type="cellIs" dxfId="0" priority="3380" operator="between">
      <formula>1</formula>
      <formula>2</formula>
    </cfRule>
    <cfRule type="cellIs" dxfId="0" priority="3146" operator="between">
      <formula>1</formula>
      <formula>2</formula>
    </cfRule>
  </conditionalFormatting>
  <conditionalFormatting sqref="U33">
    <cfRule type="cellIs" dxfId="0" priority="3379" operator="between">
      <formula>1</formula>
      <formula>2</formula>
    </cfRule>
    <cfRule type="cellIs" dxfId="0" priority="3145" operator="between">
      <formula>1</formula>
      <formula>2</formula>
    </cfRule>
  </conditionalFormatting>
  <conditionalFormatting sqref="W33">
    <cfRule type="cellIs" dxfId="0" priority="1918" operator="between">
      <formula>1</formula>
      <formula>2</formula>
    </cfRule>
    <cfRule type="cellIs" dxfId="0" priority="1684" operator="between">
      <formula>1</formula>
      <formula>2</formula>
    </cfRule>
    <cfRule type="cellIs" dxfId="0" priority="1573" operator="between">
      <formula>1</formula>
      <formula>2</formula>
    </cfRule>
    <cfRule type="cellIs" dxfId="0" priority="1572" operator="between">
      <formula>1</formula>
      <formula>2</formula>
    </cfRule>
    <cfRule type="cellIs" dxfId="0" priority="1455" operator="between">
      <formula>1</formula>
      <formula>2</formula>
    </cfRule>
    <cfRule type="cellIs" dxfId="0" priority="1454" operator="between">
      <formula>1</formula>
      <formula>2</formula>
    </cfRule>
  </conditionalFormatting>
  <conditionalFormatting sqref="X33">
    <cfRule type="cellIs" dxfId="0" priority="1926" operator="between">
      <formula>1</formula>
      <formula>2</formula>
    </cfRule>
    <cfRule type="cellIs" dxfId="0" priority="1692" operator="between">
      <formula>1</formula>
      <formula>2</formula>
    </cfRule>
  </conditionalFormatting>
  <conditionalFormatting sqref="Y33">
    <cfRule type="cellIs" dxfId="0" priority="1925" operator="between">
      <formula>1</formula>
      <formula>2</formula>
    </cfRule>
    <cfRule type="cellIs" dxfId="0" priority="1691" operator="between">
      <formula>1</formula>
      <formula>2</formula>
    </cfRule>
    <cfRule type="cellIs" dxfId="0" priority="1575" operator="between">
      <formula>1</formula>
      <formula>2</formula>
    </cfRule>
    <cfRule type="cellIs" dxfId="0" priority="1574" operator="between">
      <formula>1</formula>
      <formula>2</formula>
    </cfRule>
    <cfRule type="cellIs" dxfId="0" priority="1453" operator="between">
      <formula>1</formula>
      <formula>2</formula>
    </cfRule>
    <cfRule type="cellIs" dxfId="0" priority="1452" operator="between">
      <formula>1</formula>
      <formula>2</formula>
    </cfRule>
  </conditionalFormatting>
  <conditionalFormatting sqref="Z33">
    <cfRule type="cellIs" dxfId="0" priority="1924" operator="between">
      <formula>1</formula>
      <formula>2</formula>
    </cfRule>
    <cfRule type="cellIs" dxfId="0" priority="1690" operator="between">
      <formula>1</formula>
      <formula>2</formula>
    </cfRule>
  </conditionalFormatting>
  <conditionalFormatting sqref="AA33">
    <cfRule type="cellIs" dxfId="0" priority="1923" operator="between">
      <formula>1</formula>
      <formula>2</formula>
    </cfRule>
    <cfRule type="cellIs" dxfId="0" priority="1689" operator="between">
      <formula>1</formula>
      <formula>2</formula>
    </cfRule>
  </conditionalFormatting>
  <conditionalFormatting sqref="AB33">
    <cfRule type="cellIs" dxfId="0" priority="1922" operator="between">
      <formula>1</formula>
      <formula>2</formula>
    </cfRule>
    <cfRule type="cellIs" dxfId="0" priority="1688" operator="between">
      <formula>1</formula>
      <formula>2</formula>
    </cfRule>
  </conditionalFormatting>
  <conditionalFormatting sqref="AC33">
    <cfRule type="cellIs" dxfId="0" priority="1921" operator="between">
      <formula>1</formula>
      <formula>2</formula>
    </cfRule>
    <cfRule type="cellIs" dxfId="0" priority="1687" operator="between">
      <formula>1</formula>
      <formula>2</formula>
    </cfRule>
    <cfRule type="cellIs" dxfId="0" priority="1577" operator="between">
      <formula>1</formula>
      <formula>2</formula>
    </cfRule>
    <cfRule type="cellIs" dxfId="0" priority="1576" operator="between">
      <formula>1</formula>
      <formula>2</formula>
    </cfRule>
    <cfRule type="cellIs" dxfId="0" priority="1451" operator="between">
      <formula>1</formula>
      <formula>2</formula>
    </cfRule>
    <cfRule type="cellIs" dxfId="0" priority="1450" operator="between">
      <formula>1</formula>
      <formula>2</formula>
    </cfRule>
  </conditionalFormatting>
  <conditionalFormatting sqref="AD33">
    <cfRule type="cellIs" dxfId="0" priority="1920" operator="between">
      <formula>1</formula>
      <formula>2</formula>
    </cfRule>
    <cfRule type="cellIs" dxfId="0" priority="1686" operator="between">
      <formula>1</formula>
      <formula>2</formula>
    </cfRule>
  </conditionalFormatting>
  <conditionalFormatting sqref="AE33">
    <cfRule type="cellIs" dxfId="0" priority="1919" operator="between">
      <formula>1</formula>
      <formula>2</formula>
    </cfRule>
    <cfRule type="cellIs" dxfId="0" priority="1685" operator="between">
      <formula>1</formula>
      <formula>2</formula>
    </cfRule>
  </conditionalFormatting>
  <conditionalFormatting sqref="AG33">
    <cfRule type="cellIs" dxfId="0" priority="1250" operator="between">
      <formula>1</formula>
      <formula>2</formula>
    </cfRule>
    <cfRule type="cellIs" dxfId="0" priority="1016" operator="between">
      <formula>1</formula>
      <formula>2</formula>
    </cfRule>
    <cfRule type="cellIs" dxfId="0" priority="905" operator="between">
      <formula>1</formula>
      <formula>2</formula>
    </cfRule>
    <cfRule type="cellIs" dxfId="0" priority="904" operator="between">
      <formula>1</formula>
      <formula>2</formula>
    </cfRule>
    <cfRule type="cellIs" dxfId="0" priority="787" operator="between">
      <formula>1</formula>
      <formula>2</formula>
    </cfRule>
    <cfRule type="cellIs" dxfId="0" priority="786" operator="between">
      <formula>1</formula>
      <formula>2</formula>
    </cfRule>
  </conditionalFormatting>
  <conditionalFormatting sqref="AH33">
    <cfRule type="cellIs" dxfId="0" priority="1258" operator="between">
      <formula>1</formula>
      <formula>2</formula>
    </cfRule>
    <cfRule type="cellIs" dxfId="0" priority="1024" operator="between">
      <formula>1</formula>
      <formula>2</formula>
    </cfRule>
  </conditionalFormatting>
  <conditionalFormatting sqref="AI33">
    <cfRule type="cellIs" dxfId="0" priority="1257" operator="between">
      <formula>1</formula>
      <formula>2</formula>
    </cfRule>
    <cfRule type="cellIs" dxfId="0" priority="1023" operator="between">
      <formula>1</formula>
      <formula>2</formula>
    </cfRule>
    <cfRule type="cellIs" dxfId="0" priority="907" operator="between">
      <formula>1</formula>
      <formula>2</formula>
    </cfRule>
    <cfRule type="cellIs" dxfId="0" priority="906" operator="between">
      <formula>1</formula>
      <formula>2</formula>
    </cfRule>
    <cfRule type="cellIs" dxfId="0" priority="785" operator="between">
      <formula>1</formula>
      <formula>2</formula>
    </cfRule>
    <cfRule type="cellIs" dxfId="0" priority="784" operator="between">
      <formula>1</formula>
      <formula>2</formula>
    </cfRule>
  </conditionalFormatting>
  <conditionalFormatting sqref="AJ33">
    <cfRule type="cellIs" dxfId="0" priority="1256" operator="between">
      <formula>1</formula>
      <formula>2</formula>
    </cfRule>
    <cfRule type="cellIs" dxfId="0" priority="1022" operator="between">
      <formula>1</formula>
      <formula>2</formula>
    </cfRule>
  </conditionalFormatting>
  <conditionalFormatting sqref="AK33">
    <cfRule type="cellIs" dxfId="0" priority="1255" operator="between">
      <formula>1</formula>
      <formula>2</formula>
    </cfRule>
    <cfRule type="cellIs" dxfId="0" priority="1021" operator="between">
      <formula>1</formula>
      <formula>2</formula>
    </cfRule>
  </conditionalFormatting>
  <conditionalFormatting sqref="AL33">
    <cfRule type="cellIs" dxfId="0" priority="1254" operator="between">
      <formula>1</formula>
      <formula>2</formula>
    </cfRule>
    <cfRule type="cellIs" dxfId="0" priority="1020" operator="between">
      <formula>1</formula>
      <formula>2</formula>
    </cfRule>
  </conditionalFormatting>
  <conditionalFormatting sqref="AM33">
    <cfRule type="cellIs" dxfId="0" priority="1253" operator="between">
      <formula>1</formula>
      <formula>2</formula>
    </cfRule>
    <cfRule type="cellIs" dxfId="0" priority="1019" operator="between">
      <formula>1</formula>
      <formula>2</formula>
    </cfRule>
    <cfRule type="cellIs" dxfId="0" priority="909" operator="between">
      <formula>1</formula>
      <formula>2</formula>
    </cfRule>
    <cfRule type="cellIs" dxfId="0" priority="908" operator="between">
      <formula>1</formula>
      <formula>2</formula>
    </cfRule>
    <cfRule type="cellIs" dxfId="0" priority="783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AN33">
    <cfRule type="cellIs" dxfId="0" priority="1252" operator="between">
      <formula>1</formula>
      <formula>2</formula>
    </cfRule>
    <cfRule type="cellIs" dxfId="0" priority="1018" operator="between">
      <formula>1</formula>
      <formula>2</formula>
    </cfRule>
  </conditionalFormatting>
  <conditionalFormatting sqref="AO33">
    <cfRule type="cellIs" dxfId="0" priority="1251" operator="between">
      <formula>1</formula>
      <formula>2</formula>
    </cfRule>
    <cfRule type="cellIs" dxfId="0" priority="1017" operator="between">
      <formula>1</formula>
      <formula>2</formula>
    </cfRule>
  </conditionalFormatting>
  <conditionalFormatting sqref="AQ33">
    <cfRule type="cellIs" dxfId="0" priority="489" operator="between">
      <formula>1</formula>
      <formula>2</formula>
    </cfRule>
    <cfRule type="cellIs" dxfId="0" priority="255" operator="between">
      <formula>1</formula>
      <formula>2</formula>
    </cfRule>
    <cfRule type="cellIs" dxfId="0" priority="144" operator="between">
      <formula>1</formula>
      <formula>2</formula>
    </cfRule>
    <cfRule type="cellIs" dxfId="0" priority="143" operator="between">
      <formula>1</formula>
      <formula>2</formula>
    </cfRule>
    <cfRule type="cellIs" dxfId="0" priority="26" operator="between">
      <formula>1</formula>
      <formula>2</formula>
    </cfRule>
    <cfRule type="cellIs" dxfId="0" priority="25" operator="between">
      <formula>1</formula>
      <formula>2</formula>
    </cfRule>
  </conditionalFormatting>
  <conditionalFormatting sqref="AR33">
    <cfRule type="cellIs" dxfId="0" priority="497" operator="between">
      <formula>1</formula>
      <formula>2</formula>
    </cfRule>
    <cfRule type="cellIs" dxfId="0" priority="263" operator="between">
      <formula>1</formula>
      <formula>2</formula>
    </cfRule>
  </conditionalFormatting>
  <conditionalFormatting sqref="AS33">
    <cfRule type="cellIs" dxfId="0" priority="496" operator="between">
      <formula>1</formula>
      <formula>2</formula>
    </cfRule>
    <cfRule type="cellIs" dxfId="0" priority="262" operator="between">
      <formula>1</formula>
      <formula>2</formula>
    </cfRule>
    <cfRule type="cellIs" dxfId="0" priority="146" operator="between">
      <formula>1</formula>
      <formula>2</formula>
    </cfRule>
    <cfRule type="cellIs" dxfId="0" priority="145" operator="between">
      <formula>1</formula>
      <formula>2</formula>
    </cfRule>
    <cfRule type="cellIs" dxfId="0" priority="24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AT33">
    <cfRule type="cellIs" dxfId="0" priority="495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AU33">
    <cfRule type="cellIs" dxfId="0" priority="494" operator="between">
      <formula>1</formula>
      <formula>2</formula>
    </cfRule>
    <cfRule type="cellIs" dxfId="0" priority="260" operator="between">
      <formula>1</formula>
      <formula>2</formula>
    </cfRule>
  </conditionalFormatting>
  <conditionalFormatting sqref="AV33">
    <cfRule type="cellIs" dxfId="0" priority="493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AW33">
    <cfRule type="cellIs" dxfId="0" priority="492" operator="between">
      <formula>1</formula>
      <formula>2</formula>
    </cfRule>
    <cfRule type="cellIs" dxfId="0" priority="258" operator="between">
      <formula>1</formula>
      <formula>2</formula>
    </cfRule>
    <cfRule type="cellIs" dxfId="0" priority="148" operator="between">
      <formula>1</formula>
      <formula>2</formula>
    </cfRule>
    <cfRule type="cellIs" dxfId="0" priority="147" operator="between">
      <formula>1</formula>
      <formula>2</formula>
    </cfRule>
    <cfRule type="cellIs" dxfId="0" priority="22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AX33">
    <cfRule type="cellIs" dxfId="0" priority="491" operator="between">
      <formula>1</formula>
      <formula>2</formula>
    </cfRule>
    <cfRule type="cellIs" dxfId="0" priority="257" operator="between">
      <formula>1</formula>
      <formula>2</formula>
    </cfRule>
  </conditionalFormatting>
  <conditionalFormatting sqref="AY33">
    <cfRule type="cellIs" dxfId="0" priority="490" operator="between">
      <formula>1</formula>
      <formula>2</formula>
    </cfRule>
    <cfRule type="cellIs" dxfId="0" priority="256" operator="between">
      <formula>1</formula>
      <formula>2</formula>
    </cfRule>
  </conditionalFormatting>
  <conditionalFormatting sqref="C34">
    <cfRule type="cellIs" dxfId="0" priority="4037" operator="between">
      <formula>1</formula>
      <formula>2</formula>
    </cfRule>
    <cfRule type="cellIs" dxfId="0" priority="3803" operator="between">
      <formula>1</formula>
      <formula>2</formula>
    </cfRule>
  </conditionalFormatting>
  <conditionalFormatting sqref="D34">
    <cfRule type="cellIs" dxfId="0" priority="4045" operator="between">
      <formula>1</formula>
      <formula>2</formula>
    </cfRule>
    <cfRule type="cellIs" dxfId="0" priority="3811" operator="between">
      <formula>1</formula>
      <formula>2</formula>
    </cfRule>
  </conditionalFormatting>
  <conditionalFormatting sqref="E34">
    <cfRule type="cellIs" dxfId="0" priority="4044" operator="between">
      <formula>1</formula>
      <formula>2</formula>
    </cfRule>
    <cfRule type="cellIs" dxfId="0" priority="3810" operator="between">
      <formula>1</formula>
      <formula>2</formula>
    </cfRule>
  </conditionalFormatting>
  <conditionalFormatting sqref="F34">
    <cfRule type="cellIs" dxfId="0" priority="4043" operator="between">
      <formula>1</formula>
      <formula>2</formula>
    </cfRule>
    <cfRule type="cellIs" dxfId="0" priority="3809" operator="between">
      <formula>1</formula>
      <formula>2</formula>
    </cfRule>
  </conditionalFormatting>
  <conditionalFormatting sqref="G34">
    <cfRule type="cellIs" dxfId="0" priority="4042" operator="between">
      <formula>1</formula>
      <formula>2</formula>
    </cfRule>
    <cfRule type="cellIs" dxfId="0" priority="3808" operator="between">
      <formula>1</formula>
      <formula>2</formula>
    </cfRule>
  </conditionalFormatting>
  <conditionalFormatting sqref="H34">
    <cfRule type="cellIs" dxfId="0" priority="4041" operator="between">
      <formula>1</formula>
      <formula>2</formula>
    </cfRule>
    <cfRule type="cellIs" dxfId="0" priority="3807" operator="between">
      <formula>1</formula>
      <formula>2</formula>
    </cfRule>
  </conditionalFormatting>
  <conditionalFormatting sqref="I34">
    <cfRule type="cellIs" dxfId="0" priority="4040" operator="between">
      <formula>1</formula>
      <formula>2</formula>
    </cfRule>
    <cfRule type="cellIs" dxfId="0" priority="3806" operator="between">
      <formula>1</formula>
      <formula>2</formula>
    </cfRule>
  </conditionalFormatting>
  <conditionalFormatting sqref="J34">
    <cfRule type="cellIs" dxfId="0" priority="4039" operator="between">
      <formula>1</formula>
      <formula>2</formula>
    </cfRule>
    <cfRule type="cellIs" dxfId="0" priority="3805" operator="between">
      <formula>1</formula>
      <formula>2</formula>
    </cfRule>
  </conditionalFormatting>
  <conditionalFormatting sqref="K34">
    <cfRule type="cellIs" dxfId="0" priority="4038" operator="between">
      <formula>1</formula>
      <formula>2</formula>
    </cfRule>
    <cfRule type="cellIs" dxfId="0" priority="3804" operator="between">
      <formula>1</formula>
      <formula>2</formula>
    </cfRule>
  </conditionalFormatting>
  <conditionalFormatting sqref="L34">
    <cfRule type="cellIs" dxfId="0" priority="13494" operator="between">
      <formula>1</formula>
      <formula>2</formula>
    </cfRule>
  </conditionalFormatting>
  <conditionalFormatting sqref="M34">
    <cfRule type="cellIs" dxfId="0" priority="3369" operator="between">
      <formula>1</formula>
      <formula>2</formula>
    </cfRule>
    <cfRule type="cellIs" dxfId="0" priority="3135" operator="between">
      <formula>1</formula>
      <formula>2</formula>
    </cfRule>
  </conditionalFormatting>
  <conditionalFormatting sqref="N34">
    <cfRule type="cellIs" dxfId="0" priority="3377" operator="between">
      <formula>1</formula>
      <formula>2</formula>
    </cfRule>
    <cfRule type="cellIs" dxfId="0" priority="3143" operator="between">
      <formula>1</formula>
      <formula>2</formula>
    </cfRule>
  </conditionalFormatting>
  <conditionalFormatting sqref="O34">
    <cfRule type="cellIs" dxfId="0" priority="3376" operator="between">
      <formula>1</formula>
      <formula>2</formula>
    </cfRule>
    <cfRule type="cellIs" dxfId="0" priority="3142" operator="between">
      <formula>1</formula>
      <formula>2</formula>
    </cfRule>
  </conditionalFormatting>
  <conditionalFormatting sqref="P34">
    <cfRule type="cellIs" dxfId="0" priority="3375" operator="between">
      <formula>1</formula>
      <formula>2</formula>
    </cfRule>
    <cfRule type="cellIs" dxfId="0" priority="3141" operator="between">
      <formula>1</formula>
      <formula>2</formula>
    </cfRule>
  </conditionalFormatting>
  <conditionalFormatting sqref="Q34">
    <cfRule type="cellIs" dxfId="0" priority="3374" operator="between">
      <formula>1</formula>
      <formula>2</formula>
    </cfRule>
    <cfRule type="cellIs" dxfId="0" priority="3140" operator="between">
      <formula>1</formula>
      <formula>2</formula>
    </cfRule>
  </conditionalFormatting>
  <conditionalFormatting sqref="R34">
    <cfRule type="cellIs" dxfId="0" priority="3373" operator="between">
      <formula>1</formula>
      <formula>2</formula>
    </cfRule>
    <cfRule type="cellIs" dxfId="0" priority="3139" operator="between">
      <formula>1</formula>
      <formula>2</formula>
    </cfRule>
  </conditionalFormatting>
  <conditionalFormatting sqref="S34">
    <cfRule type="cellIs" dxfId="0" priority="3372" operator="between">
      <formula>1</formula>
      <formula>2</formula>
    </cfRule>
    <cfRule type="cellIs" dxfId="0" priority="3138" operator="between">
      <formula>1</formula>
      <formula>2</formula>
    </cfRule>
  </conditionalFormatting>
  <conditionalFormatting sqref="T34">
    <cfRule type="cellIs" dxfId="0" priority="3371" operator="between">
      <formula>1</formula>
      <formula>2</formula>
    </cfRule>
    <cfRule type="cellIs" dxfId="0" priority="3137" operator="between">
      <formula>1</formula>
      <formula>2</formula>
    </cfRule>
  </conditionalFormatting>
  <conditionalFormatting sqref="U34">
    <cfRule type="cellIs" dxfId="0" priority="3370" operator="between">
      <formula>1</formula>
      <formula>2</formula>
    </cfRule>
    <cfRule type="cellIs" dxfId="0" priority="3136" operator="between">
      <formula>1</formula>
      <formula>2</formula>
    </cfRule>
  </conditionalFormatting>
  <conditionalFormatting sqref="W34">
    <cfRule type="cellIs" dxfId="0" priority="1909" operator="between">
      <formula>1</formula>
      <formula>2</formula>
    </cfRule>
    <cfRule type="cellIs" dxfId="0" priority="1675" operator="between">
      <formula>1</formula>
      <formula>2</formula>
    </cfRule>
  </conditionalFormatting>
  <conditionalFormatting sqref="X34">
    <cfRule type="cellIs" dxfId="0" priority="1917" operator="between">
      <formula>1</formula>
      <formula>2</formula>
    </cfRule>
    <cfRule type="cellIs" dxfId="0" priority="1683" operator="between">
      <formula>1</formula>
      <formula>2</formula>
    </cfRule>
  </conditionalFormatting>
  <conditionalFormatting sqref="Y34">
    <cfRule type="cellIs" dxfId="0" priority="1916" operator="between">
      <formula>1</formula>
      <formula>2</formula>
    </cfRule>
    <cfRule type="cellIs" dxfId="0" priority="1682" operator="between">
      <formula>1</formula>
      <formula>2</formula>
    </cfRule>
  </conditionalFormatting>
  <conditionalFormatting sqref="Z34">
    <cfRule type="cellIs" dxfId="0" priority="1915" operator="between">
      <formula>1</formula>
      <formula>2</formula>
    </cfRule>
    <cfRule type="cellIs" dxfId="0" priority="1681" operator="between">
      <formula>1</formula>
      <formula>2</formula>
    </cfRule>
  </conditionalFormatting>
  <conditionalFormatting sqref="AA34">
    <cfRule type="cellIs" dxfId="0" priority="1914" operator="between">
      <formula>1</formula>
      <formula>2</formula>
    </cfRule>
    <cfRule type="cellIs" dxfId="0" priority="1680" operator="between">
      <formula>1</formula>
      <formula>2</formula>
    </cfRule>
  </conditionalFormatting>
  <conditionalFormatting sqref="AB34">
    <cfRule type="cellIs" dxfId="0" priority="1913" operator="between">
      <formula>1</formula>
      <formula>2</formula>
    </cfRule>
    <cfRule type="cellIs" dxfId="0" priority="1679" operator="between">
      <formula>1</formula>
      <formula>2</formula>
    </cfRule>
  </conditionalFormatting>
  <conditionalFormatting sqref="AC34">
    <cfRule type="cellIs" dxfId="0" priority="1912" operator="between">
      <formula>1</formula>
      <formula>2</formula>
    </cfRule>
    <cfRule type="cellIs" dxfId="0" priority="1678" operator="between">
      <formula>1</formula>
      <formula>2</formula>
    </cfRule>
  </conditionalFormatting>
  <conditionalFormatting sqref="AD34">
    <cfRule type="cellIs" dxfId="0" priority="1911" operator="between">
      <formula>1</formula>
      <formula>2</formula>
    </cfRule>
    <cfRule type="cellIs" dxfId="0" priority="1677" operator="between">
      <formula>1</formula>
      <formula>2</formula>
    </cfRule>
  </conditionalFormatting>
  <conditionalFormatting sqref="AE34">
    <cfRule type="cellIs" dxfId="0" priority="1910" operator="between">
      <formula>1</formula>
      <formula>2</formula>
    </cfRule>
    <cfRule type="cellIs" dxfId="0" priority="1676" operator="between">
      <formula>1</formula>
      <formula>2</formula>
    </cfRule>
  </conditionalFormatting>
  <conditionalFormatting sqref="AG34">
    <cfRule type="cellIs" dxfId="0" priority="1241" operator="between">
      <formula>1</formula>
      <formula>2</formula>
    </cfRule>
    <cfRule type="cellIs" dxfId="0" priority="1007" operator="between">
      <formula>1</formula>
      <formula>2</formula>
    </cfRule>
  </conditionalFormatting>
  <conditionalFormatting sqref="AH34">
    <cfRule type="cellIs" dxfId="0" priority="1249" operator="between">
      <formula>1</formula>
      <formula>2</formula>
    </cfRule>
    <cfRule type="cellIs" dxfId="0" priority="1015" operator="between">
      <formula>1</formula>
      <formula>2</formula>
    </cfRule>
  </conditionalFormatting>
  <conditionalFormatting sqref="AI34">
    <cfRule type="cellIs" dxfId="0" priority="1248" operator="between">
      <formula>1</formula>
      <formula>2</formula>
    </cfRule>
    <cfRule type="cellIs" dxfId="0" priority="1014" operator="between">
      <formula>1</formula>
      <formula>2</formula>
    </cfRule>
  </conditionalFormatting>
  <conditionalFormatting sqref="AJ34">
    <cfRule type="cellIs" dxfId="0" priority="1247" operator="between">
      <formula>1</formula>
      <formula>2</formula>
    </cfRule>
    <cfRule type="cellIs" dxfId="0" priority="1013" operator="between">
      <formula>1</formula>
      <formula>2</formula>
    </cfRule>
  </conditionalFormatting>
  <conditionalFormatting sqref="AK34">
    <cfRule type="cellIs" dxfId="0" priority="1246" operator="between">
      <formula>1</formula>
      <formula>2</formula>
    </cfRule>
    <cfRule type="cellIs" dxfId="0" priority="1012" operator="between">
      <formula>1</formula>
      <formula>2</formula>
    </cfRule>
  </conditionalFormatting>
  <conditionalFormatting sqref="AL34">
    <cfRule type="cellIs" dxfId="0" priority="1245" operator="between">
      <formula>1</formula>
      <formula>2</formula>
    </cfRule>
    <cfRule type="cellIs" dxfId="0" priority="1011" operator="between">
      <formula>1</formula>
      <formula>2</formula>
    </cfRule>
  </conditionalFormatting>
  <conditionalFormatting sqref="AM34">
    <cfRule type="cellIs" dxfId="0" priority="1244" operator="between">
      <formula>1</formula>
      <formula>2</formula>
    </cfRule>
    <cfRule type="cellIs" dxfId="0" priority="1010" operator="between">
      <formula>1</formula>
      <formula>2</formula>
    </cfRule>
  </conditionalFormatting>
  <conditionalFormatting sqref="AN34">
    <cfRule type="cellIs" dxfId="0" priority="1243" operator="between">
      <formula>1</formula>
      <formula>2</formula>
    </cfRule>
    <cfRule type="cellIs" dxfId="0" priority="1009" operator="between">
      <formula>1</formula>
      <formula>2</formula>
    </cfRule>
  </conditionalFormatting>
  <conditionalFormatting sqref="AO34">
    <cfRule type="cellIs" dxfId="0" priority="1242" operator="between">
      <formula>1</formula>
      <formula>2</formula>
    </cfRule>
    <cfRule type="cellIs" dxfId="0" priority="1008" operator="between">
      <formula>1</formula>
      <formula>2</formula>
    </cfRule>
  </conditionalFormatting>
  <conditionalFormatting sqref="AQ34">
    <cfRule type="cellIs" dxfId="0" priority="480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AR34">
    <cfRule type="cellIs" dxfId="0" priority="488" operator="between">
      <formula>1</formula>
      <formula>2</formula>
    </cfRule>
    <cfRule type="cellIs" dxfId="0" priority="254" operator="between">
      <formula>1</formula>
      <formula>2</formula>
    </cfRule>
  </conditionalFormatting>
  <conditionalFormatting sqref="AS34">
    <cfRule type="cellIs" dxfId="0" priority="487" operator="between">
      <formula>1</formula>
      <formula>2</formula>
    </cfRule>
    <cfRule type="cellIs" dxfId="0" priority="253" operator="between">
      <formula>1</formula>
      <formula>2</formula>
    </cfRule>
  </conditionalFormatting>
  <conditionalFormatting sqref="AT34">
    <cfRule type="cellIs" dxfId="0" priority="486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AU34">
    <cfRule type="cellIs" dxfId="0" priority="485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AV34">
    <cfRule type="cellIs" dxfId="0" priority="484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AW34">
    <cfRule type="cellIs" dxfId="0" priority="483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AX34">
    <cfRule type="cellIs" dxfId="0" priority="482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AY34">
    <cfRule type="cellIs" dxfId="0" priority="481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C35">
    <cfRule type="cellIs" dxfId="0" priority="4028" operator="between">
      <formula>1</formula>
      <formula>2</formula>
    </cfRule>
    <cfRule type="cellIs" dxfId="0" priority="3794" operator="between">
      <formula>1</formula>
      <formula>2</formula>
    </cfRule>
  </conditionalFormatting>
  <conditionalFormatting sqref="D35">
    <cfRule type="cellIs" dxfId="0" priority="4036" operator="between">
      <formula>1</formula>
      <formula>2</formula>
    </cfRule>
    <cfRule type="cellIs" dxfId="0" priority="3802" operator="between">
      <formula>1</formula>
      <formula>2</formula>
    </cfRule>
  </conditionalFormatting>
  <conditionalFormatting sqref="E35">
    <cfRule type="cellIs" dxfId="0" priority="4035" operator="between">
      <formula>1</formula>
      <formula>2</formula>
    </cfRule>
    <cfRule type="cellIs" dxfId="0" priority="3801" operator="between">
      <formula>1</formula>
      <formula>2</formula>
    </cfRule>
  </conditionalFormatting>
  <conditionalFormatting sqref="F35">
    <cfRule type="cellIs" dxfId="0" priority="4034" operator="between">
      <formula>1</formula>
      <formula>2</formula>
    </cfRule>
    <cfRule type="cellIs" dxfId="0" priority="3800" operator="between">
      <formula>1</formula>
      <formula>2</formula>
    </cfRule>
  </conditionalFormatting>
  <conditionalFormatting sqref="G35">
    <cfRule type="cellIs" dxfId="0" priority="4033" operator="between">
      <formula>1</formula>
      <formula>2</formula>
    </cfRule>
    <cfRule type="cellIs" dxfId="0" priority="3799" operator="between">
      <formula>1</formula>
      <formula>2</formula>
    </cfRule>
  </conditionalFormatting>
  <conditionalFormatting sqref="H35">
    <cfRule type="cellIs" dxfId="0" priority="4032" operator="between">
      <formula>1</formula>
      <formula>2</formula>
    </cfRule>
    <cfRule type="cellIs" dxfId="0" priority="3798" operator="between">
      <formula>1</formula>
      <formula>2</formula>
    </cfRule>
  </conditionalFormatting>
  <conditionalFormatting sqref="I35">
    <cfRule type="cellIs" dxfId="0" priority="4031" operator="between">
      <formula>1</formula>
      <formula>2</formula>
    </cfRule>
    <cfRule type="cellIs" dxfId="0" priority="3797" operator="between">
      <formula>1</formula>
      <formula>2</formula>
    </cfRule>
  </conditionalFormatting>
  <conditionalFormatting sqref="J35">
    <cfRule type="cellIs" dxfId="0" priority="4030" operator="between">
      <formula>1</formula>
      <formula>2</formula>
    </cfRule>
    <cfRule type="cellIs" dxfId="0" priority="3796" operator="between">
      <formula>1</formula>
      <formula>2</formula>
    </cfRule>
  </conditionalFormatting>
  <conditionalFormatting sqref="K35">
    <cfRule type="cellIs" dxfId="0" priority="4029" operator="between">
      <formula>1</formula>
      <formula>2</formula>
    </cfRule>
    <cfRule type="cellIs" dxfId="0" priority="3795" operator="between">
      <formula>1</formula>
      <formula>2</formula>
    </cfRule>
  </conditionalFormatting>
  <conditionalFormatting sqref="L35">
    <cfRule type="cellIs" dxfId="0" priority="13493" operator="between">
      <formula>1</formula>
      <formula>2</formula>
    </cfRule>
  </conditionalFormatting>
  <conditionalFormatting sqref="M35">
    <cfRule type="cellIs" dxfId="0" priority="3360" operator="between">
      <formula>1</formula>
      <formula>2</formula>
    </cfRule>
    <cfRule type="cellIs" dxfId="0" priority="3126" operator="between">
      <formula>1</formula>
      <formula>2</formula>
    </cfRule>
  </conditionalFormatting>
  <conditionalFormatting sqref="N35">
    <cfRule type="cellIs" dxfId="0" priority="3368" operator="between">
      <formula>1</formula>
      <formula>2</formula>
    </cfRule>
    <cfRule type="cellIs" dxfId="0" priority="3134" operator="between">
      <formula>1</formula>
      <formula>2</formula>
    </cfRule>
  </conditionalFormatting>
  <conditionalFormatting sqref="O35">
    <cfRule type="cellIs" dxfId="0" priority="3367" operator="between">
      <formula>1</formula>
      <formula>2</formula>
    </cfRule>
    <cfRule type="cellIs" dxfId="0" priority="3133" operator="between">
      <formula>1</formula>
      <formula>2</formula>
    </cfRule>
  </conditionalFormatting>
  <conditionalFormatting sqref="P35">
    <cfRule type="cellIs" dxfId="0" priority="3366" operator="between">
      <formula>1</formula>
      <formula>2</formula>
    </cfRule>
    <cfRule type="cellIs" dxfId="0" priority="3132" operator="between">
      <formula>1</formula>
      <formula>2</formula>
    </cfRule>
  </conditionalFormatting>
  <conditionalFormatting sqref="Q35">
    <cfRule type="cellIs" dxfId="0" priority="3365" operator="between">
      <formula>1</formula>
      <formula>2</formula>
    </cfRule>
    <cfRule type="cellIs" dxfId="0" priority="3131" operator="between">
      <formula>1</formula>
      <formula>2</formula>
    </cfRule>
  </conditionalFormatting>
  <conditionalFormatting sqref="R35">
    <cfRule type="cellIs" dxfId="0" priority="3364" operator="between">
      <formula>1</formula>
      <formula>2</formula>
    </cfRule>
    <cfRule type="cellIs" dxfId="0" priority="3130" operator="between">
      <formula>1</formula>
      <formula>2</formula>
    </cfRule>
  </conditionalFormatting>
  <conditionalFormatting sqref="S35">
    <cfRule type="cellIs" dxfId="0" priority="3363" operator="between">
      <formula>1</formula>
      <formula>2</formula>
    </cfRule>
    <cfRule type="cellIs" dxfId="0" priority="3129" operator="between">
      <formula>1</formula>
      <formula>2</formula>
    </cfRule>
  </conditionalFormatting>
  <conditionalFormatting sqref="T35">
    <cfRule type="cellIs" dxfId="0" priority="3362" operator="between">
      <formula>1</formula>
      <formula>2</formula>
    </cfRule>
    <cfRule type="cellIs" dxfId="0" priority="3128" operator="between">
      <formula>1</formula>
      <formula>2</formula>
    </cfRule>
  </conditionalFormatting>
  <conditionalFormatting sqref="U35">
    <cfRule type="cellIs" dxfId="0" priority="3361" operator="between">
      <formula>1</formula>
      <formula>2</formula>
    </cfRule>
    <cfRule type="cellIs" dxfId="0" priority="3127" operator="between">
      <formula>1</formula>
      <formula>2</formula>
    </cfRule>
  </conditionalFormatting>
  <conditionalFormatting sqref="W35">
    <cfRule type="cellIs" dxfId="0" priority="1900" operator="between">
      <formula>1</formula>
      <formula>2</formula>
    </cfRule>
    <cfRule type="cellIs" dxfId="0" priority="1666" operator="between">
      <formula>1</formula>
      <formula>2</formula>
    </cfRule>
  </conditionalFormatting>
  <conditionalFormatting sqref="X35">
    <cfRule type="cellIs" dxfId="0" priority="1908" operator="between">
      <formula>1</formula>
      <formula>2</formula>
    </cfRule>
    <cfRule type="cellIs" dxfId="0" priority="1674" operator="between">
      <formula>1</formula>
      <formula>2</formula>
    </cfRule>
  </conditionalFormatting>
  <conditionalFormatting sqref="Y35">
    <cfRule type="cellIs" dxfId="0" priority="1907" operator="between">
      <formula>1</formula>
      <formula>2</formula>
    </cfRule>
    <cfRule type="cellIs" dxfId="0" priority="1673" operator="between">
      <formula>1</formula>
      <formula>2</formula>
    </cfRule>
  </conditionalFormatting>
  <conditionalFormatting sqref="Z35">
    <cfRule type="cellIs" dxfId="0" priority="1906" operator="between">
      <formula>1</formula>
      <formula>2</formula>
    </cfRule>
    <cfRule type="cellIs" dxfId="0" priority="1672" operator="between">
      <formula>1</formula>
      <formula>2</formula>
    </cfRule>
  </conditionalFormatting>
  <conditionalFormatting sqref="AA35">
    <cfRule type="cellIs" dxfId="0" priority="1905" operator="between">
      <formula>1</formula>
      <formula>2</formula>
    </cfRule>
    <cfRule type="cellIs" dxfId="0" priority="1671" operator="between">
      <formula>1</formula>
      <formula>2</formula>
    </cfRule>
  </conditionalFormatting>
  <conditionalFormatting sqref="AB35">
    <cfRule type="cellIs" dxfId="0" priority="1904" operator="between">
      <formula>1</formula>
      <formula>2</formula>
    </cfRule>
    <cfRule type="cellIs" dxfId="0" priority="1670" operator="between">
      <formula>1</formula>
      <formula>2</formula>
    </cfRule>
  </conditionalFormatting>
  <conditionalFormatting sqref="AC35">
    <cfRule type="cellIs" dxfId="0" priority="1903" operator="between">
      <formula>1</formula>
      <formula>2</formula>
    </cfRule>
    <cfRule type="cellIs" dxfId="0" priority="1669" operator="between">
      <formula>1</formula>
      <formula>2</formula>
    </cfRule>
  </conditionalFormatting>
  <conditionalFormatting sqref="AD35">
    <cfRule type="cellIs" dxfId="0" priority="1902" operator="between">
      <formula>1</formula>
      <formula>2</formula>
    </cfRule>
    <cfRule type="cellIs" dxfId="0" priority="1668" operator="between">
      <formula>1</formula>
      <formula>2</formula>
    </cfRule>
  </conditionalFormatting>
  <conditionalFormatting sqref="AE35">
    <cfRule type="cellIs" dxfId="0" priority="1901" operator="between">
      <formula>1</formula>
      <formula>2</formula>
    </cfRule>
    <cfRule type="cellIs" dxfId="0" priority="1667" operator="between">
      <formula>1</formula>
      <formula>2</formula>
    </cfRule>
  </conditionalFormatting>
  <conditionalFormatting sqref="AG35">
    <cfRule type="cellIs" dxfId="0" priority="1232" operator="between">
      <formula>1</formula>
      <formula>2</formula>
    </cfRule>
    <cfRule type="cellIs" dxfId="0" priority="998" operator="between">
      <formula>1</formula>
      <formula>2</formula>
    </cfRule>
  </conditionalFormatting>
  <conditionalFormatting sqref="AH35">
    <cfRule type="cellIs" dxfId="0" priority="1240" operator="between">
      <formula>1</formula>
      <formula>2</formula>
    </cfRule>
    <cfRule type="cellIs" dxfId="0" priority="1006" operator="between">
      <formula>1</formula>
      <formula>2</formula>
    </cfRule>
  </conditionalFormatting>
  <conditionalFormatting sqref="AI35">
    <cfRule type="cellIs" dxfId="0" priority="1239" operator="between">
      <formula>1</formula>
      <formula>2</formula>
    </cfRule>
    <cfRule type="cellIs" dxfId="0" priority="1005" operator="between">
      <formula>1</formula>
      <formula>2</formula>
    </cfRule>
  </conditionalFormatting>
  <conditionalFormatting sqref="AJ35">
    <cfRule type="cellIs" dxfId="0" priority="1238" operator="between">
      <formula>1</formula>
      <formula>2</formula>
    </cfRule>
    <cfRule type="cellIs" dxfId="0" priority="1004" operator="between">
      <formula>1</formula>
      <formula>2</formula>
    </cfRule>
  </conditionalFormatting>
  <conditionalFormatting sqref="AK35">
    <cfRule type="cellIs" dxfId="0" priority="1237" operator="between">
      <formula>1</formula>
      <formula>2</formula>
    </cfRule>
    <cfRule type="cellIs" dxfId="0" priority="1003" operator="between">
      <formula>1</formula>
      <formula>2</formula>
    </cfRule>
  </conditionalFormatting>
  <conditionalFormatting sqref="AL35">
    <cfRule type="cellIs" dxfId="0" priority="1236" operator="between">
      <formula>1</formula>
      <formula>2</formula>
    </cfRule>
    <cfRule type="cellIs" dxfId="0" priority="1002" operator="between">
      <formula>1</formula>
      <formula>2</formula>
    </cfRule>
  </conditionalFormatting>
  <conditionalFormatting sqref="AM35">
    <cfRule type="cellIs" dxfId="0" priority="1235" operator="between">
      <formula>1</formula>
      <formula>2</formula>
    </cfRule>
    <cfRule type="cellIs" dxfId="0" priority="1001" operator="between">
      <formula>1</formula>
      <formula>2</formula>
    </cfRule>
  </conditionalFormatting>
  <conditionalFormatting sqref="AN35">
    <cfRule type="cellIs" dxfId="0" priority="1234" operator="between">
      <formula>1</formula>
      <formula>2</formula>
    </cfRule>
    <cfRule type="cellIs" dxfId="0" priority="1000" operator="between">
      <formula>1</formula>
      <formula>2</formula>
    </cfRule>
  </conditionalFormatting>
  <conditionalFormatting sqref="AO35">
    <cfRule type="cellIs" dxfId="0" priority="1233" operator="between">
      <formula>1</formula>
      <formula>2</formula>
    </cfRule>
    <cfRule type="cellIs" dxfId="0" priority="999" operator="between">
      <formula>1</formula>
      <formula>2</formula>
    </cfRule>
  </conditionalFormatting>
  <conditionalFormatting sqref="AQ35">
    <cfRule type="cellIs" dxfId="0" priority="471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AR35">
    <cfRule type="cellIs" dxfId="0" priority="479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AS35">
    <cfRule type="cellIs" dxfId="0" priority="478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AT35">
    <cfRule type="cellIs" dxfId="0" priority="477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AU35">
    <cfRule type="cellIs" dxfId="0" priority="476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AV35">
    <cfRule type="cellIs" dxfId="0" priority="475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AW35">
    <cfRule type="cellIs" dxfId="0" priority="474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AX35">
    <cfRule type="cellIs" dxfId="0" priority="473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AY35">
    <cfRule type="cellIs" dxfId="0" priority="472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C36">
    <cfRule type="cellIs" dxfId="0" priority="4019" operator="between">
      <formula>1</formula>
      <formula>2</formula>
    </cfRule>
    <cfRule type="cellIs" dxfId="0" priority="3785" operator="between">
      <formula>1</formula>
      <formula>2</formula>
    </cfRule>
    <cfRule type="cellIs" dxfId="0" priority="3695" operator="between">
      <formula>1</formula>
      <formula>2</formula>
    </cfRule>
    <cfRule type="cellIs" dxfId="0" priority="3694" operator="between">
      <formula>1</formula>
      <formula>2</formula>
    </cfRule>
    <cfRule type="cellIs" dxfId="0" priority="3577" operator="between">
      <formula>1</formula>
      <formula>2</formula>
    </cfRule>
    <cfRule type="cellIs" dxfId="0" priority="3576" operator="between">
      <formula>1</formula>
      <formula>2</formula>
    </cfRule>
  </conditionalFormatting>
  <conditionalFormatting sqref="D36">
    <cfRule type="cellIs" dxfId="0" priority="4027" operator="between">
      <formula>1</formula>
      <formula>2</formula>
    </cfRule>
    <cfRule type="cellIs" dxfId="0" priority="3793" operator="between">
      <formula>1</formula>
      <formula>2</formula>
    </cfRule>
    <cfRule type="cellIs" dxfId="0" priority="3693" operator="between">
      <formula>1</formula>
      <formula>2</formula>
    </cfRule>
    <cfRule type="cellIs" dxfId="0" priority="3692" operator="between">
      <formula>1</formula>
      <formula>2</formula>
    </cfRule>
    <cfRule type="cellIs" dxfId="0" priority="3575" operator="between">
      <formula>1</formula>
      <formula>2</formula>
    </cfRule>
    <cfRule type="cellIs" dxfId="0" priority="3574" operator="between">
      <formula>1</formula>
      <formula>2</formula>
    </cfRule>
  </conditionalFormatting>
  <conditionalFormatting sqref="E36">
    <cfRule type="cellIs" dxfId="0" priority="4026" operator="between">
      <formula>1</formula>
      <formula>2</formula>
    </cfRule>
    <cfRule type="cellIs" dxfId="0" priority="3792" operator="between">
      <formula>1</formula>
      <formula>2</formula>
    </cfRule>
  </conditionalFormatting>
  <conditionalFormatting sqref="F36">
    <cfRule type="cellIs" dxfId="0" priority="4025" operator="between">
      <formula>1</formula>
      <formula>2</formula>
    </cfRule>
    <cfRule type="cellIs" dxfId="0" priority="3791" operator="between">
      <formula>1</formula>
      <formula>2</formula>
    </cfRule>
  </conditionalFormatting>
  <conditionalFormatting sqref="G36">
    <cfRule type="cellIs" dxfId="0" priority="4024" operator="between">
      <formula>1</formula>
      <formula>2</formula>
    </cfRule>
    <cfRule type="cellIs" dxfId="0" priority="3790" operator="between">
      <formula>1</formula>
      <formula>2</formula>
    </cfRule>
  </conditionalFormatting>
  <conditionalFormatting sqref="H36">
    <cfRule type="cellIs" dxfId="0" priority="4023" operator="between">
      <formula>1</formula>
      <formula>2</formula>
    </cfRule>
    <cfRule type="cellIs" dxfId="0" priority="3789" operator="between">
      <formula>1</formula>
      <formula>2</formula>
    </cfRule>
    <cfRule type="cellIs" dxfId="0" priority="3691" operator="between">
      <formula>1</formula>
      <formula>2</formula>
    </cfRule>
    <cfRule type="cellIs" dxfId="0" priority="3690" operator="between">
      <formula>1</formula>
      <formula>2</formula>
    </cfRule>
    <cfRule type="cellIs" dxfId="0" priority="3573" operator="between">
      <formula>1</formula>
      <formula>2</formula>
    </cfRule>
    <cfRule type="cellIs" dxfId="0" priority="3572" operator="between">
      <formula>1</formula>
      <formula>2</formula>
    </cfRule>
  </conditionalFormatting>
  <conditionalFormatting sqref="I36">
    <cfRule type="cellIs" dxfId="0" priority="4022" operator="between">
      <formula>1</formula>
      <formula>2</formula>
    </cfRule>
    <cfRule type="cellIs" dxfId="0" priority="3788" operator="between">
      <formula>1</formula>
      <formula>2</formula>
    </cfRule>
  </conditionalFormatting>
  <conditionalFormatting sqref="J36">
    <cfRule type="cellIs" dxfId="0" priority="4021" operator="between">
      <formula>1</formula>
      <formula>2</formula>
    </cfRule>
    <cfRule type="cellIs" dxfId="0" priority="3787" operator="between">
      <formula>1</formula>
      <formula>2</formula>
    </cfRule>
  </conditionalFormatting>
  <conditionalFormatting sqref="K36">
    <cfRule type="cellIs" dxfId="0" priority="4020" operator="between">
      <formula>1</formula>
      <formula>2</formula>
    </cfRule>
    <cfRule type="cellIs" dxfId="0" priority="3786" operator="between">
      <formula>1</formula>
      <formula>2</formula>
    </cfRule>
  </conditionalFormatting>
  <conditionalFormatting sqref="L36">
    <cfRule type="cellIs" dxfId="0" priority="13492" operator="between">
      <formula>1</formula>
      <formula>2</formula>
    </cfRule>
  </conditionalFormatting>
  <conditionalFormatting sqref="M36">
    <cfRule type="cellIs" dxfId="0" priority="3351" operator="between">
      <formula>1</formula>
      <formula>2</formula>
    </cfRule>
    <cfRule type="cellIs" dxfId="0" priority="3117" operator="between">
      <formula>1</formula>
      <formula>2</formula>
    </cfRule>
    <cfRule type="cellIs" dxfId="0" priority="3027" operator="between">
      <formula>1</formula>
      <formula>2</formula>
    </cfRule>
    <cfRule type="cellIs" dxfId="0" priority="3026" operator="between">
      <formula>1</formula>
      <formula>2</formula>
    </cfRule>
    <cfRule type="cellIs" dxfId="0" priority="2909" operator="between">
      <formula>1</formula>
      <formula>2</formula>
    </cfRule>
    <cfRule type="cellIs" dxfId="0" priority="2908" operator="between">
      <formula>1</formula>
      <formula>2</formula>
    </cfRule>
  </conditionalFormatting>
  <conditionalFormatting sqref="N36">
    <cfRule type="cellIs" dxfId="0" priority="3359" operator="between">
      <formula>1</formula>
      <formula>2</formula>
    </cfRule>
    <cfRule type="cellIs" dxfId="0" priority="3125" operator="between">
      <formula>1</formula>
      <formula>2</formula>
    </cfRule>
    <cfRule type="cellIs" dxfId="0" priority="3025" operator="between">
      <formula>1</formula>
      <formula>2</formula>
    </cfRule>
    <cfRule type="cellIs" dxfId="0" priority="3024" operator="between">
      <formula>1</formula>
      <formula>2</formula>
    </cfRule>
    <cfRule type="cellIs" dxfId="0" priority="2907" operator="between">
      <formula>1</formula>
      <formula>2</formula>
    </cfRule>
    <cfRule type="cellIs" dxfId="0" priority="2906" operator="between">
      <formula>1</formula>
      <formula>2</formula>
    </cfRule>
  </conditionalFormatting>
  <conditionalFormatting sqref="O36">
    <cfRule type="cellIs" dxfId="0" priority="3358" operator="between">
      <formula>1</formula>
      <formula>2</formula>
    </cfRule>
    <cfRule type="cellIs" dxfId="0" priority="3124" operator="between">
      <formula>1</formula>
      <formula>2</formula>
    </cfRule>
  </conditionalFormatting>
  <conditionalFormatting sqref="P36">
    <cfRule type="cellIs" dxfId="0" priority="3357" operator="between">
      <formula>1</formula>
      <formula>2</formula>
    </cfRule>
    <cfRule type="cellIs" dxfId="0" priority="3123" operator="between">
      <formula>1</formula>
      <formula>2</formula>
    </cfRule>
  </conditionalFormatting>
  <conditionalFormatting sqref="Q36">
    <cfRule type="cellIs" dxfId="0" priority="3356" operator="between">
      <formula>1</formula>
      <formula>2</formula>
    </cfRule>
    <cfRule type="cellIs" dxfId="0" priority="3122" operator="between">
      <formula>1</formula>
      <formula>2</formula>
    </cfRule>
  </conditionalFormatting>
  <conditionalFormatting sqref="R36">
    <cfRule type="cellIs" dxfId="0" priority="3355" operator="between">
      <formula>1</formula>
      <formula>2</formula>
    </cfRule>
    <cfRule type="cellIs" dxfId="0" priority="3121" operator="between">
      <formula>1</formula>
      <formula>2</formula>
    </cfRule>
    <cfRule type="cellIs" dxfId="0" priority="3023" operator="between">
      <formula>1</formula>
      <formula>2</formula>
    </cfRule>
    <cfRule type="cellIs" dxfId="0" priority="3022" operator="between">
      <formula>1</formula>
      <formula>2</formula>
    </cfRule>
    <cfRule type="cellIs" dxfId="0" priority="2905" operator="between">
      <formula>1</formula>
      <formula>2</formula>
    </cfRule>
    <cfRule type="cellIs" dxfId="0" priority="2904" operator="between">
      <formula>1</formula>
      <formula>2</formula>
    </cfRule>
  </conditionalFormatting>
  <conditionalFormatting sqref="S36">
    <cfRule type="cellIs" dxfId="0" priority="3354" operator="between">
      <formula>1</formula>
      <formula>2</formula>
    </cfRule>
    <cfRule type="cellIs" dxfId="0" priority="3120" operator="between">
      <formula>1</formula>
      <formula>2</formula>
    </cfRule>
  </conditionalFormatting>
  <conditionalFormatting sqref="T36">
    <cfRule type="cellIs" dxfId="0" priority="3353" operator="between">
      <formula>1</formula>
      <formula>2</formula>
    </cfRule>
    <cfRule type="cellIs" dxfId="0" priority="3119" operator="between">
      <formula>1</formula>
      <formula>2</formula>
    </cfRule>
  </conditionalFormatting>
  <conditionalFormatting sqref="U36">
    <cfRule type="cellIs" dxfId="0" priority="3352" operator="between">
      <formula>1</formula>
      <formula>2</formula>
    </cfRule>
    <cfRule type="cellIs" dxfId="0" priority="3118" operator="between">
      <formula>1</formula>
      <formula>2</formula>
    </cfRule>
  </conditionalFormatting>
  <conditionalFormatting sqref="W36">
    <cfRule type="cellIs" dxfId="0" priority="1891" operator="between">
      <formula>1</formula>
      <formula>2</formula>
    </cfRule>
    <cfRule type="cellIs" dxfId="0" priority="1657" operator="between">
      <formula>1</formula>
      <formula>2</formula>
    </cfRule>
    <cfRule type="cellIs" dxfId="0" priority="1567" operator="between">
      <formula>1</formula>
      <formula>2</formula>
    </cfRule>
    <cfRule type="cellIs" dxfId="0" priority="1566" operator="between">
      <formula>1</formula>
      <formula>2</formula>
    </cfRule>
    <cfRule type="cellIs" dxfId="0" priority="1449" operator="between">
      <formula>1</formula>
      <formula>2</formula>
    </cfRule>
    <cfRule type="cellIs" dxfId="0" priority="1448" operator="between">
      <formula>1</formula>
      <formula>2</formula>
    </cfRule>
  </conditionalFormatting>
  <conditionalFormatting sqref="X36">
    <cfRule type="cellIs" dxfId="0" priority="1899" operator="between">
      <formula>1</formula>
      <formula>2</formula>
    </cfRule>
    <cfRule type="cellIs" dxfId="0" priority="1665" operator="between">
      <formula>1</formula>
      <formula>2</formula>
    </cfRule>
    <cfRule type="cellIs" dxfId="0" priority="1565" operator="between">
      <formula>1</formula>
      <formula>2</formula>
    </cfRule>
    <cfRule type="cellIs" dxfId="0" priority="1564" operator="between">
      <formula>1</formula>
      <formula>2</formula>
    </cfRule>
    <cfRule type="cellIs" dxfId="0" priority="1447" operator="between">
      <formula>1</formula>
      <formula>2</formula>
    </cfRule>
    <cfRule type="cellIs" dxfId="0" priority="1446" operator="between">
      <formula>1</formula>
      <formula>2</formula>
    </cfRule>
  </conditionalFormatting>
  <conditionalFormatting sqref="Y36">
    <cfRule type="cellIs" dxfId="0" priority="1898" operator="between">
      <formula>1</formula>
      <formula>2</formula>
    </cfRule>
    <cfRule type="cellIs" dxfId="0" priority="1664" operator="between">
      <formula>1</formula>
      <formula>2</formula>
    </cfRule>
  </conditionalFormatting>
  <conditionalFormatting sqref="Z36">
    <cfRule type="cellIs" dxfId="0" priority="1897" operator="between">
      <formula>1</formula>
      <formula>2</formula>
    </cfRule>
    <cfRule type="cellIs" dxfId="0" priority="1663" operator="between">
      <formula>1</formula>
      <formula>2</formula>
    </cfRule>
  </conditionalFormatting>
  <conditionalFormatting sqref="AA36">
    <cfRule type="cellIs" dxfId="0" priority="1896" operator="between">
      <formula>1</formula>
      <formula>2</formula>
    </cfRule>
    <cfRule type="cellIs" dxfId="0" priority="1662" operator="between">
      <formula>1</formula>
      <formula>2</formula>
    </cfRule>
  </conditionalFormatting>
  <conditionalFormatting sqref="AB36">
    <cfRule type="cellIs" dxfId="0" priority="1895" operator="between">
      <formula>1</formula>
      <formula>2</formula>
    </cfRule>
    <cfRule type="cellIs" dxfId="0" priority="1661" operator="between">
      <formula>1</formula>
      <formula>2</formula>
    </cfRule>
    <cfRule type="cellIs" dxfId="0" priority="1563" operator="between">
      <formula>1</formula>
      <formula>2</formula>
    </cfRule>
    <cfRule type="cellIs" dxfId="0" priority="1562" operator="between">
      <formula>1</formula>
      <formula>2</formula>
    </cfRule>
    <cfRule type="cellIs" dxfId="0" priority="1445" operator="between">
      <formula>1</formula>
      <formula>2</formula>
    </cfRule>
    <cfRule type="cellIs" dxfId="0" priority="1444" operator="between">
      <formula>1</formula>
      <formula>2</formula>
    </cfRule>
  </conditionalFormatting>
  <conditionalFormatting sqref="AC36">
    <cfRule type="cellIs" dxfId="0" priority="1894" operator="between">
      <formula>1</formula>
      <formula>2</formula>
    </cfRule>
    <cfRule type="cellIs" dxfId="0" priority="1660" operator="between">
      <formula>1</formula>
      <formula>2</formula>
    </cfRule>
  </conditionalFormatting>
  <conditionalFormatting sqref="AD36">
    <cfRule type="cellIs" dxfId="0" priority="1893" operator="between">
      <formula>1</formula>
      <formula>2</formula>
    </cfRule>
    <cfRule type="cellIs" dxfId="0" priority="1659" operator="between">
      <formula>1</formula>
      <formula>2</formula>
    </cfRule>
  </conditionalFormatting>
  <conditionalFormatting sqref="AE36">
    <cfRule type="cellIs" dxfId="0" priority="1892" operator="between">
      <formula>1</formula>
      <formula>2</formula>
    </cfRule>
    <cfRule type="cellIs" dxfId="0" priority="1658" operator="between">
      <formula>1</formula>
      <formula>2</formula>
    </cfRule>
  </conditionalFormatting>
  <conditionalFormatting sqref="AG36">
    <cfRule type="cellIs" dxfId="0" priority="1223" operator="between">
      <formula>1</formula>
      <formula>2</formula>
    </cfRule>
    <cfRule type="cellIs" dxfId="0" priority="989" operator="between">
      <formula>1</formula>
      <formula>2</formula>
    </cfRule>
    <cfRule type="cellIs" dxfId="0" priority="899" operator="between">
      <formula>1</formula>
      <formula>2</formula>
    </cfRule>
    <cfRule type="cellIs" dxfId="0" priority="898" operator="between">
      <formula>1</formula>
      <formula>2</formula>
    </cfRule>
    <cfRule type="cellIs" dxfId="0" priority="781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AH36">
    <cfRule type="cellIs" dxfId="0" priority="1231" operator="between">
      <formula>1</formula>
      <formula>2</formula>
    </cfRule>
    <cfRule type="cellIs" dxfId="0" priority="997" operator="between">
      <formula>1</formula>
      <formula>2</formula>
    </cfRule>
    <cfRule type="cellIs" dxfId="0" priority="897" operator="between">
      <formula>1</formula>
      <formula>2</formula>
    </cfRule>
    <cfRule type="cellIs" dxfId="0" priority="896" operator="between">
      <formula>1</formula>
      <formula>2</formula>
    </cfRule>
    <cfRule type="cellIs" dxfId="0" priority="779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AI36">
    <cfRule type="cellIs" dxfId="0" priority="1230" operator="between">
      <formula>1</formula>
      <formula>2</formula>
    </cfRule>
    <cfRule type="cellIs" dxfId="0" priority="996" operator="between">
      <formula>1</formula>
      <formula>2</formula>
    </cfRule>
  </conditionalFormatting>
  <conditionalFormatting sqref="AJ36">
    <cfRule type="cellIs" dxfId="0" priority="1229" operator="between">
      <formula>1</formula>
      <formula>2</formula>
    </cfRule>
    <cfRule type="cellIs" dxfId="0" priority="995" operator="between">
      <formula>1</formula>
      <formula>2</formula>
    </cfRule>
  </conditionalFormatting>
  <conditionalFormatting sqref="AK36">
    <cfRule type="cellIs" dxfId="0" priority="1228" operator="between">
      <formula>1</formula>
      <formula>2</formula>
    </cfRule>
    <cfRule type="cellIs" dxfId="0" priority="994" operator="between">
      <formula>1</formula>
      <formula>2</formula>
    </cfRule>
  </conditionalFormatting>
  <conditionalFormatting sqref="AL36">
    <cfRule type="cellIs" dxfId="0" priority="1227" operator="between">
      <formula>1</formula>
      <formula>2</formula>
    </cfRule>
    <cfRule type="cellIs" dxfId="0" priority="993" operator="between">
      <formula>1</formula>
      <formula>2</formula>
    </cfRule>
    <cfRule type="cellIs" dxfId="0" priority="895" operator="between">
      <formula>1</formula>
      <formula>2</formula>
    </cfRule>
    <cfRule type="cellIs" dxfId="0" priority="894" operator="between">
      <formula>1</formula>
      <formula>2</formula>
    </cfRule>
    <cfRule type="cellIs" dxfId="0" priority="777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AM36">
    <cfRule type="cellIs" dxfId="0" priority="1226" operator="between">
      <formula>1</formula>
      <formula>2</formula>
    </cfRule>
    <cfRule type="cellIs" dxfId="0" priority="992" operator="between">
      <formula>1</formula>
      <formula>2</formula>
    </cfRule>
  </conditionalFormatting>
  <conditionalFormatting sqref="AN36">
    <cfRule type="cellIs" dxfId="0" priority="1225" operator="between">
      <formula>1</formula>
      <formula>2</formula>
    </cfRule>
    <cfRule type="cellIs" dxfId="0" priority="991" operator="between">
      <formula>1</formula>
      <formula>2</formula>
    </cfRule>
  </conditionalFormatting>
  <conditionalFormatting sqref="AO36">
    <cfRule type="cellIs" dxfId="0" priority="1224" operator="between">
      <formula>1</formula>
      <formula>2</formula>
    </cfRule>
    <cfRule type="cellIs" dxfId="0" priority="990" operator="between">
      <formula>1</formula>
      <formula>2</formula>
    </cfRule>
  </conditionalFormatting>
  <conditionalFormatting sqref="AQ36">
    <cfRule type="cellIs" dxfId="0" priority="462" operator="between">
      <formula>1</formula>
      <formula>2</formula>
    </cfRule>
    <cfRule type="cellIs" dxfId="0" priority="228" operator="between">
      <formula>1</formula>
      <formula>2</formula>
    </cfRule>
    <cfRule type="cellIs" dxfId="0" priority="138" operator="between">
      <formula>1</formula>
      <formula>2</formula>
    </cfRule>
    <cfRule type="cellIs" dxfId="0" priority="137" operator="between">
      <formula>1</formula>
      <formula>2</formula>
    </cfRule>
    <cfRule type="cellIs" dxfId="0" priority="20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AR36">
    <cfRule type="cellIs" dxfId="0" priority="470" operator="between">
      <formula>1</formula>
      <formula>2</formula>
    </cfRule>
    <cfRule type="cellIs" dxfId="0" priority="236" operator="between">
      <formula>1</formula>
      <formula>2</formula>
    </cfRule>
    <cfRule type="cellIs" dxfId="0" priority="136" operator="between">
      <formula>1</formula>
      <formula>2</formula>
    </cfRule>
    <cfRule type="cellIs" dxfId="0" priority="135" operator="between">
      <formula>1</formula>
      <formula>2</formula>
    </cfRule>
    <cfRule type="cellIs" dxfId="0" priority="18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AS36">
    <cfRule type="cellIs" dxfId="0" priority="469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AT36">
    <cfRule type="cellIs" dxfId="0" priority="468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AU36">
    <cfRule type="cellIs" dxfId="0" priority="467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AV36">
    <cfRule type="cellIs" dxfId="0" priority="466" operator="between">
      <formula>1</formula>
      <formula>2</formula>
    </cfRule>
    <cfRule type="cellIs" dxfId="0" priority="232" operator="between">
      <formula>1</formula>
      <formula>2</formula>
    </cfRule>
    <cfRule type="cellIs" dxfId="0" priority="134" operator="between">
      <formula>1</formula>
      <formula>2</formula>
    </cfRule>
    <cfRule type="cellIs" dxfId="0" priority="133" operator="between">
      <formula>1</formula>
      <formula>2</formula>
    </cfRule>
    <cfRule type="cellIs" dxfId="0" priority="16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AW36">
    <cfRule type="cellIs" dxfId="0" priority="465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AX36">
    <cfRule type="cellIs" dxfId="0" priority="464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AY36">
    <cfRule type="cellIs" dxfId="0" priority="463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C37">
    <cfRule type="cellIs" dxfId="0" priority="4010" operator="between">
      <formula>1</formula>
      <formula>2</formula>
    </cfRule>
    <cfRule type="cellIs" dxfId="0" priority="3776" operator="between">
      <formula>1</formula>
      <formula>2</formula>
    </cfRule>
  </conditionalFormatting>
  <conditionalFormatting sqref="D37">
    <cfRule type="cellIs" dxfId="0" priority="4018" operator="between">
      <formula>1</formula>
      <formula>2</formula>
    </cfRule>
    <cfRule type="cellIs" dxfId="0" priority="3784" operator="between">
      <formula>1</formula>
      <formula>2</formula>
    </cfRule>
    <cfRule type="cellIs" dxfId="0" priority="3685" operator="between">
      <formula>1</formula>
      <formula>2</formula>
    </cfRule>
    <cfRule type="cellIs" dxfId="0" priority="3684" operator="between">
      <formula>1</formula>
      <formula>2</formula>
    </cfRule>
    <cfRule type="cellIs" dxfId="0" priority="3569" operator="between">
      <formula>1</formula>
      <formula>2</formula>
    </cfRule>
    <cfRule type="cellIs" dxfId="0" priority="3568" operator="between">
      <formula>1</formula>
      <formula>2</formula>
    </cfRule>
  </conditionalFormatting>
  <conditionalFormatting sqref="E37">
    <cfRule type="cellIs" dxfId="0" priority="4017" operator="between">
      <formula>1</formula>
      <formula>2</formula>
    </cfRule>
    <cfRule type="cellIs" dxfId="0" priority="3783" operator="between">
      <formula>1</formula>
      <formula>2</formula>
    </cfRule>
    <cfRule type="cellIs" dxfId="0" priority="3567" operator="between">
      <formula>1</formula>
      <formula>2</formula>
    </cfRule>
    <cfRule type="cellIs" dxfId="0" priority="3566" operator="between">
      <formula>1</formula>
      <formula>2</formula>
    </cfRule>
  </conditionalFormatting>
  <conditionalFormatting sqref="F37">
    <cfRule type="cellIs" dxfId="0" priority="4016" operator="between">
      <formula>1</formula>
      <formula>2</formula>
    </cfRule>
    <cfRule type="cellIs" dxfId="0" priority="3782" operator="between">
      <formula>1</formula>
      <formula>2</formula>
    </cfRule>
  </conditionalFormatting>
  <conditionalFormatting sqref="G37">
    <cfRule type="cellIs" dxfId="0" priority="4015" operator="between">
      <formula>1</formula>
      <formula>2</formula>
    </cfRule>
    <cfRule type="cellIs" dxfId="0" priority="3781" operator="between">
      <formula>1</formula>
      <formula>2</formula>
    </cfRule>
    <cfRule type="cellIs" dxfId="0" priority="3687" operator="between">
      <formula>1</formula>
      <formula>2</formula>
    </cfRule>
    <cfRule type="cellIs" dxfId="0" priority="3686" operator="between">
      <formula>1</formula>
      <formula>2</formula>
    </cfRule>
    <cfRule type="cellIs" dxfId="0" priority="3571" operator="between">
      <formula>1</formula>
      <formula>2</formula>
    </cfRule>
    <cfRule type="cellIs" dxfId="0" priority="3570" operator="between">
      <formula>1</formula>
      <formula>2</formula>
    </cfRule>
  </conditionalFormatting>
  <conditionalFormatting sqref="H37">
    <cfRule type="cellIs" dxfId="0" priority="4014" operator="between">
      <formula>1</formula>
      <formula>2</formula>
    </cfRule>
    <cfRule type="cellIs" dxfId="0" priority="3780" operator="between">
      <formula>1</formula>
      <formula>2</formula>
    </cfRule>
    <cfRule type="cellIs" dxfId="0" priority="3689" operator="between">
      <formula>1</formula>
      <formula>2</formula>
    </cfRule>
    <cfRule type="cellIs" dxfId="0" priority="3688" operator="between">
      <formula>1</formula>
      <formula>2</formula>
    </cfRule>
  </conditionalFormatting>
  <conditionalFormatting sqref="I37">
    <cfRule type="cellIs" dxfId="0" priority="4013" operator="between">
      <formula>1</formula>
      <formula>2</formula>
    </cfRule>
    <cfRule type="cellIs" dxfId="0" priority="3779" operator="between">
      <formula>1</formula>
      <formula>2</formula>
    </cfRule>
  </conditionalFormatting>
  <conditionalFormatting sqref="J37">
    <cfRule type="cellIs" dxfId="0" priority="4012" operator="between">
      <formula>1</formula>
      <formula>2</formula>
    </cfRule>
    <cfRule type="cellIs" dxfId="0" priority="3778" operator="between">
      <formula>1</formula>
      <formula>2</formula>
    </cfRule>
  </conditionalFormatting>
  <conditionalFormatting sqref="K37">
    <cfRule type="cellIs" dxfId="0" priority="4011" operator="between">
      <formula>1</formula>
      <formula>2</formula>
    </cfRule>
    <cfRule type="cellIs" dxfId="0" priority="3777" operator="between">
      <formula>1</formula>
      <formula>2</formula>
    </cfRule>
  </conditionalFormatting>
  <conditionalFormatting sqref="L37">
    <cfRule type="cellIs" dxfId="0" priority="13491" operator="between">
      <formula>1</formula>
      <formula>2</formula>
    </cfRule>
  </conditionalFormatting>
  <conditionalFormatting sqref="M37">
    <cfRule type="cellIs" dxfId="0" priority="3342" operator="between">
      <formula>1</formula>
      <formula>2</formula>
    </cfRule>
    <cfRule type="cellIs" dxfId="0" priority="3108" operator="between">
      <formula>1</formula>
      <formula>2</formula>
    </cfRule>
  </conditionalFormatting>
  <conditionalFormatting sqref="N37">
    <cfRule type="cellIs" dxfId="0" priority="3350" operator="between">
      <formula>1</formula>
      <formula>2</formula>
    </cfRule>
    <cfRule type="cellIs" dxfId="0" priority="3116" operator="between">
      <formula>1</formula>
      <formula>2</formula>
    </cfRule>
    <cfRule type="cellIs" dxfId="0" priority="3017" operator="between">
      <formula>1</formula>
      <formula>2</formula>
    </cfRule>
    <cfRule type="cellIs" dxfId="0" priority="3016" operator="between">
      <formula>1</formula>
      <formula>2</formula>
    </cfRule>
    <cfRule type="cellIs" dxfId="0" priority="2901" operator="between">
      <formula>1</formula>
      <formula>2</formula>
    </cfRule>
    <cfRule type="cellIs" dxfId="0" priority="2900" operator="between">
      <formula>1</formula>
      <formula>2</formula>
    </cfRule>
  </conditionalFormatting>
  <conditionalFormatting sqref="O37">
    <cfRule type="cellIs" dxfId="0" priority="3349" operator="between">
      <formula>1</formula>
      <formula>2</formula>
    </cfRule>
    <cfRule type="cellIs" dxfId="0" priority="3115" operator="between">
      <formula>1</formula>
      <formula>2</formula>
    </cfRule>
    <cfRule type="cellIs" dxfId="0" priority="2899" operator="between">
      <formula>1</formula>
      <formula>2</formula>
    </cfRule>
    <cfRule type="cellIs" dxfId="0" priority="2898" operator="between">
      <formula>1</formula>
      <formula>2</formula>
    </cfRule>
  </conditionalFormatting>
  <conditionalFormatting sqref="P37">
    <cfRule type="cellIs" dxfId="0" priority="3348" operator="between">
      <formula>1</formula>
      <formula>2</formula>
    </cfRule>
    <cfRule type="cellIs" dxfId="0" priority="3114" operator="between">
      <formula>1</formula>
      <formula>2</formula>
    </cfRule>
  </conditionalFormatting>
  <conditionalFormatting sqref="Q37">
    <cfRule type="cellIs" dxfId="0" priority="3347" operator="between">
      <formula>1</formula>
      <formula>2</formula>
    </cfRule>
    <cfRule type="cellIs" dxfId="0" priority="3113" operator="between">
      <formula>1</formula>
      <formula>2</formula>
    </cfRule>
    <cfRule type="cellIs" dxfId="0" priority="3019" operator="between">
      <formula>1</formula>
      <formula>2</formula>
    </cfRule>
    <cfRule type="cellIs" dxfId="0" priority="3018" operator="between">
      <formula>1</formula>
      <formula>2</formula>
    </cfRule>
    <cfRule type="cellIs" dxfId="0" priority="2903" operator="between">
      <formula>1</formula>
      <formula>2</formula>
    </cfRule>
    <cfRule type="cellIs" dxfId="0" priority="2902" operator="between">
      <formula>1</formula>
      <formula>2</formula>
    </cfRule>
  </conditionalFormatting>
  <conditionalFormatting sqref="R37">
    <cfRule type="cellIs" dxfId="0" priority="3346" operator="between">
      <formula>1</formula>
      <formula>2</formula>
    </cfRule>
    <cfRule type="cellIs" dxfId="0" priority="3112" operator="between">
      <formula>1</formula>
      <formula>2</formula>
    </cfRule>
    <cfRule type="cellIs" dxfId="0" priority="3021" operator="between">
      <formula>1</formula>
      <formula>2</formula>
    </cfRule>
    <cfRule type="cellIs" dxfId="0" priority="3020" operator="between">
      <formula>1</formula>
      <formula>2</formula>
    </cfRule>
  </conditionalFormatting>
  <conditionalFormatting sqref="S37">
    <cfRule type="cellIs" dxfId="0" priority="3345" operator="between">
      <formula>1</formula>
      <formula>2</formula>
    </cfRule>
    <cfRule type="cellIs" dxfId="0" priority="3111" operator="between">
      <formula>1</formula>
      <formula>2</formula>
    </cfRule>
  </conditionalFormatting>
  <conditionalFormatting sqref="T37">
    <cfRule type="cellIs" dxfId="0" priority="3344" operator="between">
      <formula>1</formula>
      <formula>2</formula>
    </cfRule>
    <cfRule type="cellIs" dxfId="0" priority="3110" operator="between">
      <formula>1</formula>
      <formula>2</formula>
    </cfRule>
  </conditionalFormatting>
  <conditionalFormatting sqref="U37">
    <cfRule type="cellIs" dxfId="0" priority="3343" operator="between">
      <formula>1</formula>
      <formula>2</formula>
    </cfRule>
    <cfRule type="cellIs" dxfId="0" priority="3109" operator="between">
      <formula>1</formula>
      <formula>2</formula>
    </cfRule>
  </conditionalFormatting>
  <conditionalFormatting sqref="W37">
    <cfRule type="cellIs" dxfId="0" priority="1882" operator="between">
      <formula>1</formula>
      <formula>2</formula>
    </cfRule>
    <cfRule type="cellIs" dxfId="0" priority="1648" operator="between">
      <formula>1</formula>
      <formula>2</formula>
    </cfRule>
  </conditionalFormatting>
  <conditionalFormatting sqref="X37">
    <cfRule type="cellIs" dxfId="0" priority="1890" operator="between">
      <formula>1</formula>
      <formula>2</formula>
    </cfRule>
    <cfRule type="cellIs" dxfId="0" priority="1656" operator="between">
      <formula>1</formula>
      <formula>2</formula>
    </cfRule>
    <cfRule type="cellIs" dxfId="0" priority="1557" operator="between">
      <formula>1</formula>
      <formula>2</formula>
    </cfRule>
    <cfRule type="cellIs" dxfId="0" priority="1556" operator="between">
      <formula>1</formula>
      <formula>2</formula>
    </cfRule>
    <cfRule type="cellIs" dxfId="0" priority="1441" operator="between">
      <formula>1</formula>
      <formula>2</formula>
    </cfRule>
    <cfRule type="cellIs" dxfId="0" priority="1440" operator="between">
      <formula>1</formula>
      <formula>2</formula>
    </cfRule>
  </conditionalFormatting>
  <conditionalFormatting sqref="Y37">
    <cfRule type="cellIs" dxfId="0" priority="1889" operator="between">
      <formula>1</formula>
      <formula>2</formula>
    </cfRule>
    <cfRule type="cellIs" dxfId="0" priority="1655" operator="between">
      <formula>1</formula>
      <formula>2</formula>
    </cfRule>
    <cfRule type="cellIs" dxfId="0" priority="1439" operator="between">
      <formula>1</formula>
      <formula>2</formula>
    </cfRule>
    <cfRule type="cellIs" dxfId="0" priority="1438" operator="between">
      <formula>1</formula>
      <formula>2</formula>
    </cfRule>
  </conditionalFormatting>
  <conditionalFormatting sqref="Z37">
    <cfRule type="cellIs" dxfId="0" priority="1888" operator="between">
      <formula>1</formula>
      <formula>2</formula>
    </cfRule>
    <cfRule type="cellIs" dxfId="0" priority="1654" operator="between">
      <formula>1</formula>
      <formula>2</formula>
    </cfRule>
  </conditionalFormatting>
  <conditionalFormatting sqref="AA37">
    <cfRule type="cellIs" dxfId="0" priority="1887" operator="between">
      <formula>1</formula>
      <formula>2</formula>
    </cfRule>
    <cfRule type="cellIs" dxfId="0" priority="1653" operator="between">
      <formula>1</formula>
      <formula>2</formula>
    </cfRule>
    <cfRule type="cellIs" dxfId="0" priority="1559" operator="between">
      <formula>1</formula>
      <formula>2</formula>
    </cfRule>
    <cfRule type="cellIs" dxfId="0" priority="1558" operator="between">
      <formula>1</formula>
      <formula>2</formula>
    </cfRule>
    <cfRule type="cellIs" dxfId="0" priority="1443" operator="between">
      <formula>1</formula>
      <formula>2</formula>
    </cfRule>
    <cfRule type="cellIs" dxfId="0" priority="1442" operator="between">
      <formula>1</formula>
      <formula>2</formula>
    </cfRule>
  </conditionalFormatting>
  <conditionalFormatting sqref="AB37">
    <cfRule type="cellIs" dxfId="0" priority="1886" operator="between">
      <formula>1</formula>
      <formula>2</formula>
    </cfRule>
    <cfRule type="cellIs" dxfId="0" priority="1652" operator="between">
      <formula>1</formula>
      <formula>2</formula>
    </cfRule>
    <cfRule type="cellIs" dxfId="0" priority="1561" operator="between">
      <formula>1</formula>
      <formula>2</formula>
    </cfRule>
    <cfRule type="cellIs" dxfId="0" priority="1560" operator="between">
      <formula>1</formula>
      <formula>2</formula>
    </cfRule>
  </conditionalFormatting>
  <conditionalFormatting sqref="AC37">
    <cfRule type="cellIs" dxfId="0" priority="1885" operator="between">
      <formula>1</formula>
      <formula>2</formula>
    </cfRule>
    <cfRule type="cellIs" dxfId="0" priority="1651" operator="between">
      <formula>1</formula>
      <formula>2</formula>
    </cfRule>
  </conditionalFormatting>
  <conditionalFormatting sqref="AD37">
    <cfRule type="cellIs" dxfId="0" priority="1884" operator="between">
      <formula>1</formula>
      <formula>2</formula>
    </cfRule>
    <cfRule type="cellIs" dxfId="0" priority="1650" operator="between">
      <formula>1</formula>
      <formula>2</formula>
    </cfRule>
  </conditionalFormatting>
  <conditionalFormatting sqref="AE37">
    <cfRule type="cellIs" dxfId="0" priority="1883" operator="between">
      <formula>1</formula>
      <formula>2</formula>
    </cfRule>
    <cfRule type="cellIs" dxfId="0" priority="1649" operator="between">
      <formula>1</formula>
      <formula>2</formula>
    </cfRule>
  </conditionalFormatting>
  <conditionalFormatting sqref="AG37">
    <cfRule type="cellIs" dxfId="0" priority="1214" operator="between">
      <formula>1</formula>
      <formula>2</formula>
    </cfRule>
    <cfRule type="cellIs" dxfId="0" priority="980" operator="between">
      <formula>1</formula>
      <formula>2</formula>
    </cfRule>
  </conditionalFormatting>
  <conditionalFormatting sqref="AH37">
    <cfRule type="cellIs" dxfId="0" priority="1222" operator="between">
      <formula>1</formula>
      <formula>2</formula>
    </cfRule>
    <cfRule type="cellIs" dxfId="0" priority="988" operator="between">
      <formula>1</formula>
      <formula>2</formula>
    </cfRule>
    <cfRule type="cellIs" dxfId="0" priority="889" operator="between">
      <formula>1</formula>
      <formula>2</formula>
    </cfRule>
    <cfRule type="cellIs" dxfId="0" priority="888" operator="between">
      <formula>1</formula>
      <formula>2</formula>
    </cfRule>
    <cfRule type="cellIs" dxfId="0" priority="773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AI37">
    <cfRule type="cellIs" dxfId="0" priority="1221" operator="between">
      <formula>1</formula>
      <formula>2</formula>
    </cfRule>
    <cfRule type="cellIs" dxfId="0" priority="987" operator="between">
      <formula>1</formula>
      <formula>2</formula>
    </cfRule>
    <cfRule type="cellIs" dxfId="0" priority="771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AJ37">
    <cfRule type="cellIs" dxfId="0" priority="1220" operator="between">
      <formula>1</formula>
      <formula>2</formula>
    </cfRule>
    <cfRule type="cellIs" dxfId="0" priority="986" operator="between">
      <formula>1</formula>
      <formula>2</formula>
    </cfRule>
  </conditionalFormatting>
  <conditionalFormatting sqref="AK37">
    <cfRule type="cellIs" dxfId="0" priority="1219" operator="between">
      <formula>1</formula>
      <formula>2</formula>
    </cfRule>
    <cfRule type="cellIs" dxfId="0" priority="985" operator="between">
      <formula>1</formula>
      <formula>2</formula>
    </cfRule>
    <cfRule type="cellIs" dxfId="0" priority="891" operator="between">
      <formula>1</formula>
      <formula>2</formula>
    </cfRule>
    <cfRule type="cellIs" dxfId="0" priority="890" operator="between">
      <formula>1</formula>
      <formula>2</formula>
    </cfRule>
    <cfRule type="cellIs" dxfId="0" priority="775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AL37">
    <cfRule type="cellIs" dxfId="0" priority="1218" operator="between">
      <formula>1</formula>
      <formula>2</formula>
    </cfRule>
    <cfRule type="cellIs" dxfId="0" priority="984" operator="between">
      <formula>1</formula>
      <formula>2</formula>
    </cfRule>
    <cfRule type="cellIs" dxfId="0" priority="893" operator="between">
      <formula>1</formula>
      <formula>2</formula>
    </cfRule>
    <cfRule type="cellIs" dxfId="0" priority="892" operator="between">
      <formula>1</formula>
      <formula>2</formula>
    </cfRule>
  </conditionalFormatting>
  <conditionalFormatting sqref="AM37">
    <cfRule type="cellIs" dxfId="0" priority="1217" operator="between">
      <formula>1</formula>
      <formula>2</formula>
    </cfRule>
    <cfRule type="cellIs" dxfId="0" priority="983" operator="between">
      <formula>1</formula>
      <formula>2</formula>
    </cfRule>
  </conditionalFormatting>
  <conditionalFormatting sqref="AN37">
    <cfRule type="cellIs" dxfId="0" priority="1216" operator="between">
      <formula>1</formula>
      <formula>2</formula>
    </cfRule>
    <cfRule type="cellIs" dxfId="0" priority="982" operator="between">
      <formula>1</formula>
      <formula>2</formula>
    </cfRule>
  </conditionalFormatting>
  <conditionalFormatting sqref="AO37">
    <cfRule type="cellIs" dxfId="0" priority="1215" operator="between">
      <formula>1</formula>
      <formula>2</formula>
    </cfRule>
    <cfRule type="cellIs" dxfId="0" priority="981" operator="between">
      <formula>1</formula>
      <formula>2</formula>
    </cfRule>
  </conditionalFormatting>
  <conditionalFormatting sqref="AQ37">
    <cfRule type="cellIs" dxfId="0" priority="453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AR37">
    <cfRule type="cellIs" dxfId="0" priority="461" operator="between">
      <formula>1</formula>
      <formula>2</formula>
    </cfRule>
    <cfRule type="cellIs" dxfId="0" priority="227" operator="between">
      <formula>1</formula>
      <formula>2</formula>
    </cfRule>
    <cfRule type="cellIs" dxfId="0" priority="128" operator="between">
      <formula>1</formula>
      <formula>2</formula>
    </cfRule>
    <cfRule type="cellIs" dxfId="0" priority="127" operator="between">
      <formula>1</formula>
      <formula>2</formula>
    </cfRule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AS37">
    <cfRule type="cellIs" dxfId="0" priority="460" operator="between">
      <formula>1</formula>
      <formula>2</formula>
    </cfRule>
    <cfRule type="cellIs" dxfId="0" priority="226" operator="between">
      <formula>1</formula>
      <formula>2</formula>
    </cfRule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AT37">
    <cfRule type="cellIs" dxfId="0" priority="459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AU37">
    <cfRule type="cellIs" dxfId="0" priority="458" operator="between">
      <formula>1</formula>
      <formula>2</formula>
    </cfRule>
    <cfRule type="cellIs" dxfId="0" priority="224" operator="between">
      <formula>1</formula>
      <formula>2</formula>
    </cfRule>
    <cfRule type="cellIs" dxfId="0" priority="130" operator="between">
      <formula>1</formula>
      <formula>2</formula>
    </cfRule>
    <cfRule type="cellIs" dxfId="0" priority="129" operator="between">
      <formula>1</formula>
      <formula>2</formula>
    </cfRule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AV37">
    <cfRule type="cellIs" dxfId="0" priority="457" operator="between">
      <formula>1</formula>
      <formula>2</formula>
    </cfRule>
    <cfRule type="cellIs" dxfId="0" priority="223" operator="between">
      <formula>1</formula>
      <formula>2</formula>
    </cfRule>
    <cfRule type="cellIs" dxfId="0" priority="132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AW37">
    <cfRule type="cellIs" dxfId="0" priority="456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AX37">
    <cfRule type="cellIs" dxfId="0" priority="455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AY37">
    <cfRule type="cellIs" dxfId="0" priority="454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C38">
    <cfRule type="cellIs" dxfId="0" priority="4001" operator="between">
      <formula>1</formula>
      <formula>2</formula>
    </cfRule>
    <cfRule type="cellIs" dxfId="0" priority="3767" operator="between">
      <formula>1</formula>
      <formula>2</formula>
    </cfRule>
    <cfRule type="cellIs" dxfId="0" priority="3683" operator="between">
      <formula>1</formula>
      <formula>2</formula>
    </cfRule>
    <cfRule type="cellIs" dxfId="0" priority="3682" operator="between">
      <formula>1</formula>
      <formula>2</formula>
    </cfRule>
    <cfRule type="cellIs" dxfId="0" priority="3565" operator="between">
      <formula>1</formula>
      <formula>2</formula>
    </cfRule>
    <cfRule type="cellIs" dxfId="0" priority="3564" operator="between">
      <formula>1</formula>
      <formula>2</formula>
    </cfRule>
  </conditionalFormatting>
  <conditionalFormatting sqref="D38">
    <cfRule type="cellIs" dxfId="0" priority="4009" operator="between">
      <formula>1</formula>
      <formula>2</formula>
    </cfRule>
    <cfRule type="cellIs" dxfId="0" priority="3775" operator="between">
      <formula>1</formula>
      <formula>2</formula>
    </cfRule>
  </conditionalFormatting>
  <conditionalFormatting sqref="E38">
    <cfRule type="cellIs" dxfId="0" priority="4008" operator="between">
      <formula>1</formula>
      <formula>2</formula>
    </cfRule>
    <cfRule type="cellIs" dxfId="0" priority="3774" operator="between">
      <formula>1</formula>
      <formula>2</formula>
    </cfRule>
    <cfRule type="cellIs" dxfId="0" priority="3681" operator="between">
      <formula>1</formula>
      <formula>2</formula>
    </cfRule>
    <cfRule type="cellIs" dxfId="0" priority="3680" operator="between">
      <formula>1</formula>
      <formula>2</formula>
    </cfRule>
    <cfRule type="cellIs" dxfId="0" priority="3563" operator="between">
      <formula>1</formula>
      <formula>2</formula>
    </cfRule>
    <cfRule type="cellIs" dxfId="0" priority="3562" operator="between">
      <formula>1</formula>
      <formula>2</formula>
    </cfRule>
  </conditionalFormatting>
  <conditionalFormatting sqref="F38">
    <cfRule type="cellIs" dxfId="0" priority="4007" operator="between">
      <formula>1</formula>
      <formula>2</formula>
    </cfRule>
    <cfRule type="cellIs" dxfId="0" priority="3773" operator="between">
      <formula>1</formula>
      <formula>2</formula>
    </cfRule>
  </conditionalFormatting>
  <conditionalFormatting sqref="G38">
    <cfRule type="cellIs" dxfId="0" priority="4006" operator="between">
      <formula>1</formula>
      <formula>2</formula>
    </cfRule>
    <cfRule type="cellIs" dxfId="0" priority="3772" operator="between">
      <formula>1</formula>
      <formula>2</formula>
    </cfRule>
  </conditionalFormatting>
  <conditionalFormatting sqref="H38">
    <cfRule type="cellIs" dxfId="0" priority="4005" operator="between">
      <formula>1</formula>
      <formula>2</formula>
    </cfRule>
    <cfRule type="cellIs" dxfId="0" priority="3771" operator="between">
      <formula>1</formula>
      <formula>2</formula>
    </cfRule>
  </conditionalFormatting>
  <conditionalFormatting sqref="I38">
    <cfRule type="cellIs" dxfId="0" priority="4004" operator="between">
      <formula>1</formula>
      <formula>2</formula>
    </cfRule>
    <cfRule type="cellIs" dxfId="0" priority="3770" operator="between">
      <formula>1</formula>
      <formula>2</formula>
    </cfRule>
  </conditionalFormatting>
  <conditionalFormatting sqref="J38">
    <cfRule type="cellIs" dxfId="0" priority="4003" operator="between">
      <formula>1</formula>
      <formula>2</formula>
    </cfRule>
    <cfRule type="cellIs" dxfId="0" priority="3769" operator="between">
      <formula>1</formula>
      <formula>2</formula>
    </cfRule>
  </conditionalFormatting>
  <conditionalFormatting sqref="K38">
    <cfRule type="cellIs" dxfId="0" priority="4002" operator="between">
      <formula>1</formula>
      <formula>2</formula>
    </cfRule>
    <cfRule type="cellIs" dxfId="0" priority="3768" operator="between">
      <formula>1</formula>
      <formula>2</formula>
    </cfRule>
  </conditionalFormatting>
  <conditionalFormatting sqref="L38">
    <cfRule type="cellIs" dxfId="0" priority="13490" operator="between">
      <formula>1</formula>
      <formula>2</formula>
    </cfRule>
  </conditionalFormatting>
  <conditionalFormatting sqref="M38">
    <cfRule type="cellIs" dxfId="0" priority="3333" operator="between">
      <formula>1</formula>
      <formula>2</formula>
    </cfRule>
    <cfRule type="cellIs" dxfId="0" priority="3099" operator="between">
      <formula>1</formula>
      <formula>2</formula>
    </cfRule>
    <cfRule type="cellIs" dxfId="0" priority="3015" operator="between">
      <formula>1</formula>
      <formula>2</formula>
    </cfRule>
    <cfRule type="cellIs" dxfId="0" priority="3014" operator="between">
      <formula>1</formula>
      <formula>2</formula>
    </cfRule>
    <cfRule type="cellIs" dxfId="0" priority="2897" operator="between">
      <formula>1</formula>
      <formula>2</formula>
    </cfRule>
    <cfRule type="cellIs" dxfId="0" priority="2896" operator="between">
      <formula>1</formula>
      <formula>2</formula>
    </cfRule>
  </conditionalFormatting>
  <conditionalFormatting sqref="N38">
    <cfRule type="cellIs" dxfId="0" priority="3341" operator="between">
      <formula>1</formula>
      <formula>2</formula>
    </cfRule>
    <cfRule type="cellIs" dxfId="0" priority="3107" operator="between">
      <formula>1</formula>
      <formula>2</formula>
    </cfRule>
  </conditionalFormatting>
  <conditionalFormatting sqref="O38">
    <cfRule type="cellIs" dxfId="0" priority="3340" operator="between">
      <formula>1</formula>
      <formula>2</formula>
    </cfRule>
    <cfRule type="cellIs" dxfId="0" priority="3106" operator="between">
      <formula>1</formula>
      <formula>2</formula>
    </cfRule>
    <cfRule type="cellIs" dxfId="0" priority="3013" operator="between">
      <formula>1</formula>
      <formula>2</formula>
    </cfRule>
    <cfRule type="cellIs" dxfId="0" priority="3012" operator="between">
      <formula>1</formula>
      <formula>2</formula>
    </cfRule>
    <cfRule type="cellIs" dxfId="0" priority="2895" operator="between">
      <formula>1</formula>
      <formula>2</formula>
    </cfRule>
    <cfRule type="cellIs" dxfId="0" priority="2894" operator="between">
      <formula>1</formula>
      <formula>2</formula>
    </cfRule>
  </conditionalFormatting>
  <conditionalFormatting sqref="P38">
    <cfRule type="cellIs" dxfId="0" priority="3339" operator="between">
      <formula>1</formula>
      <formula>2</formula>
    </cfRule>
    <cfRule type="cellIs" dxfId="0" priority="3105" operator="between">
      <formula>1</formula>
      <formula>2</formula>
    </cfRule>
  </conditionalFormatting>
  <conditionalFormatting sqref="Q38">
    <cfRule type="cellIs" dxfId="0" priority="3338" operator="between">
      <formula>1</formula>
      <formula>2</formula>
    </cfRule>
    <cfRule type="cellIs" dxfId="0" priority="3104" operator="between">
      <formula>1</formula>
      <formula>2</formula>
    </cfRule>
  </conditionalFormatting>
  <conditionalFormatting sqref="R38">
    <cfRule type="cellIs" dxfId="0" priority="3337" operator="between">
      <formula>1</formula>
      <formula>2</formula>
    </cfRule>
    <cfRule type="cellIs" dxfId="0" priority="3103" operator="between">
      <formula>1</formula>
      <formula>2</formula>
    </cfRule>
  </conditionalFormatting>
  <conditionalFormatting sqref="S38">
    <cfRule type="cellIs" dxfId="0" priority="3336" operator="between">
      <formula>1</formula>
      <formula>2</formula>
    </cfRule>
    <cfRule type="cellIs" dxfId="0" priority="3102" operator="between">
      <formula>1</formula>
      <formula>2</formula>
    </cfRule>
  </conditionalFormatting>
  <conditionalFormatting sqref="T38">
    <cfRule type="cellIs" dxfId="0" priority="3335" operator="between">
      <formula>1</formula>
      <formula>2</formula>
    </cfRule>
    <cfRule type="cellIs" dxfId="0" priority="3101" operator="between">
      <formula>1</formula>
      <formula>2</formula>
    </cfRule>
  </conditionalFormatting>
  <conditionalFormatting sqref="U38">
    <cfRule type="cellIs" dxfId="0" priority="3334" operator="between">
      <formula>1</formula>
      <formula>2</formula>
    </cfRule>
    <cfRule type="cellIs" dxfId="0" priority="3100" operator="between">
      <formula>1</formula>
      <formula>2</formula>
    </cfRule>
  </conditionalFormatting>
  <conditionalFormatting sqref="W38">
    <cfRule type="cellIs" dxfId="0" priority="1873" operator="between">
      <formula>1</formula>
      <formula>2</formula>
    </cfRule>
    <cfRule type="cellIs" dxfId="0" priority="1639" operator="between">
      <formula>1</formula>
      <formula>2</formula>
    </cfRule>
    <cfRule type="cellIs" dxfId="0" priority="1555" operator="between">
      <formula>1</formula>
      <formula>2</formula>
    </cfRule>
    <cfRule type="cellIs" dxfId="0" priority="1554" operator="between">
      <formula>1</formula>
      <formula>2</formula>
    </cfRule>
    <cfRule type="cellIs" dxfId="0" priority="1437" operator="between">
      <formula>1</formula>
      <formula>2</formula>
    </cfRule>
    <cfRule type="cellIs" dxfId="0" priority="1436" operator="between">
      <formula>1</formula>
      <formula>2</formula>
    </cfRule>
  </conditionalFormatting>
  <conditionalFormatting sqref="X38">
    <cfRule type="cellIs" dxfId="0" priority="1881" operator="between">
      <formula>1</formula>
      <formula>2</formula>
    </cfRule>
    <cfRule type="cellIs" dxfId="0" priority="1647" operator="between">
      <formula>1</formula>
      <formula>2</formula>
    </cfRule>
  </conditionalFormatting>
  <conditionalFormatting sqref="Y38">
    <cfRule type="cellIs" dxfId="0" priority="1880" operator="between">
      <formula>1</formula>
      <formula>2</formula>
    </cfRule>
    <cfRule type="cellIs" dxfId="0" priority="1646" operator="between">
      <formula>1</formula>
      <formula>2</formula>
    </cfRule>
    <cfRule type="cellIs" dxfId="0" priority="1553" operator="between">
      <formula>1</formula>
      <formula>2</formula>
    </cfRule>
    <cfRule type="cellIs" dxfId="0" priority="1552" operator="between">
      <formula>1</formula>
      <formula>2</formula>
    </cfRule>
    <cfRule type="cellIs" dxfId="0" priority="1435" operator="between">
      <formula>1</formula>
      <formula>2</formula>
    </cfRule>
    <cfRule type="cellIs" dxfId="0" priority="1434" operator="between">
      <formula>1</formula>
      <formula>2</formula>
    </cfRule>
  </conditionalFormatting>
  <conditionalFormatting sqref="Z38">
    <cfRule type="cellIs" dxfId="0" priority="1879" operator="between">
      <formula>1</formula>
      <formula>2</formula>
    </cfRule>
    <cfRule type="cellIs" dxfId="0" priority="1645" operator="between">
      <formula>1</formula>
      <formula>2</formula>
    </cfRule>
  </conditionalFormatting>
  <conditionalFormatting sqref="AA38">
    <cfRule type="cellIs" dxfId="0" priority="1878" operator="between">
      <formula>1</formula>
      <formula>2</formula>
    </cfRule>
    <cfRule type="cellIs" dxfId="0" priority="1644" operator="between">
      <formula>1</formula>
      <formula>2</formula>
    </cfRule>
  </conditionalFormatting>
  <conditionalFormatting sqref="AB38">
    <cfRule type="cellIs" dxfId="0" priority="1877" operator="between">
      <formula>1</formula>
      <formula>2</formula>
    </cfRule>
    <cfRule type="cellIs" dxfId="0" priority="1643" operator="between">
      <formula>1</formula>
      <formula>2</formula>
    </cfRule>
  </conditionalFormatting>
  <conditionalFormatting sqref="AC38">
    <cfRule type="cellIs" dxfId="0" priority="1876" operator="between">
      <formula>1</formula>
      <formula>2</formula>
    </cfRule>
    <cfRule type="cellIs" dxfId="0" priority="1642" operator="between">
      <formula>1</formula>
      <formula>2</formula>
    </cfRule>
  </conditionalFormatting>
  <conditionalFormatting sqref="AD38">
    <cfRule type="cellIs" dxfId="0" priority="1875" operator="between">
      <formula>1</formula>
      <formula>2</formula>
    </cfRule>
    <cfRule type="cellIs" dxfId="0" priority="1641" operator="between">
      <formula>1</formula>
      <formula>2</formula>
    </cfRule>
  </conditionalFormatting>
  <conditionalFormatting sqref="AE38">
    <cfRule type="cellIs" dxfId="0" priority="1874" operator="between">
      <formula>1</formula>
      <formula>2</formula>
    </cfRule>
    <cfRule type="cellIs" dxfId="0" priority="1640" operator="between">
      <formula>1</formula>
      <formula>2</formula>
    </cfRule>
  </conditionalFormatting>
  <conditionalFormatting sqref="AG38">
    <cfRule type="cellIs" dxfId="0" priority="1205" operator="between">
      <formula>1</formula>
      <formula>2</formula>
    </cfRule>
    <cfRule type="cellIs" dxfId="0" priority="971" operator="between">
      <formula>1</formula>
      <formula>2</formula>
    </cfRule>
    <cfRule type="cellIs" dxfId="0" priority="887" operator="between">
      <formula>1</formula>
      <formula>2</formula>
    </cfRule>
    <cfRule type="cellIs" dxfId="0" priority="886" operator="between">
      <formula>1</formula>
      <formula>2</formula>
    </cfRule>
    <cfRule type="cellIs" dxfId="0" priority="769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AH38">
    <cfRule type="cellIs" dxfId="0" priority="1213" operator="between">
      <formula>1</formula>
      <formula>2</formula>
    </cfRule>
    <cfRule type="cellIs" dxfId="0" priority="979" operator="between">
      <formula>1</formula>
      <formula>2</formula>
    </cfRule>
  </conditionalFormatting>
  <conditionalFormatting sqref="AI38">
    <cfRule type="cellIs" dxfId="0" priority="1212" operator="between">
      <formula>1</formula>
      <formula>2</formula>
    </cfRule>
    <cfRule type="cellIs" dxfId="0" priority="978" operator="between">
      <formula>1</formula>
      <formula>2</formula>
    </cfRule>
    <cfRule type="cellIs" dxfId="0" priority="885" operator="between">
      <formula>1</formula>
      <formula>2</formula>
    </cfRule>
    <cfRule type="cellIs" dxfId="0" priority="884" operator="between">
      <formula>1</formula>
      <formula>2</formula>
    </cfRule>
    <cfRule type="cellIs" dxfId="0" priority="767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AJ38">
    <cfRule type="cellIs" dxfId="0" priority="1211" operator="between">
      <formula>1</formula>
      <formula>2</formula>
    </cfRule>
    <cfRule type="cellIs" dxfId="0" priority="977" operator="between">
      <formula>1</formula>
      <formula>2</formula>
    </cfRule>
  </conditionalFormatting>
  <conditionalFormatting sqref="AK38">
    <cfRule type="cellIs" dxfId="0" priority="1210" operator="between">
      <formula>1</formula>
      <formula>2</formula>
    </cfRule>
    <cfRule type="cellIs" dxfId="0" priority="976" operator="between">
      <formula>1</formula>
      <formula>2</formula>
    </cfRule>
  </conditionalFormatting>
  <conditionalFormatting sqref="AL38">
    <cfRule type="cellIs" dxfId="0" priority="1209" operator="between">
      <formula>1</formula>
      <formula>2</formula>
    </cfRule>
    <cfRule type="cellIs" dxfId="0" priority="975" operator="between">
      <formula>1</formula>
      <formula>2</formula>
    </cfRule>
  </conditionalFormatting>
  <conditionalFormatting sqref="AM38">
    <cfRule type="cellIs" dxfId="0" priority="1208" operator="between">
      <formula>1</formula>
      <formula>2</formula>
    </cfRule>
    <cfRule type="cellIs" dxfId="0" priority="974" operator="between">
      <formula>1</formula>
      <formula>2</formula>
    </cfRule>
  </conditionalFormatting>
  <conditionalFormatting sqref="AN38">
    <cfRule type="cellIs" dxfId="0" priority="1207" operator="between">
      <formula>1</formula>
      <formula>2</formula>
    </cfRule>
    <cfRule type="cellIs" dxfId="0" priority="973" operator="between">
      <formula>1</formula>
      <formula>2</formula>
    </cfRule>
  </conditionalFormatting>
  <conditionalFormatting sqref="AO38">
    <cfRule type="cellIs" dxfId="0" priority="1206" operator="between">
      <formula>1</formula>
      <formula>2</formula>
    </cfRule>
    <cfRule type="cellIs" dxfId="0" priority="972" operator="between">
      <formula>1</formula>
      <formula>2</formula>
    </cfRule>
  </conditionalFormatting>
  <conditionalFormatting sqref="AQ38">
    <cfRule type="cellIs" dxfId="0" priority="444" operator="between">
      <formula>1</formula>
      <formula>2</formula>
    </cfRule>
    <cfRule type="cellIs" dxfId="0" priority="210" operator="between">
      <formula>1</formula>
      <formula>2</formula>
    </cfRule>
    <cfRule type="cellIs" dxfId="0" priority="126" operator="between">
      <formula>1</formula>
      <formula>2</formula>
    </cfRule>
    <cfRule type="cellIs" dxfId="0" priority="125" operator="between">
      <formula>1</formula>
      <formula>2</formula>
    </cfRule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AR38">
    <cfRule type="cellIs" dxfId="0" priority="452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AS38">
    <cfRule type="cellIs" dxfId="0" priority="451" operator="between">
      <formula>1</formula>
      <formula>2</formula>
    </cfRule>
    <cfRule type="cellIs" dxfId="0" priority="217" operator="between">
      <formula>1</formula>
      <formula>2</formula>
    </cfRule>
    <cfRule type="cellIs" dxfId="0" priority="124" operator="between">
      <formula>1</formula>
      <formula>2</formula>
    </cfRule>
    <cfRule type="cellIs" dxfId="0" priority="123" operator="between">
      <formula>1</formula>
      <formula>2</formula>
    </cfRule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AT38">
    <cfRule type="cellIs" dxfId="0" priority="450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AU38">
    <cfRule type="cellIs" dxfId="0" priority="449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AV38">
    <cfRule type="cellIs" dxfId="0" priority="448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AW38">
    <cfRule type="cellIs" dxfId="0" priority="447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AX38">
    <cfRule type="cellIs" dxfId="0" priority="446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AY38">
    <cfRule type="cellIs" dxfId="0" priority="445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C39">
    <cfRule type="cellIs" dxfId="0" priority="3992" operator="between">
      <formula>1</formula>
      <formula>2</formula>
    </cfRule>
    <cfRule type="cellIs" dxfId="0" priority="3758" operator="between">
      <formula>1</formula>
      <formula>2</formula>
    </cfRule>
    <cfRule type="cellIs" dxfId="0" priority="3679" operator="between">
      <formula>1</formula>
      <formula>2</formula>
    </cfRule>
    <cfRule type="cellIs" dxfId="0" priority="3678" operator="between">
      <formula>1</formula>
      <formula>2</formula>
    </cfRule>
    <cfRule type="cellIs" dxfId="0" priority="3561" operator="between">
      <formula>1</formula>
      <formula>2</formula>
    </cfRule>
    <cfRule type="cellIs" dxfId="0" priority="3560" operator="between">
      <formula>1</formula>
      <formula>2</formula>
    </cfRule>
  </conditionalFormatting>
  <conditionalFormatting sqref="D39">
    <cfRule type="cellIs" dxfId="0" priority="4000" operator="between">
      <formula>1</formula>
      <formula>2</formula>
    </cfRule>
    <cfRule type="cellIs" dxfId="0" priority="3766" operator="between">
      <formula>1</formula>
      <formula>2</formula>
    </cfRule>
  </conditionalFormatting>
  <conditionalFormatting sqref="E39">
    <cfRule type="cellIs" dxfId="0" priority="3999" operator="between">
      <formula>1</formula>
      <formula>2</formula>
    </cfRule>
    <cfRule type="cellIs" dxfId="0" priority="3765" operator="between">
      <formula>1</formula>
      <formula>2</formula>
    </cfRule>
  </conditionalFormatting>
  <conditionalFormatting sqref="F39">
    <cfRule type="cellIs" dxfId="0" priority="3998" operator="between">
      <formula>1</formula>
      <formula>2</formula>
    </cfRule>
    <cfRule type="cellIs" dxfId="0" priority="3764" operator="between">
      <formula>1</formula>
      <formula>2</formula>
    </cfRule>
  </conditionalFormatting>
  <conditionalFormatting sqref="G39">
    <cfRule type="cellIs" dxfId="0" priority="3997" operator="between">
      <formula>1</formula>
      <formula>2</formula>
    </cfRule>
    <cfRule type="cellIs" dxfId="0" priority="3763" operator="between">
      <formula>1</formula>
      <formula>2</formula>
    </cfRule>
    <cfRule type="cellIs" dxfId="0" priority="3677" operator="between">
      <formula>1</formula>
      <formula>2</formula>
    </cfRule>
    <cfRule type="cellIs" dxfId="0" priority="3676" operator="between">
      <formula>1</formula>
      <formula>2</formula>
    </cfRule>
    <cfRule type="cellIs" dxfId="0" priority="3559" operator="between">
      <formula>1</formula>
      <formula>2</formula>
    </cfRule>
    <cfRule type="cellIs" dxfId="0" priority="3558" operator="between">
      <formula>1</formula>
      <formula>2</formula>
    </cfRule>
  </conditionalFormatting>
  <conditionalFormatting sqref="H39">
    <cfRule type="cellIs" dxfId="0" priority="3996" operator="between">
      <formula>1</formula>
      <formula>2</formula>
    </cfRule>
    <cfRule type="cellIs" dxfId="0" priority="3762" operator="between">
      <formula>1</formula>
      <formula>2</formula>
    </cfRule>
  </conditionalFormatting>
  <conditionalFormatting sqref="I39">
    <cfRule type="cellIs" dxfId="0" priority="3995" operator="between">
      <formula>1</formula>
      <formula>2</formula>
    </cfRule>
    <cfRule type="cellIs" dxfId="0" priority="3761" operator="between">
      <formula>1</formula>
      <formula>2</formula>
    </cfRule>
  </conditionalFormatting>
  <conditionalFormatting sqref="J39">
    <cfRule type="cellIs" dxfId="0" priority="3994" operator="between">
      <formula>1</formula>
      <formula>2</formula>
    </cfRule>
    <cfRule type="cellIs" dxfId="0" priority="3760" operator="between">
      <formula>1</formula>
      <formula>2</formula>
    </cfRule>
  </conditionalFormatting>
  <conditionalFormatting sqref="K39">
    <cfRule type="cellIs" dxfId="0" priority="3993" operator="between">
      <formula>1</formula>
      <formula>2</formula>
    </cfRule>
    <cfRule type="cellIs" dxfId="0" priority="3759" operator="between">
      <formula>1</formula>
      <formula>2</formula>
    </cfRule>
  </conditionalFormatting>
  <conditionalFormatting sqref="L39">
    <cfRule type="cellIs" dxfId="0" priority="13489" operator="between">
      <formula>1</formula>
      <formula>2</formula>
    </cfRule>
  </conditionalFormatting>
  <conditionalFormatting sqref="M39">
    <cfRule type="cellIs" dxfId="0" priority="3324" operator="between">
      <formula>1</formula>
      <formula>2</formula>
    </cfRule>
    <cfRule type="cellIs" dxfId="0" priority="3090" operator="between">
      <formula>1</formula>
      <formula>2</formula>
    </cfRule>
    <cfRule type="cellIs" dxfId="0" priority="3011" operator="between">
      <formula>1</formula>
      <formula>2</formula>
    </cfRule>
    <cfRule type="cellIs" dxfId="0" priority="3010" operator="between">
      <formula>1</formula>
      <formula>2</formula>
    </cfRule>
    <cfRule type="cellIs" dxfId="0" priority="2893" operator="between">
      <formula>1</formula>
      <formula>2</formula>
    </cfRule>
    <cfRule type="cellIs" dxfId="0" priority="2892" operator="between">
      <formula>1</formula>
      <formula>2</formula>
    </cfRule>
  </conditionalFormatting>
  <conditionalFormatting sqref="N39">
    <cfRule type="cellIs" dxfId="0" priority="3332" operator="between">
      <formula>1</formula>
      <formula>2</formula>
    </cfRule>
    <cfRule type="cellIs" dxfId="0" priority="3098" operator="between">
      <formula>1</formula>
      <formula>2</formula>
    </cfRule>
  </conditionalFormatting>
  <conditionalFormatting sqref="O39">
    <cfRule type="cellIs" dxfId="0" priority="3331" operator="between">
      <formula>1</formula>
      <formula>2</formula>
    </cfRule>
    <cfRule type="cellIs" dxfId="0" priority="3097" operator="between">
      <formula>1</formula>
      <formula>2</formula>
    </cfRule>
  </conditionalFormatting>
  <conditionalFormatting sqref="P39">
    <cfRule type="cellIs" dxfId="0" priority="3330" operator="between">
      <formula>1</formula>
      <formula>2</formula>
    </cfRule>
    <cfRule type="cellIs" dxfId="0" priority="3096" operator="between">
      <formula>1</formula>
      <formula>2</formula>
    </cfRule>
  </conditionalFormatting>
  <conditionalFormatting sqref="Q39">
    <cfRule type="cellIs" dxfId="0" priority="3329" operator="between">
      <formula>1</formula>
      <formula>2</formula>
    </cfRule>
    <cfRule type="cellIs" dxfId="0" priority="3095" operator="between">
      <formula>1</formula>
      <formula>2</formula>
    </cfRule>
    <cfRule type="cellIs" dxfId="0" priority="3009" operator="between">
      <formula>1</formula>
      <formula>2</formula>
    </cfRule>
    <cfRule type="cellIs" dxfId="0" priority="3008" operator="between">
      <formula>1</formula>
      <formula>2</formula>
    </cfRule>
    <cfRule type="cellIs" dxfId="0" priority="2891" operator="between">
      <formula>1</formula>
      <formula>2</formula>
    </cfRule>
    <cfRule type="cellIs" dxfId="0" priority="2890" operator="between">
      <formula>1</formula>
      <formula>2</formula>
    </cfRule>
  </conditionalFormatting>
  <conditionalFormatting sqref="R39">
    <cfRule type="cellIs" dxfId="0" priority="3328" operator="between">
      <formula>1</formula>
      <formula>2</formula>
    </cfRule>
    <cfRule type="cellIs" dxfId="0" priority="3094" operator="between">
      <formula>1</formula>
      <formula>2</formula>
    </cfRule>
  </conditionalFormatting>
  <conditionalFormatting sqref="S39">
    <cfRule type="cellIs" dxfId="0" priority="3327" operator="between">
      <formula>1</formula>
      <formula>2</formula>
    </cfRule>
    <cfRule type="cellIs" dxfId="0" priority="3093" operator="between">
      <formula>1</formula>
      <formula>2</formula>
    </cfRule>
  </conditionalFormatting>
  <conditionalFormatting sqref="T39">
    <cfRule type="cellIs" dxfId="0" priority="3326" operator="between">
      <formula>1</formula>
      <formula>2</formula>
    </cfRule>
    <cfRule type="cellIs" dxfId="0" priority="3092" operator="between">
      <formula>1</formula>
      <formula>2</formula>
    </cfRule>
  </conditionalFormatting>
  <conditionalFormatting sqref="U39">
    <cfRule type="cellIs" dxfId="0" priority="3325" operator="between">
      <formula>1</formula>
      <formula>2</formula>
    </cfRule>
    <cfRule type="cellIs" dxfId="0" priority="3091" operator="between">
      <formula>1</formula>
      <formula>2</formula>
    </cfRule>
  </conditionalFormatting>
  <conditionalFormatting sqref="W39">
    <cfRule type="cellIs" dxfId="0" priority="1864" operator="between">
      <formula>1</formula>
      <formula>2</formula>
    </cfRule>
    <cfRule type="cellIs" dxfId="0" priority="1630" operator="between">
      <formula>1</formula>
      <formula>2</formula>
    </cfRule>
    <cfRule type="cellIs" dxfId="0" priority="1551" operator="between">
      <formula>1</formula>
      <formula>2</formula>
    </cfRule>
    <cfRule type="cellIs" dxfId="0" priority="1550" operator="between">
      <formula>1</formula>
      <formula>2</formula>
    </cfRule>
    <cfRule type="cellIs" dxfId="0" priority="1433" operator="between">
      <formula>1</formula>
      <formula>2</formula>
    </cfRule>
    <cfRule type="cellIs" dxfId="0" priority="1432" operator="between">
      <formula>1</formula>
      <formula>2</formula>
    </cfRule>
  </conditionalFormatting>
  <conditionalFormatting sqref="X39">
    <cfRule type="cellIs" dxfId="0" priority="1872" operator="between">
      <formula>1</formula>
      <formula>2</formula>
    </cfRule>
    <cfRule type="cellIs" dxfId="0" priority="1638" operator="between">
      <formula>1</formula>
      <formula>2</formula>
    </cfRule>
  </conditionalFormatting>
  <conditionalFormatting sqref="Y39">
    <cfRule type="cellIs" dxfId="0" priority="1871" operator="between">
      <formula>1</formula>
      <formula>2</formula>
    </cfRule>
    <cfRule type="cellIs" dxfId="0" priority="1637" operator="between">
      <formula>1</formula>
      <formula>2</formula>
    </cfRule>
  </conditionalFormatting>
  <conditionalFormatting sqref="Z39">
    <cfRule type="cellIs" dxfId="0" priority="1870" operator="between">
      <formula>1</formula>
      <formula>2</formula>
    </cfRule>
    <cfRule type="cellIs" dxfId="0" priority="1636" operator="between">
      <formula>1</formula>
      <formula>2</formula>
    </cfRule>
  </conditionalFormatting>
  <conditionalFormatting sqref="AA39">
    <cfRule type="cellIs" dxfId="0" priority="1869" operator="between">
      <formula>1</formula>
      <formula>2</formula>
    </cfRule>
    <cfRule type="cellIs" dxfId="0" priority="1635" operator="between">
      <formula>1</formula>
      <formula>2</formula>
    </cfRule>
    <cfRule type="cellIs" dxfId="0" priority="1549" operator="between">
      <formula>1</formula>
      <formula>2</formula>
    </cfRule>
    <cfRule type="cellIs" dxfId="0" priority="1548" operator="between">
      <formula>1</formula>
      <formula>2</formula>
    </cfRule>
    <cfRule type="cellIs" dxfId="0" priority="1431" operator="between">
      <formula>1</formula>
      <formula>2</formula>
    </cfRule>
    <cfRule type="cellIs" dxfId="0" priority="1430" operator="between">
      <formula>1</formula>
      <formula>2</formula>
    </cfRule>
  </conditionalFormatting>
  <conditionalFormatting sqref="AB39">
    <cfRule type="cellIs" dxfId="0" priority="1868" operator="between">
      <formula>1</formula>
      <formula>2</formula>
    </cfRule>
    <cfRule type="cellIs" dxfId="0" priority="1634" operator="between">
      <formula>1</formula>
      <formula>2</formula>
    </cfRule>
  </conditionalFormatting>
  <conditionalFormatting sqref="AC39">
    <cfRule type="cellIs" dxfId="0" priority="1867" operator="between">
      <formula>1</formula>
      <formula>2</formula>
    </cfRule>
    <cfRule type="cellIs" dxfId="0" priority="1633" operator="between">
      <formula>1</formula>
      <formula>2</formula>
    </cfRule>
  </conditionalFormatting>
  <conditionalFormatting sqref="AD39">
    <cfRule type="cellIs" dxfId="0" priority="1866" operator="between">
      <formula>1</formula>
      <formula>2</formula>
    </cfRule>
    <cfRule type="cellIs" dxfId="0" priority="1632" operator="between">
      <formula>1</formula>
      <formula>2</formula>
    </cfRule>
  </conditionalFormatting>
  <conditionalFormatting sqref="AE39">
    <cfRule type="cellIs" dxfId="0" priority="1865" operator="between">
      <formula>1</formula>
      <formula>2</formula>
    </cfRule>
    <cfRule type="cellIs" dxfId="0" priority="1631" operator="between">
      <formula>1</formula>
      <formula>2</formula>
    </cfRule>
  </conditionalFormatting>
  <conditionalFormatting sqref="AG39">
    <cfRule type="cellIs" dxfId="0" priority="1196" operator="between">
      <formula>1</formula>
      <formula>2</formula>
    </cfRule>
    <cfRule type="cellIs" dxfId="0" priority="962" operator="between">
      <formula>1</formula>
      <formula>2</formula>
    </cfRule>
    <cfRule type="cellIs" dxfId="0" priority="883" operator="between">
      <formula>1</formula>
      <formula>2</formula>
    </cfRule>
    <cfRule type="cellIs" dxfId="0" priority="882" operator="between">
      <formula>1</formula>
      <formula>2</formula>
    </cfRule>
    <cfRule type="cellIs" dxfId="0" priority="765" operator="between">
      <formula>1</formula>
      <formula>2</formula>
    </cfRule>
    <cfRule type="cellIs" dxfId="0" priority="764" operator="between">
      <formula>1</formula>
      <formula>2</formula>
    </cfRule>
  </conditionalFormatting>
  <conditionalFormatting sqref="AH39">
    <cfRule type="cellIs" dxfId="0" priority="1204" operator="between">
      <formula>1</formula>
      <formula>2</formula>
    </cfRule>
    <cfRule type="cellIs" dxfId="0" priority="970" operator="between">
      <formula>1</formula>
      <formula>2</formula>
    </cfRule>
  </conditionalFormatting>
  <conditionalFormatting sqref="AI39">
    <cfRule type="cellIs" dxfId="0" priority="1203" operator="between">
      <formula>1</formula>
      <formula>2</formula>
    </cfRule>
    <cfRule type="cellIs" dxfId="0" priority="969" operator="between">
      <formula>1</formula>
      <formula>2</formula>
    </cfRule>
  </conditionalFormatting>
  <conditionalFormatting sqref="AJ39">
    <cfRule type="cellIs" dxfId="0" priority="1202" operator="between">
      <formula>1</formula>
      <formula>2</formula>
    </cfRule>
    <cfRule type="cellIs" dxfId="0" priority="968" operator="between">
      <formula>1</formula>
      <formula>2</formula>
    </cfRule>
  </conditionalFormatting>
  <conditionalFormatting sqref="AK39">
    <cfRule type="cellIs" dxfId="0" priority="1201" operator="between">
      <formula>1</formula>
      <formula>2</formula>
    </cfRule>
    <cfRule type="cellIs" dxfId="0" priority="967" operator="between">
      <formula>1</formula>
      <formula>2</formula>
    </cfRule>
    <cfRule type="cellIs" dxfId="0" priority="881" operator="between">
      <formula>1</formula>
      <formula>2</formula>
    </cfRule>
    <cfRule type="cellIs" dxfId="0" priority="880" operator="between">
      <formula>1</formula>
      <formula>2</formula>
    </cfRule>
    <cfRule type="cellIs" dxfId="0" priority="763" operator="between">
      <formula>1</formula>
      <formula>2</formula>
    </cfRule>
    <cfRule type="cellIs" dxfId="0" priority="762" operator="between">
      <formula>1</formula>
      <formula>2</formula>
    </cfRule>
  </conditionalFormatting>
  <conditionalFormatting sqref="AL39">
    <cfRule type="cellIs" dxfId="0" priority="1200" operator="between">
      <formula>1</formula>
      <formula>2</formula>
    </cfRule>
    <cfRule type="cellIs" dxfId="0" priority="966" operator="between">
      <formula>1</formula>
      <formula>2</formula>
    </cfRule>
  </conditionalFormatting>
  <conditionalFormatting sqref="AM39">
    <cfRule type="cellIs" dxfId="0" priority="1199" operator="between">
      <formula>1</formula>
      <formula>2</formula>
    </cfRule>
    <cfRule type="cellIs" dxfId="0" priority="965" operator="between">
      <formula>1</formula>
      <formula>2</formula>
    </cfRule>
  </conditionalFormatting>
  <conditionalFormatting sqref="AN39">
    <cfRule type="cellIs" dxfId="0" priority="1198" operator="between">
      <formula>1</formula>
      <formula>2</formula>
    </cfRule>
    <cfRule type="cellIs" dxfId="0" priority="964" operator="between">
      <formula>1</formula>
      <formula>2</formula>
    </cfRule>
  </conditionalFormatting>
  <conditionalFormatting sqref="AO39">
    <cfRule type="cellIs" dxfId="0" priority="1197" operator="between">
      <formula>1</formula>
      <formula>2</formula>
    </cfRule>
    <cfRule type="cellIs" dxfId="0" priority="963" operator="between">
      <formula>1</formula>
      <formula>2</formula>
    </cfRule>
  </conditionalFormatting>
  <conditionalFormatting sqref="AQ39">
    <cfRule type="cellIs" dxfId="0" priority="435" operator="between">
      <formula>1</formula>
      <formula>2</formula>
    </cfRule>
    <cfRule type="cellIs" dxfId="0" priority="201" operator="between">
      <formula>1</formula>
      <formula>2</formula>
    </cfRule>
    <cfRule type="cellIs" dxfId="0" priority="122" operator="between">
      <formula>1</formula>
      <formula>2</formula>
    </cfRule>
    <cfRule type="cellIs" dxfId="0" priority="121" operator="between">
      <formula>1</formula>
      <formula>2</formula>
    </cfRule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AR39">
    <cfRule type="cellIs" dxfId="0" priority="443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AS39">
    <cfRule type="cellIs" dxfId="0" priority="442" operator="between">
      <formula>1</formula>
      <formula>2</formula>
    </cfRule>
    <cfRule type="cellIs" dxfId="0" priority="208" operator="between">
      <formula>1</formula>
      <formula>2</formula>
    </cfRule>
  </conditionalFormatting>
  <conditionalFormatting sqref="AT39">
    <cfRule type="cellIs" dxfId="0" priority="441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AU39">
    <cfRule type="cellIs" dxfId="0" priority="440" operator="between">
      <formula>1</formula>
      <formula>2</formula>
    </cfRule>
    <cfRule type="cellIs" dxfId="0" priority="206" operator="between">
      <formula>1</formula>
      <formula>2</formula>
    </cfRule>
    <cfRule type="cellIs" dxfId="0" priority="120" operator="between">
      <formula>1</formula>
      <formula>2</formula>
    </cfRule>
    <cfRule type="cellIs" dxfId="0" priority="119" operator="between">
      <formula>1</formula>
      <formula>2</formula>
    </cfRule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AV39">
    <cfRule type="cellIs" dxfId="0" priority="439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AW39">
    <cfRule type="cellIs" dxfId="0" priority="438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AX39">
    <cfRule type="cellIs" dxfId="0" priority="437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AY39">
    <cfRule type="cellIs" dxfId="0" priority="436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C12:J13;C16:J39">
    <cfRule type="cellIs" dxfId="0" priority="4192" operator="between">
      <formula>1</formula>
      <formula>2</formula>
    </cfRule>
    <cfRule type="cellIs" dxfId="0" priority="3958" operator="between">
      <formula>1</formula>
      <formula>2</formula>
    </cfRule>
  </conditionalFormatting>
  <conditionalFormatting sqref="M12:T13;M16:T39">
    <cfRule type="cellIs" dxfId="0" priority="3524" operator="between">
      <formula>1</formula>
      <formula>2</formula>
    </cfRule>
    <cfRule type="cellIs" dxfId="0" priority="3290" operator="between">
      <formula>1</formula>
      <formula>2</formula>
    </cfRule>
  </conditionalFormatting>
  <conditionalFormatting sqref="W12:AD13;W16:AD39">
    <cfRule type="cellIs" dxfId="0" priority="2064" operator="between">
      <formula>1</formula>
      <formula>2</formula>
    </cfRule>
    <cfRule type="cellIs" dxfId="0" priority="1830" operator="between">
      <formula>1</formula>
      <formula>2</formula>
    </cfRule>
  </conditionalFormatting>
  <conditionalFormatting sqref="AG12:AN13;AG16:AN39">
    <cfRule type="cellIs" dxfId="0" priority="1396" operator="between">
      <formula>1</formula>
      <formula>2</formula>
    </cfRule>
    <cfRule type="cellIs" dxfId="0" priority="1162" operator="between">
      <formula>1</formula>
      <formula>2</formula>
    </cfRule>
  </conditionalFormatting>
  <conditionalFormatting sqref="AQ12:AX13;AQ16:AX39">
    <cfRule type="cellIs" dxfId="0" priority="635" operator="between">
      <formula>1</formula>
      <formula>2</formula>
    </cfRule>
    <cfRule type="cellIs" dxfId="0" priority="40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440</v>
      </c>
      <c r="B5" s="4" t="s">
        <v>496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439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84">
        <f>'SSDS_idade (18)'!C12/'SSDS_idade (18)'!K12</f>
        <v>0.0550498482878197</v>
      </c>
      <c r="D12" s="85">
        <f>'SSDS_idade (18)'!D12/'SSDS_idade (18)'!K12</f>
        <v>0.0678203461038312</v>
      </c>
      <c r="E12" s="85">
        <f>'SSDS_idade (18)'!E12/'SSDS_idade (18)'!K12</f>
        <v>0.0809909639558534</v>
      </c>
      <c r="F12" s="85">
        <f>'SSDS_idade (18)'!F12/'SSDS_idade (18)'!K12</f>
        <v>0.111633490047014</v>
      </c>
      <c r="G12" s="85">
        <f>'SSDS_idade (18)'!G12/'SSDS_idade (18)'!K12</f>
        <v>0.138941682504751</v>
      </c>
      <c r="H12" s="85">
        <f>'SSDS_idade (18)'!H12/'SSDS_idade (18)'!K12</f>
        <v>0.152379047047448</v>
      </c>
      <c r="I12" s="85">
        <f>'SSDS_idade (18)'!I12/'SSDS_idade (18)'!K12</f>
        <v>0.196558967690307</v>
      </c>
      <c r="J12" s="94">
        <f>'SSDS_idade (18)'!J12/'SSDS_idade (18)'!K12</f>
        <v>0.196625654362976</v>
      </c>
      <c r="K12" s="91"/>
      <c r="L12" s="84">
        <f>'SSDS_idade (18)'!M12/'SSDS_idade (18)'!U12</f>
        <v>0.0644587763639533</v>
      </c>
      <c r="M12" s="85">
        <f>'SSDS_idade (18)'!N12/'SSDS_idade (18)'!U12</f>
        <v>0.0690604845738191</v>
      </c>
      <c r="N12" s="85">
        <f>'SSDS_idade (18)'!O12/'SSDS_idade (18)'!U12</f>
        <v>0.0811225379118006</v>
      </c>
      <c r="O12" s="85">
        <f>'SSDS_idade (18)'!P12/'SSDS_idade (18)'!U12</f>
        <v>0.114694090988321</v>
      </c>
      <c r="P12" s="85">
        <f>'SSDS_idade (18)'!Q12/'SSDS_idade (18)'!U12</f>
        <v>0.136203590726861</v>
      </c>
      <c r="Q12" s="85">
        <f>'SSDS_idade (18)'!R12/'SSDS_idade (18)'!U12</f>
        <v>0.148195921213178</v>
      </c>
      <c r="R12" s="85">
        <f>'SSDS_idade (18)'!S12/'SSDS_idade (18)'!U12</f>
        <v>0.192539654871884</v>
      </c>
      <c r="S12" s="94">
        <f>'SSDS_idade (18)'!T12/'SSDS_idade (18)'!U12</f>
        <v>0.193724943350183</v>
      </c>
      <c r="T12" s="233"/>
      <c r="U12" s="84">
        <f>'SSDS_idade (18)'!W12/'SSDS_idade (18)'!AE12</f>
        <v>0.0650651031752075</v>
      </c>
      <c r="V12" s="85">
        <f>'SSDS_idade (18)'!X12/'SSDS_idade (18)'!AE12</f>
        <v>0.0698241072108429</v>
      </c>
      <c r="W12" s="85">
        <f>'SSDS_idade (18)'!Y12/'SSDS_idade (18)'!AE12</f>
        <v>0.0843295515114597</v>
      </c>
      <c r="X12" s="85">
        <f>'SSDS_idade (18)'!Z12/'SSDS_idade (18)'!AE12</f>
        <v>0.118289804309754</v>
      </c>
      <c r="Y12" s="85">
        <f>'SSDS_idade (18)'!AA12/'SSDS_idade (18)'!AE12</f>
        <v>0.136640523871164</v>
      </c>
      <c r="Z12" s="85">
        <f>'SSDS_idade (18)'!AB12/'SSDS_idade (18)'!AE12</f>
        <v>0.145473235361304</v>
      </c>
      <c r="AA12" s="85">
        <f>'SSDS_idade (18)'!AC12/'SSDS_idade (18)'!AE12</f>
        <v>0.191159674103404</v>
      </c>
      <c r="AB12" s="94">
        <f>'SSDS_idade (18)'!AD12/'SSDS_idade (18)'!AE12</f>
        <v>0.189218000456864</v>
      </c>
      <c r="AC12" s="103"/>
      <c r="AD12" s="104"/>
      <c r="AE12" s="84">
        <f>'SD_idade (18)'!AG12/'SD_idade (18)'!AO12</f>
        <v>0.142614388029743</v>
      </c>
      <c r="AF12" s="85">
        <f>'SD_idade (18)'!AH12/'SD_idade (18)'!AO12</f>
        <v>0.103399708042516</v>
      </c>
      <c r="AG12" s="85">
        <f>'SD_idade (18)'!AI12/'SD_idade (18)'!AO12</f>
        <v>0.119582820126819</v>
      </c>
      <c r="AH12" s="85">
        <f>'SD_idade (18)'!AJ12/'SD_idade (18)'!AO12</f>
        <v>0.127206788011496</v>
      </c>
      <c r="AI12" s="85">
        <f>'SD_idade (18)'!AK12/'SD_idade (18)'!AO12</f>
        <v>0.113162036403449</v>
      </c>
      <c r="AJ12" s="85">
        <f>'SD_idade (18)'!AL12/'SD_idade (18)'!AO12</f>
        <v>0.115220564755258</v>
      </c>
      <c r="AK12" s="85">
        <f>'SD_idade (18)'!AM12/'SD_idade (18)'!AO12</f>
        <v>0.133148578988185</v>
      </c>
      <c r="AL12" s="94">
        <f>'SD_idade (18)'!AN12/'SD_idade (18)'!AO12</f>
        <v>0.145665115642535</v>
      </c>
      <c r="AM12" s="113">
        <v>301306</v>
      </c>
      <c r="AN12" s="114"/>
    </row>
    <row r="13" spans="2:40">
      <c r="B13" s="14" t="s">
        <v>48</v>
      </c>
      <c r="C13" s="86">
        <f>'SSDS_idade (18)'!C13/'SSDS_idade (18)'!K13</f>
        <v>0.0533009431266076</v>
      </c>
      <c r="D13" s="82">
        <f>'SSDS_idade (18)'!D13/'SSDS_idade (18)'!K13</f>
        <v>0.0810231494712775</v>
      </c>
      <c r="E13" s="82">
        <f>'SSDS_idade (18)'!E13/'SSDS_idade (18)'!K13</f>
        <v>0.088310945984567</v>
      </c>
      <c r="F13" s="82">
        <f>'SSDS_idade (18)'!F13/'SSDS_idade (18)'!K13</f>
        <v>0.125464418405259</v>
      </c>
      <c r="G13" s="82">
        <f>'SSDS_idade (18)'!G13/'SSDS_idade (18)'!K13</f>
        <v>0.156044584166905</v>
      </c>
      <c r="H13" s="82">
        <f>'SSDS_idade (18)'!H13/'SSDS_idade (18)'!K13</f>
        <v>0.152615032866533</v>
      </c>
      <c r="I13" s="82">
        <f>'SSDS_idade (18)'!I13/'SSDS_idade (18)'!K13</f>
        <v>0.189911403258074</v>
      </c>
      <c r="J13" s="96">
        <f>'SSDS_idade (18)'!J13/'SSDS_idade (18)'!K13</f>
        <v>0.153329522720777</v>
      </c>
      <c r="K13" s="91"/>
      <c r="L13" s="86">
        <f>'SSDS_idade (18)'!M13/'SSDS_idade (18)'!U13</f>
        <v>0.0668173470829213</v>
      </c>
      <c r="M13" s="82">
        <f>'SSDS_idade (18)'!N13/'SSDS_idade (18)'!U13</f>
        <v>0.0836276310213307</v>
      </c>
      <c r="N13" s="82">
        <f>'SSDS_idade (18)'!O13/'SSDS_idade (18)'!U13</f>
        <v>0.0950699251306682</v>
      </c>
      <c r="O13" s="82">
        <f>'SSDS_idade (18)'!P13/'SSDS_idade (18)'!U13</f>
        <v>0.134199745726798</v>
      </c>
      <c r="P13" s="82">
        <f>'SSDS_idade (18)'!Q13/'SSDS_idade (18)'!U13</f>
        <v>0.145642039836135</v>
      </c>
      <c r="Q13" s="82">
        <f>'SSDS_idade (18)'!R13/'SSDS_idade (18)'!U13</f>
        <v>0.14394688515327</v>
      </c>
      <c r="R13" s="82">
        <f>'SSDS_idade (18)'!S13/'SSDS_idade (18)'!U13</f>
        <v>0.179121344822715</v>
      </c>
      <c r="S13" s="96">
        <f>'SSDS_idade (18)'!T13/'SSDS_idade (18)'!U13</f>
        <v>0.151575081226162</v>
      </c>
      <c r="T13" s="233"/>
      <c r="U13" s="86">
        <f>'SSDS_idade (18)'!W13/'SSDS_idade (18)'!AE13</f>
        <v>0.074973600844773</v>
      </c>
      <c r="V13" s="82">
        <f>'SSDS_idade (18)'!X13/'SSDS_idade (18)'!AE13</f>
        <v>0.0826670689395082</v>
      </c>
      <c r="W13" s="82">
        <f>'SSDS_idade (18)'!Y13/'SSDS_idade (18)'!AE13</f>
        <v>0.092019912505657</v>
      </c>
      <c r="X13" s="82">
        <f>'SSDS_idade (18)'!Z13/'SSDS_idade (18)'!AE13</f>
        <v>0.136068788655906</v>
      </c>
      <c r="Y13" s="82">
        <f>'SSDS_idade (18)'!AA13/'SSDS_idade (18)'!AE13</f>
        <v>0.150098054005129</v>
      </c>
      <c r="Z13" s="82">
        <f>'SSDS_idade (18)'!AB13/'SSDS_idade (18)'!AE13</f>
        <v>0.141650324332479</v>
      </c>
      <c r="AA13" s="82">
        <f>'SSDS_idade (18)'!AC13/'SSDS_idade (18)'!AE13</f>
        <v>0.17740232312566</v>
      </c>
      <c r="AB13" s="96">
        <f>'SSDS_idade (18)'!AD13/'SSDS_idade (18)'!AE13</f>
        <v>0.145119927590889</v>
      </c>
      <c r="AC13" s="105"/>
      <c r="AD13" s="104"/>
      <c r="AE13" s="86">
        <f>'SD_idade (18)'!AG13/'SD_idade (18)'!AO13</f>
        <v>0.131983362521891</v>
      </c>
      <c r="AF13" s="82">
        <f>'SD_idade (18)'!AH13/'SD_idade (18)'!AO13</f>
        <v>0.103393169877408</v>
      </c>
      <c r="AG13" s="82">
        <f>'SD_idade (18)'!AI13/'SD_idade (18)'!AO13</f>
        <v>0.116330998248687</v>
      </c>
      <c r="AH13" s="82">
        <f>'SD_idade (18)'!AJ13/'SD_idade (18)'!AO13</f>
        <v>0.136930823117338</v>
      </c>
      <c r="AI13" s="82">
        <f>'SD_idade (18)'!AK13/'SD_idade (18)'!AO13</f>
        <v>0.122854640980736</v>
      </c>
      <c r="AJ13" s="82">
        <f>'SD_idade (18)'!AL13/'SD_idade (18)'!AO13</f>
        <v>0.115477232924694</v>
      </c>
      <c r="AK13" s="82">
        <f>'SD_idade (18)'!AM13/'SD_idade (18)'!AO13</f>
        <v>0.123971103327496</v>
      </c>
      <c r="AL13" s="96">
        <f>'SD_idade (18)'!AN13/'SD_idade (18)'!AO13</f>
        <v>0.149058669001751</v>
      </c>
      <c r="AM13" s="115">
        <v>81610</v>
      </c>
      <c r="AN13" s="114"/>
    </row>
    <row r="14" spans="2:40">
      <c r="B14" s="226" t="s">
        <v>87</v>
      </c>
      <c r="C14" s="86">
        <f>'SSDS_idade (18)'!C14/'SSDS_idade (18)'!K14</f>
        <v>0.0541910331384016</v>
      </c>
      <c r="D14" s="82">
        <f>'SSDS_idade (18)'!D14/'SSDS_idade (18)'!K14</f>
        <v>0.0797270955165692</v>
      </c>
      <c r="E14" s="82">
        <f>'SSDS_idade (18)'!E14/'SSDS_idade (18)'!K14</f>
        <v>0.0859649122807018</v>
      </c>
      <c r="F14" s="82">
        <f>'SSDS_idade (18)'!F14/'SSDS_idade (18)'!K14</f>
        <v>0.123976608187135</v>
      </c>
      <c r="G14" s="82">
        <f>'SSDS_idade (18)'!G14/'SSDS_idade (18)'!K14</f>
        <v>0.156335282651072</v>
      </c>
      <c r="H14" s="82">
        <f>'SSDS_idade (18)'!H14/'SSDS_idade (18)'!K14</f>
        <v>0.15458089668616</v>
      </c>
      <c r="I14" s="82">
        <f>'SSDS_idade (18)'!I14/'SSDS_idade (18)'!K14</f>
        <v>0.188304093567251</v>
      </c>
      <c r="J14" s="96">
        <f>'SSDS_idade (18)'!J14/'SSDS_idade (18)'!K14</f>
        <v>0.15692007797271</v>
      </c>
      <c r="K14" s="91"/>
      <c r="L14" s="86">
        <f>'SSDS_idade (18)'!M14/'SSDS_idade (18)'!U14</f>
        <v>0.0653354013183404</v>
      </c>
      <c r="M14" s="82">
        <f>'SSDS_idade (18)'!N14/'SSDS_idade (18)'!U14</f>
        <v>0.0812330360604886</v>
      </c>
      <c r="N14" s="82">
        <f>'SSDS_idade (18)'!O14/'SSDS_idade (18)'!U14</f>
        <v>0.0965490500193874</v>
      </c>
      <c r="O14" s="82">
        <f>'SSDS_idade (18)'!P14/'SSDS_idade (18)'!U14</f>
        <v>0.131640170608763</v>
      </c>
      <c r="P14" s="82">
        <f>'SSDS_idade (18)'!Q14/'SSDS_idade (18)'!U14</f>
        <v>0.149088794106243</v>
      </c>
      <c r="Q14" s="82">
        <f>'SSDS_idade (18)'!R14/'SSDS_idade (18)'!U14</f>
        <v>0.143660333462582</v>
      </c>
      <c r="R14" s="82">
        <f>'SSDS_idade (18)'!S14/'SSDS_idade (18)'!U14</f>
        <v>0.178557580457542</v>
      </c>
      <c r="S14" s="96">
        <f>'SSDS_idade (18)'!T14/'SSDS_idade (18)'!U14</f>
        <v>0.153935633966654</v>
      </c>
      <c r="T14" s="233"/>
      <c r="U14" s="86">
        <f>'SSDS_idade (18)'!W14/'SSDS_idade (18)'!AE14</f>
        <v>0.0749742533470649</v>
      </c>
      <c r="V14" s="82">
        <f>'SSDS_idade (18)'!X14/'SSDS_idade (18)'!AE14</f>
        <v>0.0805355303810505</v>
      </c>
      <c r="W14" s="82">
        <f>'SSDS_idade (18)'!Y14/'SSDS_idade (18)'!AE14</f>
        <v>0.0966014418125644</v>
      </c>
      <c r="X14" s="82">
        <f>'SSDS_idade (18)'!Z14/'SSDS_idade (18)'!AE14</f>
        <v>0.133470648815654</v>
      </c>
      <c r="Y14" s="82">
        <f>'SSDS_idade (18)'!AA14/'SSDS_idade (18)'!AE14</f>
        <v>0.149536560247168</v>
      </c>
      <c r="Z14" s="82">
        <f>'SSDS_idade (18)'!AB14/'SSDS_idade (18)'!AE14</f>
        <v>0.140267765190525</v>
      </c>
      <c r="AA14" s="82">
        <f>'SSDS_idade (18)'!AC14/'SSDS_idade (18)'!AE14</f>
        <v>0.176313079299691</v>
      </c>
      <c r="AB14" s="96">
        <f>'SSDS_idade (18)'!AD14/'SSDS_idade (18)'!AE14</f>
        <v>0.148300720906282</v>
      </c>
      <c r="AC14" s="106"/>
      <c r="AD14" s="104"/>
      <c r="AE14" s="86">
        <f>'SD_idade (18)'!AG14/'SD_idade (18)'!AO14</f>
        <v>0.132319041032734</v>
      </c>
      <c r="AF14" s="82">
        <f>'SD_idade (18)'!AH14/'SD_idade (18)'!AO14</f>
        <v>0.102553019824804</v>
      </c>
      <c r="AG14" s="82">
        <f>'SD_idade (18)'!AI14/'SD_idade (18)'!AO14</f>
        <v>0.115548639926233</v>
      </c>
      <c r="AH14" s="82">
        <f>'SD_idade (18)'!AJ14/'SD_idade (18)'!AO14</f>
        <v>0.133125864453665</v>
      </c>
      <c r="AI14" s="82">
        <f>'SD_idade (18)'!AK14/'SD_idade (18)'!AO14</f>
        <v>0.12344398340249</v>
      </c>
      <c r="AJ14" s="82">
        <f>'SD_idade (18)'!AL14/'SD_idade (18)'!AO14</f>
        <v>0.118660673121254</v>
      </c>
      <c r="AK14" s="82">
        <f>'SD_idade (18)'!AM14/'SD_idade (18)'!AO14</f>
        <v>0.124769479022591</v>
      </c>
      <c r="AL14" s="96">
        <f>'SD_idade (18)'!AN14/'SD_idade (18)'!AO14</f>
        <v>0.149579299216229</v>
      </c>
      <c r="AM14" s="115">
        <v>61094</v>
      </c>
      <c r="AN14" s="114"/>
    </row>
    <row r="15" spans="2:40">
      <c r="B15" s="226" t="s">
        <v>50</v>
      </c>
      <c r="C15" s="227">
        <f>'SSDS_idade (18)'!C15/'SSDS_idade (18)'!K15</f>
        <v>0.0550218340611354</v>
      </c>
      <c r="D15" s="228">
        <f>'SSDS_idade (18)'!D15/'SSDS_idade (18)'!K15</f>
        <v>0.0986899563318777</v>
      </c>
      <c r="E15" s="228">
        <f>'SSDS_idade (18)'!E15/'SSDS_idade (18)'!K15</f>
        <v>0.0838427947598253</v>
      </c>
      <c r="F15" s="228">
        <f>'SSDS_idade (18)'!F15/'SSDS_idade (18)'!K15</f>
        <v>0.116157205240175</v>
      </c>
      <c r="G15" s="228">
        <f>'SSDS_idade (18)'!G15/'SSDS_idade (18)'!K15</f>
        <v>0.137991266375546</v>
      </c>
      <c r="H15" s="228">
        <f>'SSDS_idade (18)'!H15/'SSDS_idade (18)'!K15</f>
        <v>0.155458515283843</v>
      </c>
      <c r="I15" s="228">
        <f>'SSDS_idade (18)'!I15/'SSDS_idade (18)'!K15</f>
        <v>0.212227074235808</v>
      </c>
      <c r="J15" s="229">
        <f>'SSDS_idade (18)'!J15/'SSDS_idade (18)'!K15</f>
        <v>0.14061135371179</v>
      </c>
      <c r="K15" s="93"/>
      <c r="L15" s="230">
        <f>'SSDS_idade (18)'!M15/'SSDS_idade (18)'!U15</f>
        <v>0.0711805555555556</v>
      </c>
      <c r="M15" s="231">
        <f>'SSDS_idade (18)'!N15/'SSDS_idade (18)'!U15</f>
        <v>0.0894097222222222</v>
      </c>
      <c r="N15" s="231">
        <f>'SSDS_idade (18)'!O15/'SSDS_idade (18)'!U15</f>
        <v>0.103298611111111</v>
      </c>
      <c r="O15" s="231">
        <f>'SSDS_idade (18)'!P15/'SSDS_idade (18)'!U15</f>
        <v>0.124131944444444</v>
      </c>
      <c r="P15" s="231">
        <f>'SSDS_idade (18)'!Q15/'SSDS_idade (18)'!U15</f>
        <v>0.142361111111111</v>
      </c>
      <c r="Q15" s="231">
        <f>'SSDS_idade (18)'!R15/'SSDS_idade (18)'!U15</f>
        <v>0.1328125</v>
      </c>
      <c r="R15" s="231">
        <f>'SSDS_idade (18)'!S15/'SSDS_idade (18)'!U15</f>
        <v>0.206597222222222</v>
      </c>
      <c r="S15" s="234">
        <f>'SSDS_idade (18)'!T15/'SSDS_idade (18)'!U15</f>
        <v>0.130208333333333</v>
      </c>
      <c r="T15" s="235"/>
      <c r="U15" s="227">
        <f>'SSDS_idade (18)'!W15/'SSDS_idade (18)'!AE15</f>
        <v>0.0761467889908257</v>
      </c>
      <c r="V15" s="228">
        <f>'SSDS_idade (18)'!X15/'SSDS_idade (18)'!AE15</f>
        <v>0.0954128440366973</v>
      </c>
      <c r="W15" s="228">
        <f>'SSDS_idade (18)'!Y15/'SSDS_idade (18)'!AE15</f>
        <v>0.0990825688073395</v>
      </c>
      <c r="X15" s="228">
        <f>'SSDS_idade (18)'!Z15/'SSDS_idade (18)'!AE15</f>
        <v>0.123853211009174</v>
      </c>
      <c r="Y15" s="228">
        <f>'SSDS_idade (18)'!AA15/'SSDS_idade (18)'!AE15</f>
        <v>0.147706422018349</v>
      </c>
      <c r="Z15" s="228">
        <f>'SSDS_idade (18)'!AB15/'SSDS_idade (18)'!AE15</f>
        <v>0.134862385321101</v>
      </c>
      <c r="AA15" s="228">
        <f>'SSDS_idade (18)'!AC15/'SSDS_idade (18)'!AE15</f>
        <v>0.196330275229358</v>
      </c>
      <c r="AB15" s="229">
        <f>'SSDS_idade (18)'!AD15/'SSDS_idade (18)'!AE15</f>
        <v>0.126605504587156</v>
      </c>
      <c r="AC15" s="107"/>
      <c r="AD15" s="108"/>
      <c r="AE15" s="227">
        <f>'SD_idade (18)'!AG15/'SD_idade (18)'!AO15</f>
        <v>0.11029316802273</v>
      </c>
      <c r="AF15" s="228">
        <f>'SD_idade (18)'!AH15/'SD_idade (18)'!AO15</f>
        <v>0.115717422187783</v>
      </c>
      <c r="AG15" s="228">
        <f>'SD_idade (18)'!AI15/'SD_idade (18)'!AO15</f>
        <v>0.123724654526669</v>
      </c>
      <c r="AH15" s="228">
        <f>'SD_idade (18)'!AJ15/'SD_idade (18)'!AO15</f>
        <v>0.135477205217616</v>
      </c>
      <c r="AI15" s="228">
        <f>'SD_idade (18)'!AK15/'SD_idade (18)'!AO15</f>
        <v>0.123466356709286</v>
      </c>
      <c r="AJ15" s="228">
        <f>'SD_idade (18)'!AL15/'SD_idade (18)'!AO15</f>
        <v>0.119462740539842</v>
      </c>
      <c r="AK15" s="228">
        <f>'SD_idade (18)'!AM15/'SD_idade (18)'!AO15</f>
        <v>0.118558698179</v>
      </c>
      <c r="AL15" s="229">
        <f>'SD_idade (18)'!AN15/'SD_idade (18)'!AO15</f>
        <v>0.153299754617073</v>
      </c>
      <c r="AM15" s="116">
        <v>21700</v>
      </c>
      <c r="AN15" s="114"/>
    </row>
    <row r="16" spans="2:40">
      <c r="B16" s="83" t="s">
        <v>88</v>
      </c>
      <c r="C16" s="84" t="s">
        <v>487</v>
      </c>
      <c r="D16" s="85">
        <f>'SSDS_idade (18)'!D16/'SSDS_idade (18)'!K16</f>
        <v>0.146341463414634</v>
      </c>
      <c r="E16" s="85" t="s">
        <v>487</v>
      </c>
      <c r="F16" s="85">
        <f>'SSDS_idade (18)'!F16/'SSDS_idade (18)'!K16</f>
        <v>0.0731707317073171</v>
      </c>
      <c r="G16" s="85">
        <f>'SSDS_idade (18)'!G16/'SSDS_idade (18)'!K16</f>
        <v>0.146341463414634</v>
      </c>
      <c r="H16" s="85">
        <f>'SSDS_idade (18)'!H16/'SSDS_idade (18)'!K16</f>
        <v>0.146341463414634</v>
      </c>
      <c r="I16" s="85" t="s">
        <v>487</v>
      </c>
      <c r="J16" s="94">
        <f>'SSDS_idade (18)'!J16/'SSDS_idade (18)'!K16</f>
        <v>0.195121951219512</v>
      </c>
      <c r="K16" s="95"/>
      <c r="L16" s="79" t="s">
        <v>487</v>
      </c>
      <c r="M16" s="80">
        <f>'SSDS_idade (18)'!N16/'SSDS_idade (18)'!U16</f>
        <v>0.0975609756097561</v>
      </c>
      <c r="N16" s="80">
        <f>'SSDS_idade (18)'!O16/'SSDS_idade (18)'!U16</f>
        <v>0.0975609756097561</v>
      </c>
      <c r="O16" s="80">
        <f>'SSDS_idade (18)'!P16/'SSDS_idade (18)'!U16</f>
        <v>0.0975609756097561</v>
      </c>
      <c r="P16" s="80">
        <f>'SSDS_idade (18)'!Q16/'SSDS_idade (18)'!U16</f>
        <v>0.121951219512195</v>
      </c>
      <c r="Q16" s="80" t="s">
        <v>487</v>
      </c>
      <c r="R16" s="80">
        <f>'SSDS_idade (18)'!S16/'SSDS_idade (18)'!U16</f>
        <v>0.170731707317073</v>
      </c>
      <c r="S16" s="90">
        <f>'SSDS_idade (18)'!T16/'SSDS_idade (18)'!U16</f>
        <v>0.219512195121951</v>
      </c>
      <c r="T16" s="236"/>
      <c r="U16" s="84">
        <f>'SSDS_idade (18)'!W16/'SSDS_idade (18)'!AE16</f>
        <v>0.135135135135135</v>
      </c>
      <c r="V16" s="85">
        <f>'SSDS_idade (18)'!X16/'SSDS_idade (18)'!AE16</f>
        <v>0.135135135135135</v>
      </c>
      <c r="W16" s="85" t="s">
        <v>487</v>
      </c>
      <c r="X16" s="85" t="s">
        <v>487</v>
      </c>
      <c r="Y16" s="85">
        <f>'SSDS_idade (18)'!AA16/'SSDS_idade (18)'!AE16</f>
        <v>0.189189189189189</v>
      </c>
      <c r="Z16" s="85" t="s">
        <v>487</v>
      </c>
      <c r="AA16" s="85">
        <f>'SSDS_idade (18)'!AC16/'SSDS_idade (18)'!AE16</f>
        <v>0.135135135135135</v>
      </c>
      <c r="AB16" s="94">
        <f>'SSDS_idade (18)'!AD16/'SSDS_idade (18)'!AE16</f>
        <v>0.189189189189189</v>
      </c>
      <c r="AC16" s="105"/>
      <c r="AD16" s="104"/>
      <c r="AE16" s="84">
        <f>'SD_idade (18)'!AG16/'SD_idade (18)'!AO16</f>
        <v>0.112554112554113</v>
      </c>
      <c r="AF16" s="85">
        <f>'SD_idade (18)'!AH16/'SD_idade (18)'!AO16</f>
        <v>0.147186147186147</v>
      </c>
      <c r="AG16" s="85">
        <f>'SD_idade (18)'!AI16/'SD_idade (18)'!AO16</f>
        <v>0.12987012987013</v>
      </c>
      <c r="AH16" s="85">
        <f>'SD_idade (18)'!AJ16/'SD_idade (18)'!AO16</f>
        <v>0.177489177489178</v>
      </c>
      <c r="AI16" s="85">
        <f>'SD_idade (18)'!AK16/'SD_idade (18)'!AO16</f>
        <v>0.0865800865800866</v>
      </c>
      <c r="AJ16" s="85">
        <f>'SD_idade (18)'!AL16/'SD_idade (18)'!AO16</f>
        <v>0.112554112554113</v>
      </c>
      <c r="AK16" s="85">
        <f>'SD_idade (18)'!AM16/'SD_idade (18)'!AO16</f>
        <v>0.125541125541126</v>
      </c>
      <c r="AL16" s="94">
        <f>'SD_idade (18)'!AN16/'SD_idade (18)'!AO16</f>
        <v>0.108225108225108</v>
      </c>
      <c r="AM16" s="113">
        <v>1002</v>
      </c>
      <c r="AN16" s="114"/>
    </row>
    <row r="17" spans="2:40">
      <c r="B17" s="83" t="s">
        <v>89</v>
      </c>
      <c r="C17" s="86">
        <f>'SSDS_idade (18)'!C17/'SSDS_idade (18)'!K17</f>
        <v>0.161290322580645</v>
      </c>
      <c r="D17" s="82">
        <f>'SSDS_idade (18)'!D17/'SSDS_idade (18)'!K17</f>
        <v>0.129032258064516</v>
      </c>
      <c r="E17" s="82">
        <f>'SSDS_idade (18)'!E17/'SSDS_idade (18)'!K17</f>
        <v>0</v>
      </c>
      <c r="F17" s="82">
        <f>'SSDS_idade (18)'!F17/'SSDS_idade (18)'!K17</f>
        <v>0.0967741935483871</v>
      </c>
      <c r="G17" s="82">
        <f>'SSDS_idade (18)'!G17/'SSDS_idade (18)'!K17</f>
        <v>0.32258064516129</v>
      </c>
      <c r="H17" s="82">
        <f>'SSDS_idade (18)'!H17/'SSDS_idade (18)'!K17</f>
        <v>0.129032258064516</v>
      </c>
      <c r="I17" s="82" t="s">
        <v>487</v>
      </c>
      <c r="J17" s="96" t="s">
        <v>487</v>
      </c>
      <c r="K17" s="95"/>
      <c r="L17" s="81">
        <f>'SSDS_idade (18)'!M17/'SSDS_idade (18)'!U17</f>
        <v>0.0909090909090909</v>
      </c>
      <c r="M17" s="82">
        <f>'SSDS_idade (18)'!N17/'SSDS_idade (18)'!U17</f>
        <v>0.151515151515152</v>
      </c>
      <c r="N17" s="82" t="s">
        <v>487</v>
      </c>
      <c r="O17" s="82" t="s">
        <v>487</v>
      </c>
      <c r="P17" s="82">
        <f>'SSDS_idade (18)'!Q17/'SSDS_idade (18)'!U17</f>
        <v>0.333333333333333</v>
      </c>
      <c r="Q17" s="82" t="s">
        <v>487</v>
      </c>
      <c r="R17" s="82">
        <f>'SSDS_idade (18)'!S17/'SSDS_idade (18)'!U17</f>
        <v>0.0909090909090909</v>
      </c>
      <c r="S17" s="92" t="s">
        <v>487</v>
      </c>
      <c r="T17" s="236"/>
      <c r="U17" s="86">
        <f>'SSDS_idade (18)'!W17/'SSDS_idade (18)'!AE17</f>
        <v>0.09375</v>
      </c>
      <c r="V17" s="82">
        <f>'SSDS_idade (18)'!X17/'SSDS_idade (18)'!AE17</f>
        <v>0.15625</v>
      </c>
      <c r="W17" s="82" t="s">
        <v>487</v>
      </c>
      <c r="X17" s="82">
        <f>'SSDS_idade (18)'!Z17/'SSDS_idade (18)'!AE17</f>
        <v>0</v>
      </c>
      <c r="Y17" s="82">
        <f>'SSDS_idade (18)'!AA17/'SSDS_idade (18)'!AE17</f>
        <v>0.375</v>
      </c>
      <c r="Z17" s="82" t="s">
        <v>487</v>
      </c>
      <c r="AA17" s="82">
        <f>'SSDS_idade (18)'!AC17/'SSDS_idade (18)'!AE17</f>
        <v>0.125</v>
      </c>
      <c r="AB17" s="96" t="s">
        <v>487</v>
      </c>
      <c r="AC17" s="105"/>
      <c r="AD17" s="104"/>
      <c r="AE17" s="86">
        <f>'SD_idade (18)'!AG17/'SD_idade (18)'!AO17</f>
        <v>0.137254901960784</v>
      </c>
      <c r="AF17" s="82">
        <f>'SD_idade (18)'!AH17/'SD_idade (18)'!AO17</f>
        <v>0.181372549019608</v>
      </c>
      <c r="AG17" s="82">
        <f>'SD_idade (18)'!AI17/'SD_idade (18)'!AO17</f>
        <v>0.127450980392157</v>
      </c>
      <c r="AH17" s="82">
        <f>'SD_idade (18)'!AJ17/'SD_idade (18)'!AO17</f>
        <v>0.137254901960784</v>
      </c>
      <c r="AI17" s="82">
        <f>'SD_idade (18)'!AK17/'SD_idade (18)'!AO17</f>
        <v>0.107843137254902</v>
      </c>
      <c r="AJ17" s="82">
        <f>'SD_idade (18)'!AL17/'SD_idade (18)'!AO17</f>
        <v>0.0784313725490196</v>
      </c>
      <c r="AK17" s="82">
        <f>'SD_idade (18)'!AM17/'SD_idade (18)'!AO17</f>
        <v>0.112745098039216</v>
      </c>
      <c r="AL17" s="96">
        <f>'SD_idade (18)'!AN17/'SD_idade (18)'!AO17</f>
        <v>0.117647058823529</v>
      </c>
      <c r="AM17" s="115">
        <v>454</v>
      </c>
      <c r="AN17" s="114"/>
    </row>
    <row r="18" spans="2:40">
      <c r="B18" s="83" t="s">
        <v>90</v>
      </c>
      <c r="C18" s="86" t="s">
        <v>487</v>
      </c>
      <c r="D18" s="82" t="s">
        <v>487</v>
      </c>
      <c r="E18" s="82" t="s">
        <v>487</v>
      </c>
      <c r="F18" s="82">
        <f>'SSDS_idade (18)'!F18/'SSDS_idade (18)'!K18</f>
        <v>0.119047619047619</v>
      </c>
      <c r="G18" s="82">
        <f>'SSDS_idade (18)'!G18/'SSDS_idade (18)'!K18</f>
        <v>0.166666666666667</v>
      </c>
      <c r="H18" s="82">
        <f>'SSDS_idade (18)'!H18/'SSDS_idade (18)'!K18</f>
        <v>0.214285714285714</v>
      </c>
      <c r="I18" s="82">
        <f>'SSDS_idade (18)'!I18/'SSDS_idade (18)'!K18</f>
        <v>0.214285714285714</v>
      </c>
      <c r="J18" s="96" t="s">
        <v>487</v>
      </c>
      <c r="K18" s="95"/>
      <c r="L18" s="81">
        <f>'SSDS_idade (18)'!M18/'SSDS_idade (18)'!U18</f>
        <v>0.075</v>
      </c>
      <c r="M18" s="82" t="s">
        <v>487</v>
      </c>
      <c r="N18" s="82">
        <f>'SSDS_idade (18)'!O18/'SSDS_idade (18)'!U18</f>
        <v>0.1</v>
      </c>
      <c r="O18" s="82">
        <f>'SSDS_idade (18)'!P18/'SSDS_idade (18)'!U18</f>
        <v>0.1</v>
      </c>
      <c r="P18" s="82">
        <f>'SSDS_idade (18)'!Q18/'SSDS_idade (18)'!U18</f>
        <v>0.225</v>
      </c>
      <c r="Q18" s="82">
        <f>'SSDS_idade (18)'!R18/'SSDS_idade (18)'!U18</f>
        <v>0.125</v>
      </c>
      <c r="R18" s="82">
        <f>'SSDS_idade (18)'!S18/'SSDS_idade (18)'!U18</f>
        <v>0.225</v>
      </c>
      <c r="S18" s="92">
        <f>'SSDS_idade (18)'!T18/'SSDS_idade (18)'!U18</f>
        <v>0.1</v>
      </c>
      <c r="T18" s="236"/>
      <c r="U18" s="86" t="s">
        <v>487</v>
      </c>
      <c r="V18" s="82" t="s">
        <v>487</v>
      </c>
      <c r="W18" s="82">
        <f>'SSDS_idade (18)'!Y18/'SSDS_idade (18)'!AE18</f>
        <v>0.113636363636364</v>
      </c>
      <c r="X18" s="82" t="s">
        <v>487</v>
      </c>
      <c r="Y18" s="82">
        <f>'SSDS_idade (18)'!AA18/'SSDS_idade (18)'!AE18</f>
        <v>0.227272727272727</v>
      </c>
      <c r="Z18" s="82">
        <f>'SSDS_idade (18)'!AB18/'SSDS_idade (18)'!AE18</f>
        <v>0.136363636363636</v>
      </c>
      <c r="AA18" s="82">
        <f>'SSDS_idade (18)'!AC18/'SSDS_idade (18)'!AE18</f>
        <v>0.25</v>
      </c>
      <c r="AB18" s="96">
        <f>'SSDS_idade (18)'!AD18/'SSDS_idade (18)'!AE18</f>
        <v>0.0909090909090909</v>
      </c>
      <c r="AC18" s="105"/>
      <c r="AD18" s="104"/>
      <c r="AE18" s="86">
        <f>'SD_idade (18)'!AG18/'SD_idade (18)'!AO18</f>
        <v>0.0857142857142857</v>
      </c>
      <c r="AF18" s="82">
        <f>'SD_idade (18)'!AH18/'SD_idade (18)'!AO18</f>
        <v>0.080952380952381</v>
      </c>
      <c r="AG18" s="82">
        <f>'SD_idade (18)'!AI18/'SD_idade (18)'!AO18</f>
        <v>0.10952380952381</v>
      </c>
      <c r="AH18" s="82">
        <f>'SD_idade (18)'!AJ18/'SD_idade (18)'!AO18</f>
        <v>0.119047619047619</v>
      </c>
      <c r="AI18" s="82">
        <f>'SD_idade (18)'!AK18/'SD_idade (18)'!AO18</f>
        <v>0.133333333333333</v>
      </c>
      <c r="AJ18" s="82">
        <f>'SD_idade (18)'!AL18/'SD_idade (18)'!AO18</f>
        <v>0.128571428571429</v>
      </c>
      <c r="AK18" s="82">
        <f>'SD_idade (18)'!AM18/'SD_idade (18)'!AO18</f>
        <v>0.152380952380952</v>
      </c>
      <c r="AL18" s="96">
        <f>'SD_idade (18)'!AN18/'SD_idade (18)'!AO18</f>
        <v>0.19047619047619</v>
      </c>
      <c r="AM18" s="115">
        <v>520</v>
      </c>
      <c r="AN18" s="114"/>
    </row>
    <row r="19" spans="2:40">
      <c r="B19" s="83" t="s">
        <v>91</v>
      </c>
      <c r="C19" s="86" t="s">
        <v>487</v>
      </c>
      <c r="D19" s="82">
        <f>'SSDS_idade (18)'!D19/'SSDS_idade (18)'!K19</f>
        <v>0.153846153846154</v>
      </c>
      <c r="E19" s="82" t="s">
        <v>487</v>
      </c>
      <c r="F19" s="82">
        <f>'SSDS_idade (18)'!F19/'SSDS_idade (18)'!K19</f>
        <v>0.128205128205128</v>
      </c>
      <c r="G19" s="82">
        <f>'SSDS_idade (18)'!G19/'SSDS_idade (18)'!K19</f>
        <v>0.179487179487179</v>
      </c>
      <c r="H19" s="82" t="s">
        <v>487</v>
      </c>
      <c r="I19" s="82">
        <f>'SSDS_idade (18)'!I19/'SSDS_idade (18)'!K19</f>
        <v>0.256410256410256</v>
      </c>
      <c r="J19" s="96" t="s">
        <v>487</v>
      </c>
      <c r="K19" s="95"/>
      <c r="L19" s="81">
        <f>'SSDS_idade (18)'!M19/'SSDS_idade (18)'!U19</f>
        <v>0.0833333333333333</v>
      </c>
      <c r="M19" s="82">
        <f>'SSDS_idade (18)'!N19/'SSDS_idade (18)'!U19</f>
        <v>0.138888888888889</v>
      </c>
      <c r="N19" s="82" t="s">
        <v>487</v>
      </c>
      <c r="O19" s="82">
        <f>'SSDS_idade (18)'!P19/'SSDS_idade (18)'!U19</f>
        <v>0.138888888888889</v>
      </c>
      <c r="P19" s="82">
        <f>'SSDS_idade (18)'!Q19/'SSDS_idade (18)'!U19</f>
        <v>0.138888888888889</v>
      </c>
      <c r="Q19" s="82" t="s">
        <v>487</v>
      </c>
      <c r="R19" s="82">
        <f>'SSDS_idade (18)'!S19/'SSDS_idade (18)'!U19</f>
        <v>0.277777777777778</v>
      </c>
      <c r="S19" s="92">
        <f>'SSDS_idade (18)'!T19/'SSDS_idade (18)'!U19</f>
        <v>0.0833333333333333</v>
      </c>
      <c r="T19" s="236"/>
      <c r="U19" s="86">
        <f>'SSDS_idade (18)'!W19/'SSDS_idade (18)'!AE19</f>
        <v>0.147058823529412</v>
      </c>
      <c r="V19" s="82" t="s">
        <v>487</v>
      </c>
      <c r="W19" s="82" t="s">
        <v>487</v>
      </c>
      <c r="X19" s="82">
        <f>'SSDS_idade (18)'!Z19/'SSDS_idade (18)'!AE19</f>
        <v>0.117647058823529</v>
      </c>
      <c r="Y19" s="82">
        <f>'SSDS_idade (18)'!AA19/'SSDS_idade (18)'!AE19</f>
        <v>0.147058823529412</v>
      </c>
      <c r="Z19" s="82" t="s">
        <v>487</v>
      </c>
      <c r="AA19" s="82">
        <f>'SSDS_idade (18)'!AC19/'SSDS_idade (18)'!AE19</f>
        <v>0.294117647058824</v>
      </c>
      <c r="AB19" s="96">
        <f>'SSDS_idade (18)'!AD19/'SSDS_idade (18)'!AE19</f>
        <v>0.0882352941176471</v>
      </c>
      <c r="AC19" s="105"/>
      <c r="AD19" s="104"/>
      <c r="AE19" s="86">
        <f>'SD_idade (18)'!AG19/'SD_idade (18)'!AO19</f>
        <v>0.0855018587360595</v>
      </c>
      <c r="AF19" s="82">
        <f>'SD_idade (18)'!AH19/'SD_idade (18)'!AO19</f>
        <v>0.133828996282528</v>
      </c>
      <c r="AG19" s="82">
        <f>'SD_idade (18)'!AI19/'SD_idade (18)'!AO19</f>
        <v>0.118959107806691</v>
      </c>
      <c r="AH19" s="82">
        <f>'SD_idade (18)'!AJ19/'SD_idade (18)'!AO19</f>
        <v>0.130111524163569</v>
      </c>
      <c r="AI19" s="82">
        <f>'SD_idade (18)'!AK19/'SD_idade (18)'!AO19</f>
        <v>0.12639405204461</v>
      </c>
      <c r="AJ19" s="82">
        <f>'SD_idade (18)'!AL19/'SD_idade (18)'!AO19</f>
        <v>0.104089219330855</v>
      </c>
      <c r="AK19" s="82">
        <f>'SD_idade (18)'!AM19/'SD_idade (18)'!AO19</f>
        <v>0.111524163568773</v>
      </c>
      <c r="AL19" s="96">
        <f>'SD_idade (18)'!AN19/'SD_idade (18)'!AO19</f>
        <v>0.189591078066914</v>
      </c>
      <c r="AM19" s="115">
        <v>438</v>
      </c>
      <c r="AN19" s="114"/>
    </row>
    <row r="20" spans="2:40">
      <c r="B20" s="83" t="s">
        <v>92</v>
      </c>
      <c r="C20" s="86">
        <f>'SSDS_idade (18)'!C20/'SSDS_idade (18)'!K20</f>
        <v>0.0909090909090909</v>
      </c>
      <c r="D20" s="82">
        <f>'SSDS_idade (18)'!D20/'SSDS_idade (18)'!K20</f>
        <v>0.0909090909090909</v>
      </c>
      <c r="E20" s="82">
        <f>'SSDS_idade (18)'!E20/'SSDS_idade (18)'!K20</f>
        <v>0.103896103896104</v>
      </c>
      <c r="F20" s="82">
        <f>'SSDS_idade (18)'!F20/'SSDS_idade (18)'!K20</f>
        <v>0.0909090909090909</v>
      </c>
      <c r="G20" s="82">
        <f>'SSDS_idade (18)'!G20/'SSDS_idade (18)'!K20</f>
        <v>0.0909090909090909</v>
      </c>
      <c r="H20" s="82">
        <f>'SSDS_idade (18)'!H20/'SSDS_idade (18)'!K20</f>
        <v>0.194805194805195</v>
      </c>
      <c r="I20" s="82">
        <f>'SSDS_idade (18)'!I20/'SSDS_idade (18)'!K20</f>
        <v>0.168831168831169</v>
      </c>
      <c r="J20" s="96">
        <f>'SSDS_idade (18)'!J20/'SSDS_idade (18)'!K20</f>
        <v>0.168831168831169</v>
      </c>
      <c r="K20" s="95"/>
      <c r="L20" s="81">
        <f>'SSDS_idade (18)'!M20/'SSDS_idade (18)'!U20</f>
        <v>0.0875</v>
      </c>
      <c r="M20" s="82">
        <f>'SSDS_idade (18)'!N20/'SSDS_idade (18)'!U20</f>
        <v>0.1125</v>
      </c>
      <c r="N20" s="82">
        <f>'SSDS_idade (18)'!O20/'SSDS_idade (18)'!U20</f>
        <v>0.0375</v>
      </c>
      <c r="O20" s="82">
        <f>'SSDS_idade (18)'!P20/'SSDS_idade (18)'!U20</f>
        <v>0.1125</v>
      </c>
      <c r="P20" s="82">
        <f>'SSDS_idade (18)'!Q20/'SSDS_idade (18)'!U20</f>
        <v>0.1125</v>
      </c>
      <c r="Q20" s="82">
        <f>'SSDS_idade (18)'!R20/'SSDS_idade (18)'!U20</f>
        <v>0.1375</v>
      </c>
      <c r="R20" s="82">
        <f>'SSDS_idade (18)'!S20/'SSDS_idade (18)'!U20</f>
        <v>0.2125</v>
      </c>
      <c r="S20" s="92">
        <f>'SSDS_idade (18)'!T20/'SSDS_idade (18)'!U20</f>
        <v>0.1875</v>
      </c>
      <c r="T20" s="236"/>
      <c r="U20" s="86">
        <f>'SSDS_idade (18)'!W20/'SSDS_idade (18)'!AE20</f>
        <v>0.108108108108108</v>
      </c>
      <c r="V20" s="82">
        <f>'SSDS_idade (18)'!X20/'SSDS_idade (18)'!AE20</f>
        <v>0.175675675675676</v>
      </c>
      <c r="W20" s="82" t="s">
        <v>487</v>
      </c>
      <c r="X20" s="82">
        <f>'SSDS_idade (18)'!Z20/'SSDS_idade (18)'!AE20</f>
        <v>0.148648648648649</v>
      </c>
      <c r="Y20" s="82" t="s">
        <v>487</v>
      </c>
      <c r="Z20" s="82">
        <f>'SSDS_idade (18)'!AB20/'SSDS_idade (18)'!AE20</f>
        <v>0.121621621621622</v>
      </c>
      <c r="AA20" s="82">
        <f>'SSDS_idade (18)'!AC20/'SSDS_idade (18)'!AE20</f>
        <v>0.148648648648649</v>
      </c>
      <c r="AB20" s="96">
        <f>'SSDS_idade (18)'!AD20/'SSDS_idade (18)'!AE20</f>
        <v>0.175675675675676</v>
      </c>
      <c r="AC20" s="105"/>
      <c r="AD20" s="104"/>
      <c r="AE20" s="86">
        <f>'SD_idade (18)'!AG20/'SD_idade (18)'!AO20</f>
        <v>0.0996309963099631</v>
      </c>
      <c r="AF20" s="82">
        <f>'SD_idade (18)'!AH20/'SD_idade (18)'!AO20</f>
        <v>0.169741697416974</v>
      </c>
      <c r="AG20" s="82">
        <f>'SD_idade (18)'!AI20/'SD_idade (18)'!AO20</f>
        <v>0.143911439114391</v>
      </c>
      <c r="AH20" s="82">
        <f>'SD_idade (18)'!AJ20/'SD_idade (18)'!AO20</f>
        <v>0.164206642066421</v>
      </c>
      <c r="AI20" s="82">
        <f>'SD_idade (18)'!AK20/'SD_idade (18)'!AO20</f>
        <v>0.121771217712177</v>
      </c>
      <c r="AJ20" s="82">
        <f>'SD_idade (18)'!AL20/'SD_idade (18)'!AO20</f>
        <v>0.107011070110701</v>
      </c>
      <c r="AK20" s="82">
        <f>'SD_idade (18)'!AM20/'SD_idade (18)'!AO20</f>
        <v>0.0885608856088561</v>
      </c>
      <c r="AL20" s="96">
        <f>'SD_idade (18)'!AN20/'SD_idade (18)'!AO20</f>
        <v>0.105166051660517</v>
      </c>
      <c r="AM20" s="115">
        <v>1176</v>
      </c>
      <c r="AN20" s="114"/>
    </row>
    <row r="21" spans="2:40">
      <c r="B21" s="83" t="s">
        <v>93</v>
      </c>
      <c r="C21" s="86">
        <f>'SSDS_idade (18)'!C21/'SSDS_idade (18)'!K21</f>
        <v>0.142857142857143</v>
      </c>
      <c r="D21" s="82" t="s">
        <v>487</v>
      </c>
      <c r="E21" s="82" t="s">
        <v>487</v>
      </c>
      <c r="F21" s="82" t="s">
        <v>487</v>
      </c>
      <c r="G21" s="82">
        <f>'SSDS_idade (18)'!G21/'SSDS_idade (18)'!K21</f>
        <v>0.107142857142857</v>
      </c>
      <c r="H21" s="82" t="s">
        <v>487</v>
      </c>
      <c r="I21" s="82">
        <f>'SSDS_idade (18)'!I21/'SSDS_idade (18)'!K21</f>
        <v>0.285714285714286</v>
      </c>
      <c r="J21" s="96">
        <f>'SSDS_idade (18)'!J21/'SSDS_idade (18)'!K21</f>
        <v>0.178571428571429</v>
      </c>
      <c r="K21" s="95"/>
      <c r="L21" s="81" t="s">
        <v>487</v>
      </c>
      <c r="M21" s="82" t="s">
        <v>487</v>
      </c>
      <c r="N21" s="82">
        <f>'SSDS_idade (18)'!O21/'SSDS_idade (18)'!U21</f>
        <v>0.16</v>
      </c>
      <c r="O21" s="82" t="s">
        <v>487</v>
      </c>
      <c r="P21" s="82" t="s">
        <v>487</v>
      </c>
      <c r="Q21" s="82">
        <f>'SSDS_idade (18)'!R21/'SSDS_idade (18)'!U21</f>
        <v>0.12</v>
      </c>
      <c r="R21" s="82">
        <f>'SSDS_idade (18)'!S21/'SSDS_idade (18)'!U21</f>
        <v>0.32</v>
      </c>
      <c r="S21" s="92">
        <f>'SSDS_idade (18)'!T21/'SSDS_idade (18)'!U21</f>
        <v>0.12</v>
      </c>
      <c r="T21" s="236"/>
      <c r="U21" s="86" t="s">
        <v>487</v>
      </c>
      <c r="V21" s="82">
        <f>'SSDS_idade (18)'!X21/'SSDS_idade (18)'!AE21</f>
        <v>0</v>
      </c>
      <c r="W21" s="82">
        <f>'SSDS_idade (18)'!Y21/'SSDS_idade (18)'!AE21</f>
        <v>0.12</v>
      </c>
      <c r="X21" s="82" t="s">
        <v>487</v>
      </c>
      <c r="Y21" s="82" t="s">
        <v>487</v>
      </c>
      <c r="Z21" s="82">
        <f>'SSDS_idade (18)'!AB21/'SSDS_idade (18)'!AE21</f>
        <v>0.24</v>
      </c>
      <c r="AA21" s="82">
        <f>'SSDS_idade (18)'!AC21/'SSDS_idade (18)'!AE21</f>
        <v>0.32</v>
      </c>
      <c r="AB21" s="96">
        <f>'SSDS_idade (18)'!AD21/'SSDS_idade (18)'!AE21</f>
        <v>0.12</v>
      </c>
      <c r="AC21" s="105"/>
      <c r="AD21" s="104"/>
      <c r="AE21" s="86">
        <f>'SD_idade (18)'!AG21/'SD_idade (18)'!AO21</f>
        <v>0.0474452554744526</v>
      </c>
      <c r="AF21" s="82">
        <f>'SD_idade (18)'!AH21/'SD_idade (18)'!AO21</f>
        <v>0.105839416058394</v>
      </c>
      <c r="AG21" s="82">
        <f>'SD_idade (18)'!AI21/'SD_idade (18)'!AO21</f>
        <v>0.12043795620438</v>
      </c>
      <c r="AH21" s="82">
        <f>'SD_idade (18)'!AJ21/'SD_idade (18)'!AO21</f>
        <v>0.145985401459854</v>
      </c>
      <c r="AI21" s="82">
        <f>'SD_idade (18)'!AK21/'SD_idade (18)'!AO21</f>
        <v>0.135036496350365</v>
      </c>
      <c r="AJ21" s="82">
        <f>'SD_idade (18)'!AL21/'SD_idade (18)'!AO21</f>
        <v>0.124087591240876</v>
      </c>
      <c r="AK21" s="82">
        <f>'SD_idade (18)'!AM21/'SD_idade (18)'!AO21</f>
        <v>0.135036496350365</v>
      </c>
      <c r="AL21" s="96">
        <f>'SD_idade (18)'!AN21/'SD_idade (18)'!AO21</f>
        <v>0.186131386861314</v>
      </c>
      <c r="AM21" s="115">
        <v>434</v>
      </c>
      <c r="AN21" s="114"/>
    </row>
    <row r="22" spans="2:40">
      <c r="B22" s="83" t="s">
        <v>94</v>
      </c>
      <c r="C22" s="86">
        <f>'SSDS_idade (18)'!C22/'SSDS_idade (18)'!K22</f>
        <v>0.0909090909090909</v>
      </c>
      <c r="D22" s="82">
        <f>'SSDS_idade (18)'!D22/'SSDS_idade (18)'!K22</f>
        <v>0.113636363636364</v>
      </c>
      <c r="E22" s="82">
        <f>'SSDS_idade (18)'!E22/'SSDS_idade (18)'!K22</f>
        <v>0</v>
      </c>
      <c r="F22" s="82">
        <f>'SSDS_idade (18)'!F22/'SSDS_idade (18)'!K22</f>
        <v>0.0909090909090909</v>
      </c>
      <c r="G22" s="82">
        <f>'SSDS_idade (18)'!G22/'SSDS_idade (18)'!K22</f>
        <v>0.136363636363636</v>
      </c>
      <c r="H22" s="82">
        <f>'SSDS_idade (18)'!H22/'SSDS_idade (18)'!K22</f>
        <v>0.227272727272727</v>
      </c>
      <c r="I22" s="82">
        <f>'SSDS_idade (18)'!I22/'SSDS_idade (18)'!K22</f>
        <v>0.272727272727273</v>
      </c>
      <c r="J22" s="96">
        <f>'SSDS_idade (18)'!J22/'SSDS_idade (18)'!K22</f>
        <v>0.0681818181818182</v>
      </c>
      <c r="K22" s="95"/>
      <c r="L22" s="81">
        <f>'SSDS_idade (18)'!M22/'SSDS_idade (18)'!U22</f>
        <v>0.152173913043478</v>
      </c>
      <c r="M22" s="82">
        <f>'SSDS_idade (18)'!N22/'SSDS_idade (18)'!U22</f>
        <v>0.0869565217391304</v>
      </c>
      <c r="N22" s="82" t="s">
        <v>487</v>
      </c>
      <c r="O22" s="82">
        <f>'SSDS_idade (18)'!P22/'SSDS_idade (18)'!U22</f>
        <v>0.108695652173913</v>
      </c>
      <c r="P22" s="82" t="s">
        <v>487</v>
      </c>
      <c r="Q22" s="82">
        <f>'SSDS_idade (18)'!R22/'SSDS_idade (18)'!U22</f>
        <v>0.152173913043478</v>
      </c>
      <c r="R22" s="82">
        <f>'SSDS_idade (18)'!S22/'SSDS_idade (18)'!U22</f>
        <v>0.282608695652174</v>
      </c>
      <c r="S22" s="92">
        <f>'SSDS_idade (18)'!T22/'SSDS_idade (18)'!U22</f>
        <v>0.108695652173913</v>
      </c>
      <c r="T22" s="236"/>
      <c r="U22" s="86">
        <f>'SSDS_idade (18)'!W22/'SSDS_idade (18)'!AE22</f>
        <v>0.138888888888889</v>
      </c>
      <c r="V22" s="82">
        <f>'SSDS_idade (18)'!X22/'SSDS_idade (18)'!AE22</f>
        <v>0.0833333333333333</v>
      </c>
      <c r="W22" s="82">
        <f>'SSDS_idade (18)'!Y22/'SSDS_idade (18)'!AE22</f>
        <v>0</v>
      </c>
      <c r="X22" s="82">
        <f>'SSDS_idade (18)'!Z22/'SSDS_idade (18)'!AE22</f>
        <v>0.111111111111111</v>
      </c>
      <c r="Y22" s="82">
        <f>'SSDS_idade (18)'!AA22/'SSDS_idade (18)'!AE22</f>
        <v>0.111111111111111</v>
      </c>
      <c r="Z22" s="82">
        <f>'SSDS_idade (18)'!AB22/'SSDS_idade (18)'!AE22</f>
        <v>0.166666666666667</v>
      </c>
      <c r="AA22" s="82">
        <f>'SSDS_idade (18)'!AC22/'SSDS_idade (18)'!AE22</f>
        <v>0.277777777777778</v>
      </c>
      <c r="AB22" s="96">
        <f>'SSDS_idade (18)'!AD22/'SSDS_idade (18)'!AE22</f>
        <v>0.111111111111111</v>
      </c>
      <c r="AC22" s="105"/>
      <c r="AD22" s="104"/>
      <c r="AE22" s="86">
        <f>'SD_idade (18)'!AG22/'SD_idade (18)'!AO22</f>
        <v>0.159340659340659</v>
      </c>
      <c r="AF22" s="82">
        <f>'SD_idade (18)'!AH22/'SD_idade (18)'!AO22</f>
        <v>0.159340659340659</v>
      </c>
      <c r="AG22" s="82">
        <f>'SD_idade (18)'!AI22/'SD_idade (18)'!AO22</f>
        <v>0.0879120879120879</v>
      </c>
      <c r="AH22" s="82">
        <f>'SD_idade (18)'!AJ22/'SD_idade (18)'!AO22</f>
        <v>0.148351648351648</v>
      </c>
      <c r="AI22" s="82">
        <f>'SD_idade (18)'!AK22/'SD_idade (18)'!AO22</f>
        <v>0.0934065934065934</v>
      </c>
      <c r="AJ22" s="82">
        <f>'SD_idade (18)'!AL22/'SD_idade (18)'!AO22</f>
        <v>0.0989010989010989</v>
      </c>
      <c r="AK22" s="82">
        <f>'SD_idade (18)'!AM22/'SD_idade (18)'!AO22</f>
        <v>0.0824175824175824</v>
      </c>
      <c r="AL22" s="96">
        <f>'SD_idade (18)'!AN22/'SD_idade (18)'!AO22</f>
        <v>0.17032967032967</v>
      </c>
      <c r="AM22" s="115">
        <v>938</v>
      </c>
      <c r="AN22" s="114"/>
    </row>
    <row r="23" spans="2:40">
      <c r="B23" s="83" t="s">
        <v>95</v>
      </c>
      <c r="C23" s="86">
        <f>'SSDS_idade (18)'!C23/'SSDS_idade (18)'!K23</f>
        <v>0</v>
      </c>
      <c r="D23" s="82" t="s">
        <v>487</v>
      </c>
      <c r="E23" s="82" t="s">
        <v>487</v>
      </c>
      <c r="F23" s="82">
        <f>'SSDS_idade (18)'!F23/'SSDS_idade (18)'!K23</f>
        <v>0.157894736842105</v>
      </c>
      <c r="G23" s="82">
        <f>'SSDS_idade (18)'!G23/'SSDS_idade (18)'!K23</f>
        <v>0.210526315789474</v>
      </c>
      <c r="H23" s="82" t="s">
        <v>487</v>
      </c>
      <c r="I23" s="82">
        <f>'SSDS_idade (18)'!I23/'SSDS_idade (18)'!K23</f>
        <v>0.263157894736842</v>
      </c>
      <c r="J23" s="96" t="s">
        <v>487</v>
      </c>
      <c r="K23" s="95"/>
      <c r="L23" s="81" t="s">
        <v>487</v>
      </c>
      <c r="M23" s="82">
        <f>'SSDS_idade (18)'!N23/'SSDS_idade (18)'!U23</f>
        <v>0.227272727272727</v>
      </c>
      <c r="N23" s="82" t="s">
        <v>487</v>
      </c>
      <c r="O23" s="82">
        <f>'SSDS_idade (18)'!P23/'SSDS_idade (18)'!U23</f>
        <v>0.136363636363636</v>
      </c>
      <c r="P23" s="82">
        <f>'SSDS_idade (18)'!Q23/'SSDS_idade (18)'!U23</f>
        <v>0.136363636363636</v>
      </c>
      <c r="Q23" s="82" t="s">
        <v>487</v>
      </c>
      <c r="R23" s="82">
        <f>'SSDS_idade (18)'!S23/'SSDS_idade (18)'!U23</f>
        <v>0.227272727272727</v>
      </c>
      <c r="S23" s="92" t="s">
        <v>487</v>
      </c>
      <c r="T23" s="236"/>
      <c r="U23" s="86">
        <f>'SSDS_idade (18)'!W23/'SSDS_idade (18)'!AE23</f>
        <v>0.107142857142857</v>
      </c>
      <c r="V23" s="82">
        <f>'SSDS_idade (18)'!X23/'SSDS_idade (18)'!AE23</f>
        <v>0.107142857142857</v>
      </c>
      <c r="W23" s="82" t="s">
        <v>487</v>
      </c>
      <c r="X23" s="82">
        <f>'SSDS_idade (18)'!Z23/'SSDS_idade (18)'!AE23</f>
        <v>0.178571428571429</v>
      </c>
      <c r="Y23" s="82" t="s">
        <v>487</v>
      </c>
      <c r="Z23" s="82" t="s">
        <v>487</v>
      </c>
      <c r="AA23" s="82">
        <f>'SSDS_idade (18)'!AC23/'SSDS_idade (18)'!AE23</f>
        <v>0.25</v>
      </c>
      <c r="AB23" s="96">
        <f>'SSDS_idade (18)'!AD23/'SSDS_idade (18)'!AE23</f>
        <v>0.107142857142857</v>
      </c>
      <c r="AC23" s="105"/>
      <c r="AD23" s="104"/>
      <c r="AE23" s="86">
        <f>'SD_idade (18)'!AG23/'SD_idade (18)'!AO23</f>
        <v>0.05</v>
      </c>
      <c r="AF23" s="82">
        <f>'SD_idade (18)'!AH23/'SD_idade (18)'!AO23</f>
        <v>0.0833333333333333</v>
      </c>
      <c r="AG23" s="82">
        <f>'SD_idade (18)'!AI23/'SD_idade (18)'!AO23</f>
        <v>0.111111111111111</v>
      </c>
      <c r="AH23" s="82">
        <f>'SD_idade (18)'!AJ23/'SD_idade (18)'!AO23</f>
        <v>0.105555555555556</v>
      </c>
      <c r="AI23" s="82">
        <f>'SD_idade (18)'!AK23/'SD_idade (18)'!AO23</f>
        <v>0.183333333333333</v>
      </c>
      <c r="AJ23" s="82">
        <f>'SD_idade (18)'!AL23/'SD_idade (18)'!AO23</f>
        <v>0.188888888888889</v>
      </c>
      <c r="AK23" s="82">
        <f>'SD_idade (18)'!AM23/'SD_idade (18)'!AO23</f>
        <v>0.0833333333333333</v>
      </c>
      <c r="AL23" s="96">
        <f>'SD_idade (18)'!AN23/'SD_idade (18)'!AO23</f>
        <v>0.194444444444444</v>
      </c>
      <c r="AM23" s="115">
        <v>106</v>
      </c>
      <c r="AN23" s="114"/>
    </row>
    <row r="24" spans="2:40">
      <c r="B24" s="83" t="s">
        <v>96</v>
      </c>
      <c r="C24" s="86">
        <f>'SSDS_idade (18)'!C24/'SSDS_idade (18)'!K24</f>
        <v>0.0540540540540541</v>
      </c>
      <c r="D24" s="82">
        <f>'SSDS_idade (18)'!D24/'SSDS_idade (18)'!K24</f>
        <v>0.0810810810810811</v>
      </c>
      <c r="E24" s="82">
        <f>'SSDS_idade (18)'!E24/'SSDS_idade (18)'!K24</f>
        <v>0.0810810810810811</v>
      </c>
      <c r="F24" s="82">
        <f>'SSDS_idade (18)'!F24/'SSDS_idade (18)'!K24</f>
        <v>0.175675675675676</v>
      </c>
      <c r="G24" s="82">
        <f>'SSDS_idade (18)'!G24/'SSDS_idade (18)'!K24</f>
        <v>0.108108108108108</v>
      </c>
      <c r="H24" s="82">
        <f>'SSDS_idade (18)'!H24/'SSDS_idade (18)'!K24</f>
        <v>0.175675675675676</v>
      </c>
      <c r="I24" s="82">
        <f>'SSDS_idade (18)'!I24/'SSDS_idade (18)'!K24</f>
        <v>0.162162162162162</v>
      </c>
      <c r="J24" s="96">
        <f>'SSDS_idade (18)'!J24/'SSDS_idade (18)'!K24</f>
        <v>0.162162162162162</v>
      </c>
      <c r="K24" s="95"/>
      <c r="L24" s="81">
        <f>'SSDS_idade (18)'!M24/'SSDS_idade (18)'!U24</f>
        <v>0.0506329113924051</v>
      </c>
      <c r="M24" s="82">
        <f>'SSDS_idade (18)'!N24/'SSDS_idade (18)'!U24</f>
        <v>0.10126582278481</v>
      </c>
      <c r="N24" s="82">
        <f>'SSDS_idade (18)'!O24/'SSDS_idade (18)'!U24</f>
        <v>0.0886075949367089</v>
      </c>
      <c r="O24" s="82">
        <f>'SSDS_idade (18)'!P24/'SSDS_idade (18)'!U24</f>
        <v>0.227848101265823</v>
      </c>
      <c r="P24" s="82">
        <f>'SSDS_idade (18)'!Q24/'SSDS_idade (18)'!U24</f>
        <v>0.151898734177215</v>
      </c>
      <c r="Q24" s="82">
        <f>'SSDS_idade (18)'!R24/'SSDS_idade (18)'!U24</f>
        <v>0.113924050632911</v>
      </c>
      <c r="R24" s="82">
        <f>'SSDS_idade (18)'!S24/'SSDS_idade (18)'!U24</f>
        <v>0.151898734177215</v>
      </c>
      <c r="S24" s="92">
        <f>'SSDS_idade (18)'!T24/'SSDS_idade (18)'!U24</f>
        <v>0.113924050632911</v>
      </c>
      <c r="T24" s="236"/>
      <c r="U24" s="86">
        <f>'SSDS_idade (18)'!W24/'SSDS_idade (18)'!AE24</f>
        <v>0.0394736842105263</v>
      </c>
      <c r="V24" s="82">
        <f>'SSDS_idade (18)'!X24/'SSDS_idade (18)'!AE24</f>
        <v>0.118421052631579</v>
      </c>
      <c r="W24" s="82">
        <f>'SSDS_idade (18)'!Y24/'SSDS_idade (18)'!AE24</f>
        <v>0.105263157894737</v>
      </c>
      <c r="X24" s="82">
        <f>'SSDS_idade (18)'!Z24/'SSDS_idade (18)'!AE24</f>
        <v>0.197368421052632</v>
      </c>
      <c r="Y24" s="82">
        <f>'SSDS_idade (18)'!AA24/'SSDS_idade (18)'!AE24</f>
        <v>0.157894736842105</v>
      </c>
      <c r="Z24" s="82">
        <f>'SSDS_idade (18)'!AB24/'SSDS_idade (18)'!AE24</f>
        <v>0.118421052631579</v>
      </c>
      <c r="AA24" s="82">
        <f>'SSDS_idade (18)'!AC24/'SSDS_idade (18)'!AE24</f>
        <v>0.131578947368421</v>
      </c>
      <c r="AB24" s="96">
        <f>'SSDS_idade (18)'!AD24/'SSDS_idade (18)'!AE24</f>
        <v>0.131578947368421</v>
      </c>
      <c r="AC24" s="105"/>
      <c r="AD24" s="104"/>
      <c r="AE24" s="86">
        <f>'SD_idade (18)'!AG24/'SD_idade (18)'!AO24</f>
        <v>0.104651162790698</v>
      </c>
      <c r="AF24" s="82">
        <f>'SD_idade (18)'!AH24/'SD_idade (18)'!AO24</f>
        <v>0.0988372093023256</v>
      </c>
      <c r="AG24" s="82">
        <f>'SD_idade (18)'!AI24/'SD_idade (18)'!AO24</f>
        <v>0.122093023255814</v>
      </c>
      <c r="AH24" s="82">
        <f>'SD_idade (18)'!AJ24/'SD_idade (18)'!AO24</f>
        <v>0.116279069767442</v>
      </c>
      <c r="AI24" s="82">
        <f>'SD_idade (18)'!AK24/'SD_idade (18)'!AO24</f>
        <v>0.133720930232558</v>
      </c>
      <c r="AJ24" s="82">
        <f>'SD_idade (18)'!AL24/'SD_idade (18)'!AO24</f>
        <v>0.143410852713178</v>
      </c>
      <c r="AK24" s="82">
        <f>'SD_idade (18)'!AM24/'SD_idade (18)'!AO24</f>
        <v>0.124031007751938</v>
      </c>
      <c r="AL24" s="96">
        <f>'SD_idade (18)'!AN24/'SD_idade (18)'!AO24</f>
        <v>0.156976744186047</v>
      </c>
      <c r="AM24" s="115">
        <v>1383</v>
      </c>
      <c r="AN24" s="114"/>
    </row>
    <row r="25" spans="2:40">
      <c r="B25" s="83" t="s">
        <v>97</v>
      </c>
      <c r="C25" s="86">
        <f>'SSDS_idade (18)'!C25/'SSDS_idade (18)'!K25</f>
        <v>0.0857142857142857</v>
      </c>
      <c r="D25" s="82">
        <f>'SSDS_idade (18)'!D25/'SSDS_idade (18)'!K25</f>
        <v>0.0857142857142857</v>
      </c>
      <c r="E25" s="82">
        <f>'SSDS_idade (18)'!E25/'SSDS_idade (18)'!K25</f>
        <v>0.114285714285714</v>
      </c>
      <c r="F25" s="82">
        <f>'SSDS_idade (18)'!F25/'SSDS_idade (18)'!K25</f>
        <v>0</v>
      </c>
      <c r="G25" s="82">
        <f>'SSDS_idade (18)'!G25/'SSDS_idade (18)'!K25</f>
        <v>0.171428571428571</v>
      </c>
      <c r="H25" s="82">
        <f>'SSDS_idade (18)'!H25/'SSDS_idade (18)'!K25</f>
        <v>0.142857142857143</v>
      </c>
      <c r="I25" s="82">
        <f>'SSDS_idade (18)'!I25/'SSDS_idade (18)'!K25</f>
        <v>0.228571428571429</v>
      </c>
      <c r="J25" s="96">
        <f>'SSDS_idade (18)'!J25/'SSDS_idade (18)'!K25</f>
        <v>0.171428571428571</v>
      </c>
      <c r="K25" s="95"/>
      <c r="L25" s="81">
        <f>'SSDS_idade (18)'!M25/'SSDS_idade (18)'!U25</f>
        <v>0.153846153846154</v>
      </c>
      <c r="M25" s="82" t="s">
        <v>487</v>
      </c>
      <c r="N25" s="82">
        <f>'SSDS_idade (18)'!O25/'SSDS_idade (18)'!U25</f>
        <v>0.0769230769230769</v>
      </c>
      <c r="O25" s="82" t="s">
        <v>487</v>
      </c>
      <c r="P25" s="82">
        <f>'SSDS_idade (18)'!Q25/'SSDS_idade (18)'!U25</f>
        <v>0.128205128205128</v>
      </c>
      <c r="Q25" s="82">
        <f>'SSDS_idade (18)'!R25/'SSDS_idade (18)'!U25</f>
        <v>0.179487179487179</v>
      </c>
      <c r="R25" s="82">
        <f>'SSDS_idade (18)'!S25/'SSDS_idade (18)'!U25</f>
        <v>0.205128205128205</v>
      </c>
      <c r="S25" s="92">
        <f>'SSDS_idade (18)'!T25/'SSDS_idade (18)'!U25</f>
        <v>0.128205128205128</v>
      </c>
      <c r="T25" s="236"/>
      <c r="U25" s="86" t="s">
        <v>487</v>
      </c>
      <c r="V25" s="82">
        <f>'SSDS_idade (18)'!X25/'SSDS_idade (18)'!AE25</f>
        <v>0.179487179487179</v>
      </c>
      <c r="W25" s="82" t="s">
        <v>487</v>
      </c>
      <c r="X25" s="82">
        <f>'SSDS_idade (18)'!Z25/'SSDS_idade (18)'!AE25</f>
        <v>0.102564102564103</v>
      </c>
      <c r="Y25" s="82">
        <f>'SSDS_idade (18)'!AA25/'SSDS_idade (18)'!AE25</f>
        <v>0.128205128205128</v>
      </c>
      <c r="Z25" s="82">
        <f>'SSDS_idade (18)'!AB25/'SSDS_idade (18)'!AE25</f>
        <v>0.153846153846154</v>
      </c>
      <c r="AA25" s="82">
        <f>'SSDS_idade (18)'!AC25/'SSDS_idade (18)'!AE25</f>
        <v>0.205128205128205</v>
      </c>
      <c r="AB25" s="96">
        <f>'SSDS_idade (18)'!AD25/'SSDS_idade (18)'!AE25</f>
        <v>0.102564102564103</v>
      </c>
      <c r="AC25" s="105"/>
      <c r="AD25" s="104"/>
      <c r="AE25" s="86">
        <f>'SD_idade (18)'!AG25/'SD_idade (18)'!AO25</f>
        <v>0.1</v>
      </c>
      <c r="AF25" s="82">
        <f>'SD_idade (18)'!AH25/'SD_idade (18)'!AO25</f>
        <v>0.153125</v>
      </c>
      <c r="AG25" s="82">
        <f>'SD_idade (18)'!AI25/'SD_idade (18)'!AO25</f>
        <v>0.109375</v>
      </c>
      <c r="AH25" s="82">
        <f>'SD_idade (18)'!AJ25/'SD_idade (18)'!AO25</f>
        <v>0.121875</v>
      </c>
      <c r="AI25" s="82">
        <f>'SD_idade (18)'!AK25/'SD_idade (18)'!AO25</f>
        <v>0.121875</v>
      </c>
      <c r="AJ25" s="82">
        <f>'SD_idade (18)'!AL25/'SD_idade (18)'!AO25</f>
        <v>0.121875</v>
      </c>
      <c r="AK25" s="82">
        <f>'SD_idade (18)'!AM25/'SD_idade (18)'!AO25</f>
        <v>0.13125</v>
      </c>
      <c r="AL25" s="96">
        <f>'SD_idade (18)'!AN25/'SD_idade (18)'!AO25</f>
        <v>0.140625</v>
      </c>
      <c r="AM25" s="115">
        <v>500</v>
      </c>
      <c r="AN25" s="114"/>
    </row>
    <row r="26" spans="2:40">
      <c r="B26" s="83" t="s">
        <v>98</v>
      </c>
      <c r="C26" s="86" t="s">
        <v>487</v>
      </c>
      <c r="D26" s="82" t="s">
        <v>487</v>
      </c>
      <c r="E26" s="82">
        <f>'SSDS_idade (18)'!E26/'SSDS_idade (18)'!K26</f>
        <v>0.104166666666667</v>
      </c>
      <c r="F26" s="82" t="s">
        <v>487</v>
      </c>
      <c r="G26" s="82">
        <f>'SSDS_idade (18)'!G26/'SSDS_idade (18)'!K26</f>
        <v>0.145833333333333</v>
      </c>
      <c r="H26" s="82">
        <f>'SSDS_idade (18)'!H26/'SSDS_idade (18)'!K26</f>
        <v>0.25</v>
      </c>
      <c r="I26" s="82">
        <f>'SSDS_idade (18)'!I26/'SSDS_idade (18)'!K26</f>
        <v>0.25</v>
      </c>
      <c r="J26" s="96" t="s">
        <v>487</v>
      </c>
      <c r="K26" s="95"/>
      <c r="L26" s="81" t="s">
        <v>487</v>
      </c>
      <c r="M26" s="82" t="s">
        <v>487</v>
      </c>
      <c r="N26" s="82">
        <f>'SSDS_idade (18)'!O26/'SSDS_idade (18)'!U26</f>
        <v>0.15</v>
      </c>
      <c r="O26" s="82" t="s">
        <v>487</v>
      </c>
      <c r="P26" s="82">
        <f>'SSDS_idade (18)'!Q26/'SSDS_idade (18)'!U26</f>
        <v>0.125</v>
      </c>
      <c r="Q26" s="82">
        <f>'SSDS_idade (18)'!R26/'SSDS_idade (18)'!U26</f>
        <v>0.3</v>
      </c>
      <c r="R26" s="82">
        <f>'SSDS_idade (18)'!S26/'SSDS_idade (18)'!U26</f>
        <v>0.15</v>
      </c>
      <c r="S26" s="92" t="s">
        <v>487</v>
      </c>
      <c r="T26" s="236"/>
      <c r="U26" s="86" t="s">
        <v>487</v>
      </c>
      <c r="V26" s="82" t="s">
        <v>487</v>
      </c>
      <c r="W26" s="82">
        <f>'SSDS_idade (18)'!Y26/'SSDS_idade (18)'!AE26</f>
        <v>0.178571428571429</v>
      </c>
      <c r="X26" s="82">
        <f>'SSDS_idade (18)'!Z26/'SSDS_idade (18)'!AE26</f>
        <v>0.107142857142857</v>
      </c>
      <c r="Y26" s="82">
        <f>'SSDS_idade (18)'!AA26/'SSDS_idade (18)'!AE26</f>
        <v>0.142857142857143</v>
      </c>
      <c r="Z26" s="82">
        <f>'SSDS_idade (18)'!AB26/'SSDS_idade (18)'!AE26</f>
        <v>0.178571428571429</v>
      </c>
      <c r="AA26" s="82">
        <f>'SSDS_idade (18)'!AC26/'SSDS_idade (18)'!AE26</f>
        <v>0.178571428571429</v>
      </c>
      <c r="AB26" s="96">
        <f>'SSDS_idade (18)'!AD26/'SSDS_idade (18)'!AE26</f>
        <v>0.107142857142857</v>
      </c>
      <c r="AC26" s="105"/>
      <c r="AD26" s="104"/>
      <c r="AE26" s="86">
        <f>'SD_idade (18)'!AG26/'SD_idade (18)'!AO26</f>
        <v>0.108225108225108</v>
      </c>
      <c r="AF26" s="82">
        <f>'SD_idade (18)'!AH26/'SD_idade (18)'!AO26</f>
        <v>0.116883116883117</v>
      </c>
      <c r="AG26" s="82">
        <f>'SD_idade (18)'!AI26/'SD_idade (18)'!AO26</f>
        <v>0.112554112554113</v>
      </c>
      <c r="AH26" s="82">
        <f>'SD_idade (18)'!AJ26/'SD_idade (18)'!AO26</f>
        <v>0.142857142857143</v>
      </c>
      <c r="AI26" s="82">
        <f>'SD_idade (18)'!AK26/'SD_idade (18)'!AO26</f>
        <v>0.121212121212121</v>
      </c>
      <c r="AJ26" s="82">
        <f>'SD_idade (18)'!AL26/'SD_idade (18)'!AO26</f>
        <v>0.134199134199134</v>
      </c>
      <c r="AK26" s="82">
        <f>'SD_idade (18)'!AM26/'SD_idade (18)'!AO26</f>
        <v>0.0909090909090909</v>
      </c>
      <c r="AL26" s="96">
        <f>'SD_idade (18)'!AN26/'SD_idade (18)'!AO26</f>
        <v>0.173160173160173</v>
      </c>
      <c r="AM26" s="115">
        <v>408</v>
      </c>
      <c r="AN26" s="114"/>
    </row>
    <row r="27" spans="2:40">
      <c r="B27" s="83" t="s">
        <v>99</v>
      </c>
      <c r="C27" s="86" t="s">
        <v>487</v>
      </c>
      <c r="D27" s="82">
        <f>'SSDS_idade (18)'!D27/'SSDS_idade (18)'!K27</f>
        <v>0.1875</v>
      </c>
      <c r="E27" s="82" t="s">
        <v>487</v>
      </c>
      <c r="F27" s="82">
        <f>'SSDS_idade (18)'!F27/'SSDS_idade (18)'!K27</f>
        <v>0.125</v>
      </c>
      <c r="G27" s="82" t="s">
        <v>487</v>
      </c>
      <c r="H27" s="82" t="s">
        <v>487</v>
      </c>
      <c r="I27" s="82">
        <f>'SSDS_idade (18)'!I27/'SSDS_idade (18)'!K27</f>
        <v>0.15625</v>
      </c>
      <c r="J27" s="96">
        <f>'SSDS_idade (18)'!J27/'SSDS_idade (18)'!K27</f>
        <v>0.15625</v>
      </c>
      <c r="K27" s="95"/>
      <c r="L27" s="81">
        <f>'SSDS_idade (18)'!M27/'SSDS_idade (18)'!U27</f>
        <v>0.102564102564103</v>
      </c>
      <c r="M27" s="82">
        <f>'SSDS_idade (18)'!N27/'SSDS_idade (18)'!U27</f>
        <v>0.102564102564103</v>
      </c>
      <c r="N27" s="82">
        <f>'SSDS_idade (18)'!O27/'SSDS_idade (18)'!U27</f>
        <v>0.102564102564103</v>
      </c>
      <c r="O27" s="82">
        <f>'SSDS_idade (18)'!P27/'SSDS_idade (18)'!U27</f>
        <v>0.153846153846154</v>
      </c>
      <c r="P27" s="82">
        <f>'SSDS_idade (18)'!Q27/'SSDS_idade (18)'!U27</f>
        <v>0.128205128205128</v>
      </c>
      <c r="Q27" s="82">
        <f>'SSDS_idade (18)'!R27/'SSDS_idade (18)'!U27</f>
        <v>0.102564102564103</v>
      </c>
      <c r="R27" s="82">
        <f>'SSDS_idade (18)'!S27/'SSDS_idade (18)'!U27</f>
        <v>0.128205128205128</v>
      </c>
      <c r="S27" s="92">
        <f>'SSDS_idade (18)'!T27/'SSDS_idade (18)'!U27</f>
        <v>0.179487179487179</v>
      </c>
      <c r="T27" s="236"/>
      <c r="U27" s="86" t="s">
        <v>487</v>
      </c>
      <c r="V27" s="82" t="s">
        <v>487</v>
      </c>
      <c r="W27" s="82">
        <f>'SSDS_idade (18)'!Y27/'SSDS_idade (18)'!AE27</f>
        <v>0.146341463414634</v>
      </c>
      <c r="X27" s="82">
        <f>'SSDS_idade (18)'!Z27/'SSDS_idade (18)'!AE27</f>
        <v>0.195121951219512</v>
      </c>
      <c r="Y27" s="82">
        <f>'SSDS_idade (18)'!AA27/'SSDS_idade (18)'!AE27</f>
        <v>0.146341463414634</v>
      </c>
      <c r="Z27" s="82" t="s">
        <v>487</v>
      </c>
      <c r="AA27" s="82">
        <f>'SSDS_idade (18)'!AC27/'SSDS_idade (18)'!AE27</f>
        <v>0.121951219512195</v>
      </c>
      <c r="AB27" s="96">
        <f>'SSDS_idade (18)'!AD27/'SSDS_idade (18)'!AE27</f>
        <v>0.121951219512195</v>
      </c>
      <c r="AC27" s="105"/>
      <c r="AD27" s="104"/>
      <c r="AE27" s="86">
        <f>'SD_idade (18)'!AG27/'SD_idade (18)'!AO27</f>
        <v>0.113924050632911</v>
      </c>
      <c r="AF27" s="82">
        <f>'SD_idade (18)'!AH27/'SD_idade (18)'!AO27</f>
        <v>0.105485232067511</v>
      </c>
      <c r="AG27" s="82">
        <f>'SD_idade (18)'!AI27/'SD_idade (18)'!AO27</f>
        <v>0.105485232067511</v>
      </c>
      <c r="AH27" s="82">
        <f>'SD_idade (18)'!AJ27/'SD_idade (18)'!AO27</f>
        <v>0.118143459915612</v>
      </c>
      <c r="AI27" s="82">
        <f>'SD_idade (18)'!AK27/'SD_idade (18)'!AO27</f>
        <v>0.164556962025316</v>
      </c>
      <c r="AJ27" s="82">
        <f>'SD_idade (18)'!AL27/'SD_idade (18)'!AO27</f>
        <v>0.0886075949367089</v>
      </c>
      <c r="AK27" s="82">
        <f>'SD_idade (18)'!AM27/'SD_idade (18)'!AO27</f>
        <v>0.130801687763713</v>
      </c>
      <c r="AL27" s="96">
        <f>'SD_idade (18)'!AN27/'SD_idade (18)'!AO27</f>
        <v>0.172995780590717</v>
      </c>
      <c r="AM27" s="115">
        <v>1146</v>
      </c>
      <c r="AN27" s="114"/>
    </row>
    <row r="28" spans="2:40">
      <c r="B28" s="83" t="s">
        <v>100</v>
      </c>
      <c r="C28" s="86">
        <f>'SSDS_idade (18)'!C28/'SSDS_idade (18)'!K28</f>
        <v>0</v>
      </c>
      <c r="D28" s="82">
        <f>'SSDS_idade (18)'!D28/'SSDS_idade (18)'!K28</f>
        <v>0.114285714285714</v>
      </c>
      <c r="E28" s="82">
        <f>'SSDS_idade (18)'!E28/'SSDS_idade (18)'!K28</f>
        <v>0.114285714285714</v>
      </c>
      <c r="F28" s="82">
        <f>'SSDS_idade (18)'!F28/'SSDS_idade (18)'!K28</f>
        <v>0.257142857142857</v>
      </c>
      <c r="G28" s="82">
        <f>'SSDS_idade (18)'!G28/'SSDS_idade (18)'!K28</f>
        <v>0.2</v>
      </c>
      <c r="H28" s="82">
        <f>'SSDS_idade (18)'!H28/'SSDS_idade (18)'!K28</f>
        <v>0.142857142857143</v>
      </c>
      <c r="I28" s="82">
        <f>'SSDS_idade (18)'!I28/'SSDS_idade (18)'!K28</f>
        <v>0.171428571428571</v>
      </c>
      <c r="J28" s="96">
        <f>'SSDS_idade (18)'!J28/'SSDS_idade (18)'!K28</f>
        <v>0</v>
      </c>
      <c r="K28" s="95"/>
      <c r="L28" s="81" t="s">
        <v>487</v>
      </c>
      <c r="M28" s="82">
        <f>'SSDS_idade (18)'!N28/'SSDS_idade (18)'!U28</f>
        <v>0.0909090909090909</v>
      </c>
      <c r="N28" s="82" t="s">
        <v>487</v>
      </c>
      <c r="O28" s="82">
        <f>'SSDS_idade (18)'!P28/'SSDS_idade (18)'!U28</f>
        <v>0.272727272727273</v>
      </c>
      <c r="P28" s="82">
        <f>'SSDS_idade (18)'!Q28/'SSDS_idade (18)'!U28</f>
        <v>0.181818181818182</v>
      </c>
      <c r="Q28" s="82">
        <f>'SSDS_idade (18)'!R28/'SSDS_idade (18)'!U28</f>
        <v>0.0909090909090909</v>
      </c>
      <c r="R28" s="82">
        <f>'SSDS_idade (18)'!S28/'SSDS_idade (18)'!U28</f>
        <v>0.181818181818182</v>
      </c>
      <c r="S28" s="92" t="s">
        <v>487</v>
      </c>
      <c r="T28" s="236"/>
      <c r="U28" s="86" t="s">
        <v>487</v>
      </c>
      <c r="V28" s="82" t="s">
        <v>487</v>
      </c>
      <c r="W28" s="82" t="s">
        <v>487</v>
      </c>
      <c r="X28" s="82">
        <f>'SSDS_idade (18)'!Z28/'SSDS_idade (18)'!AE28</f>
        <v>0.305555555555556</v>
      </c>
      <c r="Y28" s="82">
        <f>'SSDS_idade (18)'!AA28/'SSDS_idade (18)'!AE28</f>
        <v>0.138888888888889</v>
      </c>
      <c r="Z28" s="82">
        <f>'SSDS_idade (18)'!AB28/'SSDS_idade (18)'!AE28</f>
        <v>0.111111111111111</v>
      </c>
      <c r="AA28" s="82">
        <f>'SSDS_idade (18)'!AC28/'SSDS_idade (18)'!AE28</f>
        <v>0.194444444444444</v>
      </c>
      <c r="AB28" s="96" t="s">
        <v>487</v>
      </c>
      <c r="AC28" s="105"/>
      <c r="AD28" s="104"/>
      <c r="AE28" s="86">
        <f>'SD_idade (18)'!AG28/'SD_idade (18)'!AO28</f>
        <v>0.0981818181818182</v>
      </c>
      <c r="AF28" s="82">
        <f>'SD_idade (18)'!AH28/'SD_idade (18)'!AO28</f>
        <v>0.105454545454545</v>
      </c>
      <c r="AG28" s="82">
        <f>'SD_idade (18)'!AI28/'SD_idade (18)'!AO28</f>
        <v>0.152727272727273</v>
      </c>
      <c r="AH28" s="82">
        <f>'SD_idade (18)'!AJ28/'SD_idade (18)'!AO28</f>
        <v>0.127272727272727</v>
      </c>
      <c r="AI28" s="82">
        <f>'SD_idade (18)'!AK28/'SD_idade (18)'!AO28</f>
        <v>0.123636363636364</v>
      </c>
      <c r="AJ28" s="82">
        <f>'SD_idade (18)'!AL28/'SD_idade (18)'!AO28</f>
        <v>0.116363636363636</v>
      </c>
      <c r="AK28" s="82">
        <f>'SD_idade (18)'!AM28/'SD_idade (18)'!AO28</f>
        <v>0.112727272727273</v>
      </c>
      <c r="AL28" s="96">
        <f>'SD_idade (18)'!AN28/'SD_idade (18)'!AO28</f>
        <v>0.163636363636364</v>
      </c>
      <c r="AM28" s="115">
        <v>315</v>
      </c>
      <c r="AN28" s="114"/>
    </row>
    <row r="29" spans="2:40">
      <c r="B29" s="83" t="s">
        <v>101</v>
      </c>
      <c r="C29" s="86">
        <f>'SSDS_idade (18)'!C29/'SSDS_idade (18)'!K29</f>
        <v>0.0645161290322581</v>
      </c>
      <c r="D29" s="82">
        <f>'SSDS_idade (18)'!D29/'SSDS_idade (18)'!K29</f>
        <v>0.0967741935483871</v>
      </c>
      <c r="E29" s="82">
        <f>'SSDS_idade (18)'!E29/'SSDS_idade (18)'!K29</f>
        <v>0.112903225806452</v>
      </c>
      <c r="F29" s="82">
        <f>'SSDS_idade (18)'!F29/'SSDS_idade (18)'!K29</f>
        <v>0.0645161290322581</v>
      </c>
      <c r="G29" s="82">
        <f>'SSDS_idade (18)'!G29/'SSDS_idade (18)'!K29</f>
        <v>0.145161290322581</v>
      </c>
      <c r="H29" s="82">
        <f>'SSDS_idade (18)'!H29/'SSDS_idade (18)'!K29</f>
        <v>0.145161290322581</v>
      </c>
      <c r="I29" s="82">
        <f>'SSDS_idade (18)'!I29/'SSDS_idade (18)'!K29</f>
        <v>0.193548387096774</v>
      </c>
      <c r="J29" s="96">
        <f>'SSDS_idade (18)'!J29/'SSDS_idade (18)'!K29</f>
        <v>0.17741935483871</v>
      </c>
      <c r="K29" s="95"/>
      <c r="L29" s="81" t="s">
        <v>487</v>
      </c>
      <c r="M29" s="82" t="s">
        <v>487</v>
      </c>
      <c r="N29" s="82">
        <f>'SSDS_idade (18)'!O29/'SSDS_idade (18)'!U29</f>
        <v>0.134615384615385</v>
      </c>
      <c r="O29" s="82" t="s">
        <v>487</v>
      </c>
      <c r="P29" s="82">
        <f>'SSDS_idade (18)'!Q29/'SSDS_idade (18)'!U29</f>
        <v>0.153846153846154</v>
      </c>
      <c r="Q29" s="82">
        <f>'SSDS_idade (18)'!R29/'SSDS_idade (18)'!U29</f>
        <v>0.134615384615385</v>
      </c>
      <c r="R29" s="82">
        <f>'SSDS_idade (18)'!S29/'SSDS_idade (18)'!U29</f>
        <v>0.211538461538462</v>
      </c>
      <c r="S29" s="92">
        <f>'SSDS_idade (18)'!T29/'SSDS_idade (18)'!U29</f>
        <v>0.134615384615385</v>
      </c>
      <c r="T29" s="236"/>
      <c r="U29" s="86">
        <f>'SSDS_idade (18)'!W29/'SSDS_idade (18)'!AE29</f>
        <v>0.0588235294117647</v>
      </c>
      <c r="V29" s="82">
        <f>'SSDS_idade (18)'!X29/'SSDS_idade (18)'!AE29</f>
        <v>0.117647058823529</v>
      </c>
      <c r="W29" s="82">
        <f>'SSDS_idade (18)'!Y29/'SSDS_idade (18)'!AE29</f>
        <v>0.117647058823529</v>
      </c>
      <c r="X29" s="82">
        <f>'SSDS_idade (18)'!Z29/'SSDS_idade (18)'!AE29</f>
        <v>0.0784313725490196</v>
      </c>
      <c r="Y29" s="82">
        <f>'SSDS_idade (18)'!AA29/'SSDS_idade (18)'!AE29</f>
        <v>0.137254901960784</v>
      </c>
      <c r="Z29" s="82">
        <f>'SSDS_idade (18)'!AB29/'SSDS_idade (18)'!AE29</f>
        <v>0.156862745098039</v>
      </c>
      <c r="AA29" s="82">
        <f>'SSDS_idade (18)'!AC29/'SSDS_idade (18)'!AE29</f>
        <v>0.196078431372549</v>
      </c>
      <c r="AB29" s="96">
        <f>'SSDS_idade (18)'!AD29/'SSDS_idade (18)'!AE29</f>
        <v>0.137254901960784</v>
      </c>
      <c r="AC29" s="105"/>
      <c r="AD29" s="104"/>
      <c r="AE29" s="86">
        <f>'SD_idade (18)'!AG29/'SD_idade (18)'!AO29</f>
        <v>0.0778210116731518</v>
      </c>
      <c r="AF29" s="82">
        <f>'SD_idade (18)'!AH29/'SD_idade (18)'!AO29</f>
        <v>0.0739299610894942</v>
      </c>
      <c r="AG29" s="82">
        <f>'SD_idade (18)'!AI29/'SD_idade (18)'!AO29</f>
        <v>0.116731517509728</v>
      </c>
      <c r="AH29" s="82">
        <f>'SD_idade (18)'!AJ29/'SD_idade (18)'!AO29</f>
        <v>0.126459143968872</v>
      </c>
      <c r="AI29" s="82">
        <f>'SD_idade (18)'!AK29/'SD_idade (18)'!AO29</f>
        <v>0.138132295719844</v>
      </c>
      <c r="AJ29" s="82">
        <f>'SD_idade (18)'!AL29/'SD_idade (18)'!AO29</f>
        <v>0.14591439688716</v>
      </c>
      <c r="AK29" s="82">
        <f>'SD_idade (18)'!AM29/'SD_idade (18)'!AO29</f>
        <v>0.134241245136187</v>
      </c>
      <c r="AL29" s="96">
        <f>'SD_idade (18)'!AN29/'SD_idade (18)'!AO29</f>
        <v>0.186770428015564</v>
      </c>
      <c r="AM29" s="115">
        <v>1082</v>
      </c>
      <c r="AN29" s="114"/>
    </row>
    <row r="30" spans="2:40">
      <c r="B30" s="83" t="s">
        <v>102</v>
      </c>
      <c r="C30" s="86">
        <f>'SSDS_idade (18)'!C30/'SSDS_idade (18)'!K30</f>
        <v>0.0427350427350427</v>
      </c>
      <c r="D30" s="82">
        <f>'SSDS_idade (18)'!D30/'SSDS_idade (18)'!K30</f>
        <v>0.0683760683760684</v>
      </c>
      <c r="E30" s="82">
        <f>'SSDS_idade (18)'!E30/'SSDS_idade (18)'!K30</f>
        <v>0.0854700854700855</v>
      </c>
      <c r="F30" s="82">
        <f>'SSDS_idade (18)'!F30/'SSDS_idade (18)'!K30</f>
        <v>0.0769230769230769</v>
      </c>
      <c r="G30" s="82">
        <f>'SSDS_idade (18)'!G30/'SSDS_idade (18)'!K30</f>
        <v>0.11965811965812</v>
      </c>
      <c r="H30" s="82">
        <f>'SSDS_idade (18)'!H30/'SSDS_idade (18)'!K30</f>
        <v>0.188034188034188</v>
      </c>
      <c r="I30" s="82">
        <f>'SSDS_idade (18)'!I30/'SSDS_idade (18)'!K30</f>
        <v>0.205128205128205</v>
      </c>
      <c r="J30" s="96">
        <f>'SSDS_idade (18)'!J30/'SSDS_idade (18)'!K30</f>
        <v>0.213675213675214</v>
      </c>
      <c r="K30" s="95"/>
      <c r="L30" s="81">
        <f>'SSDS_idade (18)'!M30/'SSDS_idade (18)'!U30</f>
        <v>0.075</v>
      </c>
      <c r="M30" s="82">
        <f>'SSDS_idade (18)'!N30/'SSDS_idade (18)'!U30</f>
        <v>0.0583333333333333</v>
      </c>
      <c r="N30" s="82">
        <f>'SSDS_idade (18)'!O30/'SSDS_idade (18)'!U30</f>
        <v>0.116666666666667</v>
      </c>
      <c r="O30" s="82">
        <f>'SSDS_idade (18)'!P30/'SSDS_idade (18)'!U30</f>
        <v>0.0916666666666667</v>
      </c>
      <c r="P30" s="82">
        <f>'SSDS_idade (18)'!Q30/'SSDS_idade (18)'!U30</f>
        <v>0.133333333333333</v>
      </c>
      <c r="Q30" s="82">
        <f>'SSDS_idade (18)'!R30/'SSDS_idade (18)'!U30</f>
        <v>0.166666666666667</v>
      </c>
      <c r="R30" s="82">
        <f>'SSDS_idade (18)'!S30/'SSDS_idade (18)'!U30</f>
        <v>0.191666666666667</v>
      </c>
      <c r="S30" s="92">
        <f>'SSDS_idade (18)'!T30/'SSDS_idade (18)'!U30</f>
        <v>0.166666666666667</v>
      </c>
      <c r="T30" s="236"/>
      <c r="U30" s="86">
        <f>'SSDS_idade (18)'!W30/'SSDS_idade (18)'!AE30</f>
        <v>0.094017094017094</v>
      </c>
      <c r="V30" s="82">
        <f>'SSDS_idade (18)'!X30/'SSDS_idade (18)'!AE30</f>
        <v>0.0512820512820513</v>
      </c>
      <c r="W30" s="82">
        <f>'SSDS_idade (18)'!Y30/'SSDS_idade (18)'!AE30</f>
        <v>0.102564102564103</v>
      </c>
      <c r="X30" s="82">
        <f>'SSDS_idade (18)'!Z30/'SSDS_idade (18)'!AE30</f>
        <v>0.094017094017094</v>
      </c>
      <c r="Y30" s="82">
        <f>'SSDS_idade (18)'!AA30/'SSDS_idade (18)'!AE30</f>
        <v>0.128205128205128</v>
      </c>
      <c r="Z30" s="82">
        <f>'SSDS_idade (18)'!AB30/'SSDS_idade (18)'!AE30</f>
        <v>0.196581196581197</v>
      </c>
      <c r="AA30" s="82">
        <f>'SSDS_idade (18)'!AC30/'SSDS_idade (18)'!AE30</f>
        <v>0.153846153846154</v>
      </c>
      <c r="AB30" s="96">
        <f>'SSDS_idade (18)'!AD30/'SSDS_idade (18)'!AE30</f>
        <v>0.179487179487179</v>
      </c>
      <c r="AC30" s="105"/>
      <c r="AD30" s="104"/>
      <c r="AE30" s="86">
        <f>'SD_idade (18)'!AG30/'SD_idade (18)'!AO30</f>
        <v>0.194078947368421</v>
      </c>
      <c r="AF30" s="82">
        <f>'SD_idade (18)'!AH30/'SD_idade (18)'!AO30</f>
        <v>0.121710526315789</v>
      </c>
      <c r="AG30" s="82">
        <f>'SD_idade (18)'!AI30/'SD_idade (18)'!AO30</f>
        <v>0.0871710526315789</v>
      </c>
      <c r="AH30" s="82">
        <f>'SD_idade (18)'!AJ30/'SD_idade (18)'!AO30</f>
        <v>0.116776315789474</v>
      </c>
      <c r="AI30" s="82">
        <f>'SD_idade (18)'!AK30/'SD_idade (18)'!AO30</f>
        <v>0.118421052631579</v>
      </c>
      <c r="AJ30" s="82">
        <f>'SD_idade (18)'!AL30/'SD_idade (18)'!AO30</f>
        <v>0.120065789473684</v>
      </c>
      <c r="AK30" s="82">
        <f>'SD_idade (18)'!AM30/'SD_idade (18)'!AO30</f>
        <v>0.111842105263158</v>
      </c>
      <c r="AL30" s="96">
        <f>'SD_idade (18)'!AN30/'SD_idade (18)'!AO30</f>
        <v>0.129934210526316</v>
      </c>
      <c r="AM30" s="115">
        <v>3086</v>
      </c>
      <c r="AN30" s="114"/>
    </row>
    <row r="31" spans="2:40">
      <c r="B31" s="83" t="s">
        <v>103</v>
      </c>
      <c r="C31" s="86">
        <f>'SSDS_idade (18)'!C31/'SSDS_idade (18)'!K31</f>
        <v>0</v>
      </c>
      <c r="D31" s="82" t="s">
        <v>487</v>
      </c>
      <c r="E31" s="82" t="s">
        <v>487</v>
      </c>
      <c r="F31" s="82">
        <f>'SSDS_idade (18)'!F31/'SSDS_idade (18)'!K31</f>
        <v>0.222222222222222</v>
      </c>
      <c r="G31" s="82">
        <f>'SSDS_idade (18)'!G31/'SSDS_idade (18)'!K31</f>
        <v>0.138888888888889</v>
      </c>
      <c r="H31" s="82">
        <f>'SSDS_idade (18)'!H31/'SSDS_idade (18)'!K31</f>
        <v>0.166666666666667</v>
      </c>
      <c r="I31" s="82">
        <f>'SSDS_idade (18)'!I31/'SSDS_idade (18)'!K31</f>
        <v>0.194444444444444</v>
      </c>
      <c r="J31" s="96" t="s">
        <v>487</v>
      </c>
      <c r="K31" s="95"/>
      <c r="L31" s="81">
        <f>'SSDS_idade (18)'!M31/'SSDS_idade (18)'!U31</f>
        <v>0</v>
      </c>
      <c r="M31" s="82" t="s">
        <v>487</v>
      </c>
      <c r="N31" s="82">
        <f>'SSDS_idade (18)'!O31/'SSDS_idade (18)'!U31</f>
        <v>0.166666666666667</v>
      </c>
      <c r="O31" s="82">
        <f>'SSDS_idade (18)'!P31/'SSDS_idade (18)'!U31</f>
        <v>0.166666666666667</v>
      </c>
      <c r="P31" s="82">
        <f>'SSDS_idade (18)'!Q31/'SSDS_idade (18)'!U31</f>
        <v>0.25</v>
      </c>
      <c r="Q31" s="82">
        <f>'SSDS_idade (18)'!R31/'SSDS_idade (18)'!U31</f>
        <v>0.138888888888889</v>
      </c>
      <c r="R31" s="82">
        <f>'SSDS_idade (18)'!S31/'SSDS_idade (18)'!U31</f>
        <v>0.166666666666667</v>
      </c>
      <c r="S31" s="92" t="s">
        <v>487</v>
      </c>
      <c r="T31" s="236"/>
      <c r="U31" s="86">
        <f>'SSDS_idade (18)'!W31/'SSDS_idade (18)'!AE31</f>
        <v>0</v>
      </c>
      <c r="V31" s="82" t="s">
        <v>487</v>
      </c>
      <c r="W31" s="82">
        <f>'SSDS_idade (18)'!Y31/'SSDS_idade (18)'!AE31</f>
        <v>0.205882352941176</v>
      </c>
      <c r="X31" s="82" t="s">
        <v>487</v>
      </c>
      <c r="Y31" s="82">
        <f>'SSDS_idade (18)'!AA31/'SSDS_idade (18)'!AE31</f>
        <v>0.235294117647059</v>
      </c>
      <c r="Z31" s="82">
        <f>'SSDS_idade (18)'!AB31/'SSDS_idade (18)'!AE31</f>
        <v>0.176470588235294</v>
      </c>
      <c r="AA31" s="82">
        <f>'SSDS_idade (18)'!AC31/'SSDS_idade (18)'!AE31</f>
        <v>0.176470588235294</v>
      </c>
      <c r="AB31" s="96">
        <f>'SSDS_idade (18)'!AD31/'SSDS_idade (18)'!AE31</f>
        <v>0.0882352941176471</v>
      </c>
      <c r="AC31" s="105"/>
      <c r="AD31" s="104"/>
      <c r="AE31" s="86">
        <f>'SD_idade (18)'!AG31/'SD_idade (18)'!AO31</f>
        <v>0.0925925925925926</v>
      </c>
      <c r="AF31" s="82">
        <f>'SD_idade (18)'!AH31/'SD_idade (18)'!AO31</f>
        <v>0.135802469135802</v>
      </c>
      <c r="AG31" s="82">
        <f>'SD_idade (18)'!AI31/'SD_idade (18)'!AO31</f>
        <v>0.141975308641975</v>
      </c>
      <c r="AH31" s="82">
        <f>'SD_idade (18)'!AJ31/'SD_idade (18)'!AO31</f>
        <v>0.117283950617284</v>
      </c>
      <c r="AI31" s="82">
        <f>'SD_idade (18)'!AK31/'SD_idade (18)'!AO31</f>
        <v>0.141975308641975</v>
      </c>
      <c r="AJ31" s="82">
        <f>'SD_idade (18)'!AL31/'SD_idade (18)'!AO31</f>
        <v>0.104938271604938</v>
      </c>
      <c r="AK31" s="82">
        <f>'SD_idade (18)'!AM31/'SD_idade (18)'!AO31</f>
        <v>0.104938271604938</v>
      </c>
      <c r="AL31" s="96">
        <f>'SD_idade (18)'!AN31/'SD_idade (18)'!AO31</f>
        <v>0.160493827160494</v>
      </c>
      <c r="AM31" s="115">
        <v>367</v>
      </c>
      <c r="AN31" s="114"/>
    </row>
    <row r="32" spans="2:40">
      <c r="B32" s="83" t="s">
        <v>104</v>
      </c>
      <c r="C32" s="86" t="s">
        <v>487</v>
      </c>
      <c r="D32" s="82">
        <f>'SSDS_idade (18)'!D32/'SSDS_idade (18)'!K32</f>
        <v>0.102272727272727</v>
      </c>
      <c r="E32" s="82" t="s">
        <v>487</v>
      </c>
      <c r="F32" s="82">
        <f>'SSDS_idade (18)'!F32/'SSDS_idade (18)'!K32</f>
        <v>0.136363636363636</v>
      </c>
      <c r="G32" s="82">
        <f>'SSDS_idade (18)'!G32/'SSDS_idade (18)'!K32</f>
        <v>0.147727272727273</v>
      </c>
      <c r="H32" s="82">
        <f>'SSDS_idade (18)'!H32/'SSDS_idade (18)'!K32</f>
        <v>0.136363636363636</v>
      </c>
      <c r="I32" s="82">
        <f>'SSDS_idade (18)'!I32/'SSDS_idade (18)'!K32</f>
        <v>0.261363636363636</v>
      </c>
      <c r="J32" s="96">
        <f>'SSDS_idade (18)'!J32/'SSDS_idade (18)'!K32</f>
        <v>0.113636363636364</v>
      </c>
      <c r="K32" s="95"/>
      <c r="L32" s="81">
        <f>'SSDS_idade (18)'!M32/'SSDS_idade (18)'!U32</f>
        <v>0.0319148936170213</v>
      </c>
      <c r="M32" s="82">
        <f>'SSDS_idade (18)'!N32/'SSDS_idade (18)'!U32</f>
        <v>0.106382978723404</v>
      </c>
      <c r="N32" s="82">
        <f>'SSDS_idade (18)'!O32/'SSDS_idade (18)'!U32</f>
        <v>0.0957446808510638</v>
      </c>
      <c r="O32" s="82">
        <f>'SSDS_idade (18)'!P32/'SSDS_idade (18)'!U32</f>
        <v>0.148936170212766</v>
      </c>
      <c r="P32" s="82">
        <f>'SSDS_idade (18)'!Q32/'SSDS_idade (18)'!U32</f>
        <v>0.127659574468085</v>
      </c>
      <c r="Q32" s="82">
        <f>'SSDS_idade (18)'!R32/'SSDS_idade (18)'!U32</f>
        <v>0.0957446808510638</v>
      </c>
      <c r="R32" s="82">
        <f>'SSDS_idade (18)'!S32/'SSDS_idade (18)'!U32</f>
        <v>0.276595744680851</v>
      </c>
      <c r="S32" s="92">
        <f>'SSDS_idade (18)'!T32/'SSDS_idade (18)'!U32</f>
        <v>0.117021276595745</v>
      </c>
      <c r="T32" s="236"/>
      <c r="U32" s="86">
        <f>'SSDS_idade (18)'!W32/'SSDS_idade (18)'!AE32</f>
        <v>0.0617283950617284</v>
      </c>
      <c r="V32" s="82">
        <f>'SSDS_idade (18)'!X32/'SSDS_idade (18)'!AE32</f>
        <v>0.0740740740740741</v>
      </c>
      <c r="W32" s="82">
        <f>'SSDS_idade (18)'!Y32/'SSDS_idade (18)'!AE32</f>
        <v>0.0987654320987654</v>
      </c>
      <c r="X32" s="82">
        <f>'SSDS_idade (18)'!Z32/'SSDS_idade (18)'!AE32</f>
        <v>0.123456790123457</v>
      </c>
      <c r="Y32" s="82">
        <f>'SSDS_idade (18)'!AA32/'SSDS_idade (18)'!AE32</f>
        <v>0.135802469135802</v>
      </c>
      <c r="Z32" s="82">
        <f>'SSDS_idade (18)'!AB32/'SSDS_idade (18)'!AE32</f>
        <v>0.0987654320987654</v>
      </c>
      <c r="AA32" s="82">
        <f>'SSDS_idade (18)'!AC32/'SSDS_idade (18)'!AE32</f>
        <v>0.283950617283951</v>
      </c>
      <c r="AB32" s="96">
        <f>'SSDS_idade (18)'!AD32/'SSDS_idade (18)'!AE32</f>
        <v>0.123456790123457</v>
      </c>
      <c r="AC32" s="105"/>
      <c r="AD32" s="104"/>
      <c r="AE32" s="86">
        <f>'SD_idade (18)'!AG32/'SD_idade (18)'!AO32</f>
        <v>0.111814345991561</v>
      </c>
      <c r="AF32" s="82">
        <f>'SD_idade (18)'!AH32/'SD_idade (18)'!AO32</f>
        <v>0.0970464135021097</v>
      </c>
      <c r="AG32" s="82">
        <f>'SD_idade (18)'!AI32/'SD_idade (18)'!AO32</f>
        <v>0.135021097046413</v>
      </c>
      <c r="AH32" s="82">
        <f>'SD_idade (18)'!AJ32/'SD_idade (18)'!AO32</f>
        <v>0.111814345991561</v>
      </c>
      <c r="AI32" s="82">
        <f>'SD_idade (18)'!AK32/'SD_idade (18)'!AO32</f>
        <v>0.0928270042194093</v>
      </c>
      <c r="AJ32" s="82">
        <f>'SD_idade (18)'!AL32/'SD_idade (18)'!AO32</f>
        <v>0.147679324894515</v>
      </c>
      <c r="AK32" s="82">
        <f>'SD_idade (18)'!AM32/'SD_idade (18)'!AO32</f>
        <v>0.175105485232068</v>
      </c>
      <c r="AL32" s="96">
        <f>'SD_idade (18)'!AN32/'SD_idade (18)'!AO32</f>
        <v>0.128691983122363</v>
      </c>
      <c r="AM32" s="115">
        <v>1846</v>
      </c>
      <c r="AN32" s="114"/>
    </row>
    <row r="33" spans="2:40">
      <c r="B33" s="83" t="s">
        <v>105</v>
      </c>
      <c r="C33" s="86" t="s">
        <v>487</v>
      </c>
      <c r="D33" s="82">
        <f>'SSDS_idade (18)'!D33/'SSDS_idade (18)'!K33</f>
        <v>0.130434782608696</v>
      </c>
      <c r="E33" s="82" t="s">
        <v>487</v>
      </c>
      <c r="F33" s="82">
        <f>'SSDS_idade (18)'!F33/'SSDS_idade (18)'!K33</f>
        <v>0.173913043478261</v>
      </c>
      <c r="G33" s="82">
        <f>'SSDS_idade (18)'!G33/'SSDS_idade (18)'!K33</f>
        <v>0.130434782608696</v>
      </c>
      <c r="H33" s="82">
        <f>'SSDS_idade (18)'!H33/'SSDS_idade (18)'!K33</f>
        <v>0.217391304347826</v>
      </c>
      <c r="I33" s="82" t="s">
        <v>487</v>
      </c>
      <c r="J33" s="96">
        <f>'SSDS_idade (18)'!J33/'SSDS_idade (18)'!K33</f>
        <v>0.130434782608696</v>
      </c>
      <c r="K33" s="95"/>
      <c r="L33" s="81" t="s">
        <v>487</v>
      </c>
      <c r="M33" s="82" t="s">
        <v>487</v>
      </c>
      <c r="N33" s="82" t="s">
        <v>487</v>
      </c>
      <c r="O33" s="82">
        <f>'SSDS_idade (18)'!P33/'SSDS_idade (18)'!U33</f>
        <v>0.125</v>
      </c>
      <c r="P33" s="82">
        <f>'SSDS_idade (18)'!Q33/'SSDS_idade (18)'!U33</f>
        <v>0.125</v>
      </c>
      <c r="Q33" s="82" t="s">
        <v>487</v>
      </c>
      <c r="R33" s="82">
        <f>'SSDS_idade (18)'!S33/'SSDS_idade (18)'!U33</f>
        <v>0.166666666666667</v>
      </c>
      <c r="S33" s="92">
        <f>'SSDS_idade (18)'!T33/'SSDS_idade (18)'!U33</f>
        <v>0.125</v>
      </c>
      <c r="T33" s="236"/>
      <c r="U33" s="86" t="s">
        <v>487</v>
      </c>
      <c r="V33" s="82" t="s">
        <v>487</v>
      </c>
      <c r="W33" s="82" t="s">
        <v>487</v>
      </c>
      <c r="X33" s="82">
        <f>'SSDS_idade (18)'!Z33/'SSDS_idade (18)'!AE33</f>
        <v>0.15</v>
      </c>
      <c r="Y33" s="82">
        <f>'SSDS_idade (18)'!AA33/'SSDS_idade (18)'!AE33</f>
        <v>0.15</v>
      </c>
      <c r="Z33" s="82">
        <f>'SSDS_idade (18)'!AB33/'SSDS_idade (18)'!AE33</f>
        <v>0.15</v>
      </c>
      <c r="AA33" s="82">
        <f>'SSDS_idade (18)'!AC33/'SSDS_idade (18)'!AE33</f>
        <v>0.25</v>
      </c>
      <c r="AB33" s="96" t="s">
        <v>487</v>
      </c>
      <c r="AC33" s="105"/>
      <c r="AD33" s="104"/>
      <c r="AE33" s="86">
        <f>'SD_idade (18)'!AG33/'SD_idade (18)'!AO33</f>
        <v>0.078740157480315</v>
      </c>
      <c r="AF33" s="82">
        <f>'SD_idade (18)'!AH33/'SD_idade (18)'!AO33</f>
        <v>0.0905511811023622</v>
      </c>
      <c r="AG33" s="82">
        <f>'SD_idade (18)'!AI33/'SD_idade (18)'!AO33</f>
        <v>0.0866141732283465</v>
      </c>
      <c r="AH33" s="82">
        <f>'SD_idade (18)'!AJ33/'SD_idade (18)'!AO33</f>
        <v>0.177165354330709</v>
      </c>
      <c r="AI33" s="82">
        <f>'SD_idade (18)'!AK33/'SD_idade (18)'!AO33</f>
        <v>0.153543307086614</v>
      </c>
      <c r="AJ33" s="82">
        <f>'SD_idade (18)'!AL33/'SD_idade (18)'!AO33</f>
        <v>0.137795275590551</v>
      </c>
      <c r="AK33" s="82">
        <f>'SD_idade (18)'!AM33/'SD_idade (18)'!AO33</f>
        <v>0.118110236220472</v>
      </c>
      <c r="AL33" s="96">
        <f>'SD_idade (18)'!AN33/'SD_idade (18)'!AO33</f>
        <v>0.15748031496063</v>
      </c>
      <c r="AM33" s="115">
        <v>295</v>
      </c>
      <c r="AN33" s="114"/>
    </row>
    <row r="34" spans="2:40">
      <c r="B34" s="83" t="s">
        <v>106</v>
      </c>
      <c r="C34" s="86">
        <f>'SSDS_idade (18)'!C34/'SSDS_idade (18)'!K34</f>
        <v>0.0804597701149425</v>
      </c>
      <c r="D34" s="82">
        <f>'SSDS_idade (18)'!D34/'SSDS_idade (18)'!K34</f>
        <v>0.149425287356322</v>
      </c>
      <c r="E34" s="82">
        <f>'SSDS_idade (18)'!E34/'SSDS_idade (18)'!K34</f>
        <v>0.0689655172413793</v>
      </c>
      <c r="F34" s="82">
        <f>'SSDS_idade (18)'!F34/'SSDS_idade (18)'!K34</f>
        <v>0.137931034482759</v>
      </c>
      <c r="G34" s="82">
        <f>'SSDS_idade (18)'!G34/'SSDS_idade (18)'!K34</f>
        <v>0.0804597701149425</v>
      </c>
      <c r="H34" s="82">
        <f>'SSDS_idade (18)'!H34/'SSDS_idade (18)'!K34</f>
        <v>0.114942528735632</v>
      </c>
      <c r="I34" s="82">
        <f>'SSDS_idade (18)'!I34/'SSDS_idade (18)'!K34</f>
        <v>0.252873563218391</v>
      </c>
      <c r="J34" s="96">
        <f>'SSDS_idade (18)'!J34/'SSDS_idade (18)'!K34</f>
        <v>0.114942528735632</v>
      </c>
      <c r="K34" s="95"/>
      <c r="L34" s="81">
        <f>'SSDS_idade (18)'!M34/'SSDS_idade (18)'!U34</f>
        <v>0.0813953488372093</v>
      </c>
      <c r="M34" s="82">
        <f>'SSDS_idade (18)'!N34/'SSDS_idade (18)'!U34</f>
        <v>0.104651162790698</v>
      </c>
      <c r="N34" s="82">
        <f>'SSDS_idade (18)'!O34/'SSDS_idade (18)'!U34</f>
        <v>0.127906976744186</v>
      </c>
      <c r="O34" s="82">
        <f>'SSDS_idade (18)'!P34/'SSDS_idade (18)'!U34</f>
        <v>0.127906976744186</v>
      </c>
      <c r="P34" s="82">
        <f>'SSDS_idade (18)'!Q34/'SSDS_idade (18)'!U34</f>
        <v>0.104651162790698</v>
      </c>
      <c r="Q34" s="82">
        <f>'SSDS_idade (18)'!R34/'SSDS_idade (18)'!U34</f>
        <v>0.127906976744186</v>
      </c>
      <c r="R34" s="82">
        <f>'SSDS_idade (18)'!S34/'SSDS_idade (18)'!U34</f>
        <v>0.232558139534884</v>
      </c>
      <c r="S34" s="92">
        <f>'SSDS_idade (18)'!T34/'SSDS_idade (18)'!U34</f>
        <v>0.0930232558139535</v>
      </c>
      <c r="T34" s="236"/>
      <c r="U34" s="86">
        <f>'SSDS_idade (18)'!W34/'SSDS_idade (18)'!AE34</f>
        <v>0.0454545454545455</v>
      </c>
      <c r="V34" s="82">
        <f>'SSDS_idade (18)'!X34/'SSDS_idade (18)'!AE34</f>
        <v>0.181818181818182</v>
      </c>
      <c r="W34" s="82">
        <f>'SSDS_idade (18)'!Y34/'SSDS_idade (18)'!AE34</f>
        <v>0.125</v>
      </c>
      <c r="X34" s="82">
        <f>'SSDS_idade (18)'!Z34/'SSDS_idade (18)'!AE34</f>
        <v>0.136363636363636</v>
      </c>
      <c r="Y34" s="82">
        <f>'SSDS_idade (18)'!AA34/'SSDS_idade (18)'!AE34</f>
        <v>0.136363636363636</v>
      </c>
      <c r="Z34" s="82">
        <f>'SSDS_idade (18)'!AB34/'SSDS_idade (18)'!AE34</f>
        <v>0.136363636363636</v>
      </c>
      <c r="AA34" s="82">
        <f>'SSDS_idade (18)'!AC34/'SSDS_idade (18)'!AE34</f>
        <v>0.159090909090909</v>
      </c>
      <c r="AB34" s="96">
        <f>'SSDS_idade (18)'!AD34/'SSDS_idade (18)'!AE34</f>
        <v>0.0795454545454545</v>
      </c>
      <c r="AC34" s="105"/>
      <c r="AD34" s="104"/>
      <c r="AE34" s="86">
        <f>'SD_idade (18)'!AG34/'SD_idade (18)'!AO34</f>
        <v>0.109473684210526</v>
      </c>
      <c r="AF34" s="82">
        <f>'SD_idade (18)'!AH34/'SD_idade (18)'!AO34</f>
        <v>0.126315789473684</v>
      </c>
      <c r="AG34" s="82">
        <f>'SD_idade (18)'!AI34/'SD_idade (18)'!AO34</f>
        <v>0.16</v>
      </c>
      <c r="AH34" s="82">
        <f>'SD_idade (18)'!AJ34/'SD_idade (18)'!AO34</f>
        <v>0.145263157894737</v>
      </c>
      <c r="AI34" s="82">
        <f>'SD_idade (18)'!AK34/'SD_idade (18)'!AO34</f>
        <v>0.111578947368421</v>
      </c>
      <c r="AJ34" s="82">
        <f>'SD_idade (18)'!AL34/'SD_idade (18)'!AO34</f>
        <v>0.109473684210526</v>
      </c>
      <c r="AK34" s="82">
        <f>'SD_idade (18)'!AM34/'SD_idade (18)'!AO34</f>
        <v>0.0905263157894737</v>
      </c>
      <c r="AL34" s="96">
        <f>'SD_idade (18)'!AN34/'SD_idade (18)'!AO34</f>
        <v>0.147368421052632</v>
      </c>
      <c r="AM34" s="115">
        <v>1256</v>
      </c>
      <c r="AN34" s="114"/>
    </row>
    <row r="35" ht="12.75" customHeight="1" spans="2:40">
      <c r="B35" s="83" t="s">
        <v>107</v>
      </c>
      <c r="C35" s="86">
        <f>'SSDS_idade (18)'!C35/'SSDS_idade (18)'!K35</f>
        <v>0.06</v>
      </c>
      <c r="D35" s="82">
        <f>'SSDS_idade (18)'!D35/'SSDS_idade (18)'!K35</f>
        <v>0.1</v>
      </c>
      <c r="E35" s="82">
        <f>'SSDS_idade (18)'!E35/'SSDS_idade (18)'!K35</f>
        <v>0.14</v>
      </c>
      <c r="F35" s="82">
        <f>'SSDS_idade (18)'!F35/'SSDS_idade (18)'!K35</f>
        <v>0.08</v>
      </c>
      <c r="G35" s="82">
        <f>'SSDS_idade (18)'!G35/'SSDS_idade (18)'!K35</f>
        <v>0.12</v>
      </c>
      <c r="H35" s="82">
        <f>'SSDS_idade (18)'!H35/'SSDS_idade (18)'!K35</f>
        <v>0.14</v>
      </c>
      <c r="I35" s="82">
        <f>'SSDS_idade (18)'!I35/'SSDS_idade (18)'!K35</f>
        <v>0.22</v>
      </c>
      <c r="J35" s="96">
        <f>'SSDS_idade (18)'!J35/'SSDS_idade (18)'!K35</f>
        <v>0.14</v>
      </c>
      <c r="K35" s="95"/>
      <c r="L35" s="81">
        <f>'SSDS_idade (18)'!M35/'SSDS_idade (18)'!U35</f>
        <v>0.0784313725490196</v>
      </c>
      <c r="M35" s="82">
        <f>'SSDS_idade (18)'!N35/'SSDS_idade (18)'!U35</f>
        <v>0.0784313725490196</v>
      </c>
      <c r="N35" s="82">
        <f>'SSDS_idade (18)'!O35/'SSDS_idade (18)'!U35</f>
        <v>0.196078431372549</v>
      </c>
      <c r="O35" s="82">
        <f>'SSDS_idade (18)'!P35/'SSDS_idade (18)'!U35</f>
        <v>0.0588235294117647</v>
      </c>
      <c r="P35" s="82">
        <f>'SSDS_idade (18)'!Q35/'SSDS_idade (18)'!U35</f>
        <v>0.117647058823529</v>
      </c>
      <c r="Q35" s="82">
        <f>'SSDS_idade (18)'!R35/'SSDS_idade (18)'!U35</f>
        <v>0.117647058823529</v>
      </c>
      <c r="R35" s="82">
        <f>'SSDS_idade (18)'!S35/'SSDS_idade (18)'!U35</f>
        <v>0.235294117647059</v>
      </c>
      <c r="S35" s="92">
        <f>'SSDS_idade (18)'!T35/'SSDS_idade (18)'!U35</f>
        <v>0.117647058823529</v>
      </c>
      <c r="T35" s="236"/>
      <c r="U35" s="86" t="s">
        <v>487</v>
      </c>
      <c r="V35" s="82" t="s">
        <v>487</v>
      </c>
      <c r="W35" s="82">
        <f>'SSDS_idade (18)'!Y35/'SSDS_idade (18)'!AE35</f>
        <v>0.142857142857143</v>
      </c>
      <c r="X35" s="82">
        <f>'SSDS_idade (18)'!Z35/'SSDS_idade (18)'!AE35</f>
        <v>0.0952380952380952</v>
      </c>
      <c r="Y35" s="82">
        <f>'SSDS_idade (18)'!AA35/'SSDS_idade (18)'!AE35</f>
        <v>0.119047619047619</v>
      </c>
      <c r="Z35" s="82">
        <f>'SSDS_idade (18)'!AB35/'SSDS_idade (18)'!AE35</f>
        <v>0.0714285714285714</v>
      </c>
      <c r="AA35" s="82">
        <f>'SSDS_idade (18)'!AC35/'SSDS_idade (18)'!AE35</f>
        <v>0.30952380952381</v>
      </c>
      <c r="AB35" s="96">
        <f>'SSDS_idade (18)'!AD35/'SSDS_idade (18)'!AE35</f>
        <v>0.119047619047619</v>
      </c>
      <c r="AC35" s="105"/>
      <c r="AD35" s="104"/>
      <c r="AE35" s="86">
        <f>'SD_idade (18)'!AG35/'SD_idade (18)'!AO35</f>
        <v>0.163636363636364</v>
      </c>
      <c r="AF35" s="82">
        <f>'SD_idade (18)'!AH35/'SD_idade (18)'!AO35</f>
        <v>0.103896103896104</v>
      </c>
      <c r="AG35" s="82">
        <f>'SD_idade (18)'!AI35/'SD_idade (18)'!AO35</f>
        <v>0.150649350649351</v>
      </c>
      <c r="AH35" s="82">
        <f>'SD_idade (18)'!AJ35/'SD_idade (18)'!AO35</f>
        <v>0.142857142857143</v>
      </c>
      <c r="AI35" s="82">
        <f>'SD_idade (18)'!AK35/'SD_idade (18)'!AO35</f>
        <v>0.0987012987012987</v>
      </c>
      <c r="AJ35" s="82">
        <f>'SD_idade (18)'!AL35/'SD_idade (18)'!AO35</f>
        <v>0.0987012987012987</v>
      </c>
      <c r="AK35" s="82">
        <f>'SD_idade (18)'!AM35/'SD_idade (18)'!AO35</f>
        <v>0.106493506493506</v>
      </c>
      <c r="AL35" s="96">
        <f>'SD_idade (18)'!AN35/'SD_idade (18)'!AO35</f>
        <v>0.135064935064935</v>
      </c>
      <c r="AM35" s="115">
        <v>2966</v>
      </c>
      <c r="AN35" s="114"/>
    </row>
    <row r="36" spans="2:40">
      <c r="B36" s="83" t="s">
        <v>108</v>
      </c>
      <c r="C36" s="86" t="s">
        <v>487</v>
      </c>
      <c r="D36" s="82" t="s">
        <v>487</v>
      </c>
      <c r="E36" s="82">
        <f>'SSDS_idade (18)'!E36/'SSDS_idade (18)'!K36</f>
        <v>0.12</v>
      </c>
      <c r="F36" s="82">
        <f>'SSDS_idade (18)'!F36/'SSDS_idade (18)'!K36</f>
        <v>0.16</v>
      </c>
      <c r="G36" s="82">
        <f>'SSDS_idade (18)'!G36/'SSDS_idade (18)'!K36</f>
        <v>0.24</v>
      </c>
      <c r="H36" s="82" t="s">
        <v>487</v>
      </c>
      <c r="I36" s="82">
        <f>'SSDS_idade (18)'!I36/'SSDS_idade (18)'!K36</f>
        <v>0.12</v>
      </c>
      <c r="J36" s="96">
        <f>'SSDS_idade (18)'!J36/'SSDS_idade (18)'!K36</f>
        <v>0.16</v>
      </c>
      <c r="K36" s="95"/>
      <c r="L36" s="81">
        <f>'SSDS_idade (18)'!M36/'SSDS_idade (18)'!U36</f>
        <v>0</v>
      </c>
      <c r="M36" s="82" t="s">
        <v>487</v>
      </c>
      <c r="N36" s="82">
        <f>'SSDS_idade (18)'!O36/'SSDS_idade (18)'!U36</f>
        <v>0.208333333333333</v>
      </c>
      <c r="O36" s="82" t="s">
        <v>487</v>
      </c>
      <c r="P36" s="82">
        <f>'SSDS_idade (18)'!Q36/'SSDS_idade (18)'!U36</f>
        <v>0.208333333333333</v>
      </c>
      <c r="Q36" s="82">
        <f>'SSDS_idade (18)'!R36/'SSDS_idade (18)'!U36</f>
        <v>0.125</v>
      </c>
      <c r="R36" s="82" t="s">
        <v>487</v>
      </c>
      <c r="S36" s="92">
        <f>'SSDS_idade (18)'!T36/'SSDS_idade (18)'!U36</f>
        <v>0.166666666666667</v>
      </c>
      <c r="T36" s="236"/>
      <c r="U36" s="86" t="s">
        <v>487</v>
      </c>
      <c r="V36" s="82" t="s">
        <v>487</v>
      </c>
      <c r="W36" s="82">
        <f>'SSDS_idade (18)'!Y36/'SSDS_idade (18)'!AE36</f>
        <v>0.230769230769231</v>
      </c>
      <c r="X36" s="82" t="s">
        <v>487</v>
      </c>
      <c r="Y36" s="82">
        <f>'SSDS_idade (18)'!AA36/'SSDS_idade (18)'!AE36</f>
        <v>0.192307692307692</v>
      </c>
      <c r="Z36" s="82">
        <f>'SSDS_idade (18)'!AB36/'SSDS_idade (18)'!AE36</f>
        <v>0.153846153846154</v>
      </c>
      <c r="AA36" s="82">
        <f>'SSDS_idade (18)'!AC36/'SSDS_idade (18)'!AE36</f>
        <v>0.115384615384615</v>
      </c>
      <c r="AB36" s="96">
        <f>'SSDS_idade (18)'!AD36/'SSDS_idade (18)'!AE36</f>
        <v>0.115384615384615</v>
      </c>
      <c r="AC36" s="107"/>
      <c r="AD36" s="104"/>
      <c r="AE36" s="86">
        <f>'SD_idade (18)'!AG36/'SD_idade (18)'!AO36</f>
        <v>0.18716577540107</v>
      </c>
      <c r="AF36" s="82">
        <f>'SD_idade (18)'!AH36/'SD_idade (18)'!AO36</f>
        <v>0.128342245989305</v>
      </c>
      <c r="AG36" s="82">
        <f>'SD_idade (18)'!AI36/'SD_idade (18)'!AO36</f>
        <v>0.133689839572193</v>
      </c>
      <c r="AH36" s="82">
        <f>'SD_idade (18)'!AJ36/'SD_idade (18)'!AO36</f>
        <v>0.160427807486631</v>
      </c>
      <c r="AI36" s="82">
        <f>'SD_idade (18)'!AK36/'SD_idade (18)'!AO36</f>
        <v>0.0962566844919786</v>
      </c>
      <c r="AJ36" s="82">
        <f>'SD_idade (18)'!AL36/'SD_idade (18)'!AO36</f>
        <v>0.0695187165775401</v>
      </c>
      <c r="AK36" s="82">
        <f>'SD_idade (18)'!AM36/'SD_idade (18)'!AO36</f>
        <v>0.101604278074866</v>
      </c>
      <c r="AL36" s="96">
        <f>'SD_idade (18)'!AN36/'SD_idade (18)'!AO36</f>
        <v>0.122994652406417</v>
      </c>
      <c r="AM36" s="116">
        <v>795</v>
      </c>
      <c r="AN36" s="114"/>
    </row>
    <row r="37" spans="2:40">
      <c r="B37" s="83" t="s">
        <v>109</v>
      </c>
      <c r="C37" s="86">
        <f>'SSDS_idade (18)'!C37/'SSDS_idade (18)'!K37</f>
        <v>0</v>
      </c>
      <c r="D37" s="82" t="s">
        <v>487</v>
      </c>
      <c r="E37" s="82">
        <f>'SSDS_idade (18)'!E37/'SSDS_idade (18)'!K37</f>
        <v>0.157894736842105</v>
      </c>
      <c r="F37" s="82">
        <f>'SSDS_idade (18)'!F37/'SSDS_idade (18)'!K37</f>
        <v>0.157894736842105</v>
      </c>
      <c r="G37" s="82" t="s">
        <v>487</v>
      </c>
      <c r="H37" s="82" t="s">
        <v>487</v>
      </c>
      <c r="I37" s="82">
        <f>'SSDS_idade (18)'!I37/'SSDS_idade (18)'!K37</f>
        <v>0.210526315789474</v>
      </c>
      <c r="J37" s="96">
        <f>'SSDS_idade (18)'!J37/'SSDS_idade (18)'!K37</f>
        <v>0.263157894736842</v>
      </c>
      <c r="K37" s="95"/>
      <c r="L37" s="81">
        <f>'SSDS_idade (18)'!M37/'SSDS_idade (18)'!U37</f>
        <v>0</v>
      </c>
      <c r="M37" s="82" t="s">
        <v>487</v>
      </c>
      <c r="N37" s="82" t="s">
        <v>487</v>
      </c>
      <c r="O37" s="82" t="s">
        <v>487</v>
      </c>
      <c r="P37" s="82">
        <f>'SSDS_idade (18)'!Q37/'SSDS_idade (18)'!U37</f>
        <v>0</v>
      </c>
      <c r="Q37" s="82">
        <f>'SSDS_idade (18)'!R37/'SSDS_idade (18)'!U37</f>
        <v>0.176470588235294</v>
      </c>
      <c r="R37" s="82">
        <f>'SSDS_idade (18)'!S37/'SSDS_idade (18)'!U37</f>
        <v>0.235294117647059</v>
      </c>
      <c r="S37" s="92">
        <f>'SSDS_idade (18)'!T37/'SSDS_idade (18)'!U37</f>
        <v>0.352941176470588</v>
      </c>
      <c r="T37" s="236"/>
      <c r="U37" s="86">
        <f>'SSDS_idade (18)'!W37/'SSDS_idade (18)'!AE37</f>
        <v>0</v>
      </c>
      <c r="V37" s="82">
        <f>'SSDS_idade (18)'!X37/'SSDS_idade (18)'!AE37</f>
        <v>0</v>
      </c>
      <c r="W37" s="82">
        <f>'SSDS_idade (18)'!Y37/'SSDS_idade (18)'!AE37</f>
        <v>0</v>
      </c>
      <c r="X37" s="82" t="s">
        <v>487</v>
      </c>
      <c r="Y37" s="82" t="s">
        <v>487</v>
      </c>
      <c r="Z37" s="82" t="s">
        <v>487</v>
      </c>
      <c r="AA37" s="82">
        <f>'SSDS_idade (18)'!AC37/'SSDS_idade (18)'!AE37</f>
        <v>0.307692307692308</v>
      </c>
      <c r="AB37" s="96">
        <f>'SSDS_idade (18)'!AD37/'SSDS_idade (18)'!AE37</f>
        <v>0.307692307692308</v>
      </c>
      <c r="AC37" s="105"/>
      <c r="AD37" s="104"/>
      <c r="AE37" s="86">
        <f>'SD_idade (18)'!AG37/'SD_idade (18)'!AO37</f>
        <v>0.11875</v>
      </c>
      <c r="AF37" s="82">
        <f>'SD_idade (18)'!AH37/'SD_idade (18)'!AO37</f>
        <v>0.1125</v>
      </c>
      <c r="AG37" s="82">
        <f>'SD_idade (18)'!AI37/'SD_idade (18)'!AO37</f>
        <v>0.09375</v>
      </c>
      <c r="AH37" s="82">
        <f>'SD_idade (18)'!AJ37/'SD_idade (18)'!AO37</f>
        <v>0.19375</v>
      </c>
      <c r="AI37" s="82">
        <f>'SD_idade (18)'!AK37/'SD_idade (18)'!AO37</f>
        <v>0.0875</v>
      </c>
      <c r="AJ37" s="82">
        <f>'SD_idade (18)'!AL37/'SD_idade (18)'!AO37</f>
        <v>0.1375</v>
      </c>
      <c r="AK37" s="82">
        <f>'SD_idade (18)'!AM37/'SD_idade (18)'!AO37</f>
        <v>0.11875</v>
      </c>
      <c r="AL37" s="96">
        <f>'SD_idade (18)'!AN37/'SD_idade (18)'!AO37</f>
        <v>0.1375</v>
      </c>
      <c r="AM37" s="115">
        <v>272</v>
      </c>
      <c r="AN37" s="114"/>
    </row>
    <row r="38" spans="2:40">
      <c r="B38" s="83" t="s">
        <v>110</v>
      </c>
      <c r="C38" s="86" t="s">
        <v>487</v>
      </c>
      <c r="D38" s="82">
        <f>'SSDS_idade (18)'!D38/'SSDS_idade (18)'!K38</f>
        <v>0.108695652173913</v>
      </c>
      <c r="E38" s="82" t="s">
        <v>487</v>
      </c>
      <c r="F38" s="82">
        <f>'SSDS_idade (18)'!F38/'SSDS_idade (18)'!K38</f>
        <v>0.108695652173913</v>
      </c>
      <c r="G38" s="82">
        <f>'SSDS_idade (18)'!G38/'SSDS_idade (18)'!K38</f>
        <v>0.173913043478261</v>
      </c>
      <c r="H38" s="82">
        <f>'SSDS_idade (18)'!H38/'SSDS_idade (18)'!K38</f>
        <v>0.108695652173913</v>
      </c>
      <c r="I38" s="82">
        <f>'SSDS_idade (18)'!I38/'SSDS_idade (18)'!K38</f>
        <v>0.304347826086957</v>
      </c>
      <c r="J38" s="96">
        <f>'SSDS_idade (18)'!J38/'SSDS_idade (18)'!K38</f>
        <v>0.130434782608696</v>
      </c>
      <c r="K38" s="95"/>
      <c r="L38" s="81">
        <f>'SSDS_idade (18)'!M38/'SSDS_idade (18)'!U38</f>
        <v>0.0769230769230769</v>
      </c>
      <c r="M38" s="82">
        <f>'SSDS_idade (18)'!N38/'SSDS_idade (18)'!U38</f>
        <v>0.0769230769230769</v>
      </c>
      <c r="N38" s="82">
        <f>'SSDS_idade (18)'!O38/'SSDS_idade (18)'!U38</f>
        <v>0.0576923076923077</v>
      </c>
      <c r="O38" s="82">
        <f>'SSDS_idade (18)'!P38/'SSDS_idade (18)'!U38</f>
        <v>0.134615384615385</v>
      </c>
      <c r="P38" s="82">
        <f>'SSDS_idade (18)'!Q38/'SSDS_idade (18)'!U38</f>
        <v>0.192307692307692</v>
      </c>
      <c r="Q38" s="82">
        <f>'SSDS_idade (18)'!R38/'SSDS_idade (18)'!U38</f>
        <v>0.115384615384615</v>
      </c>
      <c r="R38" s="82">
        <f>'SSDS_idade (18)'!S38/'SSDS_idade (18)'!U38</f>
        <v>0.25</v>
      </c>
      <c r="S38" s="92">
        <f>'SSDS_idade (18)'!T38/'SSDS_idade (18)'!U38</f>
        <v>0.0961538461538462</v>
      </c>
      <c r="T38" s="236"/>
      <c r="U38" s="86" t="s">
        <v>487</v>
      </c>
      <c r="V38" s="82" t="s">
        <v>487</v>
      </c>
      <c r="W38" s="82">
        <f>'SSDS_idade (18)'!Y38/'SSDS_idade (18)'!AE38</f>
        <v>0</v>
      </c>
      <c r="X38" s="82">
        <f>'SSDS_idade (18)'!Z38/'SSDS_idade (18)'!AE38</f>
        <v>0.142857142857143</v>
      </c>
      <c r="Y38" s="82">
        <f>'SSDS_idade (18)'!AA38/'SSDS_idade (18)'!AE38</f>
        <v>0.19047619047619</v>
      </c>
      <c r="Z38" s="82">
        <f>'SSDS_idade (18)'!AB38/'SSDS_idade (18)'!AE38</f>
        <v>0.166666666666667</v>
      </c>
      <c r="AA38" s="82">
        <f>'SSDS_idade (18)'!AC38/'SSDS_idade (18)'!AE38</f>
        <v>0.261904761904762</v>
      </c>
      <c r="AB38" s="96">
        <f>'SSDS_idade (18)'!AD38/'SSDS_idade (18)'!AE38</f>
        <v>0.119047619047619</v>
      </c>
      <c r="AC38" s="105"/>
      <c r="AD38" s="104"/>
      <c r="AE38" s="86">
        <f>'SD_idade (18)'!AG38/'SD_idade (18)'!AO38</f>
        <v>0.0871670702179177</v>
      </c>
      <c r="AF38" s="82">
        <f>'SD_idade (18)'!AH38/'SD_idade (18)'!AO38</f>
        <v>0.0823244552058111</v>
      </c>
      <c r="AG38" s="82">
        <f>'SD_idade (18)'!AI38/'SD_idade (18)'!AO38</f>
        <v>0.128329297820823</v>
      </c>
      <c r="AH38" s="82">
        <f>'SD_idade (18)'!AJ38/'SD_idade (18)'!AO38</f>
        <v>0.128329297820823</v>
      </c>
      <c r="AI38" s="82">
        <f>'SD_idade (18)'!AK38/'SD_idade (18)'!AO38</f>
        <v>0.147699757869249</v>
      </c>
      <c r="AJ38" s="82">
        <f>'SD_idade (18)'!AL38/'SD_idade (18)'!AO38</f>
        <v>0.104116222760291</v>
      </c>
      <c r="AK38" s="82">
        <f>'SD_idade (18)'!AM38/'SD_idade (18)'!AO38</f>
        <v>0.128329297820823</v>
      </c>
      <c r="AL38" s="96">
        <f>'SD_idade (18)'!AN38/'SD_idade (18)'!AO38</f>
        <v>0.193704600484261</v>
      </c>
      <c r="AM38" s="115">
        <v>319</v>
      </c>
      <c r="AN38" s="114"/>
    </row>
    <row r="39" spans="2:40">
      <c r="B39" s="83" t="s">
        <v>111</v>
      </c>
      <c r="C39" s="87" t="s">
        <v>487</v>
      </c>
      <c r="D39" s="88">
        <f>'SSDS_idade (18)'!D39/'SSDS_idade (18)'!K39</f>
        <v>0.127659574468085</v>
      </c>
      <c r="E39" s="88" t="s">
        <v>487</v>
      </c>
      <c r="F39" s="88">
        <f>'SSDS_idade (18)'!F39/'SSDS_idade (18)'!K39</f>
        <v>0.170212765957447</v>
      </c>
      <c r="G39" s="88" t="s">
        <v>487</v>
      </c>
      <c r="H39" s="88">
        <f>'SSDS_idade (18)'!H39/'SSDS_idade (18)'!K39</f>
        <v>0.148936170212766</v>
      </c>
      <c r="I39" s="88">
        <f>'SSDS_idade (18)'!I39/'SSDS_idade (18)'!K39</f>
        <v>0.212765957446809</v>
      </c>
      <c r="J39" s="97">
        <f>'SSDS_idade (18)'!J39/'SSDS_idade (18)'!K39</f>
        <v>0.127659574468085</v>
      </c>
      <c r="K39" s="95"/>
      <c r="L39" s="175">
        <f>'SSDS_idade (18)'!M39/'SSDS_idade (18)'!U39</f>
        <v>0.116279069767442</v>
      </c>
      <c r="M39" s="232">
        <f>'SSDS_idade (18)'!N39/'SSDS_idade (18)'!U39</f>
        <v>0.0697674418604651</v>
      </c>
      <c r="N39" s="232">
        <f>'SSDS_idade (18)'!O39/'SSDS_idade (18)'!U39</f>
        <v>0.0930232558139535</v>
      </c>
      <c r="O39" s="232">
        <f>'SSDS_idade (18)'!P39/'SSDS_idade (18)'!U39</f>
        <v>0.162790697674419</v>
      </c>
      <c r="P39" s="232">
        <f>'SSDS_idade (18)'!Q39/'SSDS_idade (18)'!U39</f>
        <v>0.116279069767442</v>
      </c>
      <c r="Q39" s="232">
        <f>'SSDS_idade (18)'!R39/'SSDS_idade (18)'!U39</f>
        <v>0.13953488372093</v>
      </c>
      <c r="R39" s="232">
        <f>'SSDS_idade (18)'!S39/'SSDS_idade (18)'!U39</f>
        <v>0.162790697674419</v>
      </c>
      <c r="S39" s="176">
        <f>'SSDS_idade (18)'!T39/'SSDS_idade (18)'!U39</f>
        <v>0.13953488372093</v>
      </c>
      <c r="T39" s="236"/>
      <c r="U39" s="87">
        <f>'SSDS_idade (18)'!W39/'SSDS_idade (18)'!AE39</f>
        <v>0.173913043478261</v>
      </c>
      <c r="V39" s="88">
        <f>'SSDS_idade (18)'!X39/'SSDS_idade (18)'!AE39</f>
        <v>0.0652173913043478</v>
      </c>
      <c r="W39" s="88">
        <f>'SSDS_idade (18)'!Y39/'SSDS_idade (18)'!AE39</f>
        <v>0.0869565217391304</v>
      </c>
      <c r="X39" s="88">
        <f>'SSDS_idade (18)'!Z39/'SSDS_idade (18)'!AE39</f>
        <v>0.130434782608696</v>
      </c>
      <c r="Y39" s="88">
        <f>'SSDS_idade (18)'!AA39/'SSDS_idade (18)'!AE39</f>
        <v>0.108695652173913</v>
      </c>
      <c r="Z39" s="88">
        <f>'SSDS_idade (18)'!AB39/'SSDS_idade (18)'!AE39</f>
        <v>0.130434782608696</v>
      </c>
      <c r="AA39" s="88">
        <f>'SSDS_idade (18)'!AC39/'SSDS_idade (18)'!AE39</f>
        <v>0.130434782608696</v>
      </c>
      <c r="AB39" s="97">
        <f>'SSDS_idade (18)'!AD39/'SSDS_idade (18)'!AE39</f>
        <v>0.173913043478261</v>
      </c>
      <c r="AC39" s="109"/>
      <c r="AD39" s="110"/>
      <c r="AE39" s="87">
        <f>'SD_idade (18)'!AG39/'SD_idade (18)'!AO39</f>
        <v>0.0869565217391304</v>
      </c>
      <c r="AF39" s="88">
        <f>'SD_idade (18)'!AH39/'SD_idade (18)'!AO39</f>
        <v>0.130434782608696</v>
      </c>
      <c r="AG39" s="88">
        <f>'SD_idade (18)'!AI39/'SD_idade (18)'!AO39</f>
        <v>0.160869565217391</v>
      </c>
      <c r="AH39" s="88">
        <f>'SD_idade (18)'!AJ39/'SD_idade (18)'!AO39</f>
        <v>0.147826086956522</v>
      </c>
      <c r="AI39" s="88">
        <f>'SD_idade (18)'!AK39/'SD_idade (18)'!AO39</f>
        <v>0.126086956521739</v>
      </c>
      <c r="AJ39" s="88">
        <f>'SD_idade (18)'!AL39/'SD_idade (18)'!AO39</f>
        <v>0.0956521739130435</v>
      </c>
      <c r="AK39" s="88">
        <f>'SD_idade (18)'!AM39/'SD_idade (18)'!AO39</f>
        <v>0.11304347826087</v>
      </c>
      <c r="AL39" s="97">
        <f>'SD_idade (18)'!AN39/'SD_idade (18)'!AO39</f>
        <v>0.139130434782609</v>
      </c>
      <c r="AM39" s="117">
        <v>596</v>
      </c>
      <c r="AN39" s="114"/>
    </row>
    <row r="40" spans="2:38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  <c r="AE40" s="237"/>
      <c r="AF40" s="237"/>
      <c r="AG40" s="237"/>
      <c r="AH40" s="237"/>
      <c r="AI40" s="237"/>
      <c r="AJ40" s="237"/>
      <c r="AK40" s="237"/>
      <c r="AL40" s="237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C11" sqref="C11:K38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2">
      <c r="A5" s="3" t="s">
        <v>442</v>
      </c>
      <c r="B5" s="61" t="s">
        <v>443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497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43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spans="2:12">
      <c r="B11" s="12" t="s">
        <v>47</v>
      </c>
      <c r="C11" s="62">
        <f>'SSDS_idade (18)'!AG12-'SSDS_idade (18)'!C12</f>
        <v>-70</v>
      </c>
      <c r="D11" s="63">
        <f>'SSDS_idade (18)'!AH12-'SSDS_idade (18)'!D12</f>
        <v>-221</v>
      </c>
      <c r="E11" s="63">
        <f>'SSDS_idade (18)'!AI12-'SSDS_idade (18)'!E12</f>
        <v>-361</v>
      </c>
      <c r="F11" s="63">
        <f>'SSDS_idade (18)'!AJ12-'SSDS_idade (18)'!F12</f>
        <v>-179</v>
      </c>
      <c r="G11" s="63">
        <f>'SSDS_idade (18)'!AK12-'SSDS_idade (18)'!G12</f>
        <v>-731</v>
      </c>
      <c r="H11" s="63">
        <f>'SSDS_idade (18)'!AL12-'SSDS_idade (18)'!H12</f>
        <v>-855</v>
      </c>
      <c r="I11" s="63">
        <f>'SSDS_idade (18)'!AM12-'SSDS_idade (18)'!I12</f>
        <v>-1249</v>
      </c>
      <c r="J11" s="63">
        <f>'SSDS_idade (18)'!AN12-'SSDS_idade (18)'!J12</f>
        <v>-1299</v>
      </c>
      <c r="K11" s="70">
        <f>'SSDS_idade (18)'!AO12-'SSDS_idade (18)'!K12</f>
        <v>-4965</v>
      </c>
      <c r="L11" s="225"/>
    </row>
    <row r="12" spans="2:11">
      <c r="B12" s="14" t="s">
        <v>48</v>
      </c>
      <c r="C12" s="64">
        <f>'SSDS_idade (18)'!AG13-'SSDS_idade (18)'!C13</f>
        <v>90</v>
      </c>
      <c r="D12" s="65">
        <f>'SSDS_idade (18)'!AH13-'SSDS_idade (18)'!D13</f>
        <v>-33</v>
      </c>
      <c r="E12" s="65">
        <f>'SSDS_idade (18)'!AI13-'SSDS_idade (18)'!E13</f>
        <v>-46</v>
      </c>
      <c r="F12" s="65">
        <f>'SSDS_idade (18)'!AJ13-'SSDS_idade (18)'!F13</f>
        <v>61</v>
      </c>
      <c r="G12" s="65">
        <f>'SSDS_idade (18)'!AK13-'SSDS_idade (18)'!G13</f>
        <v>-105</v>
      </c>
      <c r="H12" s="65">
        <f>'SSDS_idade (18)'!AL13-'SSDS_idade (18)'!H13</f>
        <v>-124</v>
      </c>
      <c r="I12" s="65">
        <f>'SSDS_idade (18)'!AM13-'SSDS_idade (18)'!I13</f>
        <v>-272</v>
      </c>
      <c r="J12" s="65">
        <f>'SSDS_idade (18)'!AN13-'SSDS_idade (18)'!J13</f>
        <v>-171</v>
      </c>
      <c r="K12" s="72">
        <f>'SSDS_idade (18)'!AO13-'SSDS_idade (18)'!K13</f>
        <v>-600</v>
      </c>
    </row>
    <row r="13" spans="2:11">
      <c r="B13" s="14" t="s">
        <v>87</v>
      </c>
      <c r="C13" s="64">
        <f>'SSDS_idade (18)'!AG14-'SSDS_idade (18)'!C14</f>
        <v>54</v>
      </c>
      <c r="D13" s="65">
        <f>'SSDS_idade (18)'!AH14-'SSDS_idade (18)'!D14</f>
        <v>-35</v>
      </c>
      <c r="E13" s="65">
        <f>'SSDS_idade (18)'!AI14-'SSDS_idade (18)'!E14</f>
        <v>8</v>
      </c>
      <c r="F13" s="65">
        <f>'SSDS_idade (18)'!AJ14-'SSDS_idade (18)'!F14</f>
        <v>37</v>
      </c>
      <c r="G13" s="65">
        <f>'SSDS_idade (18)'!AK14-'SSDS_idade (18)'!G14</f>
        <v>-76</v>
      </c>
      <c r="H13" s="65">
        <f>'SSDS_idade (18)'!AL14-'SSDS_idade (18)'!H14</f>
        <v>-105</v>
      </c>
      <c r="I13" s="65">
        <f>'SSDS_idade (18)'!AM14-'SSDS_idade (18)'!I14</f>
        <v>-210</v>
      </c>
      <c r="J13" s="65">
        <f>'SSDS_idade (18)'!AN14-'SSDS_idade (18)'!J14</f>
        <v>-143</v>
      </c>
      <c r="K13" s="72">
        <f>'SSDS_idade (18)'!AO14-'SSDS_idade (18)'!K14</f>
        <v>-470</v>
      </c>
    </row>
    <row r="14" spans="2:11">
      <c r="B14" s="14" t="s">
        <v>50</v>
      </c>
      <c r="C14" s="66">
        <f>'SSDS_idade (18)'!AG15-'SSDS_idade (18)'!C15</f>
        <v>16</v>
      </c>
      <c r="D14" s="67">
        <f>'SSDS_idade (18)'!AH15-'SSDS_idade (18)'!D15</f>
        <v>-3</v>
      </c>
      <c r="E14" s="67">
        <f>'SSDS_idade (18)'!AI15-'SSDS_idade (18)'!E15</f>
        <v>7</v>
      </c>
      <c r="F14" s="67">
        <f>'SSDS_idade (18)'!AJ15-'SSDS_idade (18)'!F15</f>
        <v>11</v>
      </c>
      <c r="G14" s="67">
        <f>'SSDS_idade (18)'!AK15-'SSDS_idade (18)'!G15</f>
        <v>5</v>
      </c>
      <c r="H14" s="67">
        <f>'SSDS_idade (18)'!AL15-'SSDS_idade (18)'!H15</f>
        <v>-31</v>
      </c>
      <c r="I14" s="67">
        <f>'SSDS_idade (18)'!AM15-'SSDS_idade (18)'!I15</f>
        <v>-58</v>
      </c>
      <c r="J14" s="67">
        <f>'SSDS_idade (18)'!AN15-'SSDS_idade (18)'!J15</f>
        <v>-29</v>
      </c>
      <c r="K14" s="73">
        <f>'SSDS_idade (18)'!AO15-'SSDS_idade (18)'!K15</f>
        <v>-82</v>
      </c>
    </row>
    <row r="15" spans="2:11">
      <c r="B15" s="17" t="s">
        <v>88</v>
      </c>
      <c r="C15" s="62" t="s">
        <v>487</v>
      </c>
      <c r="D15" s="63">
        <f>'SSDS_idade (18)'!AH16-'SSDS_idade (18)'!D16</f>
        <v>-2</v>
      </c>
      <c r="E15" s="63" t="s">
        <v>487</v>
      </c>
      <c r="F15" s="63">
        <f>'SSDS_idade (18)'!AJ16-'SSDS_idade (18)'!F16</f>
        <v>1</v>
      </c>
      <c r="G15" s="63">
        <f>'SSDS_idade (18)'!AK16-'SSDS_idade (18)'!G16</f>
        <v>0</v>
      </c>
      <c r="H15" s="63">
        <f>'SSDS_idade (18)'!AL16-'SSDS_idade (18)'!H16</f>
        <v>-2</v>
      </c>
      <c r="I15" s="63">
        <f>'SSDS_idade (18)'!AM16-'SSDS_idade (18)'!I16</f>
        <v>-4</v>
      </c>
      <c r="J15" s="63">
        <f>'SSDS_idade (18)'!AN16-'SSDS_idade (18)'!J16</f>
        <v>-3</v>
      </c>
      <c r="K15" s="70">
        <f>'SSDS_idade (18)'!AO16-'SSDS_idade (18)'!K16</f>
        <v>-4</v>
      </c>
    </row>
    <row r="16" spans="2:11">
      <c r="B16" s="17" t="s">
        <v>89</v>
      </c>
      <c r="C16" s="64" t="s">
        <v>487</v>
      </c>
      <c r="D16" s="65">
        <f>'SSDS_idade (18)'!AH17-'SSDS_idade (18)'!D17</f>
        <v>1</v>
      </c>
      <c r="E16" s="65">
        <f>'SSDS_idade (18)'!AI17-'SSDS_idade (18)'!E17</f>
        <v>6</v>
      </c>
      <c r="F16" s="65">
        <f>'SSDS_idade (18)'!AJ17-'SSDS_idade (18)'!F17</f>
        <v>-3</v>
      </c>
      <c r="G16" s="65">
        <f>'SSDS_idade (18)'!AK17-'SSDS_idade (18)'!G17</f>
        <v>0</v>
      </c>
      <c r="H16" s="65">
        <f>'SSDS_idade (18)'!AL17-'SSDS_idade (18)'!H17</f>
        <v>-1</v>
      </c>
      <c r="I16" s="65" t="s">
        <v>487</v>
      </c>
      <c r="J16" s="65" t="s">
        <v>487</v>
      </c>
      <c r="K16" s="72">
        <f>'SSDS_idade (18)'!AO17-'SSDS_idade (18)'!K17</f>
        <v>1</v>
      </c>
    </row>
    <row r="17" spans="2:11">
      <c r="B17" s="17" t="s">
        <v>90</v>
      </c>
      <c r="C17" s="64" t="s">
        <v>487</v>
      </c>
      <c r="D17" s="65" t="s">
        <v>487</v>
      </c>
      <c r="E17" s="65" t="s">
        <v>487</v>
      </c>
      <c r="F17" s="65">
        <f>'SSDS_idade (18)'!AJ18-'SSDS_idade (18)'!F18</f>
        <v>-1</v>
      </c>
      <c r="G17" s="65">
        <f>'SSDS_idade (18)'!AK18-'SSDS_idade (18)'!G18</f>
        <v>1</v>
      </c>
      <c r="H17" s="65">
        <f>'SSDS_idade (18)'!AL18-'SSDS_idade (18)'!H18</f>
        <v>-3</v>
      </c>
      <c r="I17" s="65">
        <f>'SSDS_idade (18)'!AM18-'SSDS_idade (18)'!I18</f>
        <v>2</v>
      </c>
      <c r="J17" s="65" t="s">
        <v>487</v>
      </c>
      <c r="K17" s="72">
        <f>'SSDS_idade (18)'!AO18-'SSDS_idade (18)'!K18</f>
        <v>2</v>
      </c>
    </row>
    <row r="18" spans="2:11">
      <c r="B18" s="17" t="s">
        <v>91</v>
      </c>
      <c r="C18" s="64" t="s">
        <v>487</v>
      </c>
      <c r="D18" s="65">
        <f>'SSDS_idade (18)'!AH19-'SSDS_idade (18)'!D19</f>
        <v>-1</v>
      </c>
      <c r="E18" s="65" t="s">
        <v>487</v>
      </c>
      <c r="F18" s="65">
        <f>'SSDS_idade (18)'!AJ19-'SSDS_idade (18)'!F19</f>
        <v>-1</v>
      </c>
      <c r="G18" s="65">
        <f>'SSDS_idade (18)'!AK19-'SSDS_idade (18)'!G19</f>
        <v>-1</v>
      </c>
      <c r="H18" s="65">
        <f>'SSDS_idade (18)'!AL19-'SSDS_idade (18)'!H19</f>
        <v>0</v>
      </c>
      <c r="I18" s="65">
        <f>'SSDS_idade (18)'!AM19-'SSDS_idade (18)'!I19</f>
        <v>-3</v>
      </c>
      <c r="J18" s="65" t="s">
        <v>487</v>
      </c>
      <c r="K18" s="72">
        <f>'SSDS_idade (18)'!AO19-'SSDS_idade (18)'!K19</f>
        <v>0</v>
      </c>
    </row>
    <row r="19" spans="2:11">
      <c r="B19" s="17" t="s">
        <v>92</v>
      </c>
      <c r="C19" s="64">
        <f>'SSDS_idade (18)'!AG20-'SSDS_idade (18)'!C20</f>
        <v>-2</v>
      </c>
      <c r="D19" s="65">
        <f>'SSDS_idade (18)'!AH20-'SSDS_idade (18)'!D20</f>
        <v>3</v>
      </c>
      <c r="E19" s="65">
        <f>'SSDS_idade (18)'!AI20-'SSDS_idade (18)'!E20</f>
        <v>-4</v>
      </c>
      <c r="F19" s="65">
        <f>'SSDS_idade (18)'!AJ20-'SSDS_idade (18)'!F20</f>
        <v>1</v>
      </c>
      <c r="G19" s="65">
        <f>'SSDS_idade (18)'!AK20-'SSDS_idade (18)'!G20</f>
        <v>2</v>
      </c>
      <c r="H19" s="65">
        <f>'SSDS_idade (18)'!AL20-'SSDS_idade (18)'!H20</f>
        <v>1</v>
      </c>
      <c r="I19" s="65">
        <f>'SSDS_idade (18)'!AM20-'SSDS_idade (18)'!I20</f>
        <v>-2</v>
      </c>
      <c r="J19" s="65">
        <f>'SSDS_idade (18)'!AN20-'SSDS_idade (18)'!J20</f>
        <v>2</v>
      </c>
      <c r="K19" s="72">
        <f>'SSDS_idade (18)'!AO20-'SSDS_idade (18)'!K20</f>
        <v>1</v>
      </c>
    </row>
    <row r="20" spans="2:11">
      <c r="B20" s="17" t="s">
        <v>93</v>
      </c>
      <c r="C20" s="64">
        <f>'SSDS_idade (18)'!AG21-'SSDS_idade (18)'!C21</f>
        <v>-1</v>
      </c>
      <c r="D20" s="65" t="s">
        <v>487</v>
      </c>
      <c r="E20" s="65" t="s">
        <v>487</v>
      </c>
      <c r="F20" s="65" t="s">
        <v>487</v>
      </c>
      <c r="G20" s="65">
        <f>'SSDS_idade (18)'!AK21-'SSDS_idade (18)'!G21</f>
        <v>1</v>
      </c>
      <c r="H20" s="65" t="s">
        <v>487</v>
      </c>
      <c r="I20" s="65">
        <f>'SSDS_idade (18)'!AM21-'SSDS_idade (18)'!I21</f>
        <v>-1</v>
      </c>
      <c r="J20" s="65" t="s">
        <v>487</v>
      </c>
      <c r="K20" s="72">
        <f>'SSDS_idade (18)'!AO21-'SSDS_idade (18)'!K21</f>
        <v>-3</v>
      </c>
    </row>
    <row r="21" spans="2:11">
      <c r="B21" s="17" t="s">
        <v>94</v>
      </c>
      <c r="C21" s="64">
        <f>'SSDS_idade (18)'!AG22-'SSDS_idade (18)'!C22</f>
        <v>0</v>
      </c>
      <c r="D21" s="65">
        <f>'SSDS_idade (18)'!AH22-'SSDS_idade (18)'!D22</f>
        <v>0</v>
      </c>
      <c r="E21" s="65">
        <f>'SSDS_idade (18)'!AI22-'SSDS_idade (18)'!E22</f>
        <v>0</v>
      </c>
      <c r="F21" s="65">
        <f>'SSDS_idade (18)'!AJ22-'SSDS_idade (18)'!F22</f>
        <v>2</v>
      </c>
      <c r="G21" s="65">
        <f>'SSDS_idade (18)'!AK22-'SSDS_idade (18)'!G22</f>
        <v>0</v>
      </c>
      <c r="H21" s="65">
        <f>'SSDS_idade (18)'!AL22-'SSDS_idade (18)'!H22</f>
        <v>-3</v>
      </c>
      <c r="I21" s="65">
        <f>'SSDS_idade (18)'!AM22-'SSDS_idade (18)'!I22</f>
        <v>-6</v>
      </c>
      <c r="J21" s="65">
        <f>'SSDS_idade (18)'!AN22-'SSDS_idade (18)'!J22</f>
        <v>2</v>
      </c>
      <c r="K21" s="72">
        <f>'SSDS_idade (18)'!AO22-'SSDS_idade (18)'!K22</f>
        <v>-5</v>
      </c>
    </row>
    <row r="22" spans="2:11">
      <c r="B22" s="17" t="s">
        <v>95</v>
      </c>
      <c r="C22" s="64">
        <f>'SSDS_idade (18)'!AG23-'SSDS_idade (18)'!C23</f>
        <v>3</v>
      </c>
      <c r="D22" s="65" t="s">
        <v>487</v>
      </c>
      <c r="E22" s="65" t="s">
        <v>487</v>
      </c>
      <c r="F22" s="65">
        <f>'SSDS_idade (18)'!AJ23-'SSDS_idade (18)'!F23</f>
        <v>0</v>
      </c>
      <c r="G22" s="65" t="s">
        <v>487</v>
      </c>
      <c r="H22" s="65" t="s">
        <v>487</v>
      </c>
      <c r="I22" s="65" t="s">
        <v>487</v>
      </c>
      <c r="J22" s="65" t="s">
        <v>487</v>
      </c>
      <c r="K22" s="72">
        <f>'SSDS_idade (18)'!AO23-'SSDS_idade (18)'!K23</f>
        <v>3</v>
      </c>
    </row>
    <row r="23" spans="2:11">
      <c r="B23" s="17" t="s">
        <v>96</v>
      </c>
      <c r="C23" s="64" t="s">
        <v>487</v>
      </c>
      <c r="D23" s="65">
        <f>'SSDS_idade (18)'!AH24-'SSDS_idade (18)'!D24</f>
        <v>1</v>
      </c>
      <c r="E23" s="65">
        <f>'SSDS_idade (18)'!AI24-'SSDS_idade (18)'!E24</f>
        <v>0</v>
      </c>
      <c r="F23" s="65">
        <f>'SSDS_idade (18)'!AJ24-'SSDS_idade (18)'!F24</f>
        <v>1</v>
      </c>
      <c r="G23" s="65">
        <f>'SSDS_idade (18)'!AK24-'SSDS_idade (18)'!G24</f>
        <v>0</v>
      </c>
      <c r="H23" s="65">
        <f>'SSDS_idade (18)'!AL24-'SSDS_idade (18)'!H24</f>
        <v>-3</v>
      </c>
      <c r="I23" s="65">
        <f>'SSDS_idade (18)'!AM24-'SSDS_idade (18)'!I24</f>
        <v>1</v>
      </c>
      <c r="J23" s="65">
        <f>'SSDS_idade (18)'!AN24-'SSDS_idade (18)'!J24</f>
        <v>-2</v>
      </c>
      <c r="K23" s="72">
        <f>'SSDS_idade (18)'!AO24-'SSDS_idade (18)'!K24</f>
        <v>-4</v>
      </c>
    </row>
    <row r="24" spans="2:11">
      <c r="B24" s="17" t="s">
        <v>97</v>
      </c>
      <c r="C24" s="64" t="s">
        <v>487</v>
      </c>
      <c r="D24" s="65">
        <f>'SSDS_idade (18)'!AH25-'SSDS_idade (18)'!D25</f>
        <v>7</v>
      </c>
      <c r="E24" s="65" t="s">
        <v>487</v>
      </c>
      <c r="F24" s="65">
        <f>'SSDS_idade (18)'!AJ25-'SSDS_idade (18)'!F25</f>
        <v>4</v>
      </c>
      <c r="G24" s="65">
        <f>'SSDS_idade (18)'!AK25-'SSDS_idade (18)'!G25</f>
        <v>0</v>
      </c>
      <c r="H24" s="65">
        <f>'SSDS_idade (18)'!AL25-'SSDS_idade (18)'!H25</f>
        <v>0</v>
      </c>
      <c r="I24" s="65">
        <f>'SSDS_idade (18)'!AM25-'SSDS_idade (18)'!I25</f>
        <v>-1</v>
      </c>
      <c r="J24" s="65">
        <f>'SSDS_idade (18)'!AN25-'SSDS_idade (18)'!J25</f>
        <v>-1</v>
      </c>
      <c r="K24" s="72">
        <f>'SSDS_idade (18)'!AO25-'SSDS_idade (18)'!K25</f>
        <v>4</v>
      </c>
    </row>
    <row r="25" spans="2:11">
      <c r="B25" s="17" t="s">
        <v>98</v>
      </c>
      <c r="C25" s="64" t="s">
        <v>487</v>
      </c>
      <c r="D25" s="65" t="s">
        <v>487</v>
      </c>
      <c r="E25" s="65">
        <f>'SSDS_idade (18)'!AI26-'SSDS_idade (18)'!E26</f>
        <v>-1</v>
      </c>
      <c r="F25" s="65" t="s">
        <v>487</v>
      </c>
      <c r="G25" s="65">
        <f>'SSDS_idade (18)'!AK26-'SSDS_idade (18)'!G26</f>
        <v>-2</v>
      </c>
      <c r="H25" s="65">
        <f>'SSDS_idade (18)'!AL26-'SSDS_idade (18)'!H26</f>
        <v>-7</v>
      </c>
      <c r="I25" s="65">
        <f>'SSDS_idade (18)'!AM26-'SSDS_idade (18)'!I26</f>
        <v>-9</v>
      </c>
      <c r="J25" s="65">
        <f>'SSDS_idade (18)'!AN26-'SSDS_idade (18)'!J26</f>
        <v>-2</v>
      </c>
      <c r="K25" s="72">
        <f>'SSDS_idade (18)'!AO26-'SSDS_idade (18)'!K26</f>
        <v>-15</v>
      </c>
    </row>
    <row r="26" spans="2:11">
      <c r="B26" s="17" t="s">
        <v>99</v>
      </c>
      <c r="C26" s="64" t="s">
        <v>487</v>
      </c>
      <c r="D26" s="65">
        <f>'SSDS_idade (18)'!AH27-'SSDS_idade (18)'!D27</f>
        <v>0</v>
      </c>
      <c r="E26" s="65" t="s">
        <v>487</v>
      </c>
      <c r="F26" s="65">
        <f>'SSDS_idade (18)'!AJ27-'SSDS_idade (18)'!F27</f>
        <v>3</v>
      </c>
      <c r="G26" s="65" t="s">
        <v>487</v>
      </c>
      <c r="H26" s="65" t="s">
        <v>487</v>
      </c>
      <c r="I26" s="65">
        <f>'SSDS_idade (18)'!AM27-'SSDS_idade (18)'!I27</f>
        <v>-1</v>
      </c>
      <c r="J26" s="65">
        <f>'SSDS_idade (18)'!AN27-'SSDS_idade (18)'!J27</f>
        <v>-2</v>
      </c>
      <c r="K26" s="72">
        <f>'SSDS_idade (18)'!AO27-'SSDS_idade (18)'!K27</f>
        <v>5</v>
      </c>
    </row>
    <row r="27" spans="2:11">
      <c r="B27" s="17" t="s">
        <v>100</v>
      </c>
      <c r="C27" s="64">
        <f>'SSDS_idade (18)'!AG28-'SSDS_idade (18)'!C28</f>
        <v>3</v>
      </c>
      <c r="D27" s="65">
        <f>'SSDS_idade (18)'!AH28-'SSDS_idade (18)'!D28</f>
        <v>-1</v>
      </c>
      <c r="E27" s="65">
        <f>'SSDS_idade (18)'!AI28-'SSDS_idade (18)'!E28</f>
        <v>-1</v>
      </c>
      <c r="F27" s="65">
        <f>'SSDS_idade (18)'!AJ28-'SSDS_idade (18)'!F28</f>
        <v>1</v>
      </c>
      <c r="G27" s="65">
        <f>'SSDS_idade (18)'!AK28-'SSDS_idade (18)'!G28</f>
        <v>-1</v>
      </c>
      <c r="H27" s="65" t="s">
        <v>487</v>
      </c>
      <c r="I27" s="65">
        <f>'SSDS_idade (18)'!AM28-'SSDS_idade (18)'!I28</f>
        <v>1</v>
      </c>
      <c r="J27" s="65" t="s">
        <v>487</v>
      </c>
      <c r="K27" s="72">
        <f>'SSDS_idade (18)'!AO28-'SSDS_idade (18)'!K28</f>
        <v>2</v>
      </c>
    </row>
    <row r="28" spans="2:11">
      <c r="B28" s="17" t="s">
        <v>101</v>
      </c>
      <c r="C28" s="64">
        <f>'SSDS_idade (18)'!AG29-'SSDS_idade (18)'!C29</f>
        <v>1</v>
      </c>
      <c r="D28" s="65">
        <f>'SSDS_idade (18)'!AH29-'SSDS_idade (18)'!D29</f>
        <v>-1</v>
      </c>
      <c r="E28" s="65">
        <f>'SSDS_idade (18)'!AI29-'SSDS_idade (18)'!E29</f>
        <v>-4</v>
      </c>
      <c r="F28" s="65">
        <f>'SSDS_idade (18)'!AJ29-'SSDS_idade (18)'!F29</f>
        <v>0</v>
      </c>
      <c r="G28" s="65">
        <f>'SSDS_idade (18)'!AK29-'SSDS_idade (18)'!G29</f>
        <v>-3</v>
      </c>
      <c r="H28" s="65">
        <f>'SSDS_idade (18)'!AL29-'SSDS_idade (18)'!H29</f>
        <v>0</v>
      </c>
      <c r="I28" s="65">
        <f>'SSDS_idade (18)'!AM29-'SSDS_idade (18)'!I29</f>
        <v>-6</v>
      </c>
      <c r="J28" s="65">
        <f>'SSDS_idade (18)'!AN29-'SSDS_idade (18)'!J29</f>
        <v>-6</v>
      </c>
      <c r="K28" s="72">
        <f>'SSDS_idade (18)'!AO29-'SSDS_idade (18)'!K29</f>
        <v>-19</v>
      </c>
    </row>
    <row r="29" spans="2:11">
      <c r="B29" s="17" t="s">
        <v>102</v>
      </c>
      <c r="C29" s="64">
        <f>'SSDS_idade (18)'!AG30-'SSDS_idade (18)'!C30</f>
        <v>2</v>
      </c>
      <c r="D29" s="65">
        <f>'SSDS_idade (18)'!AH30-'SSDS_idade (18)'!D30</f>
        <v>1</v>
      </c>
      <c r="E29" s="65">
        <f>'SSDS_idade (18)'!AI30-'SSDS_idade (18)'!E30</f>
        <v>-1</v>
      </c>
      <c r="F29" s="65">
        <f>'SSDS_idade (18)'!AJ30-'SSDS_idade (18)'!F30</f>
        <v>2</v>
      </c>
      <c r="G29" s="65">
        <f>'SSDS_idade (18)'!AK30-'SSDS_idade (18)'!G30</f>
        <v>2</v>
      </c>
      <c r="H29" s="65">
        <f>'SSDS_idade (18)'!AL30-'SSDS_idade (18)'!H30</f>
        <v>-3</v>
      </c>
      <c r="I29" s="65">
        <f>'SSDS_idade (18)'!AM30-'SSDS_idade (18)'!I30</f>
        <v>-12</v>
      </c>
      <c r="J29" s="65">
        <f>'SSDS_idade (18)'!AN30-'SSDS_idade (18)'!J30</f>
        <v>-14</v>
      </c>
      <c r="K29" s="72">
        <f>'SSDS_idade (18)'!AO30-'SSDS_idade (18)'!K30</f>
        <v>-23</v>
      </c>
    </row>
    <row r="30" spans="2:11">
      <c r="B30" s="17" t="s">
        <v>103</v>
      </c>
      <c r="C30" s="64">
        <f>'SSDS_idade (18)'!AG31-'SSDS_idade (18)'!C31</f>
        <v>0</v>
      </c>
      <c r="D30" s="65" t="s">
        <v>487</v>
      </c>
      <c r="E30" s="65" t="s">
        <v>487</v>
      </c>
      <c r="F30" s="65" t="s">
        <v>487</v>
      </c>
      <c r="G30" s="65" t="s">
        <v>487</v>
      </c>
      <c r="H30" s="65">
        <f>'SSDS_idade (18)'!AL31-'SSDS_idade (18)'!H31</f>
        <v>0</v>
      </c>
      <c r="I30" s="65">
        <f>'SSDS_idade (18)'!AM31-'SSDS_idade (18)'!I31</f>
        <v>1</v>
      </c>
      <c r="J30" s="65">
        <f>'SSDS_idade (18)'!AN31-'SSDS_idade (18)'!J31</f>
        <v>0</v>
      </c>
      <c r="K30" s="72">
        <f>'SSDS_idade (18)'!AO31-'SSDS_idade (18)'!K31</f>
        <v>-4</v>
      </c>
    </row>
    <row r="31" spans="2:11">
      <c r="B31" s="17" t="s">
        <v>104</v>
      </c>
      <c r="C31" s="64" t="s">
        <v>487</v>
      </c>
      <c r="D31" s="65">
        <f>'SSDS_idade (18)'!AH32-'SSDS_idade (18)'!D32</f>
        <v>-2</v>
      </c>
      <c r="E31" s="65" t="s">
        <v>487</v>
      </c>
      <c r="F31" s="65">
        <f>'SSDS_idade (18)'!AJ32-'SSDS_idade (18)'!F32</f>
        <v>-2</v>
      </c>
      <c r="G31" s="65">
        <f>'SSDS_idade (18)'!AK32-'SSDS_idade (18)'!G32</f>
        <v>-3</v>
      </c>
      <c r="H31" s="65">
        <f>'SSDS_idade (18)'!AL32-'SSDS_idade (18)'!H32</f>
        <v>-1</v>
      </c>
      <c r="I31" s="65">
        <f>'SSDS_idade (18)'!AM32-'SSDS_idade (18)'!I32</f>
        <v>-4</v>
      </c>
      <c r="J31" s="65">
        <f>'SSDS_idade (18)'!AN32-'SSDS_idade (18)'!J32</f>
        <v>-1</v>
      </c>
      <c r="K31" s="72">
        <f>'SSDS_idade (18)'!AO32-'SSDS_idade (18)'!K32</f>
        <v>-11</v>
      </c>
    </row>
    <row r="32" spans="2:11">
      <c r="B32" s="17" t="s">
        <v>105</v>
      </c>
      <c r="C32" s="64" t="s">
        <v>487</v>
      </c>
      <c r="D32" s="65">
        <f>'SSDS_idade (18)'!AH33-'SSDS_idade (18)'!D33</f>
        <v>-3</v>
      </c>
      <c r="E32" s="65" t="s">
        <v>487</v>
      </c>
      <c r="F32" s="65" t="s">
        <v>487</v>
      </c>
      <c r="G32" s="65">
        <f>'SSDS_idade (18)'!AK33-'SSDS_idade (18)'!G33</f>
        <v>3</v>
      </c>
      <c r="H32" s="65">
        <f>'SSDS_idade (18)'!AL33-'SSDS_idade (18)'!H33</f>
        <v>-2</v>
      </c>
      <c r="I32" s="65" t="s">
        <v>487</v>
      </c>
      <c r="J32" s="65">
        <f>'SSDS_idade (18)'!AN33-'SSDS_idade (18)'!J33</f>
        <v>0</v>
      </c>
      <c r="K32" s="72">
        <f>'SSDS_idade (18)'!AO33-'SSDS_idade (18)'!K33</f>
        <v>-1</v>
      </c>
    </row>
    <row r="33" spans="2:11">
      <c r="B33" s="17" t="s">
        <v>106</v>
      </c>
      <c r="C33" s="64">
        <f>'SSDS_idade (18)'!AG34-'SSDS_idade (18)'!C34</f>
        <v>-2</v>
      </c>
      <c r="D33" s="65">
        <f>'SSDS_idade (18)'!AH34-'SSDS_idade (18)'!D34</f>
        <v>-2</v>
      </c>
      <c r="E33" s="65">
        <f>'SSDS_idade (18)'!AI34-'SSDS_idade (18)'!E34</f>
        <v>8</v>
      </c>
      <c r="F33" s="65">
        <f>'SSDS_idade (18)'!AJ34-'SSDS_idade (18)'!F34</f>
        <v>0</v>
      </c>
      <c r="G33" s="65">
        <f>'SSDS_idade (18)'!AK34-'SSDS_idade (18)'!G34</f>
        <v>7</v>
      </c>
      <c r="H33" s="65">
        <f>'SSDS_idade (18)'!AL34-'SSDS_idade (18)'!H34</f>
        <v>-5</v>
      </c>
      <c r="I33" s="65">
        <f>'SSDS_idade (18)'!AM34-'SSDS_idade (18)'!I34</f>
        <v>-8</v>
      </c>
      <c r="J33" s="65">
        <f>'SSDS_idade (18)'!AN34-'SSDS_idade (18)'!J34</f>
        <v>-5</v>
      </c>
      <c r="K33" s="72">
        <f>'SSDS_idade (18)'!AO34-'SSDS_idade (18)'!K34</f>
        <v>-7</v>
      </c>
    </row>
    <row r="34" ht="12.75" customHeight="1" spans="2:11">
      <c r="B34" s="17" t="s">
        <v>107</v>
      </c>
      <c r="C34" s="64">
        <f>'SSDS_idade (18)'!AG35-'SSDS_idade (18)'!C35</f>
        <v>5</v>
      </c>
      <c r="D34" s="65">
        <f>'SSDS_idade (18)'!AH35-'SSDS_idade (18)'!D35</f>
        <v>1</v>
      </c>
      <c r="E34" s="65">
        <f>'SSDS_idade (18)'!AI35-'SSDS_idade (18)'!E35</f>
        <v>-1</v>
      </c>
      <c r="F34" s="65">
        <f>'SSDS_idade (18)'!AJ35-'SSDS_idade (18)'!F35</f>
        <v>1</v>
      </c>
      <c r="G34" s="65">
        <f>'SSDS_idade (18)'!AK35-'SSDS_idade (18)'!G35</f>
        <v>-1</v>
      </c>
      <c r="H34" s="65">
        <f>'SSDS_idade (18)'!AL35-'SSDS_idade (18)'!H35</f>
        <v>-1</v>
      </c>
      <c r="I34" s="65">
        <f>'SSDS_idade (18)'!AM35-'SSDS_idade (18)'!I35</f>
        <v>-1</v>
      </c>
      <c r="J34" s="65">
        <f>'SSDS_idade (18)'!AN35-'SSDS_idade (18)'!J35</f>
        <v>-1</v>
      </c>
      <c r="K34" s="72">
        <f>'SSDS_idade (18)'!AO35-'SSDS_idade (18)'!K35</f>
        <v>2</v>
      </c>
    </row>
    <row r="35" spans="2:11">
      <c r="B35" s="17" t="s">
        <v>108</v>
      </c>
      <c r="C35" s="64" t="s">
        <v>487</v>
      </c>
      <c r="D35" s="65" t="s">
        <v>487</v>
      </c>
      <c r="E35" s="65">
        <f>'SSDS_idade (18)'!AI36-'SSDS_idade (18)'!E36</f>
        <v>4</v>
      </c>
      <c r="F35" s="65">
        <f>'SSDS_idade (18)'!AJ36-'SSDS_idade (18)'!F36</f>
        <v>-1</v>
      </c>
      <c r="G35" s="65">
        <f>'SSDS_idade (18)'!AK36-'SSDS_idade (18)'!G36</f>
        <v>-1</v>
      </c>
      <c r="H35" s="65" t="s">
        <v>487</v>
      </c>
      <c r="I35" s="65">
        <f>'SSDS_idade (18)'!AM36-'SSDS_idade (18)'!I36</f>
        <v>3</v>
      </c>
      <c r="J35" s="65">
        <f>'SSDS_idade (18)'!AN36-'SSDS_idade (18)'!J36</f>
        <v>0</v>
      </c>
      <c r="K35" s="72">
        <f>'SSDS_idade (18)'!AO36-'SSDS_idade (18)'!K36</f>
        <v>7</v>
      </c>
    </row>
    <row r="36" spans="2:11">
      <c r="B36" s="17" t="s">
        <v>109</v>
      </c>
      <c r="C36" s="64">
        <f>'SSDS_idade (18)'!AG37-'SSDS_idade (18)'!C37</f>
        <v>4</v>
      </c>
      <c r="D36" s="65" t="s">
        <v>487</v>
      </c>
      <c r="E36" s="65">
        <f>'SSDS_idade (18)'!AI37-'SSDS_idade (18)'!E37</f>
        <v>-3</v>
      </c>
      <c r="F36" s="65" t="s">
        <v>487</v>
      </c>
      <c r="G36" s="65" t="s">
        <v>487</v>
      </c>
      <c r="H36" s="65" t="s">
        <v>487</v>
      </c>
      <c r="I36" s="65" t="s">
        <v>487</v>
      </c>
      <c r="J36" s="65">
        <f>'SSDS_idade (18)'!AN37-'SSDS_idade (18)'!J37</f>
        <v>-2</v>
      </c>
      <c r="K36" s="72">
        <f>'SSDS_idade (18)'!AO37-'SSDS_idade (18)'!K37</f>
        <v>-3</v>
      </c>
    </row>
    <row r="37" spans="2:11">
      <c r="B37" s="17" t="s">
        <v>110</v>
      </c>
      <c r="C37" s="64" t="s">
        <v>487</v>
      </c>
      <c r="D37" s="65">
        <f>'SSDS_idade (18)'!AH38-'SSDS_idade (18)'!D38</f>
        <v>-1</v>
      </c>
      <c r="E37" s="65" t="s">
        <v>487</v>
      </c>
      <c r="F37" s="65">
        <f>'SSDS_idade (18)'!AJ38-'SSDS_idade (18)'!F38</f>
        <v>6</v>
      </c>
      <c r="G37" s="65">
        <f>'SSDS_idade (18)'!AK38-'SSDS_idade (18)'!G38</f>
        <v>-2</v>
      </c>
      <c r="H37" s="65">
        <f>'SSDS_idade (18)'!AL38-'SSDS_idade (18)'!H38</f>
        <v>-1</v>
      </c>
      <c r="I37" s="65">
        <f>'SSDS_idade (18)'!AM38-'SSDS_idade (18)'!I38</f>
        <v>-4</v>
      </c>
      <c r="J37" s="65">
        <f>'SSDS_idade (18)'!AN38-'SSDS_idade (18)'!J38</f>
        <v>0</v>
      </c>
      <c r="K37" s="72">
        <f>'SSDS_idade (18)'!AO38-'SSDS_idade (18)'!K38</f>
        <v>-2</v>
      </c>
    </row>
    <row r="38" spans="2:11">
      <c r="B38" s="17" t="s">
        <v>111</v>
      </c>
      <c r="C38" s="68" t="s">
        <v>487</v>
      </c>
      <c r="D38" s="69" t="s">
        <v>487</v>
      </c>
      <c r="E38" s="69" t="s">
        <v>487</v>
      </c>
      <c r="F38" s="69">
        <f>'SSDS_idade (18)'!AJ39-'SSDS_idade (18)'!F39</f>
        <v>1</v>
      </c>
      <c r="G38" s="69">
        <f>'SSDS_idade (18)'!AK39-'SSDS_idade (18)'!G39</f>
        <v>2</v>
      </c>
      <c r="H38" s="69">
        <f>'SSDS_idade (18)'!AL39-'SSDS_idade (18)'!H39</f>
        <v>-3</v>
      </c>
      <c r="I38" s="69">
        <f>'SSDS_idade (18)'!AM39-'SSDS_idade (18)'!I39</f>
        <v>-6</v>
      </c>
      <c r="J38" s="69">
        <f>'SSDS_idade (18)'!AN39-'SSDS_idade (18)'!J39</f>
        <v>1</v>
      </c>
      <c r="K38" s="74">
        <f>'SSDS_idade (18)'!AO39-'SSDS_idade (18)'!K39</f>
        <v>-8</v>
      </c>
    </row>
    <row r="39" spans="5:7">
      <c r="E39" s="65"/>
      <c r="G39" s="65"/>
    </row>
    <row r="40" spans="5:5">
      <c r="E40" s="65"/>
    </row>
  </sheetData>
  <mergeCells count="3">
    <mergeCell ref="B5:L5"/>
    <mergeCell ref="C8:K8"/>
    <mergeCell ref="C9:K9"/>
  </mergeCells>
  <pageMargins left="0.7" right="0.7" top="0.75" bottom="0.75" header="0.3" footer="0.3"/>
  <pageSetup paperSize="1" orientation="portrait"/>
  <headerFooter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workbookViewId="0">
      <selection activeCell="C11" sqref="C11:K38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444</v>
      </c>
      <c r="B5" s="4" t="s">
        <v>445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1">
      <c r="B8" s="6"/>
      <c r="C8" s="7" t="s">
        <v>497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78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ht="15.75" customHeight="1" spans="2:11">
      <c r="B11" s="12" t="s">
        <v>47</v>
      </c>
      <c r="C11" s="213">
        <f>('SSDS_idade (18)'!AG12-'SSDS_idade (18)'!C12)/'SSDS_idade (18)'!C12</f>
        <v>-0.0423985463355542</v>
      </c>
      <c r="D11" s="214">
        <f>('SSDS_idade (18)'!AH12-'SSDS_idade (18)'!D12)/'SSDS_idade (18)'!D12</f>
        <v>-0.108652900688299</v>
      </c>
      <c r="E11" s="214">
        <f>('SSDS_idade (18)'!AI12-'SSDS_idade (18)'!E12)/'SSDS_idade (18)'!E12</f>
        <v>-0.14862083161795</v>
      </c>
      <c r="F11" s="214">
        <f>('SSDS_idade (18)'!AJ12-'SSDS_idade (18)'!F12)/'SSDS_idade (18)'!F12</f>
        <v>-0.0534647550776583</v>
      </c>
      <c r="G11" s="214">
        <f>('SSDS_idade (18)'!AK12-'SSDS_idade (18)'!G12)/'SSDS_idade (18)'!G12</f>
        <v>-0.175425965922726</v>
      </c>
      <c r="H11" s="214">
        <f>('SSDS_idade (18)'!AL12-'SSDS_idade (18)'!H12)/'SSDS_idade (18)'!H12</f>
        <v>-0.187089715536105</v>
      </c>
      <c r="I11" s="214">
        <f>('SSDS_idade (18)'!AM12-'SSDS_idade (18)'!I12)/'SSDS_idade (18)'!I12</f>
        <v>-0.211874469889737</v>
      </c>
      <c r="J11" s="214">
        <f>('SSDS_idade (18)'!AN12-'SSDS_idade (18)'!J12)/'SSDS_idade (18)'!J12</f>
        <v>-0.220281499067322</v>
      </c>
      <c r="K11" s="221">
        <f>('SSDS_idade (18)'!AO12-'SSDS_idade (18)'!K12)/'SSDS_idade (18)'!K12</f>
        <v>-0.16554966489947</v>
      </c>
    </row>
    <row r="12" spans="2:11">
      <c r="B12" s="14" t="s">
        <v>48</v>
      </c>
      <c r="C12" s="215">
        <f>('SSDS_idade (18)'!AG13-'SSDS_idade (18)'!C13)/'SSDS_idade (18)'!C13</f>
        <v>0.241286863270777</v>
      </c>
      <c r="D12" s="216">
        <f>('SSDS_idade (18)'!AH13-'SSDS_idade (18)'!D13)/'SSDS_idade (18)'!D13</f>
        <v>-0.0582010582010582</v>
      </c>
      <c r="E12" s="216">
        <f>('SSDS_idade (18)'!AI13-'SSDS_idade (18)'!E13)/'SSDS_idade (18)'!E13</f>
        <v>-0.0744336569579288</v>
      </c>
      <c r="F12" s="216">
        <f>('SSDS_idade (18)'!AJ13-'SSDS_idade (18)'!F13)/'SSDS_idade (18)'!F13</f>
        <v>0.0694760820045558</v>
      </c>
      <c r="G12" s="216">
        <f>('SSDS_idade (18)'!AK13-'SSDS_idade (18)'!G13)/'SSDS_idade (18)'!G13</f>
        <v>-0.0961538461538462</v>
      </c>
      <c r="H12" s="216">
        <f>('SSDS_idade (18)'!AL13-'SSDS_idade (18)'!H13)/'SSDS_idade (18)'!H13</f>
        <v>-0.116104868913858</v>
      </c>
      <c r="I12" s="216">
        <f>('SSDS_idade (18)'!AM13-'SSDS_idade (18)'!I13)/'SSDS_idade (18)'!I13</f>
        <v>-0.204665161775771</v>
      </c>
      <c r="J12" s="216">
        <f>('SSDS_idade (18)'!AN13-'SSDS_idade (18)'!J13)/'SSDS_idade (18)'!J13</f>
        <v>-0.159366262814539</v>
      </c>
      <c r="K12" s="222">
        <f>('SSDS_idade (18)'!AO13-'SSDS_idade (18)'!K13)/'SSDS_idade (18)'!K13</f>
        <v>-0.0857387825092884</v>
      </c>
    </row>
    <row r="13" spans="2:11">
      <c r="B13" s="14" t="s">
        <v>87</v>
      </c>
      <c r="C13" s="215">
        <f>('SSDS_idade (18)'!AG14-'SSDS_idade (18)'!C14)/'SSDS_idade (18)'!C14</f>
        <v>0.194244604316547</v>
      </c>
      <c r="D13" s="216">
        <f>('SSDS_idade (18)'!AH14-'SSDS_idade (18)'!D14)/'SSDS_idade (18)'!D14</f>
        <v>-0.0855745721271394</v>
      </c>
      <c r="E13" s="216">
        <f>('SSDS_idade (18)'!AI14-'SSDS_idade (18)'!E14)/'SSDS_idade (18)'!E14</f>
        <v>0.018140589569161</v>
      </c>
      <c r="F13" s="216">
        <f>('SSDS_idade (18)'!AJ14-'SSDS_idade (18)'!F14)/'SSDS_idade (18)'!F14</f>
        <v>0.0581761006289308</v>
      </c>
      <c r="G13" s="216">
        <f>('SSDS_idade (18)'!AK14-'SSDS_idade (18)'!G14)/'SSDS_idade (18)'!G14</f>
        <v>-0.0947630922693267</v>
      </c>
      <c r="H13" s="216">
        <f>('SSDS_idade (18)'!AL14-'SSDS_idade (18)'!H14)/'SSDS_idade (18)'!H14</f>
        <v>-0.132408575031526</v>
      </c>
      <c r="I13" s="216">
        <f>('SSDS_idade (18)'!AM14-'SSDS_idade (18)'!I14)/'SSDS_idade (18)'!I14</f>
        <v>-0.217391304347826</v>
      </c>
      <c r="J13" s="216">
        <f>('SSDS_idade (18)'!AN14-'SSDS_idade (18)'!J14)/'SSDS_idade (18)'!J14</f>
        <v>-0.177639751552795</v>
      </c>
      <c r="K13" s="222">
        <f>('SSDS_idade (18)'!AO14-'SSDS_idade (18)'!K14)/'SSDS_idade (18)'!K14</f>
        <v>-0.0916179337231969</v>
      </c>
    </row>
    <row r="14" spans="2:11">
      <c r="B14" s="14" t="s">
        <v>50</v>
      </c>
      <c r="C14" s="217">
        <f>('SSDS_idade (18)'!AG15-'SSDS_idade (18)'!C15)/'SSDS_idade (18)'!C15</f>
        <v>0.253968253968254</v>
      </c>
      <c r="D14" s="218">
        <f>('SSDS_idade (18)'!AH15-'SSDS_idade (18)'!D15)/'SSDS_idade (18)'!D15</f>
        <v>-0.0265486725663717</v>
      </c>
      <c r="E14" s="218">
        <f>('SSDS_idade (18)'!AI15-'SSDS_idade (18)'!E15)/'SSDS_idade (18)'!E15</f>
        <v>0.0729166666666667</v>
      </c>
      <c r="F14" s="218">
        <f>('SSDS_idade (18)'!AJ15-'SSDS_idade (18)'!F15)/'SSDS_idade (18)'!F15</f>
        <v>0.0827067669172932</v>
      </c>
      <c r="G14" s="218">
        <f>('SSDS_idade (18)'!AK15-'SSDS_idade (18)'!G15)/'SSDS_idade (18)'!G15</f>
        <v>0.0316455696202532</v>
      </c>
      <c r="H14" s="218">
        <f>('SSDS_idade (18)'!AL15-'SSDS_idade (18)'!H15)/'SSDS_idade (18)'!H15</f>
        <v>-0.174157303370787</v>
      </c>
      <c r="I14" s="218">
        <f>('SSDS_idade (18)'!AM15-'SSDS_idade (18)'!I15)/'SSDS_idade (18)'!I15</f>
        <v>-0.238683127572016</v>
      </c>
      <c r="J14" s="218">
        <f>('SSDS_idade (18)'!AN15-'SSDS_idade (18)'!J15)/'SSDS_idade (18)'!J15</f>
        <v>-0.180124223602484</v>
      </c>
      <c r="K14" s="223">
        <f>('SSDS_idade (18)'!AO15-'SSDS_idade (18)'!K15)/'SSDS_idade (18)'!K15</f>
        <v>-0.0716157205240175</v>
      </c>
    </row>
    <row r="15" spans="2:11">
      <c r="B15" s="17" t="s">
        <v>88</v>
      </c>
      <c r="C15" s="213" t="s">
        <v>487</v>
      </c>
      <c r="D15" s="214">
        <f>('SSDS_idade (18)'!AH16-'SSDS_idade (18)'!D16)/'SSDS_idade (18)'!D16</f>
        <v>-0.333333333333333</v>
      </c>
      <c r="E15" s="214" t="s">
        <v>487</v>
      </c>
      <c r="F15" s="214">
        <f>('SSDS_idade (18)'!AJ16-'SSDS_idade (18)'!F16)/'SSDS_idade (18)'!F16</f>
        <v>0.333333333333333</v>
      </c>
      <c r="G15" s="214">
        <f>('SSDS_idade (18)'!AK16-'SSDS_idade (18)'!G16)/'SSDS_idade (18)'!G16</f>
        <v>0</v>
      </c>
      <c r="H15" s="214">
        <f>('SSDS_idade (18)'!AL16-'SSDS_idade (18)'!H16)/'SSDS_idade (18)'!H16</f>
        <v>-0.333333333333333</v>
      </c>
      <c r="I15" s="214">
        <f>('SSDS_idade (18)'!AM16-'SSDS_idade (18)'!I16)/'SSDS_idade (18)'!I16</f>
        <v>-0.5</v>
      </c>
      <c r="J15" s="214">
        <f>('SSDS_idade (18)'!AN16-'SSDS_idade (18)'!J16)/'SSDS_idade (18)'!J16</f>
        <v>-0.375</v>
      </c>
      <c r="K15" s="221">
        <f>('SSDS_idade (18)'!AO16-'SSDS_idade (18)'!K16)/'SSDS_idade (18)'!K16</f>
        <v>-0.0975609756097561</v>
      </c>
    </row>
    <row r="16" spans="2:11">
      <c r="B16" s="17" t="s">
        <v>89</v>
      </c>
      <c r="C16" s="215" t="s">
        <v>487</v>
      </c>
      <c r="D16" s="216">
        <f>('SSDS_idade (18)'!AH17-'SSDS_idade (18)'!D17)/'SSDS_idade (18)'!D17</f>
        <v>0.25</v>
      </c>
      <c r="E16" s="216" t="s">
        <v>487</v>
      </c>
      <c r="F16" s="216">
        <f>('SSDS_idade (18)'!AJ17-'SSDS_idade (18)'!F17)/'SSDS_idade (18)'!F17</f>
        <v>-1</v>
      </c>
      <c r="G16" s="216">
        <f>('SSDS_idade (18)'!AK17-'SSDS_idade (18)'!G17)/'SSDS_idade (18)'!G17</f>
        <v>0</v>
      </c>
      <c r="H16" s="216">
        <f>('SSDS_idade (18)'!AL17-'SSDS_idade (18)'!H17)/'SSDS_idade (18)'!H17</f>
        <v>-0.25</v>
      </c>
      <c r="I16" s="597" t="s">
        <v>487</v>
      </c>
      <c r="J16" s="216" t="s">
        <v>487</v>
      </c>
      <c r="K16" s="222">
        <f>('SSDS_idade (18)'!AO17-'SSDS_idade (18)'!K17)/'SSDS_idade (18)'!K17</f>
        <v>0.032258064516129</v>
      </c>
    </row>
    <row r="17" spans="2:11">
      <c r="B17" s="17" t="s">
        <v>90</v>
      </c>
      <c r="C17" s="215" t="s">
        <v>487</v>
      </c>
      <c r="D17" s="216" t="s">
        <v>487</v>
      </c>
      <c r="E17" s="216" t="s">
        <v>487</v>
      </c>
      <c r="F17" s="216">
        <f>('SSDS_idade (18)'!AJ18-'SSDS_idade (18)'!F18)/'SSDS_idade (18)'!F18</f>
        <v>-0.2</v>
      </c>
      <c r="G17" s="216">
        <f>('SSDS_idade (18)'!AK18-'SSDS_idade (18)'!G18)/'SSDS_idade (18)'!G18</f>
        <v>0.142857142857143</v>
      </c>
      <c r="H17" s="216">
        <f>('SSDS_idade (18)'!AL18-'SSDS_idade (18)'!H18)/'SSDS_idade (18)'!H18</f>
        <v>-0.333333333333333</v>
      </c>
      <c r="I17" s="216">
        <f>('SSDS_idade (18)'!AM18-'SSDS_idade (18)'!I18)/'SSDS_idade (18)'!I18</f>
        <v>0.222222222222222</v>
      </c>
      <c r="J17" s="216" t="s">
        <v>487</v>
      </c>
      <c r="K17" s="222">
        <f>('SSDS_idade (18)'!AO18-'SSDS_idade (18)'!K18)/'SSDS_idade (18)'!K18</f>
        <v>0.0476190476190476</v>
      </c>
    </row>
    <row r="18" spans="2:11">
      <c r="B18" s="17" t="s">
        <v>91</v>
      </c>
      <c r="C18" s="215" t="s">
        <v>487</v>
      </c>
      <c r="D18" s="216">
        <f>('SSDS_idade (18)'!AH19-'SSDS_idade (18)'!D19)/'SSDS_idade (18)'!D19</f>
        <v>-0.166666666666667</v>
      </c>
      <c r="E18" s="216" t="s">
        <v>487</v>
      </c>
      <c r="F18" s="216">
        <f>('SSDS_idade (18)'!AJ19-'SSDS_idade (18)'!F19)/'SSDS_idade (18)'!F19</f>
        <v>-0.2</v>
      </c>
      <c r="G18" s="216">
        <f>('SSDS_idade (18)'!AK19-'SSDS_idade (18)'!G19)/'SSDS_idade (18)'!G19</f>
        <v>-0.142857142857143</v>
      </c>
      <c r="H18" s="216">
        <f>('SSDS_idade (18)'!AL19-'SSDS_idade (18)'!H19)/'SSDS_idade (18)'!H19</f>
        <v>0</v>
      </c>
      <c r="I18" s="216">
        <f>('SSDS_idade (18)'!AM19-'SSDS_idade (18)'!I19)/'SSDS_idade (18)'!I19</f>
        <v>-0.3</v>
      </c>
      <c r="J18" s="216" t="s">
        <v>487</v>
      </c>
      <c r="K18" s="222">
        <f>('SSDS_idade (18)'!AO19-'SSDS_idade (18)'!K19)/'SSDS_idade (18)'!K19</f>
        <v>0</v>
      </c>
    </row>
    <row r="19" spans="2:11">
      <c r="B19" s="17" t="s">
        <v>92</v>
      </c>
      <c r="C19" s="215">
        <f>('SSDS_idade (18)'!AG20-'SSDS_idade (18)'!C20)/'SSDS_idade (18)'!C20</f>
        <v>-0.285714285714286</v>
      </c>
      <c r="D19" s="216">
        <f>('SSDS_idade (18)'!AH20-'SSDS_idade (18)'!D20)/'SSDS_idade (18)'!D20</f>
        <v>0.428571428571429</v>
      </c>
      <c r="E19" s="216">
        <f>('SSDS_idade (18)'!AI20-'SSDS_idade (18)'!E20)/'SSDS_idade (18)'!E20</f>
        <v>-0.5</v>
      </c>
      <c r="F19" s="216">
        <f>('SSDS_idade (18)'!AJ20-'SSDS_idade (18)'!F20)/'SSDS_idade (18)'!F20</f>
        <v>0.142857142857143</v>
      </c>
      <c r="G19" s="216">
        <f>('SSDS_idade (18)'!AK20-'SSDS_idade (18)'!G20)/'SSDS_idade (18)'!G20</f>
        <v>0.285714285714286</v>
      </c>
      <c r="H19" s="216">
        <f>('SSDS_idade (18)'!AL20-'SSDS_idade (18)'!H20)/'SSDS_idade (18)'!H20</f>
        <v>0.0666666666666667</v>
      </c>
      <c r="I19" s="216">
        <f>('SSDS_idade (18)'!AM20-'SSDS_idade (18)'!I20)/'SSDS_idade (18)'!I20</f>
        <v>-0.153846153846154</v>
      </c>
      <c r="J19" s="216">
        <f>('SSDS_idade (18)'!AN20-'SSDS_idade (18)'!J20)/'SSDS_idade (18)'!J20</f>
        <v>0.153846153846154</v>
      </c>
      <c r="K19" s="222">
        <f>('SSDS_idade (18)'!AO20-'SSDS_idade (18)'!K20)/'SSDS_idade (18)'!K20</f>
        <v>0.012987012987013</v>
      </c>
    </row>
    <row r="20" spans="2:11">
      <c r="B20" s="17" t="s">
        <v>93</v>
      </c>
      <c r="C20" s="215">
        <f>('SSDS_idade (18)'!AG21-'SSDS_idade (18)'!C21)/'SSDS_idade (18)'!C21</f>
        <v>-0.25</v>
      </c>
      <c r="D20" s="216" t="s">
        <v>487</v>
      </c>
      <c r="E20" s="216" t="s">
        <v>487</v>
      </c>
      <c r="F20" s="216" t="s">
        <v>487</v>
      </c>
      <c r="G20" s="216">
        <f>('SSDS_idade (18)'!AK21-'SSDS_idade (18)'!G21)/'SSDS_idade (18)'!G21</f>
        <v>0.333333333333333</v>
      </c>
      <c r="H20" s="216" t="s">
        <v>487</v>
      </c>
      <c r="I20" s="216">
        <f>('SSDS_idade (18)'!AM21-'SSDS_idade (18)'!I21)/'SSDS_idade (18)'!I21</f>
        <v>-0.125</v>
      </c>
      <c r="J20" s="216" t="s">
        <v>487</v>
      </c>
      <c r="K20" s="222">
        <f>('SSDS_idade (18)'!AO21-'SSDS_idade (18)'!K21)/'SSDS_idade (18)'!K21</f>
        <v>-0.107142857142857</v>
      </c>
    </row>
    <row r="21" spans="2:11">
      <c r="B21" s="17" t="s">
        <v>94</v>
      </c>
      <c r="C21" s="215">
        <f>('SSDS_idade (18)'!AG22-'SSDS_idade (18)'!C22)/'SSDS_idade (18)'!C22</f>
        <v>0</v>
      </c>
      <c r="D21" s="216">
        <f>('SSDS_idade (18)'!AH22-'SSDS_idade (18)'!D22)/'SSDS_idade (18)'!D22</f>
        <v>0</v>
      </c>
      <c r="E21" s="216" t="s">
        <v>487</v>
      </c>
      <c r="F21" s="216">
        <f>('SSDS_idade (18)'!AJ22-'SSDS_idade (18)'!F22)/'SSDS_idade (18)'!F22</f>
        <v>0.5</v>
      </c>
      <c r="G21" s="216">
        <f>('SSDS_idade (18)'!AK22-'SSDS_idade (18)'!G22)/'SSDS_idade (18)'!G22</f>
        <v>0</v>
      </c>
      <c r="H21" s="216">
        <f>('SSDS_idade (18)'!AL22-'SSDS_idade (18)'!H22)/'SSDS_idade (18)'!H22</f>
        <v>-0.3</v>
      </c>
      <c r="I21" s="216">
        <f>('SSDS_idade (18)'!AM22-'SSDS_idade (18)'!I22)/'SSDS_idade (18)'!I22</f>
        <v>-0.5</v>
      </c>
      <c r="J21" s="216">
        <f>('SSDS_idade (18)'!AN22-'SSDS_idade (18)'!J22)/'SSDS_idade (18)'!J22</f>
        <v>0.666666666666667</v>
      </c>
      <c r="K21" s="222">
        <f>('SSDS_idade (18)'!AO22-'SSDS_idade (18)'!K22)/'SSDS_idade (18)'!K22</f>
        <v>-0.113636363636364</v>
      </c>
    </row>
    <row r="22" spans="2:11">
      <c r="B22" s="17" t="s">
        <v>95</v>
      </c>
      <c r="C22" s="215" t="s">
        <v>487</v>
      </c>
      <c r="D22" s="216" t="s">
        <v>487</v>
      </c>
      <c r="E22" s="216" t="s">
        <v>487</v>
      </c>
      <c r="F22" s="216">
        <f>('SSDS_idade (18)'!AJ23-'SSDS_idade (18)'!F23)/'SSDS_idade (18)'!F23</f>
        <v>0</v>
      </c>
      <c r="G22" s="216" t="s">
        <v>487</v>
      </c>
      <c r="H22" s="216" t="s">
        <v>487</v>
      </c>
      <c r="I22" s="597" t="s">
        <v>487</v>
      </c>
      <c r="J22" s="216" t="s">
        <v>487</v>
      </c>
      <c r="K22" s="222">
        <f>('SSDS_idade (18)'!AO23-'SSDS_idade (18)'!K23)/'SSDS_idade (18)'!K23</f>
        <v>0.157894736842105</v>
      </c>
    </row>
    <row r="23" spans="2:11">
      <c r="B23" s="17" t="s">
        <v>96</v>
      </c>
      <c r="C23" s="215" t="s">
        <v>487</v>
      </c>
      <c r="D23" s="216">
        <f>('SSDS_idade (18)'!AH24-'SSDS_idade (18)'!D24)/'SSDS_idade (18)'!D24</f>
        <v>0.166666666666667</v>
      </c>
      <c r="E23" s="216">
        <f>('SSDS_idade (18)'!AI24-'SSDS_idade (18)'!E24)/'SSDS_idade (18)'!E24</f>
        <v>0</v>
      </c>
      <c r="F23" s="216">
        <f>('SSDS_idade (18)'!AJ24-'SSDS_idade (18)'!F24)/'SSDS_idade (18)'!F24</f>
        <v>0.0769230769230769</v>
      </c>
      <c r="G23" s="216">
        <f>('SSDS_idade (18)'!AK24-'SSDS_idade (18)'!G24)/'SSDS_idade (18)'!G24</f>
        <v>0</v>
      </c>
      <c r="H23" s="216">
        <f>('SSDS_idade (18)'!AL24-'SSDS_idade (18)'!H24)/'SSDS_idade (18)'!H24</f>
        <v>-0.230769230769231</v>
      </c>
      <c r="I23" s="216">
        <f>('SSDS_idade (18)'!AM24-'SSDS_idade (18)'!I24)/'SSDS_idade (18)'!I24</f>
        <v>0.0833333333333333</v>
      </c>
      <c r="J23" s="216">
        <f>('SSDS_idade (18)'!AN24-'SSDS_idade (18)'!J24)/'SSDS_idade (18)'!J24</f>
        <v>-0.166666666666667</v>
      </c>
      <c r="K23" s="222">
        <f>('SSDS_idade (18)'!AO24-'SSDS_idade (18)'!K24)/'SSDS_idade (18)'!K24</f>
        <v>-0.0540540540540541</v>
      </c>
    </row>
    <row r="24" spans="2:11">
      <c r="B24" s="17" t="s">
        <v>97</v>
      </c>
      <c r="C24" s="215" t="s">
        <v>487</v>
      </c>
      <c r="D24" s="216">
        <f>('SSDS_idade (18)'!AH25-'SSDS_idade (18)'!D25)/'SSDS_idade (18)'!D25</f>
        <v>2.33333333333333</v>
      </c>
      <c r="E24" s="216" t="s">
        <v>487</v>
      </c>
      <c r="F24" s="216" t="s">
        <v>487</v>
      </c>
      <c r="G24" s="216">
        <f>('SSDS_idade (18)'!AK25-'SSDS_idade (18)'!G25)/'SSDS_idade (18)'!G25</f>
        <v>0</v>
      </c>
      <c r="H24" s="216">
        <f>('SSDS_idade (18)'!AL25-'SSDS_idade (18)'!H25)/'SSDS_idade (18)'!H25</f>
        <v>0</v>
      </c>
      <c r="I24" s="216">
        <f>('SSDS_idade (18)'!AM25-'SSDS_idade (18)'!I25)/'SSDS_idade (18)'!I25</f>
        <v>-0.125</v>
      </c>
      <c r="J24" s="216">
        <f>('SSDS_idade (18)'!AN25-'SSDS_idade (18)'!J25)/'SSDS_idade (18)'!J25</f>
        <v>-0.166666666666667</v>
      </c>
      <c r="K24" s="222">
        <f>('SSDS_idade (18)'!AO25-'SSDS_idade (18)'!K25)/'SSDS_idade (18)'!K25</f>
        <v>0.114285714285714</v>
      </c>
    </row>
    <row r="25" spans="2:11">
      <c r="B25" s="17" t="s">
        <v>98</v>
      </c>
      <c r="C25" s="215" t="s">
        <v>487</v>
      </c>
      <c r="D25" s="216" t="s">
        <v>487</v>
      </c>
      <c r="E25" s="216">
        <f>('SSDS_idade (18)'!AI26-'SSDS_idade (18)'!E26)/'SSDS_idade (18)'!E26</f>
        <v>-0.2</v>
      </c>
      <c r="F25" s="216" t="s">
        <v>487</v>
      </c>
      <c r="G25" s="216">
        <f>('SSDS_idade (18)'!AK26-'SSDS_idade (18)'!G26)/'SSDS_idade (18)'!G26</f>
        <v>-0.285714285714286</v>
      </c>
      <c r="H25" s="216">
        <f>('SSDS_idade (18)'!AL26-'SSDS_idade (18)'!H26)/'SSDS_idade (18)'!H26</f>
        <v>-0.583333333333333</v>
      </c>
      <c r="I25" s="216">
        <f>('SSDS_idade (18)'!AM26-'SSDS_idade (18)'!I26)/'SSDS_idade (18)'!I26</f>
        <v>-0.75</v>
      </c>
      <c r="J25" s="216">
        <f>('SSDS_idade (18)'!AN26-'SSDS_idade (18)'!J26)/'SSDS_idade (18)'!J26</f>
        <v>-0.4</v>
      </c>
      <c r="K25" s="222">
        <f>('SSDS_idade (18)'!AO26-'SSDS_idade (18)'!K26)/'SSDS_idade (18)'!K26</f>
        <v>-0.3125</v>
      </c>
    </row>
    <row r="26" spans="2:11">
      <c r="B26" s="17" t="s">
        <v>99</v>
      </c>
      <c r="C26" s="215" t="s">
        <v>487</v>
      </c>
      <c r="D26" s="216">
        <f>('SSDS_idade (18)'!AH27-'SSDS_idade (18)'!D27)/'SSDS_idade (18)'!D27</f>
        <v>0</v>
      </c>
      <c r="E26" s="216" t="s">
        <v>487</v>
      </c>
      <c r="F26" s="216">
        <f>('SSDS_idade (18)'!AJ27-'SSDS_idade (18)'!F27)/'SSDS_idade (18)'!F27</f>
        <v>0.75</v>
      </c>
      <c r="G26" s="216" t="s">
        <v>487</v>
      </c>
      <c r="H26" s="216" t="s">
        <v>487</v>
      </c>
      <c r="I26" s="216">
        <f>('SSDS_idade (18)'!AM27-'SSDS_idade (18)'!I27)/'SSDS_idade (18)'!I27</f>
        <v>-0.2</v>
      </c>
      <c r="J26" s="216">
        <f>('SSDS_idade (18)'!AN27-'SSDS_idade (18)'!J27)/'SSDS_idade (18)'!J27</f>
        <v>-0.4</v>
      </c>
      <c r="K26" s="222">
        <f>('SSDS_idade (18)'!AO27-'SSDS_idade (18)'!K27)/'SSDS_idade (18)'!K27</f>
        <v>0.15625</v>
      </c>
    </row>
    <row r="27" spans="2:11">
      <c r="B27" s="17" t="s">
        <v>100</v>
      </c>
      <c r="C27" s="215" t="s">
        <v>487</v>
      </c>
      <c r="D27" s="216">
        <f>('SSDS_idade (18)'!AH28-'SSDS_idade (18)'!D28)/'SSDS_idade (18)'!D28</f>
        <v>-0.25</v>
      </c>
      <c r="E27" s="216">
        <f>('SSDS_idade (18)'!AI28-'SSDS_idade (18)'!E28)/'SSDS_idade (18)'!E28</f>
        <v>-0.25</v>
      </c>
      <c r="F27" s="216">
        <f>('SSDS_idade (18)'!AJ28-'SSDS_idade (18)'!F28)/'SSDS_idade (18)'!F28</f>
        <v>0.111111111111111</v>
      </c>
      <c r="G27" s="216">
        <f>('SSDS_idade (18)'!AK28-'SSDS_idade (18)'!G28)/'SSDS_idade (18)'!G28</f>
        <v>-0.142857142857143</v>
      </c>
      <c r="H27" s="216" t="s">
        <v>487</v>
      </c>
      <c r="I27" s="216">
        <f>('SSDS_idade (18)'!AM28-'SSDS_idade (18)'!I28)/'SSDS_idade (18)'!I28</f>
        <v>0.166666666666667</v>
      </c>
      <c r="J27" s="216" t="s">
        <v>487</v>
      </c>
      <c r="K27" s="222">
        <f>('SSDS_idade (18)'!AO28-'SSDS_idade (18)'!K28)/'SSDS_idade (18)'!K28</f>
        <v>0.0571428571428571</v>
      </c>
    </row>
    <row r="28" spans="2:11">
      <c r="B28" s="17" t="s">
        <v>101</v>
      </c>
      <c r="C28" s="215">
        <f>('SSDS_idade (18)'!AG29-'SSDS_idade (18)'!C29)/'SSDS_idade (18)'!C29</f>
        <v>0.25</v>
      </c>
      <c r="D28" s="216">
        <f>('SSDS_idade (18)'!AH29-'SSDS_idade (18)'!D29)/'SSDS_idade (18)'!D29</f>
        <v>-0.166666666666667</v>
      </c>
      <c r="E28" s="216">
        <f>('SSDS_idade (18)'!AI29-'SSDS_idade (18)'!E29)/'SSDS_idade (18)'!E29</f>
        <v>-0.571428571428571</v>
      </c>
      <c r="F28" s="216">
        <f>('SSDS_idade (18)'!AJ29-'SSDS_idade (18)'!F29)/'SSDS_idade (18)'!F29</f>
        <v>0</v>
      </c>
      <c r="G28" s="216">
        <f>('SSDS_idade (18)'!AK29-'SSDS_idade (18)'!G29)/'SSDS_idade (18)'!G29</f>
        <v>-0.333333333333333</v>
      </c>
      <c r="H28" s="216">
        <f>('SSDS_idade (18)'!AL29-'SSDS_idade (18)'!H29)/'SSDS_idade (18)'!H29</f>
        <v>0</v>
      </c>
      <c r="I28" s="216">
        <f>('SSDS_idade (18)'!AM29-'SSDS_idade (18)'!I29)/'SSDS_idade (18)'!I29</f>
        <v>-0.5</v>
      </c>
      <c r="J28" s="216">
        <f>('SSDS_idade (18)'!AN29-'SSDS_idade (18)'!J29)/'SSDS_idade (18)'!J29</f>
        <v>-0.545454545454545</v>
      </c>
      <c r="K28" s="222">
        <f>('SSDS_idade (18)'!AO29-'SSDS_idade (18)'!K29)/'SSDS_idade (18)'!K29</f>
        <v>-0.306451612903226</v>
      </c>
    </row>
    <row r="29" spans="2:11">
      <c r="B29" s="17" t="s">
        <v>102</v>
      </c>
      <c r="C29" s="215">
        <f>('SSDS_idade (18)'!AG30-'SSDS_idade (18)'!C30)/'SSDS_idade (18)'!C30</f>
        <v>0.4</v>
      </c>
      <c r="D29" s="216">
        <f>('SSDS_idade (18)'!AH30-'SSDS_idade (18)'!D30)/'SSDS_idade (18)'!D30</f>
        <v>0.125</v>
      </c>
      <c r="E29" s="216">
        <f>('SSDS_idade (18)'!AI30-'SSDS_idade (18)'!E30)/'SSDS_idade (18)'!E30</f>
        <v>-0.1</v>
      </c>
      <c r="F29" s="216">
        <f>('SSDS_idade (18)'!AJ30-'SSDS_idade (18)'!F30)/'SSDS_idade (18)'!F30</f>
        <v>0.222222222222222</v>
      </c>
      <c r="G29" s="216">
        <f>('SSDS_idade (18)'!AK30-'SSDS_idade (18)'!G30)/'SSDS_idade (18)'!G30</f>
        <v>0.142857142857143</v>
      </c>
      <c r="H29" s="216">
        <f>('SSDS_idade (18)'!AL30-'SSDS_idade (18)'!H30)/'SSDS_idade (18)'!H30</f>
        <v>-0.136363636363636</v>
      </c>
      <c r="I29" s="216">
        <f>('SSDS_idade (18)'!AM30-'SSDS_idade (18)'!I30)/'SSDS_idade (18)'!I30</f>
        <v>-0.5</v>
      </c>
      <c r="J29" s="216">
        <f>('SSDS_idade (18)'!AN30-'SSDS_idade (18)'!J30)/'SSDS_idade (18)'!J30</f>
        <v>-0.56</v>
      </c>
      <c r="K29" s="222">
        <f>('SSDS_idade (18)'!AO30-'SSDS_idade (18)'!K30)/'SSDS_idade (18)'!K30</f>
        <v>-0.196581196581197</v>
      </c>
    </row>
    <row r="30" spans="2:11">
      <c r="B30" s="17" t="s">
        <v>103</v>
      </c>
      <c r="C30" s="215" t="s">
        <v>487</v>
      </c>
      <c r="D30" s="216" t="s">
        <v>487</v>
      </c>
      <c r="E30" s="216" t="s">
        <v>487</v>
      </c>
      <c r="F30" s="216" t="s">
        <v>487</v>
      </c>
      <c r="G30" s="216" t="s">
        <v>487</v>
      </c>
      <c r="H30" s="216">
        <f>('SSDS_idade (18)'!AL31-'SSDS_idade (18)'!H31)/'SSDS_idade (18)'!H31</f>
        <v>0</v>
      </c>
      <c r="I30" s="216">
        <f>('SSDS_idade (18)'!AM31-'SSDS_idade (18)'!I31)/'SSDS_idade (18)'!I31</f>
        <v>0.142857142857143</v>
      </c>
      <c r="J30" s="216">
        <f>('SSDS_idade (18)'!AN31-'SSDS_idade (18)'!J31)/'SSDS_idade (18)'!J31</f>
        <v>0</v>
      </c>
      <c r="K30" s="222">
        <f>('SSDS_idade (18)'!AO31-'SSDS_idade (18)'!K31)/'SSDS_idade (18)'!K31</f>
        <v>-0.111111111111111</v>
      </c>
    </row>
    <row r="31" spans="2:11">
      <c r="B31" s="17" t="s">
        <v>104</v>
      </c>
      <c r="C31" s="215" t="s">
        <v>487</v>
      </c>
      <c r="D31" s="216">
        <f>('SSDS_idade (18)'!AH32-'SSDS_idade (18)'!D32)/'SSDS_idade (18)'!D32</f>
        <v>-0.222222222222222</v>
      </c>
      <c r="E31" s="216" t="s">
        <v>487</v>
      </c>
      <c r="F31" s="216">
        <f>('SSDS_idade (18)'!AJ32-'SSDS_idade (18)'!F32)/'SSDS_idade (18)'!F32</f>
        <v>-0.166666666666667</v>
      </c>
      <c r="G31" s="216">
        <f>('SSDS_idade (18)'!AK32-'SSDS_idade (18)'!G32)/'SSDS_idade (18)'!G32</f>
        <v>-0.230769230769231</v>
      </c>
      <c r="H31" s="216">
        <f>('SSDS_idade (18)'!AL32-'SSDS_idade (18)'!H32)/'SSDS_idade (18)'!H32</f>
        <v>-0.0833333333333333</v>
      </c>
      <c r="I31" s="216">
        <f>('SSDS_idade (18)'!AM32-'SSDS_idade (18)'!I32)/'SSDS_idade (18)'!I32</f>
        <v>-0.173913043478261</v>
      </c>
      <c r="J31" s="216">
        <f>('SSDS_idade (18)'!AN32-'SSDS_idade (18)'!J32)/'SSDS_idade (18)'!J32</f>
        <v>-0.1</v>
      </c>
      <c r="K31" s="222">
        <f>('SSDS_idade (18)'!AO32-'SSDS_idade (18)'!K32)/'SSDS_idade (18)'!K32</f>
        <v>-0.125</v>
      </c>
    </row>
    <row r="32" spans="2:11">
      <c r="B32" s="17" t="s">
        <v>105</v>
      </c>
      <c r="C32" s="215" t="s">
        <v>487</v>
      </c>
      <c r="D32" s="216">
        <f>('SSDS_idade (18)'!AH33-'SSDS_idade (18)'!D33)/'SSDS_idade (18)'!D33</f>
        <v>-1</v>
      </c>
      <c r="E32" s="216" t="s">
        <v>487</v>
      </c>
      <c r="F32" s="216" t="s">
        <v>487</v>
      </c>
      <c r="G32" s="216">
        <f>('SSDS_idade (18)'!AK33-'SSDS_idade (18)'!G33)/'SSDS_idade (18)'!G33</f>
        <v>1</v>
      </c>
      <c r="H32" s="216">
        <f>('SSDS_idade (18)'!AL33-'SSDS_idade (18)'!H33)/'SSDS_idade (18)'!H33</f>
        <v>-0.4</v>
      </c>
      <c r="I32" s="597" t="s">
        <v>487</v>
      </c>
      <c r="J32" s="216">
        <f>('SSDS_idade (18)'!AN33-'SSDS_idade (18)'!J33)/'SSDS_idade (18)'!J33</f>
        <v>0</v>
      </c>
      <c r="K32" s="222">
        <f>('SSDS_idade (18)'!AO33-'SSDS_idade (18)'!K33)/'SSDS_idade (18)'!K33</f>
        <v>-0.0434782608695652</v>
      </c>
    </row>
    <row r="33" spans="2:11">
      <c r="B33" s="17" t="s">
        <v>106</v>
      </c>
      <c r="C33" s="215">
        <f>('SSDS_idade (18)'!AG34-'SSDS_idade (18)'!C34)/'SSDS_idade (18)'!C34</f>
        <v>-0.285714285714286</v>
      </c>
      <c r="D33" s="216">
        <f>('SSDS_idade (18)'!AH34-'SSDS_idade (18)'!D34)/'SSDS_idade (18)'!D34</f>
        <v>-0.153846153846154</v>
      </c>
      <c r="E33" s="216" t="s">
        <v>487</v>
      </c>
      <c r="F33" s="216">
        <f>('SSDS_idade (18)'!AJ34-'SSDS_idade (18)'!F34)/'SSDS_idade (18)'!F34</f>
        <v>0</v>
      </c>
      <c r="G33" s="216">
        <f>('SSDS_idade (18)'!AK34-'SSDS_idade (18)'!G34)/'SSDS_idade (18)'!G34</f>
        <v>1</v>
      </c>
      <c r="H33" s="216">
        <f>('SSDS_idade (18)'!AL34-'SSDS_idade (18)'!H34)/'SSDS_idade (18)'!H34</f>
        <v>-0.5</v>
      </c>
      <c r="I33" s="216">
        <f>('SSDS_idade (18)'!AM34-'SSDS_idade (18)'!I34)/'SSDS_idade (18)'!I34</f>
        <v>-0.363636363636364</v>
      </c>
      <c r="J33" s="216">
        <f>('SSDS_idade (18)'!AN34-'SSDS_idade (18)'!J34)/'SSDS_idade (18)'!J34</f>
        <v>-0.5</v>
      </c>
      <c r="K33" s="222">
        <f>('SSDS_idade (18)'!AO34-'SSDS_idade (18)'!K34)/'SSDS_idade (18)'!K34</f>
        <v>-0.0804597701149425</v>
      </c>
    </row>
    <row r="34" ht="12.75" customHeight="1" spans="2:11">
      <c r="B34" s="17" t="s">
        <v>107</v>
      </c>
      <c r="C34" s="215">
        <f>('SSDS_idade (18)'!AG35-'SSDS_idade (18)'!C35)/'SSDS_idade (18)'!C35</f>
        <v>1.66666666666667</v>
      </c>
      <c r="D34" s="216">
        <f>('SSDS_idade (18)'!AH35-'SSDS_idade (18)'!D35)/'SSDS_idade (18)'!D35</f>
        <v>0.2</v>
      </c>
      <c r="E34" s="216">
        <f>('SSDS_idade (18)'!AI35-'SSDS_idade (18)'!E35)/'SSDS_idade (18)'!E35</f>
        <v>-0.142857142857143</v>
      </c>
      <c r="F34" s="216">
        <f>('SSDS_idade (18)'!AJ35-'SSDS_idade (18)'!F35)/'SSDS_idade (18)'!F35</f>
        <v>0.25</v>
      </c>
      <c r="G34" s="216">
        <f>('SSDS_idade (18)'!AK35-'SSDS_idade (18)'!G35)/'SSDS_idade (18)'!G35</f>
        <v>-0.166666666666667</v>
      </c>
      <c r="H34" s="216">
        <f>('SSDS_idade (18)'!AL35-'SSDS_idade (18)'!H35)/'SSDS_idade (18)'!H35</f>
        <v>-0.142857142857143</v>
      </c>
      <c r="I34" s="216">
        <f>('SSDS_idade (18)'!AM35-'SSDS_idade (18)'!I35)/'SSDS_idade (18)'!I35</f>
        <v>-0.0909090909090909</v>
      </c>
      <c r="J34" s="216">
        <f>('SSDS_idade (18)'!AN35-'SSDS_idade (18)'!J35)/'SSDS_idade (18)'!J35</f>
        <v>-0.142857142857143</v>
      </c>
      <c r="K34" s="222">
        <f>('SSDS_idade (18)'!AO35-'SSDS_idade (18)'!K35)/'SSDS_idade (18)'!K35</f>
        <v>0.04</v>
      </c>
    </row>
    <row r="35" spans="2:11">
      <c r="B35" s="17" t="s">
        <v>108</v>
      </c>
      <c r="C35" s="215" t="s">
        <v>487</v>
      </c>
      <c r="D35" s="216" t="s">
        <v>487</v>
      </c>
      <c r="E35" s="216">
        <f>('SSDS_idade (18)'!AI36-'SSDS_idade (18)'!E36)/'SSDS_idade (18)'!E36</f>
        <v>1.33333333333333</v>
      </c>
      <c r="F35" s="216">
        <f>('SSDS_idade (18)'!AJ36-'SSDS_idade (18)'!F36)/'SSDS_idade (18)'!F36</f>
        <v>-0.25</v>
      </c>
      <c r="G35" s="216">
        <f>('SSDS_idade (18)'!AK36-'SSDS_idade (18)'!G36)/'SSDS_idade (18)'!G36</f>
        <v>-0.166666666666667</v>
      </c>
      <c r="H35" s="216" t="s">
        <v>487</v>
      </c>
      <c r="I35" s="216">
        <f>('SSDS_idade (18)'!AM36-'SSDS_idade (18)'!I36)/'SSDS_idade (18)'!I36</f>
        <v>1</v>
      </c>
      <c r="J35" s="216">
        <f>('SSDS_idade (18)'!AN36-'SSDS_idade (18)'!J36)/'SSDS_idade (18)'!J36</f>
        <v>0</v>
      </c>
      <c r="K35" s="222">
        <f>('SSDS_idade (18)'!AO36-'SSDS_idade (18)'!K36)/'SSDS_idade (18)'!K36</f>
        <v>0.28</v>
      </c>
    </row>
    <row r="36" spans="2:11">
      <c r="B36" s="17" t="s">
        <v>109</v>
      </c>
      <c r="C36" s="215" t="s">
        <v>487</v>
      </c>
      <c r="D36" s="216" t="s">
        <v>487</v>
      </c>
      <c r="E36" s="216">
        <f>('SSDS_idade (18)'!AI37-'SSDS_idade (18)'!E37)/'SSDS_idade (18)'!E37</f>
        <v>-1</v>
      </c>
      <c r="F36" s="216" t="s">
        <v>487</v>
      </c>
      <c r="G36" s="216" t="s">
        <v>487</v>
      </c>
      <c r="H36" s="216" t="s">
        <v>487</v>
      </c>
      <c r="I36" s="597" t="s">
        <v>487</v>
      </c>
      <c r="J36" s="216">
        <f>('SSDS_idade (18)'!AN37-'SSDS_idade (18)'!J37)/'SSDS_idade (18)'!J37</f>
        <v>-0.4</v>
      </c>
      <c r="K36" s="222">
        <f>('SSDS_idade (18)'!AO37-'SSDS_idade (18)'!K37)/'SSDS_idade (18)'!K37</f>
        <v>-0.157894736842105</v>
      </c>
    </row>
    <row r="37" spans="2:11">
      <c r="B37" s="17" t="s">
        <v>110</v>
      </c>
      <c r="C37" s="215" t="s">
        <v>487</v>
      </c>
      <c r="D37" s="216">
        <f>('SSDS_idade (18)'!AH38-'SSDS_idade (18)'!D38)/'SSDS_idade (18)'!D38</f>
        <v>-0.2</v>
      </c>
      <c r="E37" s="216" t="s">
        <v>487</v>
      </c>
      <c r="F37" s="216">
        <f>('SSDS_idade (18)'!AJ38-'SSDS_idade (18)'!F38)/'SSDS_idade (18)'!F38</f>
        <v>1.2</v>
      </c>
      <c r="G37" s="216">
        <f>('SSDS_idade (18)'!AK38-'SSDS_idade (18)'!G38)/'SSDS_idade (18)'!G38</f>
        <v>-0.25</v>
      </c>
      <c r="H37" s="216">
        <f>('SSDS_idade (18)'!AL38-'SSDS_idade (18)'!H38)/'SSDS_idade (18)'!H38</f>
        <v>-0.2</v>
      </c>
      <c r="I37" s="216">
        <f>('SSDS_idade (18)'!AM38-'SSDS_idade (18)'!I38)/'SSDS_idade (18)'!I38</f>
        <v>-0.285714285714286</v>
      </c>
      <c r="J37" s="216">
        <f>('SSDS_idade (18)'!AN38-'SSDS_idade (18)'!J38)/'SSDS_idade (18)'!J38</f>
        <v>0</v>
      </c>
      <c r="K37" s="222">
        <f>('SSDS_idade (18)'!AO38-'SSDS_idade (18)'!K38)/'SSDS_idade (18)'!K38</f>
        <v>-0.0434782608695652</v>
      </c>
    </row>
    <row r="38" spans="2:11">
      <c r="B38" s="17" t="s">
        <v>111</v>
      </c>
      <c r="C38" s="219" t="s">
        <v>487</v>
      </c>
      <c r="D38" s="220" t="s">
        <v>487</v>
      </c>
      <c r="E38" s="220" t="s">
        <v>487</v>
      </c>
      <c r="F38" s="220">
        <f>('SSDS_idade (18)'!AJ39-'SSDS_idade (18)'!F39)/'SSDS_idade (18)'!F39</f>
        <v>0.125</v>
      </c>
      <c r="G38" s="220">
        <f>('SSDS_idade (18)'!AK39-'SSDS_idade (18)'!G39)/'SSDS_idade (18)'!G39</f>
        <v>0.5</v>
      </c>
      <c r="H38" s="220">
        <f>('SSDS_idade (18)'!AL39-'SSDS_idade (18)'!H39)/'SSDS_idade (18)'!H39</f>
        <v>-0.428571428571429</v>
      </c>
      <c r="I38" s="220">
        <f>('SSDS_idade (18)'!AM39-'SSDS_idade (18)'!I39)/'SSDS_idade (18)'!I39</f>
        <v>-0.6</v>
      </c>
      <c r="J38" s="220">
        <f>('SSDS_idade (18)'!AN39-'SSDS_idade (18)'!J39)/'SSDS_idade (18)'!J39</f>
        <v>0.166666666666667</v>
      </c>
      <c r="K38" s="224">
        <f>('SSDS_idade (18)'!AO39-'SSDS_idade (18)'!K39)/'SSDS_idade (18)'!K39</f>
        <v>-0.170212765957447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K8"/>
    <mergeCell ref="C9:K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447</v>
      </c>
      <c r="B5" s="4" t="s">
        <v>498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498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26">
        <v>386.628254952755</v>
      </c>
      <c r="D12" s="26"/>
      <c r="E12" s="26">
        <v>382.486870737959</v>
      </c>
      <c r="F12" s="28"/>
      <c r="G12" s="26">
        <v>378.631499112965</v>
      </c>
      <c r="H12" s="26"/>
      <c r="I12" s="26">
        <v>382.24352189345</v>
      </c>
      <c r="J12" s="43"/>
      <c r="K12" s="26">
        <v>382.604745092469</v>
      </c>
    </row>
    <row r="13" spans="2:11">
      <c r="B13" s="14" t="s">
        <v>48</v>
      </c>
      <c r="C13" s="29">
        <v>413.372093391426</v>
      </c>
      <c r="D13" s="29"/>
      <c r="E13" s="29">
        <v>413.925669465353</v>
      </c>
      <c r="F13" s="31"/>
      <c r="G13" s="29">
        <v>389.561276511108</v>
      </c>
      <c r="H13" s="29"/>
      <c r="I13" s="29">
        <v>391.300138074982</v>
      </c>
      <c r="J13" s="43"/>
      <c r="K13" s="29">
        <v>402.210998766764</v>
      </c>
    </row>
    <row r="14" spans="2:11">
      <c r="B14" s="14" t="s">
        <v>87</v>
      </c>
      <c r="C14" s="29">
        <v>416.045835353113</v>
      </c>
      <c r="D14" s="29"/>
      <c r="E14" s="29">
        <v>423.176075963829</v>
      </c>
      <c r="F14" s="31"/>
      <c r="G14" s="29">
        <v>391.392406043566</v>
      </c>
      <c r="H14" s="29"/>
      <c r="I14" s="29">
        <v>393.836552346547</v>
      </c>
      <c r="J14" s="43"/>
      <c r="K14" s="29">
        <v>406.370477500741</v>
      </c>
    </row>
    <row r="15" spans="2:11">
      <c r="B15" s="14" t="s">
        <v>50</v>
      </c>
      <c r="C15" s="32">
        <v>409.329022796349</v>
      </c>
      <c r="D15" s="32"/>
      <c r="E15" s="32">
        <v>415.523548665459</v>
      </c>
      <c r="F15" s="34"/>
      <c r="G15" s="32">
        <v>388.421653579437</v>
      </c>
      <c r="H15" s="32"/>
      <c r="I15" s="32">
        <v>391.51259764763</v>
      </c>
      <c r="J15" s="44"/>
      <c r="K15" s="32">
        <v>401.69963667329</v>
      </c>
    </row>
    <row r="16" spans="2:11">
      <c r="B16" s="17" t="s">
        <v>88</v>
      </c>
      <c r="C16" s="29">
        <v>428.956750261233</v>
      </c>
      <c r="D16" s="29"/>
      <c r="E16" s="29">
        <v>409.408934215928</v>
      </c>
      <c r="F16" s="28"/>
      <c r="G16" s="29">
        <v>367.318461253244</v>
      </c>
      <c r="H16" s="29"/>
      <c r="I16" s="29">
        <v>390.946</v>
      </c>
      <c r="J16" s="43"/>
      <c r="K16" s="29">
        <v>400.46126344086</v>
      </c>
    </row>
    <row r="17" spans="2:11">
      <c r="B17" s="17" t="s">
        <v>89</v>
      </c>
      <c r="C17" s="29">
        <v>434.259360493827</v>
      </c>
      <c r="D17" s="29"/>
      <c r="E17" s="29">
        <v>400.798505555556</v>
      </c>
      <c r="F17" s="28"/>
      <c r="G17" s="29">
        <v>384.561570881226</v>
      </c>
      <c r="H17" s="29"/>
      <c r="I17" s="29">
        <v>378.417608695652</v>
      </c>
      <c r="J17" s="43"/>
      <c r="K17" s="29">
        <v>400.120944625407</v>
      </c>
    </row>
    <row r="18" spans="2:11">
      <c r="B18" s="17" t="s">
        <v>90</v>
      </c>
      <c r="C18" s="29">
        <v>408.981995967742</v>
      </c>
      <c r="D18" s="29"/>
      <c r="E18" s="29">
        <v>415.750722689076</v>
      </c>
      <c r="F18" s="28"/>
      <c r="G18" s="29">
        <v>366.339259259259</v>
      </c>
      <c r="H18" s="29"/>
      <c r="I18" s="29">
        <v>362.847840269419</v>
      </c>
      <c r="J18" s="43"/>
      <c r="K18" s="29">
        <v>385.048728606357</v>
      </c>
    </row>
    <row r="19" spans="2:11">
      <c r="B19" s="17" t="s">
        <v>91</v>
      </c>
      <c r="C19" s="29">
        <v>400.463814655172</v>
      </c>
      <c r="D19" s="29"/>
      <c r="E19" s="29">
        <v>383.3101</v>
      </c>
      <c r="F19" s="28"/>
      <c r="G19" s="29">
        <v>378.834722222222</v>
      </c>
      <c r="H19" s="29"/>
      <c r="I19" s="29">
        <v>414.403893772894</v>
      </c>
      <c r="J19" s="43"/>
      <c r="K19" s="29">
        <v>395.511737891738</v>
      </c>
    </row>
    <row r="20" spans="2:11">
      <c r="B20" s="17" t="s">
        <v>92</v>
      </c>
      <c r="C20" s="29">
        <v>409.246050670001</v>
      </c>
      <c r="D20" s="29"/>
      <c r="E20" s="29">
        <v>426.109895122645</v>
      </c>
      <c r="F20" s="28"/>
      <c r="G20" s="29">
        <v>384.738978142077</v>
      </c>
      <c r="H20" s="29"/>
      <c r="I20" s="29">
        <v>370.256154698243</v>
      </c>
      <c r="J20" s="43"/>
      <c r="K20" s="29">
        <v>397.713268428373</v>
      </c>
    </row>
    <row r="21" spans="2:11">
      <c r="B21" s="17" t="s">
        <v>93</v>
      </c>
      <c r="C21" s="29">
        <v>354.42869910283</v>
      </c>
      <c r="D21" s="29"/>
      <c r="E21" s="29">
        <v>427.167041467304</v>
      </c>
      <c r="F21" s="28"/>
      <c r="G21" s="29">
        <v>398.1648911475</v>
      </c>
      <c r="H21" s="29"/>
      <c r="I21" s="29">
        <v>363.066317460317</v>
      </c>
      <c r="J21" s="43"/>
      <c r="K21" s="29">
        <v>384.784156862745</v>
      </c>
    </row>
    <row r="22" spans="2:11">
      <c r="B22" s="17" t="s">
        <v>94</v>
      </c>
      <c r="C22" s="29">
        <v>425.770330128205</v>
      </c>
      <c r="D22" s="29"/>
      <c r="E22" s="29">
        <v>365.610566137566</v>
      </c>
      <c r="F22" s="28"/>
      <c r="G22" s="29">
        <v>372.549220238095</v>
      </c>
      <c r="H22" s="29"/>
      <c r="I22" s="29">
        <v>432.766891420361</v>
      </c>
      <c r="J22" s="43"/>
      <c r="K22" s="29">
        <v>400.2106</v>
      </c>
    </row>
    <row r="23" spans="2:11">
      <c r="B23" s="17" t="s">
        <v>95</v>
      </c>
      <c r="C23" s="29">
        <v>438.724209150327</v>
      </c>
      <c r="D23" s="29"/>
      <c r="E23" s="29">
        <v>422.613421789769</v>
      </c>
      <c r="F23" s="28"/>
      <c r="G23" s="29">
        <v>430.401437198068</v>
      </c>
      <c r="H23" s="29"/>
      <c r="I23" s="29">
        <v>367.016727095516</v>
      </c>
      <c r="J23" s="43"/>
      <c r="K23" s="29">
        <v>415.906842105263</v>
      </c>
    </row>
    <row r="24" spans="2:11">
      <c r="B24" s="17" t="s">
        <v>96</v>
      </c>
      <c r="C24" s="29">
        <v>415.766252964787</v>
      </c>
      <c r="D24" s="29"/>
      <c r="E24" s="29">
        <v>429.53698031159</v>
      </c>
      <c r="F24" s="28"/>
      <c r="G24" s="29">
        <v>391.4207628367</v>
      </c>
      <c r="H24" s="29"/>
      <c r="I24" s="29">
        <v>398.511513427174</v>
      </c>
      <c r="J24" s="43"/>
      <c r="K24" s="29">
        <v>409.923461012312</v>
      </c>
    </row>
    <row r="25" spans="2:11">
      <c r="B25" s="17" t="s">
        <v>97</v>
      </c>
      <c r="C25" s="29">
        <v>445.365</v>
      </c>
      <c r="D25" s="29"/>
      <c r="E25" s="29">
        <v>464.466060629026</v>
      </c>
      <c r="F25" s="28"/>
      <c r="G25" s="29">
        <v>385.775366753598</v>
      </c>
      <c r="H25" s="29"/>
      <c r="I25" s="29">
        <v>398.897038314176</v>
      </c>
      <c r="J25" s="43"/>
      <c r="K25" s="29">
        <v>421.545251396648</v>
      </c>
    </row>
    <row r="26" spans="2:11">
      <c r="B26" s="17" t="s">
        <v>98</v>
      </c>
      <c r="C26" s="29">
        <v>375.092770815929</v>
      </c>
      <c r="D26" s="29"/>
      <c r="E26" s="29">
        <v>357.684688888889</v>
      </c>
      <c r="F26" s="28"/>
      <c r="G26" s="29">
        <v>388.590328282828</v>
      </c>
      <c r="H26" s="29"/>
      <c r="I26" s="29">
        <v>397.145675082686</v>
      </c>
      <c r="J26" s="43"/>
      <c r="K26" s="29">
        <v>378.481875</v>
      </c>
    </row>
    <row r="27" spans="2:11">
      <c r="B27" s="17" t="s">
        <v>99</v>
      </c>
      <c r="C27" s="29">
        <v>404.784671794872</v>
      </c>
      <c r="D27" s="29"/>
      <c r="E27" s="29">
        <v>447.528602150538</v>
      </c>
      <c r="F27" s="28"/>
      <c r="G27" s="29">
        <v>402.985805599379</v>
      </c>
      <c r="H27" s="29"/>
      <c r="I27" s="29">
        <v>382.223419753086</v>
      </c>
      <c r="J27" s="43"/>
      <c r="K27" s="29">
        <v>409.880199430199</v>
      </c>
    </row>
    <row r="28" spans="2:11">
      <c r="B28" s="17" t="s">
        <v>100</v>
      </c>
      <c r="C28" s="29">
        <v>418.410788644689</v>
      </c>
      <c r="D28" s="29"/>
      <c r="E28" s="29">
        <v>454.914523809524</v>
      </c>
      <c r="F28" s="28"/>
      <c r="G28" s="29">
        <v>387.758623737374</v>
      </c>
      <c r="H28" s="29"/>
      <c r="I28" s="29">
        <v>393.204594982079</v>
      </c>
      <c r="J28" s="43"/>
      <c r="K28" s="29">
        <v>412.133462686567</v>
      </c>
    </row>
    <row r="29" spans="2:11">
      <c r="B29" s="17" t="s">
        <v>101</v>
      </c>
      <c r="C29" s="29">
        <v>400.867250858793</v>
      </c>
      <c r="D29" s="29"/>
      <c r="E29" s="29">
        <v>430.287467700258</v>
      </c>
      <c r="F29" s="28"/>
      <c r="G29" s="29">
        <v>435.709524087024</v>
      </c>
      <c r="H29" s="29"/>
      <c r="I29" s="29">
        <v>376.536553681981</v>
      </c>
      <c r="J29" s="43"/>
      <c r="K29" s="29">
        <v>416.79274</v>
      </c>
    </row>
    <row r="30" spans="2:11">
      <c r="B30" s="17" t="s">
        <v>102</v>
      </c>
      <c r="C30" s="29">
        <v>379.596437493212</v>
      </c>
      <c r="D30" s="29"/>
      <c r="E30" s="29">
        <v>404.353473102582</v>
      </c>
      <c r="F30" s="28"/>
      <c r="G30" s="29">
        <v>384.873650490632</v>
      </c>
      <c r="H30" s="29"/>
      <c r="I30" s="29">
        <v>372.709168230144</v>
      </c>
      <c r="J30" s="43"/>
      <c r="K30" s="29">
        <v>385.749466421343</v>
      </c>
    </row>
    <row r="31" spans="2:11">
      <c r="B31" s="17" t="s">
        <v>103</v>
      </c>
      <c r="C31" s="29">
        <v>447.323112250712</v>
      </c>
      <c r="D31" s="29"/>
      <c r="E31" s="29">
        <v>422.108802416973</v>
      </c>
      <c r="F31" s="28"/>
      <c r="G31" s="29">
        <v>358.984591049383</v>
      </c>
      <c r="H31" s="29"/>
      <c r="I31" s="29">
        <v>406.228298387097</v>
      </c>
      <c r="J31" s="43"/>
      <c r="K31" s="29">
        <v>409.35</v>
      </c>
    </row>
    <row r="32" spans="2:11">
      <c r="B32" s="17" t="s">
        <v>104</v>
      </c>
      <c r="C32" s="29">
        <v>425.42003982684</v>
      </c>
      <c r="D32" s="29"/>
      <c r="E32" s="29">
        <v>408.208727272727</v>
      </c>
      <c r="F32" s="28"/>
      <c r="G32" s="29">
        <v>374.712026038072</v>
      </c>
      <c r="H32" s="29"/>
      <c r="I32" s="29">
        <v>394.509173076923</v>
      </c>
      <c r="J32" s="43"/>
      <c r="K32" s="29">
        <v>401.765990220049</v>
      </c>
    </row>
    <row r="33" spans="2:11">
      <c r="B33" s="17" t="s">
        <v>105</v>
      </c>
      <c r="C33" s="29">
        <v>401.686287581699</v>
      </c>
      <c r="D33" s="29"/>
      <c r="E33" s="29">
        <v>381.420584795322</v>
      </c>
      <c r="F33" s="28"/>
      <c r="G33" s="29">
        <v>352.895851851852</v>
      </c>
      <c r="H33" s="29"/>
      <c r="I33" s="29">
        <v>415.695329592363</v>
      </c>
      <c r="J33" s="43"/>
      <c r="K33" s="29">
        <v>381.014484536082</v>
      </c>
    </row>
    <row r="34" spans="2:11">
      <c r="B34" s="17" t="s">
        <v>106</v>
      </c>
      <c r="C34" s="29">
        <v>413.962182083562</v>
      </c>
      <c r="D34" s="29"/>
      <c r="E34" s="29">
        <v>414.871104938879</v>
      </c>
      <c r="F34" s="28"/>
      <c r="G34" s="29">
        <v>393.171261261261</v>
      </c>
      <c r="H34" s="29"/>
      <c r="I34" s="29">
        <v>391.68591729798</v>
      </c>
      <c r="J34" s="43"/>
      <c r="K34" s="29">
        <v>402.341905370844</v>
      </c>
    </row>
    <row r="35" ht="12.75" customHeight="1" spans="2:11">
      <c r="B35" s="17" t="s">
        <v>107</v>
      </c>
      <c r="C35" s="29">
        <v>406.609017746844</v>
      </c>
      <c r="D35" s="29"/>
      <c r="E35" s="29">
        <v>398.589023809524</v>
      </c>
      <c r="F35" s="28"/>
      <c r="G35" s="29">
        <v>374.090229220003</v>
      </c>
      <c r="H35" s="29"/>
      <c r="I35" s="29">
        <v>427.065388690121</v>
      </c>
      <c r="J35" s="43"/>
      <c r="K35" s="29">
        <v>405.012155172414</v>
      </c>
    </row>
    <row r="36" spans="2:11">
      <c r="B36" s="17" t="s">
        <v>108</v>
      </c>
      <c r="C36" s="29">
        <v>460.986916666667</v>
      </c>
      <c r="D36" s="29"/>
      <c r="E36" s="29">
        <v>425.451537667699</v>
      </c>
      <c r="F36" s="28"/>
      <c r="G36" s="29">
        <v>412.103405797101</v>
      </c>
      <c r="H36" s="29"/>
      <c r="I36" s="29">
        <v>388.542161167228</v>
      </c>
      <c r="J36" s="43"/>
      <c r="K36" s="29">
        <v>419.969458333333</v>
      </c>
    </row>
    <row r="37" spans="2:11">
      <c r="B37" s="17" t="s">
        <v>109</v>
      </c>
      <c r="C37" s="29">
        <v>356.436175527903</v>
      </c>
      <c r="D37" s="29"/>
      <c r="E37" s="29">
        <v>381.055970695971</v>
      </c>
      <c r="F37" s="28"/>
      <c r="G37" s="29">
        <v>410.960606060606</v>
      </c>
      <c r="H37" s="29"/>
      <c r="I37" s="29">
        <v>403.36935064935</v>
      </c>
      <c r="J37" s="43"/>
      <c r="K37" s="29">
        <v>385.018417721519</v>
      </c>
    </row>
    <row r="38" spans="2:11">
      <c r="B38" s="17" t="s">
        <v>110</v>
      </c>
      <c r="C38" s="29">
        <v>409.247887989204</v>
      </c>
      <c r="D38" s="29"/>
      <c r="E38" s="29">
        <v>424.771288288288</v>
      </c>
      <c r="F38" s="28"/>
      <c r="G38" s="29">
        <v>406.370994152047</v>
      </c>
      <c r="H38" s="29"/>
      <c r="I38" s="29">
        <v>400.111560846561</v>
      </c>
      <c r="J38" s="43"/>
      <c r="K38" s="29">
        <v>411.429239373602</v>
      </c>
    </row>
    <row r="39" spans="2:11">
      <c r="B39" s="17" t="s">
        <v>111</v>
      </c>
      <c r="C39" s="35">
        <v>402.703678474855</v>
      </c>
      <c r="D39" s="35"/>
      <c r="E39" s="35">
        <v>454.447623873874</v>
      </c>
      <c r="F39" s="28"/>
      <c r="G39" s="35">
        <v>396.71375422427</v>
      </c>
      <c r="H39" s="35"/>
      <c r="I39" s="35">
        <v>405.749589646465</v>
      </c>
      <c r="J39" s="43"/>
      <c r="K39" s="35">
        <v>417.749292929293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F12:F39">
    <cfRule type="cellIs" dxfId="0" priority="25" operator="between">
      <formula>1</formula>
      <formula>2</formula>
    </cfRule>
  </conditionalFormatting>
  <conditionalFormatting sqref="F12:F16">
    <cfRule type="cellIs" dxfId="0" priority="24" operator="between">
      <formula>1</formula>
      <formula>2</formula>
    </cfRule>
  </conditionalFormatting>
  <conditionalFormatting sqref="K12:K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C12:E39"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G12:I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topLeftCell="A35" workbookViewId="0">
      <selection activeCell="C12" sqref="C12:C39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448</v>
      </c>
      <c r="B5" s="4" t="s">
        <v>499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500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'SSDS_valor medio mensal€ (18)'!I12-'SSDS_valor medio mensal€ (18)'!C12</f>
        <v>-4.38473305930495</v>
      </c>
    </row>
    <row r="13" spans="2:3">
      <c r="B13" s="14" t="s">
        <v>48</v>
      </c>
      <c r="C13" s="15">
        <f>'SSDS_valor medio mensal€ (18)'!I13-'SSDS_valor medio mensal€ (18)'!C13</f>
        <v>-22.0719553164446</v>
      </c>
    </row>
    <row r="14" spans="2:3">
      <c r="B14" s="14" t="s">
        <v>87</v>
      </c>
      <c r="C14" s="15">
        <f>'SSDS_valor medio mensal€ (18)'!I14-'SSDS_valor medio mensal€ (18)'!C14</f>
        <v>-22.2092830065653</v>
      </c>
    </row>
    <row r="15" spans="2:3">
      <c r="B15" s="14" t="s">
        <v>50</v>
      </c>
      <c r="C15" s="16">
        <f>'SSDS_valor medio mensal€ (18)'!I15-'SSDS_valor medio mensal€ (18)'!C15</f>
        <v>-17.816425148719</v>
      </c>
    </row>
    <row r="16" spans="2:3">
      <c r="B16" s="17" t="s">
        <v>88</v>
      </c>
      <c r="C16" s="13">
        <f>'SSDS_valor medio mensal€ (18)'!I16-'SSDS_valor medio mensal€ (18)'!C16</f>
        <v>-38.0107502612331</v>
      </c>
    </row>
    <row r="17" spans="2:3">
      <c r="B17" s="17" t="s">
        <v>89</v>
      </c>
      <c r="C17" s="15">
        <f>'SSDS_valor medio mensal€ (18)'!I17-'SSDS_valor medio mensal€ (18)'!C17</f>
        <v>-55.8417517981747</v>
      </c>
    </row>
    <row r="18" spans="2:3">
      <c r="B18" s="17" t="s">
        <v>90</v>
      </c>
      <c r="C18" s="15">
        <f>'SSDS_valor medio mensal€ (18)'!I18-'SSDS_valor medio mensal€ (18)'!C18</f>
        <v>-46.1341556983224</v>
      </c>
    </row>
    <row r="19" spans="2:3">
      <c r="B19" s="17" t="s">
        <v>91</v>
      </c>
      <c r="C19" s="15">
        <f>'SSDS_valor medio mensal€ (18)'!I19-'SSDS_valor medio mensal€ (18)'!C19</f>
        <v>13.9400791177213</v>
      </c>
    </row>
    <row r="20" spans="2:3">
      <c r="B20" s="17" t="s">
        <v>92</v>
      </c>
      <c r="C20" s="15">
        <f>'SSDS_valor medio mensal€ (18)'!I20-'SSDS_valor medio mensal€ (18)'!C20</f>
        <v>-38.9898959717586</v>
      </c>
    </row>
    <row r="21" spans="2:3">
      <c r="B21" s="17" t="s">
        <v>93</v>
      </c>
      <c r="C21" s="15">
        <f>'SSDS_valor medio mensal€ (18)'!I21-'SSDS_valor medio mensal€ (18)'!C21</f>
        <v>8.63761835748772</v>
      </c>
    </row>
    <row r="22" spans="2:3">
      <c r="B22" s="17" t="s">
        <v>94</v>
      </c>
      <c r="C22" s="15">
        <f>'SSDS_valor medio mensal€ (18)'!I22-'SSDS_valor medio mensal€ (18)'!C22</f>
        <v>6.9965612921564</v>
      </c>
    </row>
    <row r="23" spans="2:3">
      <c r="B23" s="17" t="s">
        <v>95</v>
      </c>
      <c r="C23" s="15">
        <f>'SSDS_valor medio mensal€ (18)'!I23-'SSDS_valor medio mensal€ (18)'!C23</f>
        <v>-71.7074820548103</v>
      </c>
    </row>
    <row r="24" spans="2:3">
      <c r="B24" s="17" t="s">
        <v>96</v>
      </c>
      <c r="C24" s="15">
        <f>'SSDS_valor medio mensal€ (18)'!I24-'SSDS_valor medio mensal€ (18)'!C24</f>
        <v>-17.2547395376137</v>
      </c>
    </row>
    <row r="25" spans="2:3">
      <c r="B25" s="17" t="s">
        <v>97</v>
      </c>
      <c r="C25" s="15">
        <f>'SSDS_valor medio mensal€ (18)'!I25-'SSDS_valor medio mensal€ (18)'!C25</f>
        <v>-46.467961685824</v>
      </c>
    </row>
    <row r="26" spans="2:3">
      <c r="B26" s="17" t="s">
        <v>98</v>
      </c>
      <c r="C26" s="15">
        <f>'SSDS_valor medio mensal€ (18)'!I26-'SSDS_valor medio mensal€ (18)'!C26</f>
        <v>22.0529042667577</v>
      </c>
    </row>
    <row r="27" spans="2:3">
      <c r="B27" s="17" t="s">
        <v>99</v>
      </c>
      <c r="C27" s="15">
        <f>'SSDS_valor medio mensal€ (18)'!I27-'SSDS_valor medio mensal€ (18)'!C27</f>
        <v>-22.5612520417853</v>
      </c>
    </row>
    <row r="28" spans="2:3">
      <c r="B28" s="17" t="s">
        <v>100</v>
      </c>
      <c r="C28" s="15">
        <f>'SSDS_valor medio mensal€ (18)'!I28-'SSDS_valor medio mensal€ (18)'!C28</f>
        <v>-25.20619366261</v>
      </c>
    </row>
    <row r="29" spans="2:3">
      <c r="B29" s="17" t="s">
        <v>101</v>
      </c>
      <c r="C29" s="15">
        <f>'SSDS_valor medio mensal€ (18)'!I29-'SSDS_valor medio mensal€ (18)'!C29</f>
        <v>-24.330697176812</v>
      </c>
    </row>
    <row r="30" spans="2:3">
      <c r="B30" s="17" t="s">
        <v>102</v>
      </c>
      <c r="C30" s="15">
        <f>'SSDS_valor medio mensal€ (18)'!I30-'SSDS_valor medio mensal€ (18)'!C30</f>
        <v>-6.88726926306799</v>
      </c>
    </row>
    <row r="31" spans="2:3">
      <c r="B31" s="17" t="s">
        <v>103</v>
      </c>
      <c r="C31" s="15">
        <f>'SSDS_valor medio mensal€ (18)'!I31-'SSDS_valor medio mensal€ (18)'!C31</f>
        <v>-41.0948138636153</v>
      </c>
    </row>
    <row r="32" spans="2:3">
      <c r="B32" s="17" t="s">
        <v>104</v>
      </c>
      <c r="C32" s="15">
        <f>'SSDS_valor medio mensal€ (18)'!I32-'SSDS_valor medio mensal€ (18)'!C32</f>
        <v>-30.910866749917</v>
      </c>
    </row>
    <row r="33" spans="2:3">
      <c r="B33" s="17" t="s">
        <v>105</v>
      </c>
      <c r="C33" s="15">
        <f>'SSDS_valor medio mensal€ (18)'!I33-'SSDS_valor medio mensal€ (18)'!C33</f>
        <v>14.009042010664</v>
      </c>
    </row>
    <row r="34" spans="2:3">
      <c r="B34" s="17" t="s">
        <v>106</v>
      </c>
      <c r="C34" s="15">
        <f>'SSDS_valor medio mensal€ (18)'!I34-'SSDS_valor medio mensal€ (18)'!C34</f>
        <v>-22.2762647855816</v>
      </c>
    </row>
    <row r="35" ht="12.75" customHeight="1" spans="2:3">
      <c r="B35" s="17" t="s">
        <v>107</v>
      </c>
      <c r="C35" s="15">
        <f>'SSDS_valor medio mensal€ (18)'!I35-'SSDS_valor medio mensal€ (18)'!C35</f>
        <v>20.456370943277</v>
      </c>
    </row>
    <row r="36" spans="2:3">
      <c r="B36" s="17" t="s">
        <v>108</v>
      </c>
      <c r="C36" s="15">
        <f>'SSDS_valor medio mensal€ (18)'!I36-'SSDS_valor medio mensal€ (18)'!C36</f>
        <v>-72.4447554994387</v>
      </c>
    </row>
    <row r="37" spans="2:3">
      <c r="B37" s="17" t="s">
        <v>109</v>
      </c>
      <c r="C37" s="15">
        <f>'SSDS_valor medio mensal€ (18)'!I37-'SSDS_valor medio mensal€ (18)'!C37</f>
        <v>46.933175121447</v>
      </c>
    </row>
    <row r="38" spans="2:3">
      <c r="B38" s="17" t="s">
        <v>110</v>
      </c>
      <c r="C38" s="15">
        <f>'SSDS_valor medio mensal€ (18)'!I38-'SSDS_valor medio mensal€ (18)'!C38</f>
        <v>-9.13632714264304</v>
      </c>
    </row>
    <row r="39" spans="2:3">
      <c r="B39" s="17" t="s">
        <v>111</v>
      </c>
      <c r="C39" s="18">
        <f>'SSDS_valor medio mensal€ (18)'!I39-'SSDS_valor medio mensal€ (18)'!C39</f>
        <v>3.0459111716097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450</v>
      </c>
      <c r="B5" s="187" t="s">
        <v>451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451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189">
        <v>17</v>
      </c>
      <c r="D12" s="190">
        <v>19</v>
      </c>
      <c r="E12" s="206">
        <v>36</v>
      </c>
      <c r="F12" s="173"/>
      <c r="G12" s="189">
        <v>16</v>
      </c>
      <c r="H12" s="190">
        <v>17</v>
      </c>
      <c r="I12" s="206">
        <v>33</v>
      </c>
      <c r="J12" s="173"/>
      <c r="K12" s="189">
        <v>16</v>
      </c>
      <c r="L12" s="190">
        <v>14</v>
      </c>
      <c r="M12" s="206">
        <v>30</v>
      </c>
      <c r="N12" s="207"/>
      <c r="O12" s="189">
        <v>14</v>
      </c>
      <c r="P12" s="190">
        <v>12</v>
      </c>
      <c r="Q12" s="206">
        <v>26</v>
      </c>
      <c r="R12" s="207"/>
      <c r="S12" s="189">
        <v>29</v>
      </c>
      <c r="T12" s="190">
        <v>31</v>
      </c>
      <c r="U12" s="206">
        <v>60</v>
      </c>
    </row>
    <row r="13" s="1" customFormat="1" ht="14.25" customHeight="1" spans="2:21">
      <c r="B13" s="14" t="s">
        <v>48</v>
      </c>
      <c r="C13" s="208" t="s">
        <v>484</v>
      </c>
      <c r="D13" s="193">
        <v>0</v>
      </c>
      <c r="E13" s="209" t="s">
        <v>484</v>
      </c>
      <c r="F13" s="173"/>
      <c r="G13" s="208" t="s">
        <v>484</v>
      </c>
      <c r="H13" s="193">
        <v>0</v>
      </c>
      <c r="I13" s="209" t="s">
        <v>484</v>
      </c>
      <c r="J13" s="173"/>
      <c r="K13" s="208" t="s">
        <v>484</v>
      </c>
      <c r="L13" s="193">
        <v>0</v>
      </c>
      <c r="M13" s="209" t="s">
        <v>484</v>
      </c>
      <c r="N13" s="207"/>
      <c r="O13" s="208" t="s">
        <v>484</v>
      </c>
      <c r="P13" s="193">
        <v>0</v>
      </c>
      <c r="Q13" s="209" t="s">
        <v>484</v>
      </c>
      <c r="R13" s="207"/>
      <c r="S13" s="208" t="s">
        <v>484</v>
      </c>
      <c r="T13" s="193">
        <v>0</v>
      </c>
      <c r="U13" s="209" t="s">
        <v>484</v>
      </c>
    </row>
    <row r="14" s="1" customFormat="1" ht="14.25" customHeight="1" spans="2:21">
      <c r="B14" s="14" t="s">
        <v>87</v>
      </c>
      <c r="C14" s="208" t="s">
        <v>484</v>
      </c>
      <c r="D14" s="193">
        <v>0</v>
      </c>
      <c r="E14" s="209" t="s">
        <v>484</v>
      </c>
      <c r="F14" s="173"/>
      <c r="G14" s="208" t="s">
        <v>484</v>
      </c>
      <c r="H14" s="193">
        <v>0</v>
      </c>
      <c r="I14" s="209" t="s">
        <v>484</v>
      </c>
      <c r="J14" s="173"/>
      <c r="K14" s="208" t="s">
        <v>484</v>
      </c>
      <c r="L14" s="193">
        <v>0</v>
      </c>
      <c r="M14" s="209" t="s">
        <v>484</v>
      </c>
      <c r="N14" s="207"/>
      <c r="O14" s="208" t="s">
        <v>484</v>
      </c>
      <c r="P14" s="193">
        <v>0</v>
      </c>
      <c r="Q14" s="209" t="s">
        <v>484</v>
      </c>
      <c r="R14" s="207"/>
      <c r="S14" s="208" t="s">
        <v>484</v>
      </c>
      <c r="T14" s="193">
        <v>0</v>
      </c>
      <c r="U14" s="209" t="s">
        <v>484</v>
      </c>
    </row>
    <row r="15" s="1" customFormat="1" ht="14.25" customHeight="1" spans="1:21">
      <c r="A15" s="170"/>
      <c r="B15" s="14" t="s">
        <v>50</v>
      </c>
      <c r="C15" s="195">
        <v>0</v>
      </c>
      <c r="D15" s="196">
        <v>0</v>
      </c>
      <c r="E15" s="197">
        <v>0</v>
      </c>
      <c r="F15" s="177"/>
      <c r="G15" s="195">
        <v>0</v>
      </c>
      <c r="H15" s="196">
        <v>0</v>
      </c>
      <c r="I15" s="197">
        <v>0</v>
      </c>
      <c r="J15" s="177"/>
      <c r="K15" s="195">
        <v>0</v>
      </c>
      <c r="L15" s="196">
        <v>0</v>
      </c>
      <c r="M15" s="197">
        <v>0</v>
      </c>
      <c r="N15" s="210"/>
      <c r="O15" s="195">
        <v>0</v>
      </c>
      <c r="P15" s="196">
        <v>0</v>
      </c>
      <c r="Q15" s="197">
        <v>0</v>
      </c>
      <c r="R15" s="210"/>
      <c r="S15" s="195">
        <v>0</v>
      </c>
      <c r="T15" s="196">
        <v>0</v>
      </c>
      <c r="U15" s="197">
        <v>0</v>
      </c>
    </row>
    <row r="16" s="1" customFormat="1" ht="14.25" customHeight="1" spans="1:21">
      <c r="A16" s="198"/>
      <c r="B16" s="17" t="s">
        <v>88</v>
      </c>
      <c r="C16" s="192">
        <v>0</v>
      </c>
      <c r="D16" s="193">
        <v>0</v>
      </c>
      <c r="E16" s="209">
        <v>0</v>
      </c>
      <c r="F16" s="211"/>
      <c r="G16" s="192">
        <v>0</v>
      </c>
      <c r="H16" s="193">
        <v>0</v>
      </c>
      <c r="I16" s="209">
        <v>0</v>
      </c>
      <c r="J16" s="211"/>
      <c r="K16" s="192">
        <v>0</v>
      </c>
      <c r="L16" s="193">
        <v>0</v>
      </c>
      <c r="M16" s="209">
        <v>0</v>
      </c>
      <c r="N16" s="207"/>
      <c r="O16" s="192">
        <v>0</v>
      </c>
      <c r="P16" s="193">
        <v>0</v>
      </c>
      <c r="Q16" s="209">
        <v>0</v>
      </c>
      <c r="R16" s="207"/>
      <c r="S16" s="192">
        <v>0</v>
      </c>
      <c r="T16" s="193">
        <v>0</v>
      </c>
      <c r="U16" s="209">
        <v>0</v>
      </c>
    </row>
    <row r="17" s="1" customFormat="1" ht="14.25" customHeight="1" spans="1:21">
      <c r="A17" s="198"/>
      <c r="B17" s="17" t="s">
        <v>89</v>
      </c>
      <c r="C17" s="192">
        <v>0</v>
      </c>
      <c r="D17" s="193">
        <v>0</v>
      </c>
      <c r="E17" s="209">
        <v>0</v>
      </c>
      <c r="F17" s="211"/>
      <c r="G17" s="192">
        <v>0</v>
      </c>
      <c r="H17" s="193">
        <v>0</v>
      </c>
      <c r="I17" s="209">
        <v>0</v>
      </c>
      <c r="J17" s="211"/>
      <c r="K17" s="192">
        <v>0</v>
      </c>
      <c r="L17" s="193">
        <v>0</v>
      </c>
      <c r="M17" s="209">
        <v>0</v>
      </c>
      <c r="N17" s="207"/>
      <c r="O17" s="192">
        <v>0</v>
      </c>
      <c r="P17" s="193">
        <v>0</v>
      </c>
      <c r="Q17" s="209">
        <v>0</v>
      </c>
      <c r="R17" s="207"/>
      <c r="S17" s="192">
        <v>0</v>
      </c>
      <c r="T17" s="193">
        <v>0</v>
      </c>
      <c r="U17" s="209">
        <v>0</v>
      </c>
    </row>
    <row r="18" s="1" customFormat="1" ht="14.25" customHeight="1" spans="1:21">
      <c r="A18" s="198"/>
      <c r="B18" s="17" t="s">
        <v>90</v>
      </c>
      <c r="C18" s="192">
        <v>0</v>
      </c>
      <c r="D18" s="193">
        <v>0</v>
      </c>
      <c r="E18" s="209">
        <v>0</v>
      </c>
      <c r="F18" s="211"/>
      <c r="G18" s="192">
        <v>0</v>
      </c>
      <c r="H18" s="193">
        <v>0</v>
      </c>
      <c r="I18" s="209">
        <v>0</v>
      </c>
      <c r="J18" s="211"/>
      <c r="K18" s="192">
        <v>0</v>
      </c>
      <c r="L18" s="193">
        <v>0</v>
      </c>
      <c r="M18" s="209">
        <v>0</v>
      </c>
      <c r="N18" s="207"/>
      <c r="O18" s="192">
        <v>0</v>
      </c>
      <c r="P18" s="193">
        <v>0</v>
      </c>
      <c r="Q18" s="209">
        <v>0</v>
      </c>
      <c r="R18" s="207"/>
      <c r="S18" s="192">
        <v>0</v>
      </c>
      <c r="T18" s="193">
        <v>0</v>
      </c>
      <c r="U18" s="209">
        <v>0</v>
      </c>
    </row>
    <row r="19" s="1" customFormat="1" ht="14.25" customHeight="1" spans="1:21">
      <c r="A19" s="198"/>
      <c r="B19" s="17" t="s">
        <v>91</v>
      </c>
      <c r="C19" s="192">
        <v>0</v>
      </c>
      <c r="D19" s="193">
        <v>0</v>
      </c>
      <c r="E19" s="209">
        <v>0</v>
      </c>
      <c r="F19" s="211"/>
      <c r="G19" s="192">
        <v>0</v>
      </c>
      <c r="H19" s="193">
        <v>0</v>
      </c>
      <c r="I19" s="209">
        <v>0</v>
      </c>
      <c r="J19" s="211"/>
      <c r="K19" s="192">
        <v>0</v>
      </c>
      <c r="L19" s="193">
        <v>0</v>
      </c>
      <c r="M19" s="209">
        <v>0</v>
      </c>
      <c r="N19" s="207"/>
      <c r="O19" s="192">
        <v>0</v>
      </c>
      <c r="P19" s="193">
        <v>0</v>
      </c>
      <c r="Q19" s="209">
        <v>0</v>
      </c>
      <c r="R19" s="207"/>
      <c r="S19" s="192">
        <v>0</v>
      </c>
      <c r="T19" s="193">
        <v>0</v>
      </c>
      <c r="U19" s="209">
        <v>0</v>
      </c>
    </row>
    <row r="20" s="1" customFormat="1" ht="14.25" customHeight="1" spans="1:21">
      <c r="A20" s="198"/>
      <c r="B20" s="17" t="s">
        <v>92</v>
      </c>
      <c r="C20" s="192">
        <v>0</v>
      </c>
      <c r="D20" s="193">
        <v>0</v>
      </c>
      <c r="E20" s="209">
        <v>0</v>
      </c>
      <c r="F20" s="211"/>
      <c r="G20" s="192">
        <v>0</v>
      </c>
      <c r="H20" s="193">
        <v>0</v>
      </c>
      <c r="I20" s="209">
        <v>0</v>
      </c>
      <c r="J20" s="211"/>
      <c r="K20" s="192">
        <v>0</v>
      </c>
      <c r="L20" s="193">
        <v>0</v>
      </c>
      <c r="M20" s="209">
        <v>0</v>
      </c>
      <c r="N20" s="207"/>
      <c r="O20" s="192">
        <v>0</v>
      </c>
      <c r="P20" s="193">
        <v>0</v>
      </c>
      <c r="Q20" s="209">
        <v>0</v>
      </c>
      <c r="R20" s="207"/>
      <c r="S20" s="192">
        <v>0</v>
      </c>
      <c r="T20" s="193">
        <v>0</v>
      </c>
      <c r="U20" s="209">
        <v>0</v>
      </c>
    </row>
    <row r="21" s="1" customFormat="1" ht="14.25" customHeight="1" spans="1:21">
      <c r="A21" s="198"/>
      <c r="B21" s="17" t="s">
        <v>93</v>
      </c>
      <c r="C21" s="192">
        <v>0</v>
      </c>
      <c r="D21" s="193">
        <v>0</v>
      </c>
      <c r="E21" s="209">
        <v>0</v>
      </c>
      <c r="F21" s="211"/>
      <c r="G21" s="192">
        <v>0</v>
      </c>
      <c r="H21" s="193">
        <v>0</v>
      </c>
      <c r="I21" s="209">
        <v>0</v>
      </c>
      <c r="J21" s="211"/>
      <c r="K21" s="192">
        <v>0</v>
      </c>
      <c r="L21" s="193">
        <v>0</v>
      </c>
      <c r="M21" s="209">
        <v>0</v>
      </c>
      <c r="N21" s="207"/>
      <c r="O21" s="192">
        <v>0</v>
      </c>
      <c r="P21" s="193">
        <v>0</v>
      </c>
      <c r="Q21" s="209">
        <v>0</v>
      </c>
      <c r="R21" s="207"/>
      <c r="S21" s="192">
        <v>0</v>
      </c>
      <c r="T21" s="193">
        <v>0</v>
      </c>
      <c r="U21" s="209">
        <v>0</v>
      </c>
    </row>
    <row r="22" s="1" customFormat="1" ht="14.25" customHeight="1" spans="1:21">
      <c r="A22" s="198"/>
      <c r="B22" s="17" t="s">
        <v>94</v>
      </c>
      <c r="C22" s="192">
        <v>0</v>
      </c>
      <c r="D22" s="193">
        <v>0</v>
      </c>
      <c r="E22" s="209">
        <v>0</v>
      </c>
      <c r="F22" s="211"/>
      <c r="G22" s="192">
        <v>0</v>
      </c>
      <c r="H22" s="193">
        <v>0</v>
      </c>
      <c r="I22" s="209">
        <v>0</v>
      </c>
      <c r="J22" s="211"/>
      <c r="K22" s="192">
        <v>0</v>
      </c>
      <c r="L22" s="193">
        <v>0</v>
      </c>
      <c r="M22" s="209">
        <v>0</v>
      </c>
      <c r="N22" s="207"/>
      <c r="O22" s="192">
        <v>0</v>
      </c>
      <c r="P22" s="193">
        <v>0</v>
      </c>
      <c r="Q22" s="209">
        <v>0</v>
      </c>
      <c r="R22" s="207"/>
      <c r="S22" s="192">
        <v>0</v>
      </c>
      <c r="T22" s="193">
        <v>0</v>
      </c>
      <c r="U22" s="209">
        <v>0</v>
      </c>
    </row>
    <row r="23" s="1" customFormat="1" ht="14.25" customHeight="1" spans="1:21">
      <c r="A23" s="198"/>
      <c r="B23" s="17" t="s">
        <v>95</v>
      </c>
      <c r="C23" s="192">
        <v>0</v>
      </c>
      <c r="D23" s="193">
        <v>0</v>
      </c>
      <c r="E23" s="209">
        <v>0</v>
      </c>
      <c r="F23" s="211"/>
      <c r="G23" s="192">
        <v>0</v>
      </c>
      <c r="H23" s="193">
        <v>0</v>
      </c>
      <c r="I23" s="209">
        <v>0</v>
      </c>
      <c r="J23" s="211"/>
      <c r="K23" s="192">
        <v>0</v>
      </c>
      <c r="L23" s="193">
        <v>0</v>
      </c>
      <c r="M23" s="209">
        <v>0</v>
      </c>
      <c r="N23" s="207"/>
      <c r="O23" s="192">
        <v>0</v>
      </c>
      <c r="P23" s="193">
        <v>0</v>
      </c>
      <c r="Q23" s="209">
        <v>0</v>
      </c>
      <c r="R23" s="207"/>
      <c r="S23" s="192">
        <v>0</v>
      </c>
      <c r="T23" s="193">
        <v>0</v>
      </c>
      <c r="U23" s="209">
        <v>0</v>
      </c>
    </row>
    <row r="24" s="1" customFormat="1" ht="14.25" customHeight="1" spans="1:21">
      <c r="A24" s="198"/>
      <c r="B24" s="17" t="s">
        <v>96</v>
      </c>
      <c r="C24" s="192">
        <v>0</v>
      </c>
      <c r="D24" s="193">
        <v>0</v>
      </c>
      <c r="E24" s="209">
        <v>0</v>
      </c>
      <c r="F24" s="211"/>
      <c r="G24" s="192">
        <v>0</v>
      </c>
      <c r="H24" s="193">
        <v>0</v>
      </c>
      <c r="I24" s="209">
        <v>0</v>
      </c>
      <c r="J24" s="211"/>
      <c r="K24" s="192">
        <v>0</v>
      </c>
      <c r="L24" s="193">
        <v>0</v>
      </c>
      <c r="M24" s="209">
        <v>0</v>
      </c>
      <c r="N24" s="207"/>
      <c r="O24" s="192">
        <v>0</v>
      </c>
      <c r="P24" s="193">
        <v>0</v>
      </c>
      <c r="Q24" s="209">
        <v>0</v>
      </c>
      <c r="R24" s="207"/>
      <c r="S24" s="192">
        <v>0</v>
      </c>
      <c r="T24" s="193">
        <v>0</v>
      </c>
      <c r="U24" s="209">
        <v>0</v>
      </c>
    </row>
    <row r="25" s="1" customFormat="1" ht="14.25" customHeight="1" spans="1:21">
      <c r="A25" s="198"/>
      <c r="B25" s="17" t="s">
        <v>97</v>
      </c>
      <c r="C25" s="192">
        <v>0</v>
      </c>
      <c r="D25" s="193">
        <v>0</v>
      </c>
      <c r="E25" s="209">
        <v>0</v>
      </c>
      <c r="F25" s="211"/>
      <c r="G25" s="192">
        <v>0</v>
      </c>
      <c r="H25" s="193">
        <v>0</v>
      </c>
      <c r="I25" s="209">
        <v>0</v>
      </c>
      <c r="J25" s="211"/>
      <c r="K25" s="192">
        <v>0</v>
      </c>
      <c r="L25" s="193">
        <v>0</v>
      </c>
      <c r="M25" s="209">
        <v>0</v>
      </c>
      <c r="N25" s="207"/>
      <c r="O25" s="192">
        <v>0</v>
      </c>
      <c r="P25" s="193">
        <v>0</v>
      </c>
      <c r="Q25" s="209">
        <v>0</v>
      </c>
      <c r="R25" s="207"/>
      <c r="S25" s="192">
        <v>0</v>
      </c>
      <c r="T25" s="193">
        <v>0</v>
      </c>
      <c r="U25" s="209">
        <v>0</v>
      </c>
    </row>
    <row r="26" s="1" customFormat="1" ht="14.25" customHeight="1" spans="1:21">
      <c r="A26" s="198"/>
      <c r="B26" s="17" t="s">
        <v>98</v>
      </c>
      <c r="C26" s="192">
        <v>0</v>
      </c>
      <c r="D26" s="193">
        <v>0</v>
      </c>
      <c r="E26" s="209">
        <v>0</v>
      </c>
      <c r="F26" s="211"/>
      <c r="G26" s="192">
        <v>0</v>
      </c>
      <c r="H26" s="193">
        <v>0</v>
      </c>
      <c r="I26" s="209">
        <v>0</v>
      </c>
      <c r="J26" s="211"/>
      <c r="K26" s="192">
        <v>0</v>
      </c>
      <c r="L26" s="193">
        <v>0</v>
      </c>
      <c r="M26" s="209">
        <v>0</v>
      </c>
      <c r="N26" s="207"/>
      <c r="O26" s="192">
        <v>0</v>
      </c>
      <c r="P26" s="193">
        <v>0</v>
      </c>
      <c r="Q26" s="209">
        <v>0</v>
      </c>
      <c r="R26" s="207"/>
      <c r="S26" s="192">
        <v>0</v>
      </c>
      <c r="T26" s="193">
        <v>0</v>
      </c>
      <c r="U26" s="209">
        <v>0</v>
      </c>
    </row>
    <row r="27" s="1" customFormat="1" ht="14.25" customHeight="1" spans="1:21">
      <c r="A27" s="198"/>
      <c r="B27" s="17" t="s">
        <v>99</v>
      </c>
      <c r="C27" s="192">
        <v>0</v>
      </c>
      <c r="D27" s="193">
        <v>0</v>
      </c>
      <c r="E27" s="209">
        <v>0</v>
      </c>
      <c r="F27" s="211"/>
      <c r="G27" s="192">
        <v>0</v>
      </c>
      <c r="H27" s="193">
        <v>0</v>
      </c>
      <c r="I27" s="209">
        <v>0</v>
      </c>
      <c r="J27" s="211"/>
      <c r="K27" s="192">
        <v>0</v>
      </c>
      <c r="L27" s="193">
        <v>0</v>
      </c>
      <c r="M27" s="209">
        <v>0</v>
      </c>
      <c r="N27" s="207"/>
      <c r="O27" s="192">
        <v>0</v>
      </c>
      <c r="P27" s="193">
        <v>0</v>
      </c>
      <c r="Q27" s="209">
        <v>0</v>
      </c>
      <c r="R27" s="207"/>
      <c r="S27" s="192">
        <v>0</v>
      </c>
      <c r="T27" s="193">
        <v>0</v>
      </c>
      <c r="U27" s="209">
        <v>0</v>
      </c>
    </row>
    <row r="28" s="1" customFormat="1" ht="14.25" customHeight="1" spans="1:21">
      <c r="A28" s="198"/>
      <c r="B28" s="17" t="s">
        <v>100</v>
      </c>
      <c r="C28" s="192">
        <v>0</v>
      </c>
      <c r="D28" s="193">
        <v>0</v>
      </c>
      <c r="E28" s="209">
        <v>0</v>
      </c>
      <c r="F28" s="211"/>
      <c r="G28" s="192">
        <v>0</v>
      </c>
      <c r="H28" s="193">
        <v>0</v>
      </c>
      <c r="I28" s="209">
        <v>0</v>
      </c>
      <c r="J28" s="211"/>
      <c r="K28" s="192">
        <v>0</v>
      </c>
      <c r="L28" s="193">
        <v>0</v>
      </c>
      <c r="M28" s="209">
        <v>0</v>
      </c>
      <c r="N28" s="207"/>
      <c r="O28" s="192">
        <v>0</v>
      </c>
      <c r="P28" s="193">
        <v>0</v>
      </c>
      <c r="Q28" s="209">
        <v>0</v>
      </c>
      <c r="R28" s="207"/>
      <c r="S28" s="192">
        <v>0</v>
      </c>
      <c r="T28" s="193">
        <v>0</v>
      </c>
      <c r="U28" s="209">
        <v>0</v>
      </c>
    </row>
    <row r="29" s="1" customFormat="1" ht="14.25" customHeight="1" spans="1:21">
      <c r="A29" s="198"/>
      <c r="B29" s="17" t="s">
        <v>101</v>
      </c>
      <c r="C29" s="192">
        <v>0</v>
      </c>
      <c r="D29" s="193">
        <v>0</v>
      </c>
      <c r="E29" s="209">
        <v>0</v>
      </c>
      <c r="F29" s="211"/>
      <c r="G29" s="192">
        <v>0</v>
      </c>
      <c r="H29" s="193">
        <v>0</v>
      </c>
      <c r="I29" s="209">
        <v>0</v>
      </c>
      <c r="J29" s="211"/>
      <c r="K29" s="192">
        <v>0</v>
      </c>
      <c r="L29" s="193">
        <v>0</v>
      </c>
      <c r="M29" s="209">
        <v>0</v>
      </c>
      <c r="N29" s="207"/>
      <c r="O29" s="192">
        <v>0</v>
      </c>
      <c r="P29" s="193">
        <v>0</v>
      </c>
      <c r="Q29" s="209">
        <v>0</v>
      </c>
      <c r="R29" s="207"/>
      <c r="S29" s="192">
        <v>0</v>
      </c>
      <c r="T29" s="193">
        <v>0</v>
      </c>
      <c r="U29" s="209">
        <v>0</v>
      </c>
    </row>
    <row r="30" s="1" customFormat="1" ht="14.25" customHeight="1" spans="1:21">
      <c r="A30" s="198"/>
      <c r="B30" s="17" t="s">
        <v>102</v>
      </c>
      <c r="C30" s="192">
        <v>0</v>
      </c>
      <c r="D30" s="193">
        <v>0</v>
      </c>
      <c r="E30" s="209">
        <v>0</v>
      </c>
      <c r="F30" s="211"/>
      <c r="G30" s="192">
        <v>0</v>
      </c>
      <c r="H30" s="193">
        <v>0</v>
      </c>
      <c r="I30" s="209">
        <v>0</v>
      </c>
      <c r="J30" s="211"/>
      <c r="K30" s="192">
        <v>0</v>
      </c>
      <c r="L30" s="193">
        <v>0</v>
      </c>
      <c r="M30" s="209">
        <v>0</v>
      </c>
      <c r="N30" s="207"/>
      <c r="O30" s="192">
        <v>0</v>
      </c>
      <c r="P30" s="193">
        <v>0</v>
      </c>
      <c r="Q30" s="209">
        <v>0</v>
      </c>
      <c r="R30" s="207"/>
      <c r="S30" s="192">
        <v>0</v>
      </c>
      <c r="T30" s="193">
        <v>0</v>
      </c>
      <c r="U30" s="209">
        <v>0</v>
      </c>
    </row>
    <row r="31" s="1" customFormat="1" ht="14.25" customHeight="1" spans="1:21">
      <c r="A31" s="198"/>
      <c r="B31" s="17" t="s">
        <v>103</v>
      </c>
      <c r="C31" s="192">
        <v>0</v>
      </c>
      <c r="D31" s="193">
        <v>0</v>
      </c>
      <c r="E31" s="209">
        <v>0</v>
      </c>
      <c r="F31" s="211"/>
      <c r="G31" s="192">
        <v>0</v>
      </c>
      <c r="H31" s="193">
        <v>0</v>
      </c>
      <c r="I31" s="209">
        <v>0</v>
      </c>
      <c r="J31" s="211"/>
      <c r="K31" s="192">
        <v>0</v>
      </c>
      <c r="L31" s="193">
        <v>0</v>
      </c>
      <c r="M31" s="209">
        <v>0</v>
      </c>
      <c r="N31" s="207"/>
      <c r="O31" s="192">
        <v>0</v>
      </c>
      <c r="P31" s="193">
        <v>0</v>
      </c>
      <c r="Q31" s="209">
        <v>0</v>
      </c>
      <c r="R31" s="207"/>
      <c r="S31" s="192">
        <v>0</v>
      </c>
      <c r="T31" s="193">
        <v>0</v>
      </c>
      <c r="U31" s="209">
        <v>0</v>
      </c>
    </row>
    <row r="32" s="1" customFormat="1" ht="14.25" customHeight="1" spans="1:21">
      <c r="A32" s="198"/>
      <c r="B32" s="17" t="s">
        <v>104</v>
      </c>
      <c r="C32" s="192">
        <v>0</v>
      </c>
      <c r="D32" s="193">
        <v>0</v>
      </c>
      <c r="E32" s="209">
        <v>0</v>
      </c>
      <c r="F32" s="211"/>
      <c r="G32" s="192">
        <v>0</v>
      </c>
      <c r="H32" s="193">
        <v>0</v>
      </c>
      <c r="I32" s="209">
        <v>0</v>
      </c>
      <c r="J32" s="211"/>
      <c r="K32" s="192">
        <v>0</v>
      </c>
      <c r="L32" s="193">
        <v>0</v>
      </c>
      <c r="M32" s="209">
        <v>0</v>
      </c>
      <c r="N32" s="207"/>
      <c r="O32" s="192">
        <v>0</v>
      </c>
      <c r="P32" s="193">
        <v>0</v>
      </c>
      <c r="Q32" s="209">
        <v>0</v>
      </c>
      <c r="R32" s="207"/>
      <c r="S32" s="192">
        <v>0</v>
      </c>
      <c r="T32" s="193">
        <v>0</v>
      </c>
      <c r="U32" s="209">
        <v>0</v>
      </c>
    </row>
    <row r="33" s="1" customFormat="1" ht="14.25" customHeight="1" spans="1:21">
      <c r="A33" s="198"/>
      <c r="B33" s="17" t="s">
        <v>105</v>
      </c>
      <c r="C33" s="192">
        <v>0</v>
      </c>
      <c r="D33" s="193">
        <v>0</v>
      </c>
      <c r="E33" s="209">
        <v>0</v>
      </c>
      <c r="F33" s="211"/>
      <c r="G33" s="192">
        <v>0</v>
      </c>
      <c r="H33" s="193">
        <v>0</v>
      </c>
      <c r="I33" s="209">
        <v>0</v>
      </c>
      <c r="J33" s="211"/>
      <c r="K33" s="192">
        <v>0</v>
      </c>
      <c r="L33" s="193">
        <v>0</v>
      </c>
      <c r="M33" s="209">
        <v>0</v>
      </c>
      <c r="N33" s="207"/>
      <c r="O33" s="192">
        <v>0</v>
      </c>
      <c r="P33" s="193">
        <v>0</v>
      </c>
      <c r="Q33" s="209">
        <v>0</v>
      </c>
      <c r="R33" s="207"/>
      <c r="S33" s="192">
        <v>0</v>
      </c>
      <c r="T33" s="193">
        <v>0</v>
      </c>
      <c r="U33" s="209">
        <v>0</v>
      </c>
    </row>
    <row r="34" s="1" customFormat="1" ht="14.25" customHeight="1" spans="1:21">
      <c r="A34" s="198"/>
      <c r="B34" s="17" t="s">
        <v>106</v>
      </c>
      <c r="C34" s="192">
        <v>0</v>
      </c>
      <c r="D34" s="193">
        <v>0</v>
      </c>
      <c r="E34" s="209">
        <v>0</v>
      </c>
      <c r="F34" s="211"/>
      <c r="G34" s="192">
        <v>0</v>
      </c>
      <c r="H34" s="193">
        <v>0</v>
      </c>
      <c r="I34" s="209">
        <v>0</v>
      </c>
      <c r="J34" s="211"/>
      <c r="K34" s="192">
        <v>0</v>
      </c>
      <c r="L34" s="193">
        <v>0</v>
      </c>
      <c r="M34" s="209">
        <v>0</v>
      </c>
      <c r="N34" s="207"/>
      <c r="O34" s="192">
        <v>0</v>
      </c>
      <c r="P34" s="193">
        <v>0</v>
      </c>
      <c r="Q34" s="209">
        <v>0</v>
      </c>
      <c r="R34" s="207"/>
      <c r="S34" s="192">
        <v>0</v>
      </c>
      <c r="T34" s="193">
        <v>0</v>
      </c>
      <c r="U34" s="209">
        <v>0</v>
      </c>
    </row>
    <row r="35" s="1" customFormat="1" ht="14.25" customHeight="1" spans="1:21">
      <c r="A35" s="198"/>
      <c r="B35" s="17" t="s">
        <v>107</v>
      </c>
      <c r="C35" s="192">
        <v>0</v>
      </c>
      <c r="D35" s="193">
        <v>0</v>
      </c>
      <c r="E35" s="209">
        <v>0</v>
      </c>
      <c r="F35" s="211"/>
      <c r="G35" s="192">
        <v>0</v>
      </c>
      <c r="H35" s="193">
        <v>0</v>
      </c>
      <c r="I35" s="209">
        <v>0</v>
      </c>
      <c r="J35" s="211"/>
      <c r="K35" s="192">
        <v>0</v>
      </c>
      <c r="L35" s="193">
        <v>0</v>
      </c>
      <c r="M35" s="209">
        <v>0</v>
      </c>
      <c r="N35" s="207"/>
      <c r="O35" s="192">
        <v>0</v>
      </c>
      <c r="P35" s="193">
        <v>0</v>
      </c>
      <c r="Q35" s="209">
        <v>0</v>
      </c>
      <c r="R35" s="207"/>
      <c r="S35" s="192">
        <v>0</v>
      </c>
      <c r="T35" s="193">
        <v>0</v>
      </c>
      <c r="U35" s="209">
        <v>0</v>
      </c>
    </row>
    <row r="36" s="1" customFormat="1" ht="14.25" customHeight="1" spans="1:21">
      <c r="A36" s="198"/>
      <c r="B36" s="17" t="s">
        <v>108</v>
      </c>
      <c r="C36" s="192">
        <v>0</v>
      </c>
      <c r="D36" s="193">
        <v>0</v>
      </c>
      <c r="E36" s="209">
        <v>0</v>
      </c>
      <c r="F36" s="211"/>
      <c r="G36" s="192">
        <v>0</v>
      </c>
      <c r="H36" s="193">
        <v>0</v>
      </c>
      <c r="I36" s="209">
        <v>0</v>
      </c>
      <c r="J36" s="211"/>
      <c r="K36" s="192">
        <v>0</v>
      </c>
      <c r="L36" s="193">
        <v>0</v>
      </c>
      <c r="M36" s="209">
        <v>0</v>
      </c>
      <c r="N36" s="207"/>
      <c r="O36" s="192">
        <v>0</v>
      </c>
      <c r="P36" s="193">
        <v>0</v>
      </c>
      <c r="Q36" s="209">
        <v>0</v>
      </c>
      <c r="R36" s="207"/>
      <c r="S36" s="192">
        <v>0</v>
      </c>
      <c r="T36" s="193">
        <v>0</v>
      </c>
      <c r="U36" s="209">
        <v>0</v>
      </c>
    </row>
    <row r="37" s="1" customFormat="1" ht="14.25" customHeight="1" spans="1:21">
      <c r="A37" s="198"/>
      <c r="B37" s="17" t="s">
        <v>109</v>
      </c>
      <c r="C37" s="192">
        <v>0</v>
      </c>
      <c r="D37" s="193">
        <v>0</v>
      </c>
      <c r="E37" s="209">
        <v>0</v>
      </c>
      <c r="F37" s="211"/>
      <c r="G37" s="192">
        <v>0</v>
      </c>
      <c r="H37" s="193">
        <v>0</v>
      </c>
      <c r="I37" s="209">
        <v>0</v>
      </c>
      <c r="J37" s="211"/>
      <c r="K37" s="192">
        <v>0</v>
      </c>
      <c r="L37" s="193">
        <v>0</v>
      </c>
      <c r="M37" s="209">
        <v>0</v>
      </c>
      <c r="N37" s="207"/>
      <c r="O37" s="192">
        <v>0</v>
      </c>
      <c r="P37" s="193">
        <v>0</v>
      </c>
      <c r="Q37" s="209">
        <v>0</v>
      </c>
      <c r="R37" s="207"/>
      <c r="S37" s="192">
        <v>0</v>
      </c>
      <c r="T37" s="193">
        <v>0</v>
      </c>
      <c r="U37" s="209">
        <v>0</v>
      </c>
    </row>
    <row r="38" s="1" customFormat="1" ht="14.25" customHeight="1" spans="1:21">
      <c r="A38" s="198"/>
      <c r="B38" s="17" t="s">
        <v>110</v>
      </c>
      <c r="C38" s="192">
        <v>0</v>
      </c>
      <c r="D38" s="193">
        <v>0</v>
      </c>
      <c r="E38" s="209">
        <v>0</v>
      </c>
      <c r="F38" s="211"/>
      <c r="G38" s="192">
        <v>0</v>
      </c>
      <c r="H38" s="193">
        <v>0</v>
      </c>
      <c r="I38" s="209">
        <v>0</v>
      </c>
      <c r="J38" s="211"/>
      <c r="K38" s="192">
        <v>0</v>
      </c>
      <c r="L38" s="193">
        <v>0</v>
      </c>
      <c r="M38" s="209">
        <v>0</v>
      </c>
      <c r="N38" s="207"/>
      <c r="O38" s="192">
        <v>0</v>
      </c>
      <c r="P38" s="193">
        <v>0</v>
      </c>
      <c r="Q38" s="209">
        <v>0</v>
      </c>
      <c r="R38" s="207"/>
      <c r="S38" s="192">
        <v>0</v>
      </c>
      <c r="T38" s="193">
        <v>0</v>
      </c>
      <c r="U38" s="209">
        <v>0</v>
      </c>
    </row>
    <row r="39" s="1" customFormat="1" ht="14.25" customHeight="1" spans="1:21">
      <c r="A39" s="198"/>
      <c r="B39" s="17" t="s">
        <v>111</v>
      </c>
      <c r="C39" s="200">
        <v>0</v>
      </c>
      <c r="D39" s="201">
        <v>0</v>
      </c>
      <c r="E39" s="197">
        <v>0</v>
      </c>
      <c r="F39" s="212"/>
      <c r="G39" s="200">
        <v>0</v>
      </c>
      <c r="H39" s="201">
        <v>0</v>
      </c>
      <c r="I39" s="197">
        <v>0</v>
      </c>
      <c r="J39" s="212"/>
      <c r="K39" s="200">
        <v>0</v>
      </c>
      <c r="L39" s="201">
        <v>0</v>
      </c>
      <c r="M39" s="197">
        <v>0</v>
      </c>
      <c r="N39" s="207"/>
      <c r="O39" s="200">
        <v>0</v>
      </c>
      <c r="P39" s="201">
        <v>0</v>
      </c>
      <c r="Q39" s="197">
        <v>0</v>
      </c>
      <c r="R39" s="207"/>
      <c r="S39" s="200">
        <v>0</v>
      </c>
      <c r="T39" s="201">
        <v>0</v>
      </c>
      <c r="U39" s="197">
        <v>0</v>
      </c>
    </row>
    <row r="40" s="145" customFormat="1" ht="15" spans="1:18">
      <c r="A40" s="204"/>
      <c r="B40" s="19"/>
      <c r="C40" s="205" t="s">
        <v>485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4">
    <cfRule type="cellIs" dxfId="0" priority="86" operator="between">
      <formula>1</formula>
      <formula>2</formula>
    </cfRule>
  </conditionalFormatting>
  <conditionalFormatting sqref="G14">
    <cfRule type="cellIs" dxfId="0" priority="76" operator="between">
      <formula>1</formula>
      <formula>2</formula>
    </cfRule>
  </conditionalFormatting>
  <conditionalFormatting sqref="K14">
    <cfRule type="cellIs" dxfId="0" priority="54" operator="between">
      <formula>1</formula>
      <formula>2</formula>
    </cfRule>
  </conditionalFormatting>
  <conditionalFormatting sqref="O14">
    <cfRule type="cellIs" dxfId="0" priority="44" operator="between">
      <formula>1</formula>
      <formula>2</formula>
    </cfRule>
  </conditionalFormatting>
  <conditionalFormatting sqref="S14">
    <cfRule type="cellIs" dxfId="0" priority="4" operator="between">
      <formula>1</formula>
      <formula>2</formula>
    </cfRule>
  </conditionalFormatting>
  <conditionalFormatting sqref="C15">
    <cfRule type="cellIs" dxfId="0" priority="87" operator="between">
      <formula>1</formula>
      <formula>2</formula>
    </cfRule>
  </conditionalFormatting>
  <conditionalFormatting sqref="G15">
    <cfRule type="cellIs" dxfId="0" priority="77" operator="between">
      <formula>1</formula>
      <formula>2</formula>
    </cfRule>
  </conditionalFormatting>
  <conditionalFormatting sqref="K15">
    <cfRule type="cellIs" dxfId="0" priority="55" operator="between">
      <formula>1</formula>
      <formula>2</formula>
    </cfRule>
  </conditionalFormatting>
  <conditionalFormatting sqref="O15">
    <cfRule type="cellIs" dxfId="0" priority="45" operator="between">
      <formula>1</formula>
      <formula>2</formula>
    </cfRule>
  </conditionalFormatting>
  <conditionalFormatting sqref="S15">
    <cfRule type="cellIs" dxfId="0" priority="5" operator="between">
      <formula>1</formula>
      <formula>2</formula>
    </cfRule>
  </conditionalFormatting>
  <conditionalFormatting sqref="C23">
    <cfRule type="cellIs" dxfId="0" priority="88" operator="between">
      <formula>1</formula>
      <formula>2</formula>
    </cfRule>
  </conditionalFormatting>
  <conditionalFormatting sqref="D23">
    <cfRule type="cellIs" dxfId="0" priority="91" operator="between">
      <formula>1</formula>
      <formula>2</formula>
    </cfRule>
  </conditionalFormatting>
  <conditionalFormatting sqref="E23">
    <cfRule type="cellIs" dxfId="0" priority="84" operator="between">
      <formula>1</formula>
      <formula>2</formula>
    </cfRule>
  </conditionalFormatting>
  <conditionalFormatting sqref="G23">
    <cfRule type="cellIs" dxfId="0" priority="78" operator="between">
      <formula>1</formula>
      <formula>2</formula>
    </cfRule>
  </conditionalFormatting>
  <conditionalFormatting sqref="H23">
    <cfRule type="cellIs" dxfId="0" priority="81" operator="between">
      <formula>1</formula>
      <formula>2</formula>
    </cfRule>
  </conditionalFormatting>
  <conditionalFormatting sqref="I23">
    <cfRule type="cellIs" dxfId="0" priority="74" operator="between">
      <formula>1</formula>
      <formula>2</formula>
    </cfRule>
  </conditionalFormatting>
  <conditionalFormatting sqref="K23">
    <cfRule type="cellIs" dxfId="0" priority="56" operator="between">
      <formula>1</formula>
      <formula>2</formula>
    </cfRule>
  </conditionalFormatting>
  <conditionalFormatting sqref="L23">
    <cfRule type="cellIs" dxfId="0" priority="59" operator="between">
      <formula>1</formula>
      <formula>2</formula>
    </cfRule>
  </conditionalFormatting>
  <conditionalFormatting sqref="M23">
    <cfRule type="cellIs" dxfId="0" priority="52" operator="between">
      <formula>1</formula>
      <formula>2</formula>
    </cfRule>
  </conditionalFormatting>
  <conditionalFormatting sqref="N23">
    <cfRule type="cellIs" dxfId="0" priority="218" operator="between">
      <formula>1</formula>
      <formula>2</formula>
    </cfRule>
  </conditionalFormatting>
  <conditionalFormatting sqref="O23">
    <cfRule type="cellIs" dxfId="0" priority="46" operator="between">
      <formula>1</formula>
      <formula>2</formula>
    </cfRule>
  </conditionalFormatting>
  <conditionalFormatting sqref="P23">
    <cfRule type="cellIs" dxfId="0" priority="49" operator="between">
      <formula>1</formula>
      <formula>2</formula>
    </cfRule>
  </conditionalFormatting>
  <conditionalFormatting sqref="Q23">
    <cfRule type="cellIs" dxfId="0" priority="42" operator="between">
      <formula>1</formula>
      <formula>2</formula>
    </cfRule>
  </conditionalFormatting>
  <conditionalFormatting sqref="R23">
    <cfRule type="cellIs" dxfId="0" priority="216" operator="between">
      <formula>1</formula>
      <formula>2</formula>
    </cfRule>
  </conditionalFormatting>
  <conditionalFormatting sqref="S23">
    <cfRule type="cellIs" dxfId="0" priority="6" operator="between">
      <formula>1</formula>
      <formula>2</formula>
    </cfRule>
  </conditionalFormatting>
  <conditionalFormatting sqref="T23">
    <cfRule type="cellIs" dxfId="0" priority="9" operator="between">
      <formula>1</formula>
      <formula>2</formula>
    </cfRule>
  </conditionalFormatting>
  <conditionalFormatting sqref="U23">
    <cfRule type="cellIs" dxfId="0" priority="2" operator="between">
      <formula>1</formula>
      <formula>2</formula>
    </cfRule>
  </conditionalFormatting>
  <conditionalFormatting sqref="D14:D15">
    <cfRule type="cellIs" dxfId="0" priority="90" operator="between">
      <formula>1</formula>
      <formula>2</formula>
    </cfRule>
  </conditionalFormatting>
  <conditionalFormatting sqref="E14:E15">
    <cfRule type="cellIs" dxfId="0" priority="83" operator="between">
      <formula>1</formula>
      <formula>2</formula>
    </cfRule>
  </conditionalFormatting>
  <conditionalFormatting sqref="H14:H15">
    <cfRule type="cellIs" dxfId="0" priority="80" operator="between">
      <formula>1</formula>
      <formula>2</formula>
    </cfRule>
  </conditionalFormatting>
  <conditionalFormatting sqref="I14:I15">
    <cfRule type="cellIs" dxfId="0" priority="73" operator="between">
      <formula>1</formula>
      <formula>2</formula>
    </cfRule>
  </conditionalFormatting>
  <conditionalFormatting sqref="L14:L15">
    <cfRule type="cellIs" dxfId="0" priority="58" operator="between">
      <formula>1</formula>
      <formula>2</formula>
    </cfRule>
  </conditionalFormatting>
  <conditionalFormatting sqref="M14:M15">
    <cfRule type="cellIs" dxfId="0" priority="51" operator="between">
      <formula>1</formula>
      <formula>2</formula>
    </cfRule>
  </conditionalFormatting>
  <conditionalFormatting sqref="P14:P15">
    <cfRule type="cellIs" dxfId="0" priority="48" operator="between">
      <formula>1</formula>
      <formula>2</formula>
    </cfRule>
  </conditionalFormatting>
  <conditionalFormatting sqref="Q14:Q15">
    <cfRule type="cellIs" dxfId="0" priority="41" operator="between">
      <formula>1</formula>
      <formula>2</formula>
    </cfRule>
  </conditionalFormatting>
  <conditionalFormatting sqref="T14:T15">
    <cfRule type="cellIs" dxfId="0" priority="8" operator="between">
      <formula>1</formula>
      <formula>2</formula>
    </cfRule>
  </conditionalFormatting>
  <conditionalFormatting sqref="U14:U15">
    <cfRule type="cellIs" dxfId="0" priority="1" operator="between">
      <formula>1</formula>
      <formula>2</formula>
    </cfRule>
  </conditionalFormatting>
  <conditionalFormatting sqref="C12:C13;C24:C39;C16:C22">
    <cfRule type="cellIs" dxfId="0" priority="89" operator="between">
      <formula>1</formula>
      <formula>2</formula>
    </cfRule>
  </conditionalFormatting>
  <conditionalFormatting sqref="D12:D13;D24:D39;D16:D22">
    <cfRule type="cellIs" dxfId="0" priority="92" operator="between">
      <formula>1</formula>
      <formula>2</formula>
    </cfRule>
  </conditionalFormatting>
  <conditionalFormatting sqref="E12:E13;E24:E39;E16:E22">
    <cfRule type="cellIs" dxfId="0" priority="85" operator="between">
      <formula>1</formula>
      <formula>2</formula>
    </cfRule>
  </conditionalFormatting>
  <conditionalFormatting sqref="G12:G13;G24:G39;G16:G22">
    <cfRule type="cellIs" dxfId="0" priority="79" operator="between">
      <formula>1</formula>
      <formula>2</formula>
    </cfRule>
  </conditionalFormatting>
  <conditionalFormatting sqref="H12:H13;H24:H39;H16:H22">
    <cfRule type="cellIs" dxfId="0" priority="82" operator="between">
      <formula>1</formula>
      <formula>2</formula>
    </cfRule>
  </conditionalFormatting>
  <conditionalFormatting sqref="I12:I13;I24:I39;I16:I22">
    <cfRule type="cellIs" dxfId="0" priority="75" operator="between">
      <formula>1</formula>
      <formula>2</formula>
    </cfRule>
  </conditionalFormatting>
  <conditionalFormatting sqref="K12:K13;K24:K39;K16:K22">
    <cfRule type="cellIs" dxfId="0" priority="57" operator="between">
      <formula>1</formula>
      <formula>2</formula>
    </cfRule>
  </conditionalFormatting>
  <conditionalFormatting sqref="L12:L13;L24:L39;L16:L22">
    <cfRule type="cellIs" dxfId="0" priority="60" operator="between">
      <formula>1</formula>
      <formula>2</formula>
    </cfRule>
  </conditionalFormatting>
  <conditionalFormatting sqref="M12:M13;M24:M39;M16:M22">
    <cfRule type="cellIs" dxfId="0" priority="53" operator="between">
      <formula>1</formula>
      <formula>2</formula>
    </cfRule>
  </conditionalFormatting>
  <conditionalFormatting sqref="N12:N22;N24:N39">
    <cfRule type="cellIs" dxfId="0" priority="219" operator="between">
      <formula>1</formula>
      <formula>2</formula>
    </cfRule>
  </conditionalFormatting>
  <conditionalFormatting sqref="O12:O13;O24:O39;O16:O22">
    <cfRule type="cellIs" dxfId="0" priority="47" operator="between">
      <formula>1</formula>
      <formula>2</formula>
    </cfRule>
  </conditionalFormatting>
  <conditionalFormatting sqref="P12:P13;P24:P39;P16:P22">
    <cfRule type="cellIs" dxfId="0" priority="50" operator="between">
      <formula>1</formula>
      <formula>2</formula>
    </cfRule>
  </conditionalFormatting>
  <conditionalFormatting sqref="Q12:Q13;Q24:Q39;Q16:Q22">
    <cfRule type="cellIs" dxfId="0" priority="43" operator="between">
      <formula>1</formula>
      <formula>2</formula>
    </cfRule>
  </conditionalFormatting>
  <conditionalFormatting sqref="R12:R22;R24:R39">
    <cfRule type="cellIs" dxfId="0" priority="217" operator="between">
      <formula>1</formula>
      <formula>2</formula>
    </cfRule>
  </conditionalFormatting>
  <conditionalFormatting sqref="S12:S13;S24:S39;S16:S22">
    <cfRule type="cellIs" dxfId="0" priority="7" operator="between">
      <formula>1</formula>
      <formula>2</formula>
    </cfRule>
  </conditionalFormatting>
  <conditionalFormatting sqref="T12:T13;T24:T39;T16:T22">
    <cfRule type="cellIs" dxfId="0" priority="10" operator="between">
      <formula>1</formula>
      <formula>2</formula>
    </cfRule>
  </conditionalFormatting>
  <conditionalFormatting sqref="U12:U13;U24:U39;U16:U22">
    <cfRule type="cellIs" dxfId="0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I20" sqref="I20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452</v>
      </c>
      <c r="B5" s="4" t="s">
        <v>501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451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'PSSD_genero (18)'!C12/'PSSD_genero (18)'!E12</f>
        <v>0.472222222222222</v>
      </c>
      <c r="D12" s="90">
        <f>'PSSD_genero (18)'!D12/'PSSD_genero (18)'!E12</f>
        <v>0.527777777777778</v>
      </c>
      <c r="E12" s="173"/>
      <c r="F12" s="79">
        <f>'PSSD_genero (18)'!G12/'PSSD_genero (18)'!I12</f>
        <v>0.484848484848485</v>
      </c>
      <c r="G12" s="90">
        <f>'PSSD_genero (18)'!H12/'PSSD_genero (18)'!I12</f>
        <v>0.515151515151515</v>
      </c>
      <c r="H12" s="174"/>
      <c r="I12" s="79">
        <f>'PSSD_genero (18)'!K12/'PSSD_genero (18)'!M12</f>
        <v>0.533333333333333</v>
      </c>
      <c r="J12" s="90">
        <f>'PSSD_genero (18)'!L12/'PSSD_genero (18)'!M12</f>
        <v>0.466666666666667</v>
      </c>
      <c r="K12" s="182"/>
      <c r="L12" s="79">
        <f>'PSSD_genero (18)'!O12/'PSSD_genero (18)'!Q12</f>
        <v>0.538461538461538</v>
      </c>
      <c r="M12" s="90">
        <f>'PSSD_genero (18)'!P12/'PSSD_genero (18)'!Q12</f>
        <v>0.461538461538462</v>
      </c>
    </row>
    <row r="13" s="1" customFormat="1" ht="14.25" customHeight="1" spans="2:13">
      <c r="B13" s="14" t="s">
        <v>48</v>
      </c>
      <c r="C13" s="81" t="s">
        <v>487</v>
      </c>
      <c r="D13" s="92" t="s">
        <v>487</v>
      </c>
      <c r="E13" s="173"/>
      <c r="F13" s="81" t="s">
        <v>487</v>
      </c>
      <c r="G13" s="92" t="s">
        <v>487</v>
      </c>
      <c r="H13" s="174"/>
      <c r="I13" s="81" t="s">
        <v>487</v>
      </c>
      <c r="J13" s="92" t="s">
        <v>487</v>
      </c>
      <c r="K13" s="182"/>
      <c r="L13" s="81" t="s">
        <v>487</v>
      </c>
      <c r="M13" s="92" t="s">
        <v>487</v>
      </c>
    </row>
    <row r="14" s="1" customFormat="1" ht="14.25" customHeight="1" spans="2:13">
      <c r="B14" s="14" t="s">
        <v>87</v>
      </c>
      <c r="C14" s="81" t="s">
        <v>487</v>
      </c>
      <c r="D14" s="92" t="s">
        <v>487</v>
      </c>
      <c r="E14" s="173"/>
      <c r="F14" s="81" t="s">
        <v>487</v>
      </c>
      <c r="G14" s="92" t="s">
        <v>487</v>
      </c>
      <c r="H14" s="174"/>
      <c r="I14" s="81" t="s">
        <v>487</v>
      </c>
      <c r="J14" s="92" t="s">
        <v>487</v>
      </c>
      <c r="K14" s="182"/>
      <c r="L14" s="81" t="s">
        <v>487</v>
      </c>
      <c r="M14" s="92" t="s">
        <v>487</v>
      </c>
    </row>
    <row r="15" s="1" customFormat="1" ht="14.25" customHeight="1" spans="2:14">
      <c r="B15" s="14" t="s">
        <v>50</v>
      </c>
      <c r="C15" s="175" t="s">
        <v>487</v>
      </c>
      <c r="D15" s="176" t="s">
        <v>487</v>
      </c>
      <c r="E15" s="177"/>
      <c r="F15" s="175" t="s">
        <v>487</v>
      </c>
      <c r="G15" s="176" t="s">
        <v>487</v>
      </c>
      <c r="H15" s="178"/>
      <c r="I15" s="175" t="s">
        <v>487</v>
      </c>
      <c r="J15" s="176" t="s">
        <v>487</v>
      </c>
      <c r="K15" s="183"/>
      <c r="L15" s="175" t="s">
        <v>487</v>
      </c>
      <c r="M15" s="176" t="s">
        <v>487</v>
      </c>
      <c r="N15" s="184"/>
    </row>
    <row r="16" s="1" customFormat="1" ht="14.25" customHeight="1" spans="2:13">
      <c r="B16" s="17" t="s">
        <v>88</v>
      </c>
      <c r="C16" s="79" t="s">
        <v>487</v>
      </c>
      <c r="D16" s="90" t="s">
        <v>487</v>
      </c>
      <c r="E16" s="179"/>
      <c r="F16" s="79" t="s">
        <v>487</v>
      </c>
      <c r="G16" s="90" t="s">
        <v>487</v>
      </c>
      <c r="H16" s="180"/>
      <c r="I16" s="79" t="s">
        <v>487</v>
      </c>
      <c r="J16" s="90" t="s">
        <v>487</v>
      </c>
      <c r="K16" s="185"/>
      <c r="L16" s="79" t="s">
        <v>487</v>
      </c>
      <c r="M16" s="90" t="s">
        <v>487</v>
      </c>
    </row>
    <row r="17" s="1" customFormat="1" ht="14.25" customHeight="1" spans="2:13">
      <c r="B17" s="17" t="s">
        <v>89</v>
      </c>
      <c r="C17" s="81" t="s">
        <v>487</v>
      </c>
      <c r="D17" s="92" t="s">
        <v>487</v>
      </c>
      <c r="E17" s="179"/>
      <c r="F17" s="81" t="s">
        <v>487</v>
      </c>
      <c r="G17" s="92" t="s">
        <v>487</v>
      </c>
      <c r="H17" s="180"/>
      <c r="I17" s="81" t="s">
        <v>487</v>
      </c>
      <c r="J17" s="92" t="s">
        <v>487</v>
      </c>
      <c r="K17" s="185"/>
      <c r="L17" s="81" t="s">
        <v>487</v>
      </c>
      <c r="M17" s="92" t="s">
        <v>487</v>
      </c>
    </row>
    <row r="18" s="1" customFormat="1" ht="14.25" customHeight="1" spans="2:13">
      <c r="B18" s="17" t="s">
        <v>90</v>
      </c>
      <c r="C18" s="81" t="s">
        <v>487</v>
      </c>
      <c r="D18" s="92" t="s">
        <v>487</v>
      </c>
      <c r="E18" s="179"/>
      <c r="F18" s="81" t="s">
        <v>487</v>
      </c>
      <c r="G18" s="92" t="s">
        <v>487</v>
      </c>
      <c r="H18" s="180"/>
      <c r="I18" s="81" t="s">
        <v>487</v>
      </c>
      <c r="J18" s="92" t="s">
        <v>487</v>
      </c>
      <c r="K18" s="185"/>
      <c r="L18" s="81" t="s">
        <v>487</v>
      </c>
      <c r="M18" s="92" t="s">
        <v>487</v>
      </c>
    </row>
    <row r="19" s="1" customFormat="1" ht="14.25" customHeight="1" spans="2:13">
      <c r="B19" s="17" t="s">
        <v>91</v>
      </c>
      <c r="C19" s="81" t="s">
        <v>487</v>
      </c>
      <c r="D19" s="92" t="s">
        <v>487</v>
      </c>
      <c r="E19" s="179"/>
      <c r="F19" s="81" t="s">
        <v>487</v>
      </c>
      <c r="G19" s="92" t="s">
        <v>487</v>
      </c>
      <c r="H19" s="180"/>
      <c r="I19" s="81" t="s">
        <v>487</v>
      </c>
      <c r="J19" s="92" t="s">
        <v>487</v>
      </c>
      <c r="K19" s="185"/>
      <c r="L19" s="81" t="s">
        <v>487</v>
      </c>
      <c r="M19" s="92" t="s">
        <v>487</v>
      </c>
    </row>
    <row r="20" s="1" customFormat="1" ht="14.25" customHeight="1" spans="2:13">
      <c r="B20" s="17" t="s">
        <v>92</v>
      </c>
      <c r="C20" s="81" t="s">
        <v>487</v>
      </c>
      <c r="D20" s="92" t="s">
        <v>487</v>
      </c>
      <c r="E20" s="179"/>
      <c r="F20" s="81" t="s">
        <v>487</v>
      </c>
      <c r="G20" s="92" t="s">
        <v>487</v>
      </c>
      <c r="H20" s="180"/>
      <c r="I20" s="81" t="s">
        <v>487</v>
      </c>
      <c r="J20" s="92" t="s">
        <v>487</v>
      </c>
      <c r="K20" s="185"/>
      <c r="L20" s="81" t="s">
        <v>487</v>
      </c>
      <c r="M20" s="92" t="s">
        <v>487</v>
      </c>
    </row>
    <row r="21" s="1" customFormat="1" ht="14.25" customHeight="1" spans="2:13">
      <c r="B21" s="17" t="s">
        <v>93</v>
      </c>
      <c r="C21" s="81" t="s">
        <v>487</v>
      </c>
      <c r="D21" s="92" t="s">
        <v>487</v>
      </c>
      <c r="E21" s="179"/>
      <c r="F21" s="81" t="s">
        <v>487</v>
      </c>
      <c r="G21" s="92" t="s">
        <v>487</v>
      </c>
      <c r="H21" s="180"/>
      <c r="I21" s="81" t="s">
        <v>487</v>
      </c>
      <c r="J21" s="92" t="s">
        <v>487</v>
      </c>
      <c r="K21" s="185"/>
      <c r="L21" s="81" t="s">
        <v>487</v>
      </c>
      <c r="M21" s="92" t="s">
        <v>487</v>
      </c>
    </row>
    <row r="22" s="1" customFormat="1" ht="14.25" customHeight="1" spans="2:13">
      <c r="B22" s="17" t="s">
        <v>94</v>
      </c>
      <c r="C22" s="81" t="s">
        <v>487</v>
      </c>
      <c r="D22" s="92" t="s">
        <v>487</v>
      </c>
      <c r="E22" s="179"/>
      <c r="F22" s="81" t="s">
        <v>487</v>
      </c>
      <c r="G22" s="92" t="s">
        <v>487</v>
      </c>
      <c r="H22" s="180"/>
      <c r="I22" s="81" t="s">
        <v>487</v>
      </c>
      <c r="J22" s="92" t="s">
        <v>487</v>
      </c>
      <c r="K22" s="185"/>
      <c r="L22" s="81" t="s">
        <v>487</v>
      </c>
      <c r="M22" s="92" t="s">
        <v>487</v>
      </c>
    </row>
    <row r="23" s="1" customFormat="1" ht="14.25" customHeight="1" spans="2:13">
      <c r="B23" s="17" t="s">
        <v>95</v>
      </c>
      <c r="C23" s="81" t="s">
        <v>487</v>
      </c>
      <c r="D23" s="92" t="s">
        <v>487</v>
      </c>
      <c r="E23" s="179"/>
      <c r="F23" s="81" t="s">
        <v>487</v>
      </c>
      <c r="G23" s="92" t="s">
        <v>487</v>
      </c>
      <c r="H23" s="180"/>
      <c r="I23" s="81" t="s">
        <v>487</v>
      </c>
      <c r="J23" s="92" t="s">
        <v>487</v>
      </c>
      <c r="K23" s="185"/>
      <c r="L23" s="81" t="s">
        <v>487</v>
      </c>
      <c r="M23" s="92" t="s">
        <v>487</v>
      </c>
    </row>
    <row r="24" s="1" customFormat="1" ht="14.25" customHeight="1" spans="2:13">
      <c r="B24" s="17" t="s">
        <v>96</v>
      </c>
      <c r="C24" s="81" t="s">
        <v>487</v>
      </c>
      <c r="D24" s="92" t="s">
        <v>487</v>
      </c>
      <c r="E24" s="179"/>
      <c r="F24" s="81" t="s">
        <v>487</v>
      </c>
      <c r="G24" s="92" t="s">
        <v>487</v>
      </c>
      <c r="H24" s="180"/>
      <c r="I24" s="81" t="s">
        <v>487</v>
      </c>
      <c r="J24" s="92" t="s">
        <v>487</v>
      </c>
      <c r="K24" s="185"/>
      <c r="L24" s="81" t="s">
        <v>487</v>
      </c>
      <c r="M24" s="92" t="s">
        <v>487</v>
      </c>
    </row>
    <row r="25" s="1" customFormat="1" ht="14.25" customHeight="1" spans="2:13">
      <c r="B25" s="17" t="s">
        <v>97</v>
      </c>
      <c r="C25" s="81" t="s">
        <v>487</v>
      </c>
      <c r="D25" s="92" t="s">
        <v>487</v>
      </c>
      <c r="E25" s="179"/>
      <c r="F25" s="81" t="s">
        <v>487</v>
      </c>
      <c r="G25" s="92" t="s">
        <v>487</v>
      </c>
      <c r="H25" s="180"/>
      <c r="I25" s="81" t="s">
        <v>487</v>
      </c>
      <c r="J25" s="92" t="s">
        <v>487</v>
      </c>
      <c r="K25" s="185"/>
      <c r="L25" s="81" t="s">
        <v>487</v>
      </c>
      <c r="M25" s="92" t="s">
        <v>487</v>
      </c>
    </row>
    <row r="26" s="1" customFormat="1" ht="14.25" customHeight="1" spans="2:13">
      <c r="B26" s="17" t="s">
        <v>98</v>
      </c>
      <c r="C26" s="81" t="s">
        <v>487</v>
      </c>
      <c r="D26" s="92" t="s">
        <v>487</v>
      </c>
      <c r="E26" s="179"/>
      <c r="F26" s="81" t="s">
        <v>487</v>
      </c>
      <c r="G26" s="92" t="s">
        <v>487</v>
      </c>
      <c r="H26" s="180"/>
      <c r="I26" s="81" t="s">
        <v>487</v>
      </c>
      <c r="J26" s="92" t="s">
        <v>487</v>
      </c>
      <c r="K26" s="185"/>
      <c r="L26" s="81" t="s">
        <v>487</v>
      </c>
      <c r="M26" s="92" t="s">
        <v>487</v>
      </c>
    </row>
    <row r="27" s="1" customFormat="1" ht="14.25" customHeight="1" spans="2:13">
      <c r="B27" s="17" t="s">
        <v>99</v>
      </c>
      <c r="C27" s="81" t="s">
        <v>487</v>
      </c>
      <c r="D27" s="92" t="s">
        <v>487</v>
      </c>
      <c r="E27" s="179"/>
      <c r="F27" s="81" t="s">
        <v>487</v>
      </c>
      <c r="G27" s="92" t="s">
        <v>487</v>
      </c>
      <c r="H27" s="180"/>
      <c r="I27" s="81" t="s">
        <v>487</v>
      </c>
      <c r="J27" s="92" t="s">
        <v>487</v>
      </c>
      <c r="K27" s="185"/>
      <c r="L27" s="81" t="s">
        <v>487</v>
      </c>
      <c r="M27" s="92" t="s">
        <v>487</v>
      </c>
    </row>
    <row r="28" s="1" customFormat="1" ht="14.25" customHeight="1" spans="2:13">
      <c r="B28" s="17" t="s">
        <v>100</v>
      </c>
      <c r="C28" s="81" t="s">
        <v>487</v>
      </c>
      <c r="D28" s="92" t="s">
        <v>487</v>
      </c>
      <c r="E28" s="179"/>
      <c r="F28" s="81" t="s">
        <v>487</v>
      </c>
      <c r="G28" s="92" t="s">
        <v>487</v>
      </c>
      <c r="H28" s="180"/>
      <c r="I28" s="81" t="s">
        <v>487</v>
      </c>
      <c r="J28" s="92" t="s">
        <v>487</v>
      </c>
      <c r="K28" s="185"/>
      <c r="L28" s="81" t="s">
        <v>487</v>
      </c>
      <c r="M28" s="92" t="s">
        <v>487</v>
      </c>
    </row>
    <row r="29" s="1" customFormat="1" ht="14.25" customHeight="1" spans="2:13">
      <c r="B29" s="17" t="s">
        <v>101</v>
      </c>
      <c r="C29" s="81" t="s">
        <v>487</v>
      </c>
      <c r="D29" s="92" t="s">
        <v>487</v>
      </c>
      <c r="E29" s="179"/>
      <c r="F29" s="81" t="s">
        <v>487</v>
      </c>
      <c r="G29" s="92" t="s">
        <v>487</v>
      </c>
      <c r="H29" s="180"/>
      <c r="I29" s="81" t="s">
        <v>487</v>
      </c>
      <c r="J29" s="92" t="s">
        <v>487</v>
      </c>
      <c r="K29" s="185"/>
      <c r="L29" s="81" t="s">
        <v>487</v>
      </c>
      <c r="M29" s="92" t="s">
        <v>487</v>
      </c>
    </row>
    <row r="30" s="1" customFormat="1" ht="14.25" customHeight="1" spans="2:13">
      <c r="B30" s="17" t="s">
        <v>102</v>
      </c>
      <c r="C30" s="81" t="s">
        <v>487</v>
      </c>
      <c r="D30" s="92" t="s">
        <v>487</v>
      </c>
      <c r="E30" s="179"/>
      <c r="F30" s="81" t="s">
        <v>487</v>
      </c>
      <c r="G30" s="92" t="s">
        <v>487</v>
      </c>
      <c r="H30" s="180"/>
      <c r="I30" s="81" t="s">
        <v>487</v>
      </c>
      <c r="J30" s="92" t="s">
        <v>487</v>
      </c>
      <c r="K30" s="185"/>
      <c r="L30" s="81" t="s">
        <v>487</v>
      </c>
      <c r="M30" s="92" t="s">
        <v>487</v>
      </c>
    </row>
    <row r="31" s="1" customFormat="1" ht="14.25" customHeight="1" spans="2:13">
      <c r="B31" s="17" t="s">
        <v>103</v>
      </c>
      <c r="C31" s="81" t="s">
        <v>487</v>
      </c>
      <c r="D31" s="92" t="s">
        <v>487</v>
      </c>
      <c r="E31" s="179"/>
      <c r="F31" s="81" t="s">
        <v>487</v>
      </c>
      <c r="G31" s="92" t="s">
        <v>487</v>
      </c>
      <c r="H31" s="180"/>
      <c r="I31" s="81" t="s">
        <v>487</v>
      </c>
      <c r="J31" s="92" t="s">
        <v>487</v>
      </c>
      <c r="K31" s="185"/>
      <c r="L31" s="81" t="s">
        <v>487</v>
      </c>
      <c r="M31" s="92" t="s">
        <v>487</v>
      </c>
    </row>
    <row r="32" s="1" customFormat="1" ht="14.25" customHeight="1" spans="2:13">
      <c r="B32" s="17" t="s">
        <v>104</v>
      </c>
      <c r="C32" s="81" t="s">
        <v>487</v>
      </c>
      <c r="D32" s="92" t="s">
        <v>487</v>
      </c>
      <c r="E32" s="179"/>
      <c r="F32" s="81" t="s">
        <v>487</v>
      </c>
      <c r="G32" s="92" t="s">
        <v>487</v>
      </c>
      <c r="H32" s="180"/>
      <c r="I32" s="81" t="s">
        <v>487</v>
      </c>
      <c r="J32" s="92" t="s">
        <v>487</v>
      </c>
      <c r="K32" s="185"/>
      <c r="L32" s="81" t="s">
        <v>487</v>
      </c>
      <c r="M32" s="92" t="s">
        <v>487</v>
      </c>
    </row>
    <row r="33" s="1" customFormat="1" ht="14.25" customHeight="1" spans="2:13">
      <c r="B33" s="17" t="s">
        <v>105</v>
      </c>
      <c r="C33" s="81" t="s">
        <v>487</v>
      </c>
      <c r="D33" s="92" t="s">
        <v>487</v>
      </c>
      <c r="E33" s="179"/>
      <c r="F33" s="81" t="s">
        <v>487</v>
      </c>
      <c r="G33" s="92" t="s">
        <v>487</v>
      </c>
      <c r="H33" s="180"/>
      <c r="I33" s="81" t="s">
        <v>487</v>
      </c>
      <c r="J33" s="92" t="s">
        <v>487</v>
      </c>
      <c r="K33" s="185"/>
      <c r="L33" s="81" t="s">
        <v>487</v>
      </c>
      <c r="M33" s="92" t="s">
        <v>487</v>
      </c>
    </row>
    <row r="34" s="1" customFormat="1" ht="14.25" customHeight="1" spans="2:13">
      <c r="B34" s="17" t="s">
        <v>106</v>
      </c>
      <c r="C34" s="81" t="s">
        <v>487</v>
      </c>
      <c r="D34" s="92" t="s">
        <v>487</v>
      </c>
      <c r="E34" s="179"/>
      <c r="F34" s="81" t="s">
        <v>487</v>
      </c>
      <c r="G34" s="92" t="s">
        <v>487</v>
      </c>
      <c r="H34" s="180"/>
      <c r="I34" s="81" t="s">
        <v>487</v>
      </c>
      <c r="J34" s="92" t="s">
        <v>487</v>
      </c>
      <c r="K34" s="185"/>
      <c r="L34" s="81" t="s">
        <v>487</v>
      </c>
      <c r="M34" s="92" t="s">
        <v>487</v>
      </c>
    </row>
    <row r="35" s="1" customFormat="1" ht="14.25" customHeight="1" spans="2:13">
      <c r="B35" s="17" t="s">
        <v>107</v>
      </c>
      <c r="C35" s="81" t="s">
        <v>487</v>
      </c>
      <c r="D35" s="92" t="s">
        <v>487</v>
      </c>
      <c r="E35" s="179"/>
      <c r="F35" s="81" t="s">
        <v>487</v>
      </c>
      <c r="G35" s="92" t="s">
        <v>487</v>
      </c>
      <c r="H35" s="180"/>
      <c r="I35" s="81" t="s">
        <v>487</v>
      </c>
      <c r="J35" s="92" t="s">
        <v>487</v>
      </c>
      <c r="K35" s="185"/>
      <c r="L35" s="81" t="s">
        <v>487</v>
      </c>
      <c r="M35" s="92" t="s">
        <v>487</v>
      </c>
    </row>
    <row r="36" s="1" customFormat="1" ht="14.25" customHeight="1" spans="2:13">
      <c r="B36" s="17" t="s">
        <v>108</v>
      </c>
      <c r="C36" s="81" t="s">
        <v>487</v>
      </c>
      <c r="D36" s="92" t="s">
        <v>487</v>
      </c>
      <c r="E36" s="179"/>
      <c r="F36" s="81" t="s">
        <v>487</v>
      </c>
      <c r="G36" s="92" t="s">
        <v>487</v>
      </c>
      <c r="H36" s="180"/>
      <c r="I36" s="81" t="s">
        <v>487</v>
      </c>
      <c r="J36" s="92" t="s">
        <v>487</v>
      </c>
      <c r="K36" s="185"/>
      <c r="L36" s="81" t="s">
        <v>487</v>
      </c>
      <c r="M36" s="92" t="s">
        <v>487</v>
      </c>
    </row>
    <row r="37" s="1" customFormat="1" ht="14.25" customHeight="1" spans="2:13">
      <c r="B37" s="17" t="s">
        <v>109</v>
      </c>
      <c r="C37" s="81" t="s">
        <v>487</v>
      </c>
      <c r="D37" s="92" t="s">
        <v>487</v>
      </c>
      <c r="E37" s="179"/>
      <c r="F37" s="81" t="s">
        <v>487</v>
      </c>
      <c r="G37" s="92" t="s">
        <v>487</v>
      </c>
      <c r="H37" s="180"/>
      <c r="I37" s="81" t="s">
        <v>487</v>
      </c>
      <c r="J37" s="92" t="s">
        <v>487</v>
      </c>
      <c r="K37" s="185"/>
      <c r="L37" s="81" t="s">
        <v>487</v>
      </c>
      <c r="M37" s="92" t="s">
        <v>487</v>
      </c>
    </row>
    <row r="38" s="1" customFormat="1" ht="14.25" customHeight="1" spans="2:13">
      <c r="B38" s="17" t="s">
        <v>110</v>
      </c>
      <c r="C38" s="81" t="s">
        <v>487</v>
      </c>
      <c r="D38" s="92" t="s">
        <v>487</v>
      </c>
      <c r="E38" s="179"/>
      <c r="F38" s="81" t="s">
        <v>487</v>
      </c>
      <c r="G38" s="92" t="s">
        <v>487</v>
      </c>
      <c r="H38" s="180"/>
      <c r="I38" s="81" t="s">
        <v>487</v>
      </c>
      <c r="J38" s="92" t="s">
        <v>487</v>
      </c>
      <c r="K38" s="185"/>
      <c r="L38" s="81" t="s">
        <v>487</v>
      </c>
      <c r="M38" s="92" t="s">
        <v>487</v>
      </c>
    </row>
    <row r="39" s="1" customFormat="1" ht="14.25" customHeight="1" spans="2:13">
      <c r="B39" s="17" t="s">
        <v>111</v>
      </c>
      <c r="C39" s="175" t="s">
        <v>487</v>
      </c>
      <c r="D39" s="176" t="s">
        <v>487</v>
      </c>
      <c r="E39" s="179"/>
      <c r="F39" s="175" t="s">
        <v>487</v>
      </c>
      <c r="G39" s="176" t="s">
        <v>487</v>
      </c>
      <c r="H39" s="180"/>
      <c r="I39" s="175" t="s">
        <v>487</v>
      </c>
      <c r="J39" s="176" t="s">
        <v>487</v>
      </c>
      <c r="K39" s="185"/>
      <c r="L39" s="175" t="s">
        <v>487</v>
      </c>
      <c r="M39" s="176" t="s">
        <v>487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:E38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453</v>
      </c>
      <c r="B5" s="61" t="s">
        <v>454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502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'PSSD_genero (18)'!O12-'PSSD_genero (18)'!C12</f>
        <v>-3</v>
      </c>
      <c r="D11" s="160">
        <f>'PSSD_genero (18)'!P12-'PSSD_genero (18)'!D12</f>
        <v>-7</v>
      </c>
      <c r="E11" s="161">
        <f>'PSSD_genero (18)'!Q12-'PSSD_genero (18)'!E12</f>
        <v>-10</v>
      </c>
    </row>
    <row r="12" s="1" customFormat="1" ht="14.25" customHeight="1" spans="2:5">
      <c r="B12" s="14" t="s">
        <v>48</v>
      </c>
      <c r="C12" s="162" t="s">
        <v>487</v>
      </c>
      <c r="D12" s="163" t="s">
        <v>487</v>
      </c>
      <c r="E12" s="164" t="s">
        <v>487</v>
      </c>
    </row>
    <row r="13" s="1" customFormat="1" ht="14.25" customHeight="1" spans="2:5">
      <c r="B13" s="14" t="s">
        <v>87</v>
      </c>
      <c r="C13" s="162" t="s">
        <v>487</v>
      </c>
      <c r="D13" s="163" t="s">
        <v>487</v>
      </c>
      <c r="E13" s="164" t="s">
        <v>487</v>
      </c>
    </row>
    <row r="14" s="1" customFormat="1" ht="14.25" customHeight="1" spans="2:5">
      <c r="B14" s="14" t="s">
        <v>50</v>
      </c>
      <c r="C14" s="165" t="s">
        <v>487</v>
      </c>
      <c r="D14" s="166" t="s">
        <v>487</v>
      </c>
      <c r="E14" s="167" t="s">
        <v>487</v>
      </c>
    </row>
    <row r="15" s="1" customFormat="1" ht="14.25" customHeight="1" spans="2:5">
      <c r="B15" s="17" t="str">
        <f>'[1]PD_genero % (12)'!B15</f>
        <v>Ajuda </v>
      </c>
      <c r="C15" s="159" t="s">
        <v>487</v>
      </c>
      <c r="D15" s="160"/>
      <c r="E15" s="161" t="s">
        <v>487</v>
      </c>
    </row>
    <row r="16" s="1" customFormat="1" ht="14.25" customHeight="1" spans="2:5">
      <c r="B16" s="17" t="str">
        <f>'[1]PD_genero % (12)'!B16</f>
        <v>Alcântara </v>
      </c>
      <c r="C16" s="162" t="s">
        <v>487</v>
      </c>
      <c r="D16" s="163" t="s">
        <v>487</v>
      </c>
      <c r="E16" s="164" t="s">
        <v>487</v>
      </c>
    </row>
    <row r="17" s="1" customFormat="1" ht="14.25" customHeight="1" spans="2:5">
      <c r="B17" s="17" t="str">
        <f>'[1]PD_genero % (12)'!B17</f>
        <v>Alvalade </v>
      </c>
      <c r="C17" s="162" t="s">
        <v>487</v>
      </c>
      <c r="D17" s="163" t="s">
        <v>487</v>
      </c>
      <c r="E17" s="164" t="s">
        <v>487</v>
      </c>
    </row>
    <row r="18" s="1" customFormat="1" ht="14.25" customHeight="1" spans="2:5">
      <c r="B18" s="17" t="str">
        <f>'[1]PD_genero % (12)'!B18</f>
        <v>Areeiro </v>
      </c>
      <c r="C18" s="162" t="s">
        <v>487</v>
      </c>
      <c r="D18" s="163" t="s">
        <v>487</v>
      </c>
      <c r="E18" s="164" t="s">
        <v>487</v>
      </c>
    </row>
    <row r="19" s="1" customFormat="1" ht="14.25" customHeight="1" spans="2:5">
      <c r="B19" s="17" t="str">
        <f>'[1]PD_genero % (12)'!B19</f>
        <v>Arroios </v>
      </c>
      <c r="C19" s="162" t="s">
        <v>487</v>
      </c>
      <c r="D19" s="163" t="s">
        <v>487</v>
      </c>
      <c r="E19" s="164" t="s">
        <v>487</v>
      </c>
    </row>
    <row r="20" s="1" customFormat="1" ht="14.25" customHeight="1" spans="2:5">
      <c r="B20" s="17" t="str">
        <f>'[1]PD_genero % (12)'!B20</f>
        <v>Avenidas Novas </v>
      </c>
      <c r="C20" s="162" t="s">
        <v>487</v>
      </c>
      <c r="D20" s="163" t="s">
        <v>487</v>
      </c>
      <c r="E20" s="164" t="s">
        <v>487</v>
      </c>
    </row>
    <row r="21" s="1" customFormat="1" ht="14.25" customHeight="1" spans="2:5">
      <c r="B21" s="17" t="str">
        <f>'[1]PD_genero % (12)'!B21</f>
        <v>Beato </v>
      </c>
      <c r="C21" s="162" t="s">
        <v>487</v>
      </c>
      <c r="D21" s="163" t="s">
        <v>487</v>
      </c>
      <c r="E21" s="164" t="s">
        <v>487</v>
      </c>
    </row>
    <row r="22" s="1" customFormat="1" ht="14.25" customHeight="1" spans="2:5">
      <c r="B22" s="17" t="str">
        <f>'[1]PD_genero % (12)'!B22</f>
        <v>Belém </v>
      </c>
      <c r="C22" s="162" t="s">
        <v>487</v>
      </c>
      <c r="D22" s="163" t="s">
        <v>487</v>
      </c>
      <c r="E22" s="164" t="s">
        <v>487</v>
      </c>
    </row>
    <row r="23" s="1" customFormat="1" ht="14.25" customHeight="1" spans="2:5">
      <c r="B23" s="17" t="str">
        <f>'[1]PD_genero % (12)'!B23</f>
        <v>Benfica </v>
      </c>
      <c r="C23" s="162" t="s">
        <v>487</v>
      </c>
      <c r="D23" s="163" t="s">
        <v>487</v>
      </c>
      <c r="E23" s="164" t="s">
        <v>487</v>
      </c>
    </row>
    <row r="24" s="1" customFormat="1" ht="14.25" customHeight="1" spans="2:5">
      <c r="B24" s="17" t="str">
        <f>'[1]PD_genero % (12)'!B24</f>
        <v>Campo de Ourique </v>
      </c>
      <c r="C24" s="162" t="s">
        <v>487</v>
      </c>
      <c r="D24" s="163" t="s">
        <v>487</v>
      </c>
      <c r="E24" s="164" t="s">
        <v>487</v>
      </c>
    </row>
    <row r="25" s="1" customFormat="1" ht="14.25" customHeight="1" spans="2:5">
      <c r="B25" s="17" t="str">
        <f>'[1]PD_genero % (12)'!B25</f>
        <v>Campolide </v>
      </c>
      <c r="C25" s="162" t="s">
        <v>487</v>
      </c>
      <c r="D25" s="163" t="s">
        <v>487</v>
      </c>
      <c r="E25" s="164" t="s">
        <v>487</v>
      </c>
    </row>
    <row r="26" s="1" customFormat="1" ht="14.25" customHeight="1" spans="2:5">
      <c r="B26" s="17" t="str">
        <f>'[1]PD_genero % (12)'!B26</f>
        <v>Carnide </v>
      </c>
      <c r="C26" s="162" t="s">
        <v>487</v>
      </c>
      <c r="D26" s="163" t="s">
        <v>487</v>
      </c>
      <c r="E26" s="164" t="s">
        <v>487</v>
      </c>
    </row>
    <row r="27" s="1" customFormat="1" ht="14.25" customHeight="1" spans="2:5">
      <c r="B27" s="17" t="str">
        <f>'[1]PD_genero % (12)'!B27</f>
        <v>Estrela </v>
      </c>
      <c r="C27" s="162" t="s">
        <v>487</v>
      </c>
      <c r="D27" s="163" t="s">
        <v>487</v>
      </c>
      <c r="E27" s="164" t="s">
        <v>487</v>
      </c>
    </row>
    <row r="28" s="1" customFormat="1" ht="14.25" customHeight="1" spans="2:5">
      <c r="B28" s="17" t="str">
        <f>'[1]PD_genero % (12)'!B28</f>
        <v>Lumiar </v>
      </c>
      <c r="C28" s="162" t="s">
        <v>487</v>
      </c>
      <c r="D28" s="163" t="s">
        <v>487</v>
      </c>
      <c r="E28" s="164" t="s">
        <v>487</v>
      </c>
    </row>
    <row r="29" s="1" customFormat="1" ht="14.25" customHeight="1" spans="2:5">
      <c r="B29" s="17" t="str">
        <f>'[1]PD_genero % (12)'!B29</f>
        <v>Marvila </v>
      </c>
      <c r="C29" s="162" t="s">
        <v>487</v>
      </c>
      <c r="D29" s="163" t="s">
        <v>487</v>
      </c>
      <c r="E29" s="164" t="s">
        <v>487</v>
      </c>
    </row>
    <row r="30" s="1" customFormat="1" ht="14.25" customHeight="1" spans="2:5">
      <c r="B30" s="17" t="str">
        <f>'[1]PD_genero % (12)'!B30</f>
        <v>Misericórdia </v>
      </c>
      <c r="C30" s="162" t="s">
        <v>487</v>
      </c>
      <c r="D30" s="163" t="s">
        <v>487</v>
      </c>
      <c r="E30" s="164" t="s">
        <v>487</v>
      </c>
    </row>
    <row r="31" s="1" customFormat="1" ht="14.25" customHeight="1" spans="2:5">
      <c r="B31" s="17" t="str">
        <f>'[1]PD_genero % (12)'!B31</f>
        <v>Olivais </v>
      </c>
      <c r="C31" s="162" t="s">
        <v>487</v>
      </c>
      <c r="D31" s="163" t="s">
        <v>487</v>
      </c>
      <c r="E31" s="164" t="s">
        <v>487</v>
      </c>
    </row>
    <row r="32" s="1" customFormat="1" ht="14.25" customHeight="1" spans="2:5">
      <c r="B32" s="17" t="str">
        <f>'[1]PD_genero % (12)'!B32</f>
        <v>Parque das Nações </v>
      </c>
      <c r="C32" s="162" t="s">
        <v>487</v>
      </c>
      <c r="D32" s="163" t="s">
        <v>487</v>
      </c>
      <c r="E32" s="164" t="s">
        <v>487</v>
      </c>
    </row>
    <row r="33" s="1" customFormat="1" ht="14.25" customHeight="1" spans="2:5">
      <c r="B33" s="17" t="str">
        <f>'[1]PD_genero % (12)'!B33</f>
        <v>Penha de França </v>
      </c>
      <c r="C33" s="162" t="s">
        <v>487</v>
      </c>
      <c r="D33" s="163" t="s">
        <v>487</v>
      </c>
      <c r="E33" s="164" t="s">
        <v>487</v>
      </c>
    </row>
    <row r="34" s="1" customFormat="1" ht="14.25" customHeight="1" spans="2:5">
      <c r="B34" s="17" t="str">
        <f>'[1]PD_genero % (12)'!B34</f>
        <v>Santa Clara </v>
      </c>
      <c r="C34" s="162" t="s">
        <v>487</v>
      </c>
      <c r="D34" s="163" t="s">
        <v>487</v>
      </c>
      <c r="E34" s="164" t="s">
        <v>487</v>
      </c>
    </row>
    <row r="35" s="1" customFormat="1" ht="14.25" customHeight="1" spans="2:5">
      <c r="B35" s="17" t="str">
        <f>'[1]PD_genero % (12)'!B35</f>
        <v>Santa Maria Maior </v>
      </c>
      <c r="C35" s="162" t="s">
        <v>487</v>
      </c>
      <c r="D35" s="163" t="s">
        <v>487</v>
      </c>
      <c r="E35" s="164" t="s">
        <v>487</v>
      </c>
    </row>
    <row r="36" s="1" customFormat="1" ht="14.25" customHeight="1" spans="2:5">
      <c r="B36" s="17" t="str">
        <f>'[1]PD_genero % (12)'!B36</f>
        <v>Santo António </v>
      </c>
      <c r="C36" s="162" t="s">
        <v>487</v>
      </c>
      <c r="D36" s="163" t="s">
        <v>487</v>
      </c>
      <c r="E36" s="164" t="s">
        <v>487</v>
      </c>
    </row>
    <row r="37" s="1" customFormat="1" ht="14.25" customHeight="1" spans="2:5">
      <c r="B37" s="17" t="str">
        <f>'[1]PD_genero % (12)'!B37</f>
        <v>São Domingos de Benfica </v>
      </c>
      <c r="C37" s="162" t="s">
        <v>487</v>
      </c>
      <c r="D37" s="163" t="s">
        <v>487</v>
      </c>
      <c r="E37" s="164" t="s">
        <v>487</v>
      </c>
    </row>
    <row r="38" s="1" customFormat="1" ht="14.25" customHeight="1" spans="2:5">
      <c r="B38" s="17" t="str">
        <f>'[1]PD_genero % (12)'!B38</f>
        <v>São Vicente </v>
      </c>
      <c r="C38" s="165" t="s">
        <v>487</v>
      </c>
      <c r="D38" s="166" t="s">
        <v>487</v>
      </c>
      <c r="E38" s="167" t="s">
        <v>487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145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146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(06)'!C11/'SD_genero (06)'!E11</f>
        <v>0.543483118077153</v>
      </c>
      <c r="D11" s="496">
        <f>'SD_genero (06)'!D11/'SD_genero (06)'!E11</f>
        <v>0.456516881922847</v>
      </c>
    </row>
    <row r="12" s="1" customFormat="1" ht="14.25" customHeight="1" spans="2:4">
      <c r="B12" s="14" t="s">
        <v>48</v>
      </c>
      <c r="C12" s="497">
        <f>'SD_genero (06)'!C12/'SD_genero (06)'!E12</f>
        <v>0.513774216451973</v>
      </c>
      <c r="D12" s="498">
        <f>'SD_genero (06)'!D12/'SD_genero (06)'!E12</f>
        <v>0.486225783548027</v>
      </c>
    </row>
    <row r="13" s="1" customFormat="1" ht="14.25" customHeight="1" spans="2:4">
      <c r="B13" s="14" t="s">
        <v>49</v>
      </c>
      <c r="C13" s="497">
        <f>'SD_genero (06)'!C13/'SD_genero (06)'!E13</f>
        <v>0.514306880266691</v>
      </c>
      <c r="D13" s="498">
        <f>'SD_genero (06)'!D13/'SD_genero (06)'!E13</f>
        <v>0.485693119733309</v>
      </c>
    </row>
    <row r="14" s="1" customFormat="1" ht="14.25" customHeight="1" spans="2:4">
      <c r="B14" s="14" t="s">
        <v>50</v>
      </c>
      <c r="C14" s="499">
        <f>'SD_genero (06)'!C14/'SD_genero (06)'!E14</f>
        <v>0.492335720567911</v>
      </c>
      <c r="D14" s="500">
        <f>'SD_genero (06)'!D14/'SD_genero (06)'!E14</f>
        <v>0.507664279432089</v>
      </c>
    </row>
    <row r="15" s="1" customFormat="1" ht="14.25" customHeight="1" spans="2:4">
      <c r="B15" s="17" t="s">
        <v>51</v>
      </c>
      <c r="C15" s="495">
        <f>'SD_genero (06)'!C15/'SD_genero (06)'!E15</f>
        <v>0.482014388489209</v>
      </c>
      <c r="D15" s="496">
        <f>'SD_genero (06)'!D15/'SD_genero (06)'!E15</f>
        <v>0.517985611510791</v>
      </c>
    </row>
    <row r="16" s="1" customFormat="1" ht="14.25" customHeight="1" spans="2:4">
      <c r="B16" s="17" t="s">
        <v>52</v>
      </c>
      <c r="C16" s="497">
        <f>'SD_genero (06)'!C16/'SD_genero (06)'!E16</f>
        <v>0.521444695259594</v>
      </c>
      <c r="D16" s="498">
        <f>'SD_genero (06)'!D16/'SD_genero (06)'!E16</f>
        <v>0.478555304740406</v>
      </c>
    </row>
    <row r="17" s="1" customFormat="1" ht="14.25" customHeight="1" spans="2:4">
      <c r="B17" s="17" t="s">
        <v>53</v>
      </c>
      <c r="C17" s="497">
        <f>'SD_genero (06)'!C17/'SD_genero (06)'!E17</f>
        <v>0.52720207253886</v>
      </c>
      <c r="D17" s="498">
        <f>'SD_genero (06)'!D17/'SD_genero (06)'!E17</f>
        <v>0.47279792746114</v>
      </c>
    </row>
    <row r="18" s="1" customFormat="1" ht="14.25" customHeight="1" spans="2:4">
      <c r="B18" s="17" t="s">
        <v>54</v>
      </c>
      <c r="C18" s="497">
        <f>'SD_genero (06)'!C18/'SD_genero (06)'!E18</f>
        <v>0.511111111111111</v>
      </c>
      <c r="D18" s="498">
        <f>'SD_genero (06)'!D18/'SD_genero (06)'!E18</f>
        <v>0.488888888888889</v>
      </c>
    </row>
    <row r="19" s="1" customFormat="1" ht="14.25" customHeight="1" spans="2:4">
      <c r="B19" s="17" t="s">
        <v>55</v>
      </c>
      <c r="C19" s="497">
        <f>'SD_genero (06)'!C19/'SD_genero (06)'!E19</f>
        <v>0.478005865102639</v>
      </c>
      <c r="D19" s="498">
        <f>'SD_genero (06)'!D19/'SD_genero (06)'!E19</f>
        <v>0.521994134897361</v>
      </c>
    </row>
    <row r="20" s="1" customFormat="1" ht="14.25" customHeight="1" spans="2:4">
      <c r="B20" s="17" t="s">
        <v>56</v>
      </c>
      <c r="C20" s="497">
        <f>'SD_genero (06)'!C20/'SD_genero (06)'!E20</f>
        <v>0.478</v>
      </c>
      <c r="D20" s="498">
        <f>'SD_genero (06)'!D20/'SD_genero (06)'!E20</f>
        <v>0.522</v>
      </c>
    </row>
    <row r="21" s="1" customFormat="1" ht="14.25" customHeight="1" spans="2:4">
      <c r="B21" s="17" t="s">
        <v>57</v>
      </c>
      <c r="C21" s="497">
        <f>'SD_genero (06)'!C21/'SD_genero (06)'!E21</f>
        <v>0.409502262443439</v>
      </c>
      <c r="D21" s="498">
        <f>'SD_genero (06)'!D21/'SD_genero (06)'!E21</f>
        <v>0.590497737556561</v>
      </c>
    </row>
    <row r="22" s="1" customFormat="1" ht="14.25" customHeight="1" spans="2:4">
      <c r="B22" s="17" t="s">
        <v>58</v>
      </c>
      <c r="C22" s="497">
        <f>'SD_genero (06)'!C22/'SD_genero (06)'!E22</f>
        <v>0.553014553014553</v>
      </c>
      <c r="D22" s="498">
        <f>'SD_genero (06)'!D22/'SD_genero (06)'!E22</f>
        <v>0.446985446985447</v>
      </c>
    </row>
    <row r="23" s="1" customFormat="1" ht="14.25" customHeight="1" spans="2:4">
      <c r="B23" s="17" t="s">
        <v>59</v>
      </c>
      <c r="C23" s="497">
        <f>'SD_genero (06)'!C23/'SD_genero (06)'!E23</f>
        <v>0.517741935483871</v>
      </c>
      <c r="D23" s="498">
        <f>'SD_genero (06)'!D23/'SD_genero (06)'!E23</f>
        <v>0.482258064516129</v>
      </c>
    </row>
    <row r="24" s="1" customFormat="1" ht="14.25" customHeight="1" spans="2:4">
      <c r="B24" s="17" t="s">
        <v>60</v>
      </c>
      <c r="C24" s="497">
        <f>'SD_genero (06)'!C24/'SD_genero (06)'!E24</f>
        <v>0.5</v>
      </c>
      <c r="D24" s="498">
        <f>'SD_genero (06)'!D24/'SD_genero (06)'!E24</f>
        <v>0.5</v>
      </c>
    </row>
    <row r="25" s="1" customFormat="1" ht="14.25" customHeight="1" spans="2:4">
      <c r="B25" s="17" t="s">
        <v>61</v>
      </c>
      <c r="C25" s="497">
        <f>'SD_genero (06)'!C25/'SD_genero (06)'!E25</f>
        <v>0.473469387755102</v>
      </c>
      <c r="D25" s="498">
        <f>'SD_genero (06)'!D25/'SD_genero (06)'!E25</f>
        <v>0.526530612244898</v>
      </c>
    </row>
    <row r="26" s="1" customFormat="1" ht="14.25" customHeight="1" spans="2:4">
      <c r="B26" s="17" t="s">
        <v>62</v>
      </c>
      <c r="C26" s="497">
        <f>'SD_genero (06)'!C26/'SD_genero (06)'!E26</f>
        <v>0.484629294755877</v>
      </c>
      <c r="D26" s="498">
        <f>'SD_genero (06)'!D26/'SD_genero (06)'!E26</f>
        <v>0.515370705244123</v>
      </c>
    </row>
    <row r="27" s="1" customFormat="1" ht="14.25" customHeight="1" spans="2:4">
      <c r="B27" s="17" t="s">
        <v>63</v>
      </c>
      <c r="C27" s="497">
        <f>'SD_genero (06)'!C27/'SD_genero (06)'!E27</f>
        <v>0.525667351129363</v>
      </c>
      <c r="D27" s="498">
        <f>'SD_genero (06)'!D27/'SD_genero (06)'!E27</f>
        <v>0.474332648870637</v>
      </c>
    </row>
    <row r="28" s="1" customFormat="1" ht="14.25" customHeight="1" spans="2:4">
      <c r="B28" s="17" t="s">
        <v>64</v>
      </c>
      <c r="C28" s="497">
        <f>'SD_genero (06)'!C28/'SD_genero (06)'!E28</f>
        <v>0.5009765625</v>
      </c>
      <c r="D28" s="498">
        <f>'SD_genero (06)'!D28/'SD_genero (06)'!E28</f>
        <v>0.4990234375</v>
      </c>
    </row>
    <row r="29" s="1" customFormat="1" ht="14.25" customHeight="1" spans="2:4">
      <c r="B29" s="17" t="s">
        <v>65</v>
      </c>
      <c r="C29" s="497">
        <f>'SD_genero (06)'!C29/'SD_genero (06)'!E29</f>
        <v>0.453671928620453</v>
      </c>
      <c r="D29" s="498">
        <f>'SD_genero (06)'!D29/'SD_genero (06)'!E29</f>
        <v>0.546328071379547</v>
      </c>
    </row>
    <row r="30" s="1" customFormat="1" ht="14.25" customHeight="1" spans="2:4">
      <c r="B30" s="17" t="s">
        <v>66</v>
      </c>
      <c r="C30" s="497">
        <f>'SD_genero (06)'!C30/'SD_genero (06)'!E30</f>
        <v>0.496062992125984</v>
      </c>
      <c r="D30" s="498">
        <f>'SD_genero (06)'!D30/'SD_genero (06)'!E30</f>
        <v>0.503937007874016</v>
      </c>
    </row>
    <row r="31" s="1" customFormat="1" ht="14.25" customHeight="1" spans="2:4">
      <c r="B31" s="17" t="s">
        <v>67</v>
      </c>
      <c r="C31" s="497">
        <f>'SD_genero (06)'!C31/'SD_genero (06)'!E31</f>
        <v>0.498439937597504</v>
      </c>
      <c r="D31" s="498">
        <f>'SD_genero (06)'!D31/'SD_genero (06)'!E31</f>
        <v>0.501560062402496</v>
      </c>
    </row>
    <row r="32" s="1" customFormat="1" ht="14.25" customHeight="1" spans="2:4">
      <c r="B32" s="17" t="s">
        <v>68</v>
      </c>
      <c r="C32" s="497">
        <f>'SD_genero (06)'!C32/'SD_genero (06)'!E32</f>
        <v>0.533039647577093</v>
      </c>
      <c r="D32" s="498">
        <f>'SD_genero (06)'!D32/'SD_genero (06)'!E32</f>
        <v>0.466960352422908</v>
      </c>
    </row>
    <row r="33" s="1" customFormat="1" ht="14.25" customHeight="1" spans="2:4">
      <c r="B33" s="17" t="s">
        <v>69</v>
      </c>
      <c r="C33" s="497">
        <f>'SD_genero (06)'!C33/'SD_genero (06)'!E33</f>
        <v>0.475739644970414</v>
      </c>
      <c r="D33" s="498">
        <f>'SD_genero (06)'!D33/'SD_genero (06)'!E33</f>
        <v>0.524260355029586</v>
      </c>
    </row>
    <row r="34" s="1" customFormat="1" ht="14.25" customHeight="1" spans="2:4">
      <c r="B34" s="17" t="s">
        <v>70</v>
      </c>
      <c r="C34" s="497">
        <f>'SD_genero (06)'!C34/'SD_genero (06)'!E34</f>
        <v>0.459322033898305</v>
      </c>
      <c r="D34" s="498">
        <f>'SD_genero (06)'!D34/'SD_genero (06)'!E34</f>
        <v>0.540677966101695</v>
      </c>
    </row>
    <row r="35" s="1" customFormat="1" ht="14.25" customHeight="1" spans="2:4">
      <c r="B35" s="17" t="s">
        <v>71</v>
      </c>
      <c r="C35" s="497">
        <f>'SD_genero (06)'!C35/'SD_genero (06)'!E35</f>
        <v>0.438095238095238</v>
      </c>
      <c r="D35" s="498">
        <f>'SD_genero (06)'!D35/'SD_genero (06)'!E35</f>
        <v>0.561904761904762</v>
      </c>
    </row>
    <row r="36" s="1" customFormat="1" ht="14.25" customHeight="1" spans="2:4">
      <c r="B36" s="17" t="s">
        <v>72</v>
      </c>
      <c r="C36" s="497">
        <f>'SD_genero (06)'!C36/'SD_genero (06)'!E36</f>
        <v>0.444816053511706</v>
      </c>
      <c r="D36" s="498">
        <f>'SD_genero (06)'!D36/'SD_genero (06)'!E36</f>
        <v>0.555183946488294</v>
      </c>
    </row>
    <row r="37" s="1" customFormat="1" ht="14.25" customHeight="1" spans="2:4">
      <c r="B37" s="17" t="s">
        <v>73</v>
      </c>
      <c r="C37" s="497">
        <f>'SD_genero (06)'!C37/'SD_genero (06)'!E37</f>
        <v>0.535</v>
      </c>
      <c r="D37" s="498">
        <f>'SD_genero (06)'!D37/'SD_genero (06)'!E37</f>
        <v>0.465</v>
      </c>
    </row>
    <row r="38" s="1" customFormat="1" ht="14.25" customHeight="1" spans="2:4">
      <c r="B38" s="17" t="s">
        <v>74</v>
      </c>
      <c r="C38" s="501">
        <f>'SD_genero (06)'!C38/'SD_genero (06)'!E38</f>
        <v>0.51593625498008</v>
      </c>
      <c r="D38" s="502">
        <f>'SD_genero (06)'!D38/'SD_genero (06)'!E38</f>
        <v>0.48406374501992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455</v>
      </c>
      <c r="B5" s="4" t="s">
        <v>503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502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('PSSD_genero (18)'!O12-'PSSD_genero (18)'!C12)/'PSSD_genero (18)'!C12</f>
        <v>-0.176470588235294</v>
      </c>
      <c r="D11" s="278">
        <f>('PSSD_genero (18)'!P12-'PSSD_genero (18)'!D12)/'PSSD_genero (18)'!D12</f>
        <v>-0.368421052631579</v>
      </c>
      <c r="E11" s="279">
        <f>('PSSD_genero (18)'!Q12-'PSSD_genero (18)'!E12)/'PSSD_genero (18)'!E12</f>
        <v>-0.277777777777778</v>
      </c>
    </row>
    <row r="12" s="1" customFormat="1" ht="14.25" customHeight="1" spans="2:5">
      <c r="B12" s="14" t="s">
        <v>48</v>
      </c>
      <c r="C12" s="280" t="s">
        <v>487</v>
      </c>
      <c r="D12" s="281" t="s">
        <v>487</v>
      </c>
      <c r="E12" s="282" t="s">
        <v>487</v>
      </c>
    </row>
    <row r="13" s="1" customFormat="1" ht="14.25" customHeight="1" spans="2:5">
      <c r="B13" s="14" t="s">
        <v>87</v>
      </c>
      <c r="C13" s="280" t="s">
        <v>487</v>
      </c>
      <c r="D13" s="281" t="s">
        <v>487</v>
      </c>
      <c r="E13" s="282" t="s">
        <v>487</v>
      </c>
    </row>
    <row r="14" s="1" customFormat="1" ht="14.25" customHeight="1" spans="2:5">
      <c r="B14" s="14" t="s">
        <v>50</v>
      </c>
      <c r="C14" s="286" t="s">
        <v>487</v>
      </c>
      <c r="D14" s="287" t="s">
        <v>487</v>
      </c>
      <c r="E14" s="288" t="s">
        <v>487</v>
      </c>
    </row>
    <row r="15" s="1" customFormat="1" ht="14.25" customHeight="1" spans="2:5">
      <c r="B15" s="17" t="str">
        <f>'[1]PD_genero % (12)'!B15</f>
        <v>Ajuda </v>
      </c>
      <c r="C15" s="277" t="s">
        <v>487</v>
      </c>
      <c r="D15" s="278" t="s">
        <v>487</v>
      </c>
      <c r="E15" s="279" t="s">
        <v>487</v>
      </c>
    </row>
    <row r="16" s="1" customFormat="1" ht="14.25" customHeight="1" spans="2:5">
      <c r="B16" s="17" t="str">
        <f>'[1]PD_genero % (12)'!B16</f>
        <v>Alcântara </v>
      </c>
      <c r="C16" s="280" t="s">
        <v>487</v>
      </c>
      <c r="D16" s="281" t="s">
        <v>487</v>
      </c>
      <c r="E16" s="282" t="s">
        <v>487</v>
      </c>
    </row>
    <row r="17" s="1" customFormat="1" ht="14.25" customHeight="1" spans="2:5">
      <c r="B17" s="17" t="str">
        <f>'[1]PD_genero % (12)'!B17</f>
        <v>Alvalade </v>
      </c>
      <c r="C17" s="280" t="s">
        <v>487</v>
      </c>
      <c r="D17" s="281" t="s">
        <v>487</v>
      </c>
      <c r="E17" s="282" t="s">
        <v>487</v>
      </c>
    </row>
    <row r="18" s="1" customFormat="1" ht="14.25" customHeight="1" spans="2:5">
      <c r="B18" s="17" t="str">
        <f>'[1]PD_genero % (12)'!B18</f>
        <v>Areeiro </v>
      </c>
      <c r="C18" s="280" t="s">
        <v>487</v>
      </c>
      <c r="D18" s="281" t="s">
        <v>487</v>
      </c>
      <c r="E18" s="282" t="s">
        <v>487</v>
      </c>
    </row>
    <row r="19" s="1" customFormat="1" ht="14.25" customHeight="1" spans="2:5">
      <c r="B19" s="17" t="str">
        <f>'[1]PD_genero % (12)'!B19</f>
        <v>Arroios </v>
      </c>
      <c r="C19" s="280" t="s">
        <v>487</v>
      </c>
      <c r="D19" s="281" t="s">
        <v>487</v>
      </c>
      <c r="E19" s="282" t="s">
        <v>487</v>
      </c>
    </row>
    <row r="20" s="1" customFormat="1" ht="14.25" customHeight="1" spans="2:5">
      <c r="B20" s="17" t="str">
        <f>'[1]PD_genero % (12)'!B20</f>
        <v>Avenidas Novas </v>
      </c>
      <c r="C20" s="280" t="s">
        <v>487</v>
      </c>
      <c r="D20" s="281" t="s">
        <v>487</v>
      </c>
      <c r="E20" s="282" t="s">
        <v>487</v>
      </c>
    </row>
    <row r="21" s="1" customFormat="1" ht="14.25" customHeight="1" spans="2:5">
      <c r="B21" s="17" t="str">
        <f>'[1]PD_genero % (12)'!B21</f>
        <v>Beato </v>
      </c>
      <c r="C21" s="280" t="s">
        <v>487</v>
      </c>
      <c r="D21" s="281" t="s">
        <v>487</v>
      </c>
      <c r="E21" s="282" t="s">
        <v>487</v>
      </c>
    </row>
    <row r="22" s="1" customFormat="1" ht="14.25" customHeight="1" spans="2:5">
      <c r="B22" s="17" t="str">
        <f>'[1]PD_genero % (12)'!B22</f>
        <v>Belém </v>
      </c>
      <c r="C22" s="280" t="s">
        <v>487</v>
      </c>
      <c r="D22" s="281" t="s">
        <v>487</v>
      </c>
      <c r="E22" s="282" t="s">
        <v>487</v>
      </c>
    </row>
    <row r="23" s="1" customFormat="1" ht="14.25" customHeight="1" spans="2:5">
      <c r="B23" s="17" t="str">
        <f>'[1]PD_genero % (12)'!B23</f>
        <v>Benfica </v>
      </c>
      <c r="C23" s="280" t="s">
        <v>487</v>
      </c>
      <c r="D23" s="281" t="s">
        <v>487</v>
      </c>
      <c r="E23" s="282" t="s">
        <v>487</v>
      </c>
    </row>
    <row r="24" s="1" customFormat="1" ht="14.25" customHeight="1" spans="2:5">
      <c r="B24" s="17" t="str">
        <f>'[1]PD_genero % (12)'!B24</f>
        <v>Campo de Ourique </v>
      </c>
      <c r="C24" s="280" t="s">
        <v>487</v>
      </c>
      <c r="D24" s="281" t="s">
        <v>487</v>
      </c>
      <c r="E24" s="282" t="s">
        <v>487</v>
      </c>
    </row>
    <row r="25" s="1" customFormat="1" ht="14.25" customHeight="1" spans="2:5">
      <c r="B25" s="17" t="str">
        <f>'[1]PD_genero % (12)'!B25</f>
        <v>Campolide </v>
      </c>
      <c r="C25" s="280" t="s">
        <v>487</v>
      </c>
      <c r="D25" s="281" t="s">
        <v>487</v>
      </c>
      <c r="E25" s="282" t="s">
        <v>487</v>
      </c>
    </row>
    <row r="26" s="1" customFormat="1" ht="14.25" customHeight="1" spans="2:5">
      <c r="B26" s="17" t="str">
        <f>'[1]PD_genero % (12)'!B26</f>
        <v>Carnide </v>
      </c>
      <c r="C26" s="280" t="s">
        <v>487</v>
      </c>
      <c r="D26" s="281" t="s">
        <v>487</v>
      </c>
      <c r="E26" s="282" t="s">
        <v>487</v>
      </c>
    </row>
    <row r="27" s="1" customFormat="1" ht="14.25" customHeight="1" spans="2:5">
      <c r="B27" s="17" t="str">
        <f>'[1]PD_genero % (12)'!B27</f>
        <v>Estrela </v>
      </c>
      <c r="C27" s="280" t="s">
        <v>487</v>
      </c>
      <c r="D27" s="281" t="s">
        <v>487</v>
      </c>
      <c r="E27" s="282" t="s">
        <v>487</v>
      </c>
    </row>
    <row r="28" s="1" customFormat="1" ht="14.25" customHeight="1" spans="2:5">
      <c r="B28" s="17" t="str">
        <f>'[1]PD_genero % (12)'!B28</f>
        <v>Lumiar </v>
      </c>
      <c r="C28" s="280" t="s">
        <v>487</v>
      </c>
      <c r="D28" s="281" t="s">
        <v>487</v>
      </c>
      <c r="E28" s="282" t="s">
        <v>487</v>
      </c>
    </row>
    <row r="29" s="1" customFormat="1" ht="14.25" customHeight="1" spans="2:5">
      <c r="B29" s="17" t="str">
        <f>'[1]PD_genero % (12)'!B29</f>
        <v>Marvila </v>
      </c>
      <c r="C29" s="280" t="s">
        <v>487</v>
      </c>
      <c r="D29" s="281" t="s">
        <v>487</v>
      </c>
      <c r="E29" s="282" t="s">
        <v>487</v>
      </c>
    </row>
    <row r="30" s="1" customFormat="1" ht="14.25" customHeight="1" spans="2:5">
      <c r="B30" s="17" t="str">
        <f>'[1]PD_genero % (12)'!B30</f>
        <v>Misericórdia </v>
      </c>
      <c r="C30" s="280" t="s">
        <v>487</v>
      </c>
      <c r="D30" s="281" t="s">
        <v>487</v>
      </c>
      <c r="E30" s="282" t="s">
        <v>487</v>
      </c>
    </row>
    <row r="31" s="1" customFormat="1" ht="14.25" customHeight="1" spans="2:5">
      <c r="B31" s="17" t="str">
        <f>'[1]PD_genero % (12)'!B31</f>
        <v>Olivais </v>
      </c>
      <c r="C31" s="280" t="s">
        <v>487</v>
      </c>
      <c r="D31" s="281" t="s">
        <v>487</v>
      </c>
      <c r="E31" s="282" t="s">
        <v>487</v>
      </c>
    </row>
    <row r="32" s="1" customFormat="1" ht="14.25" customHeight="1" spans="2:5">
      <c r="B32" s="17" t="str">
        <f>'[1]PD_genero % (12)'!B32</f>
        <v>Parque das Nações </v>
      </c>
      <c r="C32" s="280" t="s">
        <v>487</v>
      </c>
      <c r="D32" s="281" t="s">
        <v>487</v>
      </c>
      <c r="E32" s="282" t="s">
        <v>487</v>
      </c>
    </row>
    <row r="33" s="1" customFormat="1" ht="14.25" customHeight="1" spans="2:5">
      <c r="B33" s="17" t="str">
        <f>'[1]PD_genero % (12)'!B33</f>
        <v>Penha de França </v>
      </c>
      <c r="C33" s="280" t="s">
        <v>487</v>
      </c>
      <c r="D33" s="281" t="s">
        <v>487</v>
      </c>
      <c r="E33" s="282" t="s">
        <v>487</v>
      </c>
    </row>
    <row r="34" s="1" customFormat="1" ht="14.25" customHeight="1" spans="2:5">
      <c r="B34" s="17" t="str">
        <f>'[1]PD_genero % (12)'!B34</f>
        <v>Santa Clara </v>
      </c>
      <c r="C34" s="280" t="s">
        <v>487</v>
      </c>
      <c r="D34" s="281" t="s">
        <v>487</v>
      </c>
      <c r="E34" s="282" t="s">
        <v>487</v>
      </c>
    </row>
    <row r="35" s="1" customFormat="1" ht="14.25" customHeight="1" spans="2:5">
      <c r="B35" s="17" t="str">
        <f>'[1]PD_genero % (12)'!B35</f>
        <v>Santa Maria Maior </v>
      </c>
      <c r="C35" s="280" t="s">
        <v>487</v>
      </c>
      <c r="D35" s="281" t="s">
        <v>487</v>
      </c>
      <c r="E35" s="282" t="s">
        <v>487</v>
      </c>
    </row>
    <row r="36" s="1" customFormat="1" ht="14.25" customHeight="1" spans="2:5">
      <c r="B36" s="17" t="str">
        <f>'[1]PD_genero % (12)'!B36</f>
        <v>Santo António </v>
      </c>
      <c r="C36" s="280" t="s">
        <v>487</v>
      </c>
      <c r="D36" s="281" t="s">
        <v>487</v>
      </c>
      <c r="E36" s="282" t="s">
        <v>487</v>
      </c>
    </row>
    <row r="37" s="1" customFormat="1" ht="14.25" customHeight="1" spans="2:5">
      <c r="B37" s="17" t="str">
        <f>'[1]PD_genero % (12)'!B37</f>
        <v>São Domingos de Benfica </v>
      </c>
      <c r="C37" s="280" t="s">
        <v>487</v>
      </c>
      <c r="D37" s="281" t="s">
        <v>487</v>
      </c>
      <c r="E37" s="282" t="s">
        <v>487</v>
      </c>
    </row>
    <row r="38" s="1" customFormat="1" ht="14.25" customHeight="1" spans="2:5">
      <c r="B38" s="17" t="str">
        <f>'[1]PD_genero % (12)'!B38</f>
        <v>São Vicente </v>
      </c>
      <c r="C38" s="286" t="s">
        <v>487</v>
      </c>
      <c r="D38" s="287" t="s">
        <v>487</v>
      </c>
      <c r="E38" s="288" t="s">
        <v>487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457</v>
      </c>
      <c r="B5" s="4" t="s">
        <v>504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504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189">
        <v>0</v>
      </c>
      <c r="D12" s="190">
        <v>0</v>
      </c>
      <c r="E12" s="190">
        <v>0</v>
      </c>
      <c r="F12" s="190">
        <v>0</v>
      </c>
      <c r="G12" s="190">
        <v>0</v>
      </c>
      <c r="H12" s="190">
        <v>0</v>
      </c>
      <c r="I12" s="190">
        <v>15</v>
      </c>
      <c r="J12" s="190">
        <v>21</v>
      </c>
      <c r="K12" s="191">
        <v>36</v>
      </c>
      <c r="L12" s="128"/>
      <c r="M12" s="189">
        <v>0</v>
      </c>
      <c r="N12" s="190">
        <v>0</v>
      </c>
      <c r="O12" s="190">
        <v>0</v>
      </c>
      <c r="P12" s="190">
        <v>0</v>
      </c>
      <c r="Q12" s="190">
        <v>0</v>
      </c>
      <c r="R12" s="190">
        <v>0</v>
      </c>
      <c r="S12" s="190">
        <v>11</v>
      </c>
      <c r="T12" s="190">
        <v>22</v>
      </c>
      <c r="U12" s="191">
        <v>33</v>
      </c>
      <c r="V12" s="252"/>
      <c r="W12" s="189">
        <v>0</v>
      </c>
      <c r="X12" s="190">
        <v>0</v>
      </c>
      <c r="Y12" s="190">
        <v>0</v>
      </c>
      <c r="Z12" s="190">
        <v>0</v>
      </c>
      <c r="AA12" s="190">
        <v>0</v>
      </c>
      <c r="AB12" s="190">
        <v>0</v>
      </c>
      <c r="AC12" s="190">
        <v>9</v>
      </c>
      <c r="AD12" s="190">
        <v>21</v>
      </c>
      <c r="AE12" s="191">
        <v>30</v>
      </c>
      <c r="AF12" s="268"/>
      <c r="AG12" s="189">
        <v>0</v>
      </c>
      <c r="AH12" s="190">
        <v>0</v>
      </c>
      <c r="AI12" s="190">
        <v>0</v>
      </c>
      <c r="AJ12" s="190">
        <v>0</v>
      </c>
      <c r="AK12" s="190">
        <v>0</v>
      </c>
      <c r="AL12" s="190">
        <v>0</v>
      </c>
      <c r="AM12" s="190">
        <v>9</v>
      </c>
      <c r="AN12" s="190">
        <v>17</v>
      </c>
      <c r="AO12" s="191">
        <v>26</v>
      </c>
      <c r="AP12" s="275"/>
      <c r="AQ12" s="189">
        <v>0</v>
      </c>
      <c r="AR12" s="190">
        <v>0</v>
      </c>
      <c r="AS12" s="190">
        <v>0</v>
      </c>
      <c r="AT12" s="190">
        <v>0</v>
      </c>
      <c r="AU12" s="190">
        <v>0</v>
      </c>
      <c r="AV12" s="190">
        <v>0</v>
      </c>
      <c r="AW12" s="190">
        <v>22</v>
      </c>
      <c r="AX12" s="190">
        <v>38</v>
      </c>
      <c r="AY12" s="191">
        <v>60</v>
      </c>
      <c r="AZ12" s="40"/>
    </row>
    <row r="13" spans="2:52">
      <c r="B13" s="14" t="s">
        <v>48</v>
      </c>
      <c r="C13" s="192">
        <v>0</v>
      </c>
      <c r="D13" s="193">
        <v>0</v>
      </c>
      <c r="E13" s="193">
        <v>0</v>
      </c>
      <c r="F13" s="193">
        <v>0</v>
      </c>
      <c r="G13" s="193">
        <v>0</v>
      </c>
      <c r="H13" s="193">
        <v>0</v>
      </c>
      <c r="I13" s="193" t="s">
        <v>484</v>
      </c>
      <c r="J13" s="193">
        <v>0</v>
      </c>
      <c r="K13" s="194" t="s">
        <v>484</v>
      </c>
      <c r="L13" s="128"/>
      <c r="M13" s="192">
        <v>0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 t="s">
        <v>484</v>
      </c>
      <c r="T13" s="193">
        <v>0</v>
      </c>
      <c r="U13" s="194" t="s">
        <v>484</v>
      </c>
      <c r="V13" s="252"/>
      <c r="W13" s="192">
        <v>0</v>
      </c>
      <c r="X13" s="193">
        <v>0</v>
      </c>
      <c r="Y13" s="193">
        <v>0</v>
      </c>
      <c r="Z13" s="193">
        <v>0</v>
      </c>
      <c r="AA13" s="193">
        <v>0</v>
      </c>
      <c r="AB13" s="193">
        <v>0</v>
      </c>
      <c r="AC13" s="193" t="s">
        <v>484</v>
      </c>
      <c r="AD13" s="193">
        <v>0</v>
      </c>
      <c r="AE13" s="194" t="s">
        <v>484</v>
      </c>
      <c r="AF13" s="268"/>
      <c r="AG13" s="192">
        <v>0</v>
      </c>
      <c r="AH13" s="193">
        <v>0</v>
      </c>
      <c r="AI13" s="193">
        <v>0</v>
      </c>
      <c r="AJ13" s="193">
        <v>0</v>
      </c>
      <c r="AK13" s="193">
        <v>0</v>
      </c>
      <c r="AL13" s="193">
        <v>0</v>
      </c>
      <c r="AM13" s="193" t="s">
        <v>484</v>
      </c>
      <c r="AN13" s="193">
        <v>0</v>
      </c>
      <c r="AO13" s="194" t="s">
        <v>484</v>
      </c>
      <c r="AP13" s="275"/>
      <c r="AQ13" s="192">
        <v>0</v>
      </c>
      <c r="AR13" s="193">
        <v>0</v>
      </c>
      <c r="AS13" s="193">
        <v>0</v>
      </c>
      <c r="AT13" s="193">
        <v>0</v>
      </c>
      <c r="AU13" s="193">
        <v>0</v>
      </c>
      <c r="AV13" s="193">
        <v>0</v>
      </c>
      <c r="AW13" s="193" t="s">
        <v>484</v>
      </c>
      <c r="AX13" s="193">
        <v>0</v>
      </c>
      <c r="AY13" s="194" t="s">
        <v>484</v>
      </c>
      <c r="AZ13" s="40"/>
    </row>
    <row r="14" spans="2:52">
      <c r="B14" s="14" t="s">
        <v>87</v>
      </c>
      <c r="C14" s="192">
        <v>0</v>
      </c>
      <c r="D14" s="193">
        <v>0</v>
      </c>
      <c r="E14" s="193">
        <v>0</v>
      </c>
      <c r="F14" s="193">
        <v>0</v>
      </c>
      <c r="G14" s="193">
        <v>0</v>
      </c>
      <c r="H14" s="193">
        <v>0</v>
      </c>
      <c r="I14" s="193" t="s">
        <v>484</v>
      </c>
      <c r="J14" s="193">
        <v>0</v>
      </c>
      <c r="K14" s="194" t="s">
        <v>484</v>
      </c>
      <c r="L14" s="128"/>
      <c r="M14" s="192">
        <v>0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 t="s">
        <v>484</v>
      </c>
      <c r="T14" s="193">
        <v>0</v>
      </c>
      <c r="U14" s="194" t="s">
        <v>484</v>
      </c>
      <c r="V14" s="256"/>
      <c r="W14" s="192">
        <v>0</v>
      </c>
      <c r="X14" s="193">
        <v>0</v>
      </c>
      <c r="Y14" s="193">
        <v>0</v>
      </c>
      <c r="Z14" s="193">
        <v>0</v>
      </c>
      <c r="AA14" s="193">
        <v>0</v>
      </c>
      <c r="AB14" s="193">
        <v>0</v>
      </c>
      <c r="AC14" s="193" t="s">
        <v>484</v>
      </c>
      <c r="AD14" s="193">
        <v>0</v>
      </c>
      <c r="AE14" s="194" t="s">
        <v>484</v>
      </c>
      <c r="AF14" s="268"/>
      <c r="AG14" s="192">
        <v>0</v>
      </c>
      <c r="AH14" s="193">
        <v>0</v>
      </c>
      <c r="AI14" s="193">
        <v>0</v>
      </c>
      <c r="AJ14" s="193">
        <v>0</v>
      </c>
      <c r="AK14" s="193">
        <v>0</v>
      </c>
      <c r="AL14" s="193">
        <v>0</v>
      </c>
      <c r="AM14" s="193" t="s">
        <v>484</v>
      </c>
      <c r="AN14" s="193">
        <v>0</v>
      </c>
      <c r="AO14" s="194" t="s">
        <v>484</v>
      </c>
      <c r="AP14" s="275"/>
      <c r="AQ14" s="192">
        <v>0</v>
      </c>
      <c r="AR14" s="193">
        <v>0</v>
      </c>
      <c r="AS14" s="193">
        <v>0</v>
      </c>
      <c r="AT14" s="193">
        <v>0</v>
      </c>
      <c r="AU14" s="193">
        <v>0</v>
      </c>
      <c r="AV14" s="193">
        <v>0</v>
      </c>
      <c r="AW14" s="193" t="s">
        <v>484</v>
      </c>
      <c r="AX14" s="193">
        <v>0</v>
      </c>
      <c r="AY14" s="194" t="s">
        <v>484</v>
      </c>
      <c r="AZ14" s="40"/>
    </row>
    <row r="15" spans="2:52">
      <c r="B15" s="14" t="s">
        <v>50</v>
      </c>
      <c r="C15" s="195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7">
        <v>0</v>
      </c>
      <c r="L15" s="131"/>
      <c r="M15" s="195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7">
        <v>0</v>
      </c>
      <c r="V15" s="259"/>
      <c r="W15" s="195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7">
        <v>0</v>
      </c>
      <c r="AF15" s="252"/>
      <c r="AG15" s="195">
        <v>0</v>
      </c>
      <c r="AH15" s="196">
        <v>0</v>
      </c>
      <c r="AI15" s="196">
        <v>0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7">
        <v>0</v>
      </c>
      <c r="AP15" s="252"/>
      <c r="AQ15" s="195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7">
        <v>0</v>
      </c>
      <c r="AZ15" s="40"/>
    </row>
    <row r="16" spans="2:52">
      <c r="B16" s="17" t="s">
        <v>88</v>
      </c>
      <c r="C16" s="192">
        <v>0</v>
      </c>
      <c r="D16" s="193">
        <v>0</v>
      </c>
      <c r="E16" s="193">
        <v>0</v>
      </c>
      <c r="F16" s="193">
        <v>0</v>
      </c>
      <c r="G16" s="193">
        <v>0</v>
      </c>
      <c r="H16" s="193">
        <v>0</v>
      </c>
      <c r="I16" s="193">
        <v>0</v>
      </c>
      <c r="J16" s="193">
        <v>0</v>
      </c>
      <c r="K16" s="194">
        <v>0</v>
      </c>
      <c r="L16" s="128"/>
      <c r="M16" s="192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4">
        <v>0</v>
      </c>
      <c r="V16" s="262"/>
      <c r="W16" s="192">
        <v>0</v>
      </c>
      <c r="X16" s="193">
        <v>0</v>
      </c>
      <c r="Y16" s="193">
        <v>0</v>
      </c>
      <c r="Z16" s="193">
        <v>0</v>
      </c>
      <c r="AA16" s="193">
        <v>0</v>
      </c>
      <c r="AB16" s="193">
        <v>0</v>
      </c>
      <c r="AC16" s="193">
        <v>0</v>
      </c>
      <c r="AD16" s="193">
        <v>0</v>
      </c>
      <c r="AE16" s="194">
        <v>0</v>
      </c>
      <c r="AF16" s="268"/>
      <c r="AG16" s="192">
        <v>0</v>
      </c>
      <c r="AH16" s="193">
        <v>0</v>
      </c>
      <c r="AI16" s="193">
        <v>0</v>
      </c>
      <c r="AJ16" s="193">
        <v>0</v>
      </c>
      <c r="AK16" s="193">
        <v>0</v>
      </c>
      <c r="AL16" s="193">
        <v>0</v>
      </c>
      <c r="AM16" s="193">
        <v>0</v>
      </c>
      <c r="AN16" s="193">
        <v>0</v>
      </c>
      <c r="AO16" s="194">
        <v>0</v>
      </c>
      <c r="AP16" s="275"/>
      <c r="AQ16" s="192">
        <v>0</v>
      </c>
      <c r="AR16" s="193">
        <v>0</v>
      </c>
      <c r="AS16" s="193">
        <v>0</v>
      </c>
      <c r="AT16" s="193">
        <v>0</v>
      </c>
      <c r="AU16" s="193">
        <v>0</v>
      </c>
      <c r="AV16" s="193">
        <v>0</v>
      </c>
      <c r="AW16" s="193">
        <v>0</v>
      </c>
      <c r="AX16" s="193">
        <v>0</v>
      </c>
      <c r="AY16" s="194">
        <v>0</v>
      </c>
      <c r="AZ16" s="40"/>
    </row>
    <row r="17" spans="2:51">
      <c r="B17" s="17" t="s">
        <v>89</v>
      </c>
      <c r="C17" s="192">
        <v>0</v>
      </c>
      <c r="D17" s="193">
        <v>0</v>
      </c>
      <c r="E17" s="193">
        <v>0</v>
      </c>
      <c r="F17" s="193">
        <v>0</v>
      </c>
      <c r="G17" s="193">
        <v>0</v>
      </c>
      <c r="H17" s="193">
        <v>0</v>
      </c>
      <c r="I17" s="193">
        <v>0</v>
      </c>
      <c r="J17" s="193">
        <v>0</v>
      </c>
      <c r="K17" s="194">
        <v>0</v>
      </c>
      <c r="L17" s="128"/>
      <c r="M17" s="192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4">
        <v>0</v>
      </c>
      <c r="V17" s="263"/>
      <c r="W17" s="192">
        <v>0</v>
      </c>
      <c r="X17" s="193">
        <v>0</v>
      </c>
      <c r="Y17" s="193">
        <v>0</v>
      </c>
      <c r="Z17" s="193">
        <v>0</v>
      </c>
      <c r="AA17" s="193">
        <v>0</v>
      </c>
      <c r="AB17" s="193">
        <v>0</v>
      </c>
      <c r="AC17" s="193">
        <v>0</v>
      </c>
      <c r="AD17" s="193">
        <v>0</v>
      </c>
      <c r="AE17" s="194">
        <v>0</v>
      </c>
      <c r="AF17" s="268"/>
      <c r="AG17" s="192">
        <v>0</v>
      </c>
      <c r="AH17" s="193">
        <v>0</v>
      </c>
      <c r="AI17" s="193">
        <v>0</v>
      </c>
      <c r="AJ17" s="193">
        <v>0</v>
      </c>
      <c r="AK17" s="193">
        <v>0</v>
      </c>
      <c r="AL17" s="193">
        <v>0</v>
      </c>
      <c r="AM17" s="193">
        <v>0</v>
      </c>
      <c r="AN17" s="193">
        <v>0</v>
      </c>
      <c r="AO17" s="194">
        <v>0</v>
      </c>
      <c r="AP17" s="275"/>
      <c r="AQ17" s="192">
        <v>0</v>
      </c>
      <c r="AR17" s="193">
        <v>0</v>
      </c>
      <c r="AS17" s="193">
        <v>0</v>
      </c>
      <c r="AT17" s="193">
        <v>0</v>
      </c>
      <c r="AU17" s="193">
        <v>0</v>
      </c>
      <c r="AV17" s="193">
        <v>0</v>
      </c>
      <c r="AW17" s="193">
        <v>0</v>
      </c>
      <c r="AX17" s="193">
        <v>0</v>
      </c>
      <c r="AY17" s="194">
        <v>0</v>
      </c>
    </row>
    <row r="18" spans="2:51">
      <c r="B18" s="17" t="s">
        <v>90</v>
      </c>
      <c r="C18" s="192">
        <v>0</v>
      </c>
      <c r="D18" s="193">
        <v>0</v>
      </c>
      <c r="E18" s="193">
        <v>0</v>
      </c>
      <c r="F18" s="193">
        <v>0</v>
      </c>
      <c r="G18" s="193">
        <v>0</v>
      </c>
      <c r="H18" s="193">
        <v>0</v>
      </c>
      <c r="I18" s="193">
        <v>0</v>
      </c>
      <c r="J18" s="193">
        <v>0</v>
      </c>
      <c r="K18" s="194">
        <v>0</v>
      </c>
      <c r="L18" s="128"/>
      <c r="M18" s="192">
        <v>0</v>
      </c>
      <c r="N18" s="193">
        <v>0</v>
      </c>
      <c r="O18" s="193">
        <v>0</v>
      </c>
      <c r="P18" s="193">
        <v>0</v>
      </c>
      <c r="Q18" s="193">
        <v>0</v>
      </c>
      <c r="R18" s="193">
        <v>0</v>
      </c>
      <c r="S18" s="193">
        <v>0</v>
      </c>
      <c r="T18" s="193">
        <v>0</v>
      </c>
      <c r="U18" s="194">
        <v>0</v>
      </c>
      <c r="V18" s="263"/>
      <c r="W18" s="192">
        <v>0</v>
      </c>
      <c r="X18" s="193">
        <v>0</v>
      </c>
      <c r="Y18" s="193">
        <v>0</v>
      </c>
      <c r="Z18" s="193">
        <v>0</v>
      </c>
      <c r="AA18" s="193">
        <v>0</v>
      </c>
      <c r="AB18" s="193">
        <v>0</v>
      </c>
      <c r="AC18" s="193">
        <v>0</v>
      </c>
      <c r="AD18" s="193">
        <v>0</v>
      </c>
      <c r="AE18" s="194">
        <v>0</v>
      </c>
      <c r="AF18" s="268"/>
      <c r="AG18" s="192">
        <v>0</v>
      </c>
      <c r="AH18" s="193">
        <v>0</v>
      </c>
      <c r="AI18" s="193">
        <v>0</v>
      </c>
      <c r="AJ18" s="193">
        <v>0</v>
      </c>
      <c r="AK18" s="193">
        <v>0</v>
      </c>
      <c r="AL18" s="193">
        <v>0</v>
      </c>
      <c r="AM18" s="193">
        <v>0</v>
      </c>
      <c r="AN18" s="193">
        <v>0</v>
      </c>
      <c r="AO18" s="194">
        <v>0</v>
      </c>
      <c r="AP18" s="275"/>
      <c r="AQ18" s="192">
        <v>0</v>
      </c>
      <c r="AR18" s="193">
        <v>0</v>
      </c>
      <c r="AS18" s="193">
        <v>0</v>
      </c>
      <c r="AT18" s="193">
        <v>0</v>
      </c>
      <c r="AU18" s="193">
        <v>0</v>
      </c>
      <c r="AV18" s="193">
        <v>0</v>
      </c>
      <c r="AW18" s="193">
        <v>0</v>
      </c>
      <c r="AX18" s="193">
        <v>0</v>
      </c>
      <c r="AY18" s="194">
        <v>0</v>
      </c>
    </row>
    <row r="19" spans="2:51">
      <c r="B19" s="17" t="s">
        <v>91</v>
      </c>
      <c r="C19" s="192">
        <v>0</v>
      </c>
      <c r="D19" s="193">
        <v>0</v>
      </c>
      <c r="E19" s="193">
        <v>0</v>
      </c>
      <c r="F19" s="193">
        <v>0</v>
      </c>
      <c r="G19" s="193">
        <v>0</v>
      </c>
      <c r="H19" s="193">
        <v>0</v>
      </c>
      <c r="I19" s="193">
        <v>0</v>
      </c>
      <c r="J19" s="193">
        <v>0</v>
      </c>
      <c r="K19" s="194">
        <v>0</v>
      </c>
      <c r="L19" s="128"/>
      <c r="M19" s="192">
        <v>0</v>
      </c>
      <c r="N19" s="193">
        <v>0</v>
      </c>
      <c r="O19" s="193">
        <v>0</v>
      </c>
      <c r="P19" s="193">
        <v>0</v>
      </c>
      <c r="Q19" s="193">
        <v>0</v>
      </c>
      <c r="R19" s="193">
        <v>0</v>
      </c>
      <c r="S19" s="193">
        <v>0</v>
      </c>
      <c r="T19" s="193">
        <v>0</v>
      </c>
      <c r="U19" s="194">
        <v>0</v>
      </c>
      <c r="V19" s="263"/>
      <c r="W19" s="192">
        <v>0</v>
      </c>
      <c r="X19" s="193">
        <v>0</v>
      </c>
      <c r="Y19" s="193">
        <v>0</v>
      </c>
      <c r="Z19" s="193">
        <v>0</v>
      </c>
      <c r="AA19" s="193">
        <v>0</v>
      </c>
      <c r="AB19" s="193">
        <v>0</v>
      </c>
      <c r="AC19" s="193">
        <v>0</v>
      </c>
      <c r="AD19" s="193">
        <v>0</v>
      </c>
      <c r="AE19" s="194">
        <v>0</v>
      </c>
      <c r="AF19" s="268"/>
      <c r="AG19" s="192">
        <v>0</v>
      </c>
      <c r="AH19" s="193">
        <v>0</v>
      </c>
      <c r="AI19" s="193">
        <v>0</v>
      </c>
      <c r="AJ19" s="193">
        <v>0</v>
      </c>
      <c r="AK19" s="193">
        <v>0</v>
      </c>
      <c r="AL19" s="193">
        <v>0</v>
      </c>
      <c r="AM19" s="193">
        <v>0</v>
      </c>
      <c r="AN19" s="193">
        <v>0</v>
      </c>
      <c r="AO19" s="194">
        <v>0</v>
      </c>
      <c r="AP19" s="275"/>
      <c r="AQ19" s="192">
        <v>0</v>
      </c>
      <c r="AR19" s="193">
        <v>0</v>
      </c>
      <c r="AS19" s="193">
        <v>0</v>
      </c>
      <c r="AT19" s="193">
        <v>0</v>
      </c>
      <c r="AU19" s="193">
        <v>0</v>
      </c>
      <c r="AV19" s="193">
        <v>0</v>
      </c>
      <c r="AW19" s="193">
        <v>0</v>
      </c>
      <c r="AX19" s="193">
        <v>0</v>
      </c>
      <c r="AY19" s="194">
        <v>0</v>
      </c>
    </row>
    <row r="20" spans="2:51">
      <c r="B20" s="17" t="s">
        <v>92</v>
      </c>
      <c r="C20" s="192">
        <v>0</v>
      </c>
      <c r="D20" s="193">
        <v>0</v>
      </c>
      <c r="E20" s="193">
        <v>0</v>
      </c>
      <c r="F20" s="193">
        <v>0</v>
      </c>
      <c r="G20" s="193">
        <v>0</v>
      </c>
      <c r="H20" s="193">
        <v>0</v>
      </c>
      <c r="I20" s="193">
        <v>0</v>
      </c>
      <c r="J20" s="193">
        <v>0</v>
      </c>
      <c r="K20" s="194">
        <v>0</v>
      </c>
      <c r="L20" s="128"/>
      <c r="M20" s="192">
        <v>0</v>
      </c>
      <c r="N20" s="193">
        <v>0</v>
      </c>
      <c r="O20" s="193">
        <v>0</v>
      </c>
      <c r="P20" s="193">
        <v>0</v>
      </c>
      <c r="Q20" s="193">
        <v>0</v>
      </c>
      <c r="R20" s="193">
        <v>0</v>
      </c>
      <c r="S20" s="193">
        <v>0</v>
      </c>
      <c r="T20" s="193">
        <v>0</v>
      </c>
      <c r="U20" s="194">
        <v>0</v>
      </c>
      <c r="V20" s="263"/>
      <c r="W20" s="192">
        <v>0</v>
      </c>
      <c r="X20" s="193">
        <v>0</v>
      </c>
      <c r="Y20" s="193">
        <v>0</v>
      </c>
      <c r="Z20" s="193">
        <v>0</v>
      </c>
      <c r="AA20" s="193">
        <v>0</v>
      </c>
      <c r="AB20" s="193">
        <v>0</v>
      </c>
      <c r="AC20" s="193">
        <v>0</v>
      </c>
      <c r="AD20" s="193">
        <v>0</v>
      </c>
      <c r="AE20" s="194">
        <v>0</v>
      </c>
      <c r="AF20" s="268"/>
      <c r="AG20" s="192">
        <v>0</v>
      </c>
      <c r="AH20" s="193">
        <v>0</v>
      </c>
      <c r="AI20" s="193">
        <v>0</v>
      </c>
      <c r="AJ20" s="193">
        <v>0</v>
      </c>
      <c r="AK20" s="193">
        <v>0</v>
      </c>
      <c r="AL20" s="193">
        <v>0</v>
      </c>
      <c r="AM20" s="193">
        <v>0</v>
      </c>
      <c r="AN20" s="193">
        <v>0</v>
      </c>
      <c r="AO20" s="194">
        <v>0</v>
      </c>
      <c r="AP20" s="275"/>
      <c r="AQ20" s="192">
        <v>0</v>
      </c>
      <c r="AR20" s="193">
        <v>0</v>
      </c>
      <c r="AS20" s="193">
        <v>0</v>
      </c>
      <c r="AT20" s="193">
        <v>0</v>
      </c>
      <c r="AU20" s="193">
        <v>0</v>
      </c>
      <c r="AV20" s="193">
        <v>0</v>
      </c>
      <c r="AW20" s="193">
        <v>0</v>
      </c>
      <c r="AX20" s="193">
        <v>0</v>
      </c>
      <c r="AY20" s="194">
        <v>0</v>
      </c>
    </row>
    <row r="21" spans="2:51">
      <c r="B21" s="17" t="s">
        <v>93</v>
      </c>
      <c r="C21" s="192">
        <v>0</v>
      </c>
      <c r="D21" s="193">
        <v>0</v>
      </c>
      <c r="E21" s="193">
        <v>0</v>
      </c>
      <c r="F21" s="193">
        <v>0</v>
      </c>
      <c r="G21" s="193">
        <v>0</v>
      </c>
      <c r="H21" s="193">
        <v>0</v>
      </c>
      <c r="I21" s="193">
        <v>0</v>
      </c>
      <c r="J21" s="193">
        <v>0</v>
      </c>
      <c r="K21" s="194">
        <v>0</v>
      </c>
      <c r="L21" s="128"/>
      <c r="M21" s="192">
        <v>0</v>
      </c>
      <c r="N21" s="193">
        <v>0</v>
      </c>
      <c r="O21" s="193">
        <v>0</v>
      </c>
      <c r="P21" s="193">
        <v>0</v>
      </c>
      <c r="Q21" s="193">
        <v>0</v>
      </c>
      <c r="R21" s="193">
        <v>0</v>
      </c>
      <c r="S21" s="193">
        <v>0</v>
      </c>
      <c r="T21" s="193">
        <v>0</v>
      </c>
      <c r="U21" s="194">
        <v>0</v>
      </c>
      <c r="V21" s="263"/>
      <c r="W21" s="192">
        <v>0</v>
      </c>
      <c r="X21" s="193">
        <v>0</v>
      </c>
      <c r="Y21" s="193">
        <v>0</v>
      </c>
      <c r="Z21" s="193">
        <v>0</v>
      </c>
      <c r="AA21" s="193">
        <v>0</v>
      </c>
      <c r="AB21" s="193">
        <v>0</v>
      </c>
      <c r="AC21" s="193">
        <v>0</v>
      </c>
      <c r="AD21" s="193">
        <v>0</v>
      </c>
      <c r="AE21" s="194">
        <v>0</v>
      </c>
      <c r="AF21" s="268"/>
      <c r="AG21" s="192">
        <v>0</v>
      </c>
      <c r="AH21" s="193">
        <v>0</v>
      </c>
      <c r="AI21" s="193">
        <v>0</v>
      </c>
      <c r="AJ21" s="193">
        <v>0</v>
      </c>
      <c r="AK21" s="193">
        <v>0</v>
      </c>
      <c r="AL21" s="193">
        <v>0</v>
      </c>
      <c r="AM21" s="193">
        <v>0</v>
      </c>
      <c r="AN21" s="193">
        <v>0</v>
      </c>
      <c r="AO21" s="194">
        <v>0</v>
      </c>
      <c r="AP21" s="275"/>
      <c r="AQ21" s="192">
        <v>0</v>
      </c>
      <c r="AR21" s="193">
        <v>0</v>
      </c>
      <c r="AS21" s="193">
        <v>0</v>
      </c>
      <c r="AT21" s="193">
        <v>0</v>
      </c>
      <c r="AU21" s="193">
        <v>0</v>
      </c>
      <c r="AV21" s="193">
        <v>0</v>
      </c>
      <c r="AW21" s="193">
        <v>0</v>
      </c>
      <c r="AX21" s="193">
        <v>0</v>
      </c>
      <c r="AY21" s="194">
        <v>0</v>
      </c>
    </row>
    <row r="22" spans="2:51">
      <c r="B22" s="17" t="s">
        <v>94</v>
      </c>
      <c r="C22" s="192">
        <v>0</v>
      </c>
      <c r="D22" s="193">
        <v>0</v>
      </c>
      <c r="E22" s="193">
        <v>0</v>
      </c>
      <c r="F22" s="193">
        <v>0</v>
      </c>
      <c r="G22" s="193">
        <v>0</v>
      </c>
      <c r="H22" s="193">
        <v>0</v>
      </c>
      <c r="I22" s="193">
        <v>0</v>
      </c>
      <c r="J22" s="193">
        <v>0</v>
      </c>
      <c r="K22" s="194">
        <v>0</v>
      </c>
      <c r="L22" s="128"/>
      <c r="M22" s="192">
        <v>0</v>
      </c>
      <c r="N22" s="193">
        <v>0</v>
      </c>
      <c r="O22" s="193">
        <v>0</v>
      </c>
      <c r="P22" s="193">
        <v>0</v>
      </c>
      <c r="Q22" s="193">
        <v>0</v>
      </c>
      <c r="R22" s="193">
        <v>0</v>
      </c>
      <c r="S22" s="193">
        <v>0</v>
      </c>
      <c r="T22" s="193">
        <v>0</v>
      </c>
      <c r="U22" s="194">
        <v>0</v>
      </c>
      <c r="V22" s="263"/>
      <c r="W22" s="192">
        <v>0</v>
      </c>
      <c r="X22" s="193">
        <v>0</v>
      </c>
      <c r="Y22" s="193">
        <v>0</v>
      </c>
      <c r="Z22" s="193">
        <v>0</v>
      </c>
      <c r="AA22" s="193">
        <v>0</v>
      </c>
      <c r="AB22" s="193">
        <v>0</v>
      </c>
      <c r="AC22" s="193">
        <v>0</v>
      </c>
      <c r="AD22" s="193">
        <v>0</v>
      </c>
      <c r="AE22" s="194">
        <v>0</v>
      </c>
      <c r="AF22" s="268"/>
      <c r="AG22" s="192">
        <v>0</v>
      </c>
      <c r="AH22" s="193">
        <v>0</v>
      </c>
      <c r="AI22" s="193">
        <v>0</v>
      </c>
      <c r="AJ22" s="193">
        <v>0</v>
      </c>
      <c r="AK22" s="193">
        <v>0</v>
      </c>
      <c r="AL22" s="193">
        <v>0</v>
      </c>
      <c r="AM22" s="193">
        <v>0</v>
      </c>
      <c r="AN22" s="193">
        <v>0</v>
      </c>
      <c r="AO22" s="194">
        <v>0</v>
      </c>
      <c r="AP22" s="275"/>
      <c r="AQ22" s="192">
        <v>0</v>
      </c>
      <c r="AR22" s="193">
        <v>0</v>
      </c>
      <c r="AS22" s="193">
        <v>0</v>
      </c>
      <c r="AT22" s="193">
        <v>0</v>
      </c>
      <c r="AU22" s="193">
        <v>0</v>
      </c>
      <c r="AV22" s="193">
        <v>0</v>
      </c>
      <c r="AW22" s="193">
        <v>0</v>
      </c>
      <c r="AX22" s="193">
        <v>0</v>
      </c>
      <c r="AY22" s="194">
        <v>0</v>
      </c>
    </row>
    <row r="23" spans="2:51">
      <c r="B23" s="17" t="s">
        <v>95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93">
        <v>0</v>
      </c>
      <c r="I23" s="193">
        <v>0</v>
      </c>
      <c r="J23" s="193">
        <v>0</v>
      </c>
      <c r="K23" s="194">
        <v>0</v>
      </c>
      <c r="L23" s="128"/>
      <c r="M23" s="192">
        <v>0</v>
      </c>
      <c r="N23" s="193">
        <v>0</v>
      </c>
      <c r="O23" s="193">
        <v>0</v>
      </c>
      <c r="P23" s="193">
        <v>0</v>
      </c>
      <c r="Q23" s="193">
        <v>0</v>
      </c>
      <c r="R23" s="193">
        <v>0</v>
      </c>
      <c r="S23" s="193">
        <v>0</v>
      </c>
      <c r="T23" s="193">
        <v>0</v>
      </c>
      <c r="U23" s="194">
        <v>0</v>
      </c>
      <c r="V23" s="263"/>
      <c r="W23" s="192">
        <v>0</v>
      </c>
      <c r="X23" s="193">
        <v>0</v>
      </c>
      <c r="Y23" s="193">
        <v>0</v>
      </c>
      <c r="Z23" s="193">
        <v>0</v>
      </c>
      <c r="AA23" s="193">
        <v>0</v>
      </c>
      <c r="AB23" s="193">
        <v>0</v>
      </c>
      <c r="AC23" s="193">
        <v>0</v>
      </c>
      <c r="AD23" s="193">
        <v>0</v>
      </c>
      <c r="AE23" s="194">
        <v>0</v>
      </c>
      <c r="AF23" s="268"/>
      <c r="AG23" s="192">
        <v>0</v>
      </c>
      <c r="AH23" s="193">
        <v>0</v>
      </c>
      <c r="AI23" s="193">
        <v>0</v>
      </c>
      <c r="AJ23" s="193">
        <v>0</v>
      </c>
      <c r="AK23" s="193">
        <v>0</v>
      </c>
      <c r="AL23" s="193">
        <v>0</v>
      </c>
      <c r="AM23" s="193">
        <v>0</v>
      </c>
      <c r="AN23" s="193">
        <v>0</v>
      </c>
      <c r="AO23" s="194">
        <v>0</v>
      </c>
      <c r="AP23" s="275"/>
      <c r="AQ23" s="192">
        <v>0</v>
      </c>
      <c r="AR23" s="193">
        <v>0</v>
      </c>
      <c r="AS23" s="193">
        <v>0</v>
      </c>
      <c r="AT23" s="193">
        <v>0</v>
      </c>
      <c r="AU23" s="193">
        <v>0</v>
      </c>
      <c r="AV23" s="193">
        <v>0</v>
      </c>
      <c r="AW23" s="193">
        <v>0</v>
      </c>
      <c r="AX23" s="193">
        <v>0</v>
      </c>
      <c r="AY23" s="194">
        <v>0</v>
      </c>
    </row>
    <row r="24" spans="2:51">
      <c r="B24" s="17" t="s">
        <v>96</v>
      </c>
      <c r="C24" s="192">
        <v>0</v>
      </c>
      <c r="D24" s="193">
        <v>0</v>
      </c>
      <c r="E24" s="193">
        <v>0</v>
      </c>
      <c r="F24" s="193">
        <v>0</v>
      </c>
      <c r="G24" s="193">
        <v>0</v>
      </c>
      <c r="H24" s="193">
        <v>0</v>
      </c>
      <c r="I24" s="193">
        <v>0</v>
      </c>
      <c r="J24" s="193">
        <v>0</v>
      </c>
      <c r="K24" s="194">
        <v>0</v>
      </c>
      <c r="L24" s="128"/>
      <c r="M24" s="192">
        <v>0</v>
      </c>
      <c r="N24" s="193">
        <v>0</v>
      </c>
      <c r="O24" s="193">
        <v>0</v>
      </c>
      <c r="P24" s="193">
        <v>0</v>
      </c>
      <c r="Q24" s="193">
        <v>0</v>
      </c>
      <c r="R24" s="193">
        <v>0</v>
      </c>
      <c r="S24" s="193">
        <v>0</v>
      </c>
      <c r="T24" s="193">
        <v>0</v>
      </c>
      <c r="U24" s="194">
        <v>0</v>
      </c>
      <c r="V24" s="263"/>
      <c r="W24" s="192">
        <v>0</v>
      </c>
      <c r="X24" s="193">
        <v>0</v>
      </c>
      <c r="Y24" s="193">
        <v>0</v>
      </c>
      <c r="Z24" s="193">
        <v>0</v>
      </c>
      <c r="AA24" s="193">
        <v>0</v>
      </c>
      <c r="AB24" s="193">
        <v>0</v>
      </c>
      <c r="AC24" s="193">
        <v>0</v>
      </c>
      <c r="AD24" s="193">
        <v>0</v>
      </c>
      <c r="AE24" s="194">
        <v>0</v>
      </c>
      <c r="AF24" s="268"/>
      <c r="AG24" s="192">
        <v>0</v>
      </c>
      <c r="AH24" s="193">
        <v>0</v>
      </c>
      <c r="AI24" s="193">
        <v>0</v>
      </c>
      <c r="AJ24" s="193">
        <v>0</v>
      </c>
      <c r="AK24" s="193">
        <v>0</v>
      </c>
      <c r="AL24" s="193">
        <v>0</v>
      </c>
      <c r="AM24" s="193">
        <v>0</v>
      </c>
      <c r="AN24" s="193">
        <v>0</v>
      </c>
      <c r="AO24" s="194">
        <v>0</v>
      </c>
      <c r="AP24" s="275"/>
      <c r="AQ24" s="192">
        <v>0</v>
      </c>
      <c r="AR24" s="193">
        <v>0</v>
      </c>
      <c r="AS24" s="193">
        <v>0</v>
      </c>
      <c r="AT24" s="193">
        <v>0</v>
      </c>
      <c r="AU24" s="193">
        <v>0</v>
      </c>
      <c r="AV24" s="193">
        <v>0</v>
      </c>
      <c r="AW24" s="193">
        <v>0</v>
      </c>
      <c r="AX24" s="193">
        <v>0</v>
      </c>
      <c r="AY24" s="194">
        <v>0</v>
      </c>
    </row>
    <row r="25" spans="2:51">
      <c r="B25" s="17" t="s">
        <v>97</v>
      </c>
      <c r="C25" s="192">
        <v>0</v>
      </c>
      <c r="D25" s="193">
        <v>0</v>
      </c>
      <c r="E25" s="193">
        <v>0</v>
      </c>
      <c r="F25" s="193">
        <v>0</v>
      </c>
      <c r="G25" s="193">
        <v>0</v>
      </c>
      <c r="H25" s="193">
        <v>0</v>
      </c>
      <c r="I25" s="193">
        <v>0</v>
      </c>
      <c r="J25" s="193">
        <v>0</v>
      </c>
      <c r="K25" s="194">
        <v>0</v>
      </c>
      <c r="L25" s="128"/>
      <c r="M25" s="192">
        <v>0</v>
      </c>
      <c r="N25" s="193">
        <v>0</v>
      </c>
      <c r="O25" s="193">
        <v>0</v>
      </c>
      <c r="P25" s="193">
        <v>0</v>
      </c>
      <c r="Q25" s="193">
        <v>0</v>
      </c>
      <c r="R25" s="193">
        <v>0</v>
      </c>
      <c r="S25" s="193">
        <v>0</v>
      </c>
      <c r="T25" s="193">
        <v>0</v>
      </c>
      <c r="U25" s="194">
        <v>0</v>
      </c>
      <c r="V25" s="263"/>
      <c r="W25" s="192">
        <v>0</v>
      </c>
      <c r="X25" s="193">
        <v>0</v>
      </c>
      <c r="Y25" s="193">
        <v>0</v>
      </c>
      <c r="Z25" s="193">
        <v>0</v>
      </c>
      <c r="AA25" s="193">
        <v>0</v>
      </c>
      <c r="AB25" s="193">
        <v>0</v>
      </c>
      <c r="AC25" s="193">
        <v>0</v>
      </c>
      <c r="AD25" s="193">
        <v>0</v>
      </c>
      <c r="AE25" s="194">
        <v>0</v>
      </c>
      <c r="AF25" s="268"/>
      <c r="AG25" s="192">
        <v>0</v>
      </c>
      <c r="AH25" s="193">
        <v>0</v>
      </c>
      <c r="AI25" s="193">
        <v>0</v>
      </c>
      <c r="AJ25" s="193">
        <v>0</v>
      </c>
      <c r="AK25" s="193">
        <v>0</v>
      </c>
      <c r="AL25" s="193">
        <v>0</v>
      </c>
      <c r="AM25" s="193">
        <v>0</v>
      </c>
      <c r="AN25" s="193">
        <v>0</v>
      </c>
      <c r="AO25" s="194">
        <v>0</v>
      </c>
      <c r="AP25" s="275"/>
      <c r="AQ25" s="192">
        <v>0</v>
      </c>
      <c r="AR25" s="193">
        <v>0</v>
      </c>
      <c r="AS25" s="193">
        <v>0</v>
      </c>
      <c r="AT25" s="193">
        <v>0</v>
      </c>
      <c r="AU25" s="193">
        <v>0</v>
      </c>
      <c r="AV25" s="193">
        <v>0</v>
      </c>
      <c r="AW25" s="193">
        <v>0</v>
      </c>
      <c r="AX25" s="193">
        <v>0</v>
      </c>
      <c r="AY25" s="194">
        <v>0</v>
      </c>
    </row>
    <row r="26" spans="2:51">
      <c r="B26" s="17" t="s">
        <v>98</v>
      </c>
      <c r="C26" s="192">
        <v>0</v>
      </c>
      <c r="D26" s="193">
        <v>0</v>
      </c>
      <c r="E26" s="193">
        <v>0</v>
      </c>
      <c r="F26" s="193">
        <v>0</v>
      </c>
      <c r="G26" s="193">
        <v>0</v>
      </c>
      <c r="H26" s="193">
        <v>0</v>
      </c>
      <c r="I26" s="193">
        <v>0</v>
      </c>
      <c r="J26" s="193">
        <v>0</v>
      </c>
      <c r="K26" s="194">
        <v>0</v>
      </c>
      <c r="L26" s="128"/>
      <c r="M26" s="192">
        <v>0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4">
        <v>0</v>
      </c>
      <c r="V26" s="263"/>
      <c r="W26" s="192">
        <v>0</v>
      </c>
      <c r="X26" s="193">
        <v>0</v>
      </c>
      <c r="Y26" s="193">
        <v>0</v>
      </c>
      <c r="Z26" s="193">
        <v>0</v>
      </c>
      <c r="AA26" s="193">
        <v>0</v>
      </c>
      <c r="AB26" s="193">
        <v>0</v>
      </c>
      <c r="AC26" s="193">
        <v>0</v>
      </c>
      <c r="AD26" s="193">
        <v>0</v>
      </c>
      <c r="AE26" s="194">
        <v>0</v>
      </c>
      <c r="AF26" s="268"/>
      <c r="AG26" s="192">
        <v>0</v>
      </c>
      <c r="AH26" s="193">
        <v>0</v>
      </c>
      <c r="AI26" s="193">
        <v>0</v>
      </c>
      <c r="AJ26" s="193">
        <v>0</v>
      </c>
      <c r="AK26" s="193">
        <v>0</v>
      </c>
      <c r="AL26" s="193">
        <v>0</v>
      </c>
      <c r="AM26" s="193">
        <v>0</v>
      </c>
      <c r="AN26" s="193">
        <v>0</v>
      </c>
      <c r="AO26" s="194">
        <v>0</v>
      </c>
      <c r="AP26" s="275"/>
      <c r="AQ26" s="192">
        <v>0</v>
      </c>
      <c r="AR26" s="193">
        <v>0</v>
      </c>
      <c r="AS26" s="193">
        <v>0</v>
      </c>
      <c r="AT26" s="193">
        <v>0</v>
      </c>
      <c r="AU26" s="193">
        <v>0</v>
      </c>
      <c r="AV26" s="193">
        <v>0</v>
      </c>
      <c r="AW26" s="193">
        <v>0</v>
      </c>
      <c r="AX26" s="193">
        <v>0</v>
      </c>
      <c r="AY26" s="194">
        <v>0</v>
      </c>
    </row>
    <row r="27" spans="2:51">
      <c r="B27" s="17" t="s">
        <v>99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0</v>
      </c>
      <c r="K27" s="194">
        <v>0</v>
      </c>
      <c r="L27" s="128"/>
      <c r="M27" s="192">
        <v>0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4">
        <v>0</v>
      </c>
      <c r="V27" s="263"/>
      <c r="W27" s="192">
        <v>0</v>
      </c>
      <c r="X27" s="193">
        <v>0</v>
      </c>
      <c r="Y27" s="193">
        <v>0</v>
      </c>
      <c r="Z27" s="193">
        <v>0</v>
      </c>
      <c r="AA27" s="193">
        <v>0</v>
      </c>
      <c r="AB27" s="193">
        <v>0</v>
      </c>
      <c r="AC27" s="193">
        <v>0</v>
      </c>
      <c r="AD27" s="193">
        <v>0</v>
      </c>
      <c r="AE27" s="194">
        <v>0</v>
      </c>
      <c r="AF27" s="268"/>
      <c r="AG27" s="192">
        <v>0</v>
      </c>
      <c r="AH27" s="193">
        <v>0</v>
      </c>
      <c r="AI27" s="193">
        <v>0</v>
      </c>
      <c r="AJ27" s="193">
        <v>0</v>
      </c>
      <c r="AK27" s="193">
        <v>0</v>
      </c>
      <c r="AL27" s="193">
        <v>0</v>
      </c>
      <c r="AM27" s="193">
        <v>0</v>
      </c>
      <c r="AN27" s="193">
        <v>0</v>
      </c>
      <c r="AO27" s="194">
        <v>0</v>
      </c>
      <c r="AP27" s="275"/>
      <c r="AQ27" s="192">
        <v>0</v>
      </c>
      <c r="AR27" s="193">
        <v>0</v>
      </c>
      <c r="AS27" s="193">
        <v>0</v>
      </c>
      <c r="AT27" s="193">
        <v>0</v>
      </c>
      <c r="AU27" s="193">
        <v>0</v>
      </c>
      <c r="AV27" s="193">
        <v>0</v>
      </c>
      <c r="AW27" s="193">
        <v>0</v>
      </c>
      <c r="AX27" s="193">
        <v>0</v>
      </c>
      <c r="AY27" s="194">
        <v>0</v>
      </c>
    </row>
    <row r="28" spans="2:51">
      <c r="B28" s="17" t="s">
        <v>100</v>
      </c>
      <c r="C28" s="192">
        <v>0</v>
      </c>
      <c r="D28" s="193">
        <v>0</v>
      </c>
      <c r="E28" s="193">
        <v>0</v>
      </c>
      <c r="F28" s="193">
        <v>0</v>
      </c>
      <c r="G28" s="193">
        <v>0</v>
      </c>
      <c r="H28" s="193">
        <v>0</v>
      </c>
      <c r="I28" s="193">
        <v>0</v>
      </c>
      <c r="J28" s="193">
        <v>0</v>
      </c>
      <c r="K28" s="194">
        <v>0</v>
      </c>
      <c r="L28" s="128"/>
      <c r="M28" s="192">
        <v>0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4">
        <v>0</v>
      </c>
      <c r="V28" s="263"/>
      <c r="W28" s="192">
        <v>0</v>
      </c>
      <c r="X28" s="193">
        <v>0</v>
      </c>
      <c r="Y28" s="193">
        <v>0</v>
      </c>
      <c r="Z28" s="193">
        <v>0</v>
      </c>
      <c r="AA28" s="193">
        <v>0</v>
      </c>
      <c r="AB28" s="193">
        <v>0</v>
      </c>
      <c r="AC28" s="193">
        <v>0</v>
      </c>
      <c r="AD28" s="193">
        <v>0</v>
      </c>
      <c r="AE28" s="194">
        <v>0</v>
      </c>
      <c r="AF28" s="268"/>
      <c r="AG28" s="192">
        <v>0</v>
      </c>
      <c r="AH28" s="193">
        <v>0</v>
      </c>
      <c r="AI28" s="193">
        <v>0</v>
      </c>
      <c r="AJ28" s="193">
        <v>0</v>
      </c>
      <c r="AK28" s="193">
        <v>0</v>
      </c>
      <c r="AL28" s="193">
        <v>0</v>
      </c>
      <c r="AM28" s="193">
        <v>0</v>
      </c>
      <c r="AN28" s="193">
        <v>0</v>
      </c>
      <c r="AO28" s="194">
        <v>0</v>
      </c>
      <c r="AP28" s="275"/>
      <c r="AQ28" s="192">
        <v>0</v>
      </c>
      <c r="AR28" s="193">
        <v>0</v>
      </c>
      <c r="AS28" s="193">
        <v>0</v>
      </c>
      <c r="AT28" s="193">
        <v>0</v>
      </c>
      <c r="AU28" s="193">
        <v>0</v>
      </c>
      <c r="AV28" s="193">
        <v>0</v>
      </c>
      <c r="AW28" s="193">
        <v>0</v>
      </c>
      <c r="AX28" s="193">
        <v>0</v>
      </c>
      <c r="AY28" s="194">
        <v>0</v>
      </c>
    </row>
    <row r="29" spans="2:51">
      <c r="B29" s="17" t="s">
        <v>101</v>
      </c>
      <c r="C29" s="192">
        <v>0</v>
      </c>
      <c r="D29" s="193">
        <v>0</v>
      </c>
      <c r="E29" s="193">
        <v>0</v>
      </c>
      <c r="F29" s="193">
        <v>0</v>
      </c>
      <c r="G29" s="193">
        <v>0</v>
      </c>
      <c r="H29" s="193">
        <v>0</v>
      </c>
      <c r="I29" s="193">
        <v>0</v>
      </c>
      <c r="J29" s="193">
        <v>0</v>
      </c>
      <c r="K29" s="194">
        <v>0</v>
      </c>
      <c r="L29" s="128"/>
      <c r="M29" s="192">
        <v>0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4">
        <v>0</v>
      </c>
      <c r="V29" s="263"/>
      <c r="W29" s="192">
        <v>0</v>
      </c>
      <c r="X29" s="193">
        <v>0</v>
      </c>
      <c r="Y29" s="193">
        <v>0</v>
      </c>
      <c r="Z29" s="193">
        <v>0</v>
      </c>
      <c r="AA29" s="193">
        <v>0</v>
      </c>
      <c r="AB29" s="193">
        <v>0</v>
      </c>
      <c r="AC29" s="193">
        <v>0</v>
      </c>
      <c r="AD29" s="193">
        <v>0</v>
      </c>
      <c r="AE29" s="194">
        <v>0</v>
      </c>
      <c r="AF29" s="268"/>
      <c r="AG29" s="192">
        <v>0</v>
      </c>
      <c r="AH29" s="193">
        <v>0</v>
      </c>
      <c r="AI29" s="193">
        <v>0</v>
      </c>
      <c r="AJ29" s="193">
        <v>0</v>
      </c>
      <c r="AK29" s="193">
        <v>0</v>
      </c>
      <c r="AL29" s="193">
        <v>0</v>
      </c>
      <c r="AM29" s="193">
        <v>0</v>
      </c>
      <c r="AN29" s="193">
        <v>0</v>
      </c>
      <c r="AO29" s="194">
        <v>0</v>
      </c>
      <c r="AP29" s="275"/>
      <c r="AQ29" s="192">
        <v>0</v>
      </c>
      <c r="AR29" s="193">
        <v>0</v>
      </c>
      <c r="AS29" s="193">
        <v>0</v>
      </c>
      <c r="AT29" s="193">
        <v>0</v>
      </c>
      <c r="AU29" s="193">
        <v>0</v>
      </c>
      <c r="AV29" s="193">
        <v>0</v>
      </c>
      <c r="AW29" s="193">
        <v>0</v>
      </c>
      <c r="AX29" s="193">
        <v>0</v>
      </c>
      <c r="AY29" s="194">
        <v>0</v>
      </c>
    </row>
    <row r="30" spans="2:51">
      <c r="B30" s="17" t="s">
        <v>102</v>
      </c>
      <c r="C30" s="192">
        <v>0</v>
      </c>
      <c r="D30" s="193">
        <v>0</v>
      </c>
      <c r="E30" s="193">
        <v>0</v>
      </c>
      <c r="F30" s="193">
        <v>0</v>
      </c>
      <c r="G30" s="193">
        <v>0</v>
      </c>
      <c r="H30" s="193">
        <v>0</v>
      </c>
      <c r="I30" s="193">
        <v>0</v>
      </c>
      <c r="J30" s="193">
        <v>0</v>
      </c>
      <c r="K30" s="194">
        <v>0</v>
      </c>
      <c r="L30" s="128"/>
      <c r="M30" s="192">
        <v>0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4">
        <v>0</v>
      </c>
      <c r="V30" s="263"/>
      <c r="W30" s="192">
        <v>0</v>
      </c>
      <c r="X30" s="193">
        <v>0</v>
      </c>
      <c r="Y30" s="193">
        <v>0</v>
      </c>
      <c r="Z30" s="193">
        <v>0</v>
      </c>
      <c r="AA30" s="193">
        <v>0</v>
      </c>
      <c r="AB30" s="193">
        <v>0</v>
      </c>
      <c r="AC30" s="193">
        <v>0</v>
      </c>
      <c r="AD30" s="193">
        <v>0</v>
      </c>
      <c r="AE30" s="194">
        <v>0</v>
      </c>
      <c r="AF30" s="268"/>
      <c r="AG30" s="192">
        <v>0</v>
      </c>
      <c r="AH30" s="193">
        <v>0</v>
      </c>
      <c r="AI30" s="193">
        <v>0</v>
      </c>
      <c r="AJ30" s="193">
        <v>0</v>
      </c>
      <c r="AK30" s="193">
        <v>0</v>
      </c>
      <c r="AL30" s="193">
        <v>0</v>
      </c>
      <c r="AM30" s="193">
        <v>0</v>
      </c>
      <c r="AN30" s="193">
        <v>0</v>
      </c>
      <c r="AO30" s="194">
        <v>0</v>
      </c>
      <c r="AP30" s="275"/>
      <c r="AQ30" s="192">
        <v>0</v>
      </c>
      <c r="AR30" s="193">
        <v>0</v>
      </c>
      <c r="AS30" s="193">
        <v>0</v>
      </c>
      <c r="AT30" s="193">
        <v>0</v>
      </c>
      <c r="AU30" s="193">
        <v>0</v>
      </c>
      <c r="AV30" s="193">
        <v>0</v>
      </c>
      <c r="AW30" s="193">
        <v>0</v>
      </c>
      <c r="AX30" s="193">
        <v>0</v>
      </c>
      <c r="AY30" s="194">
        <v>0</v>
      </c>
    </row>
    <row r="31" spans="2:51">
      <c r="B31" s="17" t="s">
        <v>103</v>
      </c>
      <c r="C31" s="192">
        <v>0</v>
      </c>
      <c r="D31" s="193">
        <v>0</v>
      </c>
      <c r="E31" s="193">
        <v>0</v>
      </c>
      <c r="F31" s="193">
        <v>0</v>
      </c>
      <c r="G31" s="193">
        <v>0</v>
      </c>
      <c r="H31" s="193">
        <v>0</v>
      </c>
      <c r="I31" s="193">
        <v>0</v>
      </c>
      <c r="J31" s="193">
        <v>0</v>
      </c>
      <c r="K31" s="194">
        <v>0</v>
      </c>
      <c r="L31" s="128"/>
      <c r="M31" s="192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4">
        <v>0</v>
      </c>
      <c r="V31" s="263"/>
      <c r="W31" s="192">
        <v>0</v>
      </c>
      <c r="X31" s="193">
        <v>0</v>
      </c>
      <c r="Y31" s="193">
        <v>0</v>
      </c>
      <c r="Z31" s="193">
        <v>0</v>
      </c>
      <c r="AA31" s="193">
        <v>0</v>
      </c>
      <c r="AB31" s="193">
        <v>0</v>
      </c>
      <c r="AC31" s="193">
        <v>0</v>
      </c>
      <c r="AD31" s="193">
        <v>0</v>
      </c>
      <c r="AE31" s="194">
        <v>0</v>
      </c>
      <c r="AF31" s="268"/>
      <c r="AG31" s="192">
        <v>0</v>
      </c>
      <c r="AH31" s="193">
        <v>0</v>
      </c>
      <c r="AI31" s="193">
        <v>0</v>
      </c>
      <c r="AJ31" s="193">
        <v>0</v>
      </c>
      <c r="AK31" s="193">
        <v>0</v>
      </c>
      <c r="AL31" s="193">
        <v>0</v>
      </c>
      <c r="AM31" s="193">
        <v>0</v>
      </c>
      <c r="AN31" s="193">
        <v>0</v>
      </c>
      <c r="AO31" s="194">
        <v>0</v>
      </c>
      <c r="AP31" s="275"/>
      <c r="AQ31" s="192">
        <v>0</v>
      </c>
      <c r="AR31" s="193">
        <v>0</v>
      </c>
      <c r="AS31" s="193">
        <v>0</v>
      </c>
      <c r="AT31" s="193">
        <v>0</v>
      </c>
      <c r="AU31" s="193">
        <v>0</v>
      </c>
      <c r="AV31" s="193">
        <v>0</v>
      </c>
      <c r="AW31" s="193">
        <v>0</v>
      </c>
      <c r="AX31" s="193">
        <v>0</v>
      </c>
      <c r="AY31" s="194">
        <v>0</v>
      </c>
    </row>
    <row r="32" spans="2:51">
      <c r="B32" s="17" t="s">
        <v>104</v>
      </c>
      <c r="C32" s="192">
        <v>0</v>
      </c>
      <c r="D32" s="193">
        <v>0</v>
      </c>
      <c r="E32" s="193">
        <v>0</v>
      </c>
      <c r="F32" s="193">
        <v>0</v>
      </c>
      <c r="G32" s="193">
        <v>0</v>
      </c>
      <c r="H32" s="193">
        <v>0</v>
      </c>
      <c r="I32" s="193">
        <v>0</v>
      </c>
      <c r="J32" s="193">
        <v>0</v>
      </c>
      <c r="K32" s="194">
        <v>0</v>
      </c>
      <c r="L32" s="128"/>
      <c r="M32" s="192">
        <v>0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4">
        <v>0</v>
      </c>
      <c r="V32" s="263"/>
      <c r="W32" s="192">
        <v>0</v>
      </c>
      <c r="X32" s="193">
        <v>0</v>
      </c>
      <c r="Y32" s="193">
        <v>0</v>
      </c>
      <c r="Z32" s="193">
        <v>0</v>
      </c>
      <c r="AA32" s="193">
        <v>0</v>
      </c>
      <c r="AB32" s="193">
        <v>0</v>
      </c>
      <c r="AC32" s="193">
        <v>0</v>
      </c>
      <c r="AD32" s="193">
        <v>0</v>
      </c>
      <c r="AE32" s="194">
        <v>0</v>
      </c>
      <c r="AF32" s="268"/>
      <c r="AG32" s="192">
        <v>0</v>
      </c>
      <c r="AH32" s="193">
        <v>0</v>
      </c>
      <c r="AI32" s="193">
        <v>0</v>
      </c>
      <c r="AJ32" s="193">
        <v>0</v>
      </c>
      <c r="AK32" s="193">
        <v>0</v>
      </c>
      <c r="AL32" s="193">
        <v>0</v>
      </c>
      <c r="AM32" s="193">
        <v>0</v>
      </c>
      <c r="AN32" s="193">
        <v>0</v>
      </c>
      <c r="AO32" s="194">
        <v>0</v>
      </c>
      <c r="AP32" s="275"/>
      <c r="AQ32" s="192">
        <v>0</v>
      </c>
      <c r="AR32" s="193">
        <v>0</v>
      </c>
      <c r="AS32" s="193">
        <v>0</v>
      </c>
      <c r="AT32" s="193">
        <v>0</v>
      </c>
      <c r="AU32" s="193">
        <v>0</v>
      </c>
      <c r="AV32" s="193">
        <v>0</v>
      </c>
      <c r="AW32" s="193">
        <v>0</v>
      </c>
      <c r="AX32" s="193">
        <v>0</v>
      </c>
      <c r="AY32" s="194">
        <v>0</v>
      </c>
    </row>
    <row r="33" spans="2:51">
      <c r="B33" s="17" t="s">
        <v>105</v>
      </c>
      <c r="C33" s="192">
        <v>0</v>
      </c>
      <c r="D33" s="193">
        <v>0</v>
      </c>
      <c r="E33" s="193">
        <v>0</v>
      </c>
      <c r="F33" s="193">
        <v>0</v>
      </c>
      <c r="G33" s="193">
        <v>0</v>
      </c>
      <c r="H33" s="193">
        <v>0</v>
      </c>
      <c r="I33" s="193">
        <v>0</v>
      </c>
      <c r="J33" s="193">
        <v>0</v>
      </c>
      <c r="K33" s="194">
        <v>0</v>
      </c>
      <c r="L33" s="128"/>
      <c r="M33" s="192">
        <v>0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4">
        <v>0</v>
      </c>
      <c r="V33" s="263"/>
      <c r="W33" s="192">
        <v>0</v>
      </c>
      <c r="X33" s="193">
        <v>0</v>
      </c>
      <c r="Y33" s="193">
        <v>0</v>
      </c>
      <c r="Z33" s="193">
        <v>0</v>
      </c>
      <c r="AA33" s="193">
        <v>0</v>
      </c>
      <c r="AB33" s="193">
        <v>0</v>
      </c>
      <c r="AC33" s="193">
        <v>0</v>
      </c>
      <c r="AD33" s="193">
        <v>0</v>
      </c>
      <c r="AE33" s="194">
        <v>0</v>
      </c>
      <c r="AF33" s="268"/>
      <c r="AG33" s="192">
        <v>0</v>
      </c>
      <c r="AH33" s="193">
        <v>0</v>
      </c>
      <c r="AI33" s="193">
        <v>0</v>
      </c>
      <c r="AJ33" s="193">
        <v>0</v>
      </c>
      <c r="AK33" s="193">
        <v>0</v>
      </c>
      <c r="AL33" s="193">
        <v>0</v>
      </c>
      <c r="AM33" s="193">
        <v>0</v>
      </c>
      <c r="AN33" s="193">
        <v>0</v>
      </c>
      <c r="AO33" s="194">
        <v>0</v>
      </c>
      <c r="AP33" s="275"/>
      <c r="AQ33" s="192">
        <v>0</v>
      </c>
      <c r="AR33" s="193">
        <v>0</v>
      </c>
      <c r="AS33" s="193">
        <v>0</v>
      </c>
      <c r="AT33" s="193">
        <v>0</v>
      </c>
      <c r="AU33" s="193">
        <v>0</v>
      </c>
      <c r="AV33" s="193">
        <v>0</v>
      </c>
      <c r="AW33" s="193">
        <v>0</v>
      </c>
      <c r="AX33" s="193">
        <v>0</v>
      </c>
      <c r="AY33" s="194">
        <v>0</v>
      </c>
    </row>
    <row r="34" spans="2:51">
      <c r="B34" s="17" t="s">
        <v>106</v>
      </c>
      <c r="C34" s="192">
        <v>0</v>
      </c>
      <c r="D34" s="193">
        <v>0</v>
      </c>
      <c r="E34" s="193">
        <v>0</v>
      </c>
      <c r="F34" s="193">
        <v>0</v>
      </c>
      <c r="G34" s="193">
        <v>0</v>
      </c>
      <c r="H34" s="193">
        <v>0</v>
      </c>
      <c r="I34" s="193">
        <v>0</v>
      </c>
      <c r="J34" s="193">
        <v>0</v>
      </c>
      <c r="K34" s="194">
        <v>0</v>
      </c>
      <c r="L34" s="128"/>
      <c r="M34" s="192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4">
        <v>0</v>
      </c>
      <c r="V34" s="263"/>
      <c r="W34" s="192">
        <v>0</v>
      </c>
      <c r="X34" s="193">
        <v>0</v>
      </c>
      <c r="Y34" s="193">
        <v>0</v>
      </c>
      <c r="Z34" s="193">
        <v>0</v>
      </c>
      <c r="AA34" s="193">
        <v>0</v>
      </c>
      <c r="AB34" s="193">
        <v>0</v>
      </c>
      <c r="AC34" s="193">
        <v>0</v>
      </c>
      <c r="AD34" s="193">
        <v>0</v>
      </c>
      <c r="AE34" s="194">
        <v>0</v>
      </c>
      <c r="AF34" s="268"/>
      <c r="AG34" s="192">
        <v>0</v>
      </c>
      <c r="AH34" s="193">
        <v>0</v>
      </c>
      <c r="AI34" s="193">
        <v>0</v>
      </c>
      <c r="AJ34" s="193">
        <v>0</v>
      </c>
      <c r="AK34" s="193">
        <v>0</v>
      </c>
      <c r="AL34" s="193">
        <v>0</v>
      </c>
      <c r="AM34" s="193">
        <v>0</v>
      </c>
      <c r="AN34" s="193">
        <v>0</v>
      </c>
      <c r="AO34" s="194">
        <v>0</v>
      </c>
      <c r="AP34" s="275"/>
      <c r="AQ34" s="192">
        <v>0</v>
      </c>
      <c r="AR34" s="193">
        <v>0</v>
      </c>
      <c r="AS34" s="193">
        <v>0</v>
      </c>
      <c r="AT34" s="193">
        <v>0</v>
      </c>
      <c r="AU34" s="193">
        <v>0</v>
      </c>
      <c r="AV34" s="193">
        <v>0</v>
      </c>
      <c r="AW34" s="193">
        <v>0</v>
      </c>
      <c r="AX34" s="193">
        <v>0</v>
      </c>
      <c r="AY34" s="194">
        <v>0</v>
      </c>
    </row>
    <row r="35" ht="12.75" customHeight="1" spans="2:51">
      <c r="B35" s="17" t="s">
        <v>107</v>
      </c>
      <c r="C35" s="192">
        <v>0</v>
      </c>
      <c r="D35" s="193">
        <v>0</v>
      </c>
      <c r="E35" s="193">
        <v>0</v>
      </c>
      <c r="F35" s="193">
        <v>0</v>
      </c>
      <c r="G35" s="193">
        <v>0</v>
      </c>
      <c r="H35" s="193">
        <v>0</v>
      </c>
      <c r="I35" s="193">
        <v>0</v>
      </c>
      <c r="J35" s="193">
        <v>0</v>
      </c>
      <c r="K35" s="194">
        <v>0</v>
      </c>
      <c r="L35" s="128"/>
      <c r="M35" s="192">
        <v>0</v>
      </c>
      <c r="N35" s="193">
        <v>0</v>
      </c>
      <c r="O35" s="193">
        <v>0</v>
      </c>
      <c r="P35" s="193">
        <v>0</v>
      </c>
      <c r="Q35" s="193">
        <v>0</v>
      </c>
      <c r="R35" s="193">
        <v>0</v>
      </c>
      <c r="S35" s="193">
        <v>0</v>
      </c>
      <c r="T35" s="193">
        <v>0</v>
      </c>
      <c r="U35" s="194">
        <v>0</v>
      </c>
      <c r="V35" s="263"/>
      <c r="W35" s="192">
        <v>0</v>
      </c>
      <c r="X35" s="193">
        <v>0</v>
      </c>
      <c r="Y35" s="193">
        <v>0</v>
      </c>
      <c r="Z35" s="193">
        <v>0</v>
      </c>
      <c r="AA35" s="193">
        <v>0</v>
      </c>
      <c r="AB35" s="193">
        <v>0</v>
      </c>
      <c r="AC35" s="193">
        <v>0</v>
      </c>
      <c r="AD35" s="193">
        <v>0</v>
      </c>
      <c r="AE35" s="194">
        <v>0</v>
      </c>
      <c r="AF35" s="273"/>
      <c r="AG35" s="192">
        <v>0</v>
      </c>
      <c r="AH35" s="193">
        <v>0</v>
      </c>
      <c r="AI35" s="193">
        <v>0</v>
      </c>
      <c r="AJ35" s="193">
        <v>0</v>
      </c>
      <c r="AK35" s="193">
        <v>0</v>
      </c>
      <c r="AL35" s="193">
        <v>0</v>
      </c>
      <c r="AM35" s="193">
        <v>0</v>
      </c>
      <c r="AN35" s="193">
        <v>0</v>
      </c>
      <c r="AO35" s="194">
        <v>0</v>
      </c>
      <c r="AP35" s="276"/>
      <c r="AQ35" s="192">
        <v>0</v>
      </c>
      <c r="AR35" s="193">
        <v>0</v>
      </c>
      <c r="AS35" s="193">
        <v>0</v>
      </c>
      <c r="AT35" s="193">
        <v>0</v>
      </c>
      <c r="AU35" s="193">
        <v>0</v>
      </c>
      <c r="AV35" s="193">
        <v>0</v>
      </c>
      <c r="AW35" s="193">
        <v>0</v>
      </c>
      <c r="AX35" s="193">
        <v>0</v>
      </c>
      <c r="AY35" s="194">
        <v>0</v>
      </c>
    </row>
    <row r="36" spans="2:51">
      <c r="B36" s="17" t="s">
        <v>108</v>
      </c>
      <c r="C36" s="192">
        <v>0</v>
      </c>
      <c r="D36" s="193">
        <v>0</v>
      </c>
      <c r="E36" s="193">
        <v>0</v>
      </c>
      <c r="F36" s="193">
        <v>0</v>
      </c>
      <c r="G36" s="193">
        <v>0</v>
      </c>
      <c r="H36" s="193">
        <v>0</v>
      </c>
      <c r="I36" s="193">
        <v>0</v>
      </c>
      <c r="J36" s="193">
        <v>0</v>
      </c>
      <c r="K36" s="194">
        <v>0</v>
      </c>
      <c r="L36" s="128"/>
      <c r="M36" s="192">
        <v>0</v>
      </c>
      <c r="N36" s="193">
        <v>0</v>
      </c>
      <c r="O36" s="193">
        <v>0</v>
      </c>
      <c r="P36" s="193">
        <v>0</v>
      </c>
      <c r="Q36" s="193">
        <v>0</v>
      </c>
      <c r="R36" s="193">
        <v>0</v>
      </c>
      <c r="S36" s="193">
        <v>0</v>
      </c>
      <c r="T36" s="193">
        <v>0</v>
      </c>
      <c r="U36" s="194">
        <v>0</v>
      </c>
      <c r="V36" s="262"/>
      <c r="W36" s="192">
        <v>0</v>
      </c>
      <c r="X36" s="193">
        <v>0</v>
      </c>
      <c r="Y36" s="193">
        <v>0</v>
      </c>
      <c r="Z36" s="193">
        <v>0</v>
      </c>
      <c r="AA36" s="193">
        <v>0</v>
      </c>
      <c r="AB36" s="193">
        <v>0</v>
      </c>
      <c r="AC36" s="193">
        <v>0</v>
      </c>
      <c r="AD36" s="193">
        <v>0</v>
      </c>
      <c r="AE36" s="194">
        <v>0</v>
      </c>
      <c r="AF36" s="273"/>
      <c r="AG36" s="192">
        <v>0</v>
      </c>
      <c r="AH36" s="193">
        <v>0</v>
      </c>
      <c r="AI36" s="193">
        <v>0</v>
      </c>
      <c r="AJ36" s="193">
        <v>0</v>
      </c>
      <c r="AK36" s="193">
        <v>0</v>
      </c>
      <c r="AL36" s="193">
        <v>0</v>
      </c>
      <c r="AM36" s="193">
        <v>0</v>
      </c>
      <c r="AN36" s="193">
        <v>0</v>
      </c>
      <c r="AO36" s="194">
        <v>0</v>
      </c>
      <c r="AP36" s="273"/>
      <c r="AQ36" s="192">
        <v>0</v>
      </c>
      <c r="AR36" s="193">
        <v>0</v>
      </c>
      <c r="AS36" s="193">
        <v>0</v>
      </c>
      <c r="AT36" s="193">
        <v>0</v>
      </c>
      <c r="AU36" s="193">
        <v>0</v>
      </c>
      <c r="AV36" s="193">
        <v>0</v>
      </c>
      <c r="AW36" s="193">
        <v>0</v>
      </c>
      <c r="AX36" s="193">
        <v>0</v>
      </c>
      <c r="AY36" s="194">
        <v>0</v>
      </c>
    </row>
    <row r="37" spans="2:51">
      <c r="B37" s="17" t="s">
        <v>109</v>
      </c>
      <c r="C37" s="192">
        <v>0</v>
      </c>
      <c r="D37" s="193">
        <v>0</v>
      </c>
      <c r="E37" s="193">
        <v>0</v>
      </c>
      <c r="F37" s="193">
        <v>0</v>
      </c>
      <c r="G37" s="193">
        <v>0</v>
      </c>
      <c r="H37" s="193">
        <v>0</v>
      </c>
      <c r="I37" s="193">
        <v>0</v>
      </c>
      <c r="J37" s="193">
        <v>0</v>
      </c>
      <c r="K37" s="194">
        <v>0</v>
      </c>
      <c r="L37" s="128"/>
      <c r="M37" s="192">
        <v>0</v>
      </c>
      <c r="N37" s="193">
        <v>0</v>
      </c>
      <c r="O37" s="193">
        <v>0</v>
      </c>
      <c r="P37" s="193">
        <v>0</v>
      </c>
      <c r="Q37" s="193">
        <v>0</v>
      </c>
      <c r="R37" s="193">
        <v>0</v>
      </c>
      <c r="S37" s="193">
        <v>0</v>
      </c>
      <c r="T37" s="193">
        <v>0</v>
      </c>
      <c r="U37" s="194">
        <v>0</v>
      </c>
      <c r="V37" s="262"/>
      <c r="W37" s="192">
        <v>0</v>
      </c>
      <c r="X37" s="193">
        <v>0</v>
      </c>
      <c r="Y37" s="193">
        <v>0</v>
      </c>
      <c r="Z37" s="193">
        <v>0</v>
      </c>
      <c r="AA37" s="193">
        <v>0</v>
      </c>
      <c r="AB37" s="193">
        <v>0</v>
      </c>
      <c r="AC37" s="193">
        <v>0</v>
      </c>
      <c r="AD37" s="193">
        <v>0</v>
      </c>
      <c r="AE37" s="194">
        <v>0</v>
      </c>
      <c r="AF37" s="273"/>
      <c r="AG37" s="192">
        <v>0</v>
      </c>
      <c r="AH37" s="193">
        <v>0</v>
      </c>
      <c r="AI37" s="193">
        <v>0</v>
      </c>
      <c r="AJ37" s="193">
        <v>0</v>
      </c>
      <c r="AK37" s="193">
        <v>0</v>
      </c>
      <c r="AL37" s="193">
        <v>0</v>
      </c>
      <c r="AM37" s="193">
        <v>0</v>
      </c>
      <c r="AN37" s="193">
        <v>0</v>
      </c>
      <c r="AO37" s="194">
        <v>0</v>
      </c>
      <c r="AP37" s="276"/>
      <c r="AQ37" s="192">
        <v>0</v>
      </c>
      <c r="AR37" s="193">
        <v>0</v>
      </c>
      <c r="AS37" s="193">
        <v>0</v>
      </c>
      <c r="AT37" s="193">
        <v>0</v>
      </c>
      <c r="AU37" s="193">
        <v>0</v>
      </c>
      <c r="AV37" s="193">
        <v>0</v>
      </c>
      <c r="AW37" s="193">
        <v>0</v>
      </c>
      <c r="AX37" s="193">
        <v>0</v>
      </c>
      <c r="AY37" s="194">
        <v>0</v>
      </c>
    </row>
    <row r="38" spans="2:51">
      <c r="B38" s="17" t="s">
        <v>110</v>
      </c>
      <c r="C38" s="192">
        <v>0</v>
      </c>
      <c r="D38" s="193">
        <v>0</v>
      </c>
      <c r="E38" s="193">
        <v>0</v>
      </c>
      <c r="F38" s="193">
        <v>0</v>
      </c>
      <c r="G38" s="193">
        <v>0</v>
      </c>
      <c r="H38" s="193">
        <v>0</v>
      </c>
      <c r="I38" s="193">
        <v>0</v>
      </c>
      <c r="J38" s="193">
        <v>0</v>
      </c>
      <c r="K38" s="194">
        <v>0</v>
      </c>
      <c r="L38" s="128"/>
      <c r="M38" s="192">
        <v>0</v>
      </c>
      <c r="N38" s="193">
        <v>0</v>
      </c>
      <c r="O38" s="193">
        <v>0</v>
      </c>
      <c r="P38" s="193">
        <v>0</v>
      </c>
      <c r="Q38" s="193">
        <v>0</v>
      </c>
      <c r="R38" s="193">
        <v>0</v>
      </c>
      <c r="S38" s="193">
        <v>0</v>
      </c>
      <c r="T38" s="193">
        <v>0</v>
      </c>
      <c r="U38" s="194">
        <v>0</v>
      </c>
      <c r="V38" s="263"/>
      <c r="W38" s="192">
        <v>0</v>
      </c>
      <c r="X38" s="193">
        <v>0</v>
      </c>
      <c r="Y38" s="193">
        <v>0</v>
      </c>
      <c r="Z38" s="193">
        <v>0</v>
      </c>
      <c r="AA38" s="193">
        <v>0</v>
      </c>
      <c r="AB38" s="193">
        <v>0</v>
      </c>
      <c r="AC38" s="193">
        <v>0</v>
      </c>
      <c r="AD38" s="193">
        <v>0</v>
      </c>
      <c r="AE38" s="194">
        <v>0</v>
      </c>
      <c r="AF38" s="268"/>
      <c r="AG38" s="192">
        <v>0</v>
      </c>
      <c r="AH38" s="193">
        <v>0</v>
      </c>
      <c r="AI38" s="193">
        <v>0</v>
      </c>
      <c r="AJ38" s="193">
        <v>0</v>
      </c>
      <c r="AK38" s="193">
        <v>0</v>
      </c>
      <c r="AL38" s="193">
        <v>0</v>
      </c>
      <c r="AM38" s="193">
        <v>0</v>
      </c>
      <c r="AN38" s="193">
        <v>0</v>
      </c>
      <c r="AO38" s="194">
        <v>0</v>
      </c>
      <c r="AP38" s="275"/>
      <c r="AQ38" s="192">
        <v>0</v>
      </c>
      <c r="AR38" s="193">
        <v>0</v>
      </c>
      <c r="AS38" s="193">
        <v>0</v>
      </c>
      <c r="AT38" s="193">
        <v>0</v>
      </c>
      <c r="AU38" s="193">
        <v>0</v>
      </c>
      <c r="AV38" s="193">
        <v>0</v>
      </c>
      <c r="AW38" s="193">
        <v>0</v>
      </c>
      <c r="AX38" s="193">
        <v>0</v>
      </c>
      <c r="AY38" s="194">
        <v>0</v>
      </c>
    </row>
    <row r="39" spans="2:51">
      <c r="B39" s="17" t="s">
        <v>111</v>
      </c>
      <c r="C39" s="200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2">
        <v>0</v>
      </c>
      <c r="L39" s="128"/>
      <c r="M39" s="200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2">
        <v>0</v>
      </c>
      <c r="V39" s="264"/>
      <c r="W39" s="200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2">
        <v>0</v>
      </c>
      <c r="AF39" s="268"/>
      <c r="AG39" s="200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2">
        <v>0</v>
      </c>
      <c r="AP39" s="275"/>
      <c r="AQ39" s="200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2">
        <v>0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126" t="s">
        <v>485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2884" operator="between">
      <formula>1</formula>
      <formula>2</formula>
    </cfRule>
    <cfRule type="cellIs" dxfId="0" priority="2650" operator="between">
      <formula>1</formula>
      <formula>2</formula>
    </cfRule>
  </conditionalFormatting>
  <conditionalFormatting sqref="D12">
    <cfRule type="cellIs" dxfId="0" priority="2892" operator="between">
      <formula>1</formula>
      <formula>2</formula>
    </cfRule>
    <cfRule type="cellIs" dxfId="0" priority="2658" operator="between">
      <formula>1</formula>
      <formula>2</formula>
    </cfRule>
  </conditionalFormatting>
  <conditionalFormatting sqref="E12">
    <cfRule type="cellIs" dxfId="0" priority="2891" operator="between">
      <formula>1</formula>
      <formula>2</formula>
    </cfRule>
    <cfRule type="cellIs" dxfId="0" priority="2657" operator="between">
      <formula>1</formula>
      <formula>2</formula>
    </cfRule>
  </conditionalFormatting>
  <conditionalFormatting sqref="F12">
    <cfRule type="cellIs" dxfId="0" priority="2890" operator="between">
      <formula>1</formula>
      <formula>2</formula>
    </cfRule>
    <cfRule type="cellIs" dxfId="0" priority="2656" operator="between">
      <formula>1</formula>
      <formula>2</formula>
    </cfRule>
  </conditionalFormatting>
  <conditionalFormatting sqref="G12">
    <cfRule type="cellIs" dxfId="0" priority="2889" operator="between">
      <formula>1</formula>
      <formula>2</formula>
    </cfRule>
    <cfRule type="cellIs" dxfId="0" priority="2655" operator="between">
      <formula>1</formula>
      <formula>2</formula>
    </cfRule>
  </conditionalFormatting>
  <conditionalFormatting sqref="H12">
    <cfRule type="cellIs" dxfId="0" priority="2888" operator="between">
      <formula>1</formula>
      <formula>2</formula>
    </cfRule>
    <cfRule type="cellIs" dxfId="0" priority="2654" operator="between">
      <formula>1</formula>
      <formula>2</formula>
    </cfRule>
  </conditionalFormatting>
  <conditionalFormatting sqref="I12">
    <cfRule type="cellIs" dxfId="0" priority="2887" operator="between">
      <formula>1</formula>
      <formula>2</formula>
    </cfRule>
    <cfRule type="cellIs" dxfId="0" priority="2653" operator="between">
      <formula>1</formula>
      <formula>2</formula>
    </cfRule>
  </conditionalFormatting>
  <conditionalFormatting sqref="J12">
    <cfRule type="cellIs" dxfId="0" priority="2886" operator="between">
      <formula>1</formula>
      <formula>2</formula>
    </cfRule>
    <cfRule type="cellIs" dxfId="0" priority="2652" operator="between">
      <formula>1</formula>
      <formula>2</formula>
    </cfRule>
  </conditionalFormatting>
  <conditionalFormatting sqref="K12">
    <cfRule type="cellIs" dxfId="0" priority="2885" operator="between">
      <formula>1</formula>
      <formula>2</formula>
    </cfRule>
    <cfRule type="cellIs" dxfId="0" priority="2651" operator="between">
      <formula>1</formula>
      <formula>2</formula>
    </cfRule>
  </conditionalFormatting>
  <conditionalFormatting sqref="L12">
    <cfRule type="cellIs" dxfId="0" priority="10240" operator="between">
      <formula>1</formula>
      <formula>2</formula>
    </cfRule>
  </conditionalFormatting>
  <conditionalFormatting sqref="M12">
    <cfRule type="cellIs" dxfId="0" priority="2376" operator="between">
      <formula>1</formula>
      <formula>2</formula>
    </cfRule>
    <cfRule type="cellIs" dxfId="0" priority="2142" operator="between">
      <formula>1</formula>
      <formula>2</formula>
    </cfRule>
  </conditionalFormatting>
  <conditionalFormatting sqref="N12">
    <cfRule type="cellIs" dxfId="0" priority="2384" operator="between">
      <formula>1</formula>
      <formula>2</formula>
    </cfRule>
    <cfRule type="cellIs" dxfId="0" priority="2150" operator="between">
      <formula>1</formula>
      <formula>2</formula>
    </cfRule>
  </conditionalFormatting>
  <conditionalFormatting sqref="O12">
    <cfRule type="cellIs" dxfId="0" priority="2383" operator="between">
      <formula>1</formula>
      <formula>2</formula>
    </cfRule>
    <cfRule type="cellIs" dxfId="0" priority="2149" operator="between">
      <formula>1</formula>
      <formula>2</formula>
    </cfRule>
  </conditionalFormatting>
  <conditionalFormatting sqref="P12">
    <cfRule type="cellIs" dxfId="0" priority="2382" operator="between">
      <formula>1</formula>
      <formula>2</formula>
    </cfRule>
    <cfRule type="cellIs" dxfId="0" priority="2148" operator="between">
      <formula>1</formula>
      <formula>2</formula>
    </cfRule>
  </conditionalFormatting>
  <conditionalFormatting sqref="Q12">
    <cfRule type="cellIs" dxfId="0" priority="2381" operator="between">
      <formula>1</formula>
      <formula>2</formula>
    </cfRule>
    <cfRule type="cellIs" dxfId="0" priority="2147" operator="between">
      <formula>1</formula>
      <formula>2</formula>
    </cfRule>
  </conditionalFormatting>
  <conditionalFormatting sqref="R12">
    <cfRule type="cellIs" dxfId="0" priority="2380" operator="between">
      <formula>1</formula>
      <formula>2</formula>
    </cfRule>
    <cfRule type="cellIs" dxfId="0" priority="2146" operator="between">
      <formula>1</formula>
      <formula>2</formula>
    </cfRule>
  </conditionalFormatting>
  <conditionalFormatting sqref="S12">
    <cfRule type="cellIs" dxfId="0" priority="2379" operator="between">
      <formula>1</formula>
      <formula>2</formula>
    </cfRule>
    <cfRule type="cellIs" dxfId="0" priority="2145" operator="between">
      <formula>1</formula>
      <formula>2</formula>
    </cfRule>
  </conditionalFormatting>
  <conditionalFormatting sqref="T12">
    <cfRule type="cellIs" dxfId="0" priority="2378" operator="between">
      <formula>1</formula>
      <formula>2</formula>
    </cfRule>
    <cfRule type="cellIs" dxfId="0" priority="2144" operator="between">
      <formula>1</formula>
      <formula>2</formula>
    </cfRule>
  </conditionalFormatting>
  <conditionalFormatting sqref="U12">
    <cfRule type="cellIs" dxfId="0" priority="2377" operator="between">
      <formula>1</formula>
      <formula>2</formula>
    </cfRule>
    <cfRule type="cellIs" dxfId="0" priority="2143" operator="between">
      <formula>1</formula>
      <formula>2</formula>
    </cfRule>
  </conditionalFormatting>
  <conditionalFormatting sqref="W12">
    <cfRule type="cellIs" dxfId="0" priority="1868" operator="between">
      <formula>1</formula>
      <formula>2</formula>
    </cfRule>
    <cfRule type="cellIs" dxfId="0" priority="1634" operator="between">
      <formula>1</formula>
      <formula>2</formula>
    </cfRule>
  </conditionalFormatting>
  <conditionalFormatting sqref="X12">
    <cfRule type="cellIs" dxfId="0" priority="1876" operator="between">
      <formula>1</formula>
      <formula>2</formula>
    </cfRule>
    <cfRule type="cellIs" dxfId="0" priority="1642" operator="between">
      <formula>1</formula>
      <formula>2</formula>
    </cfRule>
  </conditionalFormatting>
  <conditionalFormatting sqref="Y12">
    <cfRule type="cellIs" dxfId="0" priority="1875" operator="between">
      <formula>1</formula>
      <formula>2</formula>
    </cfRule>
    <cfRule type="cellIs" dxfId="0" priority="1641" operator="between">
      <formula>1</formula>
      <formula>2</formula>
    </cfRule>
  </conditionalFormatting>
  <conditionalFormatting sqref="Z12">
    <cfRule type="cellIs" dxfId="0" priority="1874" operator="between">
      <formula>1</formula>
      <formula>2</formula>
    </cfRule>
    <cfRule type="cellIs" dxfId="0" priority="1640" operator="between">
      <formula>1</formula>
      <formula>2</formula>
    </cfRule>
  </conditionalFormatting>
  <conditionalFormatting sqref="AA12">
    <cfRule type="cellIs" dxfId="0" priority="1873" operator="between">
      <formula>1</formula>
      <formula>2</formula>
    </cfRule>
    <cfRule type="cellIs" dxfId="0" priority="1639" operator="between">
      <formula>1</formula>
      <formula>2</formula>
    </cfRule>
  </conditionalFormatting>
  <conditionalFormatting sqref="AB12">
    <cfRule type="cellIs" dxfId="0" priority="1872" operator="between">
      <formula>1</formula>
      <formula>2</formula>
    </cfRule>
    <cfRule type="cellIs" dxfId="0" priority="1638" operator="between">
      <formula>1</formula>
      <formula>2</formula>
    </cfRule>
  </conditionalFormatting>
  <conditionalFormatting sqref="AC12">
    <cfRule type="cellIs" dxfId="0" priority="1871" operator="between">
      <formula>1</formula>
      <formula>2</formula>
    </cfRule>
    <cfRule type="cellIs" dxfId="0" priority="1637" operator="between">
      <formula>1</formula>
      <formula>2</formula>
    </cfRule>
  </conditionalFormatting>
  <conditionalFormatting sqref="AD12">
    <cfRule type="cellIs" dxfId="0" priority="1870" operator="between">
      <formula>1</formula>
      <formula>2</formula>
    </cfRule>
    <cfRule type="cellIs" dxfId="0" priority="1636" operator="between">
      <formula>1</formula>
      <formula>2</formula>
    </cfRule>
  </conditionalFormatting>
  <conditionalFormatting sqref="AE12">
    <cfRule type="cellIs" dxfId="0" priority="1869" operator="between">
      <formula>1</formula>
      <formula>2</formula>
    </cfRule>
    <cfRule type="cellIs" dxfId="0" priority="1635" operator="between">
      <formula>1</formula>
      <formula>2</formula>
    </cfRule>
  </conditionalFormatting>
  <conditionalFormatting sqref="AG12">
    <cfRule type="cellIs" dxfId="0" priority="1108" operator="between">
      <formula>1</formula>
      <formula>2</formula>
    </cfRule>
    <cfRule type="cellIs" dxfId="0" priority="874" operator="between">
      <formula>1</formula>
      <formula>2</formula>
    </cfRule>
  </conditionalFormatting>
  <conditionalFormatting sqref="AH12">
    <cfRule type="cellIs" dxfId="0" priority="1116" operator="between">
      <formula>1</formula>
      <formula>2</formula>
    </cfRule>
    <cfRule type="cellIs" dxfId="0" priority="882" operator="between">
      <formula>1</formula>
      <formula>2</formula>
    </cfRule>
  </conditionalFormatting>
  <conditionalFormatting sqref="AI12">
    <cfRule type="cellIs" dxfId="0" priority="1115" operator="between">
      <formula>1</formula>
      <formula>2</formula>
    </cfRule>
    <cfRule type="cellIs" dxfId="0" priority="881" operator="between">
      <formula>1</formula>
      <formula>2</formula>
    </cfRule>
  </conditionalFormatting>
  <conditionalFormatting sqref="AJ12">
    <cfRule type="cellIs" dxfId="0" priority="1114" operator="between">
      <formula>1</formula>
      <formula>2</formula>
    </cfRule>
    <cfRule type="cellIs" dxfId="0" priority="880" operator="between">
      <formula>1</formula>
      <formula>2</formula>
    </cfRule>
  </conditionalFormatting>
  <conditionalFormatting sqref="AK12">
    <cfRule type="cellIs" dxfId="0" priority="1113" operator="between">
      <formula>1</formula>
      <formula>2</formula>
    </cfRule>
    <cfRule type="cellIs" dxfId="0" priority="879" operator="between">
      <formula>1</formula>
      <formula>2</formula>
    </cfRule>
  </conditionalFormatting>
  <conditionalFormatting sqref="AL12">
    <cfRule type="cellIs" dxfId="0" priority="1112" operator="between">
      <formula>1</formula>
      <formula>2</formula>
    </cfRule>
    <cfRule type="cellIs" dxfId="0" priority="878" operator="between">
      <formula>1</formula>
      <formula>2</formula>
    </cfRule>
  </conditionalFormatting>
  <conditionalFormatting sqref="AM12">
    <cfRule type="cellIs" dxfId="0" priority="1111" operator="between">
      <formula>1</formula>
      <formula>2</formula>
    </cfRule>
    <cfRule type="cellIs" dxfId="0" priority="877" operator="between">
      <formula>1</formula>
      <formula>2</formula>
    </cfRule>
  </conditionalFormatting>
  <conditionalFormatting sqref="AN12">
    <cfRule type="cellIs" dxfId="0" priority="1110" operator="between">
      <formula>1</formula>
      <formula>2</formula>
    </cfRule>
    <cfRule type="cellIs" dxfId="0" priority="876" operator="between">
      <formula>1</formula>
      <formula>2</formula>
    </cfRule>
  </conditionalFormatting>
  <conditionalFormatting sqref="AO12">
    <cfRule type="cellIs" dxfId="0" priority="1109" operator="between">
      <formula>1</formula>
      <formula>2</formula>
    </cfRule>
    <cfRule type="cellIs" dxfId="0" priority="875" operator="between">
      <formula>1</formula>
      <formula>2</formula>
    </cfRule>
  </conditionalFormatting>
  <conditionalFormatting sqref="AQ12">
    <cfRule type="cellIs" dxfId="0" priority="500" operator="between">
      <formula>1</formula>
      <formula>2</formula>
    </cfRule>
    <cfRule type="cellIs" dxfId="0" priority="266" operator="between">
      <formula>1</formula>
      <formula>2</formula>
    </cfRule>
  </conditionalFormatting>
  <conditionalFormatting sqref="AR12">
    <cfRule type="cellIs" dxfId="0" priority="508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AS12">
    <cfRule type="cellIs" dxfId="0" priority="507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AT12">
    <cfRule type="cellIs" dxfId="0" priority="506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AU12">
    <cfRule type="cellIs" dxfId="0" priority="505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AV12">
    <cfRule type="cellIs" dxfId="0" priority="504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AW12">
    <cfRule type="cellIs" dxfId="0" priority="503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AX12">
    <cfRule type="cellIs" dxfId="0" priority="502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AY12">
    <cfRule type="cellIs" dxfId="0" priority="501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C13">
    <cfRule type="cellIs" dxfId="0" priority="2875" operator="between">
      <formula>1</formula>
      <formula>2</formula>
    </cfRule>
    <cfRule type="cellIs" dxfId="0" priority="2641" operator="between">
      <formula>1</formula>
      <formula>2</formula>
    </cfRule>
  </conditionalFormatting>
  <conditionalFormatting sqref="D13">
    <cfRule type="cellIs" dxfId="0" priority="2883" operator="between">
      <formula>1</formula>
      <formula>2</formula>
    </cfRule>
    <cfRule type="cellIs" dxfId="0" priority="2649" operator="between">
      <formula>1</formula>
      <formula>2</formula>
    </cfRule>
  </conditionalFormatting>
  <conditionalFormatting sqref="E13">
    <cfRule type="cellIs" dxfId="0" priority="2882" operator="between">
      <formula>1</formula>
      <formula>2</formula>
    </cfRule>
    <cfRule type="cellIs" dxfId="0" priority="2648" operator="between">
      <formula>1</formula>
      <formula>2</formula>
    </cfRule>
  </conditionalFormatting>
  <conditionalFormatting sqref="F13">
    <cfRule type="cellIs" dxfId="0" priority="2881" operator="between">
      <formula>1</formula>
      <formula>2</formula>
    </cfRule>
    <cfRule type="cellIs" dxfId="0" priority="2647" operator="between">
      <formula>1</formula>
      <formula>2</formula>
    </cfRule>
  </conditionalFormatting>
  <conditionalFormatting sqref="G13">
    <cfRule type="cellIs" dxfId="0" priority="2880" operator="between">
      <formula>1</formula>
      <formula>2</formula>
    </cfRule>
    <cfRule type="cellIs" dxfId="0" priority="2646" operator="between">
      <formula>1</formula>
      <formula>2</formula>
    </cfRule>
  </conditionalFormatting>
  <conditionalFormatting sqref="H13">
    <cfRule type="cellIs" dxfId="0" priority="2879" operator="between">
      <formula>1</formula>
      <formula>2</formula>
    </cfRule>
    <cfRule type="cellIs" dxfId="0" priority="2645" operator="between">
      <formula>1</formula>
      <formula>2</formula>
    </cfRule>
  </conditionalFormatting>
  <conditionalFormatting sqref="I13">
    <cfRule type="cellIs" dxfId="0" priority="2878" operator="between">
      <formula>1</formula>
      <formula>2</formula>
    </cfRule>
    <cfRule type="cellIs" dxfId="0" priority="2644" operator="between">
      <formula>1</formula>
      <formula>2</formula>
    </cfRule>
  </conditionalFormatting>
  <conditionalFormatting sqref="J13">
    <cfRule type="cellIs" dxfId="0" priority="2877" operator="between">
      <formula>1</formula>
      <formula>2</formula>
    </cfRule>
    <cfRule type="cellIs" dxfId="0" priority="2643" operator="between">
      <formula>1</formula>
      <formula>2</formula>
    </cfRule>
  </conditionalFormatting>
  <conditionalFormatting sqref="K13">
    <cfRule type="cellIs" dxfId="0" priority="2876" operator="between">
      <formula>1</formula>
      <formula>2</formula>
    </cfRule>
    <cfRule type="cellIs" dxfId="0" priority="2642" operator="between">
      <formula>1</formula>
      <formula>2</formula>
    </cfRule>
  </conditionalFormatting>
  <conditionalFormatting sqref="L13">
    <cfRule type="cellIs" dxfId="0" priority="10239" operator="between">
      <formula>1</formula>
      <formula>2</formula>
    </cfRule>
  </conditionalFormatting>
  <conditionalFormatting sqref="M13">
    <cfRule type="cellIs" dxfId="0" priority="2367" operator="between">
      <formula>1</formula>
      <formula>2</formula>
    </cfRule>
    <cfRule type="cellIs" dxfId="0" priority="2133" operator="between">
      <formula>1</formula>
      <formula>2</formula>
    </cfRule>
  </conditionalFormatting>
  <conditionalFormatting sqref="N13">
    <cfRule type="cellIs" dxfId="0" priority="2375" operator="between">
      <formula>1</formula>
      <formula>2</formula>
    </cfRule>
    <cfRule type="cellIs" dxfId="0" priority="2141" operator="between">
      <formula>1</formula>
      <formula>2</formula>
    </cfRule>
  </conditionalFormatting>
  <conditionalFormatting sqref="O13">
    <cfRule type="cellIs" dxfId="0" priority="2374" operator="between">
      <formula>1</formula>
      <formula>2</formula>
    </cfRule>
    <cfRule type="cellIs" dxfId="0" priority="2140" operator="between">
      <formula>1</formula>
      <formula>2</formula>
    </cfRule>
  </conditionalFormatting>
  <conditionalFormatting sqref="P13">
    <cfRule type="cellIs" dxfId="0" priority="2373" operator="between">
      <formula>1</formula>
      <formula>2</formula>
    </cfRule>
    <cfRule type="cellIs" dxfId="0" priority="2139" operator="between">
      <formula>1</formula>
      <formula>2</formula>
    </cfRule>
  </conditionalFormatting>
  <conditionalFormatting sqref="Q13">
    <cfRule type="cellIs" dxfId="0" priority="2372" operator="between">
      <formula>1</formula>
      <formula>2</formula>
    </cfRule>
    <cfRule type="cellIs" dxfId="0" priority="2138" operator="between">
      <formula>1</formula>
      <formula>2</formula>
    </cfRule>
  </conditionalFormatting>
  <conditionalFormatting sqref="R13">
    <cfRule type="cellIs" dxfId="0" priority="2371" operator="between">
      <formula>1</formula>
      <formula>2</formula>
    </cfRule>
    <cfRule type="cellIs" dxfId="0" priority="2137" operator="between">
      <formula>1</formula>
      <formula>2</formula>
    </cfRule>
  </conditionalFormatting>
  <conditionalFormatting sqref="S13">
    <cfRule type="cellIs" dxfId="0" priority="2370" operator="between">
      <formula>1</formula>
      <formula>2</formula>
    </cfRule>
    <cfRule type="cellIs" dxfId="0" priority="2136" operator="between">
      <formula>1</formula>
      <formula>2</formula>
    </cfRule>
  </conditionalFormatting>
  <conditionalFormatting sqref="T13">
    <cfRule type="cellIs" dxfId="0" priority="2369" operator="between">
      <formula>1</formula>
      <formula>2</formula>
    </cfRule>
    <cfRule type="cellIs" dxfId="0" priority="2135" operator="between">
      <formula>1</formula>
      <formula>2</formula>
    </cfRule>
  </conditionalFormatting>
  <conditionalFormatting sqref="U13">
    <cfRule type="cellIs" dxfId="0" priority="2368" operator="between">
      <formula>1</formula>
      <formula>2</formula>
    </cfRule>
    <cfRule type="cellIs" dxfId="0" priority="2134" operator="between">
      <formula>1</formula>
      <formula>2</formula>
    </cfRule>
  </conditionalFormatting>
  <conditionalFormatting sqref="W13">
    <cfRule type="cellIs" dxfId="0" priority="1859" operator="between">
      <formula>1</formula>
      <formula>2</formula>
    </cfRule>
    <cfRule type="cellIs" dxfId="0" priority="1625" operator="between">
      <formula>1</formula>
      <formula>2</formula>
    </cfRule>
  </conditionalFormatting>
  <conditionalFormatting sqref="X13">
    <cfRule type="cellIs" dxfId="0" priority="1867" operator="between">
      <formula>1</formula>
      <formula>2</formula>
    </cfRule>
    <cfRule type="cellIs" dxfId="0" priority="1633" operator="between">
      <formula>1</formula>
      <formula>2</formula>
    </cfRule>
  </conditionalFormatting>
  <conditionalFormatting sqref="Y13">
    <cfRule type="cellIs" dxfId="0" priority="1866" operator="between">
      <formula>1</formula>
      <formula>2</formula>
    </cfRule>
    <cfRule type="cellIs" dxfId="0" priority="1632" operator="between">
      <formula>1</formula>
      <formula>2</formula>
    </cfRule>
  </conditionalFormatting>
  <conditionalFormatting sqref="Z13">
    <cfRule type="cellIs" dxfId="0" priority="1865" operator="between">
      <formula>1</formula>
      <formula>2</formula>
    </cfRule>
    <cfRule type="cellIs" dxfId="0" priority="1631" operator="between">
      <formula>1</formula>
      <formula>2</formula>
    </cfRule>
  </conditionalFormatting>
  <conditionalFormatting sqref="AA13">
    <cfRule type="cellIs" dxfId="0" priority="1864" operator="between">
      <formula>1</formula>
      <formula>2</formula>
    </cfRule>
    <cfRule type="cellIs" dxfId="0" priority="1630" operator="between">
      <formula>1</formula>
      <formula>2</formula>
    </cfRule>
  </conditionalFormatting>
  <conditionalFormatting sqref="AB13">
    <cfRule type="cellIs" dxfId="0" priority="1863" operator="between">
      <formula>1</formula>
      <formula>2</formula>
    </cfRule>
    <cfRule type="cellIs" dxfId="0" priority="1629" operator="between">
      <formula>1</formula>
      <formula>2</formula>
    </cfRule>
  </conditionalFormatting>
  <conditionalFormatting sqref="AC13">
    <cfRule type="cellIs" dxfId="0" priority="1862" operator="between">
      <formula>1</formula>
      <formula>2</formula>
    </cfRule>
    <cfRule type="cellIs" dxfId="0" priority="1628" operator="between">
      <formula>1</formula>
      <formula>2</formula>
    </cfRule>
  </conditionalFormatting>
  <conditionalFormatting sqref="AD13">
    <cfRule type="cellIs" dxfId="0" priority="1861" operator="between">
      <formula>1</formula>
      <formula>2</formula>
    </cfRule>
    <cfRule type="cellIs" dxfId="0" priority="1627" operator="between">
      <formula>1</formula>
      <formula>2</formula>
    </cfRule>
  </conditionalFormatting>
  <conditionalFormatting sqref="AE13">
    <cfRule type="cellIs" dxfId="0" priority="1860" operator="between">
      <formula>1</formula>
      <formula>2</formula>
    </cfRule>
    <cfRule type="cellIs" dxfId="0" priority="1626" operator="between">
      <formula>1</formula>
      <formula>2</formula>
    </cfRule>
  </conditionalFormatting>
  <conditionalFormatting sqref="AG13">
    <cfRule type="cellIs" dxfId="0" priority="1099" operator="between">
      <formula>1</formula>
      <formula>2</formula>
    </cfRule>
    <cfRule type="cellIs" dxfId="0" priority="865" operator="between">
      <formula>1</formula>
      <formula>2</formula>
    </cfRule>
  </conditionalFormatting>
  <conditionalFormatting sqref="AH13">
    <cfRule type="cellIs" dxfId="0" priority="1107" operator="between">
      <formula>1</formula>
      <formula>2</formula>
    </cfRule>
    <cfRule type="cellIs" dxfId="0" priority="873" operator="between">
      <formula>1</formula>
      <formula>2</formula>
    </cfRule>
  </conditionalFormatting>
  <conditionalFormatting sqref="AI13">
    <cfRule type="cellIs" dxfId="0" priority="1106" operator="between">
      <formula>1</formula>
      <formula>2</formula>
    </cfRule>
    <cfRule type="cellIs" dxfId="0" priority="872" operator="between">
      <formula>1</formula>
      <formula>2</formula>
    </cfRule>
  </conditionalFormatting>
  <conditionalFormatting sqref="AJ13">
    <cfRule type="cellIs" dxfId="0" priority="1105" operator="between">
      <formula>1</formula>
      <formula>2</formula>
    </cfRule>
    <cfRule type="cellIs" dxfId="0" priority="871" operator="between">
      <formula>1</formula>
      <formula>2</formula>
    </cfRule>
  </conditionalFormatting>
  <conditionalFormatting sqref="AK13">
    <cfRule type="cellIs" dxfId="0" priority="1104" operator="between">
      <formula>1</formula>
      <formula>2</formula>
    </cfRule>
    <cfRule type="cellIs" dxfId="0" priority="870" operator="between">
      <formula>1</formula>
      <formula>2</formula>
    </cfRule>
  </conditionalFormatting>
  <conditionalFormatting sqref="AL13">
    <cfRule type="cellIs" dxfId="0" priority="1103" operator="between">
      <formula>1</formula>
      <formula>2</formula>
    </cfRule>
    <cfRule type="cellIs" dxfId="0" priority="869" operator="between">
      <formula>1</formula>
      <formula>2</formula>
    </cfRule>
  </conditionalFormatting>
  <conditionalFormatting sqref="AM13">
    <cfRule type="cellIs" dxfId="0" priority="1102" operator="between">
      <formula>1</formula>
      <formula>2</formula>
    </cfRule>
    <cfRule type="cellIs" dxfId="0" priority="868" operator="between">
      <formula>1</formula>
      <formula>2</formula>
    </cfRule>
  </conditionalFormatting>
  <conditionalFormatting sqref="AN13">
    <cfRule type="cellIs" dxfId="0" priority="1101" operator="between">
      <formula>1</formula>
      <formula>2</formula>
    </cfRule>
    <cfRule type="cellIs" dxfId="0" priority="867" operator="between">
      <formula>1</formula>
      <formula>2</formula>
    </cfRule>
  </conditionalFormatting>
  <conditionalFormatting sqref="AO13">
    <cfRule type="cellIs" dxfId="0" priority="1100" operator="between">
      <formula>1</formula>
      <formula>2</formula>
    </cfRule>
    <cfRule type="cellIs" dxfId="0" priority="866" operator="between">
      <formula>1</formula>
      <formula>2</formula>
    </cfRule>
  </conditionalFormatting>
  <conditionalFormatting sqref="AQ13">
    <cfRule type="cellIs" dxfId="0" priority="491" operator="between">
      <formula>1</formula>
      <formula>2</formula>
    </cfRule>
    <cfRule type="cellIs" dxfId="0" priority="257" operator="between">
      <formula>1</formula>
      <formula>2</formula>
    </cfRule>
  </conditionalFormatting>
  <conditionalFormatting sqref="AR13">
    <cfRule type="cellIs" dxfId="0" priority="499" operator="between">
      <formula>1</formula>
      <formula>2</formula>
    </cfRule>
    <cfRule type="cellIs" dxfId="0" priority="265" operator="between">
      <formula>1</formula>
      <formula>2</formula>
    </cfRule>
  </conditionalFormatting>
  <conditionalFormatting sqref="AS13">
    <cfRule type="cellIs" dxfId="0" priority="498" operator="between">
      <formula>1</formula>
      <formula>2</formula>
    </cfRule>
    <cfRule type="cellIs" dxfId="0" priority="264" operator="between">
      <formula>1</formula>
      <formula>2</formula>
    </cfRule>
  </conditionalFormatting>
  <conditionalFormatting sqref="AT13">
    <cfRule type="cellIs" dxfId="0" priority="497" operator="between">
      <formula>1</formula>
      <formula>2</formula>
    </cfRule>
    <cfRule type="cellIs" dxfId="0" priority="263" operator="between">
      <formula>1</formula>
      <formula>2</formula>
    </cfRule>
  </conditionalFormatting>
  <conditionalFormatting sqref="AU13">
    <cfRule type="cellIs" dxfId="0" priority="496" operator="between">
      <formula>1</formula>
      <formula>2</formula>
    </cfRule>
    <cfRule type="cellIs" dxfId="0" priority="262" operator="between">
      <formula>1</formula>
      <formula>2</formula>
    </cfRule>
  </conditionalFormatting>
  <conditionalFormatting sqref="AV13">
    <cfRule type="cellIs" dxfId="0" priority="495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AW13">
    <cfRule type="cellIs" dxfId="0" priority="494" operator="between">
      <formula>1</formula>
      <formula>2</formula>
    </cfRule>
    <cfRule type="cellIs" dxfId="0" priority="260" operator="between">
      <formula>1</formula>
      <formula>2</formula>
    </cfRule>
  </conditionalFormatting>
  <conditionalFormatting sqref="AX13">
    <cfRule type="cellIs" dxfId="0" priority="493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AY13">
    <cfRule type="cellIs" dxfId="0" priority="492" operator="between">
      <formula>1</formula>
      <formula>2</formula>
    </cfRule>
    <cfRule type="cellIs" dxfId="0" priority="258" operator="between">
      <formula>1</formula>
      <formula>2</formula>
    </cfRule>
  </conditionalFormatting>
  <conditionalFormatting sqref="C14">
    <cfRule type="cellIs" dxfId="0" priority="2390" operator="between">
      <formula>1</formula>
      <formula>2</formula>
    </cfRule>
    <cfRule type="cellIs" dxfId="0" priority="2389" operator="between">
      <formula>1</formula>
      <formula>2</formula>
    </cfRule>
    <cfRule type="cellIs" dxfId="0" priority="2386" operator="between">
      <formula>1</formula>
      <formula>2</formula>
    </cfRule>
    <cfRule type="cellIs" dxfId="0" priority="2385" operator="between">
      <formula>1</formula>
      <formula>2</formula>
    </cfRule>
  </conditionalFormatting>
  <conditionalFormatting sqref="D14">
    <cfRule type="cellIs" dxfId="0" priority="2424" operator="between">
      <formula>1</formula>
      <formula>2</formula>
    </cfRule>
    <cfRule type="cellIs" dxfId="0" priority="2408" operator="between">
      <formula>1</formula>
      <formula>2</formula>
    </cfRule>
  </conditionalFormatting>
  <conditionalFormatting sqref="E14">
    <cfRule type="cellIs" dxfId="0" priority="2423" operator="between">
      <formula>1</formula>
      <formula>2</formula>
    </cfRule>
    <cfRule type="cellIs" dxfId="0" priority="2407" operator="between">
      <formula>1</formula>
      <formula>2</formula>
    </cfRule>
  </conditionalFormatting>
  <conditionalFormatting sqref="F14">
    <cfRule type="cellIs" dxfId="0" priority="2422" operator="between">
      <formula>1</formula>
      <formula>2</formula>
    </cfRule>
    <cfRule type="cellIs" dxfId="0" priority="2406" operator="between">
      <formula>1</formula>
      <formula>2</formula>
    </cfRule>
  </conditionalFormatting>
  <conditionalFormatting sqref="G14">
    <cfRule type="cellIs" dxfId="0" priority="2421" operator="between">
      <formula>1</formula>
      <formula>2</formula>
    </cfRule>
    <cfRule type="cellIs" dxfId="0" priority="2405" operator="between">
      <formula>1</formula>
      <formula>2</formula>
    </cfRule>
  </conditionalFormatting>
  <conditionalFormatting sqref="H14">
    <cfRule type="cellIs" dxfId="0" priority="2420" operator="between">
      <formula>1</formula>
      <formula>2</formula>
    </cfRule>
    <cfRule type="cellIs" dxfId="0" priority="2404" operator="between">
      <formula>1</formula>
      <formula>2</formula>
    </cfRule>
  </conditionalFormatting>
  <conditionalFormatting sqref="I14">
    <cfRule type="cellIs" dxfId="0" priority="2419" operator="between">
      <formula>1</formula>
      <formula>2</formula>
    </cfRule>
    <cfRule type="cellIs" dxfId="0" priority="2403" operator="between">
      <formula>1</formula>
      <formula>2</formula>
    </cfRule>
  </conditionalFormatting>
  <conditionalFormatting sqref="J14">
    <cfRule type="cellIs" dxfId="0" priority="2418" operator="between">
      <formula>1</formula>
      <formula>2</formula>
    </cfRule>
    <cfRule type="cellIs" dxfId="0" priority="2402" operator="between">
      <formula>1</formula>
      <formula>2</formula>
    </cfRule>
  </conditionalFormatting>
  <conditionalFormatting sqref="K14">
    <cfRule type="cellIs" dxfId="0" priority="2417" operator="between">
      <formula>1</formula>
      <formula>2</formula>
    </cfRule>
    <cfRule type="cellIs" dxfId="0" priority="2401" operator="between">
      <formula>1</formula>
      <formula>2</formula>
    </cfRule>
  </conditionalFormatting>
  <conditionalFormatting sqref="L14">
    <cfRule type="cellIs" dxfId="0" priority="10238" operator="between">
      <formula>1</formula>
      <formula>2</formula>
    </cfRule>
  </conditionalFormatting>
  <conditionalFormatting sqref="M14">
    <cfRule type="cellIs" dxfId="0" priority="1882" operator="between">
      <formula>1</formula>
      <formula>2</formula>
    </cfRule>
    <cfRule type="cellIs" dxfId="0" priority="1881" operator="between">
      <formula>1</formula>
      <formula>2</formula>
    </cfRule>
    <cfRule type="cellIs" dxfId="0" priority="1878" operator="between">
      <formula>1</formula>
      <formula>2</formula>
    </cfRule>
    <cfRule type="cellIs" dxfId="0" priority="1877" operator="between">
      <formula>1</formula>
      <formula>2</formula>
    </cfRule>
  </conditionalFormatting>
  <conditionalFormatting sqref="N14">
    <cfRule type="cellIs" dxfId="0" priority="1916" operator="between">
      <formula>1</formula>
      <formula>2</formula>
    </cfRule>
    <cfRule type="cellIs" dxfId="0" priority="1900" operator="between">
      <formula>1</formula>
      <formula>2</formula>
    </cfRule>
  </conditionalFormatting>
  <conditionalFormatting sqref="O14">
    <cfRule type="cellIs" dxfId="0" priority="1915" operator="between">
      <formula>1</formula>
      <formula>2</formula>
    </cfRule>
    <cfRule type="cellIs" dxfId="0" priority="1899" operator="between">
      <formula>1</formula>
      <formula>2</formula>
    </cfRule>
  </conditionalFormatting>
  <conditionalFormatting sqref="P14">
    <cfRule type="cellIs" dxfId="0" priority="1914" operator="between">
      <formula>1</formula>
      <formula>2</formula>
    </cfRule>
    <cfRule type="cellIs" dxfId="0" priority="1898" operator="between">
      <formula>1</formula>
      <formula>2</formula>
    </cfRule>
  </conditionalFormatting>
  <conditionalFormatting sqref="Q14">
    <cfRule type="cellIs" dxfId="0" priority="1913" operator="between">
      <formula>1</formula>
      <formula>2</formula>
    </cfRule>
    <cfRule type="cellIs" dxfId="0" priority="1897" operator="between">
      <formula>1</formula>
      <formula>2</formula>
    </cfRule>
  </conditionalFormatting>
  <conditionalFormatting sqref="R14">
    <cfRule type="cellIs" dxfId="0" priority="1912" operator="between">
      <formula>1</formula>
      <formula>2</formula>
    </cfRule>
    <cfRule type="cellIs" dxfId="0" priority="1896" operator="between">
      <formula>1</formula>
      <formula>2</formula>
    </cfRule>
  </conditionalFormatting>
  <conditionalFormatting sqref="S14">
    <cfRule type="cellIs" dxfId="0" priority="1911" operator="between">
      <formula>1</formula>
      <formula>2</formula>
    </cfRule>
    <cfRule type="cellIs" dxfId="0" priority="1895" operator="between">
      <formula>1</formula>
      <formula>2</formula>
    </cfRule>
  </conditionalFormatting>
  <conditionalFormatting sqref="T14">
    <cfRule type="cellIs" dxfId="0" priority="1910" operator="between">
      <formula>1</formula>
      <formula>2</formula>
    </cfRule>
    <cfRule type="cellIs" dxfId="0" priority="1894" operator="between">
      <formula>1</formula>
      <formula>2</formula>
    </cfRule>
  </conditionalFormatting>
  <conditionalFormatting sqref="U14">
    <cfRule type="cellIs" dxfId="0" priority="1909" operator="between">
      <formula>1</formula>
      <formula>2</formula>
    </cfRule>
    <cfRule type="cellIs" dxfId="0" priority="1893" operator="between">
      <formula>1</formula>
      <formula>2</formula>
    </cfRule>
  </conditionalFormatting>
  <conditionalFormatting sqref="W14">
    <cfRule type="cellIs" dxfId="0" priority="1374" operator="between">
      <formula>1</formula>
      <formula>2</formula>
    </cfRule>
    <cfRule type="cellIs" dxfId="0" priority="1373" operator="between">
      <formula>1</formula>
      <formula>2</formula>
    </cfRule>
    <cfRule type="cellIs" dxfId="0" priority="1370" operator="between">
      <formula>1</formula>
      <formula>2</formula>
    </cfRule>
    <cfRule type="cellIs" dxfId="0" priority="1369" operator="between">
      <formula>1</formula>
      <formula>2</formula>
    </cfRule>
  </conditionalFormatting>
  <conditionalFormatting sqref="X14">
    <cfRule type="cellIs" dxfId="0" priority="1408" operator="between">
      <formula>1</formula>
      <formula>2</formula>
    </cfRule>
    <cfRule type="cellIs" dxfId="0" priority="1392" operator="between">
      <formula>1</formula>
      <formula>2</formula>
    </cfRule>
  </conditionalFormatting>
  <conditionalFormatting sqref="Y14">
    <cfRule type="cellIs" dxfId="0" priority="1407" operator="between">
      <formula>1</formula>
      <formula>2</formula>
    </cfRule>
    <cfRule type="cellIs" dxfId="0" priority="1391" operator="between">
      <formula>1</formula>
      <formula>2</formula>
    </cfRule>
  </conditionalFormatting>
  <conditionalFormatting sqref="Z14">
    <cfRule type="cellIs" dxfId="0" priority="1406" operator="between">
      <formula>1</formula>
      <formula>2</formula>
    </cfRule>
    <cfRule type="cellIs" dxfId="0" priority="1390" operator="between">
      <formula>1</formula>
      <formula>2</formula>
    </cfRule>
  </conditionalFormatting>
  <conditionalFormatting sqref="AA14">
    <cfRule type="cellIs" dxfId="0" priority="1405" operator="between">
      <formula>1</formula>
      <formula>2</formula>
    </cfRule>
    <cfRule type="cellIs" dxfId="0" priority="1389" operator="between">
      <formula>1</formula>
      <formula>2</formula>
    </cfRule>
  </conditionalFormatting>
  <conditionalFormatting sqref="AB14">
    <cfRule type="cellIs" dxfId="0" priority="1404" operator="between">
      <formula>1</formula>
      <formula>2</formula>
    </cfRule>
    <cfRule type="cellIs" dxfId="0" priority="1388" operator="between">
      <formula>1</formula>
      <formula>2</formula>
    </cfRule>
  </conditionalFormatting>
  <conditionalFormatting sqref="AC14">
    <cfRule type="cellIs" dxfId="0" priority="1403" operator="between">
      <formula>1</formula>
      <formula>2</formula>
    </cfRule>
    <cfRule type="cellIs" dxfId="0" priority="1387" operator="between">
      <formula>1</formula>
      <formula>2</formula>
    </cfRule>
  </conditionalFormatting>
  <conditionalFormatting sqref="AD14">
    <cfRule type="cellIs" dxfId="0" priority="1402" operator="between">
      <formula>1</formula>
      <formula>2</formula>
    </cfRule>
    <cfRule type="cellIs" dxfId="0" priority="1386" operator="between">
      <formula>1</formula>
      <formula>2</formula>
    </cfRule>
  </conditionalFormatting>
  <conditionalFormatting sqref="AE14">
    <cfRule type="cellIs" dxfId="0" priority="1401" operator="between">
      <formula>1</formula>
      <formula>2</formula>
    </cfRule>
    <cfRule type="cellIs" dxfId="0" priority="1385" operator="between">
      <formula>1</formula>
      <formula>2</formula>
    </cfRule>
  </conditionalFormatting>
  <conditionalFormatting sqref="AG14">
    <cfRule type="cellIs" dxfId="0" priority="614" operator="between">
      <formula>1</formula>
      <formula>2</formula>
    </cfRule>
    <cfRule type="cellIs" dxfId="0" priority="613" operator="between">
      <formula>1</formula>
      <formula>2</formula>
    </cfRule>
    <cfRule type="cellIs" dxfId="0" priority="610" operator="between">
      <formula>1</formula>
      <formula>2</formula>
    </cfRule>
    <cfRule type="cellIs" dxfId="0" priority="609" operator="between">
      <formula>1</formula>
      <formula>2</formula>
    </cfRule>
  </conditionalFormatting>
  <conditionalFormatting sqref="AH14">
    <cfRule type="cellIs" dxfId="0" priority="648" operator="between">
      <formula>1</formula>
      <formula>2</formula>
    </cfRule>
    <cfRule type="cellIs" dxfId="0" priority="632" operator="between">
      <formula>1</formula>
      <formula>2</formula>
    </cfRule>
  </conditionalFormatting>
  <conditionalFormatting sqref="AI14">
    <cfRule type="cellIs" dxfId="0" priority="647" operator="between">
      <formula>1</formula>
      <formula>2</formula>
    </cfRule>
    <cfRule type="cellIs" dxfId="0" priority="631" operator="between">
      <formula>1</formula>
      <formula>2</formula>
    </cfRule>
  </conditionalFormatting>
  <conditionalFormatting sqref="AJ14">
    <cfRule type="cellIs" dxfId="0" priority="646" operator="between">
      <formula>1</formula>
      <formula>2</formula>
    </cfRule>
    <cfRule type="cellIs" dxfId="0" priority="630" operator="between">
      <formula>1</formula>
      <formula>2</formula>
    </cfRule>
  </conditionalFormatting>
  <conditionalFormatting sqref="AK14">
    <cfRule type="cellIs" dxfId="0" priority="645" operator="between">
      <formula>1</formula>
      <formula>2</formula>
    </cfRule>
    <cfRule type="cellIs" dxfId="0" priority="629" operator="between">
      <formula>1</formula>
      <formula>2</formula>
    </cfRule>
  </conditionalFormatting>
  <conditionalFormatting sqref="AL14">
    <cfRule type="cellIs" dxfId="0" priority="644" operator="between">
      <formula>1</formula>
      <formula>2</formula>
    </cfRule>
    <cfRule type="cellIs" dxfId="0" priority="628" operator="between">
      <formula>1</formula>
      <formula>2</formula>
    </cfRule>
  </conditionalFormatting>
  <conditionalFormatting sqref="AM14">
    <cfRule type="cellIs" dxfId="0" priority="643" operator="between">
      <formula>1</formula>
      <formula>2</formula>
    </cfRule>
    <cfRule type="cellIs" dxfId="0" priority="627" operator="between">
      <formula>1</formula>
      <formula>2</formula>
    </cfRule>
  </conditionalFormatting>
  <conditionalFormatting sqref="AN14">
    <cfRule type="cellIs" dxfId="0" priority="642" operator="between">
      <formula>1</formula>
      <formula>2</formula>
    </cfRule>
    <cfRule type="cellIs" dxfId="0" priority="626" operator="between">
      <formula>1</formula>
      <formula>2</formula>
    </cfRule>
  </conditionalFormatting>
  <conditionalFormatting sqref="AO14">
    <cfRule type="cellIs" dxfId="0" priority="641" operator="between">
      <formula>1</formula>
      <formula>2</formula>
    </cfRule>
    <cfRule type="cellIs" dxfId="0" priority="625" operator="between">
      <formula>1</formula>
      <formula>2</formula>
    </cfRule>
  </conditionalFormatting>
  <conditionalFormatting sqref="AQ14">
    <cfRule type="cellIs" dxfId="0" priority="6" operator="between">
      <formula>1</formula>
      <formula>2</formula>
    </cfRule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AR14">
    <cfRule type="cellIs" dxfId="0" priority="4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AS14">
    <cfRule type="cellIs" dxfId="0" priority="3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AT14">
    <cfRule type="cellIs" dxfId="0" priority="3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AU14">
    <cfRule type="cellIs" dxfId="0" priority="3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AV14">
    <cfRule type="cellIs" dxfId="0" priority="36" operator="between">
      <formula>1</formula>
      <formula>2</formula>
    </cfRule>
    <cfRule type="cellIs" dxfId="0" priority="20" operator="between">
      <formula>1</formula>
      <formula>2</formula>
    </cfRule>
  </conditionalFormatting>
  <conditionalFormatting sqref="AW14">
    <cfRule type="cellIs" dxfId="0" priority="3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AX14">
    <cfRule type="cellIs" dxfId="0" priority="34" operator="between">
      <formula>1</formula>
      <formula>2</formula>
    </cfRule>
    <cfRule type="cellIs" dxfId="0" priority="18" operator="between">
      <formula>1</formula>
      <formula>2</formula>
    </cfRule>
  </conditionalFormatting>
  <conditionalFormatting sqref="AY14">
    <cfRule type="cellIs" dxfId="0" priority="33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C15">
    <cfRule type="cellIs" dxfId="0" priority="2392" operator="between">
      <formula>1</formula>
      <formula>2</formula>
    </cfRule>
    <cfRule type="cellIs" dxfId="0" priority="2391" operator="between">
      <formula>1</formula>
      <formula>2</formula>
    </cfRule>
    <cfRule type="cellIs" dxfId="0" priority="2388" operator="between">
      <formula>1</formula>
      <formula>2</formula>
    </cfRule>
    <cfRule type="cellIs" dxfId="0" priority="2387" operator="between">
      <formula>1</formula>
      <formula>2</formula>
    </cfRule>
  </conditionalFormatting>
  <conditionalFormatting sqref="D15">
    <cfRule type="cellIs" dxfId="0" priority="2416" operator="between">
      <formula>1</formula>
      <formula>2</formula>
    </cfRule>
    <cfRule type="cellIs" dxfId="0" priority="2400" operator="between">
      <formula>1</formula>
      <formula>2</formula>
    </cfRule>
  </conditionalFormatting>
  <conditionalFormatting sqref="E15">
    <cfRule type="cellIs" dxfId="0" priority="2415" operator="between">
      <formula>1</formula>
      <formula>2</formula>
    </cfRule>
    <cfRule type="cellIs" dxfId="0" priority="2399" operator="between">
      <formula>1</formula>
      <formula>2</formula>
    </cfRule>
  </conditionalFormatting>
  <conditionalFormatting sqref="F15">
    <cfRule type="cellIs" dxfId="0" priority="2414" operator="between">
      <formula>1</formula>
      <formula>2</formula>
    </cfRule>
    <cfRule type="cellIs" dxfId="0" priority="2398" operator="between">
      <formula>1</formula>
      <formula>2</formula>
    </cfRule>
  </conditionalFormatting>
  <conditionalFormatting sqref="G15">
    <cfRule type="cellIs" dxfId="0" priority="2413" operator="between">
      <formula>1</formula>
      <formula>2</formula>
    </cfRule>
    <cfRule type="cellIs" dxfId="0" priority="2397" operator="between">
      <formula>1</formula>
      <formula>2</formula>
    </cfRule>
  </conditionalFormatting>
  <conditionalFormatting sqref="H15">
    <cfRule type="cellIs" dxfId="0" priority="2412" operator="between">
      <formula>1</formula>
      <formula>2</formula>
    </cfRule>
    <cfRule type="cellIs" dxfId="0" priority="2396" operator="between">
      <formula>1</formula>
      <formula>2</formula>
    </cfRule>
  </conditionalFormatting>
  <conditionalFormatting sqref="I15">
    <cfRule type="cellIs" dxfId="0" priority="2411" operator="between">
      <formula>1</formula>
      <formula>2</formula>
    </cfRule>
    <cfRule type="cellIs" dxfId="0" priority="2395" operator="between">
      <formula>1</formula>
      <formula>2</formula>
    </cfRule>
  </conditionalFormatting>
  <conditionalFormatting sqref="J15">
    <cfRule type="cellIs" dxfId="0" priority="2410" operator="between">
      <formula>1</formula>
      <formula>2</formula>
    </cfRule>
    <cfRule type="cellIs" dxfId="0" priority="2394" operator="between">
      <formula>1</formula>
      <formula>2</formula>
    </cfRule>
  </conditionalFormatting>
  <conditionalFormatting sqref="K15">
    <cfRule type="cellIs" dxfId="0" priority="2409" operator="between">
      <formula>1</formula>
      <formula>2</formula>
    </cfRule>
    <cfRule type="cellIs" dxfId="0" priority="2393" operator="between">
      <formula>1</formula>
      <formula>2</formula>
    </cfRule>
  </conditionalFormatting>
  <conditionalFormatting sqref="L15">
    <cfRule type="cellIs" dxfId="0" priority="10237" operator="between">
      <formula>1</formula>
      <formula>2</formula>
    </cfRule>
  </conditionalFormatting>
  <conditionalFormatting sqref="M15">
    <cfRule type="cellIs" dxfId="0" priority="1884" operator="between">
      <formula>1</formula>
      <formula>2</formula>
    </cfRule>
    <cfRule type="cellIs" dxfId="0" priority="1883" operator="between">
      <formula>1</formula>
      <formula>2</formula>
    </cfRule>
    <cfRule type="cellIs" dxfId="0" priority="1880" operator="between">
      <formula>1</formula>
      <formula>2</formula>
    </cfRule>
    <cfRule type="cellIs" dxfId="0" priority="1879" operator="between">
      <formula>1</formula>
      <formula>2</formula>
    </cfRule>
  </conditionalFormatting>
  <conditionalFormatting sqref="N15">
    <cfRule type="cellIs" dxfId="0" priority="1908" operator="between">
      <formula>1</formula>
      <formula>2</formula>
    </cfRule>
    <cfRule type="cellIs" dxfId="0" priority="1892" operator="between">
      <formula>1</formula>
      <formula>2</formula>
    </cfRule>
  </conditionalFormatting>
  <conditionalFormatting sqref="O15">
    <cfRule type="cellIs" dxfId="0" priority="1907" operator="between">
      <formula>1</formula>
      <formula>2</formula>
    </cfRule>
    <cfRule type="cellIs" dxfId="0" priority="1891" operator="between">
      <formula>1</formula>
      <formula>2</formula>
    </cfRule>
  </conditionalFormatting>
  <conditionalFormatting sqref="P15">
    <cfRule type="cellIs" dxfId="0" priority="1906" operator="between">
      <formula>1</formula>
      <formula>2</formula>
    </cfRule>
    <cfRule type="cellIs" dxfId="0" priority="1890" operator="between">
      <formula>1</formula>
      <formula>2</formula>
    </cfRule>
  </conditionalFormatting>
  <conditionalFormatting sqref="Q15">
    <cfRule type="cellIs" dxfId="0" priority="1905" operator="between">
      <formula>1</formula>
      <formula>2</formula>
    </cfRule>
    <cfRule type="cellIs" dxfId="0" priority="1889" operator="between">
      <formula>1</formula>
      <formula>2</formula>
    </cfRule>
  </conditionalFormatting>
  <conditionalFormatting sqref="R15">
    <cfRule type="cellIs" dxfId="0" priority="1904" operator="between">
      <formula>1</formula>
      <formula>2</formula>
    </cfRule>
    <cfRule type="cellIs" dxfId="0" priority="1888" operator="between">
      <formula>1</formula>
      <formula>2</formula>
    </cfRule>
  </conditionalFormatting>
  <conditionalFormatting sqref="S15">
    <cfRule type="cellIs" dxfId="0" priority="1903" operator="between">
      <formula>1</formula>
      <formula>2</formula>
    </cfRule>
    <cfRule type="cellIs" dxfId="0" priority="1887" operator="between">
      <formula>1</formula>
      <formula>2</formula>
    </cfRule>
  </conditionalFormatting>
  <conditionalFormatting sqref="T15">
    <cfRule type="cellIs" dxfId="0" priority="1902" operator="between">
      <formula>1</formula>
      <formula>2</formula>
    </cfRule>
    <cfRule type="cellIs" dxfId="0" priority="1886" operator="between">
      <formula>1</formula>
      <formula>2</formula>
    </cfRule>
  </conditionalFormatting>
  <conditionalFormatting sqref="U15">
    <cfRule type="cellIs" dxfId="0" priority="1901" operator="between">
      <formula>1</formula>
      <formula>2</formula>
    </cfRule>
    <cfRule type="cellIs" dxfId="0" priority="1885" operator="between">
      <formula>1</formula>
      <formula>2</formula>
    </cfRule>
  </conditionalFormatting>
  <conditionalFormatting sqref="W15">
    <cfRule type="cellIs" dxfId="0" priority="1376" operator="between">
      <formula>1</formula>
      <formula>2</formula>
    </cfRule>
    <cfRule type="cellIs" dxfId="0" priority="1375" operator="between">
      <formula>1</formula>
      <formula>2</formula>
    </cfRule>
    <cfRule type="cellIs" dxfId="0" priority="1372" operator="between">
      <formula>1</formula>
      <formula>2</formula>
    </cfRule>
    <cfRule type="cellIs" dxfId="0" priority="1371" operator="between">
      <formula>1</formula>
      <formula>2</formula>
    </cfRule>
  </conditionalFormatting>
  <conditionalFormatting sqref="X15">
    <cfRule type="cellIs" dxfId="0" priority="1400" operator="between">
      <formula>1</formula>
      <formula>2</formula>
    </cfRule>
    <cfRule type="cellIs" dxfId="0" priority="1384" operator="between">
      <formula>1</formula>
      <formula>2</formula>
    </cfRule>
  </conditionalFormatting>
  <conditionalFormatting sqref="Y15">
    <cfRule type="cellIs" dxfId="0" priority="1399" operator="between">
      <formula>1</formula>
      <formula>2</formula>
    </cfRule>
    <cfRule type="cellIs" dxfId="0" priority="1383" operator="between">
      <formula>1</formula>
      <formula>2</formula>
    </cfRule>
  </conditionalFormatting>
  <conditionalFormatting sqref="Z15">
    <cfRule type="cellIs" dxfId="0" priority="1398" operator="between">
      <formula>1</formula>
      <formula>2</formula>
    </cfRule>
    <cfRule type="cellIs" dxfId="0" priority="1382" operator="between">
      <formula>1</formula>
      <formula>2</formula>
    </cfRule>
  </conditionalFormatting>
  <conditionalFormatting sqref="AA15">
    <cfRule type="cellIs" dxfId="0" priority="1397" operator="between">
      <formula>1</formula>
      <formula>2</formula>
    </cfRule>
    <cfRule type="cellIs" dxfId="0" priority="1381" operator="between">
      <formula>1</formula>
      <formula>2</formula>
    </cfRule>
  </conditionalFormatting>
  <conditionalFormatting sqref="AB15">
    <cfRule type="cellIs" dxfId="0" priority="1396" operator="between">
      <formula>1</formula>
      <formula>2</formula>
    </cfRule>
    <cfRule type="cellIs" dxfId="0" priority="1380" operator="between">
      <formula>1</formula>
      <formula>2</formula>
    </cfRule>
  </conditionalFormatting>
  <conditionalFormatting sqref="AC15">
    <cfRule type="cellIs" dxfId="0" priority="1395" operator="between">
      <formula>1</formula>
      <formula>2</formula>
    </cfRule>
    <cfRule type="cellIs" dxfId="0" priority="1379" operator="between">
      <formula>1</formula>
      <formula>2</formula>
    </cfRule>
  </conditionalFormatting>
  <conditionalFormatting sqref="AD15">
    <cfRule type="cellIs" dxfId="0" priority="1394" operator="between">
      <formula>1</formula>
      <formula>2</formula>
    </cfRule>
    <cfRule type="cellIs" dxfId="0" priority="1378" operator="between">
      <formula>1</formula>
      <formula>2</formula>
    </cfRule>
  </conditionalFormatting>
  <conditionalFormatting sqref="AE15">
    <cfRule type="cellIs" dxfId="0" priority="1393" operator="between">
      <formula>1</formula>
      <formula>2</formula>
    </cfRule>
    <cfRule type="cellIs" dxfId="0" priority="1377" operator="between">
      <formula>1</formula>
      <formula>2</formula>
    </cfRule>
  </conditionalFormatting>
  <conditionalFormatting sqref="AG15">
    <cfRule type="cellIs" dxfId="0" priority="616" operator="between">
      <formula>1</formula>
      <formula>2</formula>
    </cfRule>
    <cfRule type="cellIs" dxfId="0" priority="615" operator="between">
      <formula>1</formula>
      <formula>2</formula>
    </cfRule>
    <cfRule type="cellIs" dxfId="0" priority="612" operator="between">
      <formula>1</formula>
      <formula>2</formula>
    </cfRule>
    <cfRule type="cellIs" dxfId="0" priority="611" operator="between">
      <formula>1</formula>
      <formula>2</formula>
    </cfRule>
  </conditionalFormatting>
  <conditionalFormatting sqref="AH15">
    <cfRule type="cellIs" dxfId="0" priority="640" operator="between">
      <formula>1</formula>
      <formula>2</formula>
    </cfRule>
    <cfRule type="cellIs" dxfId="0" priority="624" operator="between">
      <formula>1</formula>
      <formula>2</formula>
    </cfRule>
  </conditionalFormatting>
  <conditionalFormatting sqref="AI15">
    <cfRule type="cellIs" dxfId="0" priority="639" operator="between">
      <formula>1</formula>
      <formula>2</formula>
    </cfRule>
    <cfRule type="cellIs" dxfId="0" priority="623" operator="between">
      <formula>1</formula>
      <formula>2</formula>
    </cfRule>
  </conditionalFormatting>
  <conditionalFormatting sqref="AJ15">
    <cfRule type="cellIs" dxfId="0" priority="638" operator="between">
      <formula>1</formula>
      <formula>2</formula>
    </cfRule>
    <cfRule type="cellIs" dxfId="0" priority="622" operator="between">
      <formula>1</formula>
      <formula>2</formula>
    </cfRule>
  </conditionalFormatting>
  <conditionalFormatting sqref="AK15">
    <cfRule type="cellIs" dxfId="0" priority="637" operator="between">
      <formula>1</formula>
      <formula>2</formula>
    </cfRule>
    <cfRule type="cellIs" dxfId="0" priority="621" operator="between">
      <formula>1</formula>
      <formula>2</formula>
    </cfRule>
  </conditionalFormatting>
  <conditionalFormatting sqref="AL15">
    <cfRule type="cellIs" dxfId="0" priority="636" operator="between">
      <formula>1</formula>
      <formula>2</formula>
    </cfRule>
    <cfRule type="cellIs" dxfId="0" priority="620" operator="between">
      <formula>1</formula>
      <formula>2</formula>
    </cfRule>
  </conditionalFormatting>
  <conditionalFormatting sqref="AM15">
    <cfRule type="cellIs" dxfId="0" priority="635" operator="between">
      <formula>1</formula>
      <formula>2</formula>
    </cfRule>
    <cfRule type="cellIs" dxfId="0" priority="619" operator="between">
      <formula>1</formula>
      <formula>2</formula>
    </cfRule>
  </conditionalFormatting>
  <conditionalFormatting sqref="AN15">
    <cfRule type="cellIs" dxfId="0" priority="634" operator="between">
      <formula>1</formula>
      <formula>2</formula>
    </cfRule>
    <cfRule type="cellIs" dxfId="0" priority="618" operator="between">
      <formula>1</formula>
      <formula>2</formula>
    </cfRule>
  </conditionalFormatting>
  <conditionalFormatting sqref="AO15">
    <cfRule type="cellIs" dxfId="0" priority="633" operator="between">
      <formula>1</formula>
      <formula>2</formula>
    </cfRule>
    <cfRule type="cellIs" dxfId="0" priority="617" operator="between">
      <formula>1</formula>
      <formula>2</formula>
    </cfRule>
  </conditionalFormatting>
  <conditionalFormatting sqref="AQ15">
    <cfRule type="cellIs" dxfId="0" priority="8" operator="between">
      <formula>1</formula>
      <formula>2</formula>
    </cfRule>
    <cfRule type="cellIs" dxfId="0" priority="7" operator="between">
      <formula>1</formula>
      <formula>2</formula>
    </cfRule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AR15">
    <cfRule type="cellIs" dxfId="0" priority="32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AS15">
    <cfRule type="cellIs" dxfId="0" priority="31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AT15">
    <cfRule type="cellIs" dxfId="0" priority="30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AU15">
    <cfRule type="cellIs" dxfId="0" priority="29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AV15">
    <cfRule type="cellIs" dxfId="0" priority="28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AW15">
    <cfRule type="cellIs" dxfId="0" priority="27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AX15">
    <cfRule type="cellIs" dxfId="0" priority="26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AY15">
    <cfRule type="cellIs" dxfId="0" priority="25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C16">
    <cfRule type="cellIs" dxfId="0" priority="2866" operator="between">
      <formula>1</formula>
      <formula>2</formula>
    </cfRule>
    <cfRule type="cellIs" dxfId="0" priority="2632" operator="between">
      <formula>1</formula>
      <formula>2</formula>
    </cfRule>
  </conditionalFormatting>
  <conditionalFormatting sqref="D16">
    <cfRule type="cellIs" dxfId="0" priority="2874" operator="between">
      <formula>1</formula>
      <formula>2</formula>
    </cfRule>
    <cfRule type="cellIs" dxfId="0" priority="2640" operator="between">
      <formula>1</formula>
      <formula>2</formula>
    </cfRule>
  </conditionalFormatting>
  <conditionalFormatting sqref="E16">
    <cfRule type="cellIs" dxfId="0" priority="2873" operator="between">
      <formula>1</formula>
      <formula>2</formula>
    </cfRule>
    <cfRule type="cellIs" dxfId="0" priority="2639" operator="between">
      <formula>1</formula>
      <formula>2</formula>
    </cfRule>
  </conditionalFormatting>
  <conditionalFormatting sqref="F16">
    <cfRule type="cellIs" dxfId="0" priority="2872" operator="between">
      <formula>1</formula>
      <formula>2</formula>
    </cfRule>
    <cfRule type="cellIs" dxfId="0" priority="2638" operator="between">
      <formula>1</formula>
      <formula>2</formula>
    </cfRule>
  </conditionalFormatting>
  <conditionalFormatting sqref="G16">
    <cfRule type="cellIs" dxfId="0" priority="2871" operator="between">
      <formula>1</formula>
      <formula>2</formula>
    </cfRule>
    <cfRule type="cellIs" dxfId="0" priority="2637" operator="between">
      <formula>1</formula>
      <formula>2</formula>
    </cfRule>
  </conditionalFormatting>
  <conditionalFormatting sqref="H16">
    <cfRule type="cellIs" dxfId="0" priority="2870" operator="between">
      <formula>1</formula>
      <formula>2</formula>
    </cfRule>
    <cfRule type="cellIs" dxfId="0" priority="2636" operator="between">
      <formula>1</formula>
      <formula>2</formula>
    </cfRule>
  </conditionalFormatting>
  <conditionalFormatting sqref="I16">
    <cfRule type="cellIs" dxfId="0" priority="2869" operator="between">
      <formula>1</formula>
      <formula>2</formula>
    </cfRule>
    <cfRule type="cellIs" dxfId="0" priority="2635" operator="between">
      <formula>1</formula>
      <formula>2</formula>
    </cfRule>
  </conditionalFormatting>
  <conditionalFormatting sqref="J16">
    <cfRule type="cellIs" dxfId="0" priority="2868" operator="between">
      <formula>1</formula>
      <formula>2</formula>
    </cfRule>
    <cfRule type="cellIs" dxfId="0" priority="2634" operator="between">
      <formula>1</formula>
      <formula>2</formula>
    </cfRule>
  </conditionalFormatting>
  <conditionalFormatting sqref="K16">
    <cfRule type="cellIs" dxfId="0" priority="2867" operator="between">
      <formula>1</formula>
      <formula>2</formula>
    </cfRule>
    <cfRule type="cellIs" dxfId="0" priority="2633" operator="between">
      <formula>1</formula>
      <formula>2</formula>
    </cfRule>
  </conditionalFormatting>
  <conditionalFormatting sqref="L16">
    <cfRule type="cellIs" dxfId="0" priority="10236" operator="between">
      <formula>1</formula>
      <formula>2</formula>
    </cfRule>
  </conditionalFormatting>
  <conditionalFormatting sqref="M16">
    <cfRule type="cellIs" dxfId="0" priority="2358" operator="between">
      <formula>1</formula>
      <formula>2</formula>
    </cfRule>
    <cfRule type="cellIs" dxfId="0" priority="2124" operator="between">
      <formula>1</formula>
      <formula>2</formula>
    </cfRule>
  </conditionalFormatting>
  <conditionalFormatting sqref="N16">
    <cfRule type="cellIs" dxfId="0" priority="2366" operator="between">
      <formula>1</formula>
      <formula>2</formula>
    </cfRule>
    <cfRule type="cellIs" dxfId="0" priority="2132" operator="between">
      <formula>1</formula>
      <formula>2</formula>
    </cfRule>
  </conditionalFormatting>
  <conditionalFormatting sqref="O16">
    <cfRule type="cellIs" dxfId="0" priority="2365" operator="between">
      <formula>1</formula>
      <formula>2</formula>
    </cfRule>
    <cfRule type="cellIs" dxfId="0" priority="2131" operator="between">
      <formula>1</formula>
      <formula>2</formula>
    </cfRule>
  </conditionalFormatting>
  <conditionalFormatting sqref="P16">
    <cfRule type="cellIs" dxfId="0" priority="2364" operator="between">
      <formula>1</formula>
      <formula>2</formula>
    </cfRule>
    <cfRule type="cellIs" dxfId="0" priority="2130" operator="between">
      <formula>1</formula>
      <formula>2</formula>
    </cfRule>
  </conditionalFormatting>
  <conditionalFormatting sqref="Q16">
    <cfRule type="cellIs" dxfId="0" priority="2363" operator="between">
      <formula>1</formula>
      <formula>2</formula>
    </cfRule>
    <cfRule type="cellIs" dxfId="0" priority="2129" operator="between">
      <formula>1</formula>
      <formula>2</formula>
    </cfRule>
  </conditionalFormatting>
  <conditionalFormatting sqref="R16">
    <cfRule type="cellIs" dxfId="0" priority="2362" operator="between">
      <formula>1</formula>
      <formula>2</formula>
    </cfRule>
    <cfRule type="cellIs" dxfId="0" priority="2128" operator="between">
      <formula>1</formula>
      <formula>2</formula>
    </cfRule>
  </conditionalFormatting>
  <conditionalFormatting sqref="S16">
    <cfRule type="cellIs" dxfId="0" priority="2361" operator="between">
      <formula>1</formula>
      <formula>2</formula>
    </cfRule>
    <cfRule type="cellIs" dxfId="0" priority="2127" operator="between">
      <formula>1</formula>
      <formula>2</formula>
    </cfRule>
  </conditionalFormatting>
  <conditionalFormatting sqref="T16">
    <cfRule type="cellIs" dxfId="0" priority="2360" operator="between">
      <formula>1</formula>
      <formula>2</formula>
    </cfRule>
    <cfRule type="cellIs" dxfId="0" priority="2126" operator="between">
      <formula>1</formula>
      <formula>2</formula>
    </cfRule>
  </conditionalFormatting>
  <conditionalFormatting sqref="U16">
    <cfRule type="cellIs" dxfId="0" priority="2359" operator="between">
      <formula>1</formula>
      <formula>2</formula>
    </cfRule>
    <cfRule type="cellIs" dxfId="0" priority="2125" operator="between">
      <formula>1</formula>
      <formula>2</formula>
    </cfRule>
  </conditionalFormatting>
  <conditionalFormatting sqref="W16">
    <cfRule type="cellIs" dxfId="0" priority="1850" operator="between">
      <formula>1</formula>
      <formula>2</formula>
    </cfRule>
    <cfRule type="cellIs" dxfId="0" priority="1616" operator="between">
      <formula>1</formula>
      <formula>2</formula>
    </cfRule>
  </conditionalFormatting>
  <conditionalFormatting sqref="X16">
    <cfRule type="cellIs" dxfId="0" priority="1858" operator="between">
      <formula>1</formula>
      <formula>2</formula>
    </cfRule>
    <cfRule type="cellIs" dxfId="0" priority="1624" operator="between">
      <formula>1</formula>
      <formula>2</formula>
    </cfRule>
  </conditionalFormatting>
  <conditionalFormatting sqref="Y16">
    <cfRule type="cellIs" dxfId="0" priority="1857" operator="between">
      <formula>1</formula>
      <formula>2</formula>
    </cfRule>
    <cfRule type="cellIs" dxfId="0" priority="1623" operator="between">
      <formula>1</formula>
      <formula>2</formula>
    </cfRule>
  </conditionalFormatting>
  <conditionalFormatting sqref="Z16">
    <cfRule type="cellIs" dxfId="0" priority="1856" operator="between">
      <formula>1</formula>
      <formula>2</formula>
    </cfRule>
    <cfRule type="cellIs" dxfId="0" priority="1622" operator="between">
      <formula>1</formula>
      <formula>2</formula>
    </cfRule>
  </conditionalFormatting>
  <conditionalFormatting sqref="AA16">
    <cfRule type="cellIs" dxfId="0" priority="1855" operator="between">
      <formula>1</formula>
      <formula>2</formula>
    </cfRule>
    <cfRule type="cellIs" dxfId="0" priority="1621" operator="between">
      <formula>1</formula>
      <formula>2</formula>
    </cfRule>
  </conditionalFormatting>
  <conditionalFormatting sqref="AB16">
    <cfRule type="cellIs" dxfId="0" priority="1854" operator="between">
      <formula>1</formula>
      <formula>2</formula>
    </cfRule>
    <cfRule type="cellIs" dxfId="0" priority="1620" operator="between">
      <formula>1</formula>
      <formula>2</formula>
    </cfRule>
  </conditionalFormatting>
  <conditionalFormatting sqref="AC16">
    <cfRule type="cellIs" dxfId="0" priority="1853" operator="between">
      <formula>1</formula>
      <formula>2</formula>
    </cfRule>
    <cfRule type="cellIs" dxfId="0" priority="1619" operator="between">
      <formula>1</formula>
      <formula>2</formula>
    </cfRule>
  </conditionalFormatting>
  <conditionalFormatting sqref="AD16">
    <cfRule type="cellIs" dxfId="0" priority="1852" operator="between">
      <formula>1</formula>
      <formula>2</formula>
    </cfRule>
    <cfRule type="cellIs" dxfId="0" priority="1618" operator="between">
      <formula>1</formula>
      <formula>2</formula>
    </cfRule>
  </conditionalFormatting>
  <conditionalFormatting sqref="AE16">
    <cfRule type="cellIs" dxfId="0" priority="1851" operator="between">
      <formula>1</formula>
      <formula>2</formula>
    </cfRule>
    <cfRule type="cellIs" dxfId="0" priority="1617" operator="between">
      <formula>1</formula>
      <formula>2</formula>
    </cfRule>
  </conditionalFormatting>
  <conditionalFormatting sqref="AG16">
    <cfRule type="cellIs" dxfId="0" priority="1090" operator="between">
      <formula>1</formula>
      <formula>2</formula>
    </cfRule>
    <cfRule type="cellIs" dxfId="0" priority="856" operator="between">
      <formula>1</formula>
      <formula>2</formula>
    </cfRule>
  </conditionalFormatting>
  <conditionalFormatting sqref="AH16">
    <cfRule type="cellIs" dxfId="0" priority="1098" operator="between">
      <formula>1</formula>
      <formula>2</formula>
    </cfRule>
    <cfRule type="cellIs" dxfId="0" priority="864" operator="between">
      <formula>1</formula>
      <formula>2</formula>
    </cfRule>
  </conditionalFormatting>
  <conditionalFormatting sqref="AI16">
    <cfRule type="cellIs" dxfId="0" priority="1097" operator="between">
      <formula>1</formula>
      <formula>2</formula>
    </cfRule>
    <cfRule type="cellIs" dxfId="0" priority="863" operator="between">
      <formula>1</formula>
      <formula>2</formula>
    </cfRule>
  </conditionalFormatting>
  <conditionalFormatting sqref="AJ16">
    <cfRule type="cellIs" dxfId="0" priority="1096" operator="between">
      <formula>1</formula>
      <formula>2</formula>
    </cfRule>
    <cfRule type="cellIs" dxfId="0" priority="862" operator="between">
      <formula>1</formula>
      <formula>2</formula>
    </cfRule>
  </conditionalFormatting>
  <conditionalFormatting sqref="AK16">
    <cfRule type="cellIs" dxfId="0" priority="1095" operator="between">
      <formula>1</formula>
      <formula>2</formula>
    </cfRule>
    <cfRule type="cellIs" dxfId="0" priority="861" operator="between">
      <formula>1</formula>
      <formula>2</formula>
    </cfRule>
  </conditionalFormatting>
  <conditionalFormatting sqref="AL16">
    <cfRule type="cellIs" dxfId="0" priority="1094" operator="between">
      <formula>1</formula>
      <formula>2</formula>
    </cfRule>
    <cfRule type="cellIs" dxfId="0" priority="860" operator="between">
      <formula>1</formula>
      <formula>2</formula>
    </cfRule>
  </conditionalFormatting>
  <conditionalFormatting sqref="AM16">
    <cfRule type="cellIs" dxfId="0" priority="1093" operator="between">
      <formula>1</formula>
      <formula>2</formula>
    </cfRule>
    <cfRule type="cellIs" dxfId="0" priority="859" operator="between">
      <formula>1</formula>
      <formula>2</formula>
    </cfRule>
  </conditionalFormatting>
  <conditionalFormatting sqref="AN16">
    <cfRule type="cellIs" dxfId="0" priority="1092" operator="between">
      <formula>1</formula>
      <formula>2</formula>
    </cfRule>
    <cfRule type="cellIs" dxfId="0" priority="858" operator="between">
      <formula>1</formula>
      <formula>2</formula>
    </cfRule>
  </conditionalFormatting>
  <conditionalFormatting sqref="AO16">
    <cfRule type="cellIs" dxfId="0" priority="1091" operator="between">
      <formula>1</formula>
      <formula>2</formula>
    </cfRule>
    <cfRule type="cellIs" dxfId="0" priority="857" operator="between">
      <formula>1</formula>
      <formula>2</formula>
    </cfRule>
  </conditionalFormatting>
  <conditionalFormatting sqref="AQ16">
    <cfRule type="cellIs" dxfId="0" priority="482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AR16">
    <cfRule type="cellIs" dxfId="0" priority="490" operator="between">
      <formula>1</formula>
      <formula>2</formula>
    </cfRule>
    <cfRule type="cellIs" dxfId="0" priority="256" operator="between">
      <formula>1</formula>
      <formula>2</formula>
    </cfRule>
  </conditionalFormatting>
  <conditionalFormatting sqref="AS16">
    <cfRule type="cellIs" dxfId="0" priority="489" operator="between">
      <formula>1</formula>
      <formula>2</formula>
    </cfRule>
    <cfRule type="cellIs" dxfId="0" priority="255" operator="between">
      <formula>1</formula>
      <formula>2</formula>
    </cfRule>
  </conditionalFormatting>
  <conditionalFormatting sqref="AT16">
    <cfRule type="cellIs" dxfId="0" priority="488" operator="between">
      <formula>1</formula>
      <formula>2</formula>
    </cfRule>
    <cfRule type="cellIs" dxfId="0" priority="254" operator="between">
      <formula>1</formula>
      <formula>2</formula>
    </cfRule>
  </conditionalFormatting>
  <conditionalFormatting sqref="AU16">
    <cfRule type="cellIs" dxfId="0" priority="487" operator="between">
      <formula>1</formula>
      <formula>2</formula>
    </cfRule>
    <cfRule type="cellIs" dxfId="0" priority="253" operator="between">
      <formula>1</formula>
      <formula>2</formula>
    </cfRule>
  </conditionalFormatting>
  <conditionalFormatting sqref="AV16">
    <cfRule type="cellIs" dxfId="0" priority="486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AW16">
    <cfRule type="cellIs" dxfId="0" priority="485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AX16">
    <cfRule type="cellIs" dxfId="0" priority="484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AY16">
    <cfRule type="cellIs" dxfId="0" priority="483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C17">
    <cfRule type="cellIs" dxfId="0" priority="2857" operator="between">
      <formula>1</formula>
      <formula>2</formula>
    </cfRule>
    <cfRule type="cellIs" dxfId="0" priority="2623" operator="between">
      <formula>1</formula>
      <formula>2</formula>
    </cfRule>
  </conditionalFormatting>
  <conditionalFormatting sqref="D17">
    <cfRule type="cellIs" dxfId="0" priority="2865" operator="between">
      <formula>1</formula>
      <formula>2</formula>
    </cfRule>
    <cfRule type="cellIs" dxfId="0" priority="2631" operator="between">
      <formula>1</formula>
      <formula>2</formula>
    </cfRule>
  </conditionalFormatting>
  <conditionalFormatting sqref="E17">
    <cfRule type="cellIs" dxfId="0" priority="2864" operator="between">
      <formula>1</formula>
      <formula>2</formula>
    </cfRule>
    <cfRule type="cellIs" dxfId="0" priority="2630" operator="between">
      <formula>1</formula>
      <formula>2</formula>
    </cfRule>
  </conditionalFormatting>
  <conditionalFormatting sqref="F17">
    <cfRule type="cellIs" dxfId="0" priority="2863" operator="between">
      <formula>1</formula>
      <formula>2</formula>
    </cfRule>
    <cfRule type="cellIs" dxfId="0" priority="2629" operator="between">
      <formula>1</formula>
      <formula>2</formula>
    </cfRule>
  </conditionalFormatting>
  <conditionalFormatting sqref="G17">
    <cfRule type="cellIs" dxfId="0" priority="2862" operator="between">
      <formula>1</formula>
      <formula>2</formula>
    </cfRule>
    <cfRule type="cellIs" dxfId="0" priority="2628" operator="between">
      <formula>1</formula>
      <formula>2</formula>
    </cfRule>
  </conditionalFormatting>
  <conditionalFormatting sqref="H17">
    <cfRule type="cellIs" dxfId="0" priority="2861" operator="between">
      <formula>1</formula>
      <formula>2</formula>
    </cfRule>
    <cfRule type="cellIs" dxfId="0" priority="2627" operator="between">
      <formula>1</formula>
      <formula>2</formula>
    </cfRule>
  </conditionalFormatting>
  <conditionalFormatting sqref="I17">
    <cfRule type="cellIs" dxfId="0" priority="2860" operator="between">
      <formula>1</formula>
      <formula>2</formula>
    </cfRule>
    <cfRule type="cellIs" dxfId="0" priority="2626" operator="between">
      <formula>1</formula>
      <formula>2</formula>
    </cfRule>
  </conditionalFormatting>
  <conditionalFormatting sqref="J17">
    <cfRule type="cellIs" dxfId="0" priority="2859" operator="between">
      <formula>1</formula>
      <formula>2</formula>
    </cfRule>
    <cfRule type="cellIs" dxfId="0" priority="2625" operator="between">
      <formula>1</formula>
      <formula>2</formula>
    </cfRule>
  </conditionalFormatting>
  <conditionalFormatting sqref="K17">
    <cfRule type="cellIs" dxfId="0" priority="2858" operator="between">
      <formula>1</formula>
      <formula>2</formula>
    </cfRule>
    <cfRule type="cellIs" dxfId="0" priority="2624" operator="between">
      <formula>1</formula>
      <formula>2</formula>
    </cfRule>
  </conditionalFormatting>
  <conditionalFormatting sqref="L17">
    <cfRule type="cellIs" dxfId="0" priority="10235" operator="between">
      <formula>1</formula>
      <formula>2</formula>
    </cfRule>
  </conditionalFormatting>
  <conditionalFormatting sqref="M17">
    <cfRule type="cellIs" dxfId="0" priority="2349" operator="between">
      <formula>1</formula>
      <formula>2</formula>
    </cfRule>
    <cfRule type="cellIs" dxfId="0" priority="2115" operator="between">
      <formula>1</formula>
      <formula>2</formula>
    </cfRule>
  </conditionalFormatting>
  <conditionalFormatting sqref="N17">
    <cfRule type="cellIs" dxfId="0" priority="2357" operator="between">
      <formula>1</formula>
      <formula>2</formula>
    </cfRule>
    <cfRule type="cellIs" dxfId="0" priority="2123" operator="between">
      <formula>1</formula>
      <formula>2</formula>
    </cfRule>
  </conditionalFormatting>
  <conditionalFormatting sqref="O17">
    <cfRule type="cellIs" dxfId="0" priority="2356" operator="between">
      <formula>1</formula>
      <formula>2</formula>
    </cfRule>
    <cfRule type="cellIs" dxfId="0" priority="2122" operator="between">
      <formula>1</formula>
      <formula>2</formula>
    </cfRule>
  </conditionalFormatting>
  <conditionalFormatting sqref="P17">
    <cfRule type="cellIs" dxfId="0" priority="2355" operator="between">
      <formula>1</formula>
      <formula>2</formula>
    </cfRule>
    <cfRule type="cellIs" dxfId="0" priority="2121" operator="between">
      <formula>1</formula>
      <formula>2</formula>
    </cfRule>
  </conditionalFormatting>
  <conditionalFormatting sqref="Q17">
    <cfRule type="cellIs" dxfId="0" priority="2354" operator="between">
      <formula>1</formula>
      <formula>2</formula>
    </cfRule>
    <cfRule type="cellIs" dxfId="0" priority="2120" operator="between">
      <formula>1</formula>
      <formula>2</formula>
    </cfRule>
  </conditionalFormatting>
  <conditionalFormatting sqref="R17">
    <cfRule type="cellIs" dxfId="0" priority="2353" operator="between">
      <formula>1</formula>
      <formula>2</formula>
    </cfRule>
    <cfRule type="cellIs" dxfId="0" priority="2119" operator="between">
      <formula>1</formula>
      <formula>2</formula>
    </cfRule>
  </conditionalFormatting>
  <conditionalFormatting sqref="S17">
    <cfRule type="cellIs" dxfId="0" priority="2352" operator="between">
      <formula>1</formula>
      <formula>2</formula>
    </cfRule>
    <cfRule type="cellIs" dxfId="0" priority="2118" operator="between">
      <formula>1</formula>
      <formula>2</formula>
    </cfRule>
  </conditionalFormatting>
  <conditionalFormatting sqref="T17">
    <cfRule type="cellIs" dxfId="0" priority="2351" operator="between">
      <formula>1</formula>
      <formula>2</formula>
    </cfRule>
    <cfRule type="cellIs" dxfId="0" priority="2117" operator="between">
      <formula>1</formula>
      <formula>2</formula>
    </cfRule>
  </conditionalFormatting>
  <conditionalFormatting sqref="U17">
    <cfRule type="cellIs" dxfId="0" priority="2350" operator="between">
      <formula>1</formula>
      <formula>2</formula>
    </cfRule>
    <cfRule type="cellIs" dxfId="0" priority="2116" operator="between">
      <formula>1</formula>
      <formula>2</formula>
    </cfRule>
  </conditionalFormatting>
  <conditionalFormatting sqref="W17">
    <cfRule type="cellIs" dxfId="0" priority="1841" operator="between">
      <formula>1</formula>
      <formula>2</formula>
    </cfRule>
    <cfRule type="cellIs" dxfId="0" priority="1607" operator="between">
      <formula>1</formula>
      <formula>2</formula>
    </cfRule>
  </conditionalFormatting>
  <conditionalFormatting sqref="X17">
    <cfRule type="cellIs" dxfId="0" priority="1849" operator="between">
      <formula>1</formula>
      <formula>2</formula>
    </cfRule>
    <cfRule type="cellIs" dxfId="0" priority="1615" operator="between">
      <formula>1</formula>
      <formula>2</formula>
    </cfRule>
  </conditionalFormatting>
  <conditionalFormatting sqref="Y17">
    <cfRule type="cellIs" dxfId="0" priority="1848" operator="between">
      <formula>1</formula>
      <formula>2</formula>
    </cfRule>
    <cfRule type="cellIs" dxfId="0" priority="1614" operator="between">
      <formula>1</formula>
      <formula>2</formula>
    </cfRule>
  </conditionalFormatting>
  <conditionalFormatting sqref="Z17">
    <cfRule type="cellIs" dxfId="0" priority="1847" operator="between">
      <formula>1</formula>
      <formula>2</formula>
    </cfRule>
    <cfRule type="cellIs" dxfId="0" priority="1613" operator="between">
      <formula>1</formula>
      <formula>2</formula>
    </cfRule>
  </conditionalFormatting>
  <conditionalFormatting sqref="AA17">
    <cfRule type="cellIs" dxfId="0" priority="1846" operator="between">
      <formula>1</formula>
      <formula>2</formula>
    </cfRule>
    <cfRule type="cellIs" dxfId="0" priority="1612" operator="between">
      <formula>1</formula>
      <formula>2</formula>
    </cfRule>
  </conditionalFormatting>
  <conditionalFormatting sqref="AB17">
    <cfRule type="cellIs" dxfId="0" priority="1845" operator="between">
      <formula>1</formula>
      <formula>2</formula>
    </cfRule>
    <cfRule type="cellIs" dxfId="0" priority="1611" operator="between">
      <formula>1</formula>
      <formula>2</formula>
    </cfRule>
  </conditionalFormatting>
  <conditionalFormatting sqref="AC17">
    <cfRule type="cellIs" dxfId="0" priority="1844" operator="between">
      <formula>1</formula>
      <formula>2</formula>
    </cfRule>
    <cfRule type="cellIs" dxfId="0" priority="1610" operator="between">
      <formula>1</formula>
      <formula>2</formula>
    </cfRule>
  </conditionalFormatting>
  <conditionalFormatting sqref="AD17">
    <cfRule type="cellIs" dxfId="0" priority="1843" operator="between">
      <formula>1</formula>
      <formula>2</formula>
    </cfRule>
    <cfRule type="cellIs" dxfId="0" priority="1609" operator="between">
      <formula>1</formula>
      <formula>2</formula>
    </cfRule>
  </conditionalFormatting>
  <conditionalFormatting sqref="AE17">
    <cfRule type="cellIs" dxfId="0" priority="1842" operator="between">
      <formula>1</formula>
      <formula>2</formula>
    </cfRule>
    <cfRule type="cellIs" dxfId="0" priority="1608" operator="between">
      <formula>1</formula>
      <formula>2</formula>
    </cfRule>
  </conditionalFormatting>
  <conditionalFormatting sqref="AG17">
    <cfRule type="cellIs" dxfId="0" priority="1081" operator="between">
      <formula>1</formula>
      <formula>2</formula>
    </cfRule>
    <cfRule type="cellIs" dxfId="0" priority="847" operator="between">
      <formula>1</formula>
      <formula>2</formula>
    </cfRule>
  </conditionalFormatting>
  <conditionalFormatting sqref="AH17">
    <cfRule type="cellIs" dxfId="0" priority="1089" operator="between">
      <formula>1</formula>
      <formula>2</formula>
    </cfRule>
    <cfRule type="cellIs" dxfId="0" priority="855" operator="between">
      <formula>1</formula>
      <formula>2</formula>
    </cfRule>
  </conditionalFormatting>
  <conditionalFormatting sqref="AI17">
    <cfRule type="cellIs" dxfId="0" priority="1088" operator="between">
      <formula>1</formula>
      <formula>2</formula>
    </cfRule>
    <cfRule type="cellIs" dxfId="0" priority="854" operator="between">
      <formula>1</formula>
      <formula>2</formula>
    </cfRule>
  </conditionalFormatting>
  <conditionalFormatting sqref="AJ17">
    <cfRule type="cellIs" dxfId="0" priority="1087" operator="between">
      <formula>1</formula>
      <formula>2</formula>
    </cfRule>
    <cfRule type="cellIs" dxfId="0" priority="853" operator="between">
      <formula>1</formula>
      <formula>2</formula>
    </cfRule>
  </conditionalFormatting>
  <conditionalFormatting sqref="AK17">
    <cfRule type="cellIs" dxfId="0" priority="1086" operator="between">
      <formula>1</formula>
      <formula>2</formula>
    </cfRule>
    <cfRule type="cellIs" dxfId="0" priority="852" operator="between">
      <formula>1</formula>
      <formula>2</formula>
    </cfRule>
  </conditionalFormatting>
  <conditionalFormatting sqref="AL17">
    <cfRule type="cellIs" dxfId="0" priority="1085" operator="between">
      <formula>1</formula>
      <formula>2</formula>
    </cfRule>
    <cfRule type="cellIs" dxfId="0" priority="851" operator="between">
      <formula>1</formula>
      <formula>2</formula>
    </cfRule>
  </conditionalFormatting>
  <conditionalFormatting sqref="AM17">
    <cfRule type="cellIs" dxfId="0" priority="1084" operator="between">
      <formula>1</formula>
      <formula>2</formula>
    </cfRule>
    <cfRule type="cellIs" dxfId="0" priority="850" operator="between">
      <formula>1</formula>
      <formula>2</formula>
    </cfRule>
  </conditionalFormatting>
  <conditionalFormatting sqref="AN17">
    <cfRule type="cellIs" dxfId="0" priority="1083" operator="between">
      <formula>1</formula>
      <formula>2</formula>
    </cfRule>
    <cfRule type="cellIs" dxfId="0" priority="849" operator="between">
      <formula>1</formula>
      <formula>2</formula>
    </cfRule>
  </conditionalFormatting>
  <conditionalFormatting sqref="AO17">
    <cfRule type="cellIs" dxfId="0" priority="1082" operator="between">
      <formula>1</formula>
      <formula>2</formula>
    </cfRule>
    <cfRule type="cellIs" dxfId="0" priority="848" operator="between">
      <formula>1</formula>
      <formula>2</formula>
    </cfRule>
  </conditionalFormatting>
  <conditionalFormatting sqref="AQ17">
    <cfRule type="cellIs" dxfId="0" priority="473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AR17">
    <cfRule type="cellIs" dxfId="0" priority="481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AS17">
    <cfRule type="cellIs" dxfId="0" priority="480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AT17">
    <cfRule type="cellIs" dxfId="0" priority="479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AU17">
    <cfRule type="cellIs" dxfId="0" priority="478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AV17">
    <cfRule type="cellIs" dxfId="0" priority="477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AW17">
    <cfRule type="cellIs" dxfId="0" priority="476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AX17">
    <cfRule type="cellIs" dxfId="0" priority="475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AY17">
    <cfRule type="cellIs" dxfId="0" priority="474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C18">
    <cfRule type="cellIs" dxfId="0" priority="2848" operator="between">
      <formula>1</formula>
      <formula>2</formula>
    </cfRule>
    <cfRule type="cellIs" dxfId="0" priority="2614" operator="between">
      <formula>1</formula>
      <formula>2</formula>
    </cfRule>
  </conditionalFormatting>
  <conditionalFormatting sqref="D18">
    <cfRule type="cellIs" dxfId="0" priority="2856" operator="between">
      <formula>1</formula>
      <formula>2</formula>
    </cfRule>
    <cfRule type="cellIs" dxfId="0" priority="2622" operator="between">
      <formula>1</formula>
      <formula>2</formula>
    </cfRule>
  </conditionalFormatting>
  <conditionalFormatting sqref="E18">
    <cfRule type="cellIs" dxfId="0" priority="2855" operator="between">
      <formula>1</formula>
      <formula>2</formula>
    </cfRule>
    <cfRule type="cellIs" dxfId="0" priority="2621" operator="between">
      <formula>1</formula>
      <formula>2</formula>
    </cfRule>
  </conditionalFormatting>
  <conditionalFormatting sqref="F18">
    <cfRule type="cellIs" dxfId="0" priority="2854" operator="between">
      <formula>1</formula>
      <formula>2</formula>
    </cfRule>
    <cfRule type="cellIs" dxfId="0" priority="2620" operator="between">
      <formula>1</formula>
      <formula>2</formula>
    </cfRule>
  </conditionalFormatting>
  <conditionalFormatting sqref="G18">
    <cfRule type="cellIs" dxfId="0" priority="2853" operator="between">
      <formula>1</formula>
      <formula>2</formula>
    </cfRule>
    <cfRule type="cellIs" dxfId="0" priority="2619" operator="between">
      <formula>1</formula>
      <formula>2</formula>
    </cfRule>
  </conditionalFormatting>
  <conditionalFormatting sqref="H18">
    <cfRule type="cellIs" dxfId="0" priority="2852" operator="between">
      <formula>1</formula>
      <formula>2</formula>
    </cfRule>
    <cfRule type="cellIs" dxfId="0" priority="2618" operator="between">
      <formula>1</formula>
      <formula>2</formula>
    </cfRule>
  </conditionalFormatting>
  <conditionalFormatting sqref="I18">
    <cfRule type="cellIs" dxfId="0" priority="2851" operator="between">
      <formula>1</formula>
      <formula>2</formula>
    </cfRule>
    <cfRule type="cellIs" dxfId="0" priority="2617" operator="between">
      <formula>1</formula>
      <formula>2</formula>
    </cfRule>
  </conditionalFormatting>
  <conditionalFormatting sqref="J18">
    <cfRule type="cellIs" dxfId="0" priority="2850" operator="between">
      <formula>1</formula>
      <formula>2</formula>
    </cfRule>
    <cfRule type="cellIs" dxfId="0" priority="2616" operator="between">
      <formula>1</formula>
      <formula>2</formula>
    </cfRule>
  </conditionalFormatting>
  <conditionalFormatting sqref="K18">
    <cfRule type="cellIs" dxfId="0" priority="2849" operator="between">
      <formula>1</formula>
      <formula>2</formula>
    </cfRule>
    <cfRule type="cellIs" dxfId="0" priority="2615" operator="between">
      <formula>1</formula>
      <formula>2</formula>
    </cfRule>
  </conditionalFormatting>
  <conditionalFormatting sqref="L18">
    <cfRule type="cellIs" dxfId="0" priority="10234" operator="between">
      <formula>1</formula>
      <formula>2</formula>
    </cfRule>
  </conditionalFormatting>
  <conditionalFormatting sqref="M18">
    <cfRule type="cellIs" dxfId="0" priority="2340" operator="between">
      <formula>1</formula>
      <formula>2</formula>
    </cfRule>
    <cfRule type="cellIs" dxfId="0" priority="2106" operator="between">
      <formula>1</formula>
      <formula>2</formula>
    </cfRule>
  </conditionalFormatting>
  <conditionalFormatting sqref="N18">
    <cfRule type="cellIs" dxfId="0" priority="2348" operator="between">
      <formula>1</formula>
      <formula>2</formula>
    </cfRule>
    <cfRule type="cellIs" dxfId="0" priority="2114" operator="between">
      <formula>1</formula>
      <formula>2</formula>
    </cfRule>
  </conditionalFormatting>
  <conditionalFormatting sqref="O18">
    <cfRule type="cellIs" dxfId="0" priority="2347" operator="between">
      <formula>1</formula>
      <formula>2</formula>
    </cfRule>
    <cfRule type="cellIs" dxfId="0" priority="2113" operator="between">
      <formula>1</formula>
      <formula>2</formula>
    </cfRule>
  </conditionalFormatting>
  <conditionalFormatting sqref="P18">
    <cfRule type="cellIs" dxfId="0" priority="2346" operator="between">
      <formula>1</formula>
      <formula>2</formula>
    </cfRule>
    <cfRule type="cellIs" dxfId="0" priority="2112" operator="between">
      <formula>1</formula>
      <formula>2</formula>
    </cfRule>
  </conditionalFormatting>
  <conditionalFormatting sqref="Q18">
    <cfRule type="cellIs" dxfId="0" priority="2345" operator="between">
      <formula>1</formula>
      <formula>2</formula>
    </cfRule>
    <cfRule type="cellIs" dxfId="0" priority="2111" operator="between">
      <formula>1</formula>
      <formula>2</formula>
    </cfRule>
  </conditionalFormatting>
  <conditionalFormatting sqref="R18">
    <cfRule type="cellIs" dxfId="0" priority="2344" operator="between">
      <formula>1</formula>
      <formula>2</formula>
    </cfRule>
    <cfRule type="cellIs" dxfId="0" priority="2110" operator="between">
      <formula>1</formula>
      <formula>2</formula>
    </cfRule>
  </conditionalFormatting>
  <conditionalFormatting sqref="S18">
    <cfRule type="cellIs" dxfId="0" priority="2343" operator="between">
      <formula>1</formula>
      <formula>2</formula>
    </cfRule>
    <cfRule type="cellIs" dxfId="0" priority="2109" operator="between">
      <formula>1</formula>
      <formula>2</formula>
    </cfRule>
  </conditionalFormatting>
  <conditionalFormatting sqref="T18">
    <cfRule type="cellIs" dxfId="0" priority="2342" operator="between">
      <formula>1</formula>
      <formula>2</formula>
    </cfRule>
    <cfRule type="cellIs" dxfId="0" priority="2108" operator="between">
      <formula>1</formula>
      <formula>2</formula>
    </cfRule>
  </conditionalFormatting>
  <conditionalFormatting sqref="U18">
    <cfRule type="cellIs" dxfId="0" priority="2341" operator="between">
      <formula>1</formula>
      <formula>2</formula>
    </cfRule>
    <cfRule type="cellIs" dxfId="0" priority="2107" operator="between">
      <formula>1</formula>
      <formula>2</formula>
    </cfRule>
  </conditionalFormatting>
  <conditionalFormatting sqref="W18">
    <cfRule type="cellIs" dxfId="0" priority="1832" operator="between">
      <formula>1</formula>
      <formula>2</formula>
    </cfRule>
    <cfRule type="cellIs" dxfId="0" priority="1598" operator="between">
      <formula>1</formula>
      <formula>2</formula>
    </cfRule>
  </conditionalFormatting>
  <conditionalFormatting sqref="X18">
    <cfRule type="cellIs" dxfId="0" priority="1840" operator="between">
      <formula>1</formula>
      <formula>2</formula>
    </cfRule>
    <cfRule type="cellIs" dxfId="0" priority="1606" operator="between">
      <formula>1</formula>
      <formula>2</formula>
    </cfRule>
  </conditionalFormatting>
  <conditionalFormatting sqref="Y18">
    <cfRule type="cellIs" dxfId="0" priority="1839" operator="between">
      <formula>1</formula>
      <formula>2</formula>
    </cfRule>
    <cfRule type="cellIs" dxfId="0" priority="1605" operator="between">
      <formula>1</formula>
      <formula>2</formula>
    </cfRule>
  </conditionalFormatting>
  <conditionalFormatting sqref="Z18">
    <cfRule type="cellIs" dxfId="0" priority="1838" operator="between">
      <formula>1</formula>
      <formula>2</formula>
    </cfRule>
    <cfRule type="cellIs" dxfId="0" priority="1604" operator="between">
      <formula>1</formula>
      <formula>2</formula>
    </cfRule>
  </conditionalFormatting>
  <conditionalFormatting sqref="AA18">
    <cfRule type="cellIs" dxfId="0" priority="1837" operator="between">
      <formula>1</formula>
      <formula>2</formula>
    </cfRule>
    <cfRule type="cellIs" dxfId="0" priority="1603" operator="between">
      <formula>1</formula>
      <formula>2</formula>
    </cfRule>
  </conditionalFormatting>
  <conditionalFormatting sqref="AB18">
    <cfRule type="cellIs" dxfId="0" priority="1836" operator="between">
      <formula>1</formula>
      <formula>2</formula>
    </cfRule>
    <cfRule type="cellIs" dxfId="0" priority="1602" operator="between">
      <formula>1</formula>
      <formula>2</formula>
    </cfRule>
  </conditionalFormatting>
  <conditionalFormatting sqref="AC18">
    <cfRule type="cellIs" dxfId="0" priority="1835" operator="between">
      <formula>1</formula>
      <formula>2</formula>
    </cfRule>
    <cfRule type="cellIs" dxfId="0" priority="1601" operator="between">
      <formula>1</formula>
      <formula>2</formula>
    </cfRule>
  </conditionalFormatting>
  <conditionalFormatting sqref="AD18">
    <cfRule type="cellIs" dxfId="0" priority="1834" operator="between">
      <formula>1</formula>
      <formula>2</formula>
    </cfRule>
    <cfRule type="cellIs" dxfId="0" priority="1600" operator="between">
      <formula>1</formula>
      <formula>2</formula>
    </cfRule>
  </conditionalFormatting>
  <conditionalFormatting sqref="AE18">
    <cfRule type="cellIs" dxfId="0" priority="1833" operator="between">
      <formula>1</formula>
      <formula>2</formula>
    </cfRule>
    <cfRule type="cellIs" dxfId="0" priority="1599" operator="between">
      <formula>1</formula>
      <formula>2</formula>
    </cfRule>
  </conditionalFormatting>
  <conditionalFormatting sqref="AG18">
    <cfRule type="cellIs" dxfId="0" priority="1072" operator="between">
      <formula>1</formula>
      <formula>2</formula>
    </cfRule>
    <cfRule type="cellIs" dxfId="0" priority="838" operator="between">
      <formula>1</formula>
      <formula>2</formula>
    </cfRule>
  </conditionalFormatting>
  <conditionalFormatting sqref="AH18">
    <cfRule type="cellIs" dxfId="0" priority="1080" operator="between">
      <formula>1</formula>
      <formula>2</formula>
    </cfRule>
    <cfRule type="cellIs" dxfId="0" priority="846" operator="between">
      <formula>1</formula>
      <formula>2</formula>
    </cfRule>
  </conditionalFormatting>
  <conditionalFormatting sqref="AI18">
    <cfRule type="cellIs" dxfId="0" priority="1079" operator="between">
      <formula>1</formula>
      <formula>2</formula>
    </cfRule>
    <cfRule type="cellIs" dxfId="0" priority="845" operator="between">
      <formula>1</formula>
      <formula>2</formula>
    </cfRule>
  </conditionalFormatting>
  <conditionalFormatting sqref="AJ18">
    <cfRule type="cellIs" dxfId="0" priority="1078" operator="between">
      <formula>1</formula>
      <formula>2</formula>
    </cfRule>
    <cfRule type="cellIs" dxfId="0" priority="844" operator="between">
      <formula>1</formula>
      <formula>2</formula>
    </cfRule>
  </conditionalFormatting>
  <conditionalFormatting sqref="AK18">
    <cfRule type="cellIs" dxfId="0" priority="1077" operator="between">
      <formula>1</formula>
      <formula>2</formula>
    </cfRule>
    <cfRule type="cellIs" dxfId="0" priority="843" operator="between">
      <formula>1</formula>
      <formula>2</formula>
    </cfRule>
  </conditionalFormatting>
  <conditionalFormatting sqref="AL18">
    <cfRule type="cellIs" dxfId="0" priority="1076" operator="between">
      <formula>1</formula>
      <formula>2</formula>
    </cfRule>
    <cfRule type="cellIs" dxfId="0" priority="842" operator="between">
      <formula>1</formula>
      <formula>2</formula>
    </cfRule>
  </conditionalFormatting>
  <conditionalFormatting sqref="AM18">
    <cfRule type="cellIs" dxfId="0" priority="1075" operator="between">
      <formula>1</formula>
      <formula>2</formula>
    </cfRule>
    <cfRule type="cellIs" dxfId="0" priority="841" operator="between">
      <formula>1</formula>
      <formula>2</formula>
    </cfRule>
  </conditionalFormatting>
  <conditionalFormatting sqref="AN18">
    <cfRule type="cellIs" dxfId="0" priority="1074" operator="between">
      <formula>1</formula>
      <formula>2</formula>
    </cfRule>
    <cfRule type="cellIs" dxfId="0" priority="840" operator="between">
      <formula>1</formula>
      <formula>2</formula>
    </cfRule>
  </conditionalFormatting>
  <conditionalFormatting sqref="AO18">
    <cfRule type="cellIs" dxfId="0" priority="1073" operator="between">
      <formula>1</formula>
      <formula>2</formula>
    </cfRule>
    <cfRule type="cellIs" dxfId="0" priority="839" operator="between">
      <formula>1</formula>
      <formula>2</formula>
    </cfRule>
  </conditionalFormatting>
  <conditionalFormatting sqref="AQ18">
    <cfRule type="cellIs" dxfId="0" priority="464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AR18">
    <cfRule type="cellIs" dxfId="0" priority="472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AS18">
    <cfRule type="cellIs" dxfId="0" priority="471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AT18">
    <cfRule type="cellIs" dxfId="0" priority="470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AU18">
    <cfRule type="cellIs" dxfId="0" priority="469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AV18">
    <cfRule type="cellIs" dxfId="0" priority="468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AW18">
    <cfRule type="cellIs" dxfId="0" priority="467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AX18">
    <cfRule type="cellIs" dxfId="0" priority="466" operator="between">
      <formula>1</formula>
      <formula>2</formula>
    </cfRule>
    <cfRule type="cellIs" dxfId="0" priority="232" operator="between">
      <formula>1</formula>
      <formula>2</formula>
    </cfRule>
  </conditionalFormatting>
  <conditionalFormatting sqref="AY18">
    <cfRule type="cellIs" dxfId="0" priority="465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C19">
    <cfRule type="cellIs" dxfId="0" priority="2839" operator="between">
      <formula>1</formula>
      <formula>2</formula>
    </cfRule>
    <cfRule type="cellIs" dxfId="0" priority="2605" operator="between">
      <formula>1</formula>
      <formula>2</formula>
    </cfRule>
  </conditionalFormatting>
  <conditionalFormatting sqref="D19">
    <cfRule type="cellIs" dxfId="0" priority="2847" operator="between">
      <formula>1</formula>
      <formula>2</formula>
    </cfRule>
    <cfRule type="cellIs" dxfId="0" priority="2613" operator="between">
      <formula>1</formula>
      <formula>2</formula>
    </cfRule>
  </conditionalFormatting>
  <conditionalFormatting sqref="E19">
    <cfRule type="cellIs" dxfId="0" priority="2846" operator="between">
      <formula>1</formula>
      <formula>2</formula>
    </cfRule>
    <cfRule type="cellIs" dxfId="0" priority="2612" operator="between">
      <formula>1</formula>
      <formula>2</formula>
    </cfRule>
  </conditionalFormatting>
  <conditionalFormatting sqref="F19">
    <cfRule type="cellIs" dxfId="0" priority="2845" operator="between">
      <formula>1</formula>
      <formula>2</formula>
    </cfRule>
    <cfRule type="cellIs" dxfId="0" priority="2611" operator="between">
      <formula>1</formula>
      <formula>2</formula>
    </cfRule>
  </conditionalFormatting>
  <conditionalFormatting sqref="G19">
    <cfRule type="cellIs" dxfId="0" priority="2844" operator="between">
      <formula>1</formula>
      <formula>2</formula>
    </cfRule>
    <cfRule type="cellIs" dxfId="0" priority="2610" operator="between">
      <formula>1</formula>
      <formula>2</formula>
    </cfRule>
  </conditionalFormatting>
  <conditionalFormatting sqref="H19">
    <cfRule type="cellIs" dxfId="0" priority="2843" operator="between">
      <formula>1</formula>
      <formula>2</formula>
    </cfRule>
    <cfRule type="cellIs" dxfId="0" priority="2609" operator="between">
      <formula>1</formula>
      <formula>2</formula>
    </cfRule>
  </conditionalFormatting>
  <conditionalFormatting sqref="I19">
    <cfRule type="cellIs" dxfId="0" priority="2842" operator="between">
      <formula>1</formula>
      <formula>2</formula>
    </cfRule>
    <cfRule type="cellIs" dxfId="0" priority="2608" operator="between">
      <formula>1</formula>
      <formula>2</formula>
    </cfRule>
  </conditionalFormatting>
  <conditionalFormatting sqref="J19">
    <cfRule type="cellIs" dxfId="0" priority="2841" operator="between">
      <formula>1</formula>
      <formula>2</formula>
    </cfRule>
    <cfRule type="cellIs" dxfId="0" priority="2607" operator="between">
      <formula>1</formula>
      <formula>2</formula>
    </cfRule>
  </conditionalFormatting>
  <conditionalFormatting sqref="K19">
    <cfRule type="cellIs" dxfId="0" priority="2840" operator="between">
      <formula>1</formula>
      <formula>2</formula>
    </cfRule>
    <cfRule type="cellIs" dxfId="0" priority="2606" operator="between">
      <formula>1</formula>
      <formula>2</formula>
    </cfRule>
  </conditionalFormatting>
  <conditionalFormatting sqref="L19">
    <cfRule type="cellIs" dxfId="0" priority="10233" operator="between">
      <formula>1</formula>
      <formula>2</formula>
    </cfRule>
  </conditionalFormatting>
  <conditionalFormatting sqref="M19">
    <cfRule type="cellIs" dxfId="0" priority="2331" operator="between">
      <formula>1</formula>
      <formula>2</formula>
    </cfRule>
    <cfRule type="cellIs" dxfId="0" priority="2097" operator="between">
      <formula>1</formula>
      <formula>2</formula>
    </cfRule>
  </conditionalFormatting>
  <conditionalFormatting sqref="N19">
    <cfRule type="cellIs" dxfId="0" priority="2339" operator="between">
      <formula>1</formula>
      <formula>2</formula>
    </cfRule>
    <cfRule type="cellIs" dxfId="0" priority="2105" operator="between">
      <formula>1</formula>
      <formula>2</formula>
    </cfRule>
  </conditionalFormatting>
  <conditionalFormatting sqref="O19">
    <cfRule type="cellIs" dxfId="0" priority="2338" operator="between">
      <formula>1</formula>
      <formula>2</formula>
    </cfRule>
    <cfRule type="cellIs" dxfId="0" priority="2104" operator="between">
      <formula>1</formula>
      <formula>2</formula>
    </cfRule>
  </conditionalFormatting>
  <conditionalFormatting sqref="P19">
    <cfRule type="cellIs" dxfId="0" priority="2337" operator="between">
      <formula>1</formula>
      <formula>2</formula>
    </cfRule>
    <cfRule type="cellIs" dxfId="0" priority="2103" operator="between">
      <formula>1</formula>
      <formula>2</formula>
    </cfRule>
  </conditionalFormatting>
  <conditionalFormatting sqref="Q19">
    <cfRule type="cellIs" dxfId="0" priority="2336" operator="between">
      <formula>1</formula>
      <formula>2</formula>
    </cfRule>
    <cfRule type="cellIs" dxfId="0" priority="2102" operator="between">
      <formula>1</formula>
      <formula>2</formula>
    </cfRule>
  </conditionalFormatting>
  <conditionalFormatting sqref="R19">
    <cfRule type="cellIs" dxfId="0" priority="2335" operator="between">
      <formula>1</formula>
      <formula>2</formula>
    </cfRule>
    <cfRule type="cellIs" dxfId="0" priority="2101" operator="between">
      <formula>1</formula>
      <formula>2</formula>
    </cfRule>
  </conditionalFormatting>
  <conditionalFormatting sqref="S19">
    <cfRule type="cellIs" dxfId="0" priority="2334" operator="between">
      <formula>1</formula>
      <formula>2</formula>
    </cfRule>
    <cfRule type="cellIs" dxfId="0" priority="2100" operator="between">
      <formula>1</formula>
      <formula>2</formula>
    </cfRule>
  </conditionalFormatting>
  <conditionalFormatting sqref="T19">
    <cfRule type="cellIs" dxfId="0" priority="2333" operator="between">
      <formula>1</formula>
      <formula>2</formula>
    </cfRule>
    <cfRule type="cellIs" dxfId="0" priority="2099" operator="between">
      <formula>1</formula>
      <formula>2</formula>
    </cfRule>
  </conditionalFormatting>
  <conditionalFormatting sqref="U19">
    <cfRule type="cellIs" dxfId="0" priority="2332" operator="between">
      <formula>1</formula>
      <formula>2</formula>
    </cfRule>
    <cfRule type="cellIs" dxfId="0" priority="2098" operator="between">
      <formula>1</formula>
      <formula>2</formula>
    </cfRule>
  </conditionalFormatting>
  <conditionalFormatting sqref="W19">
    <cfRule type="cellIs" dxfId="0" priority="1823" operator="between">
      <formula>1</formula>
      <formula>2</formula>
    </cfRule>
    <cfRule type="cellIs" dxfId="0" priority="1589" operator="between">
      <formula>1</formula>
      <formula>2</formula>
    </cfRule>
  </conditionalFormatting>
  <conditionalFormatting sqref="X19">
    <cfRule type="cellIs" dxfId="0" priority="1831" operator="between">
      <formula>1</formula>
      <formula>2</formula>
    </cfRule>
    <cfRule type="cellIs" dxfId="0" priority="1597" operator="between">
      <formula>1</formula>
      <formula>2</formula>
    </cfRule>
  </conditionalFormatting>
  <conditionalFormatting sqref="Y19">
    <cfRule type="cellIs" dxfId="0" priority="1830" operator="between">
      <formula>1</formula>
      <formula>2</formula>
    </cfRule>
    <cfRule type="cellIs" dxfId="0" priority="1596" operator="between">
      <formula>1</formula>
      <formula>2</formula>
    </cfRule>
  </conditionalFormatting>
  <conditionalFormatting sqref="Z19">
    <cfRule type="cellIs" dxfId="0" priority="1829" operator="between">
      <formula>1</formula>
      <formula>2</formula>
    </cfRule>
    <cfRule type="cellIs" dxfId="0" priority="1595" operator="between">
      <formula>1</formula>
      <formula>2</formula>
    </cfRule>
  </conditionalFormatting>
  <conditionalFormatting sqref="AA19">
    <cfRule type="cellIs" dxfId="0" priority="1828" operator="between">
      <formula>1</formula>
      <formula>2</formula>
    </cfRule>
    <cfRule type="cellIs" dxfId="0" priority="1594" operator="between">
      <formula>1</formula>
      <formula>2</formula>
    </cfRule>
  </conditionalFormatting>
  <conditionalFormatting sqref="AB19">
    <cfRule type="cellIs" dxfId="0" priority="1827" operator="between">
      <formula>1</formula>
      <formula>2</formula>
    </cfRule>
    <cfRule type="cellIs" dxfId="0" priority="1593" operator="between">
      <formula>1</formula>
      <formula>2</formula>
    </cfRule>
  </conditionalFormatting>
  <conditionalFormatting sqref="AC19">
    <cfRule type="cellIs" dxfId="0" priority="1826" operator="between">
      <formula>1</formula>
      <formula>2</formula>
    </cfRule>
    <cfRule type="cellIs" dxfId="0" priority="1592" operator="between">
      <formula>1</formula>
      <formula>2</formula>
    </cfRule>
  </conditionalFormatting>
  <conditionalFormatting sqref="AD19">
    <cfRule type="cellIs" dxfId="0" priority="1825" operator="between">
      <formula>1</formula>
      <formula>2</formula>
    </cfRule>
    <cfRule type="cellIs" dxfId="0" priority="1591" operator="between">
      <formula>1</formula>
      <formula>2</formula>
    </cfRule>
  </conditionalFormatting>
  <conditionalFormatting sqref="AE19">
    <cfRule type="cellIs" dxfId="0" priority="1824" operator="between">
      <formula>1</formula>
      <formula>2</formula>
    </cfRule>
    <cfRule type="cellIs" dxfId="0" priority="1590" operator="between">
      <formula>1</formula>
      <formula>2</formula>
    </cfRule>
  </conditionalFormatting>
  <conditionalFormatting sqref="AG19">
    <cfRule type="cellIs" dxfId="0" priority="1063" operator="between">
      <formula>1</formula>
      <formula>2</formula>
    </cfRule>
    <cfRule type="cellIs" dxfId="0" priority="829" operator="between">
      <formula>1</formula>
      <formula>2</formula>
    </cfRule>
  </conditionalFormatting>
  <conditionalFormatting sqref="AH19">
    <cfRule type="cellIs" dxfId="0" priority="1071" operator="between">
      <formula>1</formula>
      <formula>2</formula>
    </cfRule>
    <cfRule type="cellIs" dxfId="0" priority="837" operator="between">
      <formula>1</formula>
      <formula>2</formula>
    </cfRule>
  </conditionalFormatting>
  <conditionalFormatting sqref="AI19">
    <cfRule type="cellIs" dxfId="0" priority="1070" operator="between">
      <formula>1</formula>
      <formula>2</formula>
    </cfRule>
    <cfRule type="cellIs" dxfId="0" priority="836" operator="between">
      <formula>1</formula>
      <formula>2</formula>
    </cfRule>
  </conditionalFormatting>
  <conditionalFormatting sqref="AJ19">
    <cfRule type="cellIs" dxfId="0" priority="1069" operator="between">
      <formula>1</formula>
      <formula>2</formula>
    </cfRule>
    <cfRule type="cellIs" dxfId="0" priority="835" operator="between">
      <formula>1</formula>
      <formula>2</formula>
    </cfRule>
  </conditionalFormatting>
  <conditionalFormatting sqref="AK19">
    <cfRule type="cellIs" dxfId="0" priority="1068" operator="between">
      <formula>1</formula>
      <formula>2</formula>
    </cfRule>
    <cfRule type="cellIs" dxfId="0" priority="834" operator="between">
      <formula>1</formula>
      <formula>2</formula>
    </cfRule>
  </conditionalFormatting>
  <conditionalFormatting sqref="AL19">
    <cfRule type="cellIs" dxfId="0" priority="1067" operator="between">
      <formula>1</formula>
      <formula>2</formula>
    </cfRule>
    <cfRule type="cellIs" dxfId="0" priority="833" operator="between">
      <formula>1</formula>
      <formula>2</formula>
    </cfRule>
  </conditionalFormatting>
  <conditionalFormatting sqref="AM19">
    <cfRule type="cellIs" dxfId="0" priority="1066" operator="between">
      <formula>1</formula>
      <formula>2</formula>
    </cfRule>
    <cfRule type="cellIs" dxfId="0" priority="832" operator="between">
      <formula>1</formula>
      <formula>2</formula>
    </cfRule>
  </conditionalFormatting>
  <conditionalFormatting sqref="AN19">
    <cfRule type="cellIs" dxfId="0" priority="1065" operator="between">
      <formula>1</formula>
      <formula>2</formula>
    </cfRule>
    <cfRule type="cellIs" dxfId="0" priority="831" operator="between">
      <formula>1</formula>
      <formula>2</formula>
    </cfRule>
  </conditionalFormatting>
  <conditionalFormatting sqref="AO19">
    <cfRule type="cellIs" dxfId="0" priority="1064" operator="between">
      <formula>1</formula>
      <formula>2</formula>
    </cfRule>
    <cfRule type="cellIs" dxfId="0" priority="830" operator="between">
      <formula>1</formula>
      <formula>2</formula>
    </cfRule>
  </conditionalFormatting>
  <conditionalFormatting sqref="AQ19">
    <cfRule type="cellIs" dxfId="0" priority="455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AR19">
    <cfRule type="cellIs" dxfId="0" priority="463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AS19">
    <cfRule type="cellIs" dxfId="0" priority="462" operator="between">
      <formula>1</formula>
      <formula>2</formula>
    </cfRule>
    <cfRule type="cellIs" dxfId="0" priority="228" operator="between">
      <formula>1</formula>
      <formula>2</formula>
    </cfRule>
  </conditionalFormatting>
  <conditionalFormatting sqref="AT19">
    <cfRule type="cellIs" dxfId="0" priority="461" operator="between">
      <formula>1</formula>
      <formula>2</formula>
    </cfRule>
    <cfRule type="cellIs" dxfId="0" priority="227" operator="between">
      <formula>1</formula>
      <formula>2</formula>
    </cfRule>
  </conditionalFormatting>
  <conditionalFormatting sqref="AU19">
    <cfRule type="cellIs" dxfId="0" priority="460" operator="between">
      <formula>1</formula>
      <formula>2</formula>
    </cfRule>
    <cfRule type="cellIs" dxfId="0" priority="226" operator="between">
      <formula>1</formula>
      <formula>2</formula>
    </cfRule>
  </conditionalFormatting>
  <conditionalFormatting sqref="AV19">
    <cfRule type="cellIs" dxfId="0" priority="459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AW19">
    <cfRule type="cellIs" dxfId="0" priority="458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AX19">
    <cfRule type="cellIs" dxfId="0" priority="457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AY19">
    <cfRule type="cellIs" dxfId="0" priority="456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C20">
    <cfRule type="cellIs" dxfId="0" priority="2830" operator="between">
      <formula>1</formula>
      <formula>2</formula>
    </cfRule>
    <cfRule type="cellIs" dxfId="0" priority="2596" operator="between">
      <formula>1</formula>
      <formula>2</formula>
    </cfRule>
  </conditionalFormatting>
  <conditionalFormatting sqref="D20">
    <cfRule type="cellIs" dxfId="0" priority="2838" operator="between">
      <formula>1</formula>
      <formula>2</formula>
    </cfRule>
    <cfRule type="cellIs" dxfId="0" priority="2604" operator="between">
      <formula>1</formula>
      <formula>2</formula>
    </cfRule>
  </conditionalFormatting>
  <conditionalFormatting sqref="E20">
    <cfRule type="cellIs" dxfId="0" priority="2837" operator="between">
      <formula>1</formula>
      <formula>2</formula>
    </cfRule>
    <cfRule type="cellIs" dxfId="0" priority="2603" operator="between">
      <formula>1</formula>
      <formula>2</formula>
    </cfRule>
  </conditionalFormatting>
  <conditionalFormatting sqref="F20">
    <cfRule type="cellIs" dxfId="0" priority="2836" operator="between">
      <formula>1</formula>
      <formula>2</formula>
    </cfRule>
    <cfRule type="cellIs" dxfId="0" priority="2602" operator="between">
      <formula>1</formula>
      <formula>2</formula>
    </cfRule>
  </conditionalFormatting>
  <conditionalFormatting sqref="G20">
    <cfRule type="cellIs" dxfId="0" priority="2835" operator="between">
      <formula>1</formula>
      <formula>2</formula>
    </cfRule>
    <cfRule type="cellIs" dxfId="0" priority="2601" operator="between">
      <formula>1</formula>
      <formula>2</formula>
    </cfRule>
  </conditionalFormatting>
  <conditionalFormatting sqref="H20">
    <cfRule type="cellIs" dxfId="0" priority="2834" operator="between">
      <formula>1</formula>
      <formula>2</formula>
    </cfRule>
    <cfRule type="cellIs" dxfId="0" priority="2600" operator="between">
      <formula>1</formula>
      <formula>2</formula>
    </cfRule>
  </conditionalFormatting>
  <conditionalFormatting sqref="I20">
    <cfRule type="cellIs" dxfId="0" priority="2833" operator="between">
      <formula>1</formula>
      <formula>2</formula>
    </cfRule>
    <cfRule type="cellIs" dxfId="0" priority="2599" operator="between">
      <formula>1</formula>
      <formula>2</formula>
    </cfRule>
  </conditionalFormatting>
  <conditionalFormatting sqref="J20">
    <cfRule type="cellIs" dxfId="0" priority="2832" operator="between">
      <formula>1</formula>
      <formula>2</formula>
    </cfRule>
    <cfRule type="cellIs" dxfId="0" priority="2598" operator="between">
      <formula>1</formula>
      <formula>2</formula>
    </cfRule>
  </conditionalFormatting>
  <conditionalFormatting sqref="K20">
    <cfRule type="cellIs" dxfId="0" priority="2831" operator="between">
      <formula>1</formula>
      <formula>2</formula>
    </cfRule>
    <cfRule type="cellIs" dxfId="0" priority="2597" operator="between">
      <formula>1</formula>
      <formula>2</formula>
    </cfRule>
  </conditionalFormatting>
  <conditionalFormatting sqref="L20">
    <cfRule type="cellIs" dxfId="0" priority="10232" operator="between">
      <formula>1</formula>
      <formula>2</formula>
    </cfRule>
  </conditionalFormatting>
  <conditionalFormatting sqref="M20">
    <cfRule type="cellIs" dxfId="0" priority="2322" operator="between">
      <formula>1</formula>
      <formula>2</formula>
    </cfRule>
    <cfRule type="cellIs" dxfId="0" priority="2088" operator="between">
      <formula>1</formula>
      <formula>2</formula>
    </cfRule>
  </conditionalFormatting>
  <conditionalFormatting sqref="N20">
    <cfRule type="cellIs" dxfId="0" priority="2330" operator="between">
      <formula>1</formula>
      <formula>2</formula>
    </cfRule>
    <cfRule type="cellIs" dxfId="0" priority="2096" operator="between">
      <formula>1</formula>
      <formula>2</formula>
    </cfRule>
  </conditionalFormatting>
  <conditionalFormatting sqref="O20">
    <cfRule type="cellIs" dxfId="0" priority="2329" operator="between">
      <formula>1</formula>
      <formula>2</formula>
    </cfRule>
    <cfRule type="cellIs" dxfId="0" priority="2095" operator="between">
      <formula>1</formula>
      <formula>2</formula>
    </cfRule>
  </conditionalFormatting>
  <conditionalFormatting sqref="P20">
    <cfRule type="cellIs" dxfId="0" priority="2328" operator="between">
      <formula>1</formula>
      <formula>2</formula>
    </cfRule>
    <cfRule type="cellIs" dxfId="0" priority="2094" operator="between">
      <formula>1</formula>
      <formula>2</formula>
    </cfRule>
  </conditionalFormatting>
  <conditionalFormatting sqref="Q20">
    <cfRule type="cellIs" dxfId="0" priority="2327" operator="between">
      <formula>1</formula>
      <formula>2</formula>
    </cfRule>
    <cfRule type="cellIs" dxfId="0" priority="2093" operator="between">
      <formula>1</formula>
      <formula>2</formula>
    </cfRule>
  </conditionalFormatting>
  <conditionalFormatting sqref="R20">
    <cfRule type="cellIs" dxfId="0" priority="2326" operator="between">
      <formula>1</formula>
      <formula>2</formula>
    </cfRule>
    <cfRule type="cellIs" dxfId="0" priority="2092" operator="between">
      <formula>1</formula>
      <formula>2</formula>
    </cfRule>
  </conditionalFormatting>
  <conditionalFormatting sqref="S20">
    <cfRule type="cellIs" dxfId="0" priority="2325" operator="between">
      <formula>1</formula>
      <formula>2</formula>
    </cfRule>
    <cfRule type="cellIs" dxfId="0" priority="2091" operator="between">
      <formula>1</formula>
      <formula>2</formula>
    </cfRule>
  </conditionalFormatting>
  <conditionalFormatting sqref="T20">
    <cfRule type="cellIs" dxfId="0" priority="2324" operator="between">
      <formula>1</formula>
      <formula>2</formula>
    </cfRule>
    <cfRule type="cellIs" dxfId="0" priority="2090" operator="between">
      <formula>1</formula>
      <formula>2</formula>
    </cfRule>
  </conditionalFormatting>
  <conditionalFormatting sqref="U20">
    <cfRule type="cellIs" dxfId="0" priority="2323" operator="between">
      <formula>1</formula>
      <formula>2</formula>
    </cfRule>
    <cfRule type="cellIs" dxfId="0" priority="2089" operator="between">
      <formula>1</formula>
      <formula>2</formula>
    </cfRule>
  </conditionalFormatting>
  <conditionalFormatting sqref="W20">
    <cfRule type="cellIs" dxfId="0" priority="1814" operator="between">
      <formula>1</formula>
      <formula>2</formula>
    </cfRule>
    <cfRule type="cellIs" dxfId="0" priority="1580" operator="between">
      <formula>1</formula>
      <formula>2</formula>
    </cfRule>
  </conditionalFormatting>
  <conditionalFormatting sqref="X20">
    <cfRule type="cellIs" dxfId="0" priority="1822" operator="between">
      <formula>1</formula>
      <formula>2</formula>
    </cfRule>
    <cfRule type="cellIs" dxfId="0" priority="1588" operator="between">
      <formula>1</formula>
      <formula>2</formula>
    </cfRule>
  </conditionalFormatting>
  <conditionalFormatting sqref="Y20">
    <cfRule type="cellIs" dxfId="0" priority="1821" operator="between">
      <formula>1</formula>
      <formula>2</formula>
    </cfRule>
    <cfRule type="cellIs" dxfId="0" priority="1587" operator="between">
      <formula>1</formula>
      <formula>2</formula>
    </cfRule>
  </conditionalFormatting>
  <conditionalFormatting sqref="Z20">
    <cfRule type="cellIs" dxfId="0" priority="1820" operator="between">
      <formula>1</formula>
      <formula>2</formula>
    </cfRule>
    <cfRule type="cellIs" dxfId="0" priority="1586" operator="between">
      <formula>1</formula>
      <formula>2</formula>
    </cfRule>
  </conditionalFormatting>
  <conditionalFormatting sqref="AA20">
    <cfRule type="cellIs" dxfId="0" priority="1819" operator="between">
      <formula>1</formula>
      <formula>2</formula>
    </cfRule>
    <cfRule type="cellIs" dxfId="0" priority="1585" operator="between">
      <formula>1</formula>
      <formula>2</formula>
    </cfRule>
  </conditionalFormatting>
  <conditionalFormatting sqref="AB20">
    <cfRule type="cellIs" dxfId="0" priority="1818" operator="between">
      <formula>1</formula>
      <formula>2</formula>
    </cfRule>
    <cfRule type="cellIs" dxfId="0" priority="1584" operator="between">
      <formula>1</formula>
      <formula>2</formula>
    </cfRule>
  </conditionalFormatting>
  <conditionalFormatting sqref="AC20">
    <cfRule type="cellIs" dxfId="0" priority="1817" operator="between">
      <formula>1</formula>
      <formula>2</formula>
    </cfRule>
    <cfRule type="cellIs" dxfId="0" priority="1583" operator="between">
      <formula>1</formula>
      <formula>2</formula>
    </cfRule>
  </conditionalFormatting>
  <conditionalFormatting sqref="AD20">
    <cfRule type="cellIs" dxfId="0" priority="1816" operator="between">
      <formula>1</formula>
      <formula>2</formula>
    </cfRule>
    <cfRule type="cellIs" dxfId="0" priority="1582" operator="between">
      <formula>1</formula>
      <formula>2</formula>
    </cfRule>
  </conditionalFormatting>
  <conditionalFormatting sqref="AE20">
    <cfRule type="cellIs" dxfId="0" priority="1815" operator="between">
      <formula>1</formula>
      <formula>2</formula>
    </cfRule>
    <cfRule type="cellIs" dxfId="0" priority="1581" operator="between">
      <formula>1</formula>
      <formula>2</formula>
    </cfRule>
  </conditionalFormatting>
  <conditionalFormatting sqref="AG20">
    <cfRule type="cellIs" dxfId="0" priority="1054" operator="between">
      <formula>1</formula>
      <formula>2</formula>
    </cfRule>
    <cfRule type="cellIs" dxfId="0" priority="820" operator="between">
      <formula>1</formula>
      <formula>2</formula>
    </cfRule>
  </conditionalFormatting>
  <conditionalFormatting sqref="AH20">
    <cfRule type="cellIs" dxfId="0" priority="1062" operator="between">
      <formula>1</formula>
      <formula>2</formula>
    </cfRule>
    <cfRule type="cellIs" dxfId="0" priority="828" operator="between">
      <formula>1</formula>
      <formula>2</formula>
    </cfRule>
  </conditionalFormatting>
  <conditionalFormatting sqref="AI20">
    <cfRule type="cellIs" dxfId="0" priority="1061" operator="between">
      <formula>1</formula>
      <formula>2</formula>
    </cfRule>
    <cfRule type="cellIs" dxfId="0" priority="827" operator="between">
      <formula>1</formula>
      <formula>2</formula>
    </cfRule>
  </conditionalFormatting>
  <conditionalFormatting sqref="AJ20">
    <cfRule type="cellIs" dxfId="0" priority="1060" operator="between">
      <formula>1</formula>
      <formula>2</formula>
    </cfRule>
    <cfRule type="cellIs" dxfId="0" priority="826" operator="between">
      <formula>1</formula>
      <formula>2</formula>
    </cfRule>
  </conditionalFormatting>
  <conditionalFormatting sqref="AK20">
    <cfRule type="cellIs" dxfId="0" priority="1059" operator="between">
      <formula>1</formula>
      <formula>2</formula>
    </cfRule>
    <cfRule type="cellIs" dxfId="0" priority="825" operator="between">
      <formula>1</formula>
      <formula>2</formula>
    </cfRule>
  </conditionalFormatting>
  <conditionalFormatting sqref="AL20">
    <cfRule type="cellIs" dxfId="0" priority="1058" operator="between">
      <formula>1</formula>
      <formula>2</formula>
    </cfRule>
    <cfRule type="cellIs" dxfId="0" priority="824" operator="between">
      <formula>1</formula>
      <formula>2</formula>
    </cfRule>
  </conditionalFormatting>
  <conditionalFormatting sqref="AM20">
    <cfRule type="cellIs" dxfId="0" priority="1057" operator="between">
      <formula>1</formula>
      <formula>2</formula>
    </cfRule>
    <cfRule type="cellIs" dxfId="0" priority="823" operator="between">
      <formula>1</formula>
      <formula>2</formula>
    </cfRule>
  </conditionalFormatting>
  <conditionalFormatting sqref="AN20">
    <cfRule type="cellIs" dxfId="0" priority="1056" operator="between">
      <formula>1</formula>
      <formula>2</formula>
    </cfRule>
    <cfRule type="cellIs" dxfId="0" priority="822" operator="between">
      <formula>1</formula>
      <formula>2</formula>
    </cfRule>
  </conditionalFormatting>
  <conditionalFormatting sqref="AO20">
    <cfRule type="cellIs" dxfId="0" priority="1055" operator="between">
      <formula>1</formula>
      <formula>2</formula>
    </cfRule>
    <cfRule type="cellIs" dxfId="0" priority="821" operator="between">
      <formula>1</formula>
      <formula>2</formula>
    </cfRule>
  </conditionalFormatting>
  <conditionalFormatting sqref="AQ20">
    <cfRule type="cellIs" dxfId="0" priority="446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AR20">
    <cfRule type="cellIs" dxfId="0" priority="454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AS20">
    <cfRule type="cellIs" dxfId="0" priority="453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AT20">
    <cfRule type="cellIs" dxfId="0" priority="452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AU20">
    <cfRule type="cellIs" dxfId="0" priority="451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AV20">
    <cfRule type="cellIs" dxfId="0" priority="450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AW20">
    <cfRule type="cellIs" dxfId="0" priority="449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AX20">
    <cfRule type="cellIs" dxfId="0" priority="448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AY20">
    <cfRule type="cellIs" dxfId="0" priority="447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C21">
    <cfRule type="cellIs" dxfId="0" priority="2821" operator="between">
      <formula>1</formula>
      <formula>2</formula>
    </cfRule>
    <cfRule type="cellIs" dxfId="0" priority="2587" operator="between">
      <formula>1</formula>
      <formula>2</formula>
    </cfRule>
  </conditionalFormatting>
  <conditionalFormatting sqref="D21">
    <cfRule type="cellIs" dxfId="0" priority="2829" operator="between">
      <formula>1</formula>
      <formula>2</formula>
    </cfRule>
    <cfRule type="cellIs" dxfId="0" priority="2595" operator="between">
      <formula>1</formula>
      <formula>2</formula>
    </cfRule>
  </conditionalFormatting>
  <conditionalFormatting sqref="E21">
    <cfRule type="cellIs" dxfId="0" priority="2828" operator="between">
      <formula>1</formula>
      <formula>2</formula>
    </cfRule>
    <cfRule type="cellIs" dxfId="0" priority="2594" operator="between">
      <formula>1</formula>
      <formula>2</formula>
    </cfRule>
  </conditionalFormatting>
  <conditionalFormatting sqref="F21">
    <cfRule type="cellIs" dxfId="0" priority="2827" operator="between">
      <formula>1</formula>
      <formula>2</formula>
    </cfRule>
    <cfRule type="cellIs" dxfId="0" priority="2593" operator="between">
      <formula>1</formula>
      <formula>2</formula>
    </cfRule>
  </conditionalFormatting>
  <conditionalFormatting sqref="G21">
    <cfRule type="cellIs" dxfId="0" priority="2826" operator="between">
      <formula>1</formula>
      <formula>2</formula>
    </cfRule>
    <cfRule type="cellIs" dxfId="0" priority="2592" operator="between">
      <formula>1</formula>
      <formula>2</formula>
    </cfRule>
  </conditionalFormatting>
  <conditionalFormatting sqref="H21">
    <cfRule type="cellIs" dxfId="0" priority="2825" operator="between">
      <formula>1</formula>
      <formula>2</formula>
    </cfRule>
    <cfRule type="cellIs" dxfId="0" priority="2591" operator="between">
      <formula>1</formula>
      <formula>2</formula>
    </cfRule>
  </conditionalFormatting>
  <conditionalFormatting sqref="I21">
    <cfRule type="cellIs" dxfId="0" priority="2824" operator="between">
      <formula>1</formula>
      <formula>2</formula>
    </cfRule>
    <cfRule type="cellIs" dxfId="0" priority="2590" operator="between">
      <formula>1</formula>
      <formula>2</formula>
    </cfRule>
  </conditionalFormatting>
  <conditionalFormatting sqref="J21">
    <cfRule type="cellIs" dxfId="0" priority="2823" operator="between">
      <formula>1</formula>
      <formula>2</formula>
    </cfRule>
    <cfRule type="cellIs" dxfId="0" priority="2589" operator="between">
      <formula>1</formula>
      <formula>2</formula>
    </cfRule>
  </conditionalFormatting>
  <conditionalFormatting sqref="K21">
    <cfRule type="cellIs" dxfId="0" priority="2822" operator="between">
      <formula>1</formula>
      <formula>2</formula>
    </cfRule>
    <cfRule type="cellIs" dxfId="0" priority="2588" operator="between">
      <formula>1</formula>
      <formula>2</formula>
    </cfRule>
  </conditionalFormatting>
  <conditionalFormatting sqref="L21">
    <cfRule type="cellIs" dxfId="0" priority="10231" operator="between">
      <formula>1</formula>
      <formula>2</formula>
    </cfRule>
  </conditionalFormatting>
  <conditionalFormatting sqref="M21">
    <cfRule type="cellIs" dxfId="0" priority="2313" operator="between">
      <formula>1</formula>
      <formula>2</formula>
    </cfRule>
    <cfRule type="cellIs" dxfId="0" priority="2079" operator="between">
      <formula>1</formula>
      <formula>2</formula>
    </cfRule>
  </conditionalFormatting>
  <conditionalFormatting sqref="N21">
    <cfRule type="cellIs" dxfId="0" priority="2321" operator="between">
      <formula>1</formula>
      <formula>2</formula>
    </cfRule>
    <cfRule type="cellIs" dxfId="0" priority="2087" operator="between">
      <formula>1</formula>
      <formula>2</formula>
    </cfRule>
  </conditionalFormatting>
  <conditionalFormatting sqref="O21">
    <cfRule type="cellIs" dxfId="0" priority="2320" operator="between">
      <formula>1</formula>
      <formula>2</formula>
    </cfRule>
    <cfRule type="cellIs" dxfId="0" priority="2086" operator="between">
      <formula>1</formula>
      <formula>2</formula>
    </cfRule>
  </conditionalFormatting>
  <conditionalFormatting sqref="P21">
    <cfRule type="cellIs" dxfId="0" priority="2319" operator="between">
      <formula>1</formula>
      <formula>2</formula>
    </cfRule>
    <cfRule type="cellIs" dxfId="0" priority="2085" operator="between">
      <formula>1</formula>
      <formula>2</formula>
    </cfRule>
  </conditionalFormatting>
  <conditionalFormatting sqref="Q21">
    <cfRule type="cellIs" dxfId="0" priority="2318" operator="between">
      <formula>1</formula>
      <formula>2</formula>
    </cfRule>
    <cfRule type="cellIs" dxfId="0" priority="2084" operator="between">
      <formula>1</formula>
      <formula>2</formula>
    </cfRule>
  </conditionalFormatting>
  <conditionalFormatting sqref="R21">
    <cfRule type="cellIs" dxfId="0" priority="2317" operator="between">
      <formula>1</formula>
      <formula>2</formula>
    </cfRule>
    <cfRule type="cellIs" dxfId="0" priority="2083" operator="between">
      <formula>1</formula>
      <formula>2</formula>
    </cfRule>
  </conditionalFormatting>
  <conditionalFormatting sqref="S21">
    <cfRule type="cellIs" dxfId="0" priority="2316" operator="between">
      <formula>1</formula>
      <formula>2</formula>
    </cfRule>
    <cfRule type="cellIs" dxfId="0" priority="2082" operator="between">
      <formula>1</formula>
      <formula>2</formula>
    </cfRule>
  </conditionalFormatting>
  <conditionalFormatting sqref="T21">
    <cfRule type="cellIs" dxfId="0" priority="2315" operator="between">
      <formula>1</formula>
      <formula>2</formula>
    </cfRule>
    <cfRule type="cellIs" dxfId="0" priority="2081" operator="between">
      <formula>1</formula>
      <formula>2</formula>
    </cfRule>
  </conditionalFormatting>
  <conditionalFormatting sqref="U21">
    <cfRule type="cellIs" dxfId="0" priority="2314" operator="between">
      <formula>1</formula>
      <formula>2</formula>
    </cfRule>
    <cfRule type="cellIs" dxfId="0" priority="2080" operator="between">
      <formula>1</formula>
      <formula>2</formula>
    </cfRule>
  </conditionalFormatting>
  <conditionalFormatting sqref="W21">
    <cfRule type="cellIs" dxfId="0" priority="1805" operator="between">
      <formula>1</formula>
      <formula>2</formula>
    </cfRule>
    <cfRule type="cellIs" dxfId="0" priority="1571" operator="between">
      <formula>1</formula>
      <formula>2</formula>
    </cfRule>
  </conditionalFormatting>
  <conditionalFormatting sqref="X21">
    <cfRule type="cellIs" dxfId="0" priority="1813" operator="between">
      <formula>1</formula>
      <formula>2</formula>
    </cfRule>
    <cfRule type="cellIs" dxfId="0" priority="1579" operator="between">
      <formula>1</formula>
      <formula>2</formula>
    </cfRule>
  </conditionalFormatting>
  <conditionalFormatting sqref="Y21">
    <cfRule type="cellIs" dxfId="0" priority="1812" operator="between">
      <formula>1</formula>
      <formula>2</formula>
    </cfRule>
    <cfRule type="cellIs" dxfId="0" priority="1578" operator="between">
      <formula>1</formula>
      <formula>2</formula>
    </cfRule>
  </conditionalFormatting>
  <conditionalFormatting sqref="Z21">
    <cfRule type="cellIs" dxfId="0" priority="1811" operator="between">
      <formula>1</formula>
      <formula>2</formula>
    </cfRule>
    <cfRule type="cellIs" dxfId="0" priority="1577" operator="between">
      <formula>1</formula>
      <formula>2</formula>
    </cfRule>
  </conditionalFormatting>
  <conditionalFormatting sqref="AA21">
    <cfRule type="cellIs" dxfId="0" priority="1810" operator="between">
      <formula>1</formula>
      <formula>2</formula>
    </cfRule>
    <cfRule type="cellIs" dxfId="0" priority="1576" operator="between">
      <formula>1</formula>
      <formula>2</formula>
    </cfRule>
  </conditionalFormatting>
  <conditionalFormatting sqref="AB21">
    <cfRule type="cellIs" dxfId="0" priority="1809" operator="between">
      <formula>1</formula>
      <formula>2</formula>
    </cfRule>
    <cfRule type="cellIs" dxfId="0" priority="1575" operator="between">
      <formula>1</formula>
      <formula>2</formula>
    </cfRule>
  </conditionalFormatting>
  <conditionalFormatting sqref="AC21">
    <cfRule type="cellIs" dxfId="0" priority="1808" operator="between">
      <formula>1</formula>
      <formula>2</formula>
    </cfRule>
    <cfRule type="cellIs" dxfId="0" priority="1574" operator="between">
      <formula>1</formula>
      <formula>2</formula>
    </cfRule>
  </conditionalFormatting>
  <conditionalFormatting sqref="AD21">
    <cfRule type="cellIs" dxfId="0" priority="1807" operator="between">
      <formula>1</formula>
      <formula>2</formula>
    </cfRule>
    <cfRule type="cellIs" dxfId="0" priority="1573" operator="between">
      <formula>1</formula>
      <formula>2</formula>
    </cfRule>
  </conditionalFormatting>
  <conditionalFormatting sqref="AE21">
    <cfRule type="cellIs" dxfId="0" priority="1806" operator="between">
      <formula>1</formula>
      <formula>2</formula>
    </cfRule>
    <cfRule type="cellIs" dxfId="0" priority="1572" operator="between">
      <formula>1</formula>
      <formula>2</formula>
    </cfRule>
  </conditionalFormatting>
  <conditionalFormatting sqref="AG21">
    <cfRule type="cellIs" dxfId="0" priority="1045" operator="between">
      <formula>1</formula>
      <formula>2</formula>
    </cfRule>
    <cfRule type="cellIs" dxfId="0" priority="811" operator="between">
      <formula>1</formula>
      <formula>2</formula>
    </cfRule>
  </conditionalFormatting>
  <conditionalFormatting sqref="AH21">
    <cfRule type="cellIs" dxfId="0" priority="1053" operator="between">
      <formula>1</formula>
      <formula>2</formula>
    </cfRule>
    <cfRule type="cellIs" dxfId="0" priority="819" operator="between">
      <formula>1</formula>
      <formula>2</formula>
    </cfRule>
  </conditionalFormatting>
  <conditionalFormatting sqref="AI21">
    <cfRule type="cellIs" dxfId="0" priority="1052" operator="between">
      <formula>1</formula>
      <formula>2</formula>
    </cfRule>
    <cfRule type="cellIs" dxfId="0" priority="818" operator="between">
      <formula>1</formula>
      <formula>2</formula>
    </cfRule>
  </conditionalFormatting>
  <conditionalFormatting sqref="AJ21">
    <cfRule type="cellIs" dxfId="0" priority="1051" operator="between">
      <formula>1</formula>
      <formula>2</formula>
    </cfRule>
    <cfRule type="cellIs" dxfId="0" priority="817" operator="between">
      <formula>1</formula>
      <formula>2</formula>
    </cfRule>
  </conditionalFormatting>
  <conditionalFormatting sqref="AK21">
    <cfRule type="cellIs" dxfId="0" priority="1050" operator="between">
      <formula>1</formula>
      <formula>2</formula>
    </cfRule>
    <cfRule type="cellIs" dxfId="0" priority="816" operator="between">
      <formula>1</formula>
      <formula>2</formula>
    </cfRule>
  </conditionalFormatting>
  <conditionalFormatting sqref="AL21">
    <cfRule type="cellIs" dxfId="0" priority="1049" operator="between">
      <formula>1</formula>
      <formula>2</formula>
    </cfRule>
    <cfRule type="cellIs" dxfId="0" priority="815" operator="between">
      <formula>1</formula>
      <formula>2</formula>
    </cfRule>
  </conditionalFormatting>
  <conditionalFormatting sqref="AM21">
    <cfRule type="cellIs" dxfId="0" priority="1048" operator="between">
      <formula>1</formula>
      <formula>2</formula>
    </cfRule>
    <cfRule type="cellIs" dxfId="0" priority="814" operator="between">
      <formula>1</formula>
      <formula>2</formula>
    </cfRule>
  </conditionalFormatting>
  <conditionalFormatting sqref="AN21">
    <cfRule type="cellIs" dxfId="0" priority="1047" operator="between">
      <formula>1</formula>
      <formula>2</formula>
    </cfRule>
    <cfRule type="cellIs" dxfId="0" priority="813" operator="between">
      <formula>1</formula>
      <formula>2</formula>
    </cfRule>
  </conditionalFormatting>
  <conditionalFormatting sqref="AO21">
    <cfRule type="cellIs" dxfId="0" priority="1046" operator="between">
      <formula>1</formula>
      <formula>2</formula>
    </cfRule>
    <cfRule type="cellIs" dxfId="0" priority="812" operator="between">
      <formula>1</formula>
      <formula>2</formula>
    </cfRule>
  </conditionalFormatting>
  <conditionalFormatting sqref="AQ21">
    <cfRule type="cellIs" dxfId="0" priority="437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AR21">
    <cfRule type="cellIs" dxfId="0" priority="445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AS21">
    <cfRule type="cellIs" dxfId="0" priority="444" operator="between">
      <formula>1</formula>
      <formula>2</formula>
    </cfRule>
    <cfRule type="cellIs" dxfId="0" priority="210" operator="between">
      <formula>1</formula>
      <formula>2</formula>
    </cfRule>
  </conditionalFormatting>
  <conditionalFormatting sqref="AT21">
    <cfRule type="cellIs" dxfId="0" priority="443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AU21">
    <cfRule type="cellIs" dxfId="0" priority="442" operator="between">
      <formula>1</formula>
      <formula>2</formula>
    </cfRule>
    <cfRule type="cellIs" dxfId="0" priority="208" operator="between">
      <formula>1</formula>
      <formula>2</formula>
    </cfRule>
  </conditionalFormatting>
  <conditionalFormatting sqref="AV21">
    <cfRule type="cellIs" dxfId="0" priority="441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AW21">
    <cfRule type="cellIs" dxfId="0" priority="440" operator="between">
      <formula>1</formula>
      <formula>2</formula>
    </cfRule>
    <cfRule type="cellIs" dxfId="0" priority="206" operator="between">
      <formula>1</formula>
      <formula>2</formula>
    </cfRule>
  </conditionalFormatting>
  <conditionalFormatting sqref="AX21">
    <cfRule type="cellIs" dxfId="0" priority="439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AY21">
    <cfRule type="cellIs" dxfId="0" priority="438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C22">
    <cfRule type="cellIs" dxfId="0" priority="2812" operator="between">
      <formula>1</formula>
      <formula>2</formula>
    </cfRule>
    <cfRule type="cellIs" dxfId="0" priority="2578" operator="between">
      <formula>1</formula>
      <formula>2</formula>
    </cfRule>
  </conditionalFormatting>
  <conditionalFormatting sqref="D22">
    <cfRule type="cellIs" dxfId="0" priority="2820" operator="between">
      <formula>1</formula>
      <formula>2</formula>
    </cfRule>
    <cfRule type="cellIs" dxfId="0" priority="2586" operator="between">
      <formula>1</formula>
      <formula>2</formula>
    </cfRule>
  </conditionalFormatting>
  <conditionalFormatting sqref="E22">
    <cfRule type="cellIs" dxfId="0" priority="2819" operator="between">
      <formula>1</formula>
      <formula>2</formula>
    </cfRule>
    <cfRule type="cellIs" dxfId="0" priority="2585" operator="between">
      <formula>1</formula>
      <formula>2</formula>
    </cfRule>
  </conditionalFormatting>
  <conditionalFormatting sqref="F22">
    <cfRule type="cellIs" dxfId="0" priority="2818" operator="between">
      <formula>1</formula>
      <formula>2</formula>
    </cfRule>
    <cfRule type="cellIs" dxfId="0" priority="2584" operator="between">
      <formula>1</formula>
      <formula>2</formula>
    </cfRule>
  </conditionalFormatting>
  <conditionalFormatting sqref="G22">
    <cfRule type="cellIs" dxfId="0" priority="2817" operator="between">
      <formula>1</formula>
      <formula>2</formula>
    </cfRule>
    <cfRule type="cellIs" dxfId="0" priority="2583" operator="between">
      <formula>1</formula>
      <formula>2</formula>
    </cfRule>
  </conditionalFormatting>
  <conditionalFormatting sqref="H22">
    <cfRule type="cellIs" dxfId="0" priority="2816" operator="between">
      <formula>1</formula>
      <formula>2</formula>
    </cfRule>
    <cfRule type="cellIs" dxfId="0" priority="2582" operator="between">
      <formula>1</formula>
      <formula>2</formula>
    </cfRule>
  </conditionalFormatting>
  <conditionalFormatting sqref="I22">
    <cfRule type="cellIs" dxfId="0" priority="2815" operator="between">
      <formula>1</formula>
      <formula>2</formula>
    </cfRule>
    <cfRule type="cellIs" dxfId="0" priority="2581" operator="between">
      <formula>1</formula>
      <formula>2</formula>
    </cfRule>
  </conditionalFormatting>
  <conditionalFormatting sqref="J22">
    <cfRule type="cellIs" dxfId="0" priority="2814" operator="between">
      <formula>1</formula>
      <formula>2</formula>
    </cfRule>
    <cfRule type="cellIs" dxfId="0" priority="2580" operator="between">
      <formula>1</formula>
      <formula>2</formula>
    </cfRule>
  </conditionalFormatting>
  <conditionalFormatting sqref="K22">
    <cfRule type="cellIs" dxfId="0" priority="2813" operator="between">
      <formula>1</formula>
      <formula>2</formula>
    </cfRule>
    <cfRule type="cellIs" dxfId="0" priority="2579" operator="between">
      <formula>1</formula>
      <formula>2</formula>
    </cfRule>
  </conditionalFormatting>
  <conditionalFormatting sqref="L22">
    <cfRule type="cellIs" dxfId="0" priority="10230" operator="between">
      <formula>1</formula>
      <formula>2</formula>
    </cfRule>
  </conditionalFormatting>
  <conditionalFormatting sqref="M22">
    <cfRule type="cellIs" dxfId="0" priority="2304" operator="between">
      <formula>1</formula>
      <formula>2</formula>
    </cfRule>
    <cfRule type="cellIs" dxfId="0" priority="2070" operator="between">
      <formula>1</formula>
      <formula>2</formula>
    </cfRule>
  </conditionalFormatting>
  <conditionalFormatting sqref="N22">
    <cfRule type="cellIs" dxfId="0" priority="2312" operator="between">
      <formula>1</formula>
      <formula>2</formula>
    </cfRule>
    <cfRule type="cellIs" dxfId="0" priority="2078" operator="between">
      <formula>1</formula>
      <formula>2</formula>
    </cfRule>
  </conditionalFormatting>
  <conditionalFormatting sqref="O22">
    <cfRule type="cellIs" dxfId="0" priority="2311" operator="between">
      <formula>1</formula>
      <formula>2</formula>
    </cfRule>
    <cfRule type="cellIs" dxfId="0" priority="2077" operator="between">
      <formula>1</formula>
      <formula>2</formula>
    </cfRule>
  </conditionalFormatting>
  <conditionalFormatting sqref="P22">
    <cfRule type="cellIs" dxfId="0" priority="2310" operator="between">
      <formula>1</formula>
      <formula>2</formula>
    </cfRule>
    <cfRule type="cellIs" dxfId="0" priority="2076" operator="between">
      <formula>1</formula>
      <formula>2</formula>
    </cfRule>
  </conditionalFormatting>
  <conditionalFormatting sqref="Q22">
    <cfRule type="cellIs" dxfId="0" priority="2309" operator="between">
      <formula>1</formula>
      <formula>2</formula>
    </cfRule>
    <cfRule type="cellIs" dxfId="0" priority="2075" operator="between">
      <formula>1</formula>
      <formula>2</formula>
    </cfRule>
  </conditionalFormatting>
  <conditionalFormatting sqref="R22">
    <cfRule type="cellIs" dxfId="0" priority="2308" operator="between">
      <formula>1</formula>
      <formula>2</formula>
    </cfRule>
    <cfRule type="cellIs" dxfId="0" priority="2074" operator="between">
      <formula>1</formula>
      <formula>2</formula>
    </cfRule>
  </conditionalFormatting>
  <conditionalFormatting sqref="S22">
    <cfRule type="cellIs" dxfId="0" priority="2307" operator="between">
      <formula>1</formula>
      <formula>2</formula>
    </cfRule>
    <cfRule type="cellIs" dxfId="0" priority="2073" operator="between">
      <formula>1</formula>
      <formula>2</formula>
    </cfRule>
  </conditionalFormatting>
  <conditionalFormatting sqref="T22">
    <cfRule type="cellIs" dxfId="0" priority="2306" operator="between">
      <formula>1</formula>
      <formula>2</formula>
    </cfRule>
    <cfRule type="cellIs" dxfId="0" priority="2072" operator="between">
      <formula>1</formula>
      <formula>2</formula>
    </cfRule>
  </conditionalFormatting>
  <conditionalFormatting sqref="U22">
    <cfRule type="cellIs" dxfId="0" priority="2305" operator="between">
      <formula>1</formula>
      <formula>2</formula>
    </cfRule>
    <cfRule type="cellIs" dxfId="0" priority="2071" operator="between">
      <formula>1</formula>
      <formula>2</formula>
    </cfRule>
  </conditionalFormatting>
  <conditionalFormatting sqref="W22">
    <cfRule type="cellIs" dxfId="0" priority="1796" operator="between">
      <formula>1</formula>
      <formula>2</formula>
    </cfRule>
    <cfRule type="cellIs" dxfId="0" priority="1562" operator="between">
      <formula>1</formula>
      <formula>2</formula>
    </cfRule>
  </conditionalFormatting>
  <conditionalFormatting sqref="X22">
    <cfRule type="cellIs" dxfId="0" priority="1804" operator="between">
      <formula>1</formula>
      <formula>2</formula>
    </cfRule>
    <cfRule type="cellIs" dxfId="0" priority="1570" operator="between">
      <formula>1</formula>
      <formula>2</formula>
    </cfRule>
  </conditionalFormatting>
  <conditionalFormatting sqref="Y22">
    <cfRule type="cellIs" dxfId="0" priority="1803" operator="between">
      <formula>1</formula>
      <formula>2</formula>
    </cfRule>
    <cfRule type="cellIs" dxfId="0" priority="1569" operator="between">
      <formula>1</formula>
      <formula>2</formula>
    </cfRule>
  </conditionalFormatting>
  <conditionalFormatting sqref="Z22">
    <cfRule type="cellIs" dxfId="0" priority="1802" operator="between">
      <formula>1</formula>
      <formula>2</formula>
    </cfRule>
    <cfRule type="cellIs" dxfId="0" priority="1568" operator="between">
      <formula>1</formula>
      <formula>2</formula>
    </cfRule>
  </conditionalFormatting>
  <conditionalFormatting sqref="AA22">
    <cfRule type="cellIs" dxfId="0" priority="1801" operator="between">
      <formula>1</formula>
      <formula>2</formula>
    </cfRule>
    <cfRule type="cellIs" dxfId="0" priority="1567" operator="between">
      <formula>1</formula>
      <formula>2</formula>
    </cfRule>
  </conditionalFormatting>
  <conditionalFormatting sqref="AB22">
    <cfRule type="cellIs" dxfId="0" priority="1800" operator="between">
      <formula>1</formula>
      <formula>2</formula>
    </cfRule>
    <cfRule type="cellIs" dxfId="0" priority="1566" operator="between">
      <formula>1</formula>
      <formula>2</formula>
    </cfRule>
  </conditionalFormatting>
  <conditionalFormatting sqref="AC22">
    <cfRule type="cellIs" dxfId="0" priority="1799" operator="between">
      <formula>1</formula>
      <formula>2</formula>
    </cfRule>
    <cfRule type="cellIs" dxfId="0" priority="1565" operator="between">
      <formula>1</formula>
      <formula>2</formula>
    </cfRule>
  </conditionalFormatting>
  <conditionalFormatting sqref="AD22">
    <cfRule type="cellIs" dxfId="0" priority="1798" operator="between">
      <formula>1</formula>
      <formula>2</formula>
    </cfRule>
    <cfRule type="cellIs" dxfId="0" priority="1564" operator="between">
      <formula>1</formula>
      <formula>2</formula>
    </cfRule>
  </conditionalFormatting>
  <conditionalFormatting sqref="AE22">
    <cfRule type="cellIs" dxfId="0" priority="1797" operator="between">
      <formula>1</formula>
      <formula>2</formula>
    </cfRule>
    <cfRule type="cellIs" dxfId="0" priority="1563" operator="between">
      <formula>1</formula>
      <formula>2</formula>
    </cfRule>
  </conditionalFormatting>
  <conditionalFormatting sqref="AG22">
    <cfRule type="cellIs" dxfId="0" priority="1036" operator="between">
      <formula>1</formula>
      <formula>2</formula>
    </cfRule>
    <cfRule type="cellIs" dxfId="0" priority="802" operator="between">
      <formula>1</formula>
      <formula>2</formula>
    </cfRule>
  </conditionalFormatting>
  <conditionalFormatting sqref="AH22">
    <cfRule type="cellIs" dxfId="0" priority="1044" operator="between">
      <formula>1</formula>
      <formula>2</formula>
    </cfRule>
    <cfRule type="cellIs" dxfId="0" priority="810" operator="between">
      <formula>1</formula>
      <formula>2</formula>
    </cfRule>
  </conditionalFormatting>
  <conditionalFormatting sqref="AI22">
    <cfRule type="cellIs" dxfId="0" priority="1043" operator="between">
      <formula>1</formula>
      <formula>2</formula>
    </cfRule>
    <cfRule type="cellIs" dxfId="0" priority="809" operator="between">
      <formula>1</formula>
      <formula>2</formula>
    </cfRule>
  </conditionalFormatting>
  <conditionalFormatting sqref="AJ22">
    <cfRule type="cellIs" dxfId="0" priority="1042" operator="between">
      <formula>1</formula>
      <formula>2</formula>
    </cfRule>
    <cfRule type="cellIs" dxfId="0" priority="808" operator="between">
      <formula>1</formula>
      <formula>2</formula>
    </cfRule>
  </conditionalFormatting>
  <conditionalFormatting sqref="AK22">
    <cfRule type="cellIs" dxfId="0" priority="1041" operator="between">
      <formula>1</formula>
      <formula>2</formula>
    </cfRule>
    <cfRule type="cellIs" dxfId="0" priority="807" operator="between">
      <formula>1</formula>
      <formula>2</formula>
    </cfRule>
  </conditionalFormatting>
  <conditionalFormatting sqref="AL22">
    <cfRule type="cellIs" dxfId="0" priority="1040" operator="between">
      <formula>1</formula>
      <formula>2</formula>
    </cfRule>
    <cfRule type="cellIs" dxfId="0" priority="806" operator="between">
      <formula>1</formula>
      <formula>2</formula>
    </cfRule>
  </conditionalFormatting>
  <conditionalFormatting sqref="AM22">
    <cfRule type="cellIs" dxfId="0" priority="1039" operator="between">
      <formula>1</formula>
      <formula>2</formula>
    </cfRule>
    <cfRule type="cellIs" dxfId="0" priority="805" operator="between">
      <formula>1</formula>
      <formula>2</formula>
    </cfRule>
  </conditionalFormatting>
  <conditionalFormatting sqref="AN22">
    <cfRule type="cellIs" dxfId="0" priority="1038" operator="between">
      <formula>1</formula>
      <formula>2</formula>
    </cfRule>
    <cfRule type="cellIs" dxfId="0" priority="804" operator="between">
      <formula>1</formula>
      <formula>2</formula>
    </cfRule>
  </conditionalFormatting>
  <conditionalFormatting sqref="AO22">
    <cfRule type="cellIs" dxfId="0" priority="1037" operator="between">
      <formula>1</formula>
      <formula>2</formula>
    </cfRule>
    <cfRule type="cellIs" dxfId="0" priority="803" operator="between">
      <formula>1</formula>
      <formula>2</formula>
    </cfRule>
  </conditionalFormatting>
  <conditionalFormatting sqref="AQ22">
    <cfRule type="cellIs" dxfId="0" priority="428" operator="between">
      <formula>1</formula>
      <formula>2</formula>
    </cfRule>
    <cfRule type="cellIs" dxfId="0" priority="194" operator="between">
      <formula>1</formula>
      <formula>2</formula>
    </cfRule>
  </conditionalFormatting>
  <conditionalFormatting sqref="AR22">
    <cfRule type="cellIs" dxfId="0" priority="436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AS22">
    <cfRule type="cellIs" dxfId="0" priority="435" operator="between">
      <formula>1</formula>
      <formula>2</formula>
    </cfRule>
    <cfRule type="cellIs" dxfId="0" priority="201" operator="between">
      <formula>1</formula>
      <formula>2</formula>
    </cfRule>
  </conditionalFormatting>
  <conditionalFormatting sqref="AT22">
    <cfRule type="cellIs" dxfId="0" priority="434" operator="between">
      <formula>1</formula>
      <formula>2</formula>
    </cfRule>
    <cfRule type="cellIs" dxfId="0" priority="200" operator="between">
      <formula>1</formula>
      <formula>2</formula>
    </cfRule>
  </conditionalFormatting>
  <conditionalFormatting sqref="AU22">
    <cfRule type="cellIs" dxfId="0" priority="433" operator="between">
      <formula>1</formula>
      <formula>2</formula>
    </cfRule>
    <cfRule type="cellIs" dxfId="0" priority="199" operator="between">
      <formula>1</formula>
      <formula>2</formula>
    </cfRule>
  </conditionalFormatting>
  <conditionalFormatting sqref="AV22">
    <cfRule type="cellIs" dxfId="0" priority="432" operator="between">
      <formula>1</formula>
      <formula>2</formula>
    </cfRule>
    <cfRule type="cellIs" dxfId="0" priority="198" operator="between">
      <formula>1</formula>
      <formula>2</formula>
    </cfRule>
  </conditionalFormatting>
  <conditionalFormatting sqref="AW22">
    <cfRule type="cellIs" dxfId="0" priority="431" operator="between">
      <formula>1</formula>
      <formula>2</formula>
    </cfRule>
    <cfRule type="cellIs" dxfId="0" priority="197" operator="between">
      <formula>1</formula>
      <formula>2</formula>
    </cfRule>
  </conditionalFormatting>
  <conditionalFormatting sqref="AX22">
    <cfRule type="cellIs" dxfId="0" priority="430" operator="between">
      <formula>1</formula>
      <formula>2</formula>
    </cfRule>
    <cfRule type="cellIs" dxfId="0" priority="196" operator="between">
      <formula>1</formula>
      <formula>2</formula>
    </cfRule>
  </conditionalFormatting>
  <conditionalFormatting sqref="AY22">
    <cfRule type="cellIs" dxfId="0" priority="429" operator="between">
      <formula>1</formula>
      <formula>2</formula>
    </cfRule>
    <cfRule type="cellIs" dxfId="0" priority="195" operator="between">
      <formula>1</formula>
      <formula>2</formula>
    </cfRule>
  </conditionalFormatting>
  <conditionalFormatting sqref="C23">
    <cfRule type="cellIs" dxfId="0" priority="2803" operator="between">
      <formula>1</formula>
      <formula>2</formula>
    </cfRule>
    <cfRule type="cellIs" dxfId="0" priority="2569" operator="between">
      <formula>1</formula>
      <formula>2</formula>
    </cfRule>
  </conditionalFormatting>
  <conditionalFormatting sqref="D23">
    <cfRule type="cellIs" dxfId="0" priority="2811" operator="between">
      <formula>1</formula>
      <formula>2</formula>
    </cfRule>
    <cfRule type="cellIs" dxfId="0" priority="2577" operator="between">
      <formula>1</formula>
      <formula>2</formula>
    </cfRule>
  </conditionalFormatting>
  <conditionalFormatting sqref="E23">
    <cfRule type="cellIs" dxfId="0" priority="2810" operator="between">
      <formula>1</formula>
      <formula>2</formula>
    </cfRule>
    <cfRule type="cellIs" dxfId="0" priority="2576" operator="between">
      <formula>1</formula>
      <formula>2</formula>
    </cfRule>
  </conditionalFormatting>
  <conditionalFormatting sqref="F23">
    <cfRule type="cellIs" dxfId="0" priority="2809" operator="between">
      <formula>1</formula>
      <formula>2</formula>
    </cfRule>
    <cfRule type="cellIs" dxfId="0" priority="2575" operator="between">
      <formula>1</formula>
      <formula>2</formula>
    </cfRule>
  </conditionalFormatting>
  <conditionalFormatting sqref="G23">
    <cfRule type="cellIs" dxfId="0" priority="2808" operator="between">
      <formula>1</formula>
      <formula>2</formula>
    </cfRule>
    <cfRule type="cellIs" dxfId="0" priority="2574" operator="between">
      <formula>1</formula>
      <formula>2</formula>
    </cfRule>
  </conditionalFormatting>
  <conditionalFormatting sqref="H23">
    <cfRule type="cellIs" dxfId="0" priority="2807" operator="between">
      <formula>1</formula>
      <formula>2</formula>
    </cfRule>
    <cfRule type="cellIs" dxfId="0" priority="2573" operator="between">
      <formula>1</formula>
      <formula>2</formula>
    </cfRule>
  </conditionalFormatting>
  <conditionalFormatting sqref="I23">
    <cfRule type="cellIs" dxfId="0" priority="2806" operator="between">
      <formula>1</formula>
      <formula>2</formula>
    </cfRule>
    <cfRule type="cellIs" dxfId="0" priority="2572" operator="between">
      <formula>1</formula>
      <formula>2</formula>
    </cfRule>
  </conditionalFormatting>
  <conditionalFormatting sqref="J23">
    <cfRule type="cellIs" dxfId="0" priority="2805" operator="between">
      <formula>1</formula>
      <formula>2</formula>
    </cfRule>
    <cfRule type="cellIs" dxfId="0" priority="2571" operator="between">
      <formula>1</formula>
      <formula>2</formula>
    </cfRule>
  </conditionalFormatting>
  <conditionalFormatting sqref="K23">
    <cfRule type="cellIs" dxfId="0" priority="2804" operator="between">
      <formula>1</formula>
      <formula>2</formula>
    </cfRule>
    <cfRule type="cellIs" dxfId="0" priority="2570" operator="between">
      <formula>1</formula>
      <formula>2</formula>
    </cfRule>
  </conditionalFormatting>
  <conditionalFormatting sqref="L23">
    <cfRule type="cellIs" dxfId="0" priority="10229" operator="between">
      <formula>1</formula>
      <formula>2</formula>
    </cfRule>
  </conditionalFormatting>
  <conditionalFormatting sqref="M23">
    <cfRule type="cellIs" dxfId="0" priority="2295" operator="between">
      <formula>1</formula>
      <formula>2</formula>
    </cfRule>
    <cfRule type="cellIs" dxfId="0" priority="2061" operator="between">
      <formula>1</formula>
      <formula>2</formula>
    </cfRule>
  </conditionalFormatting>
  <conditionalFormatting sqref="N23">
    <cfRule type="cellIs" dxfId="0" priority="2303" operator="between">
      <formula>1</formula>
      <formula>2</formula>
    </cfRule>
    <cfRule type="cellIs" dxfId="0" priority="2069" operator="between">
      <formula>1</formula>
      <formula>2</formula>
    </cfRule>
  </conditionalFormatting>
  <conditionalFormatting sqref="O23">
    <cfRule type="cellIs" dxfId="0" priority="2302" operator="between">
      <formula>1</formula>
      <formula>2</formula>
    </cfRule>
    <cfRule type="cellIs" dxfId="0" priority="2068" operator="between">
      <formula>1</formula>
      <formula>2</formula>
    </cfRule>
  </conditionalFormatting>
  <conditionalFormatting sqref="P23">
    <cfRule type="cellIs" dxfId="0" priority="2301" operator="between">
      <formula>1</formula>
      <formula>2</formula>
    </cfRule>
    <cfRule type="cellIs" dxfId="0" priority="2067" operator="between">
      <formula>1</formula>
      <formula>2</formula>
    </cfRule>
  </conditionalFormatting>
  <conditionalFormatting sqref="Q23">
    <cfRule type="cellIs" dxfId="0" priority="2300" operator="between">
      <formula>1</formula>
      <formula>2</formula>
    </cfRule>
    <cfRule type="cellIs" dxfId="0" priority="2066" operator="between">
      <formula>1</formula>
      <formula>2</formula>
    </cfRule>
  </conditionalFormatting>
  <conditionalFormatting sqref="R23">
    <cfRule type="cellIs" dxfId="0" priority="2299" operator="between">
      <formula>1</formula>
      <formula>2</formula>
    </cfRule>
    <cfRule type="cellIs" dxfId="0" priority="2065" operator="between">
      <formula>1</formula>
      <formula>2</formula>
    </cfRule>
  </conditionalFormatting>
  <conditionalFormatting sqref="S23">
    <cfRule type="cellIs" dxfId="0" priority="2298" operator="between">
      <formula>1</formula>
      <formula>2</formula>
    </cfRule>
    <cfRule type="cellIs" dxfId="0" priority="2064" operator="between">
      <formula>1</formula>
      <formula>2</formula>
    </cfRule>
  </conditionalFormatting>
  <conditionalFormatting sqref="T23">
    <cfRule type="cellIs" dxfId="0" priority="2297" operator="between">
      <formula>1</formula>
      <formula>2</formula>
    </cfRule>
    <cfRule type="cellIs" dxfId="0" priority="2063" operator="between">
      <formula>1</formula>
      <formula>2</formula>
    </cfRule>
  </conditionalFormatting>
  <conditionalFormatting sqref="U23">
    <cfRule type="cellIs" dxfId="0" priority="2296" operator="between">
      <formula>1</formula>
      <formula>2</formula>
    </cfRule>
    <cfRule type="cellIs" dxfId="0" priority="2062" operator="between">
      <formula>1</formula>
      <formula>2</formula>
    </cfRule>
  </conditionalFormatting>
  <conditionalFormatting sqref="W23">
    <cfRule type="cellIs" dxfId="0" priority="1787" operator="between">
      <formula>1</formula>
      <formula>2</formula>
    </cfRule>
    <cfRule type="cellIs" dxfId="0" priority="1553" operator="between">
      <formula>1</formula>
      <formula>2</formula>
    </cfRule>
  </conditionalFormatting>
  <conditionalFormatting sqref="X23">
    <cfRule type="cellIs" dxfId="0" priority="1795" operator="between">
      <formula>1</formula>
      <formula>2</formula>
    </cfRule>
    <cfRule type="cellIs" dxfId="0" priority="1561" operator="between">
      <formula>1</formula>
      <formula>2</formula>
    </cfRule>
  </conditionalFormatting>
  <conditionalFormatting sqref="Y23">
    <cfRule type="cellIs" dxfId="0" priority="1794" operator="between">
      <formula>1</formula>
      <formula>2</formula>
    </cfRule>
    <cfRule type="cellIs" dxfId="0" priority="1560" operator="between">
      <formula>1</formula>
      <formula>2</formula>
    </cfRule>
  </conditionalFormatting>
  <conditionalFormatting sqref="Z23">
    <cfRule type="cellIs" dxfId="0" priority="1793" operator="between">
      <formula>1</formula>
      <formula>2</formula>
    </cfRule>
    <cfRule type="cellIs" dxfId="0" priority="1559" operator="between">
      <formula>1</formula>
      <formula>2</formula>
    </cfRule>
  </conditionalFormatting>
  <conditionalFormatting sqref="AA23">
    <cfRule type="cellIs" dxfId="0" priority="1792" operator="between">
      <formula>1</formula>
      <formula>2</formula>
    </cfRule>
    <cfRule type="cellIs" dxfId="0" priority="1558" operator="between">
      <formula>1</formula>
      <formula>2</formula>
    </cfRule>
  </conditionalFormatting>
  <conditionalFormatting sqref="AB23">
    <cfRule type="cellIs" dxfId="0" priority="1791" operator="between">
      <formula>1</formula>
      <formula>2</formula>
    </cfRule>
    <cfRule type="cellIs" dxfId="0" priority="1557" operator="between">
      <formula>1</formula>
      <formula>2</formula>
    </cfRule>
  </conditionalFormatting>
  <conditionalFormatting sqref="AC23">
    <cfRule type="cellIs" dxfId="0" priority="1790" operator="between">
      <formula>1</formula>
      <formula>2</formula>
    </cfRule>
    <cfRule type="cellIs" dxfId="0" priority="1556" operator="between">
      <formula>1</formula>
      <formula>2</formula>
    </cfRule>
  </conditionalFormatting>
  <conditionalFormatting sqref="AD23">
    <cfRule type="cellIs" dxfId="0" priority="1789" operator="between">
      <formula>1</formula>
      <formula>2</formula>
    </cfRule>
    <cfRule type="cellIs" dxfId="0" priority="1555" operator="between">
      <formula>1</formula>
      <formula>2</formula>
    </cfRule>
  </conditionalFormatting>
  <conditionalFormatting sqref="AE23">
    <cfRule type="cellIs" dxfId="0" priority="1788" operator="between">
      <formula>1</formula>
      <formula>2</formula>
    </cfRule>
    <cfRule type="cellIs" dxfId="0" priority="1554" operator="between">
      <formula>1</formula>
      <formula>2</formula>
    </cfRule>
  </conditionalFormatting>
  <conditionalFormatting sqref="AG23">
    <cfRule type="cellIs" dxfId="0" priority="1027" operator="between">
      <formula>1</formula>
      <formula>2</formula>
    </cfRule>
    <cfRule type="cellIs" dxfId="0" priority="793" operator="between">
      <formula>1</formula>
      <formula>2</formula>
    </cfRule>
  </conditionalFormatting>
  <conditionalFormatting sqref="AH23">
    <cfRule type="cellIs" dxfId="0" priority="1035" operator="between">
      <formula>1</formula>
      <formula>2</formula>
    </cfRule>
    <cfRule type="cellIs" dxfId="0" priority="801" operator="between">
      <formula>1</formula>
      <formula>2</formula>
    </cfRule>
  </conditionalFormatting>
  <conditionalFormatting sqref="AI23">
    <cfRule type="cellIs" dxfId="0" priority="1034" operator="between">
      <formula>1</formula>
      <formula>2</formula>
    </cfRule>
    <cfRule type="cellIs" dxfId="0" priority="800" operator="between">
      <formula>1</formula>
      <formula>2</formula>
    </cfRule>
  </conditionalFormatting>
  <conditionalFormatting sqref="AJ23">
    <cfRule type="cellIs" dxfId="0" priority="1033" operator="between">
      <formula>1</formula>
      <formula>2</formula>
    </cfRule>
    <cfRule type="cellIs" dxfId="0" priority="799" operator="between">
      <formula>1</formula>
      <formula>2</formula>
    </cfRule>
  </conditionalFormatting>
  <conditionalFormatting sqref="AK23">
    <cfRule type="cellIs" dxfId="0" priority="1032" operator="between">
      <formula>1</formula>
      <formula>2</formula>
    </cfRule>
    <cfRule type="cellIs" dxfId="0" priority="798" operator="between">
      <formula>1</formula>
      <formula>2</formula>
    </cfRule>
  </conditionalFormatting>
  <conditionalFormatting sqref="AL23">
    <cfRule type="cellIs" dxfId="0" priority="1031" operator="between">
      <formula>1</formula>
      <formula>2</formula>
    </cfRule>
    <cfRule type="cellIs" dxfId="0" priority="797" operator="between">
      <formula>1</formula>
      <formula>2</formula>
    </cfRule>
  </conditionalFormatting>
  <conditionalFormatting sqref="AM23">
    <cfRule type="cellIs" dxfId="0" priority="1030" operator="between">
      <formula>1</formula>
      <formula>2</formula>
    </cfRule>
    <cfRule type="cellIs" dxfId="0" priority="796" operator="between">
      <formula>1</formula>
      <formula>2</formula>
    </cfRule>
  </conditionalFormatting>
  <conditionalFormatting sqref="AN23">
    <cfRule type="cellIs" dxfId="0" priority="1029" operator="between">
      <formula>1</formula>
      <formula>2</formula>
    </cfRule>
    <cfRule type="cellIs" dxfId="0" priority="795" operator="between">
      <formula>1</formula>
      <formula>2</formula>
    </cfRule>
  </conditionalFormatting>
  <conditionalFormatting sqref="AO23">
    <cfRule type="cellIs" dxfId="0" priority="1028" operator="between">
      <formula>1</formula>
      <formula>2</formula>
    </cfRule>
    <cfRule type="cellIs" dxfId="0" priority="794" operator="between">
      <formula>1</formula>
      <formula>2</formula>
    </cfRule>
  </conditionalFormatting>
  <conditionalFormatting sqref="AQ23">
    <cfRule type="cellIs" dxfId="0" priority="419" operator="between">
      <formula>1</formula>
      <formula>2</formula>
    </cfRule>
    <cfRule type="cellIs" dxfId="0" priority="185" operator="between">
      <formula>1</formula>
      <formula>2</formula>
    </cfRule>
  </conditionalFormatting>
  <conditionalFormatting sqref="AR23">
    <cfRule type="cellIs" dxfId="0" priority="427" operator="between">
      <formula>1</formula>
      <formula>2</formula>
    </cfRule>
    <cfRule type="cellIs" dxfId="0" priority="193" operator="between">
      <formula>1</formula>
      <formula>2</formula>
    </cfRule>
  </conditionalFormatting>
  <conditionalFormatting sqref="AS23">
    <cfRule type="cellIs" dxfId="0" priority="426" operator="between">
      <formula>1</formula>
      <formula>2</formula>
    </cfRule>
    <cfRule type="cellIs" dxfId="0" priority="192" operator="between">
      <formula>1</formula>
      <formula>2</formula>
    </cfRule>
  </conditionalFormatting>
  <conditionalFormatting sqref="AT23">
    <cfRule type="cellIs" dxfId="0" priority="425" operator="between">
      <formula>1</formula>
      <formula>2</formula>
    </cfRule>
    <cfRule type="cellIs" dxfId="0" priority="191" operator="between">
      <formula>1</formula>
      <formula>2</formula>
    </cfRule>
  </conditionalFormatting>
  <conditionalFormatting sqref="AU23">
    <cfRule type="cellIs" dxfId="0" priority="424" operator="between">
      <formula>1</formula>
      <formula>2</formula>
    </cfRule>
    <cfRule type="cellIs" dxfId="0" priority="190" operator="between">
      <formula>1</formula>
      <formula>2</formula>
    </cfRule>
  </conditionalFormatting>
  <conditionalFormatting sqref="AV23">
    <cfRule type="cellIs" dxfId="0" priority="423" operator="between">
      <formula>1</formula>
      <formula>2</formula>
    </cfRule>
    <cfRule type="cellIs" dxfId="0" priority="189" operator="between">
      <formula>1</formula>
      <formula>2</formula>
    </cfRule>
  </conditionalFormatting>
  <conditionalFormatting sqref="AW23">
    <cfRule type="cellIs" dxfId="0" priority="422" operator="between">
      <formula>1</formula>
      <formula>2</formula>
    </cfRule>
    <cfRule type="cellIs" dxfId="0" priority="188" operator="between">
      <formula>1</formula>
      <formula>2</formula>
    </cfRule>
  </conditionalFormatting>
  <conditionalFormatting sqref="AX23">
    <cfRule type="cellIs" dxfId="0" priority="421" operator="between">
      <formula>1</formula>
      <formula>2</formula>
    </cfRule>
    <cfRule type="cellIs" dxfId="0" priority="187" operator="between">
      <formula>1</formula>
      <formula>2</formula>
    </cfRule>
  </conditionalFormatting>
  <conditionalFormatting sqref="AY23">
    <cfRule type="cellIs" dxfId="0" priority="420" operator="between">
      <formula>1</formula>
      <formula>2</formula>
    </cfRule>
    <cfRule type="cellIs" dxfId="0" priority="186" operator="between">
      <formula>1</formula>
      <formula>2</formula>
    </cfRule>
  </conditionalFormatting>
  <conditionalFormatting sqref="C24">
    <cfRule type="cellIs" dxfId="0" priority="2794" operator="between">
      <formula>1</formula>
      <formula>2</formula>
    </cfRule>
    <cfRule type="cellIs" dxfId="0" priority="2560" operator="between">
      <formula>1</formula>
      <formula>2</formula>
    </cfRule>
  </conditionalFormatting>
  <conditionalFormatting sqref="D24">
    <cfRule type="cellIs" dxfId="0" priority="2802" operator="between">
      <formula>1</formula>
      <formula>2</formula>
    </cfRule>
    <cfRule type="cellIs" dxfId="0" priority="2568" operator="between">
      <formula>1</formula>
      <formula>2</formula>
    </cfRule>
  </conditionalFormatting>
  <conditionalFormatting sqref="E24">
    <cfRule type="cellIs" dxfId="0" priority="2801" operator="between">
      <formula>1</formula>
      <formula>2</formula>
    </cfRule>
    <cfRule type="cellIs" dxfId="0" priority="2567" operator="between">
      <formula>1</formula>
      <formula>2</formula>
    </cfRule>
  </conditionalFormatting>
  <conditionalFormatting sqref="F24">
    <cfRule type="cellIs" dxfId="0" priority="2800" operator="between">
      <formula>1</formula>
      <formula>2</formula>
    </cfRule>
    <cfRule type="cellIs" dxfId="0" priority="2566" operator="between">
      <formula>1</formula>
      <formula>2</formula>
    </cfRule>
  </conditionalFormatting>
  <conditionalFormatting sqref="G24">
    <cfRule type="cellIs" dxfId="0" priority="2799" operator="between">
      <formula>1</formula>
      <formula>2</formula>
    </cfRule>
    <cfRule type="cellIs" dxfId="0" priority="2565" operator="between">
      <formula>1</formula>
      <formula>2</formula>
    </cfRule>
  </conditionalFormatting>
  <conditionalFormatting sqref="H24">
    <cfRule type="cellIs" dxfId="0" priority="2798" operator="between">
      <formula>1</formula>
      <formula>2</formula>
    </cfRule>
    <cfRule type="cellIs" dxfId="0" priority="2564" operator="between">
      <formula>1</formula>
      <formula>2</formula>
    </cfRule>
  </conditionalFormatting>
  <conditionalFormatting sqref="I24">
    <cfRule type="cellIs" dxfId="0" priority="2797" operator="between">
      <formula>1</formula>
      <formula>2</formula>
    </cfRule>
    <cfRule type="cellIs" dxfId="0" priority="2563" operator="between">
      <formula>1</formula>
      <formula>2</formula>
    </cfRule>
  </conditionalFormatting>
  <conditionalFormatting sqref="J24">
    <cfRule type="cellIs" dxfId="0" priority="2796" operator="between">
      <formula>1</formula>
      <formula>2</formula>
    </cfRule>
    <cfRule type="cellIs" dxfId="0" priority="2562" operator="between">
      <formula>1</formula>
      <formula>2</formula>
    </cfRule>
  </conditionalFormatting>
  <conditionalFormatting sqref="K24">
    <cfRule type="cellIs" dxfId="0" priority="2795" operator="between">
      <formula>1</formula>
      <formula>2</formula>
    </cfRule>
    <cfRule type="cellIs" dxfId="0" priority="2561" operator="between">
      <formula>1</formula>
      <formula>2</formula>
    </cfRule>
  </conditionalFormatting>
  <conditionalFormatting sqref="L24">
    <cfRule type="cellIs" dxfId="0" priority="10228" operator="between">
      <formula>1</formula>
      <formula>2</formula>
    </cfRule>
  </conditionalFormatting>
  <conditionalFormatting sqref="M24">
    <cfRule type="cellIs" dxfId="0" priority="2286" operator="between">
      <formula>1</formula>
      <formula>2</formula>
    </cfRule>
    <cfRule type="cellIs" dxfId="0" priority="2052" operator="between">
      <formula>1</formula>
      <formula>2</formula>
    </cfRule>
  </conditionalFormatting>
  <conditionalFormatting sqref="N24">
    <cfRule type="cellIs" dxfId="0" priority="2294" operator="between">
      <formula>1</formula>
      <formula>2</formula>
    </cfRule>
    <cfRule type="cellIs" dxfId="0" priority="2060" operator="between">
      <formula>1</formula>
      <formula>2</formula>
    </cfRule>
  </conditionalFormatting>
  <conditionalFormatting sqref="O24">
    <cfRule type="cellIs" dxfId="0" priority="2293" operator="between">
      <formula>1</formula>
      <formula>2</formula>
    </cfRule>
    <cfRule type="cellIs" dxfId="0" priority="2059" operator="between">
      <formula>1</formula>
      <formula>2</formula>
    </cfRule>
  </conditionalFormatting>
  <conditionalFormatting sqref="P24">
    <cfRule type="cellIs" dxfId="0" priority="2292" operator="between">
      <formula>1</formula>
      <formula>2</formula>
    </cfRule>
    <cfRule type="cellIs" dxfId="0" priority="2058" operator="between">
      <formula>1</formula>
      <formula>2</formula>
    </cfRule>
  </conditionalFormatting>
  <conditionalFormatting sqref="Q24">
    <cfRule type="cellIs" dxfId="0" priority="2291" operator="between">
      <formula>1</formula>
      <formula>2</formula>
    </cfRule>
    <cfRule type="cellIs" dxfId="0" priority="2057" operator="between">
      <formula>1</formula>
      <formula>2</formula>
    </cfRule>
  </conditionalFormatting>
  <conditionalFormatting sqref="R24">
    <cfRule type="cellIs" dxfId="0" priority="2290" operator="between">
      <formula>1</formula>
      <formula>2</formula>
    </cfRule>
    <cfRule type="cellIs" dxfId="0" priority="2056" operator="between">
      <formula>1</formula>
      <formula>2</formula>
    </cfRule>
  </conditionalFormatting>
  <conditionalFormatting sqref="S24">
    <cfRule type="cellIs" dxfId="0" priority="2289" operator="between">
      <formula>1</formula>
      <formula>2</formula>
    </cfRule>
    <cfRule type="cellIs" dxfId="0" priority="2055" operator="between">
      <formula>1</formula>
      <formula>2</formula>
    </cfRule>
  </conditionalFormatting>
  <conditionalFormatting sqref="T24">
    <cfRule type="cellIs" dxfId="0" priority="2288" operator="between">
      <formula>1</formula>
      <formula>2</formula>
    </cfRule>
    <cfRule type="cellIs" dxfId="0" priority="2054" operator="between">
      <formula>1</formula>
      <formula>2</formula>
    </cfRule>
  </conditionalFormatting>
  <conditionalFormatting sqref="U24">
    <cfRule type="cellIs" dxfId="0" priority="2287" operator="between">
      <formula>1</formula>
      <formula>2</formula>
    </cfRule>
    <cfRule type="cellIs" dxfId="0" priority="2053" operator="between">
      <formula>1</formula>
      <formula>2</formula>
    </cfRule>
  </conditionalFormatting>
  <conditionalFormatting sqref="W24">
    <cfRule type="cellIs" dxfId="0" priority="1778" operator="between">
      <formula>1</formula>
      <formula>2</formula>
    </cfRule>
    <cfRule type="cellIs" dxfId="0" priority="1544" operator="between">
      <formula>1</formula>
      <formula>2</formula>
    </cfRule>
  </conditionalFormatting>
  <conditionalFormatting sqref="X24">
    <cfRule type="cellIs" dxfId="0" priority="1786" operator="between">
      <formula>1</formula>
      <formula>2</formula>
    </cfRule>
    <cfRule type="cellIs" dxfId="0" priority="1552" operator="between">
      <formula>1</formula>
      <formula>2</formula>
    </cfRule>
  </conditionalFormatting>
  <conditionalFormatting sqref="Y24">
    <cfRule type="cellIs" dxfId="0" priority="1785" operator="between">
      <formula>1</formula>
      <formula>2</formula>
    </cfRule>
    <cfRule type="cellIs" dxfId="0" priority="1551" operator="between">
      <formula>1</formula>
      <formula>2</formula>
    </cfRule>
  </conditionalFormatting>
  <conditionalFormatting sqref="Z24">
    <cfRule type="cellIs" dxfId="0" priority="1784" operator="between">
      <formula>1</formula>
      <formula>2</formula>
    </cfRule>
    <cfRule type="cellIs" dxfId="0" priority="1550" operator="between">
      <formula>1</formula>
      <formula>2</formula>
    </cfRule>
  </conditionalFormatting>
  <conditionalFormatting sqref="AA24">
    <cfRule type="cellIs" dxfId="0" priority="1783" operator="between">
      <formula>1</formula>
      <formula>2</formula>
    </cfRule>
    <cfRule type="cellIs" dxfId="0" priority="1549" operator="between">
      <formula>1</formula>
      <formula>2</formula>
    </cfRule>
  </conditionalFormatting>
  <conditionalFormatting sqref="AB24">
    <cfRule type="cellIs" dxfId="0" priority="1782" operator="between">
      <formula>1</formula>
      <formula>2</formula>
    </cfRule>
    <cfRule type="cellIs" dxfId="0" priority="1548" operator="between">
      <formula>1</formula>
      <formula>2</formula>
    </cfRule>
  </conditionalFormatting>
  <conditionalFormatting sqref="AC24">
    <cfRule type="cellIs" dxfId="0" priority="1781" operator="between">
      <formula>1</formula>
      <formula>2</formula>
    </cfRule>
    <cfRule type="cellIs" dxfId="0" priority="1547" operator="between">
      <formula>1</formula>
      <formula>2</formula>
    </cfRule>
  </conditionalFormatting>
  <conditionalFormatting sqref="AD24">
    <cfRule type="cellIs" dxfId="0" priority="1780" operator="between">
      <formula>1</formula>
      <formula>2</formula>
    </cfRule>
    <cfRule type="cellIs" dxfId="0" priority="1546" operator="between">
      <formula>1</formula>
      <formula>2</formula>
    </cfRule>
  </conditionalFormatting>
  <conditionalFormatting sqref="AE24">
    <cfRule type="cellIs" dxfId="0" priority="1779" operator="between">
      <formula>1</formula>
      <formula>2</formula>
    </cfRule>
    <cfRule type="cellIs" dxfId="0" priority="1545" operator="between">
      <formula>1</formula>
      <formula>2</formula>
    </cfRule>
  </conditionalFormatting>
  <conditionalFormatting sqref="AG24">
    <cfRule type="cellIs" dxfId="0" priority="1018" operator="between">
      <formula>1</formula>
      <formula>2</formula>
    </cfRule>
    <cfRule type="cellIs" dxfId="0" priority="784" operator="between">
      <formula>1</formula>
      <formula>2</formula>
    </cfRule>
  </conditionalFormatting>
  <conditionalFormatting sqref="AH24">
    <cfRule type="cellIs" dxfId="0" priority="1026" operator="between">
      <formula>1</formula>
      <formula>2</formula>
    </cfRule>
    <cfRule type="cellIs" dxfId="0" priority="792" operator="between">
      <formula>1</formula>
      <formula>2</formula>
    </cfRule>
  </conditionalFormatting>
  <conditionalFormatting sqref="AI24">
    <cfRule type="cellIs" dxfId="0" priority="1025" operator="between">
      <formula>1</formula>
      <formula>2</formula>
    </cfRule>
    <cfRule type="cellIs" dxfId="0" priority="791" operator="between">
      <formula>1</formula>
      <formula>2</formula>
    </cfRule>
  </conditionalFormatting>
  <conditionalFormatting sqref="AJ24">
    <cfRule type="cellIs" dxfId="0" priority="1024" operator="between">
      <formula>1</formula>
      <formula>2</formula>
    </cfRule>
    <cfRule type="cellIs" dxfId="0" priority="790" operator="between">
      <formula>1</formula>
      <formula>2</formula>
    </cfRule>
  </conditionalFormatting>
  <conditionalFormatting sqref="AK24">
    <cfRule type="cellIs" dxfId="0" priority="1023" operator="between">
      <formula>1</formula>
      <formula>2</formula>
    </cfRule>
    <cfRule type="cellIs" dxfId="0" priority="789" operator="between">
      <formula>1</formula>
      <formula>2</formula>
    </cfRule>
  </conditionalFormatting>
  <conditionalFormatting sqref="AL24">
    <cfRule type="cellIs" dxfId="0" priority="1022" operator="between">
      <formula>1</formula>
      <formula>2</formula>
    </cfRule>
    <cfRule type="cellIs" dxfId="0" priority="788" operator="between">
      <formula>1</formula>
      <formula>2</formula>
    </cfRule>
  </conditionalFormatting>
  <conditionalFormatting sqref="AM24">
    <cfRule type="cellIs" dxfId="0" priority="1021" operator="between">
      <formula>1</formula>
      <formula>2</formula>
    </cfRule>
    <cfRule type="cellIs" dxfId="0" priority="787" operator="between">
      <formula>1</formula>
      <formula>2</formula>
    </cfRule>
  </conditionalFormatting>
  <conditionalFormatting sqref="AN24">
    <cfRule type="cellIs" dxfId="0" priority="1020" operator="between">
      <formula>1</formula>
      <formula>2</formula>
    </cfRule>
    <cfRule type="cellIs" dxfId="0" priority="786" operator="between">
      <formula>1</formula>
      <formula>2</formula>
    </cfRule>
  </conditionalFormatting>
  <conditionalFormatting sqref="AO24">
    <cfRule type="cellIs" dxfId="0" priority="1019" operator="between">
      <formula>1</formula>
      <formula>2</formula>
    </cfRule>
    <cfRule type="cellIs" dxfId="0" priority="785" operator="between">
      <formula>1</formula>
      <formula>2</formula>
    </cfRule>
  </conditionalFormatting>
  <conditionalFormatting sqref="AQ24">
    <cfRule type="cellIs" dxfId="0" priority="410" operator="between">
      <formula>1</formula>
      <formula>2</formula>
    </cfRule>
    <cfRule type="cellIs" dxfId="0" priority="176" operator="between">
      <formula>1</formula>
      <formula>2</formula>
    </cfRule>
  </conditionalFormatting>
  <conditionalFormatting sqref="AR24">
    <cfRule type="cellIs" dxfId="0" priority="418" operator="between">
      <formula>1</formula>
      <formula>2</formula>
    </cfRule>
    <cfRule type="cellIs" dxfId="0" priority="184" operator="between">
      <formula>1</formula>
      <formula>2</formula>
    </cfRule>
  </conditionalFormatting>
  <conditionalFormatting sqref="AS24">
    <cfRule type="cellIs" dxfId="0" priority="417" operator="between">
      <formula>1</formula>
      <formula>2</formula>
    </cfRule>
    <cfRule type="cellIs" dxfId="0" priority="183" operator="between">
      <formula>1</formula>
      <formula>2</formula>
    </cfRule>
  </conditionalFormatting>
  <conditionalFormatting sqref="AT24">
    <cfRule type="cellIs" dxfId="0" priority="416" operator="between">
      <formula>1</formula>
      <formula>2</formula>
    </cfRule>
    <cfRule type="cellIs" dxfId="0" priority="182" operator="between">
      <formula>1</formula>
      <formula>2</formula>
    </cfRule>
  </conditionalFormatting>
  <conditionalFormatting sqref="AU24">
    <cfRule type="cellIs" dxfId="0" priority="415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AV24">
    <cfRule type="cellIs" dxfId="0" priority="414" operator="between">
      <formula>1</formula>
      <formula>2</formula>
    </cfRule>
    <cfRule type="cellIs" dxfId="0" priority="180" operator="between">
      <formula>1</formula>
      <formula>2</formula>
    </cfRule>
  </conditionalFormatting>
  <conditionalFormatting sqref="AW24">
    <cfRule type="cellIs" dxfId="0" priority="413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AX24">
    <cfRule type="cellIs" dxfId="0" priority="412" operator="between">
      <formula>1</formula>
      <formula>2</formula>
    </cfRule>
    <cfRule type="cellIs" dxfId="0" priority="178" operator="between">
      <formula>1</formula>
      <formula>2</formula>
    </cfRule>
  </conditionalFormatting>
  <conditionalFormatting sqref="AY24">
    <cfRule type="cellIs" dxfId="0" priority="411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C25">
    <cfRule type="cellIs" dxfId="0" priority="2785" operator="between">
      <formula>1</formula>
      <formula>2</formula>
    </cfRule>
    <cfRule type="cellIs" dxfId="0" priority="2551" operator="between">
      <formula>1</formula>
      <formula>2</formula>
    </cfRule>
  </conditionalFormatting>
  <conditionalFormatting sqref="D25">
    <cfRule type="cellIs" dxfId="0" priority="2793" operator="between">
      <formula>1</formula>
      <formula>2</formula>
    </cfRule>
    <cfRule type="cellIs" dxfId="0" priority="2559" operator="between">
      <formula>1</formula>
      <formula>2</formula>
    </cfRule>
  </conditionalFormatting>
  <conditionalFormatting sqref="E25">
    <cfRule type="cellIs" dxfId="0" priority="2792" operator="between">
      <formula>1</formula>
      <formula>2</formula>
    </cfRule>
    <cfRule type="cellIs" dxfId="0" priority="2558" operator="between">
      <formula>1</formula>
      <formula>2</formula>
    </cfRule>
  </conditionalFormatting>
  <conditionalFormatting sqref="F25">
    <cfRule type="cellIs" dxfId="0" priority="2791" operator="between">
      <formula>1</formula>
      <formula>2</formula>
    </cfRule>
    <cfRule type="cellIs" dxfId="0" priority="2557" operator="between">
      <formula>1</formula>
      <formula>2</formula>
    </cfRule>
  </conditionalFormatting>
  <conditionalFormatting sqref="G25">
    <cfRule type="cellIs" dxfId="0" priority="2790" operator="between">
      <formula>1</formula>
      <formula>2</formula>
    </cfRule>
    <cfRule type="cellIs" dxfId="0" priority="2556" operator="between">
      <formula>1</formula>
      <formula>2</formula>
    </cfRule>
  </conditionalFormatting>
  <conditionalFormatting sqref="H25">
    <cfRule type="cellIs" dxfId="0" priority="2789" operator="between">
      <formula>1</formula>
      <formula>2</formula>
    </cfRule>
    <cfRule type="cellIs" dxfId="0" priority="2555" operator="between">
      <formula>1</formula>
      <formula>2</formula>
    </cfRule>
  </conditionalFormatting>
  <conditionalFormatting sqref="I25">
    <cfRule type="cellIs" dxfId="0" priority="2788" operator="between">
      <formula>1</formula>
      <formula>2</formula>
    </cfRule>
    <cfRule type="cellIs" dxfId="0" priority="2554" operator="between">
      <formula>1</formula>
      <formula>2</formula>
    </cfRule>
  </conditionalFormatting>
  <conditionalFormatting sqref="J25">
    <cfRule type="cellIs" dxfId="0" priority="2787" operator="between">
      <formula>1</formula>
      <formula>2</formula>
    </cfRule>
    <cfRule type="cellIs" dxfId="0" priority="2553" operator="between">
      <formula>1</formula>
      <formula>2</formula>
    </cfRule>
  </conditionalFormatting>
  <conditionalFormatting sqref="K25">
    <cfRule type="cellIs" dxfId="0" priority="2786" operator="between">
      <formula>1</formula>
      <formula>2</formula>
    </cfRule>
    <cfRule type="cellIs" dxfId="0" priority="2552" operator="between">
      <formula>1</formula>
      <formula>2</formula>
    </cfRule>
  </conditionalFormatting>
  <conditionalFormatting sqref="L25">
    <cfRule type="cellIs" dxfId="0" priority="10227" operator="between">
      <formula>1</formula>
      <formula>2</formula>
    </cfRule>
  </conditionalFormatting>
  <conditionalFormatting sqref="M25">
    <cfRule type="cellIs" dxfId="0" priority="2277" operator="between">
      <formula>1</formula>
      <formula>2</formula>
    </cfRule>
    <cfRule type="cellIs" dxfId="0" priority="2043" operator="between">
      <formula>1</formula>
      <formula>2</formula>
    </cfRule>
  </conditionalFormatting>
  <conditionalFormatting sqref="N25">
    <cfRule type="cellIs" dxfId="0" priority="2285" operator="between">
      <formula>1</formula>
      <formula>2</formula>
    </cfRule>
    <cfRule type="cellIs" dxfId="0" priority="2051" operator="between">
      <formula>1</formula>
      <formula>2</formula>
    </cfRule>
  </conditionalFormatting>
  <conditionalFormatting sqref="O25">
    <cfRule type="cellIs" dxfId="0" priority="2284" operator="between">
      <formula>1</formula>
      <formula>2</formula>
    </cfRule>
    <cfRule type="cellIs" dxfId="0" priority="2050" operator="between">
      <formula>1</formula>
      <formula>2</formula>
    </cfRule>
  </conditionalFormatting>
  <conditionalFormatting sqref="P25">
    <cfRule type="cellIs" dxfId="0" priority="2283" operator="between">
      <formula>1</formula>
      <formula>2</formula>
    </cfRule>
    <cfRule type="cellIs" dxfId="0" priority="2049" operator="between">
      <formula>1</formula>
      <formula>2</formula>
    </cfRule>
  </conditionalFormatting>
  <conditionalFormatting sqref="Q25">
    <cfRule type="cellIs" dxfId="0" priority="2282" operator="between">
      <formula>1</formula>
      <formula>2</formula>
    </cfRule>
    <cfRule type="cellIs" dxfId="0" priority="2048" operator="between">
      <formula>1</formula>
      <formula>2</formula>
    </cfRule>
  </conditionalFormatting>
  <conditionalFormatting sqref="R25">
    <cfRule type="cellIs" dxfId="0" priority="2281" operator="between">
      <formula>1</formula>
      <formula>2</formula>
    </cfRule>
    <cfRule type="cellIs" dxfId="0" priority="2047" operator="between">
      <formula>1</formula>
      <formula>2</formula>
    </cfRule>
  </conditionalFormatting>
  <conditionalFormatting sqref="S25">
    <cfRule type="cellIs" dxfId="0" priority="2280" operator="between">
      <formula>1</formula>
      <formula>2</formula>
    </cfRule>
    <cfRule type="cellIs" dxfId="0" priority="2046" operator="between">
      <formula>1</formula>
      <formula>2</formula>
    </cfRule>
  </conditionalFormatting>
  <conditionalFormatting sqref="T25">
    <cfRule type="cellIs" dxfId="0" priority="2279" operator="between">
      <formula>1</formula>
      <formula>2</formula>
    </cfRule>
    <cfRule type="cellIs" dxfId="0" priority="2045" operator="between">
      <formula>1</formula>
      <formula>2</formula>
    </cfRule>
  </conditionalFormatting>
  <conditionalFormatting sqref="U25">
    <cfRule type="cellIs" dxfId="0" priority="2278" operator="between">
      <formula>1</formula>
      <formula>2</formula>
    </cfRule>
    <cfRule type="cellIs" dxfId="0" priority="2044" operator="between">
      <formula>1</formula>
      <formula>2</formula>
    </cfRule>
  </conditionalFormatting>
  <conditionalFormatting sqref="W25">
    <cfRule type="cellIs" dxfId="0" priority="1769" operator="between">
      <formula>1</formula>
      <formula>2</formula>
    </cfRule>
    <cfRule type="cellIs" dxfId="0" priority="1535" operator="between">
      <formula>1</formula>
      <formula>2</formula>
    </cfRule>
  </conditionalFormatting>
  <conditionalFormatting sqref="X25">
    <cfRule type="cellIs" dxfId="0" priority="1777" operator="between">
      <formula>1</formula>
      <formula>2</formula>
    </cfRule>
    <cfRule type="cellIs" dxfId="0" priority="1543" operator="between">
      <formula>1</formula>
      <formula>2</formula>
    </cfRule>
  </conditionalFormatting>
  <conditionalFormatting sqref="Y25">
    <cfRule type="cellIs" dxfId="0" priority="1776" operator="between">
      <formula>1</formula>
      <formula>2</formula>
    </cfRule>
    <cfRule type="cellIs" dxfId="0" priority="1542" operator="between">
      <formula>1</formula>
      <formula>2</formula>
    </cfRule>
  </conditionalFormatting>
  <conditionalFormatting sqref="Z25">
    <cfRule type="cellIs" dxfId="0" priority="1775" operator="between">
      <formula>1</formula>
      <formula>2</formula>
    </cfRule>
    <cfRule type="cellIs" dxfId="0" priority="1541" operator="between">
      <formula>1</formula>
      <formula>2</formula>
    </cfRule>
  </conditionalFormatting>
  <conditionalFormatting sqref="AA25">
    <cfRule type="cellIs" dxfId="0" priority="1774" operator="between">
      <formula>1</formula>
      <formula>2</formula>
    </cfRule>
    <cfRule type="cellIs" dxfId="0" priority="1540" operator="between">
      <formula>1</formula>
      <formula>2</formula>
    </cfRule>
  </conditionalFormatting>
  <conditionalFormatting sqref="AB25">
    <cfRule type="cellIs" dxfId="0" priority="1773" operator="between">
      <formula>1</formula>
      <formula>2</formula>
    </cfRule>
    <cfRule type="cellIs" dxfId="0" priority="1539" operator="between">
      <formula>1</formula>
      <formula>2</formula>
    </cfRule>
  </conditionalFormatting>
  <conditionalFormatting sqref="AC25">
    <cfRule type="cellIs" dxfId="0" priority="1772" operator="between">
      <formula>1</formula>
      <formula>2</formula>
    </cfRule>
    <cfRule type="cellIs" dxfId="0" priority="1538" operator="between">
      <formula>1</formula>
      <formula>2</formula>
    </cfRule>
  </conditionalFormatting>
  <conditionalFormatting sqref="AD25">
    <cfRule type="cellIs" dxfId="0" priority="1771" operator="between">
      <formula>1</formula>
      <formula>2</formula>
    </cfRule>
    <cfRule type="cellIs" dxfId="0" priority="1537" operator="between">
      <formula>1</formula>
      <formula>2</formula>
    </cfRule>
  </conditionalFormatting>
  <conditionalFormatting sqref="AE25">
    <cfRule type="cellIs" dxfId="0" priority="1770" operator="between">
      <formula>1</formula>
      <formula>2</formula>
    </cfRule>
    <cfRule type="cellIs" dxfId="0" priority="1536" operator="between">
      <formula>1</formula>
      <formula>2</formula>
    </cfRule>
  </conditionalFormatting>
  <conditionalFormatting sqref="AG25">
    <cfRule type="cellIs" dxfId="0" priority="1009" operator="between">
      <formula>1</formula>
      <formula>2</formula>
    </cfRule>
    <cfRule type="cellIs" dxfId="0" priority="775" operator="between">
      <formula>1</formula>
      <formula>2</formula>
    </cfRule>
  </conditionalFormatting>
  <conditionalFormatting sqref="AH25">
    <cfRule type="cellIs" dxfId="0" priority="1017" operator="between">
      <formula>1</formula>
      <formula>2</formula>
    </cfRule>
    <cfRule type="cellIs" dxfId="0" priority="783" operator="between">
      <formula>1</formula>
      <formula>2</formula>
    </cfRule>
  </conditionalFormatting>
  <conditionalFormatting sqref="AI25">
    <cfRule type="cellIs" dxfId="0" priority="1016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AJ25">
    <cfRule type="cellIs" dxfId="0" priority="1015" operator="between">
      <formula>1</formula>
      <formula>2</formula>
    </cfRule>
    <cfRule type="cellIs" dxfId="0" priority="781" operator="between">
      <formula>1</formula>
      <formula>2</formula>
    </cfRule>
  </conditionalFormatting>
  <conditionalFormatting sqref="AK25">
    <cfRule type="cellIs" dxfId="0" priority="1014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AL25">
    <cfRule type="cellIs" dxfId="0" priority="1013" operator="between">
      <formula>1</formula>
      <formula>2</formula>
    </cfRule>
    <cfRule type="cellIs" dxfId="0" priority="779" operator="between">
      <formula>1</formula>
      <formula>2</formula>
    </cfRule>
  </conditionalFormatting>
  <conditionalFormatting sqref="AM25">
    <cfRule type="cellIs" dxfId="0" priority="1012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AN25">
    <cfRule type="cellIs" dxfId="0" priority="1011" operator="between">
      <formula>1</formula>
      <formula>2</formula>
    </cfRule>
    <cfRule type="cellIs" dxfId="0" priority="777" operator="between">
      <formula>1</formula>
      <formula>2</formula>
    </cfRule>
  </conditionalFormatting>
  <conditionalFormatting sqref="AO25">
    <cfRule type="cellIs" dxfId="0" priority="1010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AQ25">
    <cfRule type="cellIs" dxfId="0" priority="401" operator="between">
      <formula>1</formula>
      <formula>2</formula>
    </cfRule>
    <cfRule type="cellIs" dxfId="0" priority="167" operator="between">
      <formula>1</formula>
      <formula>2</formula>
    </cfRule>
  </conditionalFormatting>
  <conditionalFormatting sqref="AR25">
    <cfRule type="cellIs" dxfId="0" priority="409" operator="between">
      <formula>1</formula>
      <formula>2</formula>
    </cfRule>
    <cfRule type="cellIs" dxfId="0" priority="175" operator="between">
      <formula>1</formula>
      <formula>2</formula>
    </cfRule>
  </conditionalFormatting>
  <conditionalFormatting sqref="AS25">
    <cfRule type="cellIs" dxfId="0" priority="408" operator="between">
      <formula>1</formula>
      <formula>2</formula>
    </cfRule>
    <cfRule type="cellIs" dxfId="0" priority="174" operator="between">
      <formula>1</formula>
      <formula>2</formula>
    </cfRule>
  </conditionalFormatting>
  <conditionalFormatting sqref="AT25">
    <cfRule type="cellIs" dxfId="0" priority="407" operator="between">
      <formula>1</formula>
      <formula>2</formula>
    </cfRule>
    <cfRule type="cellIs" dxfId="0" priority="173" operator="between">
      <formula>1</formula>
      <formula>2</formula>
    </cfRule>
  </conditionalFormatting>
  <conditionalFormatting sqref="AU25">
    <cfRule type="cellIs" dxfId="0" priority="406" operator="between">
      <formula>1</formula>
      <formula>2</formula>
    </cfRule>
    <cfRule type="cellIs" dxfId="0" priority="172" operator="between">
      <formula>1</formula>
      <formula>2</formula>
    </cfRule>
  </conditionalFormatting>
  <conditionalFormatting sqref="AV25">
    <cfRule type="cellIs" dxfId="0" priority="405" operator="between">
      <formula>1</formula>
      <formula>2</formula>
    </cfRule>
    <cfRule type="cellIs" dxfId="0" priority="171" operator="between">
      <formula>1</formula>
      <formula>2</formula>
    </cfRule>
  </conditionalFormatting>
  <conditionalFormatting sqref="AW25">
    <cfRule type="cellIs" dxfId="0" priority="404" operator="between">
      <formula>1</formula>
      <formula>2</formula>
    </cfRule>
    <cfRule type="cellIs" dxfId="0" priority="170" operator="between">
      <formula>1</formula>
      <formula>2</formula>
    </cfRule>
  </conditionalFormatting>
  <conditionalFormatting sqref="AX25">
    <cfRule type="cellIs" dxfId="0" priority="403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AY25">
    <cfRule type="cellIs" dxfId="0" priority="402" operator="between">
      <formula>1</formula>
      <formula>2</formula>
    </cfRule>
    <cfRule type="cellIs" dxfId="0" priority="168" operator="between">
      <formula>1</formula>
      <formula>2</formula>
    </cfRule>
  </conditionalFormatting>
  <conditionalFormatting sqref="C26">
    <cfRule type="cellIs" dxfId="0" priority="2776" operator="between">
      <formula>1</formula>
      <formula>2</formula>
    </cfRule>
    <cfRule type="cellIs" dxfId="0" priority="2542" operator="between">
      <formula>1</formula>
      <formula>2</formula>
    </cfRule>
  </conditionalFormatting>
  <conditionalFormatting sqref="D26">
    <cfRule type="cellIs" dxfId="0" priority="2784" operator="between">
      <formula>1</formula>
      <formula>2</formula>
    </cfRule>
    <cfRule type="cellIs" dxfId="0" priority="2550" operator="between">
      <formula>1</formula>
      <formula>2</formula>
    </cfRule>
  </conditionalFormatting>
  <conditionalFormatting sqref="E26">
    <cfRule type="cellIs" dxfId="0" priority="2783" operator="between">
      <formula>1</formula>
      <formula>2</formula>
    </cfRule>
    <cfRule type="cellIs" dxfId="0" priority="2549" operator="between">
      <formula>1</formula>
      <formula>2</formula>
    </cfRule>
  </conditionalFormatting>
  <conditionalFormatting sqref="F26">
    <cfRule type="cellIs" dxfId="0" priority="2782" operator="between">
      <formula>1</formula>
      <formula>2</formula>
    </cfRule>
    <cfRule type="cellIs" dxfId="0" priority="2548" operator="between">
      <formula>1</formula>
      <formula>2</formula>
    </cfRule>
  </conditionalFormatting>
  <conditionalFormatting sqref="G26">
    <cfRule type="cellIs" dxfId="0" priority="2781" operator="between">
      <formula>1</formula>
      <formula>2</formula>
    </cfRule>
    <cfRule type="cellIs" dxfId="0" priority="2547" operator="between">
      <formula>1</formula>
      <formula>2</formula>
    </cfRule>
  </conditionalFormatting>
  <conditionalFormatting sqref="H26">
    <cfRule type="cellIs" dxfId="0" priority="2780" operator="between">
      <formula>1</formula>
      <formula>2</formula>
    </cfRule>
    <cfRule type="cellIs" dxfId="0" priority="2546" operator="between">
      <formula>1</formula>
      <formula>2</formula>
    </cfRule>
  </conditionalFormatting>
  <conditionalFormatting sqref="I26">
    <cfRule type="cellIs" dxfId="0" priority="2779" operator="between">
      <formula>1</formula>
      <formula>2</formula>
    </cfRule>
    <cfRule type="cellIs" dxfId="0" priority="2545" operator="between">
      <formula>1</formula>
      <formula>2</formula>
    </cfRule>
  </conditionalFormatting>
  <conditionalFormatting sqref="J26">
    <cfRule type="cellIs" dxfId="0" priority="2778" operator="between">
      <formula>1</formula>
      <formula>2</formula>
    </cfRule>
    <cfRule type="cellIs" dxfId="0" priority="2544" operator="between">
      <formula>1</formula>
      <formula>2</formula>
    </cfRule>
  </conditionalFormatting>
  <conditionalFormatting sqref="K26">
    <cfRule type="cellIs" dxfId="0" priority="2777" operator="between">
      <formula>1</formula>
      <formula>2</formula>
    </cfRule>
    <cfRule type="cellIs" dxfId="0" priority="2543" operator="between">
      <formula>1</formula>
      <formula>2</formula>
    </cfRule>
  </conditionalFormatting>
  <conditionalFormatting sqref="L26">
    <cfRule type="cellIs" dxfId="0" priority="10226" operator="between">
      <formula>1</formula>
      <formula>2</formula>
    </cfRule>
  </conditionalFormatting>
  <conditionalFormatting sqref="M26">
    <cfRule type="cellIs" dxfId="0" priority="2268" operator="between">
      <formula>1</formula>
      <formula>2</formula>
    </cfRule>
    <cfRule type="cellIs" dxfId="0" priority="2034" operator="between">
      <formula>1</formula>
      <formula>2</formula>
    </cfRule>
  </conditionalFormatting>
  <conditionalFormatting sqref="N26">
    <cfRule type="cellIs" dxfId="0" priority="2276" operator="between">
      <formula>1</formula>
      <formula>2</formula>
    </cfRule>
    <cfRule type="cellIs" dxfId="0" priority="2042" operator="between">
      <formula>1</formula>
      <formula>2</formula>
    </cfRule>
  </conditionalFormatting>
  <conditionalFormatting sqref="O26">
    <cfRule type="cellIs" dxfId="0" priority="2275" operator="between">
      <formula>1</formula>
      <formula>2</formula>
    </cfRule>
    <cfRule type="cellIs" dxfId="0" priority="2041" operator="between">
      <formula>1</formula>
      <formula>2</formula>
    </cfRule>
  </conditionalFormatting>
  <conditionalFormatting sqref="P26">
    <cfRule type="cellIs" dxfId="0" priority="2274" operator="between">
      <formula>1</formula>
      <formula>2</formula>
    </cfRule>
    <cfRule type="cellIs" dxfId="0" priority="2040" operator="between">
      <formula>1</formula>
      <formula>2</formula>
    </cfRule>
  </conditionalFormatting>
  <conditionalFormatting sqref="Q26">
    <cfRule type="cellIs" dxfId="0" priority="2273" operator="between">
      <formula>1</formula>
      <formula>2</formula>
    </cfRule>
    <cfRule type="cellIs" dxfId="0" priority="2039" operator="between">
      <formula>1</formula>
      <formula>2</formula>
    </cfRule>
  </conditionalFormatting>
  <conditionalFormatting sqref="R26">
    <cfRule type="cellIs" dxfId="0" priority="2272" operator="between">
      <formula>1</formula>
      <formula>2</formula>
    </cfRule>
    <cfRule type="cellIs" dxfId="0" priority="2038" operator="between">
      <formula>1</formula>
      <formula>2</formula>
    </cfRule>
  </conditionalFormatting>
  <conditionalFormatting sqref="S26">
    <cfRule type="cellIs" dxfId="0" priority="2271" operator="between">
      <formula>1</formula>
      <formula>2</formula>
    </cfRule>
    <cfRule type="cellIs" dxfId="0" priority="2037" operator="between">
      <formula>1</formula>
      <formula>2</formula>
    </cfRule>
  </conditionalFormatting>
  <conditionalFormatting sqref="T26">
    <cfRule type="cellIs" dxfId="0" priority="2270" operator="between">
      <formula>1</formula>
      <formula>2</formula>
    </cfRule>
    <cfRule type="cellIs" dxfId="0" priority="2036" operator="between">
      <formula>1</formula>
      <formula>2</formula>
    </cfRule>
  </conditionalFormatting>
  <conditionalFormatting sqref="U26">
    <cfRule type="cellIs" dxfId="0" priority="2269" operator="between">
      <formula>1</formula>
      <formula>2</formula>
    </cfRule>
    <cfRule type="cellIs" dxfId="0" priority="2035" operator="between">
      <formula>1</formula>
      <formula>2</formula>
    </cfRule>
  </conditionalFormatting>
  <conditionalFormatting sqref="W26">
    <cfRule type="cellIs" dxfId="0" priority="1760" operator="between">
      <formula>1</formula>
      <formula>2</formula>
    </cfRule>
    <cfRule type="cellIs" dxfId="0" priority="1526" operator="between">
      <formula>1</formula>
      <formula>2</formula>
    </cfRule>
  </conditionalFormatting>
  <conditionalFormatting sqref="X26">
    <cfRule type="cellIs" dxfId="0" priority="1768" operator="between">
      <formula>1</formula>
      <formula>2</formula>
    </cfRule>
    <cfRule type="cellIs" dxfId="0" priority="1534" operator="between">
      <formula>1</formula>
      <formula>2</formula>
    </cfRule>
  </conditionalFormatting>
  <conditionalFormatting sqref="Y26">
    <cfRule type="cellIs" dxfId="0" priority="1767" operator="between">
      <formula>1</formula>
      <formula>2</formula>
    </cfRule>
    <cfRule type="cellIs" dxfId="0" priority="1533" operator="between">
      <formula>1</formula>
      <formula>2</formula>
    </cfRule>
  </conditionalFormatting>
  <conditionalFormatting sqref="Z26">
    <cfRule type="cellIs" dxfId="0" priority="1766" operator="between">
      <formula>1</formula>
      <formula>2</formula>
    </cfRule>
    <cfRule type="cellIs" dxfId="0" priority="1532" operator="between">
      <formula>1</formula>
      <formula>2</formula>
    </cfRule>
  </conditionalFormatting>
  <conditionalFormatting sqref="AA26">
    <cfRule type="cellIs" dxfId="0" priority="1765" operator="between">
      <formula>1</formula>
      <formula>2</formula>
    </cfRule>
    <cfRule type="cellIs" dxfId="0" priority="1531" operator="between">
      <formula>1</formula>
      <formula>2</formula>
    </cfRule>
  </conditionalFormatting>
  <conditionalFormatting sqref="AB26">
    <cfRule type="cellIs" dxfId="0" priority="1764" operator="between">
      <formula>1</formula>
      <formula>2</formula>
    </cfRule>
    <cfRule type="cellIs" dxfId="0" priority="1530" operator="between">
      <formula>1</formula>
      <formula>2</formula>
    </cfRule>
  </conditionalFormatting>
  <conditionalFormatting sqref="AC26">
    <cfRule type="cellIs" dxfId="0" priority="1763" operator="between">
      <formula>1</formula>
      <formula>2</formula>
    </cfRule>
    <cfRule type="cellIs" dxfId="0" priority="1529" operator="between">
      <formula>1</formula>
      <formula>2</formula>
    </cfRule>
  </conditionalFormatting>
  <conditionalFormatting sqref="AD26">
    <cfRule type="cellIs" dxfId="0" priority="1762" operator="between">
      <formula>1</formula>
      <formula>2</formula>
    </cfRule>
    <cfRule type="cellIs" dxfId="0" priority="1528" operator="between">
      <formula>1</formula>
      <formula>2</formula>
    </cfRule>
  </conditionalFormatting>
  <conditionalFormatting sqref="AE26">
    <cfRule type="cellIs" dxfId="0" priority="1761" operator="between">
      <formula>1</formula>
      <formula>2</formula>
    </cfRule>
    <cfRule type="cellIs" dxfId="0" priority="1527" operator="between">
      <formula>1</formula>
      <formula>2</formula>
    </cfRule>
  </conditionalFormatting>
  <conditionalFormatting sqref="AG26">
    <cfRule type="cellIs" dxfId="0" priority="1000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AH26">
    <cfRule type="cellIs" dxfId="0" priority="1008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AI26">
    <cfRule type="cellIs" dxfId="0" priority="1007" operator="between">
      <formula>1</formula>
      <formula>2</formula>
    </cfRule>
    <cfRule type="cellIs" dxfId="0" priority="773" operator="between">
      <formula>1</formula>
      <formula>2</formula>
    </cfRule>
  </conditionalFormatting>
  <conditionalFormatting sqref="AJ26">
    <cfRule type="cellIs" dxfId="0" priority="1006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AK26">
    <cfRule type="cellIs" dxfId="0" priority="1005" operator="between">
      <formula>1</formula>
      <formula>2</formula>
    </cfRule>
    <cfRule type="cellIs" dxfId="0" priority="771" operator="between">
      <formula>1</formula>
      <formula>2</formula>
    </cfRule>
  </conditionalFormatting>
  <conditionalFormatting sqref="AL26">
    <cfRule type="cellIs" dxfId="0" priority="1004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AM26">
    <cfRule type="cellIs" dxfId="0" priority="1003" operator="between">
      <formula>1</formula>
      <formula>2</formula>
    </cfRule>
    <cfRule type="cellIs" dxfId="0" priority="769" operator="between">
      <formula>1</formula>
      <formula>2</formula>
    </cfRule>
  </conditionalFormatting>
  <conditionalFormatting sqref="AN26">
    <cfRule type="cellIs" dxfId="0" priority="1002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AO26">
    <cfRule type="cellIs" dxfId="0" priority="1001" operator="between">
      <formula>1</formula>
      <formula>2</formula>
    </cfRule>
    <cfRule type="cellIs" dxfId="0" priority="767" operator="between">
      <formula>1</formula>
      <formula>2</formula>
    </cfRule>
  </conditionalFormatting>
  <conditionalFormatting sqref="AQ26">
    <cfRule type="cellIs" dxfId="0" priority="392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AR26">
    <cfRule type="cellIs" dxfId="0" priority="400" operator="between">
      <formula>1</formula>
      <formula>2</formula>
    </cfRule>
    <cfRule type="cellIs" dxfId="0" priority="166" operator="between">
      <formula>1</formula>
      <formula>2</formula>
    </cfRule>
  </conditionalFormatting>
  <conditionalFormatting sqref="AS26">
    <cfRule type="cellIs" dxfId="0" priority="399" operator="between">
      <formula>1</formula>
      <formula>2</formula>
    </cfRule>
    <cfRule type="cellIs" dxfId="0" priority="165" operator="between">
      <formula>1</formula>
      <formula>2</formula>
    </cfRule>
  </conditionalFormatting>
  <conditionalFormatting sqref="AT26">
    <cfRule type="cellIs" dxfId="0" priority="398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AU26">
    <cfRule type="cellIs" dxfId="0" priority="397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AV26">
    <cfRule type="cellIs" dxfId="0" priority="396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AW26">
    <cfRule type="cellIs" dxfId="0" priority="395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AX26">
    <cfRule type="cellIs" dxfId="0" priority="394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AY26">
    <cfRule type="cellIs" dxfId="0" priority="393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C27">
    <cfRule type="cellIs" dxfId="0" priority="2767" operator="between">
      <formula>1</formula>
      <formula>2</formula>
    </cfRule>
    <cfRule type="cellIs" dxfId="0" priority="2533" operator="between">
      <formula>1</formula>
      <formula>2</formula>
    </cfRule>
  </conditionalFormatting>
  <conditionalFormatting sqref="D27">
    <cfRule type="cellIs" dxfId="0" priority="2775" operator="between">
      <formula>1</formula>
      <formula>2</formula>
    </cfRule>
    <cfRule type="cellIs" dxfId="0" priority="2541" operator="between">
      <formula>1</formula>
      <formula>2</formula>
    </cfRule>
  </conditionalFormatting>
  <conditionalFormatting sqref="E27">
    <cfRule type="cellIs" dxfId="0" priority="2774" operator="between">
      <formula>1</formula>
      <formula>2</formula>
    </cfRule>
    <cfRule type="cellIs" dxfId="0" priority="2540" operator="between">
      <formula>1</formula>
      <formula>2</formula>
    </cfRule>
  </conditionalFormatting>
  <conditionalFormatting sqref="F27">
    <cfRule type="cellIs" dxfId="0" priority="2773" operator="between">
      <formula>1</formula>
      <formula>2</formula>
    </cfRule>
    <cfRule type="cellIs" dxfId="0" priority="2539" operator="between">
      <formula>1</formula>
      <formula>2</formula>
    </cfRule>
  </conditionalFormatting>
  <conditionalFormatting sqref="G27">
    <cfRule type="cellIs" dxfId="0" priority="2772" operator="between">
      <formula>1</formula>
      <formula>2</formula>
    </cfRule>
    <cfRule type="cellIs" dxfId="0" priority="2538" operator="between">
      <formula>1</formula>
      <formula>2</formula>
    </cfRule>
  </conditionalFormatting>
  <conditionalFormatting sqref="H27">
    <cfRule type="cellIs" dxfId="0" priority="2771" operator="between">
      <formula>1</formula>
      <formula>2</formula>
    </cfRule>
    <cfRule type="cellIs" dxfId="0" priority="2537" operator="between">
      <formula>1</formula>
      <formula>2</formula>
    </cfRule>
  </conditionalFormatting>
  <conditionalFormatting sqref="I27">
    <cfRule type="cellIs" dxfId="0" priority="2770" operator="between">
      <formula>1</formula>
      <formula>2</formula>
    </cfRule>
    <cfRule type="cellIs" dxfId="0" priority="2536" operator="between">
      <formula>1</formula>
      <formula>2</formula>
    </cfRule>
  </conditionalFormatting>
  <conditionalFormatting sqref="J27">
    <cfRule type="cellIs" dxfId="0" priority="2769" operator="between">
      <formula>1</formula>
      <formula>2</formula>
    </cfRule>
    <cfRule type="cellIs" dxfId="0" priority="2535" operator="between">
      <formula>1</formula>
      <formula>2</formula>
    </cfRule>
  </conditionalFormatting>
  <conditionalFormatting sqref="K27">
    <cfRule type="cellIs" dxfId="0" priority="2768" operator="between">
      <formula>1</formula>
      <formula>2</formula>
    </cfRule>
    <cfRule type="cellIs" dxfId="0" priority="2534" operator="between">
      <formula>1</formula>
      <formula>2</formula>
    </cfRule>
  </conditionalFormatting>
  <conditionalFormatting sqref="L27">
    <cfRule type="cellIs" dxfId="0" priority="10225" operator="between">
      <formula>1</formula>
      <formula>2</formula>
    </cfRule>
  </conditionalFormatting>
  <conditionalFormatting sqref="M27">
    <cfRule type="cellIs" dxfId="0" priority="2259" operator="between">
      <formula>1</formula>
      <formula>2</formula>
    </cfRule>
    <cfRule type="cellIs" dxfId="0" priority="2025" operator="between">
      <formula>1</formula>
      <formula>2</formula>
    </cfRule>
  </conditionalFormatting>
  <conditionalFormatting sqref="N27">
    <cfRule type="cellIs" dxfId="0" priority="2267" operator="between">
      <formula>1</formula>
      <formula>2</formula>
    </cfRule>
    <cfRule type="cellIs" dxfId="0" priority="2033" operator="between">
      <formula>1</formula>
      <formula>2</formula>
    </cfRule>
  </conditionalFormatting>
  <conditionalFormatting sqref="O27">
    <cfRule type="cellIs" dxfId="0" priority="2266" operator="between">
      <formula>1</formula>
      <formula>2</formula>
    </cfRule>
    <cfRule type="cellIs" dxfId="0" priority="2032" operator="between">
      <formula>1</formula>
      <formula>2</formula>
    </cfRule>
  </conditionalFormatting>
  <conditionalFormatting sqref="P27">
    <cfRule type="cellIs" dxfId="0" priority="2265" operator="between">
      <formula>1</formula>
      <formula>2</formula>
    </cfRule>
    <cfRule type="cellIs" dxfId="0" priority="2031" operator="between">
      <formula>1</formula>
      <formula>2</formula>
    </cfRule>
  </conditionalFormatting>
  <conditionalFormatting sqref="Q27">
    <cfRule type="cellIs" dxfId="0" priority="2264" operator="between">
      <formula>1</formula>
      <formula>2</formula>
    </cfRule>
    <cfRule type="cellIs" dxfId="0" priority="2030" operator="between">
      <formula>1</formula>
      <formula>2</formula>
    </cfRule>
  </conditionalFormatting>
  <conditionalFormatting sqref="R27">
    <cfRule type="cellIs" dxfId="0" priority="2263" operator="between">
      <formula>1</formula>
      <formula>2</formula>
    </cfRule>
    <cfRule type="cellIs" dxfId="0" priority="2029" operator="between">
      <formula>1</formula>
      <formula>2</formula>
    </cfRule>
  </conditionalFormatting>
  <conditionalFormatting sqref="S27">
    <cfRule type="cellIs" dxfId="0" priority="2262" operator="between">
      <formula>1</formula>
      <formula>2</formula>
    </cfRule>
    <cfRule type="cellIs" dxfId="0" priority="2028" operator="between">
      <formula>1</formula>
      <formula>2</formula>
    </cfRule>
  </conditionalFormatting>
  <conditionalFormatting sqref="T27">
    <cfRule type="cellIs" dxfId="0" priority="2261" operator="between">
      <formula>1</formula>
      <formula>2</formula>
    </cfRule>
    <cfRule type="cellIs" dxfId="0" priority="2027" operator="between">
      <formula>1</formula>
      <formula>2</formula>
    </cfRule>
  </conditionalFormatting>
  <conditionalFormatting sqref="U27">
    <cfRule type="cellIs" dxfId="0" priority="2260" operator="between">
      <formula>1</formula>
      <formula>2</formula>
    </cfRule>
    <cfRule type="cellIs" dxfId="0" priority="2026" operator="between">
      <formula>1</formula>
      <formula>2</formula>
    </cfRule>
  </conditionalFormatting>
  <conditionalFormatting sqref="W27">
    <cfRule type="cellIs" dxfId="0" priority="1751" operator="between">
      <formula>1</formula>
      <formula>2</formula>
    </cfRule>
    <cfRule type="cellIs" dxfId="0" priority="1517" operator="between">
      <formula>1</formula>
      <formula>2</formula>
    </cfRule>
  </conditionalFormatting>
  <conditionalFormatting sqref="X27">
    <cfRule type="cellIs" dxfId="0" priority="1759" operator="between">
      <formula>1</formula>
      <formula>2</formula>
    </cfRule>
    <cfRule type="cellIs" dxfId="0" priority="1525" operator="between">
      <formula>1</formula>
      <formula>2</formula>
    </cfRule>
  </conditionalFormatting>
  <conditionalFormatting sqref="Y27">
    <cfRule type="cellIs" dxfId="0" priority="1758" operator="between">
      <formula>1</formula>
      <formula>2</formula>
    </cfRule>
    <cfRule type="cellIs" dxfId="0" priority="1524" operator="between">
      <formula>1</formula>
      <formula>2</formula>
    </cfRule>
  </conditionalFormatting>
  <conditionalFormatting sqref="Z27">
    <cfRule type="cellIs" dxfId="0" priority="1757" operator="between">
      <formula>1</formula>
      <formula>2</formula>
    </cfRule>
    <cfRule type="cellIs" dxfId="0" priority="1523" operator="between">
      <formula>1</formula>
      <formula>2</formula>
    </cfRule>
  </conditionalFormatting>
  <conditionalFormatting sqref="AA27">
    <cfRule type="cellIs" dxfId="0" priority="1756" operator="between">
      <formula>1</formula>
      <formula>2</formula>
    </cfRule>
    <cfRule type="cellIs" dxfId="0" priority="1522" operator="between">
      <formula>1</formula>
      <formula>2</formula>
    </cfRule>
  </conditionalFormatting>
  <conditionalFormatting sqref="AB27">
    <cfRule type="cellIs" dxfId="0" priority="1755" operator="between">
      <formula>1</formula>
      <formula>2</formula>
    </cfRule>
    <cfRule type="cellIs" dxfId="0" priority="1521" operator="between">
      <formula>1</formula>
      <formula>2</formula>
    </cfRule>
  </conditionalFormatting>
  <conditionalFormatting sqref="AC27">
    <cfRule type="cellIs" dxfId="0" priority="1754" operator="between">
      <formula>1</formula>
      <formula>2</formula>
    </cfRule>
    <cfRule type="cellIs" dxfId="0" priority="1520" operator="between">
      <formula>1</formula>
      <formula>2</formula>
    </cfRule>
  </conditionalFormatting>
  <conditionalFormatting sqref="AD27">
    <cfRule type="cellIs" dxfId="0" priority="1753" operator="between">
      <formula>1</formula>
      <formula>2</formula>
    </cfRule>
    <cfRule type="cellIs" dxfId="0" priority="1519" operator="between">
      <formula>1</formula>
      <formula>2</formula>
    </cfRule>
  </conditionalFormatting>
  <conditionalFormatting sqref="AE27">
    <cfRule type="cellIs" dxfId="0" priority="1752" operator="between">
      <formula>1</formula>
      <formula>2</formula>
    </cfRule>
    <cfRule type="cellIs" dxfId="0" priority="1518" operator="between">
      <formula>1</formula>
      <formula>2</formula>
    </cfRule>
  </conditionalFormatting>
  <conditionalFormatting sqref="AG27">
    <cfRule type="cellIs" dxfId="0" priority="991" operator="between">
      <formula>1</formula>
      <formula>2</formula>
    </cfRule>
    <cfRule type="cellIs" dxfId="0" priority="757" operator="between">
      <formula>1</formula>
      <formula>2</formula>
    </cfRule>
  </conditionalFormatting>
  <conditionalFormatting sqref="AH27">
    <cfRule type="cellIs" dxfId="0" priority="999" operator="between">
      <formula>1</formula>
      <formula>2</formula>
    </cfRule>
    <cfRule type="cellIs" dxfId="0" priority="765" operator="between">
      <formula>1</formula>
      <formula>2</formula>
    </cfRule>
  </conditionalFormatting>
  <conditionalFormatting sqref="AI27">
    <cfRule type="cellIs" dxfId="0" priority="998" operator="between">
      <formula>1</formula>
      <formula>2</formula>
    </cfRule>
    <cfRule type="cellIs" dxfId="0" priority="764" operator="between">
      <formula>1</formula>
      <formula>2</formula>
    </cfRule>
  </conditionalFormatting>
  <conditionalFormatting sqref="AJ27">
    <cfRule type="cellIs" dxfId="0" priority="997" operator="between">
      <formula>1</formula>
      <formula>2</formula>
    </cfRule>
    <cfRule type="cellIs" dxfId="0" priority="763" operator="between">
      <formula>1</formula>
      <formula>2</formula>
    </cfRule>
  </conditionalFormatting>
  <conditionalFormatting sqref="AK27">
    <cfRule type="cellIs" dxfId="0" priority="996" operator="between">
      <formula>1</formula>
      <formula>2</formula>
    </cfRule>
    <cfRule type="cellIs" dxfId="0" priority="762" operator="between">
      <formula>1</formula>
      <formula>2</formula>
    </cfRule>
  </conditionalFormatting>
  <conditionalFormatting sqref="AL27">
    <cfRule type="cellIs" dxfId="0" priority="995" operator="between">
      <formula>1</formula>
      <formula>2</formula>
    </cfRule>
    <cfRule type="cellIs" dxfId="0" priority="761" operator="between">
      <formula>1</formula>
      <formula>2</formula>
    </cfRule>
  </conditionalFormatting>
  <conditionalFormatting sqref="AM27">
    <cfRule type="cellIs" dxfId="0" priority="994" operator="between">
      <formula>1</formula>
      <formula>2</formula>
    </cfRule>
    <cfRule type="cellIs" dxfId="0" priority="760" operator="between">
      <formula>1</formula>
      <formula>2</formula>
    </cfRule>
  </conditionalFormatting>
  <conditionalFormatting sqref="AN27">
    <cfRule type="cellIs" dxfId="0" priority="993" operator="between">
      <formula>1</formula>
      <formula>2</formula>
    </cfRule>
    <cfRule type="cellIs" dxfId="0" priority="759" operator="between">
      <formula>1</formula>
      <formula>2</formula>
    </cfRule>
  </conditionalFormatting>
  <conditionalFormatting sqref="AO27">
    <cfRule type="cellIs" dxfId="0" priority="992" operator="between">
      <formula>1</formula>
      <formula>2</formula>
    </cfRule>
    <cfRule type="cellIs" dxfId="0" priority="758" operator="between">
      <formula>1</formula>
      <formula>2</formula>
    </cfRule>
  </conditionalFormatting>
  <conditionalFormatting sqref="AQ27">
    <cfRule type="cellIs" dxfId="0" priority="383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AR27">
    <cfRule type="cellIs" dxfId="0" priority="391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AS27">
    <cfRule type="cellIs" dxfId="0" priority="390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AT27">
    <cfRule type="cellIs" dxfId="0" priority="389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AU27">
    <cfRule type="cellIs" dxfId="0" priority="388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AV27">
    <cfRule type="cellIs" dxfId="0" priority="387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AW27">
    <cfRule type="cellIs" dxfId="0" priority="386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AX27">
    <cfRule type="cellIs" dxfId="0" priority="385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AY27">
    <cfRule type="cellIs" dxfId="0" priority="384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C28">
    <cfRule type="cellIs" dxfId="0" priority="2758" operator="between">
      <formula>1</formula>
      <formula>2</formula>
    </cfRule>
    <cfRule type="cellIs" dxfId="0" priority="2524" operator="between">
      <formula>1</formula>
      <formula>2</formula>
    </cfRule>
  </conditionalFormatting>
  <conditionalFormatting sqref="D28">
    <cfRule type="cellIs" dxfId="0" priority="2766" operator="between">
      <formula>1</formula>
      <formula>2</formula>
    </cfRule>
    <cfRule type="cellIs" dxfId="0" priority="2532" operator="between">
      <formula>1</formula>
      <formula>2</formula>
    </cfRule>
  </conditionalFormatting>
  <conditionalFormatting sqref="E28">
    <cfRule type="cellIs" dxfId="0" priority="2765" operator="between">
      <formula>1</formula>
      <formula>2</formula>
    </cfRule>
    <cfRule type="cellIs" dxfId="0" priority="2531" operator="between">
      <formula>1</formula>
      <formula>2</formula>
    </cfRule>
  </conditionalFormatting>
  <conditionalFormatting sqref="F28">
    <cfRule type="cellIs" dxfId="0" priority="2764" operator="between">
      <formula>1</formula>
      <formula>2</formula>
    </cfRule>
    <cfRule type="cellIs" dxfId="0" priority="2530" operator="between">
      <formula>1</formula>
      <formula>2</formula>
    </cfRule>
  </conditionalFormatting>
  <conditionalFormatting sqref="G28">
    <cfRule type="cellIs" dxfId="0" priority="2763" operator="between">
      <formula>1</formula>
      <formula>2</formula>
    </cfRule>
    <cfRule type="cellIs" dxfId="0" priority="2529" operator="between">
      <formula>1</formula>
      <formula>2</formula>
    </cfRule>
  </conditionalFormatting>
  <conditionalFormatting sqref="H28">
    <cfRule type="cellIs" dxfId="0" priority="2762" operator="between">
      <formula>1</formula>
      <formula>2</formula>
    </cfRule>
    <cfRule type="cellIs" dxfId="0" priority="2528" operator="between">
      <formula>1</formula>
      <formula>2</formula>
    </cfRule>
  </conditionalFormatting>
  <conditionalFormatting sqref="I28">
    <cfRule type="cellIs" dxfId="0" priority="2761" operator="between">
      <formula>1</formula>
      <formula>2</formula>
    </cfRule>
    <cfRule type="cellIs" dxfId="0" priority="2527" operator="between">
      <formula>1</formula>
      <formula>2</formula>
    </cfRule>
  </conditionalFormatting>
  <conditionalFormatting sqref="J28">
    <cfRule type="cellIs" dxfId="0" priority="2760" operator="between">
      <formula>1</formula>
      <formula>2</formula>
    </cfRule>
    <cfRule type="cellIs" dxfId="0" priority="2526" operator="between">
      <formula>1</formula>
      <formula>2</formula>
    </cfRule>
  </conditionalFormatting>
  <conditionalFormatting sqref="K28">
    <cfRule type="cellIs" dxfId="0" priority="2759" operator="between">
      <formula>1</formula>
      <formula>2</formula>
    </cfRule>
    <cfRule type="cellIs" dxfId="0" priority="2525" operator="between">
      <formula>1</formula>
      <formula>2</formula>
    </cfRule>
  </conditionalFormatting>
  <conditionalFormatting sqref="L28">
    <cfRule type="cellIs" dxfId="0" priority="10224" operator="between">
      <formula>1</formula>
      <formula>2</formula>
    </cfRule>
  </conditionalFormatting>
  <conditionalFormatting sqref="M28">
    <cfRule type="cellIs" dxfId="0" priority="2250" operator="between">
      <formula>1</formula>
      <formula>2</formula>
    </cfRule>
    <cfRule type="cellIs" dxfId="0" priority="2016" operator="between">
      <formula>1</formula>
      <formula>2</formula>
    </cfRule>
  </conditionalFormatting>
  <conditionalFormatting sqref="N28">
    <cfRule type="cellIs" dxfId="0" priority="2258" operator="between">
      <formula>1</formula>
      <formula>2</formula>
    </cfRule>
    <cfRule type="cellIs" dxfId="0" priority="2024" operator="between">
      <formula>1</formula>
      <formula>2</formula>
    </cfRule>
  </conditionalFormatting>
  <conditionalFormatting sqref="O28">
    <cfRule type="cellIs" dxfId="0" priority="2257" operator="between">
      <formula>1</formula>
      <formula>2</formula>
    </cfRule>
    <cfRule type="cellIs" dxfId="0" priority="2023" operator="between">
      <formula>1</formula>
      <formula>2</formula>
    </cfRule>
  </conditionalFormatting>
  <conditionalFormatting sqref="P28">
    <cfRule type="cellIs" dxfId="0" priority="2256" operator="between">
      <formula>1</formula>
      <formula>2</formula>
    </cfRule>
    <cfRule type="cellIs" dxfId="0" priority="2022" operator="between">
      <formula>1</formula>
      <formula>2</formula>
    </cfRule>
  </conditionalFormatting>
  <conditionalFormatting sqref="Q28">
    <cfRule type="cellIs" dxfId="0" priority="2255" operator="between">
      <formula>1</formula>
      <formula>2</formula>
    </cfRule>
    <cfRule type="cellIs" dxfId="0" priority="2021" operator="between">
      <formula>1</formula>
      <formula>2</formula>
    </cfRule>
  </conditionalFormatting>
  <conditionalFormatting sqref="R28">
    <cfRule type="cellIs" dxfId="0" priority="2254" operator="between">
      <formula>1</formula>
      <formula>2</formula>
    </cfRule>
    <cfRule type="cellIs" dxfId="0" priority="2020" operator="between">
      <formula>1</formula>
      <formula>2</formula>
    </cfRule>
  </conditionalFormatting>
  <conditionalFormatting sqref="S28">
    <cfRule type="cellIs" dxfId="0" priority="2253" operator="between">
      <formula>1</formula>
      <formula>2</formula>
    </cfRule>
    <cfRule type="cellIs" dxfId="0" priority="2019" operator="between">
      <formula>1</formula>
      <formula>2</formula>
    </cfRule>
  </conditionalFormatting>
  <conditionalFormatting sqref="T28">
    <cfRule type="cellIs" dxfId="0" priority="2252" operator="between">
      <formula>1</formula>
      <formula>2</formula>
    </cfRule>
    <cfRule type="cellIs" dxfId="0" priority="2018" operator="between">
      <formula>1</formula>
      <formula>2</formula>
    </cfRule>
  </conditionalFormatting>
  <conditionalFormatting sqref="U28">
    <cfRule type="cellIs" dxfId="0" priority="2251" operator="between">
      <formula>1</formula>
      <formula>2</formula>
    </cfRule>
    <cfRule type="cellIs" dxfId="0" priority="2017" operator="between">
      <formula>1</formula>
      <formula>2</formula>
    </cfRule>
  </conditionalFormatting>
  <conditionalFormatting sqref="W28">
    <cfRule type="cellIs" dxfId="0" priority="1742" operator="between">
      <formula>1</formula>
      <formula>2</formula>
    </cfRule>
    <cfRule type="cellIs" dxfId="0" priority="1508" operator="between">
      <formula>1</formula>
      <formula>2</formula>
    </cfRule>
  </conditionalFormatting>
  <conditionalFormatting sqref="X28">
    <cfRule type="cellIs" dxfId="0" priority="1750" operator="between">
      <formula>1</formula>
      <formula>2</formula>
    </cfRule>
    <cfRule type="cellIs" dxfId="0" priority="1516" operator="between">
      <formula>1</formula>
      <formula>2</formula>
    </cfRule>
  </conditionalFormatting>
  <conditionalFormatting sqref="Y28">
    <cfRule type="cellIs" dxfId="0" priority="1749" operator="between">
      <formula>1</formula>
      <formula>2</formula>
    </cfRule>
    <cfRule type="cellIs" dxfId="0" priority="1515" operator="between">
      <formula>1</formula>
      <formula>2</formula>
    </cfRule>
  </conditionalFormatting>
  <conditionalFormatting sqref="Z28">
    <cfRule type="cellIs" dxfId="0" priority="1748" operator="between">
      <formula>1</formula>
      <formula>2</formula>
    </cfRule>
    <cfRule type="cellIs" dxfId="0" priority="1514" operator="between">
      <formula>1</formula>
      <formula>2</formula>
    </cfRule>
  </conditionalFormatting>
  <conditionalFormatting sqref="AA28">
    <cfRule type="cellIs" dxfId="0" priority="1747" operator="between">
      <formula>1</formula>
      <formula>2</formula>
    </cfRule>
    <cfRule type="cellIs" dxfId="0" priority="1513" operator="between">
      <formula>1</formula>
      <formula>2</formula>
    </cfRule>
  </conditionalFormatting>
  <conditionalFormatting sqref="AB28">
    <cfRule type="cellIs" dxfId="0" priority="1746" operator="between">
      <formula>1</formula>
      <formula>2</formula>
    </cfRule>
    <cfRule type="cellIs" dxfId="0" priority="1512" operator="between">
      <formula>1</formula>
      <formula>2</formula>
    </cfRule>
  </conditionalFormatting>
  <conditionalFormatting sqref="AC28">
    <cfRule type="cellIs" dxfId="0" priority="1745" operator="between">
      <formula>1</formula>
      <formula>2</formula>
    </cfRule>
    <cfRule type="cellIs" dxfId="0" priority="1511" operator="between">
      <formula>1</formula>
      <formula>2</formula>
    </cfRule>
  </conditionalFormatting>
  <conditionalFormatting sqref="AD28">
    <cfRule type="cellIs" dxfId="0" priority="1744" operator="between">
      <formula>1</formula>
      <formula>2</formula>
    </cfRule>
    <cfRule type="cellIs" dxfId="0" priority="1510" operator="between">
      <formula>1</formula>
      <formula>2</formula>
    </cfRule>
  </conditionalFormatting>
  <conditionalFormatting sqref="AE28">
    <cfRule type="cellIs" dxfId="0" priority="1743" operator="between">
      <formula>1</formula>
      <formula>2</formula>
    </cfRule>
    <cfRule type="cellIs" dxfId="0" priority="1509" operator="between">
      <formula>1</formula>
      <formula>2</formula>
    </cfRule>
  </conditionalFormatting>
  <conditionalFormatting sqref="AG28">
    <cfRule type="cellIs" dxfId="0" priority="982" operator="between">
      <formula>1</formula>
      <formula>2</formula>
    </cfRule>
    <cfRule type="cellIs" dxfId="0" priority="748" operator="between">
      <formula>1</formula>
      <formula>2</formula>
    </cfRule>
  </conditionalFormatting>
  <conditionalFormatting sqref="AH28">
    <cfRule type="cellIs" dxfId="0" priority="990" operator="between">
      <formula>1</formula>
      <formula>2</formula>
    </cfRule>
    <cfRule type="cellIs" dxfId="0" priority="756" operator="between">
      <formula>1</formula>
      <formula>2</formula>
    </cfRule>
  </conditionalFormatting>
  <conditionalFormatting sqref="AI28">
    <cfRule type="cellIs" dxfId="0" priority="989" operator="between">
      <formula>1</formula>
      <formula>2</formula>
    </cfRule>
    <cfRule type="cellIs" dxfId="0" priority="755" operator="between">
      <formula>1</formula>
      <formula>2</formula>
    </cfRule>
  </conditionalFormatting>
  <conditionalFormatting sqref="AJ28">
    <cfRule type="cellIs" dxfId="0" priority="988" operator="between">
      <formula>1</formula>
      <formula>2</formula>
    </cfRule>
    <cfRule type="cellIs" dxfId="0" priority="754" operator="between">
      <formula>1</formula>
      <formula>2</formula>
    </cfRule>
  </conditionalFormatting>
  <conditionalFormatting sqref="AK28">
    <cfRule type="cellIs" dxfId="0" priority="987" operator="between">
      <formula>1</formula>
      <formula>2</formula>
    </cfRule>
    <cfRule type="cellIs" dxfId="0" priority="753" operator="between">
      <formula>1</formula>
      <formula>2</formula>
    </cfRule>
  </conditionalFormatting>
  <conditionalFormatting sqref="AL28">
    <cfRule type="cellIs" dxfId="0" priority="986" operator="between">
      <formula>1</formula>
      <formula>2</formula>
    </cfRule>
    <cfRule type="cellIs" dxfId="0" priority="752" operator="between">
      <formula>1</formula>
      <formula>2</formula>
    </cfRule>
  </conditionalFormatting>
  <conditionalFormatting sqref="AM28">
    <cfRule type="cellIs" dxfId="0" priority="985" operator="between">
      <formula>1</formula>
      <formula>2</formula>
    </cfRule>
    <cfRule type="cellIs" dxfId="0" priority="751" operator="between">
      <formula>1</formula>
      <formula>2</formula>
    </cfRule>
  </conditionalFormatting>
  <conditionalFormatting sqref="AN28">
    <cfRule type="cellIs" dxfId="0" priority="984" operator="between">
      <formula>1</formula>
      <formula>2</formula>
    </cfRule>
    <cfRule type="cellIs" dxfId="0" priority="750" operator="between">
      <formula>1</formula>
      <formula>2</formula>
    </cfRule>
  </conditionalFormatting>
  <conditionalFormatting sqref="AO28">
    <cfRule type="cellIs" dxfId="0" priority="983" operator="between">
      <formula>1</formula>
      <formula>2</formula>
    </cfRule>
    <cfRule type="cellIs" dxfId="0" priority="749" operator="between">
      <formula>1</formula>
      <formula>2</formula>
    </cfRule>
  </conditionalFormatting>
  <conditionalFormatting sqref="AQ28">
    <cfRule type="cellIs" dxfId="0" priority="374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AR28">
    <cfRule type="cellIs" dxfId="0" priority="382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AS28">
    <cfRule type="cellIs" dxfId="0" priority="381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AT28">
    <cfRule type="cellIs" dxfId="0" priority="380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AU28">
    <cfRule type="cellIs" dxfId="0" priority="379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AV28">
    <cfRule type="cellIs" dxfId="0" priority="378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AW28">
    <cfRule type="cellIs" dxfId="0" priority="377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AX28">
    <cfRule type="cellIs" dxfId="0" priority="376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AY28">
    <cfRule type="cellIs" dxfId="0" priority="375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C29">
    <cfRule type="cellIs" dxfId="0" priority="2749" operator="between">
      <formula>1</formula>
      <formula>2</formula>
    </cfRule>
    <cfRule type="cellIs" dxfId="0" priority="2515" operator="between">
      <formula>1</formula>
      <formula>2</formula>
    </cfRule>
  </conditionalFormatting>
  <conditionalFormatting sqref="D29">
    <cfRule type="cellIs" dxfId="0" priority="2757" operator="between">
      <formula>1</formula>
      <formula>2</formula>
    </cfRule>
    <cfRule type="cellIs" dxfId="0" priority="2523" operator="between">
      <formula>1</formula>
      <formula>2</formula>
    </cfRule>
  </conditionalFormatting>
  <conditionalFormatting sqref="E29">
    <cfRule type="cellIs" dxfId="0" priority="2756" operator="between">
      <formula>1</formula>
      <formula>2</formula>
    </cfRule>
    <cfRule type="cellIs" dxfId="0" priority="2522" operator="between">
      <formula>1</formula>
      <formula>2</formula>
    </cfRule>
  </conditionalFormatting>
  <conditionalFormatting sqref="F29">
    <cfRule type="cellIs" dxfId="0" priority="2755" operator="between">
      <formula>1</formula>
      <formula>2</formula>
    </cfRule>
    <cfRule type="cellIs" dxfId="0" priority="2521" operator="between">
      <formula>1</formula>
      <formula>2</formula>
    </cfRule>
  </conditionalFormatting>
  <conditionalFormatting sqref="G29">
    <cfRule type="cellIs" dxfId="0" priority="2754" operator="between">
      <formula>1</formula>
      <formula>2</formula>
    </cfRule>
    <cfRule type="cellIs" dxfId="0" priority="2520" operator="between">
      <formula>1</formula>
      <formula>2</formula>
    </cfRule>
  </conditionalFormatting>
  <conditionalFormatting sqref="H29">
    <cfRule type="cellIs" dxfId="0" priority="2753" operator="between">
      <formula>1</formula>
      <formula>2</formula>
    </cfRule>
    <cfRule type="cellIs" dxfId="0" priority="2519" operator="between">
      <formula>1</formula>
      <formula>2</formula>
    </cfRule>
  </conditionalFormatting>
  <conditionalFormatting sqref="I29">
    <cfRule type="cellIs" dxfId="0" priority="2752" operator="between">
      <formula>1</formula>
      <formula>2</formula>
    </cfRule>
    <cfRule type="cellIs" dxfId="0" priority="2518" operator="between">
      <formula>1</formula>
      <formula>2</formula>
    </cfRule>
  </conditionalFormatting>
  <conditionalFormatting sqref="J29">
    <cfRule type="cellIs" dxfId="0" priority="2751" operator="between">
      <formula>1</formula>
      <formula>2</formula>
    </cfRule>
    <cfRule type="cellIs" dxfId="0" priority="2517" operator="between">
      <formula>1</formula>
      <formula>2</formula>
    </cfRule>
  </conditionalFormatting>
  <conditionalFormatting sqref="K29">
    <cfRule type="cellIs" dxfId="0" priority="2750" operator="between">
      <formula>1</formula>
      <formula>2</formula>
    </cfRule>
    <cfRule type="cellIs" dxfId="0" priority="2516" operator="between">
      <formula>1</formula>
      <formula>2</formula>
    </cfRule>
  </conditionalFormatting>
  <conditionalFormatting sqref="L29">
    <cfRule type="cellIs" dxfId="0" priority="10223" operator="between">
      <formula>1</formula>
      <formula>2</formula>
    </cfRule>
  </conditionalFormatting>
  <conditionalFormatting sqref="M29">
    <cfRule type="cellIs" dxfId="0" priority="2241" operator="between">
      <formula>1</formula>
      <formula>2</formula>
    </cfRule>
    <cfRule type="cellIs" dxfId="0" priority="2007" operator="between">
      <formula>1</formula>
      <formula>2</formula>
    </cfRule>
  </conditionalFormatting>
  <conditionalFormatting sqref="N29">
    <cfRule type="cellIs" dxfId="0" priority="2249" operator="between">
      <formula>1</formula>
      <formula>2</formula>
    </cfRule>
    <cfRule type="cellIs" dxfId="0" priority="2015" operator="between">
      <formula>1</formula>
      <formula>2</formula>
    </cfRule>
  </conditionalFormatting>
  <conditionalFormatting sqref="O29">
    <cfRule type="cellIs" dxfId="0" priority="2248" operator="between">
      <formula>1</formula>
      <formula>2</formula>
    </cfRule>
    <cfRule type="cellIs" dxfId="0" priority="2014" operator="between">
      <formula>1</formula>
      <formula>2</formula>
    </cfRule>
  </conditionalFormatting>
  <conditionalFormatting sqref="P29">
    <cfRule type="cellIs" dxfId="0" priority="2247" operator="between">
      <formula>1</formula>
      <formula>2</formula>
    </cfRule>
    <cfRule type="cellIs" dxfId="0" priority="2013" operator="between">
      <formula>1</formula>
      <formula>2</formula>
    </cfRule>
  </conditionalFormatting>
  <conditionalFormatting sqref="Q29">
    <cfRule type="cellIs" dxfId="0" priority="2246" operator="between">
      <formula>1</formula>
      <formula>2</formula>
    </cfRule>
    <cfRule type="cellIs" dxfId="0" priority="2012" operator="between">
      <formula>1</formula>
      <formula>2</formula>
    </cfRule>
  </conditionalFormatting>
  <conditionalFormatting sqref="R29">
    <cfRule type="cellIs" dxfId="0" priority="2245" operator="between">
      <formula>1</formula>
      <formula>2</formula>
    </cfRule>
    <cfRule type="cellIs" dxfId="0" priority="2011" operator="between">
      <formula>1</formula>
      <formula>2</formula>
    </cfRule>
  </conditionalFormatting>
  <conditionalFormatting sqref="S29">
    <cfRule type="cellIs" dxfId="0" priority="2244" operator="between">
      <formula>1</formula>
      <formula>2</formula>
    </cfRule>
    <cfRule type="cellIs" dxfId="0" priority="2010" operator="between">
      <formula>1</formula>
      <formula>2</formula>
    </cfRule>
  </conditionalFormatting>
  <conditionalFormatting sqref="T29">
    <cfRule type="cellIs" dxfId="0" priority="2243" operator="between">
      <formula>1</formula>
      <formula>2</formula>
    </cfRule>
    <cfRule type="cellIs" dxfId="0" priority="2009" operator="between">
      <formula>1</formula>
      <formula>2</formula>
    </cfRule>
  </conditionalFormatting>
  <conditionalFormatting sqref="U29">
    <cfRule type="cellIs" dxfId="0" priority="2242" operator="between">
      <formula>1</formula>
      <formula>2</formula>
    </cfRule>
    <cfRule type="cellIs" dxfId="0" priority="2008" operator="between">
      <formula>1</formula>
      <formula>2</formula>
    </cfRule>
  </conditionalFormatting>
  <conditionalFormatting sqref="W29">
    <cfRule type="cellIs" dxfId="0" priority="1733" operator="between">
      <formula>1</formula>
      <formula>2</formula>
    </cfRule>
    <cfRule type="cellIs" dxfId="0" priority="1499" operator="between">
      <formula>1</formula>
      <formula>2</formula>
    </cfRule>
  </conditionalFormatting>
  <conditionalFormatting sqref="X29">
    <cfRule type="cellIs" dxfId="0" priority="1741" operator="between">
      <formula>1</formula>
      <formula>2</formula>
    </cfRule>
    <cfRule type="cellIs" dxfId="0" priority="1507" operator="between">
      <formula>1</formula>
      <formula>2</formula>
    </cfRule>
  </conditionalFormatting>
  <conditionalFormatting sqref="Y29">
    <cfRule type="cellIs" dxfId="0" priority="1740" operator="between">
      <formula>1</formula>
      <formula>2</formula>
    </cfRule>
    <cfRule type="cellIs" dxfId="0" priority="1506" operator="between">
      <formula>1</formula>
      <formula>2</formula>
    </cfRule>
  </conditionalFormatting>
  <conditionalFormatting sqref="Z29">
    <cfRule type="cellIs" dxfId="0" priority="1739" operator="between">
      <formula>1</formula>
      <formula>2</formula>
    </cfRule>
    <cfRule type="cellIs" dxfId="0" priority="1505" operator="between">
      <formula>1</formula>
      <formula>2</formula>
    </cfRule>
  </conditionalFormatting>
  <conditionalFormatting sqref="AA29">
    <cfRule type="cellIs" dxfId="0" priority="1738" operator="between">
      <formula>1</formula>
      <formula>2</formula>
    </cfRule>
    <cfRule type="cellIs" dxfId="0" priority="1504" operator="between">
      <formula>1</formula>
      <formula>2</formula>
    </cfRule>
  </conditionalFormatting>
  <conditionalFormatting sqref="AB29">
    <cfRule type="cellIs" dxfId="0" priority="1737" operator="between">
      <formula>1</formula>
      <formula>2</formula>
    </cfRule>
    <cfRule type="cellIs" dxfId="0" priority="1503" operator="between">
      <formula>1</formula>
      <formula>2</formula>
    </cfRule>
  </conditionalFormatting>
  <conditionalFormatting sqref="AC29">
    <cfRule type="cellIs" dxfId="0" priority="1736" operator="between">
      <formula>1</formula>
      <formula>2</formula>
    </cfRule>
    <cfRule type="cellIs" dxfId="0" priority="1502" operator="between">
      <formula>1</formula>
      <formula>2</formula>
    </cfRule>
  </conditionalFormatting>
  <conditionalFormatting sqref="AD29">
    <cfRule type="cellIs" dxfId="0" priority="1735" operator="between">
      <formula>1</formula>
      <formula>2</formula>
    </cfRule>
    <cfRule type="cellIs" dxfId="0" priority="1501" operator="between">
      <formula>1</formula>
      <formula>2</formula>
    </cfRule>
  </conditionalFormatting>
  <conditionalFormatting sqref="AE29">
    <cfRule type="cellIs" dxfId="0" priority="1734" operator="between">
      <formula>1</formula>
      <formula>2</formula>
    </cfRule>
    <cfRule type="cellIs" dxfId="0" priority="1500" operator="between">
      <formula>1</formula>
      <formula>2</formula>
    </cfRule>
  </conditionalFormatting>
  <conditionalFormatting sqref="AG29">
    <cfRule type="cellIs" dxfId="0" priority="973" operator="between">
      <formula>1</formula>
      <formula>2</formula>
    </cfRule>
    <cfRule type="cellIs" dxfId="0" priority="739" operator="between">
      <formula>1</formula>
      <formula>2</formula>
    </cfRule>
  </conditionalFormatting>
  <conditionalFormatting sqref="AH29">
    <cfRule type="cellIs" dxfId="0" priority="981" operator="between">
      <formula>1</formula>
      <formula>2</formula>
    </cfRule>
    <cfRule type="cellIs" dxfId="0" priority="747" operator="between">
      <formula>1</formula>
      <formula>2</formula>
    </cfRule>
  </conditionalFormatting>
  <conditionalFormatting sqref="AI29">
    <cfRule type="cellIs" dxfId="0" priority="980" operator="between">
      <formula>1</formula>
      <formula>2</formula>
    </cfRule>
    <cfRule type="cellIs" dxfId="0" priority="746" operator="between">
      <formula>1</formula>
      <formula>2</formula>
    </cfRule>
  </conditionalFormatting>
  <conditionalFormatting sqref="AJ29">
    <cfRule type="cellIs" dxfId="0" priority="979" operator="between">
      <formula>1</formula>
      <formula>2</formula>
    </cfRule>
    <cfRule type="cellIs" dxfId="0" priority="745" operator="between">
      <formula>1</formula>
      <formula>2</formula>
    </cfRule>
  </conditionalFormatting>
  <conditionalFormatting sqref="AK29">
    <cfRule type="cellIs" dxfId="0" priority="978" operator="between">
      <formula>1</formula>
      <formula>2</formula>
    </cfRule>
    <cfRule type="cellIs" dxfId="0" priority="744" operator="between">
      <formula>1</formula>
      <formula>2</formula>
    </cfRule>
  </conditionalFormatting>
  <conditionalFormatting sqref="AL29">
    <cfRule type="cellIs" dxfId="0" priority="977" operator="between">
      <formula>1</formula>
      <formula>2</formula>
    </cfRule>
    <cfRule type="cellIs" dxfId="0" priority="743" operator="between">
      <formula>1</formula>
      <formula>2</formula>
    </cfRule>
  </conditionalFormatting>
  <conditionalFormatting sqref="AM29">
    <cfRule type="cellIs" dxfId="0" priority="976" operator="between">
      <formula>1</formula>
      <formula>2</formula>
    </cfRule>
    <cfRule type="cellIs" dxfId="0" priority="742" operator="between">
      <formula>1</formula>
      <formula>2</formula>
    </cfRule>
  </conditionalFormatting>
  <conditionalFormatting sqref="AN29">
    <cfRule type="cellIs" dxfId="0" priority="975" operator="between">
      <formula>1</formula>
      <formula>2</formula>
    </cfRule>
    <cfRule type="cellIs" dxfId="0" priority="741" operator="between">
      <formula>1</formula>
      <formula>2</formula>
    </cfRule>
  </conditionalFormatting>
  <conditionalFormatting sqref="AO29">
    <cfRule type="cellIs" dxfId="0" priority="974" operator="between">
      <formula>1</formula>
      <formula>2</formula>
    </cfRule>
    <cfRule type="cellIs" dxfId="0" priority="740" operator="between">
      <formula>1</formula>
      <formula>2</formula>
    </cfRule>
  </conditionalFormatting>
  <conditionalFormatting sqref="AQ29">
    <cfRule type="cellIs" dxfId="0" priority="365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AR29">
    <cfRule type="cellIs" dxfId="0" priority="373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AS29">
    <cfRule type="cellIs" dxfId="0" priority="372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AT29">
    <cfRule type="cellIs" dxfId="0" priority="371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AU29">
    <cfRule type="cellIs" dxfId="0" priority="370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AV29">
    <cfRule type="cellIs" dxfId="0" priority="369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AW29">
    <cfRule type="cellIs" dxfId="0" priority="368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AX29">
    <cfRule type="cellIs" dxfId="0" priority="367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AY29">
    <cfRule type="cellIs" dxfId="0" priority="366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C30">
    <cfRule type="cellIs" dxfId="0" priority="2740" operator="between">
      <formula>1</formula>
      <formula>2</formula>
    </cfRule>
    <cfRule type="cellIs" dxfId="0" priority="2506" operator="between">
      <formula>1</formula>
      <formula>2</formula>
    </cfRule>
  </conditionalFormatting>
  <conditionalFormatting sqref="D30">
    <cfRule type="cellIs" dxfId="0" priority="2748" operator="between">
      <formula>1</formula>
      <formula>2</formula>
    </cfRule>
    <cfRule type="cellIs" dxfId="0" priority="2514" operator="between">
      <formula>1</formula>
      <formula>2</formula>
    </cfRule>
  </conditionalFormatting>
  <conditionalFormatting sqref="E30">
    <cfRule type="cellIs" dxfId="0" priority="2747" operator="between">
      <formula>1</formula>
      <formula>2</formula>
    </cfRule>
    <cfRule type="cellIs" dxfId="0" priority="2513" operator="between">
      <formula>1</formula>
      <formula>2</formula>
    </cfRule>
  </conditionalFormatting>
  <conditionalFormatting sqref="F30">
    <cfRule type="cellIs" dxfId="0" priority="2746" operator="between">
      <formula>1</formula>
      <formula>2</formula>
    </cfRule>
    <cfRule type="cellIs" dxfId="0" priority="2512" operator="between">
      <formula>1</formula>
      <formula>2</formula>
    </cfRule>
  </conditionalFormatting>
  <conditionalFormatting sqref="G30">
    <cfRule type="cellIs" dxfId="0" priority="2745" operator="between">
      <formula>1</formula>
      <formula>2</formula>
    </cfRule>
    <cfRule type="cellIs" dxfId="0" priority="2511" operator="between">
      <formula>1</formula>
      <formula>2</formula>
    </cfRule>
  </conditionalFormatting>
  <conditionalFormatting sqref="H30">
    <cfRule type="cellIs" dxfId="0" priority="2744" operator="between">
      <formula>1</formula>
      <formula>2</formula>
    </cfRule>
    <cfRule type="cellIs" dxfId="0" priority="2510" operator="between">
      <formula>1</formula>
      <formula>2</formula>
    </cfRule>
  </conditionalFormatting>
  <conditionalFormatting sqref="I30">
    <cfRule type="cellIs" dxfId="0" priority="2743" operator="between">
      <formula>1</formula>
      <formula>2</formula>
    </cfRule>
    <cfRule type="cellIs" dxfId="0" priority="2509" operator="between">
      <formula>1</formula>
      <formula>2</formula>
    </cfRule>
  </conditionalFormatting>
  <conditionalFormatting sqref="J30">
    <cfRule type="cellIs" dxfId="0" priority="2742" operator="between">
      <formula>1</formula>
      <formula>2</formula>
    </cfRule>
    <cfRule type="cellIs" dxfId="0" priority="2508" operator="between">
      <formula>1</formula>
      <formula>2</formula>
    </cfRule>
  </conditionalFormatting>
  <conditionalFormatting sqref="K30">
    <cfRule type="cellIs" dxfId="0" priority="2741" operator="between">
      <formula>1</formula>
      <formula>2</formula>
    </cfRule>
    <cfRule type="cellIs" dxfId="0" priority="2507" operator="between">
      <formula>1</formula>
      <formula>2</formula>
    </cfRule>
  </conditionalFormatting>
  <conditionalFormatting sqref="L30">
    <cfRule type="cellIs" dxfId="0" priority="10222" operator="between">
      <formula>1</formula>
      <formula>2</formula>
    </cfRule>
  </conditionalFormatting>
  <conditionalFormatting sqref="M30">
    <cfRule type="cellIs" dxfId="0" priority="2232" operator="between">
      <formula>1</formula>
      <formula>2</formula>
    </cfRule>
    <cfRule type="cellIs" dxfId="0" priority="1998" operator="between">
      <formula>1</formula>
      <formula>2</formula>
    </cfRule>
  </conditionalFormatting>
  <conditionalFormatting sqref="N30">
    <cfRule type="cellIs" dxfId="0" priority="2240" operator="between">
      <formula>1</formula>
      <formula>2</formula>
    </cfRule>
    <cfRule type="cellIs" dxfId="0" priority="2006" operator="between">
      <formula>1</formula>
      <formula>2</formula>
    </cfRule>
  </conditionalFormatting>
  <conditionalFormatting sqref="O30">
    <cfRule type="cellIs" dxfId="0" priority="2239" operator="between">
      <formula>1</formula>
      <formula>2</formula>
    </cfRule>
    <cfRule type="cellIs" dxfId="0" priority="2005" operator="between">
      <formula>1</formula>
      <formula>2</formula>
    </cfRule>
  </conditionalFormatting>
  <conditionalFormatting sqref="P30">
    <cfRule type="cellIs" dxfId="0" priority="2238" operator="between">
      <formula>1</formula>
      <formula>2</formula>
    </cfRule>
    <cfRule type="cellIs" dxfId="0" priority="2004" operator="between">
      <formula>1</formula>
      <formula>2</formula>
    </cfRule>
  </conditionalFormatting>
  <conditionalFormatting sqref="Q30">
    <cfRule type="cellIs" dxfId="0" priority="2237" operator="between">
      <formula>1</formula>
      <formula>2</formula>
    </cfRule>
    <cfRule type="cellIs" dxfId="0" priority="2003" operator="between">
      <formula>1</formula>
      <formula>2</formula>
    </cfRule>
  </conditionalFormatting>
  <conditionalFormatting sqref="R30">
    <cfRule type="cellIs" dxfId="0" priority="2236" operator="between">
      <formula>1</formula>
      <formula>2</formula>
    </cfRule>
    <cfRule type="cellIs" dxfId="0" priority="2002" operator="between">
      <formula>1</formula>
      <formula>2</formula>
    </cfRule>
  </conditionalFormatting>
  <conditionalFormatting sqref="S30">
    <cfRule type="cellIs" dxfId="0" priority="2235" operator="between">
      <formula>1</formula>
      <formula>2</formula>
    </cfRule>
    <cfRule type="cellIs" dxfId="0" priority="2001" operator="between">
      <formula>1</formula>
      <formula>2</formula>
    </cfRule>
  </conditionalFormatting>
  <conditionalFormatting sqref="T30">
    <cfRule type="cellIs" dxfId="0" priority="2234" operator="between">
      <formula>1</formula>
      <formula>2</formula>
    </cfRule>
    <cfRule type="cellIs" dxfId="0" priority="2000" operator="between">
      <formula>1</formula>
      <formula>2</formula>
    </cfRule>
  </conditionalFormatting>
  <conditionalFormatting sqref="U30">
    <cfRule type="cellIs" dxfId="0" priority="2233" operator="between">
      <formula>1</formula>
      <formula>2</formula>
    </cfRule>
    <cfRule type="cellIs" dxfId="0" priority="1999" operator="between">
      <formula>1</formula>
      <formula>2</formula>
    </cfRule>
  </conditionalFormatting>
  <conditionalFormatting sqref="W30">
    <cfRule type="cellIs" dxfId="0" priority="1724" operator="between">
      <formula>1</formula>
      <formula>2</formula>
    </cfRule>
    <cfRule type="cellIs" dxfId="0" priority="1490" operator="between">
      <formula>1</formula>
      <formula>2</formula>
    </cfRule>
  </conditionalFormatting>
  <conditionalFormatting sqref="X30">
    <cfRule type="cellIs" dxfId="0" priority="1732" operator="between">
      <formula>1</formula>
      <formula>2</formula>
    </cfRule>
    <cfRule type="cellIs" dxfId="0" priority="1498" operator="between">
      <formula>1</formula>
      <formula>2</formula>
    </cfRule>
  </conditionalFormatting>
  <conditionalFormatting sqref="Y30">
    <cfRule type="cellIs" dxfId="0" priority="1731" operator="between">
      <formula>1</formula>
      <formula>2</formula>
    </cfRule>
    <cfRule type="cellIs" dxfId="0" priority="1497" operator="between">
      <formula>1</formula>
      <formula>2</formula>
    </cfRule>
  </conditionalFormatting>
  <conditionalFormatting sqref="Z30">
    <cfRule type="cellIs" dxfId="0" priority="1730" operator="between">
      <formula>1</formula>
      <formula>2</formula>
    </cfRule>
    <cfRule type="cellIs" dxfId="0" priority="1496" operator="between">
      <formula>1</formula>
      <formula>2</formula>
    </cfRule>
  </conditionalFormatting>
  <conditionalFormatting sqref="AA30">
    <cfRule type="cellIs" dxfId="0" priority="1729" operator="between">
      <formula>1</formula>
      <formula>2</formula>
    </cfRule>
    <cfRule type="cellIs" dxfId="0" priority="1495" operator="between">
      <formula>1</formula>
      <formula>2</formula>
    </cfRule>
  </conditionalFormatting>
  <conditionalFormatting sqref="AB30">
    <cfRule type="cellIs" dxfId="0" priority="1728" operator="between">
      <formula>1</formula>
      <formula>2</formula>
    </cfRule>
    <cfRule type="cellIs" dxfId="0" priority="1494" operator="between">
      <formula>1</formula>
      <formula>2</formula>
    </cfRule>
  </conditionalFormatting>
  <conditionalFormatting sqref="AC30">
    <cfRule type="cellIs" dxfId="0" priority="1727" operator="between">
      <formula>1</formula>
      <formula>2</formula>
    </cfRule>
    <cfRule type="cellIs" dxfId="0" priority="1493" operator="between">
      <formula>1</formula>
      <formula>2</formula>
    </cfRule>
  </conditionalFormatting>
  <conditionalFormatting sqref="AD30">
    <cfRule type="cellIs" dxfId="0" priority="1726" operator="between">
      <formula>1</formula>
      <formula>2</formula>
    </cfRule>
    <cfRule type="cellIs" dxfId="0" priority="1492" operator="between">
      <formula>1</formula>
      <formula>2</formula>
    </cfRule>
  </conditionalFormatting>
  <conditionalFormatting sqref="AE30">
    <cfRule type="cellIs" dxfId="0" priority="1725" operator="between">
      <formula>1</formula>
      <formula>2</formula>
    </cfRule>
    <cfRule type="cellIs" dxfId="0" priority="1491" operator="between">
      <formula>1</formula>
      <formula>2</formula>
    </cfRule>
  </conditionalFormatting>
  <conditionalFormatting sqref="AG30">
    <cfRule type="cellIs" dxfId="0" priority="964" operator="between">
      <formula>1</formula>
      <formula>2</formula>
    </cfRule>
    <cfRule type="cellIs" dxfId="0" priority="730" operator="between">
      <formula>1</formula>
      <formula>2</formula>
    </cfRule>
  </conditionalFormatting>
  <conditionalFormatting sqref="AH30">
    <cfRule type="cellIs" dxfId="0" priority="972" operator="between">
      <formula>1</formula>
      <formula>2</formula>
    </cfRule>
    <cfRule type="cellIs" dxfId="0" priority="738" operator="between">
      <formula>1</formula>
      <formula>2</formula>
    </cfRule>
  </conditionalFormatting>
  <conditionalFormatting sqref="AI30">
    <cfRule type="cellIs" dxfId="0" priority="971" operator="between">
      <formula>1</formula>
      <formula>2</formula>
    </cfRule>
    <cfRule type="cellIs" dxfId="0" priority="737" operator="between">
      <formula>1</formula>
      <formula>2</formula>
    </cfRule>
  </conditionalFormatting>
  <conditionalFormatting sqref="AJ30">
    <cfRule type="cellIs" dxfId="0" priority="970" operator="between">
      <formula>1</formula>
      <formula>2</formula>
    </cfRule>
    <cfRule type="cellIs" dxfId="0" priority="736" operator="between">
      <formula>1</formula>
      <formula>2</formula>
    </cfRule>
  </conditionalFormatting>
  <conditionalFormatting sqref="AK30">
    <cfRule type="cellIs" dxfId="0" priority="969" operator="between">
      <formula>1</formula>
      <formula>2</formula>
    </cfRule>
    <cfRule type="cellIs" dxfId="0" priority="735" operator="between">
      <formula>1</formula>
      <formula>2</formula>
    </cfRule>
  </conditionalFormatting>
  <conditionalFormatting sqref="AL30">
    <cfRule type="cellIs" dxfId="0" priority="968" operator="between">
      <formula>1</formula>
      <formula>2</formula>
    </cfRule>
    <cfRule type="cellIs" dxfId="0" priority="734" operator="between">
      <formula>1</formula>
      <formula>2</formula>
    </cfRule>
  </conditionalFormatting>
  <conditionalFormatting sqref="AM30">
    <cfRule type="cellIs" dxfId="0" priority="967" operator="between">
      <formula>1</formula>
      <formula>2</formula>
    </cfRule>
    <cfRule type="cellIs" dxfId="0" priority="733" operator="between">
      <formula>1</formula>
      <formula>2</formula>
    </cfRule>
  </conditionalFormatting>
  <conditionalFormatting sqref="AN30">
    <cfRule type="cellIs" dxfId="0" priority="966" operator="between">
      <formula>1</formula>
      <formula>2</formula>
    </cfRule>
    <cfRule type="cellIs" dxfId="0" priority="732" operator="between">
      <formula>1</formula>
      <formula>2</formula>
    </cfRule>
  </conditionalFormatting>
  <conditionalFormatting sqref="AO30">
    <cfRule type="cellIs" dxfId="0" priority="965" operator="between">
      <formula>1</formula>
      <formula>2</formula>
    </cfRule>
    <cfRule type="cellIs" dxfId="0" priority="731" operator="between">
      <formula>1</formula>
      <formula>2</formula>
    </cfRule>
  </conditionalFormatting>
  <conditionalFormatting sqref="AQ30">
    <cfRule type="cellIs" dxfId="0" priority="356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AR30">
    <cfRule type="cellIs" dxfId="0" priority="364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AS30">
    <cfRule type="cellIs" dxfId="0" priority="363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AT30">
    <cfRule type="cellIs" dxfId="0" priority="362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AU30">
    <cfRule type="cellIs" dxfId="0" priority="361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AV30">
    <cfRule type="cellIs" dxfId="0" priority="360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AW30">
    <cfRule type="cellIs" dxfId="0" priority="359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AX30">
    <cfRule type="cellIs" dxfId="0" priority="358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AY30">
    <cfRule type="cellIs" dxfId="0" priority="357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C31">
    <cfRule type="cellIs" dxfId="0" priority="2731" operator="between">
      <formula>1</formula>
      <formula>2</formula>
    </cfRule>
    <cfRule type="cellIs" dxfId="0" priority="2497" operator="between">
      <formula>1</formula>
      <formula>2</formula>
    </cfRule>
  </conditionalFormatting>
  <conditionalFormatting sqref="D31">
    <cfRule type="cellIs" dxfId="0" priority="2739" operator="between">
      <formula>1</formula>
      <formula>2</formula>
    </cfRule>
    <cfRule type="cellIs" dxfId="0" priority="2505" operator="between">
      <formula>1</formula>
      <formula>2</formula>
    </cfRule>
  </conditionalFormatting>
  <conditionalFormatting sqref="E31">
    <cfRule type="cellIs" dxfId="0" priority="2738" operator="between">
      <formula>1</formula>
      <formula>2</formula>
    </cfRule>
    <cfRule type="cellIs" dxfId="0" priority="2504" operator="between">
      <formula>1</formula>
      <formula>2</formula>
    </cfRule>
  </conditionalFormatting>
  <conditionalFormatting sqref="F31">
    <cfRule type="cellIs" dxfId="0" priority="2737" operator="between">
      <formula>1</formula>
      <formula>2</formula>
    </cfRule>
    <cfRule type="cellIs" dxfId="0" priority="2503" operator="between">
      <formula>1</formula>
      <formula>2</formula>
    </cfRule>
  </conditionalFormatting>
  <conditionalFormatting sqref="G31">
    <cfRule type="cellIs" dxfId="0" priority="2736" operator="between">
      <formula>1</formula>
      <formula>2</formula>
    </cfRule>
    <cfRule type="cellIs" dxfId="0" priority="2502" operator="between">
      <formula>1</formula>
      <formula>2</formula>
    </cfRule>
  </conditionalFormatting>
  <conditionalFormatting sqref="H31">
    <cfRule type="cellIs" dxfId="0" priority="2735" operator="between">
      <formula>1</formula>
      <formula>2</formula>
    </cfRule>
    <cfRule type="cellIs" dxfId="0" priority="2501" operator="between">
      <formula>1</formula>
      <formula>2</formula>
    </cfRule>
  </conditionalFormatting>
  <conditionalFormatting sqref="I31">
    <cfRule type="cellIs" dxfId="0" priority="2734" operator="between">
      <formula>1</formula>
      <formula>2</formula>
    </cfRule>
    <cfRule type="cellIs" dxfId="0" priority="2500" operator="between">
      <formula>1</formula>
      <formula>2</formula>
    </cfRule>
  </conditionalFormatting>
  <conditionalFormatting sqref="J31">
    <cfRule type="cellIs" dxfId="0" priority="2733" operator="between">
      <formula>1</formula>
      <formula>2</formula>
    </cfRule>
    <cfRule type="cellIs" dxfId="0" priority="2499" operator="between">
      <formula>1</formula>
      <formula>2</formula>
    </cfRule>
  </conditionalFormatting>
  <conditionalFormatting sqref="K31">
    <cfRule type="cellIs" dxfId="0" priority="2732" operator="between">
      <formula>1</formula>
      <formula>2</formula>
    </cfRule>
    <cfRule type="cellIs" dxfId="0" priority="2498" operator="between">
      <formula>1</formula>
      <formula>2</formula>
    </cfRule>
  </conditionalFormatting>
  <conditionalFormatting sqref="L31">
    <cfRule type="cellIs" dxfId="0" priority="10221" operator="between">
      <formula>1</formula>
      <formula>2</formula>
    </cfRule>
  </conditionalFormatting>
  <conditionalFormatting sqref="M31">
    <cfRule type="cellIs" dxfId="0" priority="2223" operator="between">
      <formula>1</formula>
      <formula>2</formula>
    </cfRule>
    <cfRule type="cellIs" dxfId="0" priority="1989" operator="between">
      <formula>1</formula>
      <formula>2</formula>
    </cfRule>
  </conditionalFormatting>
  <conditionalFormatting sqref="N31">
    <cfRule type="cellIs" dxfId="0" priority="2231" operator="between">
      <formula>1</formula>
      <formula>2</formula>
    </cfRule>
    <cfRule type="cellIs" dxfId="0" priority="1997" operator="between">
      <formula>1</formula>
      <formula>2</formula>
    </cfRule>
  </conditionalFormatting>
  <conditionalFormatting sqref="O31">
    <cfRule type="cellIs" dxfId="0" priority="2230" operator="between">
      <formula>1</formula>
      <formula>2</formula>
    </cfRule>
    <cfRule type="cellIs" dxfId="0" priority="1996" operator="between">
      <formula>1</formula>
      <formula>2</formula>
    </cfRule>
  </conditionalFormatting>
  <conditionalFormatting sqref="P31">
    <cfRule type="cellIs" dxfId="0" priority="2229" operator="between">
      <formula>1</formula>
      <formula>2</formula>
    </cfRule>
    <cfRule type="cellIs" dxfId="0" priority="1995" operator="between">
      <formula>1</formula>
      <formula>2</formula>
    </cfRule>
  </conditionalFormatting>
  <conditionalFormatting sqref="Q31">
    <cfRule type="cellIs" dxfId="0" priority="2228" operator="between">
      <formula>1</formula>
      <formula>2</formula>
    </cfRule>
    <cfRule type="cellIs" dxfId="0" priority="1994" operator="between">
      <formula>1</formula>
      <formula>2</formula>
    </cfRule>
  </conditionalFormatting>
  <conditionalFormatting sqref="R31">
    <cfRule type="cellIs" dxfId="0" priority="2227" operator="between">
      <formula>1</formula>
      <formula>2</formula>
    </cfRule>
    <cfRule type="cellIs" dxfId="0" priority="1993" operator="between">
      <formula>1</formula>
      <formula>2</formula>
    </cfRule>
  </conditionalFormatting>
  <conditionalFormatting sqref="S31">
    <cfRule type="cellIs" dxfId="0" priority="2226" operator="between">
      <formula>1</formula>
      <formula>2</formula>
    </cfRule>
    <cfRule type="cellIs" dxfId="0" priority="1992" operator="between">
      <formula>1</formula>
      <formula>2</formula>
    </cfRule>
  </conditionalFormatting>
  <conditionalFormatting sqref="T31">
    <cfRule type="cellIs" dxfId="0" priority="2225" operator="between">
      <formula>1</formula>
      <formula>2</formula>
    </cfRule>
    <cfRule type="cellIs" dxfId="0" priority="1991" operator="between">
      <formula>1</formula>
      <formula>2</formula>
    </cfRule>
  </conditionalFormatting>
  <conditionalFormatting sqref="U31">
    <cfRule type="cellIs" dxfId="0" priority="2224" operator="between">
      <formula>1</formula>
      <formula>2</formula>
    </cfRule>
    <cfRule type="cellIs" dxfId="0" priority="1990" operator="between">
      <formula>1</formula>
      <formula>2</formula>
    </cfRule>
  </conditionalFormatting>
  <conditionalFormatting sqref="W31">
    <cfRule type="cellIs" dxfId="0" priority="1715" operator="between">
      <formula>1</formula>
      <formula>2</formula>
    </cfRule>
    <cfRule type="cellIs" dxfId="0" priority="1481" operator="between">
      <formula>1</formula>
      <formula>2</formula>
    </cfRule>
  </conditionalFormatting>
  <conditionalFormatting sqref="X31">
    <cfRule type="cellIs" dxfId="0" priority="1723" operator="between">
      <formula>1</formula>
      <formula>2</formula>
    </cfRule>
    <cfRule type="cellIs" dxfId="0" priority="1489" operator="between">
      <formula>1</formula>
      <formula>2</formula>
    </cfRule>
  </conditionalFormatting>
  <conditionalFormatting sqref="Y31">
    <cfRule type="cellIs" dxfId="0" priority="1722" operator="between">
      <formula>1</formula>
      <formula>2</formula>
    </cfRule>
    <cfRule type="cellIs" dxfId="0" priority="1488" operator="between">
      <formula>1</formula>
      <formula>2</formula>
    </cfRule>
  </conditionalFormatting>
  <conditionalFormatting sqref="Z31">
    <cfRule type="cellIs" dxfId="0" priority="1721" operator="between">
      <formula>1</formula>
      <formula>2</formula>
    </cfRule>
    <cfRule type="cellIs" dxfId="0" priority="1487" operator="between">
      <formula>1</formula>
      <formula>2</formula>
    </cfRule>
  </conditionalFormatting>
  <conditionalFormatting sqref="AA31">
    <cfRule type="cellIs" dxfId="0" priority="1720" operator="between">
      <formula>1</formula>
      <formula>2</formula>
    </cfRule>
    <cfRule type="cellIs" dxfId="0" priority="1486" operator="between">
      <formula>1</formula>
      <formula>2</formula>
    </cfRule>
  </conditionalFormatting>
  <conditionalFormatting sqref="AB31">
    <cfRule type="cellIs" dxfId="0" priority="1719" operator="between">
      <formula>1</formula>
      <formula>2</formula>
    </cfRule>
    <cfRule type="cellIs" dxfId="0" priority="1485" operator="between">
      <formula>1</formula>
      <formula>2</formula>
    </cfRule>
  </conditionalFormatting>
  <conditionalFormatting sqref="AC31">
    <cfRule type="cellIs" dxfId="0" priority="1718" operator="between">
      <formula>1</formula>
      <formula>2</formula>
    </cfRule>
    <cfRule type="cellIs" dxfId="0" priority="1484" operator="between">
      <formula>1</formula>
      <formula>2</formula>
    </cfRule>
  </conditionalFormatting>
  <conditionalFormatting sqref="AD31">
    <cfRule type="cellIs" dxfId="0" priority="1717" operator="between">
      <formula>1</formula>
      <formula>2</formula>
    </cfRule>
    <cfRule type="cellIs" dxfId="0" priority="1483" operator="between">
      <formula>1</formula>
      <formula>2</formula>
    </cfRule>
  </conditionalFormatting>
  <conditionalFormatting sqref="AE31">
    <cfRule type="cellIs" dxfId="0" priority="1716" operator="between">
      <formula>1</formula>
      <formula>2</formula>
    </cfRule>
    <cfRule type="cellIs" dxfId="0" priority="1482" operator="between">
      <formula>1</formula>
      <formula>2</formula>
    </cfRule>
  </conditionalFormatting>
  <conditionalFormatting sqref="AG31">
    <cfRule type="cellIs" dxfId="0" priority="955" operator="between">
      <formula>1</formula>
      <formula>2</formula>
    </cfRule>
    <cfRule type="cellIs" dxfId="0" priority="721" operator="between">
      <formula>1</formula>
      <formula>2</formula>
    </cfRule>
  </conditionalFormatting>
  <conditionalFormatting sqref="AH31">
    <cfRule type="cellIs" dxfId="0" priority="963" operator="between">
      <formula>1</formula>
      <formula>2</formula>
    </cfRule>
    <cfRule type="cellIs" dxfId="0" priority="729" operator="between">
      <formula>1</formula>
      <formula>2</formula>
    </cfRule>
  </conditionalFormatting>
  <conditionalFormatting sqref="AI31">
    <cfRule type="cellIs" dxfId="0" priority="962" operator="between">
      <formula>1</formula>
      <formula>2</formula>
    </cfRule>
    <cfRule type="cellIs" dxfId="0" priority="728" operator="between">
      <formula>1</formula>
      <formula>2</formula>
    </cfRule>
  </conditionalFormatting>
  <conditionalFormatting sqref="AJ31">
    <cfRule type="cellIs" dxfId="0" priority="961" operator="between">
      <formula>1</formula>
      <formula>2</formula>
    </cfRule>
    <cfRule type="cellIs" dxfId="0" priority="727" operator="between">
      <formula>1</formula>
      <formula>2</formula>
    </cfRule>
  </conditionalFormatting>
  <conditionalFormatting sqref="AK31">
    <cfRule type="cellIs" dxfId="0" priority="960" operator="between">
      <formula>1</formula>
      <formula>2</formula>
    </cfRule>
    <cfRule type="cellIs" dxfId="0" priority="726" operator="between">
      <formula>1</formula>
      <formula>2</formula>
    </cfRule>
  </conditionalFormatting>
  <conditionalFormatting sqref="AL31">
    <cfRule type="cellIs" dxfId="0" priority="959" operator="between">
      <formula>1</formula>
      <formula>2</formula>
    </cfRule>
    <cfRule type="cellIs" dxfId="0" priority="725" operator="between">
      <formula>1</formula>
      <formula>2</formula>
    </cfRule>
  </conditionalFormatting>
  <conditionalFormatting sqref="AM31">
    <cfRule type="cellIs" dxfId="0" priority="958" operator="between">
      <formula>1</formula>
      <formula>2</formula>
    </cfRule>
    <cfRule type="cellIs" dxfId="0" priority="724" operator="between">
      <formula>1</formula>
      <formula>2</formula>
    </cfRule>
  </conditionalFormatting>
  <conditionalFormatting sqref="AN31">
    <cfRule type="cellIs" dxfId="0" priority="957" operator="between">
      <formula>1</formula>
      <formula>2</formula>
    </cfRule>
    <cfRule type="cellIs" dxfId="0" priority="723" operator="between">
      <formula>1</formula>
      <formula>2</formula>
    </cfRule>
  </conditionalFormatting>
  <conditionalFormatting sqref="AO31">
    <cfRule type="cellIs" dxfId="0" priority="956" operator="between">
      <formula>1</formula>
      <formula>2</formula>
    </cfRule>
    <cfRule type="cellIs" dxfId="0" priority="722" operator="between">
      <formula>1</formula>
      <formula>2</formula>
    </cfRule>
  </conditionalFormatting>
  <conditionalFormatting sqref="AQ31">
    <cfRule type="cellIs" dxfId="0" priority="347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AR31">
    <cfRule type="cellIs" dxfId="0" priority="355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AS31">
    <cfRule type="cellIs" dxfId="0" priority="354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AT31">
    <cfRule type="cellIs" dxfId="0" priority="353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AU31">
    <cfRule type="cellIs" dxfId="0" priority="352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AV31">
    <cfRule type="cellIs" dxfId="0" priority="351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AW31">
    <cfRule type="cellIs" dxfId="0" priority="350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AX31">
    <cfRule type="cellIs" dxfId="0" priority="349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AY31">
    <cfRule type="cellIs" dxfId="0" priority="348" operator="between">
      <formula>1</formula>
      <formula>2</formula>
    </cfRule>
    <cfRule type="cellIs" dxfId="0" priority="114" operator="between">
      <formula>1</formula>
      <formula>2</formula>
    </cfRule>
  </conditionalFormatting>
  <conditionalFormatting sqref="C32">
    <cfRule type="cellIs" dxfId="0" priority="2722" operator="between">
      <formula>1</formula>
      <formula>2</formula>
    </cfRule>
    <cfRule type="cellIs" dxfId="0" priority="2488" operator="between">
      <formula>1</formula>
      <formula>2</formula>
    </cfRule>
  </conditionalFormatting>
  <conditionalFormatting sqref="D32">
    <cfRule type="cellIs" dxfId="0" priority="2730" operator="between">
      <formula>1</formula>
      <formula>2</formula>
    </cfRule>
    <cfRule type="cellIs" dxfId="0" priority="2496" operator="between">
      <formula>1</formula>
      <formula>2</formula>
    </cfRule>
  </conditionalFormatting>
  <conditionalFormatting sqref="E32">
    <cfRule type="cellIs" dxfId="0" priority="2729" operator="between">
      <formula>1</formula>
      <formula>2</formula>
    </cfRule>
    <cfRule type="cellIs" dxfId="0" priority="2495" operator="between">
      <formula>1</formula>
      <formula>2</formula>
    </cfRule>
  </conditionalFormatting>
  <conditionalFormatting sqref="F32">
    <cfRule type="cellIs" dxfId="0" priority="2728" operator="between">
      <formula>1</formula>
      <formula>2</formula>
    </cfRule>
    <cfRule type="cellIs" dxfId="0" priority="2494" operator="between">
      <formula>1</formula>
      <formula>2</formula>
    </cfRule>
  </conditionalFormatting>
  <conditionalFormatting sqref="G32">
    <cfRule type="cellIs" dxfId="0" priority="2727" operator="between">
      <formula>1</formula>
      <formula>2</formula>
    </cfRule>
    <cfRule type="cellIs" dxfId="0" priority="2493" operator="between">
      <formula>1</formula>
      <formula>2</formula>
    </cfRule>
  </conditionalFormatting>
  <conditionalFormatting sqref="H32">
    <cfRule type="cellIs" dxfId="0" priority="2726" operator="between">
      <formula>1</formula>
      <formula>2</formula>
    </cfRule>
    <cfRule type="cellIs" dxfId="0" priority="2492" operator="between">
      <formula>1</formula>
      <formula>2</formula>
    </cfRule>
  </conditionalFormatting>
  <conditionalFormatting sqref="I32">
    <cfRule type="cellIs" dxfId="0" priority="2725" operator="between">
      <formula>1</formula>
      <formula>2</formula>
    </cfRule>
    <cfRule type="cellIs" dxfId="0" priority="2491" operator="between">
      <formula>1</formula>
      <formula>2</formula>
    </cfRule>
  </conditionalFormatting>
  <conditionalFormatting sqref="J32">
    <cfRule type="cellIs" dxfId="0" priority="2724" operator="between">
      <formula>1</formula>
      <formula>2</formula>
    </cfRule>
    <cfRule type="cellIs" dxfId="0" priority="2490" operator="between">
      <formula>1</formula>
      <formula>2</formula>
    </cfRule>
  </conditionalFormatting>
  <conditionalFormatting sqref="K32">
    <cfRule type="cellIs" dxfId="0" priority="2723" operator="between">
      <formula>1</formula>
      <formula>2</formula>
    </cfRule>
    <cfRule type="cellIs" dxfId="0" priority="2489" operator="between">
      <formula>1</formula>
      <formula>2</formula>
    </cfRule>
  </conditionalFormatting>
  <conditionalFormatting sqref="L32">
    <cfRule type="cellIs" dxfId="0" priority="10220" operator="between">
      <formula>1</formula>
      <formula>2</formula>
    </cfRule>
  </conditionalFormatting>
  <conditionalFormatting sqref="M32">
    <cfRule type="cellIs" dxfId="0" priority="2214" operator="between">
      <formula>1</formula>
      <formula>2</formula>
    </cfRule>
    <cfRule type="cellIs" dxfId="0" priority="1980" operator="between">
      <formula>1</formula>
      <formula>2</formula>
    </cfRule>
  </conditionalFormatting>
  <conditionalFormatting sqref="N32">
    <cfRule type="cellIs" dxfId="0" priority="2222" operator="between">
      <formula>1</formula>
      <formula>2</formula>
    </cfRule>
    <cfRule type="cellIs" dxfId="0" priority="1988" operator="between">
      <formula>1</formula>
      <formula>2</formula>
    </cfRule>
  </conditionalFormatting>
  <conditionalFormatting sqref="O32">
    <cfRule type="cellIs" dxfId="0" priority="2221" operator="between">
      <formula>1</formula>
      <formula>2</formula>
    </cfRule>
    <cfRule type="cellIs" dxfId="0" priority="1987" operator="between">
      <formula>1</formula>
      <formula>2</formula>
    </cfRule>
  </conditionalFormatting>
  <conditionalFormatting sqref="P32">
    <cfRule type="cellIs" dxfId="0" priority="2220" operator="between">
      <formula>1</formula>
      <formula>2</formula>
    </cfRule>
    <cfRule type="cellIs" dxfId="0" priority="1986" operator="between">
      <formula>1</formula>
      <formula>2</formula>
    </cfRule>
  </conditionalFormatting>
  <conditionalFormatting sqref="Q32">
    <cfRule type="cellIs" dxfId="0" priority="2219" operator="between">
      <formula>1</formula>
      <formula>2</formula>
    </cfRule>
    <cfRule type="cellIs" dxfId="0" priority="1985" operator="between">
      <formula>1</formula>
      <formula>2</formula>
    </cfRule>
  </conditionalFormatting>
  <conditionalFormatting sqref="R32">
    <cfRule type="cellIs" dxfId="0" priority="2218" operator="between">
      <formula>1</formula>
      <formula>2</formula>
    </cfRule>
    <cfRule type="cellIs" dxfId="0" priority="1984" operator="between">
      <formula>1</formula>
      <formula>2</formula>
    </cfRule>
  </conditionalFormatting>
  <conditionalFormatting sqref="S32">
    <cfRule type="cellIs" dxfId="0" priority="2217" operator="between">
      <formula>1</formula>
      <formula>2</formula>
    </cfRule>
    <cfRule type="cellIs" dxfId="0" priority="1983" operator="between">
      <formula>1</formula>
      <formula>2</formula>
    </cfRule>
  </conditionalFormatting>
  <conditionalFormatting sqref="T32">
    <cfRule type="cellIs" dxfId="0" priority="2216" operator="between">
      <formula>1</formula>
      <formula>2</formula>
    </cfRule>
    <cfRule type="cellIs" dxfId="0" priority="1982" operator="between">
      <formula>1</formula>
      <formula>2</formula>
    </cfRule>
  </conditionalFormatting>
  <conditionalFormatting sqref="U32">
    <cfRule type="cellIs" dxfId="0" priority="2215" operator="between">
      <formula>1</formula>
      <formula>2</formula>
    </cfRule>
    <cfRule type="cellIs" dxfId="0" priority="1981" operator="between">
      <formula>1</formula>
      <formula>2</formula>
    </cfRule>
  </conditionalFormatting>
  <conditionalFormatting sqref="W32">
    <cfRule type="cellIs" dxfId="0" priority="1706" operator="between">
      <formula>1</formula>
      <formula>2</formula>
    </cfRule>
    <cfRule type="cellIs" dxfId="0" priority="1472" operator="between">
      <formula>1</formula>
      <formula>2</formula>
    </cfRule>
  </conditionalFormatting>
  <conditionalFormatting sqref="X32">
    <cfRule type="cellIs" dxfId="0" priority="1714" operator="between">
      <formula>1</formula>
      <formula>2</formula>
    </cfRule>
    <cfRule type="cellIs" dxfId="0" priority="1480" operator="between">
      <formula>1</formula>
      <formula>2</formula>
    </cfRule>
  </conditionalFormatting>
  <conditionalFormatting sqref="Y32">
    <cfRule type="cellIs" dxfId="0" priority="1713" operator="between">
      <formula>1</formula>
      <formula>2</formula>
    </cfRule>
    <cfRule type="cellIs" dxfId="0" priority="1479" operator="between">
      <formula>1</formula>
      <formula>2</formula>
    </cfRule>
  </conditionalFormatting>
  <conditionalFormatting sqref="Z32">
    <cfRule type="cellIs" dxfId="0" priority="1712" operator="between">
      <formula>1</formula>
      <formula>2</formula>
    </cfRule>
    <cfRule type="cellIs" dxfId="0" priority="1478" operator="between">
      <formula>1</formula>
      <formula>2</formula>
    </cfRule>
  </conditionalFormatting>
  <conditionalFormatting sqref="AA32">
    <cfRule type="cellIs" dxfId="0" priority="1711" operator="between">
      <formula>1</formula>
      <formula>2</formula>
    </cfRule>
    <cfRule type="cellIs" dxfId="0" priority="1477" operator="between">
      <formula>1</formula>
      <formula>2</formula>
    </cfRule>
  </conditionalFormatting>
  <conditionalFormatting sqref="AB32">
    <cfRule type="cellIs" dxfId="0" priority="1710" operator="between">
      <formula>1</formula>
      <formula>2</formula>
    </cfRule>
    <cfRule type="cellIs" dxfId="0" priority="1476" operator="between">
      <formula>1</formula>
      <formula>2</formula>
    </cfRule>
  </conditionalFormatting>
  <conditionalFormatting sqref="AC32">
    <cfRule type="cellIs" dxfId="0" priority="1709" operator="between">
      <formula>1</formula>
      <formula>2</formula>
    </cfRule>
    <cfRule type="cellIs" dxfId="0" priority="1475" operator="between">
      <formula>1</formula>
      <formula>2</formula>
    </cfRule>
  </conditionalFormatting>
  <conditionalFormatting sqref="AD32">
    <cfRule type="cellIs" dxfId="0" priority="1708" operator="between">
      <formula>1</formula>
      <formula>2</formula>
    </cfRule>
    <cfRule type="cellIs" dxfId="0" priority="1474" operator="between">
      <formula>1</formula>
      <formula>2</formula>
    </cfRule>
  </conditionalFormatting>
  <conditionalFormatting sqref="AE32">
    <cfRule type="cellIs" dxfId="0" priority="1707" operator="between">
      <formula>1</formula>
      <formula>2</formula>
    </cfRule>
    <cfRule type="cellIs" dxfId="0" priority="1473" operator="between">
      <formula>1</formula>
      <formula>2</formula>
    </cfRule>
  </conditionalFormatting>
  <conditionalFormatting sqref="AG32">
    <cfRule type="cellIs" dxfId="0" priority="946" operator="between">
      <formula>1</formula>
      <formula>2</formula>
    </cfRule>
    <cfRule type="cellIs" dxfId="0" priority="712" operator="between">
      <formula>1</formula>
      <formula>2</formula>
    </cfRule>
  </conditionalFormatting>
  <conditionalFormatting sqref="AH32">
    <cfRule type="cellIs" dxfId="0" priority="954" operator="between">
      <formula>1</formula>
      <formula>2</formula>
    </cfRule>
    <cfRule type="cellIs" dxfId="0" priority="720" operator="between">
      <formula>1</formula>
      <formula>2</formula>
    </cfRule>
  </conditionalFormatting>
  <conditionalFormatting sqref="AI32">
    <cfRule type="cellIs" dxfId="0" priority="953" operator="between">
      <formula>1</formula>
      <formula>2</formula>
    </cfRule>
    <cfRule type="cellIs" dxfId="0" priority="719" operator="between">
      <formula>1</formula>
      <formula>2</formula>
    </cfRule>
  </conditionalFormatting>
  <conditionalFormatting sqref="AJ32">
    <cfRule type="cellIs" dxfId="0" priority="952" operator="between">
      <formula>1</formula>
      <formula>2</formula>
    </cfRule>
    <cfRule type="cellIs" dxfId="0" priority="718" operator="between">
      <formula>1</formula>
      <formula>2</formula>
    </cfRule>
  </conditionalFormatting>
  <conditionalFormatting sqref="AK32">
    <cfRule type="cellIs" dxfId="0" priority="951" operator="between">
      <formula>1</formula>
      <formula>2</formula>
    </cfRule>
    <cfRule type="cellIs" dxfId="0" priority="717" operator="between">
      <formula>1</formula>
      <formula>2</formula>
    </cfRule>
  </conditionalFormatting>
  <conditionalFormatting sqref="AL32">
    <cfRule type="cellIs" dxfId="0" priority="950" operator="between">
      <formula>1</formula>
      <formula>2</formula>
    </cfRule>
    <cfRule type="cellIs" dxfId="0" priority="716" operator="between">
      <formula>1</formula>
      <formula>2</formula>
    </cfRule>
  </conditionalFormatting>
  <conditionalFormatting sqref="AM32">
    <cfRule type="cellIs" dxfId="0" priority="949" operator="between">
      <formula>1</formula>
      <formula>2</formula>
    </cfRule>
    <cfRule type="cellIs" dxfId="0" priority="715" operator="between">
      <formula>1</formula>
      <formula>2</formula>
    </cfRule>
  </conditionalFormatting>
  <conditionalFormatting sqref="AN32">
    <cfRule type="cellIs" dxfId="0" priority="948" operator="between">
      <formula>1</formula>
      <formula>2</formula>
    </cfRule>
    <cfRule type="cellIs" dxfId="0" priority="714" operator="between">
      <formula>1</formula>
      <formula>2</formula>
    </cfRule>
  </conditionalFormatting>
  <conditionalFormatting sqref="AO32">
    <cfRule type="cellIs" dxfId="0" priority="947" operator="between">
      <formula>1</formula>
      <formula>2</formula>
    </cfRule>
    <cfRule type="cellIs" dxfId="0" priority="713" operator="between">
      <formula>1</formula>
      <formula>2</formula>
    </cfRule>
  </conditionalFormatting>
  <conditionalFormatting sqref="AQ32">
    <cfRule type="cellIs" dxfId="0" priority="338" operator="between">
      <formula>1</formula>
      <formula>2</formula>
    </cfRule>
    <cfRule type="cellIs" dxfId="0" priority="104" operator="between">
      <formula>1</formula>
      <formula>2</formula>
    </cfRule>
  </conditionalFormatting>
  <conditionalFormatting sqref="AR32">
    <cfRule type="cellIs" dxfId="0" priority="346" operator="between">
      <formula>1</formula>
      <formula>2</formula>
    </cfRule>
    <cfRule type="cellIs" dxfId="0" priority="112" operator="between">
      <formula>1</formula>
      <formula>2</formula>
    </cfRule>
  </conditionalFormatting>
  <conditionalFormatting sqref="AS32">
    <cfRule type="cellIs" dxfId="0" priority="345" operator="between">
      <formula>1</formula>
      <formula>2</formula>
    </cfRule>
    <cfRule type="cellIs" dxfId="0" priority="111" operator="between">
      <formula>1</formula>
      <formula>2</formula>
    </cfRule>
  </conditionalFormatting>
  <conditionalFormatting sqref="AT32">
    <cfRule type="cellIs" dxfId="0" priority="344" operator="between">
      <formula>1</formula>
      <formula>2</formula>
    </cfRule>
    <cfRule type="cellIs" dxfId="0" priority="110" operator="between">
      <formula>1</formula>
      <formula>2</formula>
    </cfRule>
  </conditionalFormatting>
  <conditionalFormatting sqref="AU32">
    <cfRule type="cellIs" dxfId="0" priority="343" operator="between">
      <formula>1</formula>
      <formula>2</formula>
    </cfRule>
    <cfRule type="cellIs" dxfId="0" priority="109" operator="between">
      <formula>1</formula>
      <formula>2</formula>
    </cfRule>
  </conditionalFormatting>
  <conditionalFormatting sqref="AV32">
    <cfRule type="cellIs" dxfId="0" priority="342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AW32">
    <cfRule type="cellIs" dxfId="0" priority="341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AX32">
    <cfRule type="cellIs" dxfId="0" priority="340" operator="between">
      <formula>1</formula>
      <formula>2</formula>
    </cfRule>
    <cfRule type="cellIs" dxfId="0" priority="106" operator="between">
      <formula>1</formula>
      <formula>2</formula>
    </cfRule>
  </conditionalFormatting>
  <conditionalFormatting sqref="AY32">
    <cfRule type="cellIs" dxfId="0" priority="339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C33">
    <cfRule type="cellIs" dxfId="0" priority="2713" operator="between">
      <formula>1</formula>
      <formula>2</formula>
    </cfRule>
    <cfRule type="cellIs" dxfId="0" priority="2479" operator="between">
      <formula>1</formula>
      <formula>2</formula>
    </cfRule>
  </conditionalFormatting>
  <conditionalFormatting sqref="D33">
    <cfRule type="cellIs" dxfId="0" priority="2721" operator="between">
      <formula>1</formula>
      <formula>2</formula>
    </cfRule>
    <cfRule type="cellIs" dxfId="0" priority="2487" operator="between">
      <formula>1</formula>
      <formula>2</formula>
    </cfRule>
  </conditionalFormatting>
  <conditionalFormatting sqref="E33">
    <cfRule type="cellIs" dxfId="0" priority="2720" operator="between">
      <formula>1</formula>
      <formula>2</formula>
    </cfRule>
    <cfRule type="cellIs" dxfId="0" priority="2486" operator="between">
      <formula>1</formula>
      <formula>2</formula>
    </cfRule>
  </conditionalFormatting>
  <conditionalFormatting sqref="F33">
    <cfRule type="cellIs" dxfId="0" priority="2719" operator="between">
      <formula>1</formula>
      <formula>2</formula>
    </cfRule>
    <cfRule type="cellIs" dxfId="0" priority="2485" operator="between">
      <formula>1</formula>
      <formula>2</formula>
    </cfRule>
  </conditionalFormatting>
  <conditionalFormatting sqref="G33">
    <cfRule type="cellIs" dxfId="0" priority="2718" operator="between">
      <formula>1</formula>
      <formula>2</formula>
    </cfRule>
    <cfRule type="cellIs" dxfId="0" priority="2484" operator="between">
      <formula>1</formula>
      <formula>2</formula>
    </cfRule>
  </conditionalFormatting>
  <conditionalFormatting sqref="H33">
    <cfRule type="cellIs" dxfId="0" priority="2717" operator="between">
      <formula>1</formula>
      <formula>2</formula>
    </cfRule>
    <cfRule type="cellIs" dxfId="0" priority="2483" operator="between">
      <formula>1</formula>
      <formula>2</formula>
    </cfRule>
  </conditionalFormatting>
  <conditionalFormatting sqref="I33">
    <cfRule type="cellIs" dxfId="0" priority="2716" operator="between">
      <formula>1</formula>
      <formula>2</formula>
    </cfRule>
    <cfRule type="cellIs" dxfId="0" priority="2482" operator="between">
      <formula>1</formula>
      <formula>2</formula>
    </cfRule>
  </conditionalFormatting>
  <conditionalFormatting sqref="J33">
    <cfRule type="cellIs" dxfId="0" priority="2715" operator="between">
      <formula>1</formula>
      <formula>2</formula>
    </cfRule>
    <cfRule type="cellIs" dxfId="0" priority="2481" operator="between">
      <formula>1</formula>
      <formula>2</formula>
    </cfRule>
  </conditionalFormatting>
  <conditionalFormatting sqref="K33">
    <cfRule type="cellIs" dxfId="0" priority="2714" operator="between">
      <formula>1</formula>
      <formula>2</formula>
    </cfRule>
    <cfRule type="cellIs" dxfId="0" priority="2480" operator="between">
      <formula>1</formula>
      <formula>2</formula>
    </cfRule>
  </conditionalFormatting>
  <conditionalFormatting sqref="L33">
    <cfRule type="cellIs" dxfId="0" priority="10219" operator="between">
      <formula>1</formula>
      <formula>2</formula>
    </cfRule>
  </conditionalFormatting>
  <conditionalFormatting sqref="M33">
    <cfRule type="cellIs" dxfId="0" priority="2205" operator="between">
      <formula>1</formula>
      <formula>2</formula>
    </cfRule>
    <cfRule type="cellIs" dxfId="0" priority="1971" operator="between">
      <formula>1</formula>
      <formula>2</formula>
    </cfRule>
  </conditionalFormatting>
  <conditionalFormatting sqref="N33">
    <cfRule type="cellIs" dxfId="0" priority="2213" operator="between">
      <formula>1</formula>
      <formula>2</formula>
    </cfRule>
    <cfRule type="cellIs" dxfId="0" priority="1979" operator="between">
      <formula>1</formula>
      <formula>2</formula>
    </cfRule>
  </conditionalFormatting>
  <conditionalFormatting sqref="O33">
    <cfRule type="cellIs" dxfId="0" priority="2212" operator="between">
      <formula>1</formula>
      <formula>2</formula>
    </cfRule>
    <cfRule type="cellIs" dxfId="0" priority="1978" operator="between">
      <formula>1</formula>
      <formula>2</formula>
    </cfRule>
  </conditionalFormatting>
  <conditionalFormatting sqref="P33">
    <cfRule type="cellIs" dxfId="0" priority="2211" operator="between">
      <formula>1</formula>
      <formula>2</formula>
    </cfRule>
    <cfRule type="cellIs" dxfId="0" priority="1977" operator="between">
      <formula>1</formula>
      <formula>2</formula>
    </cfRule>
  </conditionalFormatting>
  <conditionalFormatting sqref="Q33">
    <cfRule type="cellIs" dxfId="0" priority="2210" operator="between">
      <formula>1</formula>
      <formula>2</formula>
    </cfRule>
    <cfRule type="cellIs" dxfId="0" priority="1976" operator="between">
      <formula>1</formula>
      <formula>2</formula>
    </cfRule>
  </conditionalFormatting>
  <conditionalFormatting sqref="R33">
    <cfRule type="cellIs" dxfId="0" priority="2209" operator="between">
      <formula>1</formula>
      <formula>2</formula>
    </cfRule>
    <cfRule type="cellIs" dxfId="0" priority="1975" operator="between">
      <formula>1</formula>
      <formula>2</formula>
    </cfRule>
  </conditionalFormatting>
  <conditionalFormatting sqref="S33">
    <cfRule type="cellIs" dxfId="0" priority="2208" operator="between">
      <formula>1</formula>
      <formula>2</formula>
    </cfRule>
    <cfRule type="cellIs" dxfId="0" priority="1974" operator="between">
      <formula>1</formula>
      <formula>2</formula>
    </cfRule>
  </conditionalFormatting>
  <conditionalFormatting sqref="T33">
    <cfRule type="cellIs" dxfId="0" priority="2207" operator="between">
      <formula>1</formula>
      <formula>2</formula>
    </cfRule>
    <cfRule type="cellIs" dxfId="0" priority="1973" operator="between">
      <formula>1</formula>
      <formula>2</formula>
    </cfRule>
  </conditionalFormatting>
  <conditionalFormatting sqref="U33">
    <cfRule type="cellIs" dxfId="0" priority="2206" operator="between">
      <formula>1</formula>
      <formula>2</formula>
    </cfRule>
    <cfRule type="cellIs" dxfId="0" priority="1972" operator="between">
      <formula>1</formula>
      <formula>2</formula>
    </cfRule>
  </conditionalFormatting>
  <conditionalFormatting sqref="W33">
    <cfRule type="cellIs" dxfId="0" priority="1697" operator="between">
      <formula>1</formula>
      <formula>2</formula>
    </cfRule>
    <cfRule type="cellIs" dxfId="0" priority="1463" operator="between">
      <formula>1</formula>
      <formula>2</formula>
    </cfRule>
  </conditionalFormatting>
  <conditionalFormatting sqref="X33">
    <cfRule type="cellIs" dxfId="0" priority="1705" operator="between">
      <formula>1</formula>
      <formula>2</formula>
    </cfRule>
    <cfRule type="cellIs" dxfId="0" priority="1471" operator="between">
      <formula>1</formula>
      <formula>2</formula>
    </cfRule>
  </conditionalFormatting>
  <conditionalFormatting sqref="Y33">
    <cfRule type="cellIs" dxfId="0" priority="1704" operator="between">
      <formula>1</formula>
      <formula>2</formula>
    </cfRule>
    <cfRule type="cellIs" dxfId="0" priority="1470" operator="between">
      <formula>1</formula>
      <formula>2</formula>
    </cfRule>
  </conditionalFormatting>
  <conditionalFormatting sqref="Z33">
    <cfRule type="cellIs" dxfId="0" priority="1703" operator="between">
      <formula>1</formula>
      <formula>2</formula>
    </cfRule>
    <cfRule type="cellIs" dxfId="0" priority="1469" operator="between">
      <formula>1</formula>
      <formula>2</formula>
    </cfRule>
  </conditionalFormatting>
  <conditionalFormatting sqref="AA33">
    <cfRule type="cellIs" dxfId="0" priority="1702" operator="between">
      <formula>1</formula>
      <formula>2</formula>
    </cfRule>
    <cfRule type="cellIs" dxfId="0" priority="1468" operator="between">
      <formula>1</formula>
      <formula>2</formula>
    </cfRule>
  </conditionalFormatting>
  <conditionalFormatting sqref="AB33">
    <cfRule type="cellIs" dxfId="0" priority="1701" operator="between">
      <formula>1</formula>
      <formula>2</formula>
    </cfRule>
    <cfRule type="cellIs" dxfId="0" priority="1467" operator="between">
      <formula>1</formula>
      <formula>2</formula>
    </cfRule>
  </conditionalFormatting>
  <conditionalFormatting sqref="AC33">
    <cfRule type="cellIs" dxfId="0" priority="1700" operator="between">
      <formula>1</formula>
      <formula>2</formula>
    </cfRule>
    <cfRule type="cellIs" dxfId="0" priority="1466" operator="between">
      <formula>1</formula>
      <formula>2</formula>
    </cfRule>
  </conditionalFormatting>
  <conditionalFormatting sqref="AD33">
    <cfRule type="cellIs" dxfId="0" priority="1699" operator="between">
      <formula>1</formula>
      <formula>2</formula>
    </cfRule>
    <cfRule type="cellIs" dxfId="0" priority="1465" operator="between">
      <formula>1</formula>
      <formula>2</formula>
    </cfRule>
  </conditionalFormatting>
  <conditionalFormatting sqref="AE33">
    <cfRule type="cellIs" dxfId="0" priority="1698" operator="between">
      <formula>1</formula>
      <formula>2</formula>
    </cfRule>
    <cfRule type="cellIs" dxfId="0" priority="1464" operator="between">
      <formula>1</formula>
      <formula>2</formula>
    </cfRule>
  </conditionalFormatting>
  <conditionalFormatting sqref="AG33">
    <cfRule type="cellIs" dxfId="0" priority="937" operator="between">
      <formula>1</formula>
      <formula>2</formula>
    </cfRule>
    <cfRule type="cellIs" dxfId="0" priority="703" operator="between">
      <formula>1</formula>
      <formula>2</formula>
    </cfRule>
  </conditionalFormatting>
  <conditionalFormatting sqref="AH33">
    <cfRule type="cellIs" dxfId="0" priority="945" operator="between">
      <formula>1</formula>
      <formula>2</formula>
    </cfRule>
    <cfRule type="cellIs" dxfId="0" priority="711" operator="between">
      <formula>1</formula>
      <formula>2</formula>
    </cfRule>
  </conditionalFormatting>
  <conditionalFormatting sqref="AI33">
    <cfRule type="cellIs" dxfId="0" priority="944" operator="between">
      <formula>1</formula>
      <formula>2</formula>
    </cfRule>
    <cfRule type="cellIs" dxfId="0" priority="710" operator="between">
      <formula>1</formula>
      <formula>2</formula>
    </cfRule>
  </conditionalFormatting>
  <conditionalFormatting sqref="AJ33">
    <cfRule type="cellIs" dxfId="0" priority="943" operator="between">
      <formula>1</formula>
      <formula>2</formula>
    </cfRule>
    <cfRule type="cellIs" dxfId="0" priority="709" operator="between">
      <formula>1</formula>
      <formula>2</formula>
    </cfRule>
  </conditionalFormatting>
  <conditionalFormatting sqref="AK33">
    <cfRule type="cellIs" dxfId="0" priority="942" operator="between">
      <formula>1</formula>
      <formula>2</formula>
    </cfRule>
    <cfRule type="cellIs" dxfId="0" priority="708" operator="between">
      <formula>1</formula>
      <formula>2</formula>
    </cfRule>
  </conditionalFormatting>
  <conditionalFormatting sqref="AL33">
    <cfRule type="cellIs" dxfId="0" priority="941" operator="between">
      <formula>1</formula>
      <formula>2</formula>
    </cfRule>
    <cfRule type="cellIs" dxfId="0" priority="707" operator="between">
      <formula>1</formula>
      <formula>2</formula>
    </cfRule>
  </conditionalFormatting>
  <conditionalFormatting sqref="AM33">
    <cfRule type="cellIs" dxfId="0" priority="940" operator="between">
      <formula>1</formula>
      <formula>2</formula>
    </cfRule>
    <cfRule type="cellIs" dxfId="0" priority="706" operator="between">
      <formula>1</formula>
      <formula>2</formula>
    </cfRule>
  </conditionalFormatting>
  <conditionalFormatting sqref="AN33">
    <cfRule type="cellIs" dxfId="0" priority="939" operator="between">
      <formula>1</formula>
      <formula>2</formula>
    </cfRule>
    <cfRule type="cellIs" dxfId="0" priority="705" operator="between">
      <formula>1</formula>
      <formula>2</formula>
    </cfRule>
  </conditionalFormatting>
  <conditionalFormatting sqref="AO33">
    <cfRule type="cellIs" dxfId="0" priority="938" operator="between">
      <formula>1</formula>
      <formula>2</formula>
    </cfRule>
    <cfRule type="cellIs" dxfId="0" priority="704" operator="between">
      <formula>1</formula>
      <formula>2</formula>
    </cfRule>
  </conditionalFormatting>
  <conditionalFormatting sqref="AQ33">
    <cfRule type="cellIs" dxfId="0" priority="329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AR33">
    <cfRule type="cellIs" dxfId="0" priority="337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AS33">
    <cfRule type="cellIs" dxfId="0" priority="336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AT33">
    <cfRule type="cellIs" dxfId="0" priority="335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AU33">
    <cfRule type="cellIs" dxfId="0" priority="334" operator="between">
      <formula>1</formula>
      <formula>2</formula>
    </cfRule>
    <cfRule type="cellIs" dxfId="0" priority="100" operator="between">
      <formula>1</formula>
      <formula>2</formula>
    </cfRule>
  </conditionalFormatting>
  <conditionalFormatting sqref="AV33">
    <cfRule type="cellIs" dxfId="0" priority="333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AW33">
    <cfRule type="cellIs" dxfId="0" priority="332" operator="between">
      <formula>1</formula>
      <formula>2</formula>
    </cfRule>
    <cfRule type="cellIs" dxfId="0" priority="98" operator="between">
      <formula>1</formula>
      <formula>2</formula>
    </cfRule>
  </conditionalFormatting>
  <conditionalFormatting sqref="AX33">
    <cfRule type="cellIs" dxfId="0" priority="331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AY33">
    <cfRule type="cellIs" dxfId="0" priority="330" operator="between">
      <formula>1</formula>
      <formula>2</formula>
    </cfRule>
    <cfRule type="cellIs" dxfId="0" priority="96" operator="between">
      <formula>1</formula>
      <formula>2</formula>
    </cfRule>
  </conditionalFormatting>
  <conditionalFormatting sqref="C34">
    <cfRule type="cellIs" dxfId="0" priority="2704" operator="between">
      <formula>1</formula>
      <formula>2</formula>
    </cfRule>
    <cfRule type="cellIs" dxfId="0" priority="2470" operator="between">
      <formula>1</formula>
      <formula>2</formula>
    </cfRule>
  </conditionalFormatting>
  <conditionalFormatting sqref="D34">
    <cfRule type="cellIs" dxfId="0" priority="2712" operator="between">
      <formula>1</formula>
      <formula>2</formula>
    </cfRule>
    <cfRule type="cellIs" dxfId="0" priority="2478" operator="between">
      <formula>1</formula>
      <formula>2</formula>
    </cfRule>
  </conditionalFormatting>
  <conditionalFormatting sqref="E34">
    <cfRule type="cellIs" dxfId="0" priority="2711" operator="between">
      <formula>1</formula>
      <formula>2</formula>
    </cfRule>
    <cfRule type="cellIs" dxfId="0" priority="2477" operator="between">
      <formula>1</formula>
      <formula>2</formula>
    </cfRule>
  </conditionalFormatting>
  <conditionalFormatting sqref="F34">
    <cfRule type="cellIs" dxfId="0" priority="2710" operator="between">
      <formula>1</formula>
      <formula>2</formula>
    </cfRule>
    <cfRule type="cellIs" dxfId="0" priority="2476" operator="between">
      <formula>1</formula>
      <formula>2</formula>
    </cfRule>
  </conditionalFormatting>
  <conditionalFormatting sqref="G34">
    <cfRule type="cellIs" dxfId="0" priority="2709" operator="between">
      <formula>1</formula>
      <formula>2</formula>
    </cfRule>
    <cfRule type="cellIs" dxfId="0" priority="2475" operator="between">
      <formula>1</formula>
      <formula>2</formula>
    </cfRule>
  </conditionalFormatting>
  <conditionalFormatting sqref="H34">
    <cfRule type="cellIs" dxfId="0" priority="2708" operator="between">
      <formula>1</formula>
      <formula>2</formula>
    </cfRule>
    <cfRule type="cellIs" dxfId="0" priority="2474" operator="between">
      <formula>1</formula>
      <formula>2</formula>
    </cfRule>
  </conditionalFormatting>
  <conditionalFormatting sqref="I34">
    <cfRule type="cellIs" dxfId="0" priority="2707" operator="between">
      <formula>1</formula>
      <formula>2</formula>
    </cfRule>
    <cfRule type="cellIs" dxfId="0" priority="2473" operator="between">
      <formula>1</formula>
      <formula>2</formula>
    </cfRule>
  </conditionalFormatting>
  <conditionalFormatting sqref="J34">
    <cfRule type="cellIs" dxfId="0" priority="2706" operator="between">
      <formula>1</formula>
      <formula>2</formula>
    </cfRule>
    <cfRule type="cellIs" dxfId="0" priority="2472" operator="between">
      <formula>1</formula>
      <formula>2</formula>
    </cfRule>
  </conditionalFormatting>
  <conditionalFormatting sqref="K34">
    <cfRule type="cellIs" dxfId="0" priority="2705" operator="between">
      <formula>1</formula>
      <formula>2</formula>
    </cfRule>
    <cfRule type="cellIs" dxfId="0" priority="2471" operator="between">
      <formula>1</formula>
      <formula>2</formula>
    </cfRule>
  </conditionalFormatting>
  <conditionalFormatting sqref="L34">
    <cfRule type="cellIs" dxfId="0" priority="10218" operator="between">
      <formula>1</formula>
      <formula>2</formula>
    </cfRule>
  </conditionalFormatting>
  <conditionalFormatting sqref="M34">
    <cfRule type="cellIs" dxfId="0" priority="2196" operator="between">
      <formula>1</formula>
      <formula>2</formula>
    </cfRule>
    <cfRule type="cellIs" dxfId="0" priority="1962" operator="between">
      <formula>1</formula>
      <formula>2</formula>
    </cfRule>
  </conditionalFormatting>
  <conditionalFormatting sqref="N34">
    <cfRule type="cellIs" dxfId="0" priority="2204" operator="between">
      <formula>1</formula>
      <formula>2</formula>
    </cfRule>
    <cfRule type="cellIs" dxfId="0" priority="1970" operator="between">
      <formula>1</formula>
      <formula>2</formula>
    </cfRule>
  </conditionalFormatting>
  <conditionalFormatting sqref="O34">
    <cfRule type="cellIs" dxfId="0" priority="2203" operator="between">
      <formula>1</formula>
      <formula>2</formula>
    </cfRule>
    <cfRule type="cellIs" dxfId="0" priority="1969" operator="between">
      <formula>1</formula>
      <formula>2</formula>
    </cfRule>
  </conditionalFormatting>
  <conditionalFormatting sqref="P34">
    <cfRule type="cellIs" dxfId="0" priority="2202" operator="between">
      <formula>1</formula>
      <formula>2</formula>
    </cfRule>
    <cfRule type="cellIs" dxfId="0" priority="1968" operator="between">
      <formula>1</formula>
      <formula>2</formula>
    </cfRule>
  </conditionalFormatting>
  <conditionalFormatting sqref="Q34">
    <cfRule type="cellIs" dxfId="0" priority="2201" operator="between">
      <formula>1</formula>
      <formula>2</formula>
    </cfRule>
    <cfRule type="cellIs" dxfId="0" priority="1967" operator="between">
      <formula>1</formula>
      <formula>2</formula>
    </cfRule>
  </conditionalFormatting>
  <conditionalFormatting sqref="R34">
    <cfRule type="cellIs" dxfId="0" priority="2200" operator="between">
      <formula>1</formula>
      <formula>2</formula>
    </cfRule>
    <cfRule type="cellIs" dxfId="0" priority="1966" operator="between">
      <formula>1</formula>
      <formula>2</formula>
    </cfRule>
  </conditionalFormatting>
  <conditionalFormatting sqref="S34">
    <cfRule type="cellIs" dxfId="0" priority="2199" operator="between">
      <formula>1</formula>
      <formula>2</formula>
    </cfRule>
    <cfRule type="cellIs" dxfId="0" priority="1965" operator="between">
      <formula>1</formula>
      <formula>2</formula>
    </cfRule>
  </conditionalFormatting>
  <conditionalFormatting sqref="T34">
    <cfRule type="cellIs" dxfId="0" priority="2198" operator="between">
      <formula>1</formula>
      <formula>2</formula>
    </cfRule>
    <cfRule type="cellIs" dxfId="0" priority="1964" operator="between">
      <formula>1</formula>
      <formula>2</formula>
    </cfRule>
  </conditionalFormatting>
  <conditionalFormatting sqref="U34">
    <cfRule type="cellIs" dxfId="0" priority="2197" operator="between">
      <formula>1</formula>
      <formula>2</formula>
    </cfRule>
    <cfRule type="cellIs" dxfId="0" priority="1963" operator="between">
      <formula>1</formula>
      <formula>2</formula>
    </cfRule>
  </conditionalFormatting>
  <conditionalFormatting sqref="W34">
    <cfRule type="cellIs" dxfId="0" priority="1688" operator="between">
      <formula>1</formula>
      <formula>2</formula>
    </cfRule>
    <cfRule type="cellIs" dxfId="0" priority="1454" operator="between">
      <formula>1</formula>
      <formula>2</formula>
    </cfRule>
  </conditionalFormatting>
  <conditionalFormatting sqref="X34">
    <cfRule type="cellIs" dxfId="0" priority="1696" operator="between">
      <formula>1</formula>
      <formula>2</formula>
    </cfRule>
    <cfRule type="cellIs" dxfId="0" priority="1462" operator="between">
      <formula>1</formula>
      <formula>2</formula>
    </cfRule>
  </conditionalFormatting>
  <conditionalFormatting sqref="Y34">
    <cfRule type="cellIs" dxfId="0" priority="1695" operator="between">
      <formula>1</formula>
      <formula>2</formula>
    </cfRule>
    <cfRule type="cellIs" dxfId="0" priority="1461" operator="between">
      <formula>1</formula>
      <formula>2</formula>
    </cfRule>
  </conditionalFormatting>
  <conditionalFormatting sqref="Z34">
    <cfRule type="cellIs" dxfId="0" priority="1694" operator="between">
      <formula>1</formula>
      <formula>2</formula>
    </cfRule>
    <cfRule type="cellIs" dxfId="0" priority="1460" operator="between">
      <formula>1</formula>
      <formula>2</formula>
    </cfRule>
  </conditionalFormatting>
  <conditionalFormatting sqref="AA34">
    <cfRule type="cellIs" dxfId="0" priority="1693" operator="between">
      <formula>1</formula>
      <formula>2</formula>
    </cfRule>
    <cfRule type="cellIs" dxfId="0" priority="1459" operator="between">
      <formula>1</formula>
      <formula>2</formula>
    </cfRule>
  </conditionalFormatting>
  <conditionalFormatting sqref="AB34">
    <cfRule type="cellIs" dxfId="0" priority="1692" operator="between">
      <formula>1</formula>
      <formula>2</formula>
    </cfRule>
    <cfRule type="cellIs" dxfId="0" priority="1458" operator="between">
      <formula>1</formula>
      <formula>2</formula>
    </cfRule>
  </conditionalFormatting>
  <conditionalFormatting sqref="AC34">
    <cfRule type="cellIs" dxfId="0" priority="1691" operator="between">
      <formula>1</formula>
      <formula>2</formula>
    </cfRule>
    <cfRule type="cellIs" dxfId="0" priority="1457" operator="between">
      <formula>1</formula>
      <formula>2</formula>
    </cfRule>
  </conditionalFormatting>
  <conditionalFormatting sqref="AD34">
    <cfRule type="cellIs" dxfId="0" priority="1690" operator="between">
      <formula>1</formula>
      <formula>2</formula>
    </cfRule>
    <cfRule type="cellIs" dxfId="0" priority="1456" operator="between">
      <formula>1</formula>
      <formula>2</formula>
    </cfRule>
  </conditionalFormatting>
  <conditionalFormatting sqref="AE34">
    <cfRule type="cellIs" dxfId="0" priority="1689" operator="between">
      <formula>1</formula>
      <formula>2</formula>
    </cfRule>
    <cfRule type="cellIs" dxfId="0" priority="1455" operator="between">
      <formula>1</formula>
      <formula>2</formula>
    </cfRule>
  </conditionalFormatting>
  <conditionalFormatting sqref="AG34">
    <cfRule type="cellIs" dxfId="0" priority="928" operator="between">
      <formula>1</formula>
      <formula>2</formula>
    </cfRule>
    <cfRule type="cellIs" dxfId="0" priority="694" operator="between">
      <formula>1</formula>
      <formula>2</formula>
    </cfRule>
  </conditionalFormatting>
  <conditionalFormatting sqref="AH34">
    <cfRule type="cellIs" dxfId="0" priority="936" operator="between">
      <formula>1</formula>
      <formula>2</formula>
    </cfRule>
    <cfRule type="cellIs" dxfId="0" priority="702" operator="between">
      <formula>1</formula>
      <formula>2</formula>
    </cfRule>
  </conditionalFormatting>
  <conditionalFormatting sqref="AI34">
    <cfRule type="cellIs" dxfId="0" priority="935" operator="between">
      <formula>1</formula>
      <formula>2</formula>
    </cfRule>
    <cfRule type="cellIs" dxfId="0" priority="701" operator="between">
      <formula>1</formula>
      <formula>2</formula>
    </cfRule>
  </conditionalFormatting>
  <conditionalFormatting sqref="AJ34">
    <cfRule type="cellIs" dxfId="0" priority="934" operator="between">
      <formula>1</formula>
      <formula>2</formula>
    </cfRule>
    <cfRule type="cellIs" dxfId="0" priority="700" operator="between">
      <formula>1</formula>
      <formula>2</formula>
    </cfRule>
  </conditionalFormatting>
  <conditionalFormatting sqref="AK34">
    <cfRule type="cellIs" dxfId="0" priority="933" operator="between">
      <formula>1</formula>
      <formula>2</formula>
    </cfRule>
    <cfRule type="cellIs" dxfId="0" priority="699" operator="between">
      <formula>1</formula>
      <formula>2</formula>
    </cfRule>
  </conditionalFormatting>
  <conditionalFormatting sqref="AL34">
    <cfRule type="cellIs" dxfId="0" priority="932" operator="between">
      <formula>1</formula>
      <formula>2</formula>
    </cfRule>
    <cfRule type="cellIs" dxfId="0" priority="698" operator="between">
      <formula>1</formula>
      <formula>2</formula>
    </cfRule>
  </conditionalFormatting>
  <conditionalFormatting sqref="AM34">
    <cfRule type="cellIs" dxfId="0" priority="931" operator="between">
      <formula>1</formula>
      <formula>2</formula>
    </cfRule>
    <cfRule type="cellIs" dxfId="0" priority="697" operator="between">
      <formula>1</formula>
      <formula>2</formula>
    </cfRule>
  </conditionalFormatting>
  <conditionalFormatting sqref="AN34">
    <cfRule type="cellIs" dxfId="0" priority="930" operator="between">
      <formula>1</formula>
      <formula>2</formula>
    </cfRule>
    <cfRule type="cellIs" dxfId="0" priority="696" operator="between">
      <formula>1</formula>
      <formula>2</formula>
    </cfRule>
  </conditionalFormatting>
  <conditionalFormatting sqref="AO34">
    <cfRule type="cellIs" dxfId="0" priority="929" operator="between">
      <formula>1</formula>
      <formula>2</formula>
    </cfRule>
    <cfRule type="cellIs" dxfId="0" priority="695" operator="between">
      <formula>1</formula>
      <formula>2</formula>
    </cfRule>
  </conditionalFormatting>
  <conditionalFormatting sqref="AQ34">
    <cfRule type="cellIs" dxfId="0" priority="320" operator="between">
      <formula>1</formula>
      <formula>2</formula>
    </cfRule>
    <cfRule type="cellIs" dxfId="0" priority="86" operator="between">
      <formula>1</formula>
      <formula>2</formula>
    </cfRule>
  </conditionalFormatting>
  <conditionalFormatting sqref="AR34">
    <cfRule type="cellIs" dxfId="0" priority="328" operator="between">
      <formula>1</formula>
      <formula>2</formula>
    </cfRule>
    <cfRule type="cellIs" dxfId="0" priority="94" operator="between">
      <formula>1</formula>
      <formula>2</formula>
    </cfRule>
  </conditionalFormatting>
  <conditionalFormatting sqref="AS34">
    <cfRule type="cellIs" dxfId="0" priority="327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AT34">
    <cfRule type="cellIs" dxfId="0" priority="326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AU34">
    <cfRule type="cellIs" dxfId="0" priority="325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AV34">
    <cfRule type="cellIs" dxfId="0" priority="324" operator="between">
      <formula>1</formula>
      <formula>2</formula>
    </cfRule>
    <cfRule type="cellIs" dxfId="0" priority="90" operator="between">
      <formula>1</formula>
      <formula>2</formula>
    </cfRule>
  </conditionalFormatting>
  <conditionalFormatting sqref="AW34">
    <cfRule type="cellIs" dxfId="0" priority="323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AX34">
    <cfRule type="cellIs" dxfId="0" priority="322" operator="between">
      <formula>1</formula>
      <formula>2</formula>
    </cfRule>
    <cfRule type="cellIs" dxfId="0" priority="88" operator="between">
      <formula>1</formula>
      <formula>2</formula>
    </cfRule>
  </conditionalFormatting>
  <conditionalFormatting sqref="AY34">
    <cfRule type="cellIs" dxfId="0" priority="321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C35">
    <cfRule type="cellIs" dxfId="0" priority="2695" operator="between">
      <formula>1</formula>
      <formula>2</formula>
    </cfRule>
    <cfRule type="cellIs" dxfId="0" priority="2461" operator="between">
      <formula>1</formula>
      <formula>2</formula>
    </cfRule>
  </conditionalFormatting>
  <conditionalFormatting sqref="D35">
    <cfRule type="cellIs" dxfId="0" priority="2703" operator="between">
      <formula>1</formula>
      <formula>2</formula>
    </cfRule>
    <cfRule type="cellIs" dxfId="0" priority="2469" operator="between">
      <formula>1</formula>
      <formula>2</formula>
    </cfRule>
  </conditionalFormatting>
  <conditionalFormatting sqref="E35">
    <cfRule type="cellIs" dxfId="0" priority="2702" operator="between">
      <formula>1</formula>
      <formula>2</formula>
    </cfRule>
    <cfRule type="cellIs" dxfId="0" priority="2468" operator="between">
      <formula>1</formula>
      <formula>2</formula>
    </cfRule>
  </conditionalFormatting>
  <conditionalFormatting sqref="F35">
    <cfRule type="cellIs" dxfId="0" priority="2701" operator="between">
      <formula>1</formula>
      <formula>2</formula>
    </cfRule>
    <cfRule type="cellIs" dxfId="0" priority="2467" operator="between">
      <formula>1</formula>
      <formula>2</formula>
    </cfRule>
  </conditionalFormatting>
  <conditionalFormatting sqref="G35">
    <cfRule type="cellIs" dxfId="0" priority="2700" operator="between">
      <formula>1</formula>
      <formula>2</formula>
    </cfRule>
    <cfRule type="cellIs" dxfId="0" priority="2466" operator="between">
      <formula>1</formula>
      <formula>2</formula>
    </cfRule>
  </conditionalFormatting>
  <conditionalFormatting sqref="H35">
    <cfRule type="cellIs" dxfId="0" priority="2699" operator="between">
      <formula>1</formula>
      <formula>2</formula>
    </cfRule>
    <cfRule type="cellIs" dxfId="0" priority="2465" operator="between">
      <formula>1</formula>
      <formula>2</formula>
    </cfRule>
  </conditionalFormatting>
  <conditionalFormatting sqref="I35">
    <cfRule type="cellIs" dxfId="0" priority="2698" operator="between">
      <formula>1</formula>
      <formula>2</formula>
    </cfRule>
    <cfRule type="cellIs" dxfId="0" priority="2464" operator="between">
      <formula>1</formula>
      <formula>2</formula>
    </cfRule>
  </conditionalFormatting>
  <conditionalFormatting sqref="J35">
    <cfRule type="cellIs" dxfId="0" priority="2697" operator="between">
      <formula>1</formula>
      <formula>2</formula>
    </cfRule>
    <cfRule type="cellIs" dxfId="0" priority="2463" operator="between">
      <formula>1</formula>
      <formula>2</formula>
    </cfRule>
  </conditionalFormatting>
  <conditionalFormatting sqref="K35">
    <cfRule type="cellIs" dxfId="0" priority="2696" operator="between">
      <formula>1</formula>
      <formula>2</formula>
    </cfRule>
    <cfRule type="cellIs" dxfId="0" priority="2462" operator="between">
      <formula>1</formula>
      <formula>2</formula>
    </cfRule>
  </conditionalFormatting>
  <conditionalFormatting sqref="L35">
    <cfRule type="cellIs" dxfId="0" priority="10217" operator="between">
      <formula>1</formula>
      <formula>2</formula>
    </cfRule>
  </conditionalFormatting>
  <conditionalFormatting sqref="M35">
    <cfRule type="cellIs" dxfId="0" priority="2187" operator="between">
      <formula>1</formula>
      <formula>2</formula>
    </cfRule>
    <cfRule type="cellIs" dxfId="0" priority="1953" operator="between">
      <formula>1</formula>
      <formula>2</formula>
    </cfRule>
  </conditionalFormatting>
  <conditionalFormatting sqref="N35">
    <cfRule type="cellIs" dxfId="0" priority="2195" operator="between">
      <formula>1</formula>
      <formula>2</formula>
    </cfRule>
    <cfRule type="cellIs" dxfId="0" priority="1961" operator="between">
      <formula>1</formula>
      <formula>2</formula>
    </cfRule>
  </conditionalFormatting>
  <conditionalFormatting sqref="O35">
    <cfRule type="cellIs" dxfId="0" priority="2194" operator="between">
      <formula>1</formula>
      <formula>2</formula>
    </cfRule>
    <cfRule type="cellIs" dxfId="0" priority="1960" operator="between">
      <formula>1</formula>
      <formula>2</formula>
    </cfRule>
  </conditionalFormatting>
  <conditionalFormatting sqref="P35">
    <cfRule type="cellIs" dxfId="0" priority="2193" operator="between">
      <formula>1</formula>
      <formula>2</formula>
    </cfRule>
    <cfRule type="cellIs" dxfId="0" priority="1959" operator="between">
      <formula>1</formula>
      <formula>2</formula>
    </cfRule>
  </conditionalFormatting>
  <conditionalFormatting sqref="Q35">
    <cfRule type="cellIs" dxfId="0" priority="2192" operator="between">
      <formula>1</formula>
      <formula>2</formula>
    </cfRule>
    <cfRule type="cellIs" dxfId="0" priority="1958" operator="between">
      <formula>1</formula>
      <formula>2</formula>
    </cfRule>
  </conditionalFormatting>
  <conditionalFormatting sqref="R35">
    <cfRule type="cellIs" dxfId="0" priority="2191" operator="between">
      <formula>1</formula>
      <formula>2</formula>
    </cfRule>
    <cfRule type="cellIs" dxfId="0" priority="1957" operator="between">
      <formula>1</formula>
      <formula>2</formula>
    </cfRule>
  </conditionalFormatting>
  <conditionalFormatting sqref="S35">
    <cfRule type="cellIs" dxfId="0" priority="2190" operator="between">
      <formula>1</formula>
      <formula>2</formula>
    </cfRule>
    <cfRule type="cellIs" dxfId="0" priority="1956" operator="between">
      <formula>1</formula>
      <formula>2</formula>
    </cfRule>
  </conditionalFormatting>
  <conditionalFormatting sqref="T35">
    <cfRule type="cellIs" dxfId="0" priority="2189" operator="between">
      <formula>1</formula>
      <formula>2</formula>
    </cfRule>
    <cfRule type="cellIs" dxfId="0" priority="1955" operator="between">
      <formula>1</formula>
      <formula>2</formula>
    </cfRule>
  </conditionalFormatting>
  <conditionalFormatting sqref="U35">
    <cfRule type="cellIs" dxfId="0" priority="2188" operator="between">
      <formula>1</formula>
      <formula>2</formula>
    </cfRule>
    <cfRule type="cellIs" dxfId="0" priority="1954" operator="between">
      <formula>1</formula>
      <formula>2</formula>
    </cfRule>
  </conditionalFormatting>
  <conditionalFormatting sqref="W35">
    <cfRule type="cellIs" dxfId="0" priority="1679" operator="between">
      <formula>1</formula>
      <formula>2</formula>
    </cfRule>
    <cfRule type="cellIs" dxfId="0" priority="1445" operator="between">
      <formula>1</formula>
      <formula>2</formula>
    </cfRule>
  </conditionalFormatting>
  <conditionalFormatting sqref="X35">
    <cfRule type="cellIs" dxfId="0" priority="1687" operator="between">
      <formula>1</formula>
      <formula>2</formula>
    </cfRule>
    <cfRule type="cellIs" dxfId="0" priority="1453" operator="between">
      <formula>1</formula>
      <formula>2</formula>
    </cfRule>
  </conditionalFormatting>
  <conditionalFormatting sqref="Y35">
    <cfRule type="cellIs" dxfId="0" priority="1686" operator="between">
      <formula>1</formula>
      <formula>2</formula>
    </cfRule>
    <cfRule type="cellIs" dxfId="0" priority="1452" operator="between">
      <formula>1</formula>
      <formula>2</formula>
    </cfRule>
  </conditionalFormatting>
  <conditionalFormatting sqref="Z35">
    <cfRule type="cellIs" dxfId="0" priority="1685" operator="between">
      <formula>1</formula>
      <formula>2</formula>
    </cfRule>
    <cfRule type="cellIs" dxfId="0" priority="1451" operator="between">
      <formula>1</formula>
      <formula>2</formula>
    </cfRule>
  </conditionalFormatting>
  <conditionalFormatting sqref="AA35">
    <cfRule type="cellIs" dxfId="0" priority="1684" operator="between">
      <formula>1</formula>
      <formula>2</formula>
    </cfRule>
    <cfRule type="cellIs" dxfId="0" priority="1450" operator="between">
      <formula>1</formula>
      <formula>2</formula>
    </cfRule>
  </conditionalFormatting>
  <conditionalFormatting sqref="AB35">
    <cfRule type="cellIs" dxfId="0" priority="1683" operator="between">
      <formula>1</formula>
      <formula>2</formula>
    </cfRule>
    <cfRule type="cellIs" dxfId="0" priority="1449" operator="between">
      <formula>1</formula>
      <formula>2</formula>
    </cfRule>
  </conditionalFormatting>
  <conditionalFormatting sqref="AC35">
    <cfRule type="cellIs" dxfId="0" priority="1682" operator="between">
      <formula>1</formula>
      <formula>2</formula>
    </cfRule>
    <cfRule type="cellIs" dxfId="0" priority="1448" operator="between">
      <formula>1</formula>
      <formula>2</formula>
    </cfRule>
  </conditionalFormatting>
  <conditionalFormatting sqref="AD35">
    <cfRule type="cellIs" dxfId="0" priority="1681" operator="between">
      <formula>1</formula>
      <formula>2</formula>
    </cfRule>
    <cfRule type="cellIs" dxfId="0" priority="1447" operator="between">
      <formula>1</formula>
      <formula>2</formula>
    </cfRule>
  </conditionalFormatting>
  <conditionalFormatting sqref="AE35">
    <cfRule type="cellIs" dxfId="0" priority="1680" operator="between">
      <formula>1</formula>
      <formula>2</formula>
    </cfRule>
    <cfRule type="cellIs" dxfId="0" priority="1446" operator="between">
      <formula>1</formula>
      <formula>2</formula>
    </cfRule>
  </conditionalFormatting>
  <conditionalFormatting sqref="AG35">
    <cfRule type="cellIs" dxfId="0" priority="919" operator="between">
      <formula>1</formula>
      <formula>2</formula>
    </cfRule>
    <cfRule type="cellIs" dxfId="0" priority="685" operator="between">
      <formula>1</formula>
      <formula>2</formula>
    </cfRule>
  </conditionalFormatting>
  <conditionalFormatting sqref="AH35">
    <cfRule type="cellIs" dxfId="0" priority="927" operator="between">
      <formula>1</formula>
      <formula>2</formula>
    </cfRule>
    <cfRule type="cellIs" dxfId="0" priority="693" operator="between">
      <formula>1</formula>
      <formula>2</formula>
    </cfRule>
  </conditionalFormatting>
  <conditionalFormatting sqref="AI35">
    <cfRule type="cellIs" dxfId="0" priority="926" operator="between">
      <formula>1</formula>
      <formula>2</formula>
    </cfRule>
    <cfRule type="cellIs" dxfId="0" priority="692" operator="between">
      <formula>1</formula>
      <formula>2</formula>
    </cfRule>
  </conditionalFormatting>
  <conditionalFormatting sqref="AJ35">
    <cfRule type="cellIs" dxfId="0" priority="925" operator="between">
      <formula>1</formula>
      <formula>2</formula>
    </cfRule>
    <cfRule type="cellIs" dxfId="0" priority="691" operator="between">
      <formula>1</formula>
      <formula>2</formula>
    </cfRule>
  </conditionalFormatting>
  <conditionalFormatting sqref="AK35">
    <cfRule type="cellIs" dxfId="0" priority="924" operator="between">
      <formula>1</formula>
      <formula>2</formula>
    </cfRule>
    <cfRule type="cellIs" dxfId="0" priority="690" operator="between">
      <formula>1</formula>
      <formula>2</formula>
    </cfRule>
  </conditionalFormatting>
  <conditionalFormatting sqref="AL35">
    <cfRule type="cellIs" dxfId="0" priority="923" operator="between">
      <formula>1</formula>
      <formula>2</formula>
    </cfRule>
    <cfRule type="cellIs" dxfId="0" priority="689" operator="between">
      <formula>1</formula>
      <formula>2</formula>
    </cfRule>
  </conditionalFormatting>
  <conditionalFormatting sqref="AM35">
    <cfRule type="cellIs" dxfId="0" priority="922" operator="between">
      <formula>1</formula>
      <formula>2</formula>
    </cfRule>
    <cfRule type="cellIs" dxfId="0" priority="688" operator="between">
      <formula>1</formula>
      <formula>2</formula>
    </cfRule>
  </conditionalFormatting>
  <conditionalFormatting sqref="AN35">
    <cfRule type="cellIs" dxfId="0" priority="921" operator="between">
      <formula>1</formula>
      <formula>2</formula>
    </cfRule>
    <cfRule type="cellIs" dxfId="0" priority="687" operator="between">
      <formula>1</formula>
      <formula>2</formula>
    </cfRule>
  </conditionalFormatting>
  <conditionalFormatting sqref="AO35">
    <cfRule type="cellIs" dxfId="0" priority="920" operator="between">
      <formula>1</formula>
      <formula>2</formula>
    </cfRule>
    <cfRule type="cellIs" dxfId="0" priority="686" operator="between">
      <formula>1</formula>
      <formula>2</formula>
    </cfRule>
  </conditionalFormatting>
  <conditionalFormatting sqref="AQ35">
    <cfRule type="cellIs" dxfId="0" priority="311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AR35">
    <cfRule type="cellIs" dxfId="0" priority="319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AS35">
    <cfRule type="cellIs" dxfId="0" priority="318" operator="between">
      <formula>1</formula>
      <formula>2</formula>
    </cfRule>
    <cfRule type="cellIs" dxfId="0" priority="84" operator="between">
      <formula>1</formula>
      <formula>2</formula>
    </cfRule>
  </conditionalFormatting>
  <conditionalFormatting sqref="AT35">
    <cfRule type="cellIs" dxfId="0" priority="317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AU35">
    <cfRule type="cellIs" dxfId="0" priority="316" operator="between">
      <formula>1</formula>
      <formula>2</formula>
    </cfRule>
    <cfRule type="cellIs" dxfId="0" priority="82" operator="between">
      <formula>1</formula>
      <formula>2</formula>
    </cfRule>
  </conditionalFormatting>
  <conditionalFormatting sqref="AV35">
    <cfRule type="cellIs" dxfId="0" priority="315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AW35">
    <cfRule type="cellIs" dxfId="0" priority="314" operator="between">
      <formula>1</formula>
      <formula>2</formula>
    </cfRule>
    <cfRule type="cellIs" dxfId="0" priority="80" operator="between">
      <formula>1</formula>
      <formula>2</formula>
    </cfRule>
  </conditionalFormatting>
  <conditionalFormatting sqref="AX35">
    <cfRule type="cellIs" dxfId="0" priority="313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AY35">
    <cfRule type="cellIs" dxfId="0" priority="312" operator="between">
      <formula>1</formula>
      <formula>2</formula>
    </cfRule>
    <cfRule type="cellIs" dxfId="0" priority="78" operator="between">
      <formula>1</formula>
      <formula>2</formula>
    </cfRule>
  </conditionalFormatting>
  <conditionalFormatting sqref="C36">
    <cfRule type="cellIs" dxfId="0" priority="2686" operator="between">
      <formula>1</formula>
      <formula>2</formula>
    </cfRule>
    <cfRule type="cellIs" dxfId="0" priority="2452" operator="between">
      <formula>1</formula>
      <formula>2</formula>
    </cfRule>
  </conditionalFormatting>
  <conditionalFormatting sqref="D36">
    <cfRule type="cellIs" dxfId="0" priority="2694" operator="between">
      <formula>1</formula>
      <formula>2</formula>
    </cfRule>
    <cfRule type="cellIs" dxfId="0" priority="2460" operator="between">
      <formula>1</formula>
      <formula>2</formula>
    </cfRule>
  </conditionalFormatting>
  <conditionalFormatting sqref="E36">
    <cfRule type="cellIs" dxfId="0" priority="2693" operator="between">
      <formula>1</formula>
      <formula>2</formula>
    </cfRule>
    <cfRule type="cellIs" dxfId="0" priority="2459" operator="between">
      <formula>1</formula>
      <formula>2</formula>
    </cfRule>
  </conditionalFormatting>
  <conditionalFormatting sqref="F36">
    <cfRule type="cellIs" dxfId="0" priority="2692" operator="between">
      <formula>1</formula>
      <formula>2</formula>
    </cfRule>
    <cfRule type="cellIs" dxfId="0" priority="2458" operator="between">
      <formula>1</formula>
      <formula>2</formula>
    </cfRule>
  </conditionalFormatting>
  <conditionalFormatting sqref="G36">
    <cfRule type="cellIs" dxfId="0" priority="2691" operator="between">
      <formula>1</formula>
      <formula>2</formula>
    </cfRule>
    <cfRule type="cellIs" dxfId="0" priority="2457" operator="between">
      <formula>1</formula>
      <formula>2</formula>
    </cfRule>
  </conditionalFormatting>
  <conditionalFormatting sqref="H36">
    <cfRule type="cellIs" dxfId="0" priority="2690" operator="between">
      <formula>1</formula>
      <formula>2</formula>
    </cfRule>
    <cfRule type="cellIs" dxfId="0" priority="2456" operator="between">
      <formula>1</formula>
      <formula>2</formula>
    </cfRule>
  </conditionalFormatting>
  <conditionalFormatting sqref="I36">
    <cfRule type="cellIs" dxfId="0" priority="2689" operator="between">
      <formula>1</formula>
      <formula>2</formula>
    </cfRule>
    <cfRule type="cellIs" dxfId="0" priority="2455" operator="between">
      <formula>1</formula>
      <formula>2</formula>
    </cfRule>
  </conditionalFormatting>
  <conditionalFormatting sqref="J36">
    <cfRule type="cellIs" dxfId="0" priority="2688" operator="between">
      <formula>1</formula>
      <formula>2</formula>
    </cfRule>
    <cfRule type="cellIs" dxfId="0" priority="2454" operator="between">
      <formula>1</formula>
      <formula>2</formula>
    </cfRule>
  </conditionalFormatting>
  <conditionalFormatting sqref="K36">
    <cfRule type="cellIs" dxfId="0" priority="2687" operator="between">
      <formula>1</formula>
      <formula>2</formula>
    </cfRule>
    <cfRule type="cellIs" dxfId="0" priority="2453" operator="between">
      <formula>1</formula>
      <formula>2</formula>
    </cfRule>
  </conditionalFormatting>
  <conditionalFormatting sqref="L36">
    <cfRule type="cellIs" dxfId="0" priority="10216" operator="between">
      <formula>1</formula>
      <formula>2</formula>
    </cfRule>
  </conditionalFormatting>
  <conditionalFormatting sqref="M36">
    <cfRule type="cellIs" dxfId="0" priority="2178" operator="between">
      <formula>1</formula>
      <formula>2</formula>
    </cfRule>
    <cfRule type="cellIs" dxfId="0" priority="1944" operator="between">
      <formula>1</formula>
      <formula>2</formula>
    </cfRule>
  </conditionalFormatting>
  <conditionalFormatting sqref="N36">
    <cfRule type="cellIs" dxfId="0" priority="2186" operator="between">
      <formula>1</formula>
      <formula>2</formula>
    </cfRule>
    <cfRule type="cellIs" dxfId="0" priority="1952" operator="between">
      <formula>1</formula>
      <formula>2</formula>
    </cfRule>
  </conditionalFormatting>
  <conditionalFormatting sqref="O36">
    <cfRule type="cellIs" dxfId="0" priority="2185" operator="between">
      <formula>1</formula>
      <formula>2</formula>
    </cfRule>
    <cfRule type="cellIs" dxfId="0" priority="1951" operator="between">
      <formula>1</formula>
      <formula>2</formula>
    </cfRule>
  </conditionalFormatting>
  <conditionalFormatting sqref="P36">
    <cfRule type="cellIs" dxfId="0" priority="2184" operator="between">
      <formula>1</formula>
      <formula>2</formula>
    </cfRule>
    <cfRule type="cellIs" dxfId="0" priority="1950" operator="between">
      <formula>1</formula>
      <formula>2</formula>
    </cfRule>
  </conditionalFormatting>
  <conditionalFormatting sqref="Q36">
    <cfRule type="cellIs" dxfId="0" priority="2183" operator="between">
      <formula>1</formula>
      <formula>2</formula>
    </cfRule>
    <cfRule type="cellIs" dxfId="0" priority="1949" operator="between">
      <formula>1</formula>
      <formula>2</formula>
    </cfRule>
  </conditionalFormatting>
  <conditionalFormatting sqref="R36">
    <cfRule type="cellIs" dxfId="0" priority="2182" operator="between">
      <formula>1</formula>
      <formula>2</formula>
    </cfRule>
    <cfRule type="cellIs" dxfId="0" priority="1948" operator="between">
      <formula>1</formula>
      <formula>2</formula>
    </cfRule>
  </conditionalFormatting>
  <conditionalFormatting sqref="S36">
    <cfRule type="cellIs" dxfId="0" priority="2181" operator="between">
      <formula>1</formula>
      <formula>2</formula>
    </cfRule>
    <cfRule type="cellIs" dxfId="0" priority="1947" operator="between">
      <formula>1</formula>
      <formula>2</formula>
    </cfRule>
  </conditionalFormatting>
  <conditionalFormatting sqref="T36">
    <cfRule type="cellIs" dxfId="0" priority="2180" operator="between">
      <formula>1</formula>
      <formula>2</formula>
    </cfRule>
    <cfRule type="cellIs" dxfId="0" priority="1946" operator="between">
      <formula>1</formula>
      <formula>2</formula>
    </cfRule>
  </conditionalFormatting>
  <conditionalFormatting sqref="U36">
    <cfRule type="cellIs" dxfId="0" priority="2179" operator="between">
      <formula>1</formula>
      <formula>2</formula>
    </cfRule>
    <cfRule type="cellIs" dxfId="0" priority="1945" operator="between">
      <formula>1</formula>
      <formula>2</formula>
    </cfRule>
  </conditionalFormatting>
  <conditionalFormatting sqref="W36">
    <cfRule type="cellIs" dxfId="0" priority="1670" operator="between">
      <formula>1</formula>
      <formula>2</formula>
    </cfRule>
    <cfRule type="cellIs" dxfId="0" priority="1436" operator="between">
      <formula>1</formula>
      <formula>2</formula>
    </cfRule>
  </conditionalFormatting>
  <conditionalFormatting sqref="X36">
    <cfRule type="cellIs" dxfId="0" priority="1678" operator="between">
      <formula>1</formula>
      <formula>2</formula>
    </cfRule>
    <cfRule type="cellIs" dxfId="0" priority="1444" operator="between">
      <formula>1</formula>
      <formula>2</formula>
    </cfRule>
  </conditionalFormatting>
  <conditionalFormatting sqref="Y36">
    <cfRule type="cellIs" dxfId="0" priority="1677" operator="between">
      <formula>1</formula>
      <formula>2</formula>
    </cfRule>
    <cfRule type="cellIs" dxfId="0" priority="1443" operator="between">
      <formula>1</formula>
      <formula>2</formula>
    </cfRule>
  </conditionalFormatting>
  <conditionalFormatting sqref="Z36">
    <cfRule type="cellIs" dxfId="0" priority="1676" operator="between">
      <formula>1</formula>
      <formula>2</formula>
    </cfRule>
    <cfRule type="cellIs" dxfId="0" priority="1442" operator="between">
      <formula>1</formula>
      <formula>2</formula>
    </cfRule>
  </conditionalFormatting>
  <conditionalFormatting sqref="AA36">
    <cfRule type="cellIs" dxfId="0" priority="1675" operator="between">
      <formula>1</formula>
      <formula>2</formula>
    </cfRule>
    <cfRule type="cellIs" dxfId="0" priority="1441" operator="between">
      <formula>1</formula>
      <formula>2</formula>
    </cfRule>
  </conditionalFormatting>
  <conditionalFormatting sqref="AB36">
    <cfRule type="cellIs" dxfId="0" priority="1674" operator="between">
      <formula>1</formula>
      <formula>2</formula>
    </cfRule>
    <cfRule type="cellIs" dxfId="0" priority="1440" operator="between">
      <formula>1</formula>
      <formula>2</formula>
    </cfRule>
  </conditionalFormatting>
  <conditionalFormatting sqref="AC36">
    <cfRule type="cellIs" dxfId="0" priority="1673" operator="between">
      <formula>1</formula>
      <formula>2</formula>
    </cfRule>
    <cfRule type="cellIs" dxfId="0" priority="1439" operator="between">
      <formula>1</formula>
      <formula>2</formula>
    </cfRule>
  </conditionalFormatting>
  <conditionalFormatting sqref="AD36">
    <cfRule type="cellIs" dxfId="0" priority="1672" operator="between">
      <formula>1</formula>
      <formula>2</formula>
    </cfRule>
    <cfRule type="cellIs" dxfId="0" priority="1438" operator="between">
      <formula>1</formula>
      <formula>2</formula>
    </cfRule>
  </conditionalFormatting>
  <conditionalFormatting sqref="AE36">
    <cfRule type="cellIs" dxfId="0" priority="1671" operator="between">
      <formula>1</formula>
      <formula>2</formula>
    </cfRule>
    <cfRule type="cellIs" dxfId="0" priority="1437" operator="between">
      <formula>1</formula>
      <formula>2</formula>
    </cfRule>
  </conditionalFormatting>
  <conditionalFormatting sqref="AG36">
    <cfRule type="cellIs" dxfId="0" priority="910" operator="between">
      <formula>1</formula>
      <formula>2</formula>
    </cfRule>
    <cfRule type="cellIs" dxfId="0" priority="676" operator="between">
      <formula>1</formula>
      <formula>2</formula>
    </cfRule>
  </conditionalFormatting>
  <conditionalFormatting sqref="AH36">
    <cfRule type="cellIs" dxfId="0" priority="918" operator="between">
      <formula>1</formula>
      <formula>2</formula>
    </cfRule>
    <cfRule type="cellIs" dxfId="0" priority="684" operator="between">
      <formula>1</formula>
      <formula>2</formula>
    </cfRule>
  </conditionalFormatting>
  <conditionalFormatting sqref="AI36">
    <cfRule type="cellIs" dxfId="0" priority="917" operator="between">
      <formula>1</formula>
      <formula>2</formula>
    </cfRule>
    <cfRule type="cellIs" dxfId="0" priority="683" operator="between">
      <formula>1</formula>
      <formula>2</formula>
    </cfRule>
  </conditionalFormatting>
  <conditionalFormatting sqref="AJ36">
    <cfRule type="cellIs" dxfId="0" priority="916" operator="between">
      <formula>1</formula>
      <formula>2</formula>
    </cfRule>
    <cfRule type="cellIs" dxfId="0" priority="682" operator="between">
      <formula>1</formula>
      <formula>2</formula>
    </cfRule>
  </conditionalFormatting>
  <conditionalFormatting sqref="AK36">
    <cfRule type="cellIs" dxfId="0" priority="915" operator="between">
      <formula>1</formula>
      <formula>2</formula>
    </cfRule>
    <cfRule type="cellIs" dxfId="0" priority="681" operator="between">
      <formula>1</formula>
      <formula>2</formula>
    </cfRule>
  </conditionalFormatting>
  <conditionalFormatting sqref="AL36">
    <cfRule type="cellIs" dxfId="0" priority="914" operator="between">
      <formula>1</formula>
      <formula>2</formula>
    </cfRule>
    <cfRule type="cellIs" dxfId="0" priority="680" operator="between">
      <formula>1</formula>
      <formula>2</formula>
    </cfRule>
  </conditionalFormatting>
  <conditionalFormatting sqref="AM36">
    <cfRule type="cellIs" dxfId="0" priority="913" operator="between">
      <formula>1</formula>
      <formula>2</formula>
    </cfRule>
    <cfRule type="cellIs" dxfId="0" priority="679" operator="between">
      <formula>1</formula>
      <formula>2</formula>
    </cfRule>
  </conditionalFormatting>
  <conditionalFormatting sqref="AN36">
    <cfRule type="cellIs" dxfId="0" priority="912" operator="between">
      <formula>1</formula>
      <formula>2</formula>
    </cfRule>
    <cfRule type="cellIs" dxfId="0" priority="678" operator="between">
      <formula>1</formula>
      <formula>2</formula>
    </cfRule>
  </conditionalFormatting>
  <conditionalFormatting sqref="AO36">
    <cfRule type="cellIs" dxfId="0" priority="911" operator="between">
      <formula>1</formula>
      <formula>2</formula>
    </cfRule>
    <cfRule type="cellIs" dxfId="0" priority="677" operator="between">
      <formula>1</formula>
      <formula>2</formula>
    </cfRule>
  </conditionalFormatting>
  <conditionalFormatting sqref="AQ36">
    <cfRule type="cellIs" dxfId="0" priority="302" operator="between">
      <formula>1</formula>
      <formula>2</formula>
    </cfRule>
    <cfRule type="cellIs" dxfId="0" priority="68" operator="between">
      <formula>1</formula>
      <formula>2</formula>
    </cfRule>
  </conditionalFormatting>
  <conditionalFormatting sqref="AR36">
    <cfRule type="cellIs" dxfId="0" priority="310" operator="between">
      <formula>1</formula>
      <formula>2</formula>
    </cfRule>
    <cfRule type="cellIs" dxfId="0" priority="76" operator="between">
      <formula>1</formula>
      <formula>2</formula>
    </cfRule>
  </conditionalFormatting>
  <conditionalFormatting sqref="AS36">
    <cfRule type="cellIs" dxfId="0" priority="309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AT36">
    <cfRule type="cellIs" dxfId="0" priority="308" operator="between">
      <formula>1</formula>
      <formula>2</formula>
    </cfRule>
    <cfRule type="cellIs" dxfId="0" priority="74" operator="between">
      <formula>1</formula>
      <formula>2</formula>
    </cfRule>
  </conditionalFormatting>
  <conditionalFormatting sqref="AU36">
    <cfRule type="cellIs" dxfId="0" priority="307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AV36">
    <cfRule type="cellIs" dxfId="0" priority="306" operator="between">
      <formula>1</formula>
      <formula>2</formula>
    </cfRule>
    <cfRule type="cellIs" dxfId="0" priority="72" operator="between">
      <formula>1</formula>
      <formula>2</formula>
    </cfRule>
  </conditionalFormatting>
  <conditionalFormatting sqref="AW36">
    <cfRule type="cellIs" dxfId="0" priority="305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AX36">
    <cfRule type="cellIs" dxfId="0" priority="304" operator="between">
      <formula>1</formula>
      <formula>2</formula>
    </cfRule>
    <cfRule type="cellIs" dxfId="0" priority="70" operator="between">
      <formula>1</formula>
      <formula>2</formula>
    </cfRule>
  </conditionalFormatting>
  <conditionalFormatting sqref="AY36">
    <cfRule type="cellIs" dxfId="0" priority="303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C37">
    <cfRule type="cellIs" dxfId="0" priority="2677" operator="between">
      <formula>1</formula>
      <formula>2</formula>
    </cfRule>
    <cfRule type="cellIs" dxfId="0" priority="2443" operator="between">
      <formula>1</formula>
      <formula>2</formula>
    </cfRule>
  </conditionalFormatting>
  <conditionalFormatting sqref="D37">
    <cfRule type="cellIs" dxfId="0" priority="2685" operator="between">
      <formula>1</formula>
      <formula>2</formula>
    </cfRule>
    <cfRule type="cellIs" dxfId="0" priority="2451" operator="between">
      <formula>1</formula>
      <formula>2</formula>
    </cfRule>
  </conditionalFormatting>
  <conditionalFormatting sqref="E37">
    <cfRule type="cellIs" dxfId="0" priority="2684" operator="between">
      <formula>1</formula>
      <formula>2</formula>
    </cfRule>
    <cfRule type="cellIs" dxfId="0" priority="2450" operator="between">
      <formula>1</formula>
      <formula>2</formula>
    </cfRule>
  </conditionalFormatting>
  <conditionalFormatting sqref="F37">
    <cfRule type="cellIs" dxfId="0" priority="2683" operator="between">
      <formula>1</formula>
      <formula>2</formula>
    </cfRule>
    <cfRule type="cellIs" dxfId="0" priority="2449" operator="between">
      <formula>1</formula>
      <formula>2</formula>
    </cfRule>
  </conditionalFormatting>
  <conditionalFormatting sqref="G37">
    <cfRule type="cellIs" dxfId="0" priority="2682" operator="between">
      <formula>1</formula>
      <formula>2</formula>
    </cfRule>
    <cfRule type="cellIs" dxfId="0" priority="2448" operator="between">
      <formula>1</formula>
      <formula>2</formula>
    </cfRule>
  </conditionalFormatting>
  <conditionalFormatting sqref="H37">
    <cfRule type="cellIs" dxfId="0" priority="2681" operator="between">
      <formula>1</formula>
      <formula>2</formula>
    </cfRule>
    <cfRule type="cellIs" dxfId="0" priority="2447" operator="between">
      <formula>1</formula>
      <formula>2</formula>
    </cfRule>
  </conditionalFormatting>
  <conditionalFormatting sqref="I37">
    <cfRule type="cellIs" dxfId="0" priority="2680" operator="between">
      <formula>1</formula>
      <formula>2</formula>
    </cfRule>
    <cfRule type="cellIs" dxfId="0" priority="2446" operator="between">
      <formula>1</formula>
      <formula>2</formula>
    </cfRule>
  </conditionalFormatting>
  <conditionalFormatting sqref="J37">
    <cfRule type="cellIs" dxfId="0" priority="2679" operator="between">
      <formula>1</formula>
      <formula>2</formula>
    </cfRule>
    <cfRule type="cellIs" dxfId="0" priority="2445" operator="between">
      <formula>1</formula>
      <formula>2</formula>
    </cfRule>
  </conditionalFormatting>
  <conditionalFormatting sqref="K37">
    <cfRule type="cellIs" dxfId="0" priority="2678" operator="between">
      <formula>1</formula>
      <formula>2</formula>
    </cfRule>
    <cfRule type="cellIs" dxfId="0" priority="2444" operator="between">
      <formula>1</formula>
      <formula>2</formula>
    </cfRule>
  </conditionalFormatting>
  <conditionalFormatting sqref="L37">
    <cfRule type="cellIs" dxfId="0" priority="10215" operator="between">
      <formula>1</formula>
      <formula>2</formula>
    </cfRule>
  </conditionalFormatting>
  <conditionalFormatting sqref="M37">
    <cfRule type="cellIs" dxfId="0" priority="2169" operator="between">
      <formula>1</formula>
      <formula>2</formula>
    </cfRule>
    <cfRule type="cellIs" dxfId="0" priority="1935" operator="between">
      <formula>1</formula>
      <formula>2</formula>
    </cfRule>
  </conditionalFormatting>
  <conditionalFormatting sqref="N37">
    <cfRule type="cellIs" dxfId="0" priority="2177" operator="between">
      <formula>1</formula>
      <formula>2</formula>
    </cfRule>
    <cfRule type="cellIs" dxfId="0" priority="1943" operator="between">
      <formula>1</formula>
      <formula>2</formula>
    </cfRule>
  </conditionalFormatting>
  <conditionalFormatting sqref="O37">
    <cfRule type="cellIs" dxfId="0" priority="2176" operator="between">
      <formula>1</formula>
      <formula>2</formula>
    </cfRule>
    <cfRule type="cellIs" dxfId="0" priority="1942" operator="between">
      <formula>1</formula>
      <formula>2</formula>
    </cfRule>
  </conditionalFormatting>
  <conditionalFormatting sqref="P37">
    <cfRule type="cellIs" dxfId="0" priority="2175" operator="between">
      <formula>1</formula>
      <formula>2</formula>
    </cfRule>
    <cfRule type="cellIs" dxfId="0" priority="1941" operator="between">
      <formula>1</formula>
      <formula>2</formula>
    </cfRule>
  </conditionalFormatting>
  <conditionalFormatting sqref="Q37">
    <cfRule type="cellIs" dxfId="0" priority="2174" operator="between">
      <formula>1</formula>
      <formula>2</formula>
    </cfRule>
    <cfRule type="cellIs" dxfId="0" priority="1940" operator="between">
      <formula>1</formula>
      <formula>2</formula>
    </cfRule>
  </conditionalFormatting>
  <conditionalFormatting sqref="R37">
    <cfRule type="cellIs" dxfId="0" priority="2173" operator="between">
      <formula>1</formula>
      <formula>2</formula>
    </cfRule>
    <cfRule type="cellIs" dxfId="0" priority="1939" operator="between">
      <formula>1</formula>
      <formula>2</formula>
    </cfRule>
  </conditionalFormatting>
  <conditionalFormatting sqref="S37">
    <cfRule type="cellIs" dxfId="0" priority="2172" operator="between">
      <formula>1</formula>
      <formula>2</formula>
    </cfRule>
    <cfRule type="cellIs" dxfId="0" priority="1938" operator="between">
      <formula>1</formula>
      <formula>2</formula>
    </cfRule>
  </conditionalFormatting>
  <conditionalFormatting sqref="T37">
    <cfRule type="cellIs" dxfId="0" priority="2171" operator="between">
      <formula>1</formula>
      <formula>2</formula>
    </cfRule>
    <cfRule type="cellIs" dxfId="0" priority="1937" operator="between">
      <formula>1</formula>
      <formula>2</formula>
    </cfRule>
  </conditionalFormatting>
  <conditionalFormatting sqref="U37">
    <cfRule type="cellIs" dxfId="0" priority="2170" operator="between">
      <formula>1</formula>
      <formula>2</formula>
    </cfRule>
    <cfRule type="cellIs" dxfId="0" priority="1936" operator="between">
      <formula>1</formula>
      <formula>2</formula>
    </cfRule>
  </conditionalFormatting>
  <conditionalFormatting sqref="W37">
    <cfRule type="cellIs" dxfId="0" priority="1661" operator="between">
      <formula>1</formula>
      <formula>2</formula>
    </cfRule>
    <cfRule type="cellIs" dxfId="0" priority="1427" operator="between">
      <formula>1</formula>
      <formula>2</formula>
    </cfRule>
  </conditionalFormatting>
  <conditionalFormatting sqref="X37">
    <cfRule type="cellIs" dxfId="0" priority="1669" operator="between">
      <formula>1</formula>
      <formula>2</formula>
    </cfRule>
    <cfRule type="cellIs" dxfId="0" priority="1435" operator="between">
      <formula>1</formula>
      <formula>2</formula>
    </cfRule>
  </conditionalFormatting>
  <conditionalFormatting sqref="Y37">
    <cfRule type="cellIs" dxfId="0" priority="1668" operator="between">
      <formula>1</formula>
      <formula>2</formula>
    </cfRule>
    <cfRule type="cellIs" dxfId="0" priority="1434" operator="between">
      <formula>1</formula>
      <formula>2</formula>
    </cfRule>
  </conditionalFormatting>
  <conditionalFormatting sqref="Z37">
    <cfRule type="cellIs" dxfId="0" priority="1667" operator="between">
      <formula>1</formula>
      <formula>2</formula>
    </cfRule>
    <cfRule type="cellIs" dxfId="0" priority="1433" operator="between">
      <formula>1</formula>
      <formula>2</formula>
    </cfRule>
  </conditionalFormatting>
  <conditionalFormatting sqref="AA37">
    <cfRule type="cellIs" dxfId="0" priority="1666" operator="between">
      <formula>1</formula>
      <formula>2</formula>
    </cfRule>
    <cfRule type="cellIs" dxfId="0" priority="1432" operator="between">
      <formula>1</formula>
      <formula>2</formula>
    </cfRule>
  </conditionalFormatting>
  <conditionalFormatting sqref="AB37">
    <cfRule type="cellIs" dxfId="0" priority="1665" operator="between">
      <formula>1</formula>
      <formula>2</formula>
    </cfRule>
    <cfRule type="cellIs" dxfId="0" priority="1431" operator="between">
      <formula>1</formula>
      <formula>2</formula>
    </cfRule>
  </conditionalFormatting>
  <conditionalFormatting sqref="AC37">
    <cfRule type="cellIs" dxfId="0" priority="1664" operator="between">
      <formula>1</formula>
      <formula>2</formula>
    </cfRule>
    <cfRule type="cellIs" dxfId="0" priority="1430" operator="between">
      <formula>1</formula>
      <formula>2</formula>
    </cfRule>
  </conditionalFormatting>
  <conditionalFormatting sqref="AD37">
    <cfRule type="cellIs" dxfId="0" priority="1663" operator="between">
      <formula>1</formula>
      <formula>2</formula>
    </cfRule>
    <cfRule type="cellIs" dxfId="0" priority="1429" operator="between">
      <formula>1</formula>
      <formula>2</formula>
    </cfRule>
  </conditionalFormatting>
  <conditionalFormatting sqref="AE37">
    <cfRule type="cellIs" dxfId="0" priority="1662" operator="between">
      <formula>1</formula>
      <formula>2</formula>
    </cfRule>
    <cfRule type="cellIs" dxfId="0" priority="1428" operator="between">
      <formula>1</formula>
      <formula>2</formula>
    </cfRule>
  </conditionalFormatting>
  <conditionalFormatting sqref="AG37">
    <cfRule type="cellIs" dxfId="0" priority="901" operator="between">
      <formula>1</formula>
      <formula>2</formula>
    </cfRule>
    <cfRule type="cellIs" dxfId="0" priority="667" operator="between">
      <formula>1</formula>
      <formula>2</formula>
    </cfRule>
  </conditionalFormatting>
  <conditionalFormatting sqref="AH37">
    <cfRule type="cellIs" dxfId="0" priority="909" operator="between">
      <formula>1</formula>
      <formula>2</formula>
    </cfRule>
    <cfRule type="cellIs" dxfId="0" priority="675" operator="between">
      <formula>1</formula>
      <formula>2</formula>
    </cfRule>
  </conditionalFormatting>
  <conditionalFormatting sqref="AI37">
    <cfRule type="cellIs" dxfId="0" priority="908" operator="between">
      <formula>1</formula>
      <formula>2</formula>
    </cfRule>
    <cfRule type="cellIs" dxfId="0" priority="674" operator="between">
      <formula>1</formula>
      <formula>2</formula>
    </cfRule>
  </conditionalFormatting>
  <conditionalFormatting sqref="AJ37">
    <cfRule type="cellIs" dxfId="0" priority="907" operator="between">
      <formula>1</formula>
      <formula>2</formula>
    </cfRule>
    <cfRule type="cellIs" dxfId="0" priority="673" operator="between">
      <formula>1</formula>
      <formula>2</formula>
    </cfRule>
  </conditionalFormatting>
  <conditionalFormatting sqref="AK37">
    <cfRule type="cellIs" dxfId="0" priority="906" operator="between">
      <formula>1</formula>
      <formula>2</formula>
    </cfRule>
    <cfRule type="cellIs" dxfId="0" priority="672" operator="between">
      <formula>1</formula>
      <formula>2</formula>
    </cfRule>
  </conditionalFormatting>
  <conditionalFormatting sqref="AL37">
    <cfRule type="cellIs" dxfId="0" priority="905" operator="between">
      <formula>1</formula>
      <formula>2</formula>
    </cfRule>
    <cfRule type="cellIs" dxfId="0" priority="671" operator="between">
      <formula>1</formula>
      <formula>2</formula>
    </cfRule>
  </conditionalFormatting>
  <conditionalFormatting sqref="AM37">
    <cfRule type="cellIs" dxfId="0" priority="904" operator="between">
      <formula>1</formula>
      <formula>2</formula>
    </cfRule>
    <cfRule type="cellIs" dxfId="0" priority="670" operator="between">
      <formula>1</formula>
      <formula>2</formula>
    </cfRule>
  </conditionalFormatting>
  <conditionalFormatting sqref="AN37">
    <cfRule type="cellIs" dxfId="0" priority="903" operator="between">
      <formula>1</formula>
      <formula>2</formula>
    </cfRule>
    <cfRule type="cellIs" dxfId="0" priority="669" operator="between">
      <formula>1</formula>
      <formula>2</formula>
    </cfRule>
  </conditionalFormatting>
  <conditionalFormatting sqref="AO37">
    <cfRule type="cellIs" dxfId="0" priority="902" operator="between">
      <formula>1</formula>
      <formula>2</formula>
    </cfRule>
    <cfRule type="cellIs" dxfId="0" priority="668" operator="between">
      <formula>1</formula>
      <formula>2</formula>
    </cfRule>
  </conditionalFormatting>
  <conditionalFormatting sqref="AQ37">
    <cfRule type="cellIs" dxfId="0" priority="293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AR37">
    <cfRule type="cellIs" dxfId="0" priority="301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AS37">
    <cfRule type="cellIs" dxfId="0" priority="300" operator="between">
      <formula>1</formula>
      <formula>2</formula>
    </cfRule>
    <cfRule type="cellIs" dxfId="0" priority="66" operator="between">
      <formula>1</formula>
      <formula>2</formula>
    </cfRule>
  </conditionalFormatting>
  <conditionalFormatting sqref="AT37">
    <cfRule type="cellIs" dxfId="0" priority="299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AU37">
    <cfRule type="cellIs" dxfId="0" priority="298" operator="between">
      <formula>1</formula>
      <formula>2</formula>
    </cfRule>
    <cfRule type="cellIs" dxfId="0" priority="64" operator="between">
      <formula>1</formula>
      <formula>2</formula>
    </cfRule>
  </conditionalFormatting>
  <conditionalFormatting sqref="AV37">
    <cfRule type="cellIs" dxfId="0" priority="297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AW37">
    <cfRule type="cellIs" dxfId="0" priority="296" operator="between">
      <formula>1</formula>
      <formula>2</formula>
    </cfRule>
    <cfRule type="cellIs" dxfId="0" priority="62" operator="between">
      <formula>1</formula>
      <formula>2</formula>
    </cfRule>
  </conditionalFormatting>
  <conditionalFormatting sqref="AX37">
    <cfRule type="cellIs" dxfId="0" priority="295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AY37">
    <cfRule type="cellIs" dxfId="0" priority="294" operator="between">
      <formula>1</formula>
      <formula>2</formula>
    </cfRule>
    <cfRule type="cellIs" dxfId="0" priority="60" operator="between">
      <formula>1</formula>
      <formula>2</formula>
    </cfRule>
  </conditionalFormatting>
  <conditionalFormatting sqref="C38">
    <cfRule type="cellIs" dxfId="0" priority="2668" operator="between">
      <formula>1</formula>
      <formula>2</formula>
    </cfRule>
    <cfRule type="cellIs" dxfId="0" priority="2434" operator="between">
      <formula>1</formula>
      <formula>2</formula>
    </cfRule>
  </conditionalFormatting>
  <conditionalFormatting sqref="D38">
    <cfRule type="cellIs" dxfId="0" priority="2676" operator="between">
      <formula>1</formula>
      <formula>2</formula>
    </cfRule>
    <cfRule type="cellIs" dxfId="0" priority="2442" operator="between">
      <formula>1</formula>
      <formula>2</formula>
    </cfRule>
  </conditionalFormatting>
  <conditionalFormatting sqref="E38">
    <cfRule type="cellIs" dxfId="0" priority="2675" operator="between">
      <formula>1</formula>
      <formula>2</formula>
    </cfRule>
    <cfRule type="cellIs" dxfId="0" priority="2441" operator="between">
      <formula>1</formula>
      <formula>2</formula>
    </cfRule>
  </conditionalFormatting>
  <conditionalFormatting sqref="F38">
    <cfRule type="cellIs" dxfId="0" priority="2674" operator="between">
      <formula>1</formula>
      <formula>2</formula>
    </cfRule>
    <cfRule type="cellIs" dxfId="0" priority="2440" operator="between">
      <formula>1</formula>
      <formula>2</formula>
    </cfRule>
  </conditionalFormatting>
  <conditionalFormatting sqref="G38">
    <cfRule type="cellIs" dxfId="0" priority="2673" operator="between">
      <formula>1</formula>
      <formula>2</formula>
    </cfRule>
    <cfRule type="cellIs" dxfId="0" priority="2439" operator="between">
      <formula>1</formula>
      <formula>2</formula>
    </cfRule>
  </conditionalFormatting>
  <conditionalFormatting sqref="H38">
    <cfRule type="cellIs" dxfId="0" priority="2672" operator="between">
      <formula>1</formula>
      <formula>2</formula>
    </cfRule>
    <cfRule type="cellIs" dxfId="0" priority="2438" operator="between">
      <formula>1</formula>
      <formula>2</formula>
    </cfRule>
  </conditionalFormatting>
  <conditionalFormatting sqref="I38">
    <cfRule type="cellIs" dxfId="0" priority="2671" operator="between">
      <formula>1</formula>
      <formula>2</formula>
    </cfRule>
    <cfRule type="cellIs" dxfId="0" priority="2437" operator="between">
      <formula>1</formula>
      <formula>2</formula>
    </cfRule>
  </conditionalFormatting>
  <conditionalFormatting sqref="J38">
    <cfRule type="cellIs" dxfId="0" priority="2670" operator="between">
      <formula>1</formula>
      <formula>2</formula>
    </cfRule>
    <cfRule type="cellIs" dxfId="0" priority="2436" operator="between">
      <formula>1</formula>
      <formula>2</formula>
    </cfRule>
  </conditionalFormatting>
  <conditionalFormatting sqref="K38">
    <cfRule type="cellIs" dxfId="0" priority="2669" operator="between">
      <formula>1</formula>
      <formula>2</formula>
    </cfRule>
    <cfRule type="cellIs" dxfId="0" priority="2435" operator="between">
      <formula>1</formula>
      <formula>2</formula>
    </cfRule>
  </conditionalFormatting>
  <conditionalFormatting sqref="L38">
    <cfRule type="cellIs" dxfId="0" priority="10214" operator="between">
      <formula>1</formula>
      <formula>2</formula>
    </cfRule>
  </conditionalFormatting>
  <conditionalFormatting sqref="M38">
    <cfRule type="cellIs" dxfId="0" priority="2160" operator="between">
      <formula>1</formula>
      <formula>2</formula>
    </cfRule>
    <cfRule type="cellIs" dxfId="0" priority="1926" operator="between">
      <formula>1</formula>
      <formula>2</formula>
    </cfRule>
  </conditionalFormatting>
  <conditionalFormatting sqref="N38">
    <cfRule type="cellIs" dxfId="0" priority="2168" operator="between">
      <formula>1</formula>
      <formula>2</formula>
    </cfRule>
    <cfRule type="cellIs" dxfId="0" priority="1934" operator="between">
      <formula>1</formula>
      <formula>2</formula>
    </cfRule>
  </conditionalFormatting>
  <conditionalFormatting sqref="O38">
    <cfRule type="cellIs" dxfId="0" priority="2167" operator="between">
      <formula>1</formula>
      <formula>2</formula>
    </cfRule>
    <cfRule type="cellIs" dxfId="0" priority="1933" operator="between">
      <formula>1</formula>
      <formula>2</formula>
    </cfRule>
  </conditionalFormatting>
  <conditionalFormatting sqref="P38">
    <cfRule type="cellIs" dxfId="0" priority="2166" operator="between">
      <formula>1</formula>
      <formula>2</formula>
    </cfRule>
    <cfRule type="cellIs" dxfId="0" priority="1932" operator="between">
      <formula>1</formula>
      <formula>2</formula>
    </cfRule>
  </conditionalFormatting>
  <conditionalFormatting sqref="Q38">
    <cfRule type="cellIs" dxfId="0" priority="2165" operator="between">
      <formula>1</formula>
      <formula>2</formula>
    </cfRule>
    <cfRule type="cellIs" dxfId="0" priority="1931" operator="between">
      <formula>1</formula>
      <formula>2</formula>
    </cfRule>
  </conditionalFormatting>
  <conditionalFormatting sqref="R38">
    <cfRule type="cellIs" dxfId="0" priority="2164" operator="between">
      <formula>1</formula>
      <formula>2</formula>
    </cfRule>
    <cfRule type="cellIs" dxfId="0" priority="1930" operator="between">
      <formula>1</formula>
      <formula>2</formula>
    </cfRule>
  </conditionalFormatting>
  <conditionalFormatting sqref="S38">
    <cfRule type="cellIs" dxfId="0" priority="2163" operator="between">
      <formula>1</formula>
      <formula>2</formula>
    </cfRule>
    <cfRule type="cellIs" dxfId="0" priority="1929" operator="between">
      <formula>1</formula>
      <formula>2</formula>
    </cfRule>
  </conditionalFormatting>
  <conditionalFormatting sqref="T38">
    <cfRule type="cellIs" dxfId="0" priority="2162" operator="between">
      <formula>1</formula>
      <formula>2</formula>
    </cfRule>
    <cfRule type="cellIs" dxfId="0" priority="1928" operator="between">
      <formula>1</formula>
      <formula>2</formula>
    </cfRule>
  </conditionalFormatting>
  <conditionalFormatting sqref="U38">
    <cfRule type="cellIs" dxfId="0" priority="2161" operator="between">
      <formula>1</formula>
      <formula>2</formula>
    </cfRule>
    <cfRule type="cellIs" dxfId="0" priority="1927" operator="between">
      <formula>1</formula>
      <formula>2</formula>
    </cfRule>
  </conditionalFormatting>
  <conditionalFormatting sqref="W38">
    <cfRule type="cellIs" dxfId="0" priority="1652" operator="between">
      <formula>1</formula>
      <formula>2</formula>
    </cfRule>
    <cfRule type="cellIs" dxfId="0" priority="1418" operator="between">
      <formula>1</formula>
      <formula>2</formula>
    </cfRule>
  </conditionalFormatting>
  <conditionalFormatting sqref="X38">
    <cfRule type="cellIs" dxfId="0" priority="1660" operator="between">
      <formula>1</formula>
      <formula>2</formula>
    </cfRule>
    <cfRule type="cellIs" dxfId="0" priority="1426" operator="between">
      <formula>1</formula>
      <formula>2</formula>
    </cfRule>
  </conditionalFormatting>
  <conditionalFormatting sqref="Y38">
    <cfRule type="cellIs" dxfId="0" priority="1659" operator="between">
      <formula>1</formula>
      <formula>2</formula>
    </cfRule>
    <cfRule type="cellIs" dxfId="0" priority="1425" operator="between">
      <formula>1</formula>
      <formula>2</formula>
    </cfRule>
  </conditionalFormatting>
  <conditionalFormatting sqref="Z38">
    <cfRule type="cellIs" dxfId="0" priority="1658" operator="between">
      <formula>1</formula>
      <formula>2</formula>
    </cfRule>
    <cfRule type="cellIs" dxfId="0" priority="1424" operator="between">
      <formula>1</formula>
      <formula>2</formula>
    </cfRule>
  </conditionalFormatting>
  <conditionalFormatting sqref="AA38">
    <cfRule type="cellIs" dxfId="0" priority="1657" operator="between">
      <formula>1</formula>
      <formula>2</formula>
    </cfRule>
    <cfRule type="cellIs" dxfId="0" priority="1423" operator="between">
      <formula>1</formula>
      <formula>2</formula>
    </cfRule>
  </conditionalFormatting>
  <conditionalFormatting sqref="AB38">
    <cfRule type="cellIs" dxfId="0" priority="1656" operator="between">
      <formula>1</formula>
      <formula>2</formula>
    </cfRule>
    <cfRule type="cellIs" dxfId="0" priority="1422" operator="between">
      <formula>1</formula>
      <formula>2</formula>
    </cfRule>
  </conditionalFormatting>
  <conditionalFormatting sqref="AC38">
    <cfRule type="cellIs" dxfId="0" priority="1655" operator="between">
      <formula>1</formula>
      <formula>2</formula>
    </cfRule>
    <cfRule type="cellIs" dxfId="0" priority="1421" operator="between">
      <formula>1</formula>
      <formula>2</formula>
    </cfRule>
  </conditionalFormatting>
  <conditionalFormatting sqref="AD38">
    <cfRule type="cellIs" dxfId="0" priority="1654" operator="between">
      <formula>1</formula>
      <formula>2</formula>
    </cfRule>
    <cfRule type="cellIs" dxfId="0" priority="1420" operator="between">
      <formula>1</formula>
      <formula>2</formula>
    </cfRule>
  </conditionalFormatting>
  <conditionalFormatting sqref="AE38">
    <cfRule type="cellIs" dxfId="0" priority="1653" operator="between">
      <formula>1</formula>
      <formula>2</formula>
    </cfRule>
    <cfRule type="cellIs" dxfId="0" priority="1419" operator="between">
      <formula>1</formula>
      <formula>2</formula>
    </cfRule>
  </conditionalFormatting>
  <conditionalFormatting sqref="AG38">
    <cfRule type="cellIs" dxfId="0" priority="892" operator="between">
      <formula>1</formula>
      <formula>2</formula>
    </cfRule>
    <cfRule type="cellIs" dxfId="0" priority="658" operator="between">
      <formula>1</formula>
      <formula>2</formula>
    </cfRule>
  </conditionalFormatting>
  <conditionalFormatting sqref="AH38">
    <cfRule type="cellIs" dxfId="0" priority="900" operator="between">
      <formula>1</formula>
      <formula>2</formula>
    </cfRule>
    <cfRule type="cellIs" dxfId="0" priority="666" operator="between">
      <formula>1</formula>
      <formula>2</formula>
    </cfRule>
  </conditionalFormatting>
  <conditionalFormatting sqref="AI38">
    <cfRule type="cellIs" dxfId="0" priority="899" operator="between">
      <formula>1</formula>
      <formula>2</formula>
    </cfRule>
    <cfRule type="cellIs" dxfId="0" priority="665" operator="between">
      <formula>1</formula>
      <formula>2</formula>
    </cfRule>
  </conditionalFormatting>
  <conditionalFormatting sqref="AJ38">
    <cfRule type="cellIs" dxfId="0" priority="898" operator="between">
      <formula>1</formula>
      <formula>2</formula>
    </cfRule>
    <cfRule type="cellIs" dxfId="0" priority="664" operator="between">
      <formula>1</formula>
      <formula>2</formula>
    </cfRule>
  </conditionalFormatting>
  <conditionalFormatting sqref="AK38">
    <cfRule type="cellIs" dxfId="0" priority="897" operator="between">
      <formula>1</formula>
      <formula>2</formula>
    </cfRule>
    <cfRule type="cellIs" dxfId="0" priority="663" operator="between">
      <formula>1</formula>
      <formula>2</formula>
    </cfRule>
  </conditionalFormatting>
  <conditionalFormatting sqref="AL38">
    <cfRule type="cellIs" dxfId="0" priority="896" operator="between">
      <formula>1</formula>
      <formula>2</formula>
    </cfRule>
    <cfRule type="cellIs" dxfId="0" priority="662" operator="between">
      <formula>1</formula>
      <formula>2</formula>
    </cfRule>
  </conditionalFormatting>
  <conditionalFormatting sqref="AM38">
    <cfRule type="cellIs" dxfId="0" priority="895" operator="between">
      <formula>1</formula>
      <formula>2</formula>
    </cfRule>
    <cfRule type="cellIs" dxfId="0" priority="661" operator="between">
      <formula>1</formula>
      <formula>2</formula>
    </cfRule>
  </conditionalFormatting>
  <conditionalFormatting sqref="AN38">
    <cfRule type="cellIs" dxfId="0" priority="894" operator="between">
      <formula>1</formula>
      <formula>2</formula>
    </cfRule>
    <cfRule type="cellIs" dxfId="0" priority="660" operator="between">
      <formula>1</formula>
      <formula>2</formula>
    </cfRule>
  </conditionalFormatting>
  <conditionalFormatting sqref="AO38">
    <cfRule type="cellIs" dxfId="0" priority="893" operator="between">
      <formula>1</formula>
      <formula>2</formula>
    </cfRule>
    <cfRule type="cellIs" dxfId="0" priority="659" operator="between">
      <formula>1</formula>
      <formula>2</formula>
    </cfRule>
  </conditionalFormatting>
  <conditionalFormatting sqref="AQ38">
    <cfRule type="cellIs" dxfId="0" priority="284" operator="between">
      <formula>1</formula>
      <formula>2</formula>
    </cfRule>
    <cfRule type="cellIs" dxfId="0" priority="50" operator="between">
      <formula>1</formula>
      <formula>2</formula>
    </cfRule>
  </conditionalFormatting>
  <conditionalFormatting sqref="AR38">
    <cfRule type="cellIs" dxfId="0" priority="292" operator="between">
      <formula>1</formula>
      <formula>2</formula>
    </cfRule>
    <cfRule type="cellIs" dxfId="0" priority="58" operator="between">
      <formula>1</formula>
      <formula>2</formula>
    </cfRule>
  </conditionalFormatting>
  <conditionalFormatting sqref="AS38">
    <cfRule type="cellIs" dxfId="0" priority="291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AT38">
    <cfRule type="cellIs" dxfId="0" priority="290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AU38">
    <cfRule type="cellIs" dxfId="0" priority="289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AV38">
    <cfRule type="cellIs" dxfId="0" priority="288" operator="between">
      <formula>1</formula>
      <formula>2</formula>
    </cfRule>
    <cfRule type="cellIs" dxfId="0" priority="54" operator="between">
      <formula>1</formula>
      <formula>2</formula>
    </cfRule>
  </conditionalFormatting>
  <conditionalFormatting sqref="AW38">
    <cfRule type="cellIs" dxfId="0" priority="287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AX38">
    <cfRule type="cellIs" dxfId="0" priority="286" operator="between">
      <formula>1</formula>
      <formula>2</formula>
    </cfRule>
    <cfRule type="cellIs" dxfId="0" priority="52" operator="between">
      <formula>1</formula>
      <formula>2</formula>
    </cfRule>
  </conditionalFormatting>
  <conditionalFormatting sqref="AY38">
    <cfRule type="cellIs" dxfId="0" priority="285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C39">
    <cfRule type="cellIs" dxfId="0" priority="2659" operator="between">
      <formula>1</formula>
      <formula>2</formula>
    </cfRule>
    <cfRule type="cellIs" dxfId="0" priority="2425" operator="between">
      <formula>1</formula>
      <formula>2</formula>
    </cfRule>
  </conditionalFormatting>
  <conditionalFormatting sqref="D39">
    <cfRule type="cellIs" dxfId="0" priority="2667" operator="between">
      <formula>1</formula>
      <formula>2</formula>
    </cfRule>
    <cfRule type="cellIs" dxfId="0" priority="2433" operator="between">
      <formula>1</formula>
      <formula>2</formula>
    </cfRule>
  </conditionalFormatting>
  <conditionalFormatting sqref="E39">
    <cfRule type="cellIs" dxfId="0" priority="2666" operator="between">
      <formula>1</formula>
      <formula>2</formula>
    </cfRule>
    <cfRule type="cellIs" dxfId="0" priority="2432" operator="between">
      <formula>1</formula>
      <formula>2</formula>
    </cfRule>
  </conditionalFormatting>
  <conditionalFormatting sqref="F39">
    <cfRule type="cellIs" dxfId="0" priority="2665" operator="between">
      <formula>1</formula>
      <formula>2</formula>
    </cfRule>
    <cfRule type="cellIs" dxfId="0" priority="2431" operator="between">
      <formula>1</formula>
      <formula>2</formula>
    </cfRule>
  </conditionalFormatting>
  <conditionalFormatting sqref="G39">
    <cfRule type="cellIs" dxfId="0" priority="2664" operator="between">
      <formula>1</formula>
      <formula>2</formula>
    </cfRule>
    <cfRule type="cellIs" dxfId="0" priority="2430" operator="between">
      <formula>1</formula>
      <formula>2</formula>
    </cfRule>
  </conditionalFormatting>
  <conditionalFormatting sqref="H39">
    <cfRule type="cellIs" dxfId="0" priority="2663" operator="between">
      <formula>1</formula>
      <formula>2</formula>
    </cfRule>
    <cfRule type="cellIs" dxfId="0" priority="2429" operator="between">
      <formula>1</formula>
      <formula>2</formula>
    </cfRule>
  </conditionalFormatting>
  <conditionalFormatting sqref="I39">
    <cfRule type="cellIs" dxfId="0" priority="2662" operator="between">
      <formula>1</formula>
      <formula>2</formula>
    </cfRule>
    <cfRule type="cellIs" dxfId="0" priority="2428" operator="between">
      <formula>1</formula>
      <formula>2</formula>
    </cfRule>
  </conditionalFormatting>
  <conditionalFormatting sqref="J39">
    <cfRule type="cellIs" dxfId="0" priority="2661" operator="between">
      <formula>1</formula>
      <formula>2</formula>
    </cfRule>
    <cfRule type="cellIs" dxfId="0" priority="2427" operator="between">
      <formula>1</formula>
      <formula>2</formula>
    </cfRule>
  </conditionalFormatting>
  <conditionalFormatting sqref="K39">
    <cfRule type="cellIs" dxfId="0" priority="2660" operator="between">
      <formula>1</formula>
      <formula>2</formula>
    </cfRule>
    <cfRule type="cellIs" dxfId="0" priority="2426" operator="between">
      <formula>1</formula>
      <formula>2</formula>
    </cfRule>
  </conditionalFormatting>
  <conditionalFormatting sqref="L39">
    <cfRule type="cellIs" dxfId="0" priority="10213" operator="between">
      <formula>1</formula>
      <formula>2</formula>
    </cfRule>
  </conditionalFormatting>
  <conditionalFormatting sqref="M39">
    <cfRule type="cellIs" dxfId="0" priority="2151" operator="between">
      <formula>1</formula>
      <formula>2</formula>
    </cfRule>
    <cfRule type="cellIs" dxfId="0" priority="1917" operator="between">
      <formula>1</formula>
      <formula>2</formula>
    </cfRule>
  </conditionalFormatting>
  <conditionalFormatting sqref="N39">
    <cfRule type="cellIs" dxfId="0" priority="2159" operator="between">
      <formula>1</formula>
      <formula>2</formula>
    </cfRule>
    <cfRule type="cellIs" dxfId="0" priority="1925" operator="between">
      <formula>1</formula>
      <formula>2</formula>
    </cfRule>
  </conditionalFormatting>
  <conditionalFormatting sqref="O39">
    <cfRule type="cellIs" dxfId="0" priority="2158" operator="between">
      <formula>1</formula>
      <formula>2</formula>
    </cfRule>
    <cfRule type="cellIs" dxfId="0" priority="1924" operator="between">
      <formula>1</formula>
      <formula>2</formula>
    </cfRule>
  </conditionalFormatting>
  <conditionalFormatting sqref="P39">
    <cfRule type="cellIs" dxfId="0" priority="2157" operator="between">
      <formula>1</formula>
      <formula>2</formula>
    </cfRule>
    <cfRule type="cellIs" dxfId="0" priority="1923" operator="between">
      <formula>1</formula>
      <formula>2</formula>
    </cfRule>
  </conditionalFormatting>
  <conditionalFormatting sqref="Q39">
    <cfRule type="cellIs" dxfId="0" priority="2156" operator="between">
      <formula>1</formula>
      <formula>2</formula>
    </cfRule>
    <cfRule type="cellIs" dxfId="0" priority="1922" operator="between">
      <formula>1</formula>
      <formula>2</formula>
    </cfRule>
  </conditionalFormatting>
  <conditionalFormatting sqref="R39">
    <cfRule type="cellIs" dxfId="0" priority="2155" operator="between">
      <formula>1</formula>
      <formula>2</formula>
    </cfRule>
    <cfRule type="cellIs" dxfId="0" priority="1921" operator="between">
      <formula>1</formula>
      <formula>2</formula>
    </cfRule>
  </conditionalFormatting>
  <conditionalFormatting sqref="S39">
    <cfRule type="cellIs" dxfId="0" priority="2154" operator="between">
      <formula>1</formula>
      <formula>2</formula>
    </cfRule>
    <cfRule type="cellIs" dxfId="0" priority="1920" operator="between">
      <formula>1</formula>
      <formula>2</formula>
    </cfRule>
  </conditionalFormatting>
  <conditionalFormatting sqref="T39">
    <cfRule type="cellIs" dxfId="0" priority="2153" operator="between">
      <formula>1</formula>
      <formula>2</formula>
    </cfRule>
    <cfRule type="cellIs" dxfId="0" priority="1919" operator="between">
      <formula>1</formula>
      <formula>2</formula>
    </cfRule>
  </conditionalFormatting>
  <conditionalFormatting sqref="U39">
    <cfRule type="cellIs" dxfId="0" priority="2152" operator="between">
      <formula>1</formula>
      <formula>2</formula>
    </cfRule>
    <cfRule type="cellIs" dxfId="0" priority="1918" operator="between">
      <formula>1</formula>
      <formula>2</formula>
    </cfRule>
  </conditionalFormatting>
  <conditionalFormatting sqref="W39">
    <cfRule type="cellIs" dxfId="0" priority="1643" operator="between">
      <formula>1</formula>
      <formula>2</formula>
    </cfRule>
    <cfRule type="cellIs" dxfId="0" priority="1409" operator="between">
      <formula>1</formula>
      <formula>2</formula>
    </cfRule>
  </conditionalFormatting>
  <conditionalFormatting sqref="X39">
    <cfRule type="cellIs" dxfId="0" priority="1651" operator="between">
      <formula>1</formula>
      <formula>2</formula>
    </cfRule>
    <cfRule type="cellIs" dxfId="0" priority="1417" operator="between">
      <formula>1</formula>
      <formula>2</formula>
    </cfRule>
  </conditionalFormatting>
  <conditionalFormatting sqref="Y39">
    <cfRule type="cellIs" dxfId="0" priority="1650" operator="between">
      <formula>1</formula>
      <formula>2</formula>
    </cfRule>
    <cfRule type="cellIs" dxfId="0" priority="1416" operator="between">
      <formula>1</formula>
      <formula>2</formula>
    </cfRule>
  </conditionalFormatting>
  <conditionalFormatting sqref="Z39">
    <cfRule type="cellIs" dxfId="0" priority="1649" operator="between">
      <formula>1</formula>
      <formula>2</formula>
    </cfRule>
    <cfRule type="cellIs" dxfId="0" priority="1415" operator="between">
      <formula>1</formula>
      <formula>2</formula>
    </cfRule>
  </conditionalFormatting>
  <conditionalFormatting sqref="AA39">
    <cfRule type="cellIs" dxfId="0" priority="1648" operator="between">
      <formula>1</formula>
      <formula>2</formula>
    </cfRule>
    <cfRule type="cellIs" dxfId="0" priority="1414" operator="between">
      <formula>1</formula>
      <formula>2</formula>
    </cfRule>
  </conditionalFormatting>
  <conditionalFormatting sqref="AB39">
    <cfRule type="cellIs" dxfId="0" priority="1647" operator="between">
      <formula>1</formula>
      <formula>2</formula>
    </cfRule>
    <cfRule type="cellIs" dxfId="0" priority="1413" operator="between">
      <formula>1</formula>
      <formula>2</formula>
    </cfRule>
  </conditionalFormatting>
  <conditionalFormatting sqref="AC39">
    <cfRule type="cellIs" dxfId="0" priority="1646" operator="between">
      <formula>1</formula>
      <formula>2</formula>
    </cfRule>
    <cfRule type="cellIs" dxfId="0" priority="1412" operator="between">
      <formula>1</formula>
      <formula>2</formula>
    </cfRule>
  </conditionalFormatting>
  <conditionalFormatting sqref="AD39">
    <cfRule type="cellIs" dxfId="0" priority="1645" operator="between">
      <formula>1</formula>
      <formula>2</formula>
    </cfRule>
    <cfRule type="cellIs" dxfId="0" priority="1411" operator="between">
      <formula>1</formula>
      <formula>2</formula>
    </cfRule>
  </conditionalFormatting>
  <conditionalFormatting sqref="AE39">
    <cfRule type="cellIs" dxfId="0" priority="1644" operator="between">
      <formula>1</formula>
      <formula>2</formula>
    </cfRule>
    <cfRule type="cellIs" dxfId="0" priority="1410" operator="between">
      <formula>1</formula>
      <formula>2</formula>
    </cfRule>
  </conditionalFormatting>
  <conditionalFormatting sqref="AG39">
    <cfRule type="cellIs" dxfId="0" priority="883" operator="between">
      <formula>1</formula>
      <formula>2</formula>
    </cfRule>
    <cfRule type="cellIs" dxfId="0" priority="649" operator="between">
      <formula>1</formula>
      <formula>2</formula>
    </cfRule>
  </conditionalFormatting>
  <conditionalFormatting sqref="AH39">
    <cfRule type="cellIs" dxfId="0" priority="891" operator="between">
      <formula>1</formula>
      <formula>2</formula>
    </cfRule>
    <cfRule type="cellIs" dxfId="0" priority="657" operator="between">
      <formula>1</formula>
      <formula>2</formula>
    </cfRule>
  </conditionalFormatting>
  <conditionalFormatting sqref="AI39">
    <cfRule type="cellIs" dxfId="0" priority="890" operator="between">
      <formula>1</formula>
      <formula>2</formula>
    </cfRule>
    <cfRule type="cellIs" dxfId="0" priority="656" operator="between">
      <formula>1</formula>
      <formula>2</formula>
    </cfRule>
  </conditionalFormatting>
  <conditionalFormatting sqref="AJ39">
    <cfRule type="cellIs" dxfId="0" priority="889" operator="between">
      <formula>1</formula>
      <formula>2</formula>
    </cfRule>
    <cfRule type="cellIs" dxfId="0" priority="655" operator="between">
      <formula>1</formula>
      <formula>2</formula>
    </cfRule>
  </conditionalFormatting>
  <conditionalFormatting sqref="AK39">
    <cfRule type="cellIs" dxfId="0" priority="888" operator="between">
      <formula>1</formula>
      <formula>2</formula>
    </cfRule>
    <cfRule type="cellIs" dxfId="0" priority="654" operator="between">
      <formula>1</formula>
      <formula>2</formula>
    </cfRule>
  </conditionalFormatting>
  <conditionalFormatting sqref="AL39">
    <cfRule type="cellIs" dxfId="0" priority="887" operator="between">
      <formula>1</formula>
      <formula>2</formula>
    </cfRule>
    <cfRule type="cellIs" dxfId="0" priority="653" operator="between">
      <formula>1</formula>
      <formula>2</formula>
    </cfRule>
  </conditionalFormatting>
  <conditionalFormatting sqref="AM39">
    <cfRule type="cellIs" dxfId="0" priority="886" operator="between">
      <formula>1</formula>
      <formula>2</formula>
    </cfRule>
    <cfRule type="cellIs" dxfId="0" priority="652" operator="between">
      <formula>1</formula>
      <formula>2</formula>
    </cfRule>
  </conditionalFormatting>
  <conditionalFormatting sqref="AN39">
    <cfRule type="cellIs" dxfId="0" priority="885" operator="between">
      <formula>1</formula>
      <formula>2</formula>
    </cfRule>
    <cfRule type="cellIs" dxfId="0" priority="651" operator="between">
      <formula>1</formula>
      <formula>2</formula>
    </cfRule>
  </conditionalFormatting>
  <conditionalFormatting sqref="AO39">
    <cfRule type="cellIs" dxfId="0" priority="884" operator="between">
      <formula>1</formula>
      <formula>2</formula>
    </cfRule>
    <cfRule type="cellIs" dxfId="0" priority="650" operator="between">
      <formula>1</formula>
      <formula>2</formula>
    </cfRule>
  </conditionalFormatting>
  <conditionalFormatting sqref="AQ39">
    <cfRule type="cellIs" dxfId="0" priority="275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AR39">
    <cfRule type="cellIs" dxfId="0" priority="283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AS39">
    <cfRule type="cellIs" dxfId="0" priority="282" operator="between">
      <formula>1</formula>
      <formula>2</formula>
    </cfRule>
    <cfRule type="cellIs" dxfId="0" priority="48" operator="between">
      <formula>1</formula>
      <formula>2</formula>
    </cfRule>
  </conditionalFormatting>
  <conditionalFormatting sqref="AT39">
    <cfRule type="cellIs" dxfId="0" priority="281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AU39">
    <cfRule type="cellIs" dxfId="0" priority="280" operator="between">
      <formula>1</formula>
      <formula>2</formula>
    </cfRule>
    <cfRule type="cellIs" dxfId="0" priority="46" operator="between">
      <formula>1</formula>
      <formula>2</formula>
    </cfRule>
  </conditionalFormatting>
  <conditionalFormatting sqref="AV39">
    <cfRule type="cellIs" dxfId="0" priority="279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AW39">
    <cfRule type="cellIs" dxfId="0" priority="278" operator="between">
      <formula>1</formula>
      <formula>2</formula>
    </cfRule>
    <cfRule type="cellIs" dxfId="0" priority="44" operator="between">
      <formula>1</formula>
      <formula>2</formula>
    </cfRule>
  </conditionalFormatting>
  <conditionalFormatting sqref="AX39">
    <cfRule type="cellIs" dxfId="0" priority="277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AY39">
    <cfRule type="cellIs" dxfId="0" priority="276" operator="between">
      <formula>1</formula>
      <formula>2</formula>
    </cfRule>
    <cfRule type="cellIs" dxfId="0" priority="4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459</v>
      </c>
      <c r="B5" s="4" t="s">
        <v>505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504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79" t="s">
        <v>487</v>
      </c>
      <c r="D12" s="80" t="s">
        <v>487</v>
      </c>
      <c r="E12" s="80" t="s">
        <v>487</v>
      </c>
      <c r="F12" s="80" t="s">
        <v>487</v>
      </c>
      <c r="G12" s="80" t="s">
        <v>487</v>
      </c>
      <c r="H12" s="80" t="s">
        <v>487</v>
      </c>
      <c r="I12" s="80">
        <f>'PSSD_idade (18)'!I12/'PSSD_idade (18)'!K12</f>
        <v>0.416666666666667</v>
      </c>
      <c r="J12" s="90">
        <f>'PSSD_idade (18)'!J12/'PSSD_idade (18)'!K12</f>
        <v>0.583333333333333</v>
      </c>
      <c r="K12" s="91"/>
      <c r="L12" s="79" t="s">
        <v>487</v>
      </c>
      <c r="M12" s="80" t="s">
        <v>487</v>
      </c>
      <c r="N12" s="80" t="s">
        <v>487</v>
      </c>
      <c r="O12" s="80" t="s">
        <v>487</v>
      </c>
      <c r="P12" s="80" t="s">
        <v>487</v>
      </c>
      <c r="Q12" s="80" t="s">
        <v>487</v>
      </c>
      <c r="R12" s="80">
        <f>'PSSD_idade (18)'!S12/'PSSD_idade (18)'!U12</f>
        <v>0.333333333333333</v>
      </c>
      <c r="S12" s="90">
        <f>'PSSD_idade (18)'!T12/'PSSD_idade (18)'!U12</f>
        <v>0.666666666666667</v>
      </c>
      <c r="T12" s="99"/>
      <c r="U12" s="79" t="s">
        <v>487</v>
      </c>
      <c r="V12" s="80" t="s">
        <v>487</v>
      </c>
      <c r="W12" s="80" t="s">
        <v>487</v>
      </c>
      <c r="X12" s="80" t="s">
        <v>487</v>
      </c>
      <c r="Y12" s="80" t="s">
        <v>487</v>
      </c>
      <c r="Z12" s="80" t="s">
        <v>487</v>
      </c>
      <c r="AA12" s="80">
        <f>'PSSD_idade (18)'!AC12/'PSSD_idade (18)'!AE12</f>
        <v>0.3</v>
      </c>
      <c r="AB12" s="90">
        <f>'PSSD_idade (18)'!AD12/'PSSD_idade (18)'!AE12</f>
        <v>0.7</v>
      </c>
      <c r="AC12" s="103"/>
      <c r="AD12" s="104"/>
      <c r="AE12" s="79" t="s">
        <v>487</v>
      </c>
      <c r="AF12" s="80" t="s">
        <v>487</v>
      </c>
      <c r="AG12" s="80" t="s">
        <v>487</v>
      </c>
      <c r="AH12" s="80" t="s">
        <v>487</v>
      </c>
      <c r="AI12" s="80" t="s">
        <v>487</v>
      </c>
      <c r="AJ12" s="80" t="s">
        <v>487</v>
      </c>
      <c r="AK12" s="80">
        <f>'PSSD_idade (18)'!AM12/'PSSD_idade (18)'!AO12</f>
        <v>0.346153846153846</v>
      </c>
      <c r="AL12" s="90">
        <f>'PSSD_idade (18)'!AN12/'PSSD_idade (18)'!AO12</f>
        <v>0.653846153846154</v>
      </c>
      <c r="AM12" s="113">
        <v>301306</v>
      </c>
      <c r="AN12" s="114"/>
    </row>
    <row r="13" spans="2:40">
      <c r="B13" s="14" t="s">
        <v>48</v>
      </c>
      <c r="C13" s="81" t="s">
        <v>487</v>
      </c>
      <c r="D13" s="82" t="s">
        <v>487</v>
      </c>
      <c r="E13" s="82" t="s">
        <v>487</v>
      </c>
      <c r="F13" s="82" t="s">
        <v>487</v>
      </c>
      <c r="G13" s="82" t="s">
        <v>487</v>
      </c>
      <c r="H13" s="82" t="s">
        <v>487</v>
      </c>
      <c r="I13" s="82" t="s">
        <v>487</v>
      </c>
      <c r="J13" s="92" t="s">
        <v>487</v>
      </c>
      <c r="K13" s="91"/>
      <c r="L13" s="81" t="s">
        <v>487</v>
      </c>
      <c r="M13" s="82" t="s">
        <v>487</v>
      </c>
      <c r="N13" s="82" t="s">
        <v>487</v>
      </c>
      <c r="O13" s="82" t="s">
        <v>487</v>
      </c>
      <c r="P13" s="82" t="s">
        <v>487</v>
      </c>
      <c r="Q13" s="82" t="s">
        <v>487</v>
      </c>
      <c r="R13" s="82" t="s">
        <v>487</v>
      </c>
      <c r="S13" s="92" t="s">
        <v>487</v>
      </c>
      <c r="T13" s="99"/>
      <c r="U13" s="81" t="s">
        <v>487</v>
      </c>
      <c r="V13" s="82" t="s">
        <v>487</v>
      </c>
      <c r="W13" s="82" t="s">
        <v>487</v>
      </c>
      <c r="X13" s="82" t="s">
        <v>487</v>
      </c>
      <c r="Y13" s="82" t="s">
        <v>487</v>
      </c>
      <c r="Z13" s="82" t="s">
        <v>487</v>
      </c>
      <c r="AA13" s="82" t="s">
        <v>487</v>
      </c>
      <c r="AB13" s="92" t="s">
        <v>487</v>
      </c>
      <c r="AC13" s="105"/>
      <c r="AD13" s="104"/>
      <c r="AE13" s="81" t="s">
        <v>487</v>
      </c>
      <c r="AF13" s="82" t="s">
        <v>487</v>
      </c>
      <c r="AG13" s="82" t="s">
        <v>487</v>
      </c>
      <c r="AH13" s="82" t="s">
        <v>487</v>
      </c>
      <c r="AI13" s="82" t="s">
        <v>487</v>
      </c>
      <c r="AJ13" s="82" t="s">
        <v>487</v>
      </c>
      <c r="AK13" s="82" t="s">
        <v>487</v>
      </c>
      <c r="AL13" s="92" t="s">
        <v>487</v>
      </c>
      <c r="AM13" s="115">
        <v>81610</v>
      </c>
      <c r="AN13" s="114"/>
    </row>
    <row r="14" spans="2:40">
      <c r="B14" s="14" t="s">
        <v>87</v>
      </c>
      <c r="C14" s="81" t="s">
        <v>487</v>
      </c>
      <c r="D14" s="82" t="s">
        <v>487</v>
      </c>
      <c r="E14" s="82" t="s">
        <v>487</v>
      </c>
      <c r="F14" s="82" t="s">
        <v>487</v>
      </c>
      <c r="G14" s="82" t="s">
        <v>487</v>
      </c>
      <c r="H14" s="82" t="s">
        <v>487</v>
      </c>
      <c r="I14" s="82" t="s">
        <v>487</v>
      </c>
      <c r="J14" s="92" t="s">
        <v>487</v>
      </c>
      <c r="K14" s="91"/>
      <c r="L14" s="81" t="s">
        <v>487</v>
      </c>
      <c r="M14" s="82" t="s">
        <v>487</v>
      </c>
      <c r="N14" s="82" t="s">
        <v>487</v>
      </c>
      <c r="O14" s="82" t="s">
        <v>487</v>
      </c>
      <c r="P14" s="82" t="s">
        <v>487</v>
      </c>
      <c r="Q14" s="82" t="s">
        <v>487</v>
      </c>
      <c r="R14" s="82" t="s">
        <v>487</v>
      </c>
      <c r="S14" s="92" t="s">
        <v>487</v>
      </c>
      <c r="T14" s="99"/>
      <c r="U14" s="81" t="s">
        <v>487</v>
      </c>
      <c r="V14" s="82" t="s">
        <v>487</v>
      </c>
      <c r="W14" s="82" t="s">
        <v>487</v>
      </c>
      <c r="X14" s="82" t="s">
        <v>487</v>
      </c>
      <c r="Y14" s="82" t="s">
        <v>487</v>
      </c>
      <c r="Z14" s="82" t="s">
        <v>487</v>
      </c>
      <c r="AA14" s="82" t="s">
        <v>487</v>
      </c>
      <c r="AB14" s="92" t="s">
        <v>487</v>
      </c>
      <c r="AC14" s="106"/>
      <c r="AD14" s="104"/>
      <c r="AE14" s="81" t="s">
        <v>487</v>
      </c>
      <c r="AF14" s="82" t="s">
        <v>487</v>
      </c>
      <c r="AG14" s="82" t="s">
        <v>487</v>
      </c>
      <c r="AH14" s="82" t="s">
        <v>487</v>
      </c>
      <c r="AI14" s="82" t="s">
        <v>487</v>
      </c>
      <c r="AJ14" s="82" t="s">
        <v>487</v>
      </c>
      <c r="AK14" s="82" t="s">
        <v>487</v>
      </c>
      <c r="AL14" s="92" t="s">
        <v>487</v>
      </c>
      <c r="AM14" s="115">
        <v>61094</v>
      </c>
      <c r="AN14" s="114"/>
    </row>
    <row r="15" spans="2:40">
      <c r="B15" s="14" t="s">
        <v>50</v>
      </c>
      <c r="C15" s="81" t="s">
        <v>487</v>
      </c>
      <c r="D15" s="82" t="s">
        <v>487</v>
      </c>
      <c r="E15" s="82" t="s">
        <v>487</v>
      </c>
      <c r="F15" s="82" t="s">
        <v>487</v>
      </c>
      <c r="G15" s="82" t="s">
        <v>487</v>
      </c>
      <c r="H15" s="82" t="s">
        <v>487</v>
      </c>
      <c r="I15" s="82" t="s">
        <v>487</v>
      </c>
      <c r="J15" s="92" t="s">
        <v>487</v>
      </c>
      <c r="K15" s="93"/>
      <c r="L15" s="81" t="s">
        <v>487</v>
      </c>
      <c r="M15" s="82" t="s">
        <v>487</v>
      </c>
      <c r="N15" s="82" t="s">
        <v>487</v>
      </c>
      <c r="O15" s="82" t="s">
        <v>487</v>
      </c>
      <c r="P15" s="82" t="s">
        <v>487</v>
      </c>
      <c r="Q15" s="82" t="s">
        <v>487</v>
      </c>
      <c r="R15" s="82" t="s">
        <v>487</v>
      </c>
      <c r="S15" s="92" t="s">
        <v>487</v>
      </c>
      <c r="T15" s="100"/>
      <c r="U15" s="175" t="s">
        <v>487</v>
      </c>
      <c r="V15" s="232" t="s">
        <v>487</v>
      </c>
      <c r="W15" s="232" t="s">
        <v>487</v>
      </c>
      <c r="X15" s="232" t="s">
        <v>487</v>
      </c>
      <c r="Y15" s="232" t="s">
        <v>487</v>
      </c>
      <c r="Z15" s="232" t="s">
        <v>487</v>
      </c>
      <c r="AA15" s="232" t="s">
        <v>487</v>
      </c>
      <c r="AB15" s="176" t="s">
        <v>487</v>
      </c>
      <c r="AC15" s="107"/>
      <c r="AD15" s="108"/>
      <c r="AE15" s="175" t="s">
        <v>487</v>
      </c>
      <c r="AF15" s="232" t="s">
        <v>487</v>
      </c>
      <c r="AG15" s="232" t="s">
        <v>487</v>
      </c>
      <c r="AH15" s="232" t="s">
        <v>487</v>
      </c>
      <c r="AI15" s="232" t="s">
        <v>487</v>
      </c>
      <c r="AJ15" s="232" t="s">
        <v>487</v>
      </c>
      <c r="AK15" s="232" t="s">
        <v>487</v>
      </c>
      <c r="AL15" s="176" t="s">
        <v>487</v>
      </c>
      <c r="AM15" s="116">
        <v>21700</v>
      </c>
      <c r="AN15" s="114"/>
    </row>
    <row r="16" spans="2:40">
      <c r="B16" s="83" t="s">
        <v>88</v>
      </c>
      <c r="C16" s="84" t="s">
        <v>487</v>
      </c>
      <c r="D16" s="85" t="s">
        <v>487</v>
      </c>
      <c r="E16" s="85" t="s">
        <v>487</v>
      </c>
      <c r="F16" s="85" t="s">
        <v>487</v>
      </c>
      <c r="G16" s="85" t="s">
        <v>487</v>
      </c>
      <c r="H16" s="85" t="s">
        <v>487</v>
      </c>
      <c r="I16" s="85" t="s">
        <v>487</v>
      </c>
      <c r="J16" s="94" t="s">
        <v>487</v>
      </c>
      <c r="K16" s="95"/>
      <c r="L16" s="84" t="s">
        <v>487</v>
      </c>
      <c r="M16" s="85" t="s">
        <v>487</v>
      </c>
      <c r="N16" s="85" t="s">
        <v>487</v>
      </c>
      <c r="O16" s="85" t="s">
        <v>487</v>
      </c>
      <c r="P16" s="85" t="s">
        <v>487</v>
      </c>
      <c r="Q16" s="85" t="s">
        <v>487</v>
      </c>
      <c r="R16" s="85" t="s">
        <v>487</v>
      </c>
      <c r="S16" s="94" t="s">
        <v>487</v>
      </c>
      <c r="T16" s="101"/>
      <c r="U16" s="79" t="s">
        <v>487</v>
      </c>
      <c r="V16" s="80" t="s">
        <v>487</v>
      </c>
      <c r="W16" s="80" t="s">
        <v>487</v>
      </c>
      <c r="X16" s="80" t="s">
        <v>487</v>
      </c>
      <c r="Y16" s="80" t="s">
        <v>487</v>
      </c>
      <c r="Z16" s="80" t="s">
        <v>487</v>
      </c>
      <c r="AA16" s="80" t="s">
        <v>487</v>
      </c>
      <c r="AB16" s="90" t="s">
        <v>487</v>
      </c>
      <c r="AC16" s="105"/>
      <c r="AD16" s="104"/>
      <c r="AE16" s="79" t="s">
        <v>487</v>
      </c>
      <c r="AF16" s="80" t="s">
        <v>487</v>
      </c>
      <c r="AG16" s="80" t="s">
        <v>487</v>
      </c>
      <c r="AH16" s="80" t="s">
        <v>487</v>
      </c>
      <c r="AI16" s="80" t="s">
        <v>487</v>
      </c>
      <c r="AJ16" s="80" t="s">
        <v>487</v>
      </c>
      <c r="AK16" s="80" t="s">
        <v>487</v>
      </c>
      <c r="AL16" s="90" t="s">
        <v>487</v>
      </c>
      <c r="AM16" s="113">
        <v>1002</v>
      </c>
      <c r="AN16" s="114"/>
    </row>
    <row r="17" spans="2:40">
      <c r="B17" s="83" t="s">
        <v>89</v>
      </c>
      <c r="C17" s="86" t="s">
        <v>487</v>
      </c>
      <c r="D17" s="82" t="s">
        <v>487</v>
      </c>
      <c r="E17" s="82" t="s">
        <v>487</v>
      </c>
      <c r="F17" s="82" t="s">
        <v>487</v>
      </c>
      <c r="G17" s="82" t="s">
        <v>487</v>
      </c>
      <c r="H17" s="82" t="s">
        <v>487</v>
      </c>
      <c r="I17" s="82" t="s">
        <v>487</v>
      </c>
      <c r="J17" s="96" t="s">
        <v>487</v>
      </c>
      <c r="K17" s="95"/>
      <c r="L17" s="86" t="s">
        <v>487</v>
      </c>
      <c r="M17" s="82" t="s">
        <v>487</v>
      </c>
      <c r="N17" s="82" t="s">
        <v>487</v>
      </c>
      <c r="O17" s="82" t="s">
        <v>487</v>
      </c>
      <c r="P17" s="82" t="s">
        <v>487</v>
      </c>
      <c r="Q17" s="82" t="s">
        <v>487</v>
      </c>
      <c r="R17" s="82" t="s">
        <v>487</v>
      </c>
      <c r="S17" s="96" t="s">
        <v>487</v>
      </c>
      <c r="T17" s="101"/>
      <c r="U17" s="81" t="s">
        <v>487</v>
      </c>
      <c r="V17" s="82" t="s">
        <v>487</v>
      </c>
      <c r="W17" s="82" t="s">
        <v>487</v>
      </c>
      <c r="X17" s="82" t="s">
        <v>487</v>
      </c>
      <c r="Y17" s="82" t="s">
        <v>487</v>
      </c>
      <c r="Z17" s="82" t="s">
        <v>487</v>
      </c>
      <c r="AA17" s="82" t="s">
        <v>487</v>
      </c>
      <c r="AB17" s="92" t="s">
        <v>487</v>
      </c>
      <c r="AC17" s="105"/>
      <c r="AD17" s="104"/>
      <c r="AE17" s="81" t="s">
        <v>487</v>
      </c>
      <c r="AF17" s="82" t="s">
        <v>487</v>
      </c>
      <c r="AG17" s="82" t="s">
        <v>487</v>
      </c>
      <c r="AH17" s="82" t="s">
        <v>487</v>
      </c>
      <c r="AI17" s="82" t="s">
        <v>487</v>
      </c>
      <c r="AJ17" s="82" t="s">
        <v>487</v>
      </c>
      <c r="AK17" s="82" t="s">
        <v>487</v>
      </c>
      <c r="AL17" s="92" t="s">
        <v>487</v>
      </c>
      <c r="AM17" s="115">
        <v>454</v>
      </c>
      <c r="AN17" s="114"/>
    </row>
    <row r="18" spans="2:40">
      <c r="B18" s="83" t="s">
        <v>90</v>
      </c>
      <c r="C18" s="86" t="s">
        <v>487</v>
      </c>
      <c r="D18" s="82" t="s">
        <v>487</v>
      </c>
      <c r="E18" s="82" t="s">
        <v>487</v>
      </c>
      <c r="F18" s="82" t="s">
        <v>487</v>
      </c>
      <c r="G18" s="82" t="s">
        <v>487</v>
      </c>
      <c r="H18" s="82" t="s">
        <v>487</v>
      </c>
      <c r="I18" s="82" t="s">
        <v>487</v>
      </c>
      <c r="J18" s="96" t="s">
        <v>487</v>
      </c>
      <c r="K18" s="95"/>
      <c r="L18" s="86" t="s">
        <v>487</v>
      </c>
      <c r="M18" s="82" t="s">
        <v>487</v>
      </c>
      <c r="N18" s="82" t="s">
        <v>487</v>
      </c>
      <c r="O18" s="82" t="s">
        <v>487</v>
      </c>
      <c r="P18" s="82" t="s">
        <v>487</v>
      </c>
      <c r="Q18" s="82" t="s">
        <v>487</v>
      </c>
      <c r="R18" s="82" t="s">
        <v>487</v>
      </c>
      <c r="S18" s="96" t="s">
        <v>487</v>
      </c>
      <c r="T18" s="101"/>
      <c r="U18" s="81" t="s">
        <v>487</v>
      </c>
      <c r="V18" s="82" t="s">
        <v>487</v>
      </c>
      <c r="W18" s="82" t="s">
        <v>487</v>
      </c>
      <c r="X18" s="82" t="s">
        <v>487</v>
      </c>
      <c r="Y18" s="82" t="s">
        <v>487</v>
      </c>
      <c r="Z18" s="82" t="s">
        <v>487</v>
      </c>
      <c r="AA18" s="82" t="s">
        <v>487</v>
      </c>
      <c r="AB18" s="92" t="s">
        <v>487</v>
      </c>
      <c r="AC18" s="105"/>
      <c r="AD18" s="104"/>
      <c r="AE18" s="81" t="s">
        <v>487</v>
      </c>
      <c r="AF18" s="82" t="s">
        <v>487</v>
      </c>
      <c r="AG18" s="82" t="s">
        <v>487</v>
      </c>
      <c r="AH18" s="82" t="s">
        <v>487</v>
      </c>
      <c r="AI18" s="82" t="s">
        <v>487</v>
      </c>
      <c r="AJ18" s="82" t="s">
        <v>487</v>
      </c>
      <c r="AK18" s="82" t="s">
        <v>487</v>
      </c>
      <c r="AL18" s="92" t="s">
        <v>487</v>
      </c>
      <c r="AM18" s="115">
        <v>520</v>
      </c>
      <c r="AN18" s="114"/>
    </row>
    <row r="19" spans="2:40">
      <c r="B19" s="83" t="s">
        <v>91</v>
      </c>
      <c r="C19" s="86" t="s">
        <v>487</v>
      </c>
      <c r="D19" s="82" t="s">
        <v>487</v>
      </c>
      <c r="E19" s="82" t="s">
        <v>487</v>
      </c>
      <c r="F19" s="82" t="s">
        <v>487</v>
      </c>
      <c r="G19" s="82" t="s">
        <v>487</v>
      </c>
      <c r="H19" s="82" t="s">
        <v>487</v>
      </c>
      <c r="I19" s="82" t="s">
        <v>487</v>
      </c>
      <c r="J19" s="96" t="s">
        <v>487</v>
      </c>
      <c r="K19" s="95"/>
      <c r="L19" s="86" t="s">
        <v>487</v>
      </c>
      <c r="M19" s="82" t="s">
        <v>487</v>
      </c>
      <c r="N19" s="82" t="s">
        <v>487</v>
      </c>
      <c r="O19" s="82" t="s">
        <v>487</v>
      </c>
      <c r="P19" s="82" t="s">
        <v>487</v>
      </c>
      <c r="Q19" s="82" t="s">
        <v>487</v>
      </c>
      <c r="R19" s="82" t="s">
        <v>487</v>
      </c>
      <c r="S19" s="96" t="s">
        <v>487</v>
      </c>
      <c r="T19" s="101"/>
      <c r="U19" s="81" t="s">
        <v>487</v>
      </c>
      <c r="V19" s="82" t="s">
        <v>487</v>
      </c>
      <c r="W19" s="82" t="s">
        <v>487</v>
      </c>
      <c r="X19" s="82" t="s">
        <v>487</v>
      </c>
      <c r="Y19" s="82" t="s">
        <v>487</v>
      </c>
      <c r="Z19" s="82" t="s">
        <v>487</v>
      </c>
      <c r="AA19" s="82" t="s">
        <v>487</v>
      </c>
      <c r="AB19" s="92" t="s">
        <v>487</v>
      </c>
      <c r="AC19" s="105"/>
      <c r="AD19" s="104"/>
      <c r="AE19" s="81" t="s">
        <v>487</v>
      </c>
      <c r="AF19" s="82" t="s">
        <v>487</v>
      </c>
      <c r="AG19" s="82" t="s">
        <v>487</v>
      </c>
      <c r="AH19" s="82" t="s">
        <v>487</v>
      </c>
      <c r="AI19" s="82" t="s">
        <v>487</v>
      </c>
      <c r="AJ19" s="82" t="s">
        <v>487</v>
      </c>
      <c r="AK19" s="82" t="s">
        <v>487</v>
      </c>
      <c r="AL19" s="92" t="s">
        <v>487</v>
      </c>
      <c r="AM19" s="115">
        <v>438</v>
      </c>
      <c r="AN19" s="114"/>
    </row>
    <row r="20" spans="2:40">
      <c r="B20" s="83" t="s">
        <v>92</v>
      </c>
      <c r="C20" s="86" t="s">
        <v>487</v>
      </c>
      <c r="D20" s="82" t="s">
        <v>487</v>
      </c>
      <c r="E20" s="82" t="s">
        <v>487</v>
      </c>
      <c r="F20" s="82" t="s">
        <v>487</v>
      </c>
      <c r="G20" s="82" t="s">
        <v>487</v>
      </c>
      <c r="H20" s="82" t="s">
        <v>487</v>
      </c>
      <c r="I20" s="82" t="s">
        <v>487</v>
      </c>
      <c r="J20" s="96" t="s">
        <v>487</v>
      </c>
      <c r="K20" s="95"/>
      <c r="L20" s="86" t="s">
        <v>487</v>
      </c>
      <c r="M20" s="82" t="s">
        <v>487</v>
      </c>
      <c r="N20" s="82" t="s">
        <v>487</v>
      </c>
      <c r="O20" s="82" t="s">
        <v>487</v>
      </c>
      <c r="P20" s="82" t="s">
        <v>487</v>
      </c>
      <c r="Q20" s="82" t="s">
        <v>487</v>
      </c>
      <c r="R20" s="82" t="s">
        <v>487</v>
      </c>
      <c r="S20" s="96" t="s">
        <v>487</v>
      </c>
      <c r="T20" s="101"/>
      <c r="U20" s="81" t="s">
        <v>487</v>
      </c>
      <c r="V20" s="82" t="s">
        <v>487</v>
      </c>
      <c r="W20" s="82" t="s">
        <v>487</v>
      </c>
      <c r="X20" s="82" t="s">
        <v>487</v>
      </c>
      <c r="Y20" s="82" t="s">
        <v>487</v>
      </c>
      <c r="Z20" s="82" t="s">
        <v>487</v>
      </c>
      <c r="AA20" s="82" t="s">
        <v>487</v>
      </c>
      <c r="AB20" s="92" t="s">
        <v>487</v>
      </c>
      <c r="AC20" s="105"/>
      <c r="AD20" s="104"/>
      <c r="AE20" s="81" t="s">
        <v>487</v>
      </c>
      <c r="AF20" s="82" t="s">
        <v>487</v>
      </c>
      <c r="AG20" s="82" t="s">
        <v>487</v>
      </c>
      <c r="AH20" s="82" t="s">
        <v>487</v>
      </c>
      <c r="AI20" s="82" t="s">
        <v>487</v>
      </c>
      <c r="AJ20" s="82" t="s">
        <v>487</v>
      </c>
      <c r="AK20" s="82" t="s">
        <v>487</v>
      </c>
      <c r="AL20" s="92" t="s">
        <v>487</v>
      </c>
      <c r="AM20" s="115">
        <v>1176</v>
      </c>
      <c r="AN20" s="114"/>
    </row>
    <row r="21" spans="2:40">
      <c r="B21" s="83" t="s">
        <v>93</v>
      </c>
      <c r="C21" s="86" t="s">
        <v>487</v>
      </c>
      <c r="D21" s="82" t="s">
        <v>487</v>
      </c>
      <c r="E21" s="82" t="s">
        <v>487</v>
      </c>
      <c r="F21" s="82" t="s">
        <v>487</v>
      </c>
      <c r="G21" s="82" t="s">
        <v>487</v>
      </c>
      <c r="H21" s="82" t="s">
        <v>487</v>
      </c>
      <c r="I21" s="82" t="s">
        <v>487</v>
      </c>
      <c r="J21" s="96" t="s">
        <v>487</v>
      </c>
      <c r="K21" s="95"/>
      <c r="L21" s="86" t="s">
        <v>487</v>
      </c>
      <c r="M21" s="82" t="s">
        <v>487</v>
      </c>
      <c r="N21" s="82" t="s">
        <v>487</v>
      </c>
      <c r="O21" s="82" t="s">
        <v>487</v>
      </c>
      <c r="P21" s="82" t="s">
        <v>487</v>
      </c>
      <c r="Q21" s="82" t="s">
        <v>487</v>
      </c>
      <c r="R21" s="82" t="s">
        <v>487</v>
      </c>
      <c r="S21" s="96" t="s">
        <v>487</v>
      </c>
      <c r="T21" s="101"/>
      <c r="U21" s="81" t="s">
        <v>487</v>
      </c>
      <c r="V21" s="82" t="s">
        <v>487</v>
      </c>
      <c r="W21" s="82" t="s">
        <v>487</v>
      </c>
      <c r="X21" s="82" t="s">
        <v>487</v>
      </c>
      <c r="Y21" s="82" t="s">
        <v>487</v>
      </c>
      <c r="Z21" s="82" t="s">
        <v>487</v>
      </c>
      <c r="AA21" s="82" t="s">
        <v>487</v>
      </c>
      <c r="AB21" s="92" t="s">
        <v>487</v>
      </c>
      <c r="AC21" s="105"/>
      <c r="AD21" s="104"/>
      <c r="AE21" s="81" t="s">
        <v>487</v>
      </c>
      <c r="AF21" s="82" t="s">
        <v>487</v>
      </c>
      <c r="AG21" s="82" t="s">
        <v>487</v>
      </c>
      <c r="AH21" s="82" t="s">
        <v>487</v>
      </c>
      <c r="AI21" s="82" t="s">
        <v>487</v>
      </c>
      <c r="AJ21" s="82" t="s">
        <v>487</v>
      </c>
      <c r="AK21" s="82" t="s">
        <v>487</v>
      </c>
      <c r="AL21" s="92" t="s">
        <v>487</v>
      </c>
      <c r="AM21" s="115">
        <v>434</v>
      </c>
      <c r="AN21" s="114"/>
    </row>
    <row r="22" spans="2:40">
      <c r="B22" s="83" t="s">
        <v>94</v>
      </c>
      <c r="C22" s="86" t="s">
        <v>487</v>
      </c>
      <c r="D22" s="82" t="s">
        <v>487</v>
      </c>
      <c r="E22" s="82" t="s">
        <v>487</v>
      </c>
      <c r="F22" s="82" t="s">
        <v>487</v>
      </c>
      <c r="G22" s="82" t="s">
        <v>487</v>
      </c>
      <c r="H22" s="82" t="s">
        <v>487</v>
      </c>
      <c r="I22" s="82" t="s">
        <v>487</v>
      </c>
      <c r="J22" s="96" t="s">
        <v>487</v>
      </c>
      <c r="K22" s="95"/>
      <c r="L22" s="86" t="s">
        <v>487</v>
      </c>
      <c r="M22" s="82" t="s">
        <v>487</v>
      </c>
      <c r="N22" s="82" t="s">
        <v>487</v>
      </c>
      <c r="O22" s="82" t="s">
        <v>487</v>
      </c>
      <c r="P22" s="82" t="s">
        <v>487</v>
      </c>
      <c r="Q22" s="82" t="s">
        <v>487</v>
      </c>
      <c r="R22" s="82" t="s">
        <v>487</v>
      </c>
      <c r="S22" s="96" t="s">
        <v>487</v>
      </c>
      <c r="T22" s="101"/>
      <c r="U22" s="81" t="s">
        <v>487</v>
      </c>
      <c r="V22" s="82" t="s">
        <v>487</v>
      </c>
      <c r="W22" s="82" t="s">
        <v>487</v>
      </c>
      <c r="X22" s="82" t="s">
        <v>487</v>
      </c>
      <c r="Y22" s="82" t="s">
        <v>487</v>
      </c>
      <c r="Z22" s="82" t="s">
        <v>487</v>
      </c>
      <c r="AA22" s="82" t="s">
        <v>487</v>
      </c>
      <c r="AB22" s="92" t="s">
        <v>487</v>
      </c>
      <c r="AC22" s="105"/>
      <c r="AD22" s="104"/>
      <c r="AE22" s="81" t="s">
        <v>487</v>
      </c>
      <c r="AF22" s="82" t="s">
        <v>487</v>
      </c>
      <c r="AG22" s="82" t="s">
        <v>487</v>
      </c>
      <c r="AH22" s="82" t="s">
        <v>487</v>
      </c>
      <c r="AI22" s="82" t="s">
        <v>487</v>
      </c>
      <c r="AJ22" s="82" t="s">
        <v>487</v>
      </c>
      <c r="AK22" s="82" t="s">
        <v>487</v>
      </c>
      <c r="AL22" s="92" t="s">
        <v>487</v>
      </c>
      <c r="AM22" s="115">
        <v>938</v>
      </c>
      <c r="AN22" s="114"/>
    </row>
    <row r="23" spans="2:40">
      <c r="B23" s="83" t="s">
        <v>95</v>
      </c>
      <c r="C23" s="86" t="s">
        <v>487</v>
      </c>
      <c r="D23" s="82" t="s">
        <v>487</v>
      </c>
      <c r="E23" s="82" t="s">
        <v>487</v>
      </c>
      <c r="F23" s="82" t="s">
        <v>487</v>
      </c>
      <c r="G23" s="82" t="s">
        <v>487</v>
      </c>
      <c r="H23" s="82" t="s">
        <v>487</v>
      </c>
      <c r="I23" s="82" t="s">
        <v>487</v>
      </c>
      <c r="J23" s="96" t="s">
        <v>487</v>
      </c>
      <c r="K23" s="95"/>
      <c r="L23" s="86" t="s">
        <v>487</v>
      </c>
      <c r="M23" s="82" t="s">
        <v>487</v>
      </c>
      <c r="N23" s="82" t="s">
        <v>487</v>
      </c>
      <c r="O23" s="82" t="s">
        <v>487</v>
      </c>
      <c r="P23" s="82" t="s">
        <v>487</v>
      </c>
      <c r="Q23" s="82" t="s">
        <v>487</v>
      </c>
      <c r="R23" s="82" t="s">
        <v>487</v>
      </c>
      <c r="S23" s="96" t="s">
        <v>487</v>
      </c>
      <c r="T23" s="101"/>
      <c r="U23" s="81" t="s">
        <v>487</v>
      </c>
      <c r="V23" s="82" t="s">
        <v>487</v>
      </c>
      <c r="W23" s="82" t="s">
        <v>487</v>
      </c>
      <c r="X23" s="82" t="s">
        <v>487</v>
      </c>
      <c r="Y23" s="82" t="s">
        <v>487</v>
      </c>
      <c r="Z23" s="82" t="s">
        <v>487</v>
      </c>
      <c r="AA23" s="82" t="s">
        <v>487</v>
      </c>
      <c r="AB23" s="92" t="s">
        <v>487</v>
      </c>
      <c r="AC23" s="105"/>
      <c r="AD23" s="104"/>
      <c r="AE23" s="81" t="s">
        <v>487</v>
      </c>
      <c r="AF23" s="82" t="s">
        <v>487</v>
      </c>
      <c r="AG23" s="82" t="s">
        <v>487</v>
      </c>
      <c r="AH23" s="82" t="s">
        <v>487</v>
      </c>
      <c r="AI23" s="82" t="s">
        <v>487</v>
      </c>
      <c r="AJ23" s="82" t="s">
        <v>487</v>
      </c>
      <c r="AK23" s="82" t="s">
        <v>487</v>
      </c>
      <c r="AL23" s="92" t="s">
        <v>487</v>
      </c>
      <c r="AM23" s="115">
        <v>106</v>
      </c>
      <c r="AN23" s="114"/>
    </row>
    <row r="24" spans="2:40">
      <c r="B24" s="83" t="s">
        <v>96</v>
      </c>
      <c r="C24" s="86" t="s">
        <v>487</v>
      </c>
      <c r="D24" s="82" t="s">
        <v>487</v>
      </c>
      <c r="E24" s="82" t="s">
        <v>487</v>
      </c>
      <c r="F24" s="82" t="s">
        <v>487</v>
      </c>
      <c r="G24" s="82" t="s">
        <v>487</v>
      </c>
      <c r="H24" s="82" t="s">
        <v>487</v>
      </c>
      <c r="I24" s="82" t="s">
        <v>487</v>
      </c>
      <c r="J24" s="96" t="s">
        <v>487</v>
      </c>
      <c r="K24" s="95"/>
      <c r="L24" s="86" t="s">
        <v>487</v>
      </c>
      <c r="M24" s="82" t="s">
        <v>487</v>
      </c>
      <c r="N24" s="82" t="s">
        <v>487</v>
      </c>
      <c r="O24" s="82" t="s">
        <v>487</v>
      </c>
      <c r="P24" s="82" t="s">
        <v>487</v>
      </c>
      <c r="Q24" s="82" t="s">
        <v>487</v>
      </c>
      <c r="R24" s="82" t="s">
        <v>487</v>
      </c>
      <c r="S24" s="96" t="s">
        <v>487</v>
      </c>
      <c r="T24" s="101"/>
      <c r="U24" s="81" t="s">
        <v>487</v>
      </c>
      <c r="V24" s="82" t="s">
        <v>487</v>
      </c>
      <c r="W24" s="82" t="s">
        <v>487</v>
      </c>
      <c r="X24" s="82" t="s">
        <v>487</v>
      </c>
      <c r="Y24" s="82" t="s">
        <v>487</v>
      </c>
      <c r="Z24" s="82" t="s">
        <v>487</v>
      </c>
      <c r="AA24" s="82" t="s">
        <v>487</v>
      </c>
      <c r="AB24" s="92" t="s">
        <v>487</v>
      </c>
      <c r="AC24" s="105"/>
      <c r="AD24" s="104"/>
      <c r="AE24" s="81" t="s">
        <v>487</v>
      </c>
      <c r="AF24" s="82" t="s">
        <v>487</v>
      </c>
      <c r="AG24" s="82" t="s">
        <v>487</v>
      </c>
      <c r="AH24" s="82" t="s">
        <v>487</v>
      </c>
      <c r="AI24" s="82" t="s">
        <v>487</v>
      </c>
      <c r="AJ24" s="82" t="s">
        <v>487</v>
      </c>
      <c r="AK24" s="82" t="s">
        <v>487</v>
      </c>
      <c r="AL24" s="92" t="s">
        <v>487</v>
      </c>
      <c r="AM24" s="115">
        <v>1383</v>
      </c>
      <c r="AN24" s="114"/>
    </row>
    <row r="25" spans="2:40">
      <c r="B25" s="83" t="s">
        <v>97</v>
      </c>
      <c r="C25" s="86" t="s">
        <v>487</v>
      </c>
      <c r="D25" s="82" t="s">
        <v>487</v>
      </c>
      <c r="E25" s="82" t="s">
        <v>487</v>
      </c>
      <c r="F25" s="82" t="s">
        <v>487</v>
      </c>
      <c r="G25" s="82" t="s">
        <v>487</v>
      </c>
      <c r="H25" s="82" t="s">
        <v>487</v>
      </c>
      <c r="I25" s="82" t="s">
        <v>487</v>
      </c>
      <c r="J25" s="96" t="s">
        <v>487</v>
      </c>
      <c r="K25" s="95"/>
      <c r="L25" s="86" t="s">
        <v>487</v>
      </c>
      <c r="M25" s="82" t="s">
        <v>487</v>
      </c>
      <c r="N25" s="82" t="s">
        <v>487</v>
      </c>
      <c r="O25" s="82" t="s">
        <v>487</v>
      </c>
      <c r="P25" s="82" t="s">
        <v>487</v>
      </c>
      <c r="Q25" s="82" t="s">
        <v>487</v>
      </c>
      <c r="R25" s="82" t="s">
        <v>487</v>
      </c>
      <c r="S25" s="96" t="s">
        <v>487</v>
      </c>
      <c r="T25" s="101"/>
      <c r="U25" s="81" t="s">
        <v>487</v>
      </c>
      <c r="V25" s="82" t="s">
        <v>487</v>
      </c>
      <c r="W25" s="82" t="s">
        <v>487</v>
      </c>
      <c r="X25" s="82" t="s">
        <v>487</v>
      </c>
      <c r="Y25" s="82" t="s">
        <v>487</v>
      </c>
      <c r="Z25" s="82" t="s">
        <v>487</v>
      </c>
      <c r="AA25" s="82" t="s">
        <v>487</v>
      </c>
      <c r="AB25" s="92" t="s">
        <v>487</v>
      </c>
      <c r="AC25" s="105"/>
      <c r="AD25" s="104"/>
      <c r="AE25" s="81" t="s">
        <v>487</v>
      </c>
      <c r="AF25" s="82" t="s">
        <v>487</v>
      </c>
      <c r="AG25" s="82" t="s">
        <v>487</v>
      </c>
      <c r="AH25" s="82" t="s">
        <v>487</v>
      </c>
      <c r="AI25" s="82" t="s">
        <v>487</v>
      </c>
      <c r="AJ25" s="82" t="s">
        <v>487</v>
      </c>
      <c r="AK25" s="82" t="s">
        <v>487</v>
      </c>
      <c r="AL25" s="92" t="s">
        <v>487</v>
      </c>
      <c r="AM25" s="115">
        <v>500</v>
      </c>
      <c r="AN25" s="114"/>
    </row>
    <row r="26" spans="2:40">
      <c r="B26" s="83" t="s">
        <v>98</v>
      </c>
      <c r="C26" s="86" t="s">
        <v>487</v>
      </c>
      <c r="D26" s="82" t="s">
        <v>487</v>
      </c>
      <c r="E26" s="82" t="s">
        <v>487</v>
      </c>
      <c r="F26" s="82" t="s">
        <v>487</v>
      </c>
      <c r="G26" s="82" t="s">
        <v>487</v>
      </c>
      <c r="H26" s="82" t="s">
        <v>487</v>
      </c>
      <c r="I26" s="82" t="s">
        <v>487</v>
      </c>
      <c r="J26" s="96" t="s">
        <v>487</v>
      </c>
      <c r="K26" s="95"/>
      <c r="L26" s="86" t="s">
        <v>487</v>
      </c>
      <c r="M26" s="82" t="s">
        <v>487</v>
      </c>
      <c r="N26" s="82" t="s">
        <v>487</v>
      </c>
      <c r="O26" s="82" t="s">
        <v>487</v>
      </c>
      <c r="P26" s="82" t="s">
        <v>487</v>
      </c>
      <c r="Q26" s="82" t="s">
        <v>487</v>
      </c>
      <c r="R26" s="82" t="s">
        <v>487</v>
      </c>
      <c r="S26" s="96" t="s">
        <v>487</v>
      </c>
      <c r="T26" s="101"/>
      <c r="U26" s="81" t="s">
        <v>487</v>
      </c>
      <c r="V26" s="82" t="s">
        <v>487</v>
      </c>
      <c r="W26" s="82" t="s">
        <v>487</v>
      </c>
      <c r="X26" s="82" t="s">
        <v>487</v>
      </c>
      <c r="Y26" s="82" t="s">
        <v>487</v>
      </c>
      <c r="Z26" s="82" t="s">
        <v>487</v>
      </c>
      <c r="AA26" s="82" t="s">
        <v>487</v>
      </c>
      <c r="AB26" s="92" t="s">
        <v>487</v>
      </c>
      <c r="AC26" s="105"/>
      <c r="AD26" s="104"/>
      <c r="AE26" s="81" t="s">
        <v>487</v>
      </c>
      <c r="AF26" s="82" t="s">
        <v>487</v>
      </c>
      <c r="AG26" s="82" t="s">
        <v>487</v>
      </c>
      <c r="AH26" s="82" t="s">
        <v>487</v>
      </c>
      <c r="AI26" s="82" t="s">
        <v>487</v>
      </c>
      <c r="AJ26" s="82" t="s">
        <v>487</v>
      </c>
      <c r="AK26" s="82" t="s">
        <v>487</v>
      </c>
      <c r="AL26" s="92" t="s">
        <v>487</v>
      </c>
      <c r="AM26" s="115">
        <v>408</v>
      </c>
      <c r="AN26" s="114"/>
    </row>
    <row r="27" spans="2:40">
      <c r="B27" s="83" t="s">
        <v>99</v>
      </c>
      <c r="C27" s="86" t="s">
        <v>487</v>
      </c>
      <c r="D27" s="82" t="s">
        <v>487</v>
      </c>
      <c r="E27" s="82" t="s">
        <v>487</v>
      </c>
      <c r="F27" s="82" t="s">
        <v>487</v>
      </c>
      <c r="G27" s="82" t="s">
        <v>487</v>
      </c>
      <c r="H27" s="82" t="s">
        <v>487</v>
      </c>
      <c r="I27" s="82" t="s">
        <v>487</v>
      </c>
      <c r="J27" s="96" t="s">
        <v>487</v>
      </c>
      <c r="K27" s="95"/>
      <c r="L27" s="86" t="s">
        <v>487</v>
      </c>
      <c r="M27" s="82" t="s">
        <v>487</v>
      </c>
      <c r="N27" s="82" t="s">
        <v>487</v>
      </c>
      <c r="O27" s="82" t="s">
        <v>487</v>
      </c>
      <c r="P27" s="82" t="s">
        <v>487</v>
      </c>
      <c r="Q27" s="82" t="s">
        <v>487</v>
      </c>
      <c r="R27" s="82" t="s">
        <v>487</v>
      </c>
      <c r="S27" s="96" t="s">
        <v>487</v>
      </c>
      <c r="T27" s="101"/>
      <c r="U27" s="81" t="s">
        <v>487</v>
      </c>
      <c r="V27" s="82" t="s">
        <v>487</v>
      </c>
      <c r="W27" s="82" t="s">
        <v>487</v>
      </c>
      <c r="X27" s="82" t="s">
        <v>487</v>
      </c>
      <c r="Y27" s="82" t="s">
        <v>487</v>
      </c>
      <c r="Z27" s="82" t="s">
        <v>487</v>
      </c>
      <c r="AA27" s="82" t="s">
        <v>487</v>
      </c>
      <c r="AB27" s="92" t="s">
        <v>487</v>
      </c>
      <c r="AC27" s="105"/>
      <c r="AD27" s="104"/>
      <c r="AE27" s="81" t="s">
        <v>487</v>
      </c>
      <c r="AF27" s="82" t="s">
        <v>487</v>
      </c>
      <c r="AG27" s="82" t="s">
        <v>487</v>
      </c>
      <c r="AH27" s="82" t="s">
        <v>487</v>
      </c>
      <c r="AI27" s="82" t="s">
        <v>487</v>
      </c>
      <c r="AJ27" s="82" t="s">
        <v>487</v>
      </c>
      <c r="AK27" s="82" t="s">
        <v>487</v>
      </c>
      <c r="AL27" s="92" t="s">
        <v>487</v>
      </c>
      <c r="AM27" s="115">
        <v>1146</v>
      </c>
      <c r="AN27" s="114"/>
    </row>
    <row r="28" spans="2:40">
      <c r="B28" s="83" t="s">
        <v>100</v>
      </c>
      <c r="C28" s="86" t="s">
        <v>487</v>
      </c>
      <c r="D28" s="82" t="s">
        <v>487</v>
      </c>
      <c r="E28" s="82" t="s">
        <v>487</v>
      </c>
      <c r="F28" s="82" t="s">
        <v>487</v>
      </c>
      <c r="G28" s="82" t="s">
        <v>487</v>
      </c>
      <c r="H28" s="82" t="s">
        <v>487</v>
      </c>
      <c r="I28" s="82" t="s">
        <v>487</v>
      </c>
      <c r="J28" s="96" t="s">
        <v>487</v>
      </c>
      <c r="K28" s="95"/>
      <c r="L28" s="86" t="s">
        <v>487</v>
      </c>
      <c r="M28" s="82" t="s">
        <v>487</v>
      </c>
      <c r="N28" s="82" t="s">
        <v>487</v>
      </c>
      <c r="O28" s="82" t="s">
        <v>487</v>
      </c>
      <c r="P28" s="82" t="s">
        <v>487</v>
      </c>
      <c r="Q28" s="82" t="s">
        <v>487</v>
      </c>
      <c r="R28" s="82" t="s">
        <v>487</v>
      </c>
      <c r="S28" s="96" t="s">
        <v>487</v>
      </c>
      <c r="T28" s="101"/>
      <c r="U28" s="81" t="s">
        <v>487</v>
      </c>
      <c r="V28" s="82" t="s">
        <v>487</v>
      </c>
      <c r="W28" s="82" t="s">
        <v>487</v>
      </c>
      <c r="X28" s="82" t="s">
        <v>487</v>
      </c>
      <c r="Y28" s="82" t="s">
        <v>487</v>
      </c>
      <c r="Z28" s="82" t="s">
        <v>487</v>
      </c>
      <c r="AA28" s="82" t="s">
        <v>487</v>
      </c>
      <c r="AB28" s="92" t="s">
        <v>487</v>
      </c>
      <c r="AC28" s="105"/>
      <c r="AD28" s="104"/>
      <c r="AE28" s="81" t="s">
        <v>487</v>
      </c>
      <c r="AF28" s="82" t="s">
        <v>487</v>
      </c>
      <c r="AG28" s="82" t="s">
        <v>487</v>
      </c>
      <c r="AH28" s="82" t="s">
        <v>487</v>
      </c>
      <c r="AI28" s="82" t="s">
        <v>487</v>
      </c>
      <c r="AJ28" s="82" t="s">
        <v>487</v>
      </c>
      <c r="AK28" s="82" t="s">
        <v>487</v>
      </c>
      <c r="AL28" s="92" t="s">
        <v>487</v>
      </c>
      <c r="AM28" s="115">
        <v>315</v>
      </c>
      <c r="AN28" s="114"/>
    </row>
    <row r="29" spans="2:40">
      <c r="B29" s="83" t="s">
        <v>101</v>
      </c>
      <c r="C29" s="86" t="s">
        <v>487</v>
      </c>
      <c r="D29" s="82" t="s">
        <v>487</v>
      </c>
      <c r="E29" s="82" t="s">
        <v>487</v>
      </c>
      <c r="F29" s="82" t="s">
        <v>487</v>
      </c>
      <c r="G29" s="82" t="s">
        <v>487</v>
      </c>
      <c r="H29" s="82" t="s">
        <v>487</v>
      </c>
      <c r="I29" s="82" t="s">
        <v>487</v>
      </c>
      <c r="J29" s="96" t="s">
        <v>487</v>
      </c>
      <c r="K29" s="95"/>
      <c r="L29" s="86" t="s">
        <v>487</v>
      </c>
      <c r="M29" s="82" t="s">
        <v>487</v>
      </c>
      <c r="N29" s="82" t="s">
        <v>487</v>
      </c>
      <c r="O29" s="82" t="s">
        <v>487</v>
      </c>
      <c r="P29" s="82" t="s">
        <v>487</v>
      </c>
      <c r="Q29" s="82" t="s">
        <v>487</v>
      </c>
      <c r="R29" s="82" t="s">
        <v>487</v>
      </c>
      <c r="S29" s="96" t="s">
        <v>487</v>
      </c>
      <c r="T29" s="101"/>
      <c r="U29" s="81" t="s">
        <v>487</v>
      </c>
      <c r="V29" s="82" t="s">
        <v>487</v>
      </c>
      <c r="W29" s="82" t="s">
        <v>487</v>
      </c>
      <c r="X29" s="82" t="s">
        <v>487</v>
      </c>
      <c r="Y29" s="82" t="s">
        <v>487</v>
      </c>
      <c r="Z29" s="82" t="s">
        <v>487</v>
      </c>
      <c r="AA29" s="82" t="s">
        <v>487</v>
      </c>
      <c r="AB29" s="92" t="s">
        <v>487</v>
      </c>
      <c r="AC29" s="105"/>
      <c r="AD29" s="104"/>
      <c r="AE29" s="81" t="s">
        <v>487</v>
      </c>
      <c r="AF29" s="82" t="s">
        <v>487</v>
      </c>
      <c r="AG29" s="82" t="s">
        <v>487</v>
      </c>
      <c r="AH29" s="82" t="s">
        <v>487</v>
      </c>
      <c r="AI29" s="82" t="s">
        <v>487</v>
      </c>
      <c r="AJ29" s="82" t="s">
        <v>487</v>
      </c>
      <c r="AK29" s="82" t="s">
        <v>487</v>
      </c>
      <c r="AL29" s="92" t="s">
        <v>487</v>
      </c>
      <c r="AM29" s="115">
        <v>1082</v>
      </c>
      <c r="AN29" s="114"/>
    </row>
    <row r="30" spans="2:40">
      <c r="B30" s="83" t="s">
        <v>102</v>
      </c>
      <c r="C30" s="86" t="s">
        <v>487</v>
      </c>
      <c r="D30" s="82" t="s">
        <v>487</v>
      </c>
      <c r="E30" s="82" t="s">
        <v>487</v>
      </c>
      <c r="F30" s="82" t="s">
        <v>487</v>
      </c>
      <c r="G30" s="82" t="s">
        <v>487</v>
      </c>
      <c r="H30" s="82" t="s">
        <v>487</v>
      </c>
      <c r="I30" s="82" t="s">
        <v>487</v>
      </c>
      <c r="J30" s="96" t="s">
        <v>487</v>
      </c>
      <c r="K30" s="95"/>
      <c r="L30" s="86" t="s">
        <v>487</v>
      </c>
      <c r="M30" s="82" t="s">
        <v>487</v>
      </c>
      <c r="N30" s="82" t="s">
        <v>487</v>
      </c>
      <c r="O30" s="82" t="s">
        <v>487</v>
      </c>
      <c r="P30" s="82" t="s">
        <v>487</v>
      </c>
      <c r="Q30" s="82" t="s">
        <v>487</v>
      </c>
      <c r="R30" s="82" t="s">
        <v>487</v>
      </c>
      <c r="S30" s="96" t="s">
        <v>487</v>
      </c>
      <c r="T30" s="101"/>
      <c r="U30" s="81" t="s">
        <v>487</v>
      </c>
      <c r="V30" s="82" t="s">
        <v>487</v>
      </c>
      <c r="W30" s="82" t="s">
        <v>487</v>
      </c>
      <c r="X30" s="82" t="s">
        <v>487</v>
      </c>
      <c r="Y30" s="82" t="s">
        <v>487</v>
      </c>
      <c r="Z30" s="82" t="s">
        <v>487</v>
      </c>
      <c r="AA30" s="82" t="s">
        <v>487</v>
      </c>
      <c r="AB30" s="92" t="s">
        <v>487</v>
      </c>
      <c r="AC30" s="105"/>
      <c r="AD30" s="104"/>
      <c r="AE30" s="81" t="s">
        <v>487</v>
      </c>
      <c r="AF30" s="82" t="s">
        <v>487</v>
      </c>
      <c r="AG30" s="82" t="s">
        <v>487</v>
      </c>
      <c r="AH30" s="82" t="s">
        <v>487</v>
      </c>
      <c r="AI30" s="82" t="s">
        <v>487</v>
      </c>
      <c r="AJ30" s="82" t="s">
        <v>487</v>
      </c>
      <c r="AK30" s="82" t="s">
        <v>487</v>
      </c>
      <c r="AL30" s="92" t="s">
        <v>487</v>
      </c>
      <c r="AM30" s="115">
        <v>3086</v>
      </c>
      <c r="AN30" s="114"/>
    </row>
    <row r="31" spans="2:40">
      <c r="B31" s="83" t="s">
        <v>103</v>
      </c>
      <c r="C31" s="86" t="s">
        <v>487</v>
      </c>
      <c r="D31" s="82" t="s">
        <v>487</v>
      </c>
      <c r="E31" s="82" t="s">
        <v>487</v>
      </c>
      <c r="F31" s="82" t="s">
        <v>487</v>
      </c>
      <c r="G31" s="82" t="s">
        <v>487</v>
      </c>
      <c r="H31" s="82" t="s">
        <v>487</v>
      </c>
      <c r="I31" s="82" t="s">
        <v>487</v>
      </c>
      <c r="J31" s="96" t="s">
        <v>487</v>
      </c>
      <c r="K31" s="95"/>
      <c r="L31" s="86" t="s">
        <v>487</v>
      </c>
      <c r="M31" s="82" t="s">
        <v>487</v>
      </c>
      <c r="N31" s="82" t="s">
        <v>487</v>
      </c>
      <c r="O31" s="82" t="s">
        <v>487</v>
      </c>
      <c r="P31" s="82" t="s">
        <v>487</v>
      </c>
      <c r="Q31" s="82" t="s">
        <v>487</v>
      </c>
      <c r="R31" s="82" t="s">
        <v>487</v>
      </c>
      <c r="S31" s="96" t="s">
        <v>487</v>
      </c>
      <c r="T31" s="101"/>
      <c r="U31" s="81" t="s">
        <v>487</v>
      </c>
      <c r="V31" s="82" t="s">
        <v>487</v>
      </c>
      <c r="W31" s="82" t="s">
        <v>487</v>
      </c>
      <c r="X31" s="82" t="s">
        <v>487</v>
      </c>
      <c r="Y31" s="82" t="s">
        <v>487</v>
      </c>
      <c r="Z31" s="82" t="s">
        <v>487</v>
      </c>
      <c r="AA31" s="82" t="s">
        <v>487</v>
      </c>
      <c r="AB31" s="92" t="s">
        <v>487</v>
      </c>
      <c r="AC31" s="105"/>
      <c r="AD31" s="104"/>
      <c r="AE31" s="81" t="s">
        <v>487</v>
      </c>
      <c r="AF31" s="82" t="s">
        <v>487</v>
      </c>
      <c r="AG31" s="82" t="s">
        <v>487</v>
      </c>
      <c r="AH31" s="82" t="s">
        <v>487</v>
      </c>
      <c r="AI31" s="82" t="s">
        <v>487</v>
      </c>
      <c r="AJ31" s="82" t="s">
        <v>487</v>
      </c>
      <c r="AK31" s="82" t="s">
        <v>487</v>
      </c>
      <c r="AL31" s="92" t="s">
        <v>487</v>
      </c>
      <c r="AM31" s="115">
        <v>367</v>
      </c>
      <c r="AN31" s="114"/>
    </row>
    <row r="32" spans="2:40">
      <c r="B32" s="83" t="s">
        <v>104</v>
      </c>
      <c r="C32" s="86" t="s">
        <v>487</v>
      </c>
      <c r="D32" s="82" t="s">
        <v>487</v>
      </c>
      <c r="E32" s="82" t="s">
        <v>487</v>
      </c>
      <c r="F32" s="82" t="s">
        <v>487</v>
      </c>
      <c r="G32" s="82" t="s">
        <v>487</v>
      </c>
      <c r="H32" s="82" t="s">
        <v>487</v>
      </c>
      <c r="I32" s="82" t="s">
        <v>487</v>
      </c>
      <c r="J32" s="96" t="s">
        <v>487</v>
      </c>
      <c r="K32" s="95"/>
      <c r="L32" s="86" t="s">
        <v>487</v>
      </c>
      <c r="M32" s="82" t="s">
        <v>487</v>
      </c>
      <c r="N32" s="82" t="s">
        <v>487</v>
      </c>
      <c r="O32" s="82" t="s">
        <v>487</v>
      </c>
      <c r="P32" s="82" t="s">
        <v>487</v>
      </c>
      <c r="Q32" s="82" t="s">
        <v>487</v>
      </c>
      <c r="R32" s="82" t="s">
        <v>487</v>
      </c>
      <c r="S32" s="96" t="s">
        <v>487</v>
      </c>
      <c r="T32" s="101"/>
      <c r="U32" s="81" t="s">
        <v>487</v>
      </c>
      <c r="V32" s="82" t="s">
        <v>487</v>
      </c>
      <c r="W32" s="82" t="s">
        <v>487</v>
      </c>
      <c r="X32" s="82" t="s">
        <v>487</v>
      </c>
      <c r="Y32" s="82" t="s">
        <v>487</v>
      </c>
      <c r="Z32" s="82" t="s">
        <v>487</v>
      </c>
      <c r="AA32" s="82" t="s">
        <v>487</v>
      </c>
      <c r="AB32" s="92" t="s">
        <v>487</v>
      </c>
      <c r="AC32" s="105"/>
      <c r="AD32" s="104"/>
      <c r="AE32" s="81" t="s">
        <v>487</v>
      </c>
      <c r="AF32" s="82" t="s">
        <v>487</v>
      </c>
      <c r="AG32" s="82" t="s">
        <v>487</v>
      </c>
      <c r="AH32" s="82" t="s">
        <v>487</v>
      </c>
      <c r="AI32" s="82" t="s">
        <v>487</v>
      </c>
      <c r="AJ32" s="82" t="s">
        <v>487</v>
      </c>
      <c r="AK32" s="82" t="s">
        <v>487</v>
      </c>
      <c r="AL32" s="92" t="s">
        <v>487</v>
      </c>
      <c r="AM32" s="115">
        <v>1846</v>
      </c>
      <c r="AN32" s="114"/>
    </row>
    <row r="33" spans="2:40">
      <c r="B33" s="83" t="s">
        <v>105</v>
      </c>
      <c r="C33" s="86" t="s">
        <v>487</v>
      </c>
      <c r="D33" s="82" t="s">
        <v>487</v>
      </c>
      <c r="E33" s="82" t="s">
        <v>487</v>
      </c>
      <c r="F33" s="82" t="s">
        <v>487</v>
      </c>
      <c r="G33" s="82" t="s">
        <v>487</v>
      </c>
      <c r="H33" s="82" t="s">
        <v>487</v>
      </c>
      <c r="I33" s="82" t="s">
        <v>487</v>
      </c>
      <c r="J33" s="96" t="s">
        <v>487</v>
      </c>
      <c r="K33" s="95"/>
      <c r="L33" s="86" t="s">
        <v>487</v>
      </c>
      <c r="M33" s="82" t="s">
        <v>487</v>
      </c>
      <c r="N33" s="82" t="s">
        <v>487</v>
      </c>
      <c r="O33" s="82" t="s">
        <v>487</v>
      </c>
      <c r="P33" s="82" t="s">
        <v>487</v>
      </c>
      <c r="Q33" s="82" t="s">
        <v>487</v>
      </c>
      <c r="R33" s="82" t="s">
        <v>487</v>
      </c>
      <c r="S33" s="96" t="s">
        <v>487</v>
      </c>
      <c r="T33" s="101"/>
      <c r="U33" s="81" t="s">
        <v>487</v>
      </c>
      <c r="V33" s="82" t="s">
        <v>487</v>
      </c>
      <c r="W33" s="82" t="s">
        <v>487</v>
      </c>
      <c r="X33" s="82" t="s">
        <v>487</v>
      </c>
      <c r="Y33" s="82" t="s">
        <v>487</v>
      </c>
      <c r="Z33" s="82" t="s">
        <v>487</v>
      </c>
      <c r="AA33" s="82" t="s">
        <v>487</v>
      </c>
      <c r="AB33" s="92" t="s">
        <v>487</v>
      </c>
      <c r="AC33" s="105"/>
      <c r="AD33" s="104"/>
      <c r="AE33" s="81" t="s">
        <v>487</v>
      </c>
      <c r="AF33" s="82" t="s">
        <v>487</v>
      </c>
      <c r="AG33" s="82" t="s">
        <v>487</v>
      </c>
      <c r="AH33" s="82" t="s">
        <v>487</v>
      </c>
      <c r="AI33" s="82" t="s">
        <v>487</v>
      </c>
      <c r="AJ33" s="82" t="s">
        <v>487</v>
      </c>
      <c r="AK33" s="82" t="s">
        <v>487</v>
      </c>
      <c r="AL33" s="92" t="s">
        <v>487</v>
      </c>
      <c r="AM33" s="115">
        <v>295</v>
      </c>
      <c r="AN33" s="114"/>
    </row>
    <row r="34" spans="2:40">
      <c r="B34" s="83" t="s">
        <v>106</v>
      </c>
      <c r="C34" s="86" t="s">
        <v>487</v>
      </c>
      <c r="D34" s="82" t="s">
        <v>487</v>
      </c>
      <c r="E34" s="82" t="s">
        <v>487</v>
      </c>
      <c r="F34" s="82" t="s">
        <v>487</v>
      </c>
      <c r="G34" s="82" t="s">
        <v>487</v>
      </c>
      <c r="H34" s="82" t="s">
        <v>487</v>
      </c>
      <c r="I34" s="82" t="s">
        <v>487</v>
      </c>
      <c r="J34" s="96" t="s">
        <v>487</v>
      </c>
      <c r="K34" s="95"/>
      <c r="L34" s="86" t="s">
        <v>487</v>
      </c>
      <c r="M34" s="82" t="s">
        <v>487</v>
      </c>
      <c r="N34" s="82" t="s">
        <v>487</v>
      </c>
      <c r="O34" s="82" t="s">
        <v>487</v>
      </c>
      <c r="P34" s="82" t="s">
        <v>487</v>
      </c>
      <c r="Q34" s="82" t="s">
        <v>487</v>
      </c>
      <c r="R34" s="82" t="s">
        <v>487</v>
      </c>
      <c r="S34" s="96" t="s">
        <v>487</v>
      </c>
      <c r="T34" s="101"/>
      <c r="U34" s="81" t="s">
        <v>487</v>
      </c>
      <c r="V34" s="82" t="s">
        <v>487</v>
      </c>
      <c r="W34" s="82" t="s">
        <v>487</v>
      </c>
      <c r="X34" s="82" t="s">
        <v>487</v>
      </c>
      <c r="Y34" s="82" t="s">
        <v>487</v>
      </c>
      <c r="Z34" s="82" t="s">
        <v>487</v>
      </c>
      <c r="AA34" s="82" t="s">
        <v>487</v>
      </c>
      <c r="AB34" s="92" t="s">
        <v>487</v>
      </c>
      <c r="AC34" s="105"/>
      <c r="AD34" s="104"/>
      <c r="AE34" s="81" t="s">
        <v>487</v>
      </c>
      <c r="AF34" s="82" t="s">
        <v>487</v>
      </c>
      <c r="AG34" s="82" t="s">
        <v>487</v>
      </c>
      <c r="AH34" s="82" t="s">
        <v>487</v>
      </c>
      <c r="AI34" s="82" t="s">
        <v>487</v>
      </c>
      <c r="AJ34" s="82" t="s">
        <v>487</v>
      </c>
      <c r="AK34" s="82" t="s">
        <v>487</v>
      </c>
      <c r="AL34" s="92" t="s">
        <v>487</v>
      </c>
      <c r="AM34" s="115">
        <v>1256</v>
      </c>
      <c r="AN34" s="114"/>
    </row>
    <row r="35" ht="12.75" customHeight="1" spans="2:40">
      <c r="B35" s="83" t="s">
        <v>107</v>
      </c>
      <c r="C35" s="86" t="s">
        <v>487</v>
      </c>
      <c r="D35" s="82" t="s">
        <v>487</v>
      </c>
      <c r="E35" s="82" t="s">
        <v>487</v>
      </c>
      <c r="F35" s="82" t="s">
        <v>487</v>
      </c>
      <c r="G35" s="82" t="s">
        <v>487</v>
      </c>
      <c r="H35" s="82" t="s">
        <v>487</v>
      </c>
      <c r="I35" s="82" t="s">
        <v>487</v>
      </c>
      <c r="J35" s="96" t="s">
        <v>487</v>
      </c>
      <c r="K35" s="95"/>
      <c r="L35" s="86" t="s">
        <v>487</v>
      </c>
      <c r="M35" s="82" t="s">
        <v>487</v>
      </c>
      <c r="N35" s="82" t="s">
        <v>487</v>
      </c>
      <c r="O35" s="82" t="s">
        <v>487</v>
      </c>
      <c r="P35" s="82" t="s">
        <v>487</v>
      </c>
      <c r="Q35" s="82" t="s">
        <v>487</v>
      </c>
      <c r="R35" s="82" t="s">
        <v>487</v>
      </c>
      <c r="S35" s="96" t="s">
        <v>487</v>
      </c>
      <c r="T35" s="101"/>
      <c r="U35" s="81" t="s">
        <v>487</v>
      </c>
      <c r="V35" s="82" t="s">
        <v>487</v>
      </c>
      <c r="W35" s="82" t="s">
        <v>487</v>
      </c>
      <c r="X35" s="82" t="s">
        <v>487</v>
      </c>
      <c r="Y35" s="82" t="s">
        <v>487</v>
      </c>
      <c r="Z35" s="82" t="s">
        <v>487</v>
      </c>
      <c r="AA35" s="82" t="s">
        <v>487</v>
      </c>
      <c r="AB35" s="92" t="s">
        <v>487</v>
      </c>
      <c r="AC35" s="105"/>
      <c r="AD35" s="104"/>
      <c r="AE35" s="81" t="s">
        <v>487</v>
      </c>
      <c r="AF35" s="82" t="s">
        <v>487</v>
      </c>
      <c r="AG35" s="82" t="s">
        <v>487</v>
      </c>
      <c r="AH35" s="82" t="s">
        <v>487</v>
      </c>
      <c r="AI35" s="82" t="s">
        <v>487</v>
      </c>
      <c r="AJ35" s="82" t="s">
        <v>487</v>
      </c>
      <c r="AK35" s="82" t="s">
        <v>487</v>
      </c>
      <c r="AL35" s="92" t="s">
        <v>487</v>
      </c>
      <c r="AM35" s="115">
        <v>2966</v>
      </c>
      <c r="AN35" s="114"/>
    </row>
    <row r="36" spans="2:40">
      <c r="B36" s="83" t="s">
        <v>108</v>
      </c>
      <c r="C36" s="86" t="s">
        <v>487</v>
      </c>
      <c r="D36" s="82" t="s">
        <v>487</v>
      </c>
      <c r="E36" s="82" t="s">
        <v>487</v>
      </c>
      <c r="F36" s="82" t="s">
        <v>487</v>
      </c>
      <c r="G36" s="82" t="s">
        <v>487</v>
      </c>
      <c r="H36" s="82" t="s">
        <v>487</v>
      </c>
      <c r="I36" s="82" t="s">
        <v>487</v>
      </c>
      <c r="J36" s="96" t="s">
        <v>487</v>
      </c>
      <c r="K36" s="95"/>
      <c r="L36" s="86" t="s">
        <v>487</v>
      </c>
      <c r="M36" s="82" t="s">
        <v>487</v>
      </c>
      <c r="N36" s="82" t="s">
        <v>487</v>
      </c>
      <c r="O36" s="82" t="s">
        <v>487</v>
      </c>
      <c r="P36" s="82" t="s">
        <v>487</v>
      </c>
      <c r="Q36" s="82" t="s">
        <v>487</v>
      </c>
      <c r="R36" s="82" t="s">
        <v>487</v>
      </c>
      <c r="S36" s="96" t="s">
        <v>487</v>
      </c>
      <c r="T36" s="101"/>
      <c r="U36" s="81" t="s">
        <v>487</v>
      </c>
      <c r="V36" s="82" t="s">
        <v>487</v>
      </c>
      <c r="W36" s="82" t="s">
        <v>487</v>
      </c>
      <c r="X36" s="82" t="s">
        <v>487</v>
      </c>
      <c r="Y36" s="82" t="s">
        <v>487</v>
      </c>
      <c r="Z36" s="82" t="s">
        <v>487</v>
      </c>
      <c r="AA36" s="82" t="s">
        <v>487</v>
      </c>
      <c r="AB36" s="92" t="s">
        <v>487</v>
      </c>
      <c r="AC36" s="107"/>
      <c r="AD36" s="104"/>
      <c r="AE36" s="81" t="s">
        <v>487</v>
      </c>
      <c r="AF36" s="82" t="s">
        <v>487</v>
      </c>
      <c r="AG36" s="82" t="s">
        <v>487</v>
      </c>
      <c r="AH36" s="82" t="s">
        <v>487</v>
      </c>
      <c r="AI36" s="82" t="s">
        <v>487</v>
      </c>
      <c r="AJ36" s="82" t="s">
        <v>487</v>
      </c>
      <c r="AK36" s="82" t="s">
        <v>487</v>
      </c>
      <c r="AL36" s="92" t="s">
        <v>487</v>
      </c>
      <c r="AM36" s="116">
        <v>795</v>
      </c>
      <c r="AN36" s="114"/>
    </row>
    <row r="37" spans="2:40">
      <c r="B37" s="83" t="s">
        <v>109</v>
      </c>
      <c r="C37" s="86" t="s">
        <v>487</v>
      </c>
      <c r="D37" s="82" t="s">
        <v>487</v>
      </c>
      <c r="E37" s="82" t="s">
        <v>487</v>
      </c>
      <c r="F37" s="82" t="s">
        <v>487</v>
      </c>
      <c r="G37" s="82" t="s">
        <v>487</v>
      </c>
      <c r="H37" s="82" t="s">
        <v>487</v>
      </c>
      <c r="I37" s="82" t="s">
        <v>487</v>
      </c>
      <c r="J37" s="96" t="s">
        <v>487</v>
      </c>
      <c r="K37" s="95"/>
      <c r="L37" s="86" t="s">
        <v>487</v>
      </c>
      <c r="M37" s="82" t="s">
        <v>487</v>
      </c>
      <c r="N37" s="82" t="s">
        <v>487</v>
      </c>
      <c r="O37" s="82" t="s">
        <v>487</v>
      </c>
      <c r="P37" s="82" t="s">
        <v>487</v>
      </c>
      <c r="Q37" s="82" t="s">
        <v>487</v>
      </c>
      <c r="R37" s="82" t="s">
        <v>487</v>
      </c>
      <c r="S37" s="96" t="s">
        <v>487</v>
      </c>
      <c r="T37" s="101"/>
      <c r="U37" s="81" t="s">
        <v>487</v>
      </c>
      <c r="V37" s="82" t="s">
        <v>487</v>
      </c>
      <c r="W37" s="82" t="s">
        <v>487</v>
      </c>
      <c r="X37" s="82" t="s">
        <v>487</v>
      </c>
      <c r="Y37" s="82" t="s">
        <v>487</v>
      </c>
      <c r="Z37" s="82" t="s">
        <v>487</v>
      </c>
      <c r="AA37" s="82" t="s">
        <v>487</v>
      </c>
      <c r="AB37" s="92" t="s">
        <v>487</v>
      </c>
      <c r="AC37" s="105"/>
      <c r="AD37" s="104"/>
      <c r="AE37" s="81" t="s">
        <v>487</v>
      </c>
      <c r="AF37" s="82" t="s">
        <v>487</v>
      </c>
      <c r="AG37" s="82" t="s">
        <v>487</v>
      </c>
      <c r="AH37" s="82" t="s">
        <v>487</v>
      </c>
      <c r="AI37" s="82" t="s">
        <v>487</v>
      </c>
      <c r="AJ37" s="82" t="s">
        <v>487</v>
      </c>
      <c r="AK37" s="82" t="s">
        <v>487</v>
      </c>
      <c r="AL37" s="92" t="s">
        <v>487</v>
      </c>
      <c r="AM37" s="115">
        <v>272</v>
      </c>
      <c r="AN37" s="114"/>
    </row>
    <row r="38" spans="2:40">
      <c r="B38" s="83" t="s">
        <v>110</v>
      </c>
      <c r="C38" s="86" t="s">
        <v>487</v>
      </c>
      <c r="D38" s="82" t="s">
        <v>487</v>
      </c>
      <c r="E38" s="82" t="s">
        <v>487</v>
      </c>
      <c r="F38" s="82" t="s">
        <v>487</v>
      </c>
      <c r="G38" s="82" t="s">
        <v>487</v>
      </c>
      <c r="H38" s="82" t="s">
        <v>487</v>
      </c>
      <c r="I38" s="82" t="s">
        <v>487</v>
      </c>
      <c r="J38" s="96" t="s">
        <v>487</v>
      </c>
      <c r="K38" s="95"/>
      <c r="L38" s="86" t="s">
        <v>487</v>
      </c>
      <c r="M38" s="82" t="s">
        <v>487</v>
      </c>
      <c r="N38" s="82" t="s">
        <v>487</v>
      </c>
      <c r="O38" s="82" t="s">
        <v>487</v>
      </c>
      <c r="P38" s="82" t="s">
        <v>487</v>
      </c>
      <c r="Q38" s="82" t="s">
        <v>487</v>
      </c>
      <c r="R38" s="82" t="s">
        <v>487</v>
      </c>
      <c r="S38" s="96" t="s">
        <v>487</v>
      </c>
      <c r="T38" s="101"/>
      <c r="U38" s="81" t="s">
        <v>487</v>
      </c>
      <c r="V38" s="82" t="s">
        <v>487</v>
      </c>
      <c r="W38" s="82" t="s">
        <v>487</v>
      </c>
      <c r="X38" s="82" t="s">
        <v>487</v>
      </c>
      <c r="Y38" s="82" t="s">
        <v>487</v>
      </c>
      <c r="Z38" s="82" t="s">
        <v>487</v>
      </c>
      <c r="AA38" s="82" t="s">
        <v>487</v>
      </c>
      <c r="AB38" s="92" t="s">
        <v>487</v>
      </c>
      <c r="AC38" s="105"/>
      <c r="AD38" s="104"/>
      <c r="AE38" s="81" t="s">
        <v>487</v>
      </c>
      <c r="AF38" s="82" t="s">
        <v>487</v>
      </c>
      <c r="AG38" s="82" t="s">
        <v>487</v>
      </c>
      <c r="AH38" s="82" t="s">
        <v>487</v>
      </c>
      <c r="AI38" s="82" t="s">
        <v>487</v>
      </c>
      <c r="AJ38" s="82" t="s">
        <v>487</v>
      </c>
      <c r="AK38" s="82" t="s">
        <v>487</v>
      </c>
      <c r="AL38" s="92" t="s">
        <v>487</v>
      </c>
      <c r="AM38" s="115">
        <v>319</v>
      </c>
      <c r="AN38" s="114"/>
    </row>
    <row r="39" spans="2:40">
      <c r="B39" s="83" t="s">
        <v>111</v>
      </c>
      <c r="C39" s="87" t="s">
        <v>487</v>
      </c>
      <c r="D39" s="88" t="s">
        <v>487</v>
      </c>
      <c r="E39" s="88" t="s">
        <v>487</v>
      </c>
      <c r="F39" s="88" t="s">
        <v>487</v>
      </c>
      <c r="G39" s="88" t="s">
        <v>487</v>
      </c>
      <c r="H39" s="88" t="s">
        <v>487</v>
      </c>
      <c r="I39" s="88" t="s">
        <v>487</v>
      </c>
      <c r="J39" s="97" t="s">
        <v>487</v>
      </c>
      <c r="K39" s="98"/>
      <c r="L39" s="87" t="s">
        <v>487</v>
      </c>
      <c r="M39" s="88" t="s">
        <v>487</v>
      </c>
      <c r="N39" s="88" t="s">
        <v>487</v>
      </c>
      <c r="O39" s="88" t="s">
        <v>487</v>
      </c>
      <c r="P39" s="88" t="s">
        <v>487</v>
      </c>
      <c r="Q39" s="88" t="s">
        <v>487</v>
      </c>
      <c r="R39" s="88" t="s">
        <v>487</v>
      </c>
      <c r="S39" s="97" t="s">
        <v>487</v>
      </c>
      <c r="T39" s="101"/>
      <c r="U39" s="175" t="s">
        <v>487</v>
      </c>
      <c r="V39" s="232" t="s">
        <v>487</v>
      </c>
      <c r="W39" s="232" t="s">
        <v>487</v>
      </c>
      <c r="X39" s="232" t="s">
        <v>487</v>
      </c>
      <c r="Y39" s="232" t="s">
        <v>487</v>
      </c>
      <c r="Z39" s="232" t="s">
        <v>487</v>
      </c>
      <c r="AA39" s="232" t="s">
        <v>487</v>
      </c>
      <c r="AB39" s="176" t="s">
        <v>487</v>
      </c>
      <c r="AC39" s="109"/>
      <c r="AD39" s="110"/>
      <c r="AE39" s="175" t="s">
        <v>487</v>
      </c>
      <c r="AF39" s="232" t="s">
        <v>487</v>
      </c>
      <c r="AG39" s="232" t="s">
        <v>487</v>
      </c>
      <c r="AH39" s="232" t="s">
        <v>487</v>
      </c>
      <c r="AI39" s="232" t="s">
        <v>487</v>
      </c>
      <c r="AJ39" s="232" t="s">
        <v>487</v>
      </c>
      <c r="AK39" s="232" t="s">
        <v>487</v>
      </c>
      <c r="AL39" s="176" t="s">
        <v>487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461</v>
      </c>
      <c r="B5" s="61" t="s">
        <v>462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506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</row>
    <row r="11" spans="2:12">
      <c r="B11" s="12" t="s">
        <v>47</v>
      </c>
      <c r="C11" s="46" t="s">
        <v>487</v>
      </c>
      <c r="D11" s="47" t="s">
        <v>487</v>
      </c>
      <c r="E11" s="47" t="s">
        <v>487</v>
      </c>
      <c r="F11" s="47" t="s">
        <v>487</v>
      </c>
      <c r="G11" s="47" t="s">
        <v>487</v>
      </c>
      <c r="H11" s="47" t="s">
        <v>487</v>
      </c>
      <c r="I11" s="410">
        <f>('PSSD_idade (18)'!AM12-'PSSD_idade (18)'!I12)</f>
        <v>-6</v>
      </c>
      <c r="J11" s="410">
        <f>('PSSD_idade (18)'!AN12-'PSSD_idade (18)'!J12)</f>
        <v>-4</v>
      </c>
      <c r="K11" s="411">
        <f>'PSSD_idade (18)'!AO12-'PSSD_idade (18)'!K12</f>
        <v>-10</v>
      </c>
      <c r="L11" s="71"/>
    </row>
    <row r="12" spans="2:11">
      <c r="B12" s="14" t="s">
        <v>48</v>
      </c>
      <c r="C12" s="48" t="s">
        <v>487</v>
      </c>
      <c r="D12" s="49" t="s">
        <v>487</v>
      </c>
      <c r="E12" s="49" t="s">
        <v>487</v>
      </c>
      <c r="F12" s="49" t="s">
        <v>487</v>
      </c>
      <c r="G12" s="49" t="s">
        <v>487</v>
      </c>
      <c r="H12" s="49" t="s">
        <v>487</v>
      </c>
      <c r="I12" s="49" t="s">
        <v>487</v>
      </c>
      <c r="J12" s="49" t="s">
        <v>487</v>
      </c>
      <c r="K12" s="56" t="s">
        <v>487</v>
      </c>
    </row>
    <row r="13" spans="2:11">
      <c r="B13" s="14" t="s">
        <v>87</v>
      </c>
      <c r="C13" s="48" t="s">
        <v>487</v>
      </c>
      <c r="D13" s="49" t="s">
        <v>487</v>
      </c>
      <c r="E13" s="49" t="s">
        <v>487</v>
      </c>
      <c r="F13" s="49" t="s">
        <v>487</v>
      </c>
      <c r="G13" s="49" t="s">
        <v>487</v>
      </c>
      <c r="H13" s="49" t="s">
        <v>487</v>
      </c>
      <c r="I13" s="49" t="s">
        <v>487</v>
      </c>
      <c r="J13" s="49" t="s">
        <v>487</v>
      </c>
      <c r="K13" s="56" t="s">
        <v>487</v>
      </c>
    </row>
    <row r="14" spans="2:11">
      <c r="B14" s="14" t="s">
        <v>50</v>
      </c>
      <c r="C14" s="52" t="s">
        <v>487</v>
      </c>
      <c r="D14" s="53" t="s">
        <v>487</v>
      </c>
      <c r="E14" s="53" t="s">
        <v>487</v>
      </c>
      <c r="F14" s="53" t="s">
        <v>487</v>
      </c>
      <c r="G14" s="53" t="s">
        <v>487</v>
      </c>
      <c r="H14" s="53" t="s">
        <v>487</v>
      </c>
      <c r="I14" s="53" t="s">
        <v>487</v>
      </c>
      <c r="J14" s="53" t="s">
        <v>487</v>
      </c>
      <c r="K14" s="58" t="s">
        <v>487</v>
      </c>
    </row>
    <row r="15" spans="2:11">
      <c r="B15" s="17" t="s">
        <v>88</v>
      </c>
      <c r="C15" s="46" t="s">
        <v>487</v>
      </c>
      <c r="D15" s="47" t="s">
        <v>487</v>
      </c>
      <c r="E15" s="47" t="s">
        <v>487</v>
      </c>
      <c r="F15" s="47" t="s">
        <v>487</v>
      </c>
      <c r="G15" s="47" t="s">
        <v>487</v>
      </c>
      <c r="H15" s="47" t="s">
        <v>487</v>
      </c>
      <c r="I15" s="47" t="s">
        <v>487</v>
      </c>
      <c r="J15" s="47" t="s">
        <v>487</v>
      </c>
      <c r="K15" s="55" t="s">
        <v>487</v>
      </c>
    </row>
    <row r="16" spans="2:11">
      <c r="B16" s="17" t="s">
        <v>89</v>
      </c>
      <c r="C16" s="48" t="s">
        <v>487</v>
      </c>
      <c r="D16" s="49" t="s">
        <v>487</v>
      </c>
      <c r="E16" s="49" t="s">
        <v>487</v>
      </c>
      <c r="F16" s="49" t="s">
        <v>487</v>
      </c>
      <c r="G16" s="49" t="s">
        <v>487</v>
      </c>
      <c r="H16" s="49" t="s">
        <v>487</v>
      </c>
      <c r="I16" s="49" t="s">
        <v>487</v>
      </c>
      <c r="J16" s="49" t="s">
        <v>487</v>
      </c>
      <c r="K16" s="56" t="s">
        <v>487</v>
      </c>
    </row>
    <row r="17" spans="2:11">
      <c r="B17" s="17" t="s">
        <v>90</v>
      </c>
      <c r="C17" s="48" t="s">
        <v>487</v>
      </c>
      <c r="D17" s="49" t="s">
        <v>487</v>
      </c>
      <c r="E17" s="49" t="s">
        <v>487</v>
      </c>
      <c r="F17" s="49" t="s">
        <v>487</v>
      </c>
      <c r="G17" s="49" t="s">
        <v>487</v>
      </c>
      <c r="H17" s="49" t="s">
        <v>487</v>
      </c>
      <c r="I17" s="49" t="s">
        <v>487</v>
      </c>
      <c r="J17" s="49" t="s">
        <v>487</v>
      </c>
      <c r="K17" s="56" t="s">
        <v>487</v>
      </c>
    </row>
    <row r="18" spans="2:11">
      <c r="B18" s="17" t="s">
        <v>91</v>
      </c>
      <c r="C18" s="48" t="s">
        <v>487</v>
      </c>
      <c r="D18" s="49" t="s">
        <v>487</v>
      </c>
      <c r="E18" s="49" t="s">
        <v>487</v>
      </c>
      <c r="F18" s="49" t="s">
        <v>487</v>
      </c>
      <c r="G18" s="49" t="s">
        <v>487</v>
      </c>
      <c r="H18" s="49" t="s">
        <v>487</v>
      </c>
      <c r="I18" s="49" t="s">
        <v>487</v>
      </c>
      <c r="J18" s="49" t="s">
        <v>487</v>
      </c>
      <c r="K18" s="56" t="s">
        <v>487</v>
      </c>
    </row>
    <row r="19" spans="2:11">
      <c r="B19" s="17" t="s">
        <v>92</v>
      </c>
      <c r="C19" s="48" t="s">
        <v>487</v>
      </c>
      <c r="D19" s="49" t="s">
        <v>487</v>
      </c>
      <c r="E19" s="49" t="s">
        <v>487</v>
      </c>
      <c r="F19" s="49" t="s">
        <v>487</v>
      </c>
      <c r="G19" s="49" t="s">
        <v>487</v>
      </c>
      <c r="H19" s="49" t="s">
        <v>487</v>
      </c>
      <c r="I19" s="49" t="s">
        <v>487</v>
      </c>
      <c r="J19" s="49" t="s">
        <v>487</v>
      </c>
      <c r="K19" s="56" t="s">
        <v>487</v>
      </c>
    </row>
    <row r="20" spans="2:11">
      <c r="B20" s="17" t="s">
        <v>93</v>
      </c>
      <c r="C20" s="48" t="s">
        <v>487</v>
      </c>
      <c r="D20" s="49" t="s">
        <v>487</v>
      </c>
      <c r="E20" s="49" t="s">
        <v>487</v>
      </c>
      <c r="F20" s="49" t="s">
        <v>487</v>
      </c>
      <c r="G20" s="49" t="s">
        <v>487</v>
      </c>
      <c r="H20" s="49" t="s">
        <v>487</v>
      </c>
      <c r="I20" s="49" t="s">
        <v>487</v>
      </c>
      <c r="J20" s="49" t="s">
        <v>487</v>
      </c>
      <c r="K20" s="56" t="s">
        <v>487</v>
      </c>
    </row>
    <row r="21" spans="2:11">
      <c r="B21" s="17" t="s">
        <v>94</v>
      </c>
      <c r="C21" s="48" t="s">
        <v>487</v>
      </c>
      <c r="D21" s="49" t="s">
        <v>487</v>
      </c>
      <c r="E21" s="49" t="s">
        <v>487</v>
      </c>
      <c r="F21" s="49" t="s">
        <v>487</v>
      </c>
      <c r="G21" s="49" t="s">
        <v>487</v>
      </c>
      <c r="H21" s="49" t="s">
        <v>487</v>
      </c>
      <c r="I21" s="49" t="s">
        <v>487</v>
      </c>
      <c r="J21" s="49" t="s">
        <v>487</v>
      </c>
      <c r="K21" s="56" t="s">
        <v>487</v>
      </c>
    </row>
    <row r="22" spans="2:11">
      <c r="B22" s="17" t="s">
        <v>95</v>
      </c>
      <c r="C22" s="48" t="s">
        <v>487</v>
      </c>
      <c r="D22" s="49" t="s">
        <v>487</v>
      </c>
      <c r="E22" s="49" t="s">
        <v>487</v>
      </c>
      <c r="F22" s="49" t="s">
        <v>487</v>
      </c>
      <c r="G22" s="49" t="s">
        <v>487</v>
      </c>
      <c r="H22" s="49" t="s">
        <v>487</v>
      </c>
      <c r="I22" s="49" t="s">
        <v>487</v>
      </c>
      <c r="J22" s="49" t="s">
        <v>487</v>
      </c>
      <c r="K22" s="56" t="s">
        <v>487</v>
      </c>
    </row>
    <row r="23" spans="2:11">
      <c r="B23" s="17" t="s">
        <v>96</v>
      </c>
      <c r="C23" s="48" t="s">
        <v>487</v>
      </c>
      <c r="D23" s="49" t="s">
        <v>487</v>
      </c>
      <c r="E23" s="49" t="s">
        <v>487</v>
      </c>
      <c r="F23" s="49" t="s">
        <v>487</v>
      </c>
      <c r="G23" s="49" t="s">
        <v>487</v>
      </c>
      <c r="H23" s="49" t="s">
        <v>487</v>
      </c>
      <c r="I23" s="49" t="s">
        <v>487</v>
      </c>
      <c r="J23" s="49" t="s">
        <v>487</v>
      </c>
      <c r="K23" s="56" t="s">
        <v>487</v>
      </c>
    </row>
    <row r="24" spans="2:11">
      <c r="B24" s="17" t="s">
        <v>97</v>
      </c>
      <c r="C24" s="48" t="s">
        <v>487</v>
      </c>
      <c r="D24" s="49" t="s">
        <v>487</v>
      </c>
      <c r="E24" s="49" t="s">
        <v>487</v>
      </c>
      <c r="F24" s="49" t="s">
        <v>487</v>
      </c>
      <c r="G24" s="49" t="s">
        <v>487</v>
      </c>
      <c r="H24" s="49" t="s">
        <v>487</v>
      </c>
      <c r="I24" s="49" t="s">
        <v>487</v>
      </c>
      <c r="J24" s="49" t="s">
        <v>487</v>
      </c>
      <c r="K24" s="56" t="s">
        <v>487</v>
      </c>
    </row>
    <row r="25" spans="2:11">
      <c r="B25" s="17" t="s">
        <v>98</v>
      </c>
      <c r="C25" s="48" t="s">
        <v>487</v>
      </c>
      <c r="D25" s="49" t="s">
        <v>487</v>
      </c>
      <c r="E25" s="49" t="s">
        <v>487</v>
      </c>
      <c r="F25" s="49" t="s">
        <v>487</v>
      </c>
      <c r="G25" s="49" t="s">
        <v>487</v>
      </c>
      <c r="H25" s="49" t="s">
        <v>487</v>
      </c>
      <c r="I25" s="49" t="s">
        <v>487</v>
      </c>
      <c r="J25" s="49" t="s">
        <v>487</v>
      </c>
      <c r="K25" s="56" t="s">
        <v>487</v>
      </c>
    </row>
    <row r="26" spans="2:11">
      <c r="B26" s="17" t="s">
        <v>99</v>
      </c>
      <c r="C26" s="48" t="s">
        <v>487</v>
      </c>
      <c r="D26" s="49" t="s">
        <v>487</v>
      </c>
      <c r="E26" s="49" t="s">
        <v>487</v>
      </c>
      <c r="F26" s="49" t="s">
        <v>487</v>
      </c>
      <c r="G26" s="49" t="s">
        <v>487</v>
      </c>
      <c r="H26" s="49" t="s">
        <v>487</v>
      </c>
      <c r="I26" s="49" t="s">
        <v>487</v>
      </c>
      <c r="J26" s="49" t="s">
        <v>487</v>
      </c>
      <c r="K26" s="56" t="s">
        <v>487</v>
      </c>
    </row>
    <row r="27" spans="2:11">
      <c r="B27" s="17" t="s">
        <v>100</v>
      </c>
      <c r="C27" s="48" t="s">
        <v>487</v>
      </c>
      <c r="D27" s="49" t="s">
        <v>487</v>
      </c>
      <c r="E27" s="49" t="s">
        <v>487</v>
      </c>
      <c r="F27" s="49" t="s">
        <v>487</v>
      </c>
      <c r="G27" s="49" t="s">
        <v>487</v>
      </c>
      <c r="H27" s="49" t="s">
        <v>487</v>
      </c>
      <c r="I27" s="49" t="s">
        <v>487</v>
      </c>
      <c r="J27" s="49" t="s">
        <v>487</v>
      </c>
      <c r="K27" s="56" t="s">
        <v>487</v>
      </c>
    </row>
    <row r="28" spans="2:11">
      <c r="B28" s="17" t="s">
        <v>101</v>
      </c>
      <c r="C28" s="48" t="s">
        <v>487</v>
      </c>
      <c r="D28" s="49" t="s">
        <v>487</v>
      </c>
      <c r="E28" s="49" t="s">
        <v>487</v>
      </c>
      <c r="F28" s="49" t="s">
        <v>487</v>
      </c>
      <c r="G28" s="49" t="s">
        <v>487</v>
      </c>
      <c r="H28" s="49" t="s">
        <v>487</v>
      </c>
      <c r="I28" s="49" t="s">
        <v>487</v>
      </c>
      <c r="J28" s="49" t="s">
        <v>487</v>
      </c>
      <c r="K28" s="56" t="s">
        <v>487</v>
      </c>
    </row>
    <row r="29" spans="2:11">
      <c r="B29" s="17" t="s">
        <v>102</v>
      </c>
      <c r="C29" s="48" t="s">
        <v>487</v>
      </c>
      <c r="D29" s="49" t="s">
        <v>487</v>
      </c>
      <c r="E29" s="49" t="s">
        <v>487</v>
      </c>
      <c r="F29" s="49" t="s">
        <v>487</v>
      </c>
      <c r="G29" s="49" t="s">
        <v>487</v>
      </c>
      <c r="H29" s="49" t="s">
        <v>487</v>
      </c>
      <c r="I29" s="49" t="s">
        <v>487</v>
      </c>
      <c r="J29" s="49" t="s">
        <v>487</v>
      </c>
      <c r="K29" s="56" t="s">
        <v>487</v>
      </c>
    </row>
    <row r="30" spans="2:11">
      <c r="B30" s="17" t="s">
        <v>103</v>
      </c>
      <c r="C30" s="48" t="s">
        <v>487</v>
      </c>
      <c r="D30" s="49" t="s">
        <v>487</v>
      </c>
      <c r="E30" s="49" t="s">
        <v>487</v>
      </c>
      <c r="F30" s="49" t="s">
        <v>487</v>
      </c>
      <c r="G30" s="49" t="s">
        <v>487</v>
      </c>
      <c r="H30" s="49" t="s">
        <v>487</v>
      </c>
      <c r="I30" s="49" t="s">
        <v>487</v>
      </c>
      <c r="J30" s="49" t="s">
        <v>487</v>
      </c>
      <c r="K30" s="56" t="s">
        <v>487</v>
      </c>
    </row>
    <row r="31" spans="2:11">
      <c r="B31" s="17" t="s">
        <v>104</v>
      </c>
      <c r="C31" s="48" t="s">
        <v>487</v>
      </c>
      <c r="D31" s="49" t="s">
        <v>487</v>
      </c>
      <c r="E31" s="49" t="s">
        <v>487</v>
      </c>
      <c r="F31" s="49" t="s">
        <v>487</v>
      </c>
      <c r="G31" s="49" t="s">
        <v>487</v>
      </c>
      <c r="H31" s="49" t="s">
        <v>487</v>
      </c>
      <c r="I31" s="49" t="s">
        <v>487</v>
      </c>
      <c r="J31" s="49" t="s">
        <v>487</v>
      </c>
      <c r="K31" s="56" t="s">
        <v>487</v>
      </c>
    </row>
    <row r="32" spans="2:11">
      <c r="B32" s="17" t="s">
        <v>105</v>
      </c>
      <c r="C32" s="48" t="s">
        <v>487</v>
      </c>
      <c r="D32" s="49" t="s">
        <v>487</v>
      </c>
      <c r="E32" s="49" t="s">
        <v>487</v>
      </c>
      <c r="F32" s="49" t="s">
        <v>487</v>
      </c>
      <c r="G32" s="49" t="s">
        <v>487</v>
      </c>
      <c r="H32" s="49" t="s">
        <v>487</v>
      </c>
      <c r="I32" s="49" t="s">
        <v>487</v>
      </c>
      <c r="J32" s="49" t="s">
        <v>487</v>
      </c>
      <c r="K32" s="56" t="s">
        <v>487</v>
      </c>
    </row>
    <row r="33" spans="2:11">
      <c r="B33" s="17" t="s">
        <v>106</v>
      </c>
      <c r="C33" s="48" t="s">
        <v>487</v>
      </c>
      <c r="D33" s="49" t="s">
        <v>487</v>
      </c>
      <c r="E33" s="49" t="s">
        <v>487</v>
      </c>
      <c r="F33" s="49" t="s">
        <v>487</v>
      </c>
      <c r="G33" s="49" t="s">
        <v>487</v>
      </c>
      <c r="H33" s="49" t="s">
        <v>487</v>
      </c>
      <c r="I33" s="49" t="s">
        <v>487</v>
      </c>
      <c r="J33" s="49" t="s">
        <v>487</v>
      </c>
      <c r="K33" s="56" t="s">
        <v>487</v>
      </c>
    </row>
    <row r="34" ht="12.75" customHeight="1" spans="2:11">
      <c r="B34" s="17" t="s">
        <v>107</v>
      </c>
      <c r="C34" s="48" t="s">
        <v>487</v>
      </c>
      <c r="D34" s="49" t="s">
        <v>487</v>
      </c>
      <c r="E34" s="49" t="s">
        <v>487</v>
      </c>
      <c r="F34" s="49" t="s">
        <v>487</v>
      </c>
      <c r="G34" s="49" t="s">
        <v>487</v>
      </c>
      <c r="H34" s="49" t="s">
        <v>487</v>
      </c>
      <c r="I34" s="49" t="s">
        <v>487</v>
      </c>
      <c r="J34" s="49" t="s">
        <v>487</v>
      </c>
      <c r="K34" s="56" t="s">
        <v>487</v>
      </c>
    </row>
    <row r="35" spans="2:11">
      <c r="B35" s="17" t="s">
        <v>108</v>
      </c>
      <c r="C35" s="48" t="s">
        <v>487</v>
      </c>
      <c r="D35" s="49" t="s">
        <v>487</v>
      </c>
      <c r="E35" s="49" t="s">
        <v>487</v>
      </c>
      <c r="F35" s="49" t="s">
        <v>487</v>
      </c>
      <c r="G35" s="49" t="s">
        <v>487</v>
      </c>
      <c r="H35" s="49" t="s">
        <v>487</v>
      </c>
      <c r="I35" s="49" t="s">
        <v>487</v>
      </c>
      <c r="J35" s="49" t="s">
        <v>487</v>
      </c>
      <c r="K35" s="56" t="s">
        <v>487</v>
      </c>
    </row>
    <row r="36" spans="2:11">
      <c r="B36" s="17" t="s">
        <v>109</v>
      </c>
      <c r="C36" s="48" t="s">
        <v>487</v>
      </c>
      <c r="D36" s="49" t="s">
        <v>487</v>
      </c>
      <c r="E36" s="49" t="s">
        <v>487</v>
      </c>
      <c r="F36" s="49" t="s">
        <v>487</v>
      </c>
      <c r="G36" s="49" t="s">
        <v>487</v>
      </c>
      <c r="H36" s="49" t="s">
        <v>487</v>
      </c>
      <c r="I36" s="49" t="s">
        <v>487</v>
      </c>
      <c r="J36" s="49" t="s">
        <v>487</v>
      </c>
      <c r="K36" s="56" t="s">
        <v>487</v>
      </c>
    </row>
    <row r="37" spans="2:11">
      <c r="B37" s="17" t="s">
        <v>110</v>
      </c>
      <c r="C37" s="48" t="s">
        <v>487</v>
      </c>
      <c r="D37" s="49" t="s">
        <v>487</v>
      </c>
      <c r="E37" s="49" t="s">
        <v>487</v>
      </c>
      <c r="F37" s="49" t="s">
        <v>487</v>
      </c>
      <c r="G37" s="49" t="s">
        <v>487</v>
      </c>
      <c r="H37" s="49" t="s">
        <v>487</v>
      </c>
      <c r="I37" s="49" t="s">
        <v>487</v>
      </c>
      <c r="J37" s="49" t="s">
        <v>487</v>
      </c>
      <c r="K37" s="56" t="s">
        <v>487</v>
      </c>
    </row>
    <row r="38" spans="2:11">
      <c r="B38" s="17" t="s">
        <v>111</v>
      </c>
      <c r="C38" s="52" t="s">
        <v>487</v>
      </c>
      <c r="D38" s="53" t="s">
        <v>487</v>
      </c>
      <c r="E38" s="53" t="s">
        <v>487</v>
      </c>
      <c r="F38" s="53" t="s">
        <v>487</v>
      </c>
      <c r="G38" s="53" t="s">
        <v>487</v>
      </c>
      <c r="H38" s="53" t="s">
        <v>487</v>
      </c>
      <c r="I38" s="53" t="s">
        <v>487</v>
      </c>
      <c r="J38" s="53" t="s">
        <v>487</v>
      </c>
      <c r="K38" s="58" t="s">
        <v>487</v>
      </c>
    </row>
    <row r="39" spans="5:7">
      <c r="E39" s="65"/>
      <c r="G39" s="65"/>
    </row>
    <row r="40" spans="5:5">
      <c r="E40" s="65"/>
    </row>
  </sheetData>
  <mergeCells count="3">
    <mergeCell ref="B5:L5"/>
    <mergeCell ref="C8:K8"/>
    <mergeCell ref="C9:K9"/>
  </mergeCells>
  <pageMargins left="0.7" right="0.7" top="0.75" bottom="0.75" header="0.3" footer="0.3"/>
  <pageSetup paperSize="1" orientation="portrait"/>
  <headerFooter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463</v>
      </c>
      <c r="B5" s="4" t="s">
        <v>464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1">
      <c r="B8" s="6"/>
      <c r="C8" s="7" t="s">
        <v>506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</row>
    <row r="11" ht="15.75" customHeight="1" spans="2:11">
      <c r="B11" s="12" t="s">
        <v>47</v>
      </c>
      <c r="C11" s="46" t="s">
        <v>487</v>
      </c>
      <c r="D11" s="47" t="s">
        <v>487</v>
      </c>
      <c r="E11" s="47" t="s">
        <v>487</v>
      </c>
      <c r="F11" s="47" t="s">
        <v>487</v>
      </c>
      <c r="G11" s="47" t="s">
        <v>487</v>
      </c>
      <c r="H11" s="47" t="s">
        <v>487</v>
      </c>
      <c r="I11" s="214">
        <v>-0.4</v>
      </c>
      <c r="J11" s="214">
        <v>-0.19047619047619</v>
      </c>
      <c r="K11" s="308">
        <v>-0.277777777777778</v>
      </c>
    </row>
    <row r="12" spans="2:12">
      <c r="B12" s="14" t="s">
        <v>48</v>
      </c>
      <c r="C12" s="48" t="s">
        <v>487</v>
      </c>
      <c r="D12" s="49" t="s">
        <v>487</v>
      </c>
      <c r="E12" s="49" t="s">
        <v>487</v>
      </c>
      <c r="F12" s="49" t="s">
        <v>487</v>
      </c>
      <c r="G12" s="49" t="s">
        <v>487</v>
      </c>
      <c r="H12" s="49" t="s">
        <v>487</v>
      </c>
      <c r="I12" s="49" t="s">
        <v>487</v>
      </c>
      <c r="J12" s="49" t="s">
        <v>487</v>
      </c>
      <c r="K12" s="56" t="s">
        <v>487</v>
      </c>
      <c r="L12" s="49"/>
    </row>
    <row r="13" spans="2:12">
      <c r="B13" s="14" t="s">
        <v>87</v>
      </c>
      <c r="C13" s="48" t="s">
        <v>487</v>
      </c>
      <c r="D13" s="49" t="s">
        <v>487</v>
      </c>
      <c r="E13" s="49" t="s">
        <v>487</v>
      </c>
      <c r="F13" s="49" t="s">
        <v>487</v>
      </c>
      <c r="G13" s="49" t="s">
        <v>487</v>
      </c>
      <c r="H13" s="49" t="s">
        <v>487</v>
      </c>
      <c r="I13" s="49" t="s">
        <v>487</v>
      </c>
      <c r="J13" s="49" t="s">
        <v>487</v>
      </c>
      <c r="K13" s="56" t="s">
        <v>487</v>
      </c>
      <c r="L13" s="49"/>
    </row>
    <row r="14" spans="2:12">
      <c r="B14" s="14" t="s">
        <v>50</v>
      </c>
      <c r="C14" s="52" t="s">
        <v>487</v>
      </c>
      <c r="D14" s="53" t="s">
        <v>487</v>
      </c>
      <c r="E14" s="53" t="s">
        <v>487</v>
      </c>
      <c r="F14" s="53" t="s">
        <v>487</v>
      </c>
      <c r="G14" s="53" t="s">
        <v>487</v>
      </c>
      <c r="H14" s="53" t="s">
        <v>487</v>
      </c>
      <c r="I14" s="53" t="s">
        <v>487</v>
      </c>
      <c r="J14" s="53" t="s">
        <v>487</v>
      </c>
      <c r="K14" s="58" t="s">
        <v>487</v>
      </c>
      <c r="L14" s="49"/>
    </row>
    <row r="15" spans="2:11">
      <c r="B15" s="17" t="s">
        <v>88</v>
      </c>
      <c r="C15" s="46" t="s">
        <v>487</v>
      </c>
      <c r="D15" s="47" t="s">
        <v>487</v>
      </c>
      <c r="E15" s="47" t="s">
        <v>487</v>
      </c>
      <c r="F15" s="47" t="s">
        <v>487</v>
      </c>
      <c r="G15" s="47" t="s">
        <v>487</v>
      </c>
      <c r="H15" s="47" t="s">
        <v>487</v>
      </c>
      <c r="I15" s="47" t="s">
        <v>487</v>
      </c>
      <c r="J15" s="47" t="s">
        <v>487</v>
      </c>
      <c r="K15" s="55" t="s">
        <v>487</v>
      </c>
    </row>
    <row r="16" spans="2:11">
      <c r="B16" s="17" t="s">
        <v>89</v>
      </c>
      <c r="C16" s="48" t="s">
        <v>487</v>
      </c>
      <c r="D16" s="49" t="s">
        <v>487</v>
      </c>
      <c r="E16" s="49" t="s">
        <v>487</v>
      </c>
      <c r="F16" s="49" t="s">
        <v>487</v>
      </c>
      <c r="G16" s="49" t="s">
        <v>487</v>
      </c>
      <c r="H16" s="49" t="s">
        <v>487</v>
      </c>
      <c r="I16" s="49" t="s">
        <v>487</v>
      </c>
      <c r="J16" s="49" t="s">
        <v>487</v>
      </c>
      <c r="K16" s="56" t="s">
        <v>487</v>
      </c>
    </row>
    <row r="17" spans="2:11">
      <c r="B17" s="17" t="s">
        <v>90</v>
      </c>
      <c r="C17" s="48" t="s">
        <v>487</v>
      </c>
      <c r="D17" s="49" t="s">
        <v>487</v>
      </c>
      <c r="E17" s="49" t="s">
        <v>487</v>
      </c>
      <c r="F17" s="49" t="s">
        <v>487</v>
      </c>
      <c r="G17" s="49" t="s">
        <v>487</v>
      </c>
      <c r="H17" s="49" t="s">
        <v>487</v>
      </c>
      <c r="I17" s="49" t="s">
        <v>487</v>
      </c>
      <c r="J17" s="49" t="s">
        <v>487</v>
      </c>
      <c r="K17" s="56" t="s">
        <v>487</v>
      </c>
    </row>
    <row r="18" spans="2:11">
      <c r="B18" s="17" t="s">
        <v>91</v>
      </c>
      <c r="C18" s="48" t="s">
        <v>487</v>
      </c>
      <c r="D18" s="49" t="s">
        <v>487</v>
      </c>
      <c r="E18" s="49" t="s">
        <v>487</v>
      </c>
      <c r="F18" s="49" t="s">
        <v>487</v>
      </c>
      <c r="G18" s="49" t="s">
        <v>487</v>
      </c>
      <c r="H18" s="49" t="s">
        <v>487</v>
      </c>
      <c r="I18" s="49" t="s">
        <v>487</v>
      </c>
      <c r="J18" s="49" t="s">
        <v>487</v>
      </c>
      <c r="K18" s="56" t="s">
        <v>487</v>
      </c>
    </row>
    <row r="19" spans="2:11">
      <c r="B19" s="17" t="s">
        <v>92</v>
      </c>
      <c r="C19" s="48" t="s">
        <v>487</v>
      </c>
      <c r="D19" s="49" t="s">
        <v>487</v>
      </c>
      <c r="E19" s="49" t="s">
        <v>487</v>
      </c>
      <c r="F19" s="49" t="s">
        <v>487</v>
      </c>
      <c r="G19" s="49" t="s">
        <v>487</v>
      </c>
      <c r="H19" s="49" t="s">
        <v>487</v>
      </c>
      <c r="I19" s="49" t="s">
        <v>487</v>
      </c>
      <c r="J19" s="49" t="s">
        <v>487</v>
      </c>
      <c r="K19" s="56" t="s">
        <v>487</v>
      </c>
    </row>
    <row r="20" spans="2:11">
      <c r="B20" s="17" t="s">
        <v>93</v>
      </c>
      <c r="C20" s="48" t="s">
        <v>487</v>
      </c>
      <c r="D20" s="49" t="s">
        <v>487</v>
      </c>
      <c r="E20" s="49" t="s">
        <v>487</v>
      </c>
      <c r="F20" s="49" t="s">
        <v>487</v>
      </c>
      <c r="G20" s="49" t="s">
        <v>487</v>
      </c>
      <c r="H20" s="49" t="s">
        <v>487</v>
      </c>
      <c r="I20" s="49" t="s">
        <v>487</v>
      </c>
      <c r="J20" s="49" t="s">
        <v>487</v>
      </c>
      <c r="K20" s="56" t="s">
        <v>487</v>
      </c>
    </row>
    <row r="21" spans="2:11">
      <c r="B21" s="17" t="s">
        <v>94</v>
      </c>
      <c r="C21" s="48" t="s">
        <v>487</v>
      </c>
      <c r="D21" s="49" t="s">
        <v>487</v>
      </c>
      <c r="E21" s="49" t="s">
        <v>487</v>
      </c>
      <c r="F21" s="49" t="s">
        <v>487</v>
      </c>
      <c r="G21" s="49" t="s">
        <v>487</v>
      </c>
      <c r="H21" s="49" t="s">
        <v>487</v>
      </c>
      <c r="I21" s="49" t="s">
        <v>487</v>
      </c>
      <c r="J21" s="49" t="s">
        <v>487</v>
      </c>
      <c r="K21" s="56" t="s">
        <v>487</v>
      </c>
    </row>
    <row r="22" spans="2:11">
      <c r="B22" s="17" t="s">
        <v>95</v>
      </c>
      <c r="C22" s="48" t="s">
        <v>487</v>
      </c>
      <c r="D22" s="49" t="s">
        <v>487</v>
      </c>
      <c r="E22" s="49" t="s">
        <v>487</v>
      </c>
      <c r="F22" s="49" t="s">
        <v>487</v>
      </c>
      <c r="G22" s="49" t="s">
        <v>487</v>
      </c>
      <c r="H22" s="49" t="s">
        <v>487</v>
      </c>
      <c r="I22" s="49" t="s">
        <v>487</v>
      </c>
      <c r="J22" s="49" t="s">
        <v>487</v>
      </c>
      <c r="K22" s="56" t="s">
        <v>487</v>
      </c>
    </row>
    <row r="23" spans="2:11">
      <c r="B23" s="17" t="s">
        <v>96</v>
      </c>
      <c r="C23" s="48" t="s">
        <v>487</v>
      </c>
      <c r="D23" s="49" t="s">
        <v>487</v>
      </c>
      <c r="E23" s="49" t="s">
        <v>487</v>
      </c>
      <c r="F23" s="49" t="s">
        <v>487</v>
      </c>
      <c r="G23" s="49" t="s">
        <v>487</v>
      </c>
      <c r="H23" s="49" t="s">
        <v>487</v>
      </c>
      <c r="I23" s="49" t="s">
        <v>487</v>
      </c>
      <c r="J23" s="49" t="s">
        <v>487</v>
      </c>
      <c r="K23" s="56" t="s">
        <v>487</v>
      </c>
    </row>
    <row r="24" spans="2:11">
      <c r="B24" s="17" t="s">
        <v>97</v>
      </c>
      <c r="C24" s="48" t="s">
        <v>487</v>
      </c>
      <c r="D24" s="49" t="s">
        <v>487</v>
      </c>
      <c r="E24" s="49" t="s">
        <v>487</v>
      </c>
      <c r="F24" s="49" t="s">
        <v>487</v>
      </c>
      <c r="G24" s="49" t="s">
        <v>487</v>
      </c>
      <c r="H24" s="49" t="s">
        <v>487</v>
      </c>
      <c r="I24" s="49" t="s">
        <v>487</v>
      </c>
      <c r="J24" s="49" t="s">
        <v>487</v>
      </c>
      <c r="K24" s="56" t="s">
        <v>487</v>
      </c>
    </row>
    <row r="25" spans="2:11">
      <c r="B25" s="17" t="s">
        <v>98</v>
      </c>
      <c r="C25" s="48" t="s">
        <v>487</v>
      </c>
      <c r="D25" s="49" t="s">
        <v>487</v>
      </c>
      <c r="E25" s="49" t="s">
        <v>487</v>
      </c>
      <c r="F25" s="49" t="s">
        <v>487</v>
      </c>
      <c r="G25" s="49" t="s">
        <v>487</v>
      </c>
      <c r="H25" s="49" t="s">
        <v>487</v>
      </c>
      <c r="I25" s="49" t="s">
        <v>487</v>
      </c>
      <c r="J25" s="49" t="s">
        <v>487</v>
      </c>
      <c r="K25" s="56" t="s">
        <v>487</v>
      </c>
    </row>
    <row r="26" spans="2:11">
      <c r="B26" s="17" t="s">
        <v>99</v>
      </c>
      <c r="C26" s="48" t="s">
        <v>487</v>
      </c>
      <c r="D26" s="49" t="s">
        <v>487</v>
      </c>
      <c r="E26" s="49" t="s">
        <v>487</v>
      </c>
      <c r="F26" s="49" t="s">
        <v>487</v>
      </c>
      <c r="G26" s="49" t="s">
        <v>487</v>
      </c>
      <c r="H26" s="49" t="s">
        <v>487</v>
      </c>
      <c r="I26" s="49" t="s">
        <v>487</v>
      </c>
      <c r="J26" s="49" t="s">
        <v>487</v>
      </c>
      <c r="K26" s="56" t="s">
        <v>487</v>
      </c>
    </row>
    <row r="27" spans="2:11">
      <c r="B27" s="17" t="s">
        <v>100</v>
      </c>
      <c r="C27" s="48" t="s">
        <v>487</v>
      </c>
      <c r="D27" s="49" t="s">
        <v>487</v>
      </c>
      <c r="E27" s="49" t="s">
        <v>487</v>
      </c>
      <c r="F27" s="49" t="s">
        <v>487</v>
      </c>
      <c r="G27" s="49" t="s">
        <v>487</v>
      </c>
      <c r="H27" s="49" t="s">
        <v>487</v>
      </c>
      <c r="I27" s="49" t="s">
        <v>487</v>
      </c>
      <c r="J27" s="49" t="s">
        <v>487</v>
      </c>
      <c r="K27" s="56" t="s">
        <v>487</v>
      </c>
    </row>
    <row r="28" spans="2:11">
      <c r="B28" s="17" t="s">
        <v>101</v>
      </c>
      <c r="C28" s="48" t="s">
        <v>487</v>
      </c>
      <c r="D28" s="49" t="s">
        <v>487</v>
      </c>
      <c r="E28" s="49" t="s">
        <v>487</v>
      </c>
      <c r="F28" s="49" t="s">
        <v>487</v>
      </c>
      <c r="G28" s="49" t="s">
        <v>487</v>
      </c>
      <c r="H28" s="49" t="s">
        <v>487</v>
      </c>
      <c r="I28" s="49" t="s">
        <v>487</v>
      </c>
      <c r="J28" s="49" t="s">
        <v>487</v>
      </c>
      <c r="K28" s="56" t="s">
        <v>487</v>
      </c>
    </row>
    <row r="29" spans="2:11">
      <c r="B29" s="17" t="s">
        <v>102</v>
      </c>
      <c r="C29" s="48" t="s">
        <v>487</v>
      </c>
      <c r="D29" s="49" t="s">
        <v>487</v>
      </c>
      <c r="E29" s="49" t="s">
        <v>487</v>
      </c>
      <c r="F29" s="49" t="s">
        <v>487</v>
      </c>
      <c r="G29" s="49" t="s">
        <v>487</v>
      </c>
      <c r="H29" s="49" t="s">
        <v>487</v>
      </c>
      <c r="I29" s="49" t="s">
        <v>487</v>
      </c>
      <c r="J29" s="49" t="s">
        <v>487</v>
      </c>
      <c r="K29" s="56" t="s">
        <v>487</v>
      </c>
    </row>
    <row r="30" spans="2:11">
      <c r="B30" s="17" t="s">
        <v>103</v>
      </c>
      <c r="C30" s="48" t="s">
        <v>487</v>
      </c>
      <c r="D30" s="49" t="s">
        <v>487</v>
      </c>
      <c r="E30" s="49" t="s">
        <v>487</v>
      </c>
      <c r="F30" s="49" t="s">
        <v>487</v>
      </c>
      <c r="G30" s="49" t="s">
        <v>487</v>
      </c>
      <c r="H30" s="49" t="s">
        <v>487</v>
      </c>
      <c r="I30" s="49" t="s">
        <v>487</v>
      </c>
      <c r="J30" s="49" t="s">
        <v>487</v>
      </c>
      <c r="K30" s="56" t="s">
        <v>487</v>
      </c>
    </row>
    <row r="31" spans="2:11">
      <c r="B31" s="17" t="s">
        <v>104</v>
      </c>
      <c r="C31" s="48" t="s">
        <v>487</v>
      </c>
      <c r="D31" s="49" t="s">
        <v>487</v>
      </c>
      <c r="E31" s="49" t="s">
        <v>487</v>
      </c>
      <c r="F31" s="49" t="s">
        <v>487</v>
      </c>
      <c r="G31" s="49" t="s">
        <v>487</v>
      </c>
      <c r="H31" s="49" t="s">
        <v>487</v>
      </c>
      <c r="I31" s="49" t="s">
        <v>487</v>
      </c>
      <c r="J31" s="49" t="s">
        <v>487</v>
      </c>
      <c r="K31" s="56" t="s">
        <v>487</v>
      </c>
    </row>
    <row r="32" spans="2:11">
      <c r="B32" s="17" t="s">
        <v>105</v>
      </c>
      <c r="C32" s="48" t="s">
        <v>487</v>
      </c>
      <c r="D32" s="49" t="s">
        <v>487</v>
      </c>
      <c r="E32" s="49" t="s">
        <v>487</v>
      </c>
      <c r="F32" s="49" t="s">
        <v>487</v>
      </c>
      <c r="G32" s="49" t="s">
        <v>487</v>
      </c>
      <c r="H32" s="49" t="s">
        <v>487</v>
      </c>
      <c r="I32" s="49" t="s">
        <v>487</v>
      </c>
      <c r="J32" s="49" t="s">
        <v>487</v>
      </c>
      <c r="K32" s="56" t="s">
        <v>487</v>
      </c>
    </row>
    <row r="33" spans="2:11">
      <c r="B33" s="17" t="s">
        <v>106</v>
      </c>
      <c r="C33" s="48" t="s">
        <v>487</v>
      </c>
      <c r="D33" s="49" t="s">
        <v>487</v>
      </c>
      <c r="E33" s="49" t="s">
        <v>487</v>
      </c>
      <c r="F33" s="49" t="s">
        <v>487</v>
      </c>
      <c r="G33" s="49" t="s">
        <v>487</v>
      </c>
      <c r="H33" s="49" t="s">
        <v>487</v>
      </c>
      <c r="I33" s="49" t="s">
        <v>487</v>
      </c>
      <c r="J33" s="49" t="s">
        <v>487</v>
      </c>
      <c r="K33" s="56" t="s">
        <v>487</v>
      </c>
    </row>
    <row r="34" ht="12.75" customHeight="1" spans="2:11">
      <c r="B34" s="17" t="s">
        <v>107</v>
      </c>
      <c r="C34" s="48" t="s">
        <v>487</v>
      </c>
      <c r="D34" s="49" t="s">
        <v>487</v>
      </c>
      <c r="E34" s="49" t="s">
        <v>487</v>
      </c>
      <c r="F34" s="49" t="s">
        <v>487</v>
      </c>
      <c r="G34" s="49" t="s">
        <v>487</v>
      </c>
      <c r="H34" s="49" t="s">
        <v>487</v>
      </c>
      <c r="I34" s="49" t="s">
        <v>487</v>
      </c>
      <c r="J34" s="49" t="s">
        <v>487</v>
      </c>
      <c r="K34" s="56" t="s">
        <v>487</v>
      </c>
    </row>
    <row r="35" spans="2:11">
      <c r="B35" s="17" t="s">
        <v>108</v>
      </c>
      <c r="C35" s="48" t="s">
        <v>487</v>
      </c>
      <c r="D35" s="49" t="s">
        <v>487</v>
      </c>
      <c r="E35" s="49" t="s">
        <v>487</v>
      </c>
      <c r="F35" s="49" t="s">
        <v>487</v>
      </c>
      <c r="G35" s="49" t="s">
        <v>487</v>
      </c>
      <c r="H35" s="49" t="s">
        <v>487</v>
      </c>
      <c r="I35" s="49" t="s">
        <v>487</v>
      </c>
      <c r="J35" s="49" t="s">
        <v>487</v>
      </c>
      <c r="K35" s="56" t="s">
        <v>487</v>
      </c>
    </row>
    <row r="36" spans="2:11">
      <c r="B36" s="17" t="s">
        <v>109</v>
      </c>
      <c r="C36" s="48" t="s">
        <v>487</v>
      </c>
      <c r="D36" s="49" t="s">
        <v>487</v>
      </c>
      <c r="E36" s="49" t="s">
        <v>487</v>
      </c>
      <c r="F36" s="49" t="s">
        <v>487</v>
      </c>
      <c r="G36" s="49" t="s">
        <v>487</v>
      </c>
      <c r="H36" s="49" t="s">
        <v>487</v>
      </c>
      <c r="I36" s="49" t="s">
        <v>487</v>
      </c>
      <c r="J36" s="49" t="s">
        <v>487</v>
      </c>
      <c r="K36" s="56" t="s">
        <v>487</v>
      </c>
    </row>
    <row r="37" spans="2:11">
      <c r="B37" s="17" t="s">
        <v>110</v>
      </c>
      <c r="C37" s="48" t="s">
        <v>487</v>
      </c>
      <c r="D37" s="49" t="s">
        <v>487</v>
      </c>
      <c r="E37" s="49" t="s">
        <v>487</v>
      </c>
      <c r="F37" s="49" t="s">
        <v>487</v>
      </c>
      <c r="G37" s="49" t="s">
        <v>487</v>
      </c>
      <c r="H37" s="49" t="s">
        <v>487</v>
      </c>
      <c r="I37" s="49" t="s">
        <v>487</v>
      </c>
      <c r="J37" s="49" t="s">
        <v>487</v>
      </c>
      <c r="K37" s="56" t="s">
        <v>487</v>
      </c>
    </row>
    <row r="38" spans="2:11">
      <c r="B38" s="17" t="s">
        <v>111</v>
      </c>
      <c r="C38" s="52" t="s">
        <v>487</v>
      </c>
      <c r="D38" s="53" t="s">
        <v>487</v>
      </c>
      <c r="E38" s="53" t="s">
        <v>487</v>
      </c>
      <c r="F38" s="53" t="s">
        <v>487</v>
      </c>
      <c r="G38" s="53" t="s">
        <v>487</v>
      </c>
      <c r="H38" s="53" t="s">
        <v>487</v>
      </c>
      <c r="I38" s="53" t="s">
        <v>487</v>
      </c>
      <c r="J38" s="53" t="s">
        <v>487</v>
      </c>
      <c r="K38" s="58" t="s">
        <v>487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K8"/>
    <mergeCell ref="C9:K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465</v>
      </c>
      <c r="B5" s="4" t="s">
        <v>507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507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26">
        <v>421.00193981306</v>
      </c>
      <c r="D12" s="27"/>
      <c r="E12" s="26">
        <v>431.644112060779</v>
      </c>
      <c r="F12" s="28"/>
      <c r="G12" s="26">
        <v>376.130158730159</v>
      </c>
      <c r="H12" s="28"/>
      <c r="I12" s="26">
        <v>390.299742063492</v>
      </c>
      <c r="J12" s="43"/>
      <c r="K12" s="26">
        <v>405.756688963211</v>
      </c>
    </row>
    <row r="13" spans="2:11">
      <c r="B13" s="14" t="s">
        <v>48</v>
      </c>
      <c r="C13" s="29">
        <v>429</v>
      </c>
      <c r="D13" s="30"/>
      <c r="E13" s="29">
        <v>429</v>
      </c>
      <c r="F13" s="31"/>
      <c r="G13" s="29">
        <v>429</v>
      </c>
      <c r="H13" s="31"/>
      <c r="I13" s="29">
        <v>429</v>
      </c>
      <c r="J13" s="43"/>
      <c r="K13" s="29">
        <v>429</v>
      </c>
    </row>
    <row r="14" spans="2:11">
      <c r="B14" s="14" t="s">
        <v>87</v>
      </c>
      <c r="C14" s="29">
        <v>429</v>
      </c>
      <c r="D14" s="30"/>
      <c r="E14" s="29">
        <v>429</v>
      </c>
      <c r="F14" s="31"/>
      <c r="G14" s="29">
        <v>429</v>
      </c>
      <c r="H14" s="31"/>
      <c r="I14" s="29">
        <v>429</v>
      </c>
      <c r="J14" s="43"/>
      <c r="K14" s="29">
        <v>429</v>
      </c>
    </row>
    <row r="15" spans="2:11">
      <c r="B15" s="14" t="s">
        <v>50</v>
      </c>
      <c r="C15" s="32">
        <v>0</v>
      </c>
      <c r="D15" s="33"/>
      <c r="E15" s="32">
        <v>0</v>
      </c>
      <c r="F15" s="34"/>
      <c r="G15" s="32">
        <v>0</v>
      </c>
      <c r="H15" s="34"/>
      <c r="I15" s="32">
        <v>0</v>
      </c>
      <c r="J15" s="44"/>
      <c r="K15" s="32">
        <v>0</v>
      </c>
    </row>
    <row r="16" spans="2:11">
      <c r="B16" s="17" t="s">
        <v>88</v>
      </c>
      <c r="C16" s="29">
        <v>0</v>
      </c>
      <c r="D16" s="27"/>
      <c r="E16" s="29">
        <v>0</v>
      </c>
      <c r="F16" s="28"/>
      <c r="G16" s="29">
        <v>0</v>
      </c>
      <c r="H16" s="28"/>
      <c r="I16" s="29">
        <v>0</v>
      </c>
      <c r="J16" s="43"/>
      <c r="K16" s="29">
        <v>0</v>
      </c>
    </row>
    <row r="17" spans="2:11">
      <c r="B17" s="17" t="s">
        <v>89</v>
      </c>
      <c r="C17" s="29">
        <v>0</v>
      </c>
      <c r="D17" s="27"/>
      <c r="E17" s="29">
        <v>0</v>
      </c>
      <c r="F17" s="28"/>
      <c r="G17" s="29">
        <v>0</v>
      </c>
      <c r="H17" s="28"/>
      <c r="I17" s="29">
        <v>0</v>
      </c>
      <c r="J17" s="43"/>
      <c r="K17" s="29">
        <v>0</v>
      </c>
    </row>
    <row r="18" spans="2:11">
      <c r="B18" s="17" t="s">
        <v>90</v>
      </c>
      <c r="C18" s="29">
        <v>0</v>
      </c>
      <c r="D18" s="27"/>
      <c r="E18" s="29">
        <v>0</v>
      </c>
      <c r="F18" s="28"/>
      <c r="G18" s="29">
        <v>0</v>
      </c>
      <c r="H18" s="28"/>
      <c r="I18" s="29">
        <v>0</v>
      </c>
      <c r="J18" s="43"/>
      <c r="K18" s="29">
        <v>0</v>
      </c>
    </row>
    <row r="19" spans="2:11">
      <c r="B19" s="17" t="s">
        <v>91</v>
      </c>
      <c r="C19" s="29">
        <v>0</v>
      </c>
      <c r="D19" s="27"/>
      <c r="E19" s="29">
        <v>0</v>
      </c>
      <c r="F19" s="28"/>
      <c r="G19" s="29">
        <v>0</v>
      </c>
      <c r="H19" s="28"/>
      <c r="I19" s="29">
        <v>0</v>
      </c>
      <c r="J19" s="43"/>
      <c r="K19" s="29">
        <v>0</v>
      </c>
    </row>
    <row r="20" spans="2:11">
      <c r="B20" s="17" t="s">
        <v>92</v>
      </c>
      <c r="C20" s="29">
        <v>0</v>
      </c>
      <c r="D20" s="27"/>
      <c r="E20" s="29">
        <v>0</v>
      </c>
      <c r="F20" s="28"/>
      <c r="G20" s="29">
        <v>0</v>
      </c>
      <c r="H20" s="28"/>
      <c r="I20" s="29">
        <v>0</v>
      </c>
      <c r="J20" s="43"/>
      <c r="K20" s="29">
        <v>0</v>
      </c>
    </row>
    <row r="21" spans="2:11">
      <c r="B21" s="17" t="s">
        <v>93</v>
      </c>
      <c r="C21" s="29">
        <v>0</v>
      </c>
      <c r="D21" s="27"/>
      <c r="E21" s="29">
        <v>0</v>
      </c>
      <c r="F21" s="28"/>
      <c r="G21" s="29">
        <v>0</v>
      </c>
      <c r="H21" s="28"/>
      <c r="I21" s="29">
        <v>0</v>
      </c>
      <c r="J21" s="43"/>
      <c r="K21" s="29">
        <v>0</v>
      </c>
    </row>
    <row r="22" spans="2:11">
      <c r="B22" s="17" t="s">
        <v>94</v>
      </c>
      <c r="C22" s="29">
        <v>0</v>
      </c>
      <c r="D22" s="27"/>
      <c r="E22" s="29">
        <v>0</v>
      </c>
      <c r="F22" s="28"/>
      <c r="G22" s="29">
        <v>0</v>
      </c>
      <c r="H22" s="28"/>
      <c r="I22" s="29">
        <v>0</v>
      </c>
      <c r="J22" s="43"/>
      <c r="K22" s="29">
        <v>0</v>
      </c>
    </row>
    <row r="23" spans="2:11">
      <c r="B23" s="17" t="s">
        <v>95</v>
      </c>
      <c r="C23" s="29">
        <v>0</v>
      </c>
      <c r="D23" s="27"/>
      <c r="E23" s="29">
        <v>0</v>
      </c>
      <c r="F23" s="28"/>
      <c r="G23" s="29">
        <v>0</v>
      </c>
      <c r="H23" s="28"/>
      <c r="I23" s="29">
        <v>0</v>
      </c>
      <c r="J23" s="43"/>
      <c r="K23" s="29">
        <v>0</v>
      </c>
    </row>
    <row r="24" spans="2:11">
      <c r="B24" s="17" t="s">
        <v>96</v>
      </c>
      <c r="C24" s="29">
        <v>0</v>
      </c>
      <c r="D24" s="27"/>
      <c r="E24" s="29">
        <v>0</v>
      </c>
      <c r="F24" s="28"/>
      <c r="G24" s="29">
        <v>0</v>
      </c>
      <c r="H24" s="28"/>
      <c r="I24" s="29">
        <v>0</v>
      </c>
      <c r="J24" s="43"/>
      <c r="K24" s="29">
        <v>0</v>
      </c>
    </row>
    <row r="25" spans="2:11">
      <c r="B25" s="17" t="s">
        <v>97</v>
      </c>
      <c r="C25" s="29">
        <v>0</v>
      </c>
      <c r="D25" s="27"/>
      <c r="E25" s="29">
        <v>0</v>
      </c>
      <c r="F25" s="28"/>
      <c r="G25" s="29">
        <v>0</v>
      </c>
      <c r="H25" s="28"/>
      <c r="I25" s="29">
        <v>0</v>
      </c>
      <c r="J25" s="43"/>
      <c r="K25" s="29">
        <v>0</v>
      </c>
    </row>
    <row r="26" spans="2:11">
      <c r="B26" s="17" t="s">
        <v>98</v>
      </c>
      <c r="C26" s="29">
        <v>0</v>
      </c>
      <c r="D26" s="27"/>
      <c r="E26" s="29">
        <v>0</v>
      </c>
      <c r="F26" s="28"/>
      <c r="G26" s="29">
        <v>0</v>
      </c>
      <c r="H26" s="28"/>
      <c r="I26" s="29">
        <v>0</v>
      </c>
      <c r="J26" s="43"/>
      <c r="K26" s="29">
        <v>0</v>
      </c>
    </row>
    <row r="27" spans="2:11">
      <c r="B27" s="17" t="s">
        <v>99</v>
      </c>
      <c r="C27" s="29">
        <v>0</v>
      </c>
      <c r="D27" s="27"/>
      <c r="E27" s="29">
        <v>0</v>
      </c>
      <c r="F27" s="28"/>
      <c r="G27" s="29">
        <v>0</v>
      </c>
      <c r="H27" s="28"/>
      <c r="I27" s="29">
        <v>0</v>
      </c>
      <c r="J27" s="43"/>
      <c r="K27" s="29">
        <v>0</v>
      </c>
    </row>
    <row r="28" spans="2:11">
      <c r="B28" s="17" t="s">
        <v>100</v>
      </c>
      <c r="C28" s="29">
        <v>0</v>
      </c>
      <c r="D28" s="27"/>
      <c r="E28" s="29">
        <v>0</v>
      </c>
      <c r="F28" s="28"/>
      <c r="G28" s="29">
        <v>0</v>
      </c>
      <c r="H28" s="28"/>
      <c r="I28" s="29">
        <v>0</v>
      </c>
      <c r="J28" s="43"/>
      <c r="K28" s="29">
        <v>0</v>
      </c>
    </row>
    <row r="29" spans="2:11">
      <c r="B29" s="17" t="s">
        <v>101</v>
      </c>
      <c r="C29" s="29">
        <v>0</v>
      </c>
      <c r="D29" s="27"/>
      <c r="E29" s="29">
        <v>0</v>
      </c>
      <c r="F29" s="28"/>
      <c r="G29" s="29">
        <v>0</v>
      </c>
      <c r="H29" s="28"/>
      <c r="I29" s="29">
        <v>0</v>
      </c>
      <c r="J29" s="43"/>
      <c r="K29" s="29">
        <v>0</v>
      </c>
    </row>
    <row r="30" spans="2:11">
      <c r="B30" s="17" t="s">
        <v>102</v>
      </c>
      <c r="C30" s="29">
        <v>0</v>
      </c>
      <c r="D30" s="27"/>
      <c r="E30" s="29">
        <v>0</v>
      </c>
      <c r="F30" s="28"/>
      <c r="G30" s="29">
        <v>0</v>
      </c>
      <c r="H30" s="28"/>
      <c r="I30" s="29">
        <v>0</v>
      </c>
      <c r="J30" s="43"/>
      <c r="K30" s="29">
        <v>0</v>
      </c>
    </row>
    <row r="31" spans="2:11">
      <c r="B31" s="17" t="s">
        <v>103</v>
      </c>
      <c r="C31" s="29">
        <v>0</v>
      </c>
      <c r="D31" s="27"/>
      <c r="E31" s="29">
        <v>0</v>
      </c>
      <c r="F31" s="28"/>
      <c r="G31" s="29">
        <v>0</v>
      </c>
      <c r="H31" s="28"/>
      <c r="I31" s="29">
        <v>0</v>
      </c>
      <c r="J31" s="43"/>
      <c r="K31" s="29">
        <v>0</v>
      </c>
    </row>
    <row r="32" spans="2:11">
      <c r="B32" s="17" t="s">
        <v>104</v>
      </c>
      <c r="C32" s="29">
        <v>0</v>
      </c>
      <c r="D32" s="27"/>
      <c r="E32" s="29">
        <v>0</v>
      </c>
      <c r="F32" s="28"/>
      <c r="G32" s="29">
        <v>0</v>
      </c>
      <c r="H32" s="28"/>
      <c r="I32" s="29">
        <v>0</v>
      </c>
      <c r="J32" s="43"/>
      <c r="K32" s="29">
        <v>0</v>
      </c>
    </row>
    <row r="33" spans="2:11">
      <c r="B33" s="17" t="s">
        <v>105</v>
      </c>
      <c r="C33" s="29">
        <v>0</v>
      </c>
      <c r="D33" s="27"/>
      <c r="E33" s="29">
        <v>0</v>
      </c>
      <c r="F33" s="28"/>
      <c r="G33" s="29">
        <v>0</v>
      </c>
      <c r="H33" s="28"/>
      <c r="I33" s="29">
        <v>0</v>
      </c>
      <c r="J33" s="43"/>
      <c r="K33" s="29">
        <v>0</v>
      </c>
    </row>
    <row r="34" spans="2:11">
      <c r="B34" s="17" t="s">
        <v>106</v>
      </c>
      <c r="C34" s="29">
        <v>0</v>
      </c>
      <c r="D34" s="27"/>
      <c r="E34" s="29">
        <v>0</v>
      </c>
      <c r="F34" s="28"/>
      <c r="G34" s="29">
        <v>0</v>
      </c>
      <c r="H34" s="28"/>
      <c r="I34" s="29">
        <v>0</v>
      </c>
      <c r="J34" s="43"/>
      <c r="K34" s="29">
        <v>0</v>
      </c>
    </row>
    <row r="35" ht="12.75" customHeight="1" spans="2:11">
      <c r="B35" s="17" t="s">
        <v>107</v>
      </c>
      <c r="C35" s="29">
        <v>0</v>
      </c>
      <c r="D35" s="27"/>
      <c r="E35" s="29">
        <v>0</v>
      </c>
      <c r="F35" s="28"/>
      <c r="G35" s="29">
        <v>0</v>
      </c>
      <c r="H35" s="28"/>
      <c r="I35" s="29">
        <v>0</v>
      </c>
      <c r="J35" s="43"/>
      <c r="K35" s="29">
        <v>0</v>
      </c>
    </row>
    <row r="36" spans="2:11">
      <c r="B36" s="17" t="s">
        <v>108</v>
      </c>
      <c r="C36" s="29">
        <v>0</v>
      </c>
      <c r="D36" s="27"/>
      <c r="E36" s="29">
        <v>0</v>
      </c>
      <c r="F36" s="28"/>
      <c r="G36" s="29">
        <v>0</v>
      </c>
      <c r="H36" s="28"/>
      <c r="I36" s="29">
        <v>0</v>
      </c>
      <c r="J36" s="43"/>
      <c r="K36" s="29">
        <v>0</v>
      </c>
    </row>
    <row r="37" spans="2:11">
      <c r="B37" s="17" t="s">
        <v>109</v>
      </c>
      <c r="C37" s="29">
        <v>0</v>
      </c>
      <c r="D37" s="27"/>
      <c r="E37" s="29">
        <v>0</v>
      </c>
      <c r="F37" s="28"/>
      <c r="G37" s="29">
        <v>0</v>
      </c>
      <c r="H37" s="28"/>
      <c r="I37" s="29">
        <v>0</v>
      </c>
      <c r="J37" s="43"/>
      <c r="K37" s="29">
        <v>0</v>
      </c>
    </row>
    <row r="38" spans="2:11">
      <c r="B38" s="17" t="s">
        <v>110</v>
      </c>
      <c r="C38" s="29">
        <v>0</v>
      </c>
      <c r="D38" s="27"/>
      <c r="E38" s="29">
        <v>0</v>
      </c>
      <c r="F38" s="28"/>
      <c r="G38" s="29">
        <v>0</v>
      </c>
      <c r="H38" s="28"/>
      <c r="I38" s="29">
        <v>0</v>
      </c>
      <c r="J38" s="43"/>
      <c r="K38" s="29">
        <v>0</v>
      </c>
    </row>
    <row r="39" spans="2:11">
      <c r="B39" s="17" t="s">
        <v>111</v>
      </c>
      <c r="C39" s="35">
        <v>0</v>
      </c>
      <c r="D39" s="27"/>
      <c r="E39" s="35">
        <v>0</v>
      </c>
      <c r="F39" s="28"/>
      <c r="G39" s="35">
        <v>0</v>
      </c>
      <c r="H39" s="28"/>
      <c r="I39" s="29">
        <v>0</v>
      </c>
      <c r="J39" s="43"/>
      <c r="K39" s="29">
        <v>0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I15"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K15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C12:C15"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C16:C39">
    <cfRule type="cellIs" dxfId="0" priority="29" operator="between">
      <formula>1</formula>
      <formula>2</formula>
    </cfRule>
    <cfRule type="cellIs" dxfId="0" priority="28" operator="between">
      <formula>1</formula>
      <formula>2</formula>
    </cfRule>
  </conditionalFormatting>
  <conditionalFormatting sqref="E12:E39">
    <cfRule type="cellIs" dxfId="0" priority="25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G12:G39">
    <cfRule type="cellIs" dxfId="0" priority="23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I12:I14">
    <cfRule type="cellIs" dxfId="0" priority="18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I16:I39"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K12:K14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K16:K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D12:D39;F12:F39;H12:H39">
    <cfRule type="cellIs" dxfId="0" priority="41" operator="between">
      <formula>1</formula>
      <formula>2</formula>
    </cfRule>
  </conditionalFormatting>
  <conditionalFormatting sqref="F12:F16;H12:H16">
    <cfRule type="cellIs" dxfId="0" priority="40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467</v>
      </c>
      <c r="B5" s="4" t="s">
        <v>475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476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'PSSD_valor medio mensal€ (18)'!I12-'PSSD_valor medio mensal€ (18)'!C12</f>
        <v>-30.7021977495683</v>
      </c>
    </row>
    <row r="13" spans="2:3">
      <c r="B13" s="14" t="s">
        <v>48</v>
      </c>
      <c r="C13" s="15">
        <f>'PSSD_valor medio mensal€ (18)'!I13-'PSSD_valor medio mensal€ (18)'!C13</f>
        <v>0</v>
      </c>
    </row>
    <row r="14" spans="2:3">
      <c r="B14" s="14" t="s">
        <v>87</v>
      </c>
      <c r="C14" s="15">
        <f>'PSSD_valor medio mensal€ (18)'!I14-'PSSD_valor medio mensal€ (18)'!C14</f>
        <v>0</v>
      </c>
    </row>
    <row r="15" spans="2:3">
      <c r="B15" s="14" t="s">
        <v>50</v>
      </c>
      <c r="C15" s="18">
        <f>'PSSD_valor medio mensal€ (18)'!I15-'PSSD_valor medio mensal€ (18)'!C15</f>
        <v>0</v>
      </c>
    </row>
    <row r="16" spans="2:3">
      <c r="B16" s="17" t="s">
        <v>88</v>
      </c>
      <c r="C16" s="13">
        <f>'PSSD_valor medio mensal€ (18)'!I16-'PSSD_valor medio mensal€ (18)'!C16</f>
        <v>0</v>
      </c>
    </row>
    <row r="17" spans="2:3">
      <c r="B17" s="17" t="s">
        <v>89</v>
      </c>
      <c r="C17" s="15">
        <f>'PSSD_valor medio mensal€ (18)'!I17-'PSSD_valor medio mensal€ (18)'!C17</f>
        <v>0</v>
      </c>
    </row>
    <row r="18" spans="2:3">
      <c r="B18" s="17" t="s">
        <v>90</v>
      </c>
      <c r="C18" s="15">
        <f>'PSSD_valor medio mensal€ (18)'!I18-'PSSD_valor medio mensal€ (18)'!C18</f>
        <v>0</v>
      </c>
    </row>
    <row r="19" spans="2:3">
      <c r="B19" s="17" t="s">
        <v>91</v>
      </c>
      <c r="C19" s="15">
        <f>'PSSD_valor medio mensal€ (18)'!I19-'PSSD_valor medio mensal€ (18)'!C19</f>
        <v>0</v>
      </c>
    </row>
    <row r="20" spans="2:3">
      <c r="B20" s="17" t="s">
        <v>92</v>
      </c>
      <c r="C20" s="15">
        <f>'PSSD_valor medio mensal€ (18)'!I20-'PSSD_valor medio mensal€ (18)'!C20</f>
        <v>0</v>
      </c>
    </row>
    <row r="21" spans="2:3">
      <c r="B21" s="17" t="s">
        <v>93</v>
      </c>
      <c r="C21" s="15">
        <f>'PSSD_valor medio mensal€ (18)'!I21-'PSSD_valor medio mensal€ (18)'!C21</f>
        <v>0</v>
      </c>
    </row>
    <row r="22" spans="2:3">
      <c r="B22" s="17" t="s">
        <v>94</v>
      </c>
      <c r="C22" s="15">
        <f>'PSSD_valor medio mensal€ (18)'!I22-'PSSD_valor medio mensal€ (18)'!C22</f>
        <v>0</v>
      </c>
    </row>
    <row r="23" spans="2:3">
      <c r="B23" s="17" t="s">
        <v>95</v>
      </c>
      <c r="C23" s="15">
        <f>'PSSD_valor medio mensal€ (18)'!I23-'PSSD_valor medio mensal€ (18)'!C23</f>
        <v>0</v>
      </c>
    </row>
    <row r="24" spans="2:3">
      <c r="B24" s="17" t="s">
        <v>96</v>
      </c>
      <c r="C24" s="15">
        <f>'PSSD_valor medio mensal€ (18)'!I24-'PSSD_valor medio mensal€ (18)'!C24</f>
        <v>0</v>
      </c>
    </row>
    <row r="25" spans="2:3">
      <c r="B25" s="17" t="s">
        <v>97</v>
      </c>
      <c r="C25" s="15">
        <f>'PSSD_valor medio mensal€ (18)'!I25-'PSSD_valor medio mensal€ (18)'!C25</f>
        <v>0</v>
      </c>
    </row>
    <row r="26" spans="2:3">
      <c r="B26" s="17" t="s">
        <v>98</v>
      </c>
      <c r="C26" s="15">
        <f>'PSSD_valor medio mensal€ (18)'!I26-'PSSD_valor medio mensal€ (18)'!C26</f>
        <v>0</v>
      </c>
    </row>
    <row r="27" spans="2:3">
      <c r="B27" s="17" t="s">
        <v>99</v>
      </c>
      <c r="C27" s="15">
        <f>'PSSD_valor medio mensal€ (18)'!I27-'PSSD_valor medio mensal€ (18)'!C27</f>
        <v>0</v>
      </c>
    </row>
    <row r="28" spans="2:3">
      <c r="B28" s="17" t="s">
        <v>100</v>
      </c>
      <c r="C28" s="15">
        <f>'PSSD_valor medio mensal€ (18)'!I28-'PSSD_valor medio mensal€ (18)'!C28</f>
        <v>0</v>
      </c>
    </row>
    <row r="29" spans="2:3">
      <c r="B29" s="17" t="s">
        <v>101</v>
      </c>
      <c r="C29" s="15">
        <f>'PSSD_valor medio mensal€ (18)'!I29-'PSSD_valor medio mensal€ (18)'!C29</f>
        <v>0</v>
      </c>
    </row>
    <row r="30" spans="2:3">
      <c r="B30" s="17" t="s">
        <v>102</v>
      </c>
      <c r="C30" s="15">
        <f>'PSSD_valor medio mensal€ (18)'!I30-'PSSD_valor medio mensal€ (18)'!C30</f>
        <v>0</v>
      </c>
    </row>
    <row r="31" spans="2:3">
      <c r="B31" s="17" t="s">
        <v>103</v>
      </c>
      <c r="C31" s="15">
        <f>'PSSD_valor medio mensal€ (18)'!I31-'PSSD_valor medio mensal€ (18)'!C31</f>
        <v>0</v>
      </c>
    </row>
    <row r="32" spans="2:3">
      <c r="B32" s="17" t="s">
        <v>104</v>
      </c>
      <c r="C32" s="15">
        <f>'PSSD_valor medio mensal€ (18)'!I32-'PSSD_valor medio mensal€ (18)'!C32</f>
        <v>0</v>
      </c>
    </row>
    <row r="33" spans="2:3">
      <c r="B33" s="17" t="s">
        <v>105</v>
      </c>
      <c r="C33" s="15">
        <f>'PSSD_valor medio mensal€ (18)'!I33-'PSSD_valor medio mensal€ (18)'!C33</f>
        <v>0</v>
      </c>
    </row>
    <row r="34" spans="2:3">
      <c r="B34" s="17" t="s">
        <v>106</v>
      </c>
      <c r="C34" s="15">
        <f>'PSSD_valor medio mensal€ (18)'!I34-'PSSD_valor medio mensal€ (18)'!C34</f>
        <v>0</v>
      </c>
    </row>
    <row r="35" ht="12.75" customHeight="1" spans="2:3">
      <c r="B35" s="17" t="s">
        <v>107</v>
      </c>
      <c r="C35" s="15">
        <f>'PSSD_valor medio mensal€ (18)'!I35-'PSSD_valor medio mensal€ (18)'!C35</f>
        <v>0</v>
      </c>
    </row>
    <row r="36" spans="2:3">
      <c r="B36" s="17" t="s">
        <v>108</v>
      </c>
      <c r="C36" s="15">
        <f>'PSSD_valor medio mensal€ (18)'!I36-'PSSD_valor medio mensal€ (18)'!C36</f>
        <v>0</v>
      </c>
    </row>
    <row r="37" spans="2:3">
      <c r="B37" s="17" t="s">
        <v>109</v>
      </c>
      <c r="C37" s="15">
        <f>'PSSD_valor medio mensal€ (18)'!I37-'PSSD_valor medio mensal€ (18)'!C37</f>
        <v>0</v>
      </c>
    </row>
    <row r="38" spans="2:3">
      <c r="B38" s="17" t="s">
        <v>110</v>
      </c>
      <c r="C38" s="15">
        <f>'PSSD_valor medio mensal€ (18)'!I38-'PSSD_valor medio mensal€ (18)'!C38</f>
        <v>0</v>
      </c>
    </row>
    <row r="39" spans="2:3">
      <c r="B39" s="17" t="s">
        <v>111</v>
      </c>
      <c r="C39" s="18">
        <f>'PSSD_valor medio mensal€ (18)'!I39-'PSSD_valor medio mensal€ (18)'!C39</f>
        <v>0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6"/>
  <sheetViews>
    <sheetView showGridLines="0" showRowColHeaders="0" workbookViewId="0">
      <selection activeCell="B14" sqref="B14:J14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4" spans="2:11">
      <c r="B4" s="386"/>
      <c r="C4" s="387"/>
      <c r="E4" s="387"/>
      <c r="F4" s="386"/>
      <c r="G4" s="387"/>
      <c r="H4" s="387"/>
      <c r="I4" s="387"/>
      <c r="J4" s="387"/>
      <c r="K4" s="387"/>
    </row>
    <row r="5" spans="2:11">
      <c r="B5" s="388" t="s">
        <v>508</v>
      </c>
      <c r="C5" s="389"/>
      <c r="D5" s="389"/>
      <c r="E5" s="387"/>
      <c r="F5" s="386"/>
      <c r="G5" s="387"/>
      <c r="H5" s="387"/>
      <c r="I5" s="387"/>
      <c r="J5" s="387"/>
      <c r="K5" s="387"/>
    </row>
    <row r="6" spans="2:11">
      <c r="B6" s="390" t="s">
        <v>18</v>
      </c>
      <c r="C6" s="389"/>
      <c r="D6" s="389"/>
      <c r="E6" s="387"/>
      <c r="F6" s="386"/>
      <c r="G6" s="387"/>
      <c r="H6" s="387"/>
      <c r="I6" s="387"/>
      <c r="J6" s="387"/>
      <c r="K6" s="387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509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394" t="s">
        <v>22</v>
      </c>
      <c r="B9" s="395" t="s">
        <v>510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 t="s">
        <v>25</v>
      </c>
      <c r="B10" s="395" t="s">
        <v>511</v>
      </c>
      <c r="C10" s="395"/>
      <c r="D10" s="395"/>
      <c r="E10" s="395"/>
      <c r="F10" s="395"/>
      <c r="G10" s="395"/>
      <c r="H10" s="395"/>
      <c r="I10" s="395"/>
      <c r="J10" s="395"/>
      <c r="K10" s="403"/>
    </row>
    <row r="11" spans="1:11">
      <c r="A11" s="394" t="s">
        <v>27</v>
      </c>
      <c r="B11" s="395" t="s">
        <v>512</v>
      </c>
      <c r="C11" s="395"/>
      <c r="D11" s="395"/>
      <c r="E11" s="395"/>
      <c r="F11" s="395"/>
      <c r="G11" s="395"/>
      <c r="H11" s="395"/>
      <c r="I11" s="395"/>
      <c r="J11" s="395"/>
      <c r="K11" s="403"/>
    </row>
    <row r="12" spans="1:11">
      <c r="A12" s="394"/>
      <c r="B12" s="392" t="s">
        <v>24</v>
      </c>
      <c r="C12" s="395"/>
      <c r="D12" s="395"/>
      <c r="E12" s="395"/>
      <c r="F12" s="395"/>
      <c r="G12" s="395"/>
      <c r="H12" s="395"/>
      <c r="I12" s="395"/>
      <c r="J12" s="395"/>
      <c r="K12" s="403"/>
    </row>
    <row r="13" spans="1:11">
      <c r="A13" s="394" t="s">
        <v>30</v>
      </c>
      <c r="B13" s="395" t="s">
        <v>513</v>
      </c>
      <c r="C13" s="395"/>
      <c r="D13" s="395"/>
      <c r="E13" s="395"/>
      <c r="F13" s="395"/>
      <c r="G13" s="395"/>
      <c r="H13" s="395"/>
      <c r="I13" s="395"/>
      <c r="J13" s="395"/>
      <c r="K13" s="402"/>
    </row>
    <row r="14" spans="1:11">
      <c r="A14" s="394" t="s">
        <v>33</v>
      </c>
      <c r="B14" s="395" t="s">
        <v>514</v>
      </c>
      <c r="C14" s="395"/>
      <c r="D14" s="395"/>
      <c r="E14" s="395"/>
      <c r="F14" s="395"/>
      <c r="G14" s="395"/>
      <c r="H14" s="395"/>
      <c r="I14" s="395"/>
      <c r="J14" s="395"/>
      <c r="K14" s="402"/>
    </row>
    <row r="15" spans="1:11">
      <c r="A15" s="394" t="s">
        <v>35</v>
      </c>
      <c r="B15" s="395" t="s">
        <v>515</v>
      </c>
      <c r="C15" s="395"/>
      <c r="D15" s="395"/>
      <c r="E15" s="395"/>
      <c r="F15" s="395"/>
      <c r="G15" s="395"/>
      <c r="H15" s="395"/>
      <c r="I15" s="395"/>
      <c r="J15" s="395"/>
      <c r="K15" s="404"/>
    </row>
    <row r="16" spans="1:11">
      <c r="A16" s="394" t="s">
        <v>37</v>
      </c>
      <c r="B16" s="395" t="s">
        <v>516</v>
      </c>
      <c r="C16" s="395"/>
      <c r="D16" s="395"/>
      <c r="E16" s="395"/>
      <c r="F16" s="395"/>
      <c r="G16" s="395"/>
      <c r="H16" s="395"/>
      <c r="I16" s="395"/>
      <c r="J16" s="395"/>
      <c r="K16" s="402"/>
    </row>
    <row r="17" spans="1:11">
      <c r="A17" s="394"/>
      <c r="B17" s="392" t="s">
        <v>391</v>
      </c>
      <c r="C17" s="395"/>
      <c r="D17" s="395"/>
      <c r="E17" s="395"/>
      <c r="F17" s="395"/>
      <c r="G17" s="395"/>
      <c r="H17" s="395"/>
      <c r="I17" s="395"/>
      <c r="J17" s="395"/>
      <c r="K17" s="402"/>
    </row>
    <row r="18" spans="1:11">
      <c r="A18" s="394" t="s">
        <v>39</v>
      </c>
      <c r="B18" s="395" t="s">
        <v>517</v>
      </c>
      <c r="C18" s="395"/>
      <c r="D18" s="395"/>
      <c r="E18" s="395"/>
      <c r="F18" s="395"/>
      <c r="G18" s="395"/>
      <c r="H18" s="395"/>
      <c r="I18" s="395"/>
      <c r="J18" s="395"/>
      <c r="K18" s="402"/>
    </row>
    <row r="19" spans="1:11">
      <c r="A19" s="394" t="s">
        <v>41</v>
      </c>
      <c r="B19" s="395" t="s">
        <v>518</v>
      </c>
      <c r="C19" s="395"/>
      <c r="D19" s="395"/>
      <c r="E19" s="395"/>
      <c r="F19" s="395"/>
      <c r="G19" s="395"/>
      <c r="H19" s="395"/>
      <c r="I19" s="395"/>
      <c r="J19" s="395"/>
      <c r="K19" s="402"/>
    </row>
    <row r="20" spans="1:11">
      <c r="A20" s="394"/>
      <c r="B20" s="395"/>
      <c r="C20" s="395"/>
      <c r="D20" s="395"/>
      <c r="E20" s="395"/>
      <c r="F20" s="395"/>
      <c r="G20" s="395"/>
      <c r="H20" s="395"/>
      <c r="I20" s="395"/>
      <c r="J20" s="395"/>
      <c r="K20" s="404"/>
    </row>
    <row r="21" spans="1:12">
      <c r="A21" s="394"/>
      <c r="B21" s="392" t="s">
        <v>32</v>
      </c>
      <c r="C21" s="396"/>
      <c r="D21" s="396"/>
      <c r="E21" s="397"/>
      <c r="F21" s="397"/>
      <c r="G21" s="397"/>
      <c r="H21" s="397"/>
      <c r="I21" s="397"/>
      <c r="J21" s="397"/>
      <c r="K21" s="405"/>
      <c r="L21" s="406"/>
    </row>
    <row r="22" spans="1:14">
      <c r="A22" s="394" t="s">
        <v>308</v>
      </c>
      <c r="B22" s="395" t="s">
        <v>519</v>
      </c>
      <c r="C22" s="395"/>
      <c r="D22" s="395"/>
      <c r="E22" s="395"/>
      <c r="F22" s="395"/>
      <c r="G22" s="395"/>
      <c r="H22" s="395"/>
      <c r="I22" s="395"/>
      <c r="J22" s="395"/>
      <c r="K22" s="402"/>
      <c r="N22" s="407"/>
    </row>
    <row r="23" spans="1:14">
      <c r="A23" s="394" t="s">
        <v>310</v>
      </c>
      <c r="B23" s="395" t="s">
        <v>520</v>
      </c>
      <c r="C23" s="395"/>
      <c r="D23" s="395"/>
      <c r="E23" s="395"/>
      <c r="F23" s="395"/>
      <c r="G23" s="395"/>
      <c r="H23" s="395"/>
      <c r="I23" s="395"/>
      <c r="J23" s="395"/>
      <c r="K23" s="402"/>
      <c r="N23" s="407"/>
    </row>
    <row r="24" spans="1:12">
      <c r="A24" s="394" t="s">
        <v>312</v>
      </c>
      <c r="B24" s="395" t="s">
        <v>521</v>
      </c>
      <c r="C24" s="395"/>
      <c r="D24" s="395"/>
      <c r="E24" s="395"/>
      <c r="F24" s="395"/>
      <c r="G24" s="395"/>
      <c r="H24" s="395"/>
      <c r="I24" s="395"/>
      <c r="J24" s="395"/>
      <c r="K24" s="402"/>
      <c r="L24" s="408"/>
    </row>
    <row r="25" spans="1:11">
      <c r="A25" s="394" t="s">
        <v>314</v>
      </c>
      <c r="B25" s="395" t="s">
        <v>522</v>
      </c>
      <c r="C25" s="395"/>
      <c r="D25" s="395"/>
      <c r="E25" s="395"/>
      <c r="F25" s="395"/>
      <c r="G25" s="395"/>
      <c r="H25" s="395"/>
      <c r="I25" s="395"/>
      <c r="J25" s="395"/>
      <c r="K25" s="403"/>
    </row>
    <row r="26" spans="1:11">
      <c r="A26" s="394"/>
      <c r="B26" s="392" t="s">
        <v>364</v>
      </c>
      <c r="C26" s="396"/>
      <c r="D26" s="396"/>
      <c r="E26" s="397"/>
      <c r="F26" s="397"/>
      <c r="G26" s="397"/>
      <c r="H26" s="397"/>
      <c r="I26" s="397"/>
      <c r="J26" s="397"/>
      <c r="K26" s="403"/>
    </row>
    <row r="27" spans="1:10">
      <c r="A27" s="394" t="s">
        <v>316</v>
      </c>
      <c r="B27" s="395" t="s">
        <v>523</v>
      </c>
      <c r="C27" s="395"/>
      <c r="D27" s="395"/>
      <c r="E27" s="395"/>
      <c r="F27" s="395"/>
      <c r="G27" s="395"/>
      <c r="H27" s="395"/>
      <c r="I27" s="395"/>
      <c r="J27" s="395"/>
    </row>
    <row r="28" spans="1:10">
      <c r="A28" s="394" t="s">
        <v>318</v>
      </c>
      <c r="B28" s="395" t="s">
        <v>524</v>
      </c>
      <c r="C28" s="395"/>
      <c r="D28" s="395"/>
      <c r="E28" s="395"/>
      <c r="F28" s="395"/>
      <c r="G28" s="395"/>
      <c r="H28" s="395"/>
      <c r="I28" s="395"/>
      <c r="J28" s="395"/>
    </row>
    <row r="29" spans="1:10">
      <c r="A29" s="394" t="s">
        <v>319</v>
      </c>
      <c r="B29" s="395" t="s">
        <v>525</v>
      </c>
      <c r="C29" s="395"/>
      <c r="D29" s="395"/>
      <c r="E29" s="395"/>
      <c r="F29" s="395"/>
      <c r="G29" s="395"/>
      <c r="H29" s="395"/>
      <c r="I29" s="395"/>
      <c r="J29" s="395"/>
    </row>
    <row r="30" spans="1:10">
      <c r="A30" s="394" t="s">
        <v>321</v>
      </c>
      <c r="B30" s="395" t="s">
        <v>526</v>
      </c>
      <c r="C30" s="395"/>
      <c r="D30" s="395"/>
      <c r="E30" s="395"/>
      <c r="F30" s="395"/>
      <c r="G30" s="395"/>
      <c r="H30" s="395"/>
      <c r="I30" s="395"/>
      <c r="J30" s="395"/>
    </row>
    <row r="31" spans="1:10">
      <c r="A31" s="394"/>
      <c r="B31" s="392" t="s">
        <v>402</v>
      </c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 t="s">
        <v>323</v>
      </c>
      <c r="B32" s="395" t="s">
        <v>527</v>
      </c>
      <c r="C32" s="395"/>
      <c r="D32" s="395"/>
      <c r="E32" s="395"/>
      <c r="F32" s="395"/>
      <c r="G32" s="395"/>
      <c r="H32" s="395"/>
      <c r="I32" s="395"/>
      <c r="J32" s="395"/>
    </row>
    <row r="33" spans="1:14">
      <c r="A33" s="394" t="s">
        <v>324</v>
      </c>
      <c r="B33" s="395" t="s">
        <v>528</v>
      </c>
      <c r="C33" s="395"/>
      <c r="D33" s="395"/>
      <c r="E33" s="395"/>
      <c r="F33" s="395"/>
      <c r="G33" s="395"/>
      <c r="H33" s="395"/>
      <c r="I33" s="395"/>
      <c r="J33" s="395"/>
      <c r="K33" s="408"/>
      <c r="L33" s="408"/>
      <c r="M33" s="409"/>
      <c r="N33" s="409"/>
    </row>
    <row r="34" spans="1:14">
      <c r="A34" s="391"/>
      <c r="B34" s="398"/>
      <c r="C34" s="396"/>
      <c r="D34" s="396"/>
      <c r="E34" s="397"/>
      <c r="F34" s="397"/>
      <c r="G34" s="397"/>
      <c r="H34" s="397"/>
      <c r="I34" s="397"/>
      <c r="J34" s="397"/>
      <c r="K34" s="408"/>
      <c r="L34" s="409"/>
      <c r="M34" s="409"/>
      <c r="N34" s="409"/>
    </row>
    <row r="35" spans="1:14">
      <c r="A35" s="391"/>
      <c r="B35" s="392" t="s">
        <v>405</v>
      </c>
      <c r="C35" s="396"/>
      <c r="D35" s="396"/>
      <c r="E35" s="397"/>
      <c r="F35" s="397"/>
      <c r="G35" s="397"/>
      <c r="H35" s="397"/>
      <c r="I35" s="397"/>
      <c r="J35" s="397"/>
      <c r="K35" s="408"/>
      <c r="L35" s="408"/>
      <c r="M35" s="409"/>
      <c r="N35" s="409"/>
    </row>
    <row r="36" spans="1:14">
      <c r="A36" s="391" t="s">
        <v>406</v>
      </c>
      <c r="B36" s="395" t="s">
        <v>529</v>
      </c>
      <c r="C36" s="395"/>
      <c r="D36" s="395"/>
      <c r="E36" s="395"/>
      <c r="F36" s="395"/>
      <c r="G36" s="395"/>
      <c r="H36" s="395"/>
      <c r="I36" s="395"/>
      <c r="J36" s="395"/>
      <c r="K36" s="408"/>
      <c r="L36" s="408"/>
      <c r="M36" s="408"/>
      <c r="N36" s="408"/>
    </row>
    <row r="37" spans="1:14">
      <c r="A37" s="391" t="s">
        <v>408</v>
      </c>
      <c r="B37" s="395" t="s">
        <v>530</v>
      </c>
      <c r="C37" s="395"/>
      <c r="D37" s="395"/>
      <c r="E37" s="395"/>
      <c r="F37" s="395"/>
      <c r="G37" s="395"/>
      <c r="H37" s="395"/>
      <c r="I37" s="395"/>
      <c r="J37" s="395"/>
      <c r="K37" s="408"/>
      <c r="L37" s="408"/>
      <c r="M37" s="408"/>
      <c r="N37" s="409"/>
    </row>
    <row r="38" spans="1:14">
      <c r="A38" s="391" t="s">
        <v>410</v>
      </c>
      <c r="B38" s="395" t="s">
        <v>531</v>
      </c>
      <c r="C38" s="395"/>
      <c r="D38" s="395"/>
      <c r="E38" s="395"/>
      <c r="F38" s="395"/>
      <c r="G38" s="395"/>
      <c r="H38" s="395"/>
      <c r="I38" s="395"/>
      <c r="J38" s="395"/>
      <c r="K38" s="408"/>
      <c r="L38" s="408"/>
      <c r="M38" s="408"/>
      <c r="N38" s="409"/>
    </row>
    <row r="39" spans="1:14">
      <c r="A39" s="391" t="s">
        <v>412</v>
      </c>
      <c r="B39" s="395" t="s">
        <v>532</v>
      </c>
      <c r="C39" s="395"/>
      <c r="D39" s="395"/>
      <c r="E39" s="395"/>
      <c r="F39" s="395"/>
      <c r="G39" s="395"/>
      <c r="H39" s="395"/>
      <c r="I39" s="395"/>
      <c r="J39" s="395"/>
      <c r="K39" s="409"/>
      <c r="L39" s="409"/>
      <c r="M39" s="409"/>
      <c r="N39" s="409"/>
    </row>
    <row r="40" spans="1:14">
      <c r="A40" s="391"/>
      <c r="B40" s="392" t="s">
        <v>414</v>
      </c>
      <c r="C40" s="396"/>
      <c r="D40" s="396"/>
      <c r="E40" s="397"/>
      <c r="F40" s="397"/>
      <c r="G40" s="397"/>
      <c r="H40" s="397"/>
      <c r="I40" s="397"/>
      <c r="J40" s="397"/>
      <c r="K40" s="409"/>
      <c r="L40" s="409"/>
      <c r="M40" s="409"/>
      <c r="N40" s="409"/>
    </row>
    <row r="41" spans="1:14">
      <c r="A41" s="391" t="s">
        <v>415</v>
      </c>
      <c r="B41" s="395" t="s">
        <v>533</v>
      </c>
      <c r="C41" s="395"/>
      <c r="D41" s="395"/>
      <c r="E41" s="395"/>
      <c r="F41" s="395"/>
      <c r="G41" s="395"/>
      <c r="H41" s="395"/>
      <c r="I41" s="395"/>
      <c r="J41" s="395"/>
      <c r="K41" s="409"/>
      <c r="L41" s="409"/>
      <c r="M41" s="409"/>
      <c r="N41" s="409"/>
    </row>
    <row r="42" spans="1:10">
      <c r="A42" s="391" t="s">
        <v>417</v>
      </c>
      <c r="B42" s="395" t="s">
        <v>534</v>
      </c>
      <c r="C42" s="395"/>
      <c r="D42" s="395"/>
      <c r="E42" s="395"/>
      <c r="F42" s="395"/>
      <c r="G42" s="395"/>
      <c r="H42" s="395"/>
      <c r="I42" s="395"/>
      <c r="J42" s="395"/>
    </row>
    <row r="43" ht="16.5" customHeight="1" spans="1:10">
      <c r="A43" s="391" t="s">
        <v>419</v>
      </c>
      <c r="B43" s="395" t="s">
        <v>535</v>
      </c>
      <c r="C43" s="395"/>
      <c r="D43" s="395"/>
      <c r="E43" s="395"/>
      <c r="F43" s="395"/>
      <c r="G43" s="395"/>
      <c r="H43" s="395"/>
      <c r="I43" s="395"/>
      <c r="J43" s="395"/>
    </row>
    <row r="44" spans="1:10">
      <c r="A44" s="391" t="s">
        <v>421</v>
      </c>
      <c r="B44" s="395" t="s">
        <v>536</v>
      </c>
      <c r="C44" s="395"/>
      <c r="D44" s="395"/>
      <c r="E44" s="395"/>
      <c r="F44" s="395"/>
      <c r="G44" s="395"/>
      <c r="H44" s="395"/>
      <c r="I44" s="395"/>
      <c r="J44" s="395"/>
    </row>
    <row r="45" spans="1:10">
      <c r="A45" s="391"/>
      <c r="B45" s="392" t="s">
        <v>423</v>
      </c>
      <c r="C45" s="397"/>
      <c r="D45" s="397"/>
      <c r="E45" s="397"/>
      <c r="F45" s="397"/>
      <c r="G45" s="397"/>
      <c r="H45" s="397"/>
      <c r="I45" s="397"/>
      <c r="J45" s="397"/>
    </row>
    <row r="46" spans="1:10">
      <c r="A46" s="391" t="s">
        <v>424</v>
      </c>
      <c r="B46" s="395" t="s">
        <v>537</v>
      </c>
      <c r="C46" s="395"/>
      <c r="D46" s="395"/>
      <c r="E46" s="395"/>
      <c r="F46" s="395"/>
      <c r="G46" s="395"/>
      <c r="H46" s="395"/>
      <c r="I46" s="395"/>
      <c r="J46" s="395"/>
    </row>
    <row r="47" spans="1:10">
      <c r="A47" s="391" t="s">
        <v>426</v>
      </c>
      <c r="B47" s="395" t="s">
        <v>538</v>
      </c>
      <c r="C47" s="395"/>
      <c r="D47" s="395"/>
      <c r="E47" s="395"/>
      <c r="F47" s="395"/>
      <c r="G47" s="395"/>
      <c r="H47" s="395"/>
      <c r="I47" s="395"/>
      <c r="J47" s="395"/>
    </row>
    <row r="48" spans="1:4">
      <c r="A48" s="399"/>
      <c r="B48" s="400"/>
      <c r="C48" s="401"/>
      <c r="D48" s="401"/>
    </row>
    <row r="49" spans="1:4">
      <c r="A49" s="399"/>
      <c r="B49" s="392" t="s">
        <v>428</v>
      </c>
      <c r="C49" s="401"/>
      <c r="D49" s="401"/>
    </row>
    <row r="50" spans="1:10">
      <c r="A50" s="391" t="s">
        <v>429</v>
      </c>
      <c r="B50" s="395" t="s">
        <v>539</v>
      </c>
      <c r="C50" s="395"/>
      <c r="D50" s="395"/>
      <c r="E50" s="395"/>
      <c r="F50" s="395"/>
      <c r="G50" s="395"/>
      <c r="H50" s="395"/>
      <c r="I50" s="395"/>
      <c r="J50" s="395"/>
    </row>
    <row r="51" spans="1:10">
      <c r="A51" s="391" t="s">
        <v>431</v>
      </c>
      <c r="B51" s="395" t="s">
        <v>540</v>
      </c>
      <c r="C51" s="395"/>
      <c r="D51" s="395"/>
      <c r="E51" s="395"/>
      <c r="F51" s="395"/>
      <c r="G51" s="395"/>
      <c r="H51" s="395"/>
      <c r="I51" s="395"/>
      <c r="J51" s="395"/>
    </row>
    <row r="52" spans="1:10">
      <c r="A52" s="391" t="s">
        <v>433</v>
      </c>
      <c r="B52" s="395" t="s">
        <v>541</v>
      </c>
      <c r="C52" s="395"/>
      <c r="D52" s="395"/>
      <c r="E52" s="395"/>
      <c r="F52" s="395"/>
      <c r="G52" s="395"/>
      <c r="H52" s="395"/>
      <c r="I52" s="395"/>
      <c r="J52" s="395"/>
    </row>
    <row r="53" spans="1:10">
      <c r="A53" s="391" t="s">
        <v>435</v>
      </c>
      <c r="B53" s="395" t="s">
        <v>542</v>
      </c>
      <c r="C53" s="395"/>
      <c r="D53" s="395"/>
      <c r="E53" s="395"/>
      <c r="F53" s="395"/>
      <c r="G53" s="395"/>
      <c r="H53" s="395"/>
      <c r="I53" s="395"/>
      <c r="J53" s="395"/>
    </row>
    <row r="54" spans="1:4">
      <c r="A54" s="399"/>
      <c r="B54" s="392" t="s">
        <v>437</v>
      </c>
      <c r="C54" s="401"/>
      <c r="D54" s="401"/>
    </row>
    <row r="55" spans="1:10">
      <c r="A55" s="391" t="s">
        <v>438</v>
      </c>
      <c r="B55" s="395" t="s">
        <v>543</v>
      </c>
      <c r="C55" s="395"/>
      <c r="D55" s="395"/>
      <c r="E55" s="395"/>
      <c r="F55" s="395"/>
      <c r="G55" s="395"/>
      <c r="H55" s="395"/>
      <c r="I55" s="395"/>
      <c r="J55" s="395"/>
    </row>
    <row r="56" spans="1:10">
      <c r="A56" s="391" t="s">
        <v>440</v>
      </c>
      <c r="B56" s="395" t="s">
        <v>544</v>
      </c>
      <c r="C56" s="395"/>
      <c r="D56" s="395"/>
      <c r="E56" s="395"/>
      <c r="F56" s="395"/>
      <c r="G56" s="395"/>
      <c r="H56" s="395"/>
      <c r="I56" s="395"/>
      <c r="J56" s="395"/>
    </row>
    <row r="57" spans="1:10">
      <c r="A57" s="391" t="s">
        <v>442</v>
      </c>
      <c r="B57" s="395" t="s">
        <v>545</v>
      </c>
      <c r="C57" s="395"/>
      <c r="D57" s="395"/>
      <c r="E57" s="395"/>
      <c r="F57" s="395"/>
      <c r="G57" s="395"/>
      <c r="H57" s="395"/>
      <c r="I57" s="395"/>
      <c r="J57" s="395"/>
    </row>
    <row r="58" spans="1:10">
      <c r="A58" s="391" t="s">
        <v>444</v>
      </c>
      <c r="B58" s="395" t="s">
        <v>546</v>
      </c>
      <c r="C58" s="395"/>
      <c r="D58" s="395"/>
      <c r="E58" s="395"/>
      <c r="F58" s="395"/>
      <c r="G58" s="395"/>
      <c r="H58" s="395"/>
      <c r="I58" s="395"/>
      <c r="J58" s="395"/>
    </row>
    <row r="59" spans="1:4">
      <c r="A59" s="399"/>
      <c r="B59" s="392" t="s">
        <v>446</v>
      </c>
      <c r="C59" s="401"/>
      <c r="D59" s="401"/>
    </row>
    <row r="60" spans="1:10">
      <c r="A60" s="391" t="s">
        <v>447</v>
      </c>
      <c r="B60" s="395" t="s">
        <v>537</v>
      </c>
      <c r="C60" s="395"/>
      <c r="D60" s="395"/>
      <c r="E60" s="395"/>
      <c r="F60" s="395"/>
      <c r="G60" s="395"/>
      <c r="H60" s="395"/>
      <c r="I60" s="395"/>
      <c r="J60" s="395"/>
    </row>
    <row r="61" spans="1:10">
      <c r="A61" s="391" t="s">
        <v>448</v>
      </c>
      <c r="B61" s="395" t="s">
        <v>538</v>
      </c>
      <c r="C61" s="395"/>
      <c r="D61" s="395"/>
      <c r="E61" s="395"/>
      <c r="F61" s="395"/>
      <c r="G61" s="395"/>
      <c r="H61" s="395"/>
      <c r="I61" s="395"/>
      <c r="J61" s="395"/>
    </row>
    <row r="62" spans="1:4">
      <c r="A62" s="399"/>
      <c r="B62" s="400"/>
      <c r="C62" s="401"/>
      <c r="D62" s="401"/>
    </row>
    <row r="63" spans="1:4">
      <c r="A63" s="399"/>
      <c r="B63" s="392" t="s">
        <v>449</v>
      </c>
      <c r="C63" s="401"/>
      <c r="D63" s="401"/>
    </row>
    <row r="64" spans="1:10">
      <c r="A64" s="391" t="s">
        <v>450</v>
      </c>
      <c r="B64" s="395" t="s">
        <v>547</v>
      </c>
      <c r="C64" s="395"/>
      <c r="D64" s="395"/>
      <c r="E64" s="395"/>
      <c r="F64" s="395"/>
      <c r="G64" s="395"/>
      <c r="H64" s="395"/>
      <c r="I64" s="395"/>
      <c r="J64" s="395"/>
    </row>
    <row r="65" spans="1:10">
      <c r="A65" s="391" t="s">
        <v>452</v>
      </c>
      <c r="B65" s="395" t="s">
        <v>540</v>
      </c>
      <c r="C65" s="395"/>
      <c r="D65" s="395"/>
      <c r="E65" s="395"/>
      <c r="F65" s="395"/>
      <c r="G65" s="395"/>
      <c r="H65" s="395"/>
      <c r="I65" s="395"/>
      <c r="J65" s="395"/>
    </row>
    <row r="66" spans="1:10">
      <c r="A66" s="391" t="s">
        <v>453</v>
      </c>
      <c r="B66" s="395" t="s">
        <v>548</v>
      </c>
      <c r="C66" s="395"/>
      <c r="D66" s="395"/>
      <c r="E66" s="395"/>
      <c r="F66" s="395"/>
      <c r="G66" s="395"/>
      <c r="H66" s="395"/>
      <c r="I66" s="395"/>
      <c r="J66" s="395"/>
    </row>
    <row r="67" customHeight="1" spans="1:10">
      <c r="A67" s="391" t="s">
        <v>455</v>
      </c>
      <c r="B67" s="395" t="s">
        <v>549</v>
      </c>
      <c r="C67" s="395"/>
      <c r="D67" s="395"/>
      <c r="E67" s="395"/>
      <c r="F67" s="395"/>
      <c r="G67" s="395"/>
      <c r="H67" s="395"/>
      <c r="I67" s="395"/>
      <c r="J67" s="395"/>
    </row>
    <row r="68" spans="1:4">
      <c r="A68" s="391"/>
      <c r="B68" s="392" t="s">
        <v>437</v>
      </c>
      <c r="C68" s="401"/>
      <c r="D68" s="401"/>
    </row>
    <row r="69" spans="1:10">
      <c r="A69" s="391" t="s">
        <v>457</v>
      </c>
      <c r="B69" s="395" t="s">
        <v>550</v>
      </c>
      <c r="C69" s="395"/>
      <c r="D69" s="395"/>
      <c r="E69" s="395"/>
      <c r="F69" s="395"/>
      <c r="G69" s="395"/>
      <c r="H69" s="395"/>
      <c r="I69" s="395"/>
      <c r="J69" s="395"/>
    </row>
    <row r="70" spans="1:10">
      <c r="A70" s="391" t="s">
        <v>459</v>
      </c>
      <c r="B70" s="395" t="s">
        <v>551</v>
      </c>
      <c r="C70" s="395"/>
      <c r="D70" s="395"/>
      <c r="E70" s="395"/>
      <c r="F70" s="395"/>
      <c r="G70" s="395"/>
      <c r="H70" s="395"/>
      <c r="I70" s="395"/>
      <c r="J70" s="395"/>
    </row>
    <row r="71" spans="1:10">
      <c r="A71" s="391" t="s">
        <v>461</v>
      </c>
      <c r="B71" s="395" t="s">
        <v>552</v>
      </c>
      <c r="C71" s="395"/>
      <c r="D71" s="395"/>
      <c r="E71" s="395"/>
      <c r="F71" s="395"/>
      <c r="G71" s="395"/>
      <c r="H71" s="395"/>
      <c r="I71" s="395"/>
      <c r="J71" s="395"/>
    </row>
    <row r="72" customHeight="1" spans="1:10">
      <c r="A72" s="391" t="s">
        <v>463</v>
      </c>
      <c r="B72" s="395" t="s">
        <v>553</v>
      </c>
      <c r="C72" s="395"/>
      <c r="D72" s="395"/>
      <c r="E72" s="395"/>
      <c r="F72" s="395"/>
      <c r="G72" s="395"/>
      <c r="H72" s="395"/>
      <c r="I72" s="395"/>
      <c r="J72" s="395"/>
    </row>
    <row r="73" spans="1:4">
      <c r="A73" s="391"/>
      <c r="B73" s="392" t="s">
        <v>446</v>
      </c>
      <c r="C73" s="401"/>
      <c r="D73" s="401"/>
    </row>
    <row r="74" spans="1:10">
      <c r="A74" s="391" t="s">
        <v>465</v>
      </c>
      <c r="B74" s="395" t="s">
        <v>554</v>
      </c>
      <c r="C74" s="395"/>
      <c r="D74" s="395"/>
      <c r="E74" s="395"/>
      <c r="F74" s="395"/>
      <c r="G74" s="395"/>
      <c r="H74" s="395"/>
      <c r="I74" s="395"/>
      <c r="J74" s="395"/>
    </row>
    <row r="75" customHeight="1" spans="1:10">
      <c r="A75" s="391" t="s">
        <v>467</v>
      </c>
      <c r="B75" s="395" t="s">
        <v>555</v>
      </c>
      <c r="C75" s="395"/>
      <c r="D75" s="395"/>
      <c r="E75" s="395"/>
      <c r="F75" s="395"/>
      <c r="G75" s="395"/>
      <c r="H75" s="395"/>
      <c r="I75" s="395"/>
      <c r="J75" s="395"/>
    </row>
    <row r="76" spans="1:1">
      <c r="A76" s="391"/>
    </row>
  </sheetData>
  <mergeCells count="52">
    <mergeCell ref="B5:D5"/>
    <mergeCell ref="B8:J8"/>
    <mergeCell ref="B9:J9"/>
    <mergeCell ref="B10:J10"/>
    <mergeCell ref="B11:J11"/>
    <mergeCell ref="B13:J13"/>
    <mergeCell ref="B14:J14"/>
    <mergeCell ref="B15:J15"/>
    <mergeCell ref="B16:J16"/>
    <mergeCell ref="B18:J18"/>
    <mergeCell ref="B19:J19"/>
    <mergeCell ref="B20:J20"/>
    <mergeCell ref="B22:J22"/>
    <mergeCell ref="B23:J23"/>
    <mergeCell ref="B24:J24"/>
    <mergeCell ref="B25:J25"/>
    <mergeCell ref="B27:J27"/>
    <mergeCell ref="B28:J28"/>
    <mergeCell ref="B29:J29"/>
    <mergeCell ref="B30:J30"/>
    <mergeCell ref="B32:J32"/>
    <mergeCell ref="B33:J33"/>
    <mergeCell ref="B36:J36"/>
    <mergeCell ref="B37:J37"/>
    <mergeCell ref="B38:J38"/>
    <mergeCell ref="B39:J39"/>
    <mergeCell ref="B41:J41"/>
    <mergeCell ref="B42:J42"/>
    <mergeCell ref="B43:J43"/>
    <mergeCell ref="B44:J44"/>
    <mergeCell ref="B46:J46"/>
    <mergeCell ref="B47:J47"/>
    <mergeCell ref="B50:J50"/>
    <mergeCell ref="B51:J51"/>
    <mergeCell ref="B52:J52"/>
    <mergeCell ref="B53:J53"/>
    <mergeCell ref="B55:J55"/>
    <mergeCell ref="B56:J56"/>
    <mergeCell ref="B57:J57"/>
    <mergeCell ref="B58:J58"/>
    <mergeCell ref="B60:J60"/>
    <mergeCell ref="B61:J61"/>
    <mergeCell ref="B64:J64"/>
    <mergeCell ref="B65:J65"/>
    <mergeCell ref="B66:J66"/>
    <mergeCell ref="B67:J67"/>
    <mergeCell ref="B69:J69"/>
    <mergeCell ref="B70:J70"/>
    <mergeCell ref="B71:J71"/>
    <mergeCell ref="B72:J72"/>
    <mergeCell ref="B74:J74"/>
    <mergeCell ref="B75:J75"/>
  </mergeCells>
  <hyperlinks>
    <hyperlink ref="B8:I8" location="Desempregados_Genero!A1" display="Número de beneficiários de prestações de desemprego, género, 2019"/>
    <hyperlink ref="B9:I9" location="'Ev. 1º trim-4º trim_Genero'!A1" display="Beneficiários de prestações de desemprego, género, 2019 (%)"/>
    <hyperlink ref="B10:J10" location="'Ev.Nº 1ºtrim-4ºtrim_genero(19)'!A1" display="Evolução do número de beneficiários de prestações de desemprego, género, 2019, 1º trim.-4º trim."/>
    <hyperlink ref="B14:J14" location="'PD_idade %(19)'!A1" display="Beneficiários com de prestações de desemprego, idade, 2019 (%)"/>
    <hyperlink ref="B18:J18" location="'PD_valor medio mensal € (19)'!A1" display="Valor médio mensal processado por beneficiário, 2019"/>
    <hyperlink ref="B8:J8" location="'PD_genero (19)'!A1" display="Número de beneficiários de prestações de desemprego, género, 2019"/>
    <hyperlink ref="B9:J9" location="'PD_genero % (19)'!A1" display="Beneficiários de prestações de desemprego, género, 2019 (%)"/>
    <hyperlink ref="B11:J11" location="'Ev.%1º-4º trim_genero (19)'!A1" display="Evolução do número de beneficiários de prestações de desemprego, género, 2019, 1º trim.-4º trim. (%)"/>
    <hyperlink ref="B13:J13" location="'PD_idade (19)'!A1" display="Número de beneficiários de prestações de desemprego, idade, 2019"/>
    <hyperlink ref="B15:J15" location="'Ev._1º-4ºtrim_idade  (19)'!A1" display="Evolução do número de beneficiários de prestações de desemprego, idade, 2019, 1º trim.-4º trim."/>
    <hyperlink ref="B16:J16" location="'Ev.%1º-4ºtrim_idade (19)'!A1" display="Evolução do número de beneficiários de prestações de desemprego, idade, 2019, 1º trim.-4º trim. (%)"/>
    <hyperlink ref="B19:J19" location="'Ev. 1ºtrim-4º trim_V.mensal(19)'!A1" display="Evolução do valor médio mensal processado por beneficiário, 2019, 1º trim.-4º trim."/>
    <hyperlink ref="B22:I22" location="Desempregados_Genero!A1" display="Número de beneficiários de subsídio de desemprego, género, 2019"/>
    <hyperlink ref="B22:J22" location="'SD_genero (19)'!A1" display="Número de beneficiários de subsídio de desemprego, género, 2019"/>
    <hyperlink ref="B23:I23" location="'Ev. 1º trim-4º trim_Genero'!A1" display="Beneficiários de subsídio de desemprego, género, 2019 (%)"/>
    <hyperlink ref="B23:J23" location="'SD_genero % (19)'!A1" display="Beneficiários de subsídio de desemprego, género, 2019 (%)"/>
    <hyperlink ref="B27:J27" location="'SD_idade (19)'!A1" display="Número de beneficiários de subsídio de desemprego, idade, 2019"/>
    <hyperlink ref="B28:J28" location="'SD_idade %(19)'!A1" display="Beneficiários de subsídio de desemprego, idade, 2019 (%)"/>
    <hyperlink ref="B32:J32" location="'SD_valor medio mensal € SD(19)'!A1" display="Valor médio mensal processado por beneficiário de subsídio de desemprego, 2019"/>
    <hyperlink ref="B24:J24" location="'Ev.Nº1ºtrim-4ºtrim_generoSD(19)'!A1" display="Evolução do número de beneficiários de subsídio de desemprego, género, 2019, 1º trim.-4º trim."/>
    <hyperlink ref="B25:J25" location="'Ev.%1º-4º trim_SD genero (19)'!A1" display="Evolução do número de beneficiários de subsídio de desemprego, género, 2019, 1º trim.-4º trim. (%)"/>
    <hyperlink ref="B29:J29" location="'Ev._1º-4ºtrim_idade SD_(19)'!A1" display="Evolução do número de beneficiários de subsídio de desemprego, idade, 2019, 1º trim.-4º trim."/>
    <hyperlink ref="B30:J30" location="'Ev.%1º-4ºtrim_idade SD (19)'!A1" display="Evolução do número de beneficiários de subsídio de desemprego, idade, 2019, 1º trim.-4º trim. (%)"/>
    <hyperlink ref="B33:J33" location="'Ev. 1ºtrim-4º trim_SD_VM (19)'!A1" display="Evolução do valor médio mensal processado por beneficiário subsídio de desemprego, 2019, 1º trim.-4º trim."/>
    <hyperlink ref="B36:I36" location="Desempregados_Genero!A1" display="Número de beneficiários de subsídio social de desemprego, género, 2019"/>
    <hyperlink ref="B36:J36" location="'SSD_genero (19)'!A1" display="Número de beneficiários de subsídio social de desemprego, género, 2019"/>
    <hyperlink ref="B37:I37" location="'Ev. 1º trim-4º trim_Genero'!A1" display="Beneficiários de subsídio social de desemprego, género, 2019 (%)"/>
    <hyperlink ref="B37:J37" location="'SSD_genero % (19)'!A1" display="Beneficiários de subsídio social de desemprego, género, 2019 (%)"/>
    <hyperlink ref="B38:J38" location="'Ev.NºSSD 1ºtrim-4ºtrim_gen (19'!A1" display="Evolução do número de beneficiários de subsídio social de desemprego, género, 2019, 1º trim.-4º trim."/>
    <hyperlink ref="B39:J39" location="'Ev.%SSD1º-4º trim_gen(19)'!A1" display="Evolução do número de beneficiários de subsídio social de desemprego, género, 2019, 1º trim.-4º trim. (%)"/>
    <hyperlink ref="B41:J41" location="'SSD_idade (19)'!A1" display="Número de beneficiários de subsídio social de desemprego, idade, 2019"/>
    <hyperlink ref="B42:J42" location="'SSD_idade %(19)'!A1" display="Beneficiários de subsídio social de desemprego, idade, 2019 (%)"/>
    <hyperlink ref="B43:J43" location="'Ev.SSD_1º-4ºtrim_idade(19)'!A1" display="Evolução do número de beneficiários de subsídio social de desemprego, idade, 2019, 1º trim.-4º trim."/>
    <hyperlink ref="B44:J44" location="'Ev.%SSD1º-4ºtrim_idade(19)'!A1" display="Evolução do número de beneficiários de subsídio social de desemprego, idade, 2019, 1º trim.-4º trim. (%)"/>
    <hyperlink ref="B46:J46" location="'SSD_valor mediomensal€ (19)'!A1" display="Valor médio mensal processado por beneficiário de subsídio social de desemprego, 2019"/>
    <hyperlink ref="B47:J47" location="'Ev.SS1ºtrim-4º trim_V.mensa(19)'!A1" display="Evolução do valor médio mensal processado por beneficiário subsídio social de desemprego, 2019, 1º trim.-4º trim."/>
    <hyperlink ref="B50:I50" location="Desempregados_Genero!A1" display="Número de beneficiários de subsídio social de desemprego subsequente, género, 2019"/>
    <hyperlink ref="B50:J50" location="'SSDS_genero (19)'!A1" display="Número de beneficiários de subsídio social de desemprego subsequente, género, 2019"/>
    <hyperlink ref="B51:I51" location="'Ev. 1º trim-4º trim_Genero'!A1" display="Beneficiários de subsídio social de desemprego subsequente, género, 2019 (%)"/>
    <hyperlink ref="B51:J51" location="'SSDS_genero % (19)'!A1" display="Beneficiários de subsídio social de desemprego subsequente, género, 2019 (%)"/>
    <hyperlink ref="B52:J52" location="'Ev.NºSSDS 1ºtrim-4ºtrim_gen(19'!A1" display="Evolução do número de beneficiários de subsídio social de desemprego subsequente, género, 2019, 1º trim.-4º trim."/>
    <hyperlink ref="B53:J53" location="'Ev.%SSDS1º-4º trim_gen(19)'!A1" display="Evolução do número de beneficiários de subsídio social de desemprego subsequente, género, 2019, 1º trim.-4º trim. (%)"/>
    <hyperlink ref="B55:J55" location="'SSDS_idade (19)'!A1" display="Número de beneficiários de subsídio social de desemprego subsequente, idade, 2019"/>
    <hyperlink ref="B56:J56" location="'SSDS_idade %(19)'!A1" display="Beneficiários de subsídio social de desemprego subsequente, idade, 2019 (%)"/>
    <hyperlink ref="B57:J57" location="'Ev._SSDS 1º-4ºtrim_idad(19)'!A1" display="Evolução do número de beneficiários de subsídio social de desemprego subsequente, idade, 2019, 1º trim.-4º trim."/>
    <hyperlink ref="B58:J58" location="'Ev.%SSDS1º-4ºtrim_idade(19)'!A1" display="Evolução do número de beneficiários de subsídio social de desemprego subsequente, idade, 2019, 1º trim.-4º trim. (%)"/>
    <hyperlink ref="B60:J60" location="'SSDS_valor medio mensal€ (19)'!A1" display="Valor médio mensal processado por beneficiário de subsídio social de desemprego, 2019"/>
    <hyperlink ref="B61:J61" location="'Ev.SSDS1ºtrim-4º trim_V.men(19)'!A1" display="Evolução do valor médio mensal processado por beneficiário subsídio social de desemprego, 2019, 1º trim.-4º trim."/>
    <hyperlink ref="B64:I64" location="Desempregados_Genero!A1" display="Número de beneficiários de prolongamento do subsídio social de desemprego, género, 2019"/>
    <hyperlink ref="B64:J64" location="'PSSD_genero (19)'!A1" display="Número de beneficiários de prolongamento do subsídio social de desemprego, género, 2019"/>
    <hyperlink ref="B65:I65" location="'Ev. 1º trim-4º trim_Genero'!A1" display="Beneficiários de subsídio social de desemprego subsequente, género, 2019 (%)"/>
    <hyperlink ref="B65:J65" location="'PSSD_genero % (19)'!A1" display="Beneficiários de subsídio social de desemprego subsequente, género, 2019 (%)"/>
    <hyperlink ref="B66:J66" location="'Ev.NºSSDS 1ºtrim-4ºtrim_gen (2'!A1" display="Evolução do número de beneficiários de prolongamento do subsídio social de desemprego, género, 2019, 1º trim.-4º trim."/>
    <hyperlink ref="B67:J67" location="'Ev.%SSD1º-4º trim_gen (19)'!A1" display="Evolução do número de beneficiários de de prolongamento do subsídio social de desemprego, género, 2019, 1º trim.-4º trim. (%)"/>
    <hyperlink ref="B69:J69" location="'PSSD_idade (19)'!A1" display="Número de beneficiários de de prolongamento do subsídio social de desemprego, idade, 2019"/>
    <hyperlink ref="B70:J70" location="'PSSD_idade %(19)'!A1" display="Beneficiários de prolongamento do subsídio social de desemprego, idade, 2019 (%)"/>
    <hyperlink ref="B71:J71" location="'Ev.PSSD1º-4ºtrim_idade SD_(19)'!A1" display="Evolução do número de beneficiários de prolongamento do subsídio social de desemprego, idade, 2019, 1º trim.-4º trim."/>
    <hyperlink ref="B72:J72" location="'Ev.%PSSD1º-4ºtrim_idade(19)'!A1" display="Evolução do número de beneficiários de prolongamento do subsídio social de desemprego, idade, 2019, 1º trim.-4º trim. (%)"/>
    <hyperlink ref="B74:J74" location="'PSSD_valor medio mensal€ (19)'!A1" display="Valor médio mensal processado por beneficiário de prolongamento do subsídio social de desemprego, 2019"/>
    <hyperlink ref="B75:J75" location="'Ev.PSSD1ºtrim-4º trim_V.men(19'!A1" display="Evolução do valor médio mensal processado por beneficiário de prolongamento do subsídio social de desemprego, 2019, 1º trim.-4º trim."/>
  </hyperlinks>
  <pageMargins left="0.7" right="0.7" top="0.75" bottom="0.75" header="0.3" footer="0.3"/>
  <pageSetup paperSize="1" orientation="portrait"/>
  <headerFooter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A10" workbookViewId="0">
      <selection activeCell="O12" sqref="O12:Q39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20</v>
      </c>
      <c r="B5" s="187" t="s">
        <v>509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509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189">
        <v>121765</v>
      </c>
      <c r="D12" s="190">
        <v>95519</v>
      </c>
      <c r="E12" s="191">
        <v>217284</v>
      </c>
      <c r="F12" s="173"/>
      <c r="G12" s="189">
        <v>112922</v>
      </c>
      <c r="H12" s="190">
        <v>85683</v>
      </c>
      <c r="I12" s="191">
        <v>198605</v>
      </c>
      <c r="J12" s="173"/>
      <c r="K12" s="238">
        <v>116056</v>
      </c>
      <c r="L12" s="239">
        <v>80377</v>
      </c>
      <c r="M12" s="247">
        <v>196433</v>
      </c>
      <c r="N12" s="207"/>
      <c r="O12" s="238">
        <v>115820</v>
      </c>
      <c r="P12" s="239">
        <v>86392</v>
      </c>
      <c r="Q12" s="247">
        <v>202212</v>
      </c>
      <c r="R12" s="207"/>
      <c r="S12" s="238">
        <v>196251</v>
      </c>
      <c r="T12" s="239">
        <v>150849</v>
      </c>
      <c r="U12" s="247">
        <v>347100</v>
      </c>
    </row>
    <row r="13" s="1" customFormat="1" ht="14.25" customHeight="1" spans="2:21">
      <c r="B13" s="14" t="s">
        <v>48</v>
      </c>
      <c r="C13" s="192">
        <v>30842</v>
      </c>
      <c r="D13" s="193">
        <v>24077</v>
      </c>
      <c r="E13" s="194">
        <v>54919</v>
      </c>
      <c r="F13" s="173"/>
      <c r="G13" s="192">
        <v>29264</v>
      </c>
      <c r="H13" s="193">
        <v>22350</v>
      </c>
      <c r="I13" s="194">
        <v>51614</v>
      </c>
      <c r="J13" s="173"/>
      <c r="K13" s="240">
        <v>30016</v>
      </c>
      <c r="L13" s="128">
        <v>21385</v>
      </c>
      <c r="M13" s="248">
        <v>51401</v>
      </c>
      <c r="N13" s="207"/>
      <c r="O13" s="240">
        <v>28522</v>
      </c>
      <c r="P13" s="128">
        <v>21680</v>
      </c>
      <c r="Q13" s="248">
        <v>50202</v>
      </c>
      <c r="R13" s="207"/>
      <c r="S13" s="240">
        <v>48161</v>
      </c>
      <c r="T13" s="128">
        <v>37887</v>
      </c>
      <c r="U13" s="248">
        <v>86048</v>
      </c>
    </row>
    <row r="14" s="1" customFormat="1" ht="14.25" customHeight="1" spans="2:21">
      <c r="B14" s="14" t="s">
        <v>87</v>
      </c>
      <c r="C14" s="192">
        <v>23488</v>
      </c>
      <c r="D14" s="193">
        <v>17607</v>
      </c>
      <c r="E14" s="194">
        <v>41095</v>
      </c>
      <c r="F14" s="173"/>
      <c r="G14" s="192">
        <v>22443</v>
      </c>
      <c r="H14" s="193">
        <v>16535</v>
      </c>
      <c r="I14" s="194">
        <v>38978</v>
      </c>
      <c r="J14" s="173"/>
      <c r="K14" s="240">
        <v>22978</v>
      </c>
      <c r="L14" s="128">
        <v>15629</v>
      </c>
      <c r="M14" s="248">
        <v>38607</v>
      </c>
      <c r="N14" s="207"/>
      <c r="O14" s="240">
        <v>21604</v>
      </c>
      <c r="P14" s="128">
        <v>15937</v>
      </c>
      <c r="Q14" s="248">
        <v>37541</v>
      </c>
      <c r="R14" s="207"/>
      <c r="S14" s="240">
        <v>36664</v>
      </c>
      <c r="T14" s="128">
        <v>27718</v>
      </c>
      <c r="U14" s="248">
        <v>64382</v>
      </c>
    </row>
    <row r="15" s="1" customFormat="1" ht="14.25" customHeight="1" spans="1:21">
      <c r="A15" s="170"/>
      <c r="B15" s="14" t="s">
        <v>50</v>
      </c>
      <c r="C15" s="195">
        <v>4911</v>
      </c>
      <c r="D15" s="196">
        <v>4179</v>
      </c>
      <c r="E15" s="197">
        <v>9090</v>
      </c>
      <c r="F15" s="177"/>
      <c r="G15" s="195">
        <v>4669</v>
      </c>
      <c r="H15" s="196">
        <v>3970</v>
      </c>
      <c r="I15" s="197">
        <v>8639</v>
      </c>
      <c r="J15" s="177"/>
      <c r="K15" s="294">
        <v>4648</v>
      </c>
      <c r="L15" s="295">
        <v>3811</v>
      </c>
      <c r="M15" s="296">
        <v>8459</v>
      </c>
      <c r="N15" s="207"/>
      <c r="O15" s="294">
        <v>4514</v>
      </c>
      <c r="P15" s="295">
        <v>3893</v>
      </c>
      <c r="Q15" s="296">
        <v>8407</v>
      </c>
      <c r="R15" s="207"/>
      <c r="S15" s="294">
        <v>7364</v>
      </c>
      <c r="T15" s="295">
        <v>6407</v>
      </c>
      <c r="U15" s="296">
        <v>13771</v>
      </c>
    </row>
    <row r="16" s="1" customFormat="1" ht="14.25" customHeight="1" spans="1:21">
      <c r="A16" s="198"/>
      <c r="B16" s="17" t="s">
        <v>88</v>
      </c>
      <c r="C16" s="192">
        <v>144</v>
      </c>
      <c r="D16" s="193">
        <v>124</v>
      </c>
      <c r="E16" s="194">
        <v>268</v>
      </c>
      <c r="F16" s="199"/>
      <c r="G16" s="192">
        <v>132</v>
      </c>
      <c r="H16" s="193">
        <v>117</v>
      </c>
      <c r="I16" s="194">
        <v>249</v>
      </c>
      <c r="J16" s="179"/>
      <c r="K16" s="240">
        <v>134</v>
      </c>
      <c r="L16" s="128">
        <v>108</v>
      </c>
      <c r="M16" s="248">
        <v>242</v>
      </c>
      <c r="N16" s="207"/>
      <c r="O16" s="240">
        <v>140</v>
      </c>
      <c r="P16" s="128">
        <v>113</v>
      </c>
      <c r="Q16" s="248">
        <v>253</v>
      </c>
      <c r="R16" s="207"/>
      <c r="S16" s="240">
        <v>215</v>
      </c>
      <c r="T16" s="128">
        <v>183</v>
      </c>
      <c r="U16" s="248">
        <v>398</v>
      </c>
    </row>
    <row r="17" s="1" customFormat="1" ht="14.25" customHeight="1" spans="1:21">
      <c r="A17" s="198"/>
      <c r="B17" s="17" t="s">
        <v>89</v>
      </c>
      <c r="C17" s="192">
        <v>123</v>
      </c>
      <c r="D17" s="193">
        <v>109</v>
      </c>
      <c r="E17" s="194">
        <v>232</v>
      </c>
      <c r="F17" s="199"/>
      <c r="G17" s="192">
        <v>132</v>
      </c>
      <c r="H17" s="193">
        <v>107</v>
      </c>
      <c r="I17" s="194">
        <v>239</v>
      </c>
      <c r="J17" s="179"/>
      <c r="K17" s="240">
        <v>137</v>
      </c>
      <c r="L17" s="128">
        <v>112</v>
      </c>
      <c r="M17" s="248">
        <v>249</v>
      </c>
      <c r="N17" s="207"/>
      <c r="O17" s="240">
        <v>126</v>
      </c>
      <c r="P17" s="128">
        <v>119</v>
      </c>
      <c r="Q17" s="248">
        <v>245</v>
      </c>
      <c r="R17" s="207"/>
      <c r="S17" s="240">
        <v>203</v>
      </c>
      <c r="T17" s="128">
        <v>185</v>
      </c>
      <c r="U17" s="248">
        <v>388</v>
      </c>
    </row>
    <row r="18" s="1" customFormat="1" ht="14.25" customHeight="1" spans="1:21">
      <c r="A18" s="198"/>
      <c r="B18" s="17" t="s">
        <v>90</v>
      </c>
      <c r="C18" s="192">
        <v>264</v>
      </c>
      <c r="D18" s="193">
        <v>223</v>
      </c>
      <c r="E18" s="194">
        <v>487</v>
      </c>
      <c r="F18" s="199"/>
      <c r="G18" s="192">
        <v>250</v>
      </c>
      <c r="H18" s="193">
        <v>213</v>
      </c>
      <c r="I18" s="194">
        <v>463</v>
      </c>
      <c r="J18" s="179"/>
      <c r="K18" s="240">
        <v>245</v>
      </c>
      <c r="L18" s="128">
        <v>197</v>
      </c>
      <c r="M18" s="248">
        <v>442</v>
      </c>
      <c r="N18" s="207"/>
      <c r="O18" s="240">
        <v>224</v>
      </c>
      <c r="P18" s="128">
        <v>197</v>
      </c>
      <c r="Q18" s="248">
        <v>421</v>
      </c>
      <c r="R18" s="207"/>
      <c r="S18" s="240">
        <v>374</v>
      </c>
      <c r="T18" s="128">
        <v>302</v>
      </c>
      <c r="U18" s="248">
        <v>676</v>
      </c>
    </row>
    <row r="19" s="1" customFormat="1" ht="14.25" customHeight="1" spans="1:21">
      <c r="A19" s="198"/>
      <c r="B19" s="17" t="s">
        <v>91</v>
      </c>
      <c r="C19" s="192">
        <v>152</v>
      </c>
      <c r="D19" s="193">
        <v>155</v>
      </c>
      <c r="E19" s="194">
        <v>307</v>
      </c>
      <c r="F19" s="199"/>
      <c r="G19" s="192">
        <v>142</v>
      </c>
      <c r="H19" s="193">
        <v>135</v>
      </c>
      <c r="I19" s="194">
        <v>277</v>
      </c>
      <c r="J19" s="179"/>
      <c r="K19" s="240">
        <v>130</v>
      </c>
      <c r="L19" s="128">
        <v>127</v>
      </c>
      <c r="M19" s="248">
        <v>257</v>
      </c>
      <c r="N19" s="207"/>
      <c r="O19" s="240">
        <v>129</v>
      </c>
      <c r="P19" s="128">
        <v>132</v>
      </c>
      <c r="Q19" s="248">
        <v>261</v>
      </c>
      <c r="R19" s="207"/>
      <c r="S19" s="240">
        <v>209</v>
      </c>
      <c r="T19" s="128">
        <v>214</v>
      </c>
      <c r="U19" s="248">
        <v>423</v>
      </c>
    </row>
    <row r="20" s="1" customFormat="1" ht="14.25" customHeight="1" spans="1:21">
      <c r="A20" s="198"/>
      <c r="B20" s="17" t="s">
        <v>92</v>
      </c>
      <c r="C20" s="192">
        <v>325</v>
      </c>
      <c r="D20" s="193">
        <v>341</v>
      </c>
      <c r="E20" s="194">
        <v>666</v>
      </c>
      <c r="F20" s="199"/>
      <c r="G20" s="192">
        <v>309</v>
      </c>
      <c r="H20" s="193">
        <v>314</v>
      </c>
      <c r="I20" s="194">
        <v>623</v>
      </c>
      <c r="J20" s="179"/>
      <c r="K20" s="240">
        <v>289</v>
      </c>
      <c r="L20" s="128">
        <v>295</v>
      </c>
      <c r="M20" s="248">
        <v>584</v>
      </c>
      <c r="N20" s="207"/>
      <c r="O20" s="240">
        <v>287</v>
      </c>
      <c r="P20" s="128">
        <v>314</v>
      </c>
      <c r="Q20" s="248">
        <v>601</v>
      </c>
      <c r="R20" s="207"/>
      <c r="S20" s="240">
        <v>458</v>
      </c>
      <c r="T20" s="128">
        <v>529</v>
      </c>
      <c r="U20" s="248">
        <v>987</v>
      </c>
    </row>
    <row r="21" s="1" customFormat="1" ht="14.25" customHeight="1" spans="1:21">
      <c r="A21" s="198"/>
      <c r="B21" s="17" t="s">
        <v>93</v>
      </c>
      <c r="C21" s="192">
        <v>157</v>
      </c>
      <c r="D21" s="193">
        <v>135</v>
      </c>
      <c r="E21" s="194">
        <v>292</v>
      </c>
      <c r="F21" s="199"/>
      <c r="G21" s="192">
        <v>149</v>
      </c>
      <c r="H21" s="193">
        <v>143</v>
      </c>
      <c r="I21" s="194">
        <v>292</v>
      </c>
      <c r="J21" s="179"/>
      <c r="K21" s="240">
        <v>158</v>
      </c>
      <c r="L21" s="128">
        <v>152</v>
      </c>
      <c r="M21" s="248">
        <v>310</v>
      </c>
      <c r="N21" s="207"/>
      <c r="O21" s="240">
        <v>148</v>
      </c>
      <c r="P21" s="128">
        <v>153</v>
      </c>
      <c r="Q21" s="248">
        <v>301</v>
      </c>
      <c r="R21" s="207"/>
      <c r="S21" s="240">
        <v>256</v>
      </c>
      <c r="T21" s="128">
        <v>237</v>
      </c>
      <c r="U21" s="248">
        <v>493</v>
      </c>
    </row>
    <row r="22" s="1" customFormat="1" ht="14.25" customHeight="1" spans="1:21">
      <c r="A22" s="198"/>
      <c r="B22" s="17" t="s">
        <v>94</v>
      </c>
      <c r="C22" s="192">
        <v>121</v>
      </c>
      <c r="D22" s="193">
        <v>113</v>
      </c>
      <c r="E22" s="194">
        <v>234</v>
      </c>
      <c r="F22" s="199"/>
      <c r="G22" s="192">
        <v>111</v>
      </c>
      <c r="H22" s="193">
        <v>109</v>
      </c>
      <c r="I22" s="194">
        <v>220</v>
      </c>
      <c r="J22" s="179"/>
      <c r="K22" s="240">
        <v>105</v>
      </c>
      <c r="L22" s="128">
        <v>102</v>
      </c>
      <c r="M22" s="248">
        <v>207</v>
      </c>
      <c r="N22" s="207"/>
      <c r="O22" s="240">
        <v>100</v>
      </c>
      <c r="P22" s="128">
        <v>116</v>
      </c>
      <c r="Q22" s="248">
        <v>216</v>
      </c>
      <c r="R22" s="207"/>
      <c r="S22" s="240">
        <v>181</v>
      </c>
      <c r="T22" s="128">
        <v>190</v>
      </c>
      <c r="U22" s="248">
        <v>371</v>
      </c>
    </row>
    <row r="23" s="1" customFormat="1" ht="14.25" customHeight="1" spans="1:21">
      <c r="A23" s="198"/>
      <c r="B23" s="17" t="s">
        <v>95</v>
      </c>
      <c r="C23" s="192">
        <v>123</v>
      </c>
      <c r="D23" s="193">
        <v>87</v>
      </c>
      <c r="E23" s="194">
        <v>210</v>
      </c>
      <c r="F23" s="199"/>
      <c r="G23" s="192">
        <v>102</v>
      </c>
      <c r="H23" s="193">
        <v>87</v>
      </c>
      <c r="I23" s="194">
        <v>189</v>
      </c>
      <c r="J23" s="179"/>
      <c r="K23" s="240">
        <v>96</v>
      </c>
      <c r="L23" s="128">
        <v>83</v>
      </c>
      <c r="M23" s="248">
        <v>179</v>
      </c>
      <c r="N23" s="207"/>
      <c r="O23" s="240">
        <v>99</v>
      </c>
      <c r="P23" s="128">
        <v>89</v>
      </c>
      <c r="Q23" s="248">
        <v>188</v>
      </c>
      <c r="R23" s="207"/>
      <c r="S23" s="240">
        <v>176</v>
      </c>
      <c r="T23" s="128">
        <v>132</v>
      </c>
      <c r="U23" s="248">
        <v>308</v>
      </c>
    </row>
    <row r="24" s="1" customFormat="1" ht="14.25" customHeight="1" spans="1:21">
      <c r="A24" s="198"/>
      <c r="B24" s="17" t="s">
        <v>96</v>
      </c>
      <c r="C24" s="192">
        <v>334</v>
      </c>
      <c r="D24" s="193">
        <v>275</v>
      </c>
      <c r="E24" s="194">
        <v>609</v>
      </c>
      <c r="F24" s="199"/>
      <c r="G24" s="192">
        <v>315</v>
      </c>
      <c r="H24" s="193">
        <v>254</v>
      </c>
      <c r="I24" s="194">
        <v>569</v>
      </c>
      <c r="J24" s="179"/>
      <c r="K24" s="240">
        <v>315</v>
      </c>
      <c r="L24" s="128">
        <v>252</v>
      </c>
      <c r="M24" s="248">
        <v>567</v>
      </c>
      <c r="N24" s="207"/>
      <c r="O24" s="240">
        <v>300</v>
      </c>
      <c r="P24" s="128">
        <v>241</v>
      </c>
      <c r="Q24" s="248">
        <v>541</v>
      </c>
      <c r="R24" s="207"/>
      <c r="S24" s="240">
        <v>507</v>
      </c>
      <c r="T24" s="128">
        <v>408</v>
      </c>
      <c r="U24" s="248">
        <v>915</v>
      </c>
    </row>
    <row r="25" s="1" customFormat="1" ht="14.25" customHeight="1" spans="1:21">
      <c r="A25" s="198"/>
      <c r="B25" s="17" t="s">
        <v>97</v>
      </c>
      <c r="C25" s="192">
        <v>235</v>
      </c>
      <c r="D25" s="193">
        <v>159</v>
      </c>
      <c r="E25" s="194">
        <v>394</v>
      </c>
      <c r="F25" s="199"/>
      <c r="G25" s="192">
        <v>217</v>
      </c>
      <c r="H25" s="193">
        <v>151</v>
      </c>
      <c r="I25" s="194">
        <v>368</v>
      </c>
      <c r="J25" s="179"/>
      <c r="K25" s="240">
        <v>207</v>
      </c>
      <c r="L25" s="128">
        <v>149</v>
      </c>
      <c r="M25" s="248">
        <v>356</v>
      </c>
      <c r="N25" s="207"/>
      <c r="O25" s="240">
        <v>219</v>
      </c>
      <c r="P25" s="128">
        <v>149</v>
      </c>
      <c r="Q25" s="248">
        <v>368</v>
      </c>
      <c r="R25" s="207"/>
      <c r="S25" s="240">
        <v>336</v>
      </c>
      <c r="T25" s="128">
        <v>247</v>
      </c>
      <c r="U25" s="248">
        <v>583</v>
      </c>
    </row>
    <row r="26" s="1" customFormat="1" ht="14.25" customHeight="1" spans="1:21">
      <c r="A26" s="198"/>
      <c r="B26" s="17" t="s">
        <v>98</v>
      </c>
      <c r="C26" s="192">
        <v>153</v>
      </c>
      <c r="D26" s="193">
        <v>113</v>
      </c>
      <c r="E26" s="194">
        <v>266</v>
      </c>
      <c r="F26" s="199"/>
      <c r="G26" s="192">
        <v>154</v>
      </c>
      <c r="H26" s="193">
        <v>107</v>
      </c>
      <c r="I26" s="194">
        <v>261</v>
      </c>
      <c r="J26" s="179"/>
      <c r="K26" s="240">
        <v>154</v>
      </c>
      <c r="L26" s="128">
        <v>95</v>
      </c>
      <c r="M26" s="248">
        <v>249</v>
      </c>
      <c r="N26" s="207"/>
      <c r="O26" s="240">
        <v>141</v>
      </c>
      <c r="P26" s="128">
        <v>96</v>
      </c>
      <c r="Q26" s="248">
        <v>237</v>
      </c>
      <c r="R26" s="207"/>
      <c r="S26" s="240">
        <v>232</v>
      </c>
      <c r="T26" s="128">
        <v>164</v>
      </c>
      <c r="U26" s="248">
        <v>396</v>
      </c>
    </row>
    <row r="27" s="1" customFormat="1" ht="14.25" customHeight="1" spans="1:21">
      <c r="A27" s="198"/>
      <c r="B27" s="17" t="s">
        <v>99</v>
      </c>
      <c r="C27" s="192">
        <v>151</v>
      </c>
      <c r="D27" s="193">
        <v>128</v>
      </c>
      <c r="E27" s="194">
        <v>279</v>
      </c>
      <c r="F27" s="199"/>
      <c r="G27" s="192">
        <v>150</v>
      </c>
      <c r="H27" s="193">
        <v>126</v>
      </c>
      <c r="I27" s="194">
        <v>276</v>
      </c>
      <c r="J27" s="179"/>
      <c r="K27" s="240">
        <v>146</v>
      </c>
      <c r="L27" s="128">
        <v>118</v>
      </c>
      <c r="M27" s="248">
        <v>264</v>
      </c>
      <c r="N27" s="207"/>
      <c r="O27" s="240">
        <v>128</v>
      </c>
      <c r="P27" s="128">
        <v>122</v>
      </c>
      <c r="Q27" s="248">
        <v>250</v>
      </c>
      <c r="R27" s="207"/>
      <c r="S27" s="240">
        <v>238</v>
      </c>
      <c r="T27" s="128">
        <v>218</v>
      </c>
      <c r="U27" s="248">
        <v>456</v>
      </c>
    </row>
    <row r="28" s="1" customFormat="1" ht="14.25" customHeight="1" spans="1:21">
      <c r="A28" s="198"/>
      <c r="B28" s="17" t="s">
        <v>100</v>
      </c>
      <c r="C28" s="192">
        <v>188</v>
      </c>
      <c r="D28" s="193">
        <v>125</v>
      </c>
      <c r="E28" s="194">
        <v>313</v>
      </c>
      <c r="F28" s="199"/>
      <c r="G28" s="192">
        <v>176</v>
      </c>
      <c r="H28" s="193">
        <v>116</v>
      </c>
      <c r="I28" s="194">
        <v>292</v>
      </c>
      <c r="J28" s="179"/>
      <c r="K28" s="240">
        <v>179</v>
      </c>
      <c r="L28" s="128">
        <v>122</v>
      </c>
      <c r="M28" s="248">
        <v>301</v>
      </c>
      <c r="N28" s="207"/>
      <c r="O28" s="240">
        <v>171</v>
      </c>
      <c r="P28" s="128">
        <v>118</v>
      </c>
      <c r="Q28" s="248">
        <v>289</v>
      </c>
      <c r="R28" s="207"/>
      <c r="S28" s="240">
        <v>265</v>
      </c>
      <c r="T28" s="128">
        <v>196</v>
      </c>
      <c r="U28" s="248">
        <v>461</v>
      </c>
    </row>
    <row r="29" s="1" customFormat="1" ht="14.25" customHeight="1" spans="1:21">
      <c r="A29" s="198"/>
      <c r="B29" s="17" t="s">
        <v>101</v>
      </c>
      <c r="C29" s="192">
        <v>334</v>
      </c>
      <c r="D29" s="193">
        <v>278</v>
      </c>
      <c r="E29" s="194">
        <v>612</v>
      </c>
      <c r="F29" s="199"/>
      <c r="G29" s="192">
        <v>315</v>
      </c>
      <c r="H29" s="193">
        <v>250</v>
      </c>
      <c r="I29" s="194">
        <v>565</v>
      </c>
      <c r="J29" s="179"/>
      <c r="K29" s="240">
        <v>318</v>
      </c>
      <c r="L29" s="128">
        <v>240</v>
      </c>
      <c r="M29" s="248">
        <v>558</v>
      </c>
      <c r="N29" s="207"/>
      <c r="O29" s="240">
        <v>311</v>
      </c>
      <c r="P29" s="128">
        <v>255</v>
      </c>
      <c r="Q29" s="248">
        <v>566</v>
      </c>
      <c r="R29" s="207"/>
      <c r="S29" s="240">
        <v>506</v>
      </c>
      <c r="T29" s="128">
        <v>412</v>
      </c>
      <c r="U29" s="248">
        <v>918</v>
      </c>
    </row>
    <row r="30" s="1" customFormat="1" ht="14.25" customHeight="1" spans="1:21">
      <c r="A30" s="198"/>
      <c r="B30" s="17" t="s">
        <v>102</v>
      </c>
      <c r="C30" s="192">
        <v>403</v>
      </c>
      <c r="D30" s="193">
        <v>318</v>
      </c>
      <c r="E30" s="194">
        <v>721</v>
      </c>
      <c r="F30" s="199"/>
      <c r="G30" s="192">
        <v>386</v>
      </c>
      <c r="H30" s="193">
        <v>292</v>
      </c>
      <c r="I30" s="194">
        <v>678</v>
      </c>
      <c r="J30" s="179"/>
      <c r="K30" s="240">
        <v>389</v>
      </c>
      <c r="L30" s="128">
        <v>284</v>
      </c>
      <c r="M30" s="248">
        <v>673</v>
      </c>
      <c r="N30" s="207"/>
      <c r="O30" s="240">
        <v>371</v>
      </c>
      <c r="P30" s="128">
        <v>282</v>
      </c>
      <c r="Q30" s="248">
        <v>653</v>
      </c>
      <c r="R30" s="207"/>
      <c r="S30" s="240">
        <v>617</v>
      </c>
      <c r="T30" s="128">
        <v>485</v>
      </c>
      <c r="U30" s="248">
        <v>1102</v>
      </c>
    </row>
    <row r="31" s="1" customFormat="1" ht="14.25" customHeight="1" spans="1:21">
      <c r="A31" s="198"/>
      <c r="B31" s="17" t="s">
        <v>103</v>
      </c>
      <c r="C31" s="192">
        <v>101</v>
      </c>
      <c r="D31" s="193">
        <v>105</v>
      </c>
      <c r="E31" s="194">
        <v>206</v>
      </c>
      <c r="F31" s="199"/>
      <c r="G31" s="192">
        <v>98</v>
      </c>
      <c r="H31" s="193">
        <v>106</v>
      </c>
      <c r="I31" s="194">
        <v>204</v>
      </c>
      <c r="J31" s="179"/>
      <c r="K31" s="240">
        <v>91</v>
      </c>
      <c r="L31" s="128">
        <v>91</v>
      </c>
      <c r="M31" s="248">
        <v>182</v>
      </c>
      <c r="N31" s="207"/>
      <c r="O31" s="240">
        <v>87</v>
      </c>
      <c r="P31" s="128">
        <v>94</v>
      </c>
      <c r="Q31" s="248">
        <v>181</v>
      </c>
      <c r="R31" s="207"/>
      <c r="S31" s="240">
        <v>147</v>
      </c>
      <c r="T31" s="128">
        <v>150</v>
      </c>
      <c r="U31" s="248">
        <v>297</v>
      </c>
    </row>
    <row r="32" s="1" customFormat="1" ht="14.25" customHeight="1" spans="1:21">
      <c r="A32" s="198"/>
      <c r="B32" s="17" t="s">
        <v>104</v>
      </c>
      <c r="C32" s="192">
        <v>331</v>
      </c>
      <c r="D32" s="193">
        <v>259</v>
      </c>
      <c r="E32" s="194">
        <v>590</v>
      </c>
      <c r="F32" s="199"/>
      <c r="G32" s="192">
        <v>304</v>
      </c>
      <c r="H32" s="193">
        <v>263</v>
      </c>
      <c r="I32" s="194">
        <v>567</v>
      </c>
      <c r="J32" s="179"/>
      <c r="K32" s="240">
        <v>325</v>
      </c>
      <c r="L32" s="128">
        <v>267</v>
      </c>
      <c r="M32" s="248">
        <v>592</v>
      </c>
      <c r="N32" s="207"/>
      <c r="O32" s="240">
        <v>305</v>
      </c>
      <c r="P32" s="128">
        <v>276</v>
      </c>
      <c r="Q32" s="248">
        <v>581</v>
      </c>
      <c r="R32" s="207"/>
      <c r="S32" s="240">
        <v>502</v>
      </c>
      <c r="T32" s="128">
        <v>410</v>
      </c>
      <c r="U32" s="248">
        <v>912</v>
      </c>
    </row>
    <row r="33" s="1" customFormat="1" ht="14.25" customHeight="1" spans="1:21">
      <c r="A33" s="198"/>
      <c r="B33" s="17" t="s">
        <v>105</v>
      </c>
      <c r="C33" s="192">
        <v>140</v>
      </c>
      <c r="D33" s="193">
        <v>134</v>
      </c>
      <c r="E33" s="194">
        <v>274</v>
      </c>
      <c r="F33" s="199"/>
      <c r="G33" s="192">
        <v>131</v>
      </c>
      <c r="H33" s="193">
        <v>126</v>
      </c>
      <c r="I33" s="194">
        <v>257</v>
      </c>
      <c r="J33" s="179"/>
      <c r="K33" s="240">
        <v>132</v>
      </c>
      <c r="L33" s="128">
        <v>125</v>
      </c>
      <c r="M33" s="248">
        <v>257</v>
      </c>
      <c r="N33" s="207"/>
      <c r="O33" s="240">
        <v>134</v>
      </c>
      <c r="P33" s="128">
        <v>128</v>
      </c>
      <c r="Q33" s="248">
        <v>262</v>
      </c>
      <c r="R33" s="207"/>
      <c r="S33" s="240">
        <v>207</v>
      </c>
      <c r="T33" s="128">
        <v>213</v>
      </c>
      <c r="U33" s="248">
        <v>420</v>
      </c>
    </row>
    <row r="34" s="1" customFormat="1" ht="14.25" customHeight="1" spans="1:21">
      <c r="A34" s="198"/>
      <c r="B34" s="17" t="s">
        <v>106</v>
      </c>
      <c r="C34" s="192">
        <v>278</v>
      </c>
      <c r="D34" s="193">
        <v>269</v>
      </c>
      <c r="E34" s="194">
        <v>547</v>
      </c>
      <c r="F34" s="199"/>
      <c r="G34" s="192">
        <v>253</v>
      </c>
      <c r="H34" s="193">
        <v>259</v>
      </c>
      <c r="I34" s="194">
        <v>512</v>
      </c>
      <c r="J34" s="179"/>
      <c r="K34" s="240">
        <v>256</v>
      </c>
      <c r="L34" s="128">
        <v>240</v>
      </c>
      <c r="M34" s="248">
        <v>496</v>
      </c>
      <c r="N34" s="207"/>
      <c r="O34" s="240">
        <v>268</v>
      </c>
      <c r="P34" s="128">
        <v>253</v>
      </c>
      <c r="Q34" s="248">
        <v>521</v>
      </c>
      <c r="R34" s="207"/>
      <c r="S34" s="240">
        <v>437</v>
      </c>
      <c r="T34" s="128">
        <v>436</v>
      </c>
      <c r="U34" s="248">
        <v>873</v>
      </c>
    </row>
    <row r="35" s="1" customFormat="1" ht="14.25" customHeight="1" spans="1:21">
      <c r="A35" s="198"/>
      <c r="B35" s="17" t="s">
        <v>107</v>
      </c>
      <c r="C35" s="192">
        <v>243</v>
      </c>
      <c r="D35" s="193">
        <v>199</v>
      </c>
      <c r="E35" s="194">
        <v>442</v>
      </c>
      <c r="F35" s="199"/>
      <c r="G35" s="192">
        <v>244</v>
      </c>
      <c r="H35" s="193">
        <v>192</v>
      </c>
      <c r="I35" s="194">
        <v>436</v>
      </c>
      <c r="J35" s="179"/>
      <c r="K35" s="240">
        <v>267</v>
      </c>
      <c r="L35" s="128">
        <v>169</v>
      </c>
      <c r="M35" s="248">
        <v>436</v>
      </c>
      <c r="N35" s="207"/>
      <c r="O35" s="240">
        <v>243</v>
      </c>
      <c r="P35" s="128">
        <v>180</v>
      </c>
      <c r="Q35" s="248">
        <v>423</v>
      </c>
      <c r="R35" s="207"/>
      <c r="S35" s="240">
        <v>383</v>
      </c>
      <c r="T35" s="128">
        <v>305</v>
      </c>
      <c r="U35" s="248">
        <v>688</v>
      </c>
    </row>
    <row r="36" s="1" customFormat="1" ht="14.25" customHeight="1" spans="1:21">
      <c r="A36" s="198"/>
      <c r="B36" s="17" t="s">
        <v>108</v>
      </c>
      <c r="C36" s="192">
        <v>106</v>
      </c>
      <c r="D36" s="193">
        <v>122</v>
      </c>
      <c r="E36" s="194">
        <v>228</v>
      </c>
      <c r="F36" s="199"/>
      <c r="G36" s="192">
        <v>108</v>
      </c>
      <c r="H36" s="193">
        <v>111</v>
      </c>
      <c r="I36" s="194">
        <v>219</v>
      </c>
      <c r="J36" s="179"/>
      <c r="K36" s="240">
        <v>102</v>
      </c>
      <c r="L36" s="128">
        <v>104</v>
      </c>
      <c r="M36" s="248">
        <v>206</v>
      </c>
      <c r="N36" s="207"/>
      <c r="O36" s="240">
        <v>102</v>
      </c>
      <c r="P36" s="128">
        <v>120</v>
      </c>
      <c r="Q36" s="248">
        <v>222</v>
      </c>
      <c r="R36" s="207"/>
      <c r="S36" s="240">
        <v>149</v>
      </c>
      <c r="T36" s="128">
        <v>193</v>
      </c>
      <c r="U36" s="248">
        <v>342</v>
      </c>
    </row>
    <row r="37" s="1" customFormat="1" ht="14.25" customHeight="1" spans="1:21">
      <c r="A37" s="198"/>
      <c r="B37" s="17" t="s">
        <v>109</v>
      </c>
      <c r="C37" s="192">
        <v>87</v>
      </c>
      <c r="D37" s="193">
        <v>85</v>
      </c>
      <c r="E37" s="194">
        <v>172</v>
      </c>
      <c r="F37" s="199"/>
      <c r="G37" s="192">
        <v>92</v>
      </c>
      <c r="H37" s="193">
        <v>78</v>
      </c>
      <c r="I37" s="194">
        <v>170</v>
      </c>
      <c r="J37" s="179"/>
      <c r="K37" s="240">
        <v>89</v>
      </c>
      <c r="L37" s="128">
        <v>84</v>
      </c>
      <c r="M37" s="248">
        <v>173</v>
      </c>
      <c r="N37" s="207"/>
      <c r="O37" s="240">
        <v>89</v>
      </c>
      <c r="P37" s="128">
        <v>79</v>
      </c>
      <c r="Q37" s="248">
        <v>168</v>
      </c>
      <c r="R37" s="207"/>
      <c r="S37" s="240">
        <v>146</v>
      </c>
      <c r="T37" s="128">
        <v>131</v>
      </c>
      <c r="U37" s="248">
        <v>277</v>
      </c>
    </row>
    <row r="38" s="1" customFormat="1" ht="14.25" customHeight="1" spans="1:21">
      <c r="A38" s="198"/>
      <c r="B38" s="17" t="s">
        <v>110</v>
      </c>
      <c r="C38" s="192">
        <v>262</v>
      </c>
      <c r="D38" s="193">
        <v>203</v>
      </c>
      <c r="E38" s="194">
        <v>465</v>
      </c>
      <c r="F38" s="199"/>
      <c r="G38" s="192">
        <v>249</v>
      </c>
      <c r="H38" s="193">
        <v>196</v>
      </c>
      <c r="I38" s="194">
        <v>445</v>
      </c>
      <c r="J38" s="179"/>
      <c r="K38" s="240">
        <v>231</v>
      </c>
      <c r="L38" s="128">
        <v>187</v>
      </c>
      <c r="M38" s="248">
        <v>418</v>
      </c>
      <c r="N38" s="207"/>
      <c r="O38" s="240">
        <v>239</v>
      </c>
      <c r="P38" s="128">
        <v>169</v>
      </c>
      <c r="Q38" s="248">
        <v>408</v>
      </c>
      <c r="R38" s="207"/>
      <c r="S38" s="240">
        <v>380</v>
      </c>
      <c r="T38" s="128">
        <v>296</v>
      </c>
      <c r="U38" s="248">
        <v>676</v>
      </c>
    </row>
    <row r="39" s="1" customFormat="1" ht="14.25" customHeight="1" spans="1:21">
      <c r="A39" s="198"/>
      <c r="B39" s="17" t="s">
        <v>111</v>
      </c>
      <c r="C39" s="200">
        <v>156</v>
      </c>
      <c r="D39" s="201">
        <v>120</v>
      </c>
      <c r="E39" s="202">
        <v>276</v>
      </c>
      <c r="F39" s="203"/>
      <c r="G39" s="200">
        <v>150</v>
      </c>
      <c r="H39" s="201">
        <v>118</v>
      </c>
      <c r="I39" s="202">
        <v>268</v>
      </c>
      <c r="J39" s="337"/>
      <c r="K39" s="245">
        <v>153</v>
      </c>
      <c r="L39" s="246">
        <v>108</v>
      </c>
      <c r="M39" s="251">
        <v>261</v>
      </c>
      <c r="N39" s="207"/>
      <c r="O39" s="245">
        <v>153</v>
      </c>
      <c r="P39" s="246">
        <v>98</v>
      </c>
      <c r="Q39" s="251">
        <v>251</v>
      </c>
      <c r="R39" s="207"/>
      <c r="S39" s="245">
        <v>240</v>
      </c>
      <c r="T39" s="246">
        <v>171</v>
      </c>
      <c r="U39" s="251">
        <v>411</v>
      </c>
    </row>
    <row r="40" s="145" customFormat="1" ht="15" spans="1:18">
      <c r="A40" s="204"/>
      <c r="B40" s="19"/>
      <c r="C40" s="157"/>
      <c r="D40" s="181"/>
      <c r="E40" s="181"/>
      <c r="F40" s="181"/>
      <c r="G40" s="384"/>
      <c r="H40" s="384"/>
      <c r="I40" s="384"/>
      <c r="J40" s="181"/>
      <c r="K40" s="384"/>
      <c r="L40" s="384"/>
      <c r="M40" s="384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4">
    <cfRule type="cellIs" dxfId="0" priority="14" operator="between">
      <formula>1</formula>
      <formula>2</formula>
    </cfRule>
  </conditionalFormatting>
  <conditionalFormatting sqref="G14">
    <cfRule type="cellIs" dxfId="0" priority="4" operator="between">
      <formula>1</formula>
      <formula>2</formula>
    </cfRule>
  </conditionalFormatting>
  <conditionalFormatting sqref="C15">
    <cfRule type="cellIs" dxfId="0" priority="15" operator="between">
      <formula>1</formula>
      <formula>2</formula>
    </cfRule>
  </conditionalFormatting>
  <conditionalFormatting sqref="G15">
    <cfRule type="cellIs" dxfId="0" priority="5" operator="between">
      <formula>1</formula>
      <formula>2</formula>
    </cfRule>
  </conditionalFormatting>
  <conditionalFormatting sqref="C23">
    <cfRule type="cellIs" dxfId="0" priority="16" operator="between">
      <formula>1</formula>
      <formula>2</formula>
    </cfRule>
  </conditionalFormatting>
  <conditionalFormatting sqref="D23">
    <cfRule type="cellIs" dxfId="0" priority="19" operator="between">
      <formula>1</formula>
      <formula>2</formula>
    </cfRule>
  </conditionalFormatting>
  <conditionalFormatting sqref="E23">
    <cfRule type="cellIs" dxfId="0" priority="12" operator="between">
      <formula>1</formula>
      <formula>2</formula>
    </cfRule>
  </conditionalFormatting>
  <conditionalFormatting sqref="G23">
    <cfRule type="cellIs" dxfId="0" priority="6" operator="between">
      <formula>1</formula>
      <formula>2</formula>
    </cfRule>
  </conditionalFormatting>
  <conditionalFormatting sqref="H23">
    <cfRule type="cellIs" dxfId="0" priority="9" operator="between">
      <formula>1</formula>
      <formula>2</formula>
    </cfRule>
  </conditionalFormatting>
  <conditionalFormatting sqref="I23">
    <cfRule type="cellIs" dxfId="0" priority="2" operator="between">
      <formula>1</formula>
      <formula>2</formula>
    </cfRule>
  </conditionalFormatting>
  <conditionalFormatting sqref="N23">
    <cfRule type="cellIs" dxfId="0" priority="148" operator="between">
      <formula>1</formula>
      <formula>2</formula>
    </cfRule>
  </conditionalFormatting>
  <conditionalFormatting sqref="R23">
    <cfRule type="cellIs" dxfId="0" priority="146" operator="between">
      <formula>1</formula>
      <formula>2</formula>
    </cfRule>
  </conditionalFormatting>
  <conditionalFormatting sqref="D14:D15">
    <cfRule type="cellIs" dxfId="0" priority="18" operator="between">
      <formula>1</formula>
      <formula>2</formula>
    </cfRule>
  </conditionalFormatting>
  <conditionalFormatting sqref="E14:E15">
    <cfRule type="cellIs" dxfId="0" priority="11" operator="between">
      <formula>1</formula>
      <formula>2</formula>
    </cfRule>
  </conditionalFormatting>
  <conditionalFormatting sqref="H14:H15">
    <cfRule type="cellIs" dxfId="0" priority="8" operator="between">
      <formula>1</formula>
      <formula>2</formula>
    </cfRule>
  </conditionalFormatting>
  <conditionalFormatting sqref="I14:I15">
    <cfRule type="cellIs" dxfId="0" priority="1" operator="between">
      <formula>1</formula>
      <formula>2</formula>
    </cfRule>
  </conditionalFormatting>
  <conditionalFormatting sqref="M12:M39">
    <cfRule type="cellIs" dxfId="0" priority="137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Q12:Q39">
    <cfRule type="cellIs" dxfId="0" priority="133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U12:U39">
    <cfRule type="cellIs" dxfId="0" priority="129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C12:C13;C24:C39;C16:C22">
    <cfRule type="cellIs" dxfId="0" priority="17" operator="between">
      <formula>1</formula>
      <formula>2</formula>
    </cfRule>
  </conditionalFormatting>
  <conditionalFormatting sqref="D12:D13;D24:D39;D16:D22">
    <cfRule type="cellIs" dxfId="0" priority="20" operator="between">
      <formula>1</formula>
      <formula>2</formula>
    </cfRule>
  </conditionalFormatting>
  <conditionalFormatting sqref="E12:E13;E24:E39;E16:E22">
    <cfRule type="cellIs" dxfId="0" priority="13" operator="between">
      <formula>1</formula>
      <formula>2</formula>
    </cfRule>
  </conditionalFormatting>
  <conditionalFormatting sqref="G12:G13;G24:G39;G16:G22">
    <cfRule type="cellIs" dxfId="0" priority="7" operator="between">
      <formula>1</formula>
      <formula>2</formula>
    </cfRule>
  </conditionalFormatting>
  <conditionalFormatting sqref="H12:H13;H24:H39;H16:H22">
    <cfRule type="cellIs" dxfId="0" priority="10" operator="between">
      <formula>1</formula>
      <formula>2</formula>
    </cfRule>
  </conditionalFormatting>
  <conditionalFormatting sqref="I12:I13;I24:I39;I16:I22">
    <cfRule type="cellIs" dxfId="0" priority="3" operator="between">
      <formula>1</formula>
      <formula>2</formula>
    </cfRule>
  </conditionalFormatting>
  <conditionalFormatting sqref="K12:L39">
    <cfRule type="cellIs" dxfId="0" priority="135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N12:N22;N24:N39">
    <cfRule type="cellIs" dxfId="0" priority="149" operator="between">
      <formula>1</formula>
      <formula>2</formula>
    </cfRule>
  </conditionalFormatting>
  <conditionalFormatting sqref="O12:P39">
    <cfRule type="cellIs" dxfId="0" priority="131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R12:R22;R24:R39">
    <cfRule type="cellIs" dxfId="0" priority="147" operator="between">
      <formula>1</formula>
      <formula>2</formula>
    </cfRule>
  </conditionalFormatting>
  <conditionalFormatting sqref="S12:T39">
    <cfRule type="cellIs" dxfId="0" priority="127" operator="between">
      <formula>1</formula>
      <formula>2</formula>
    </cfRule>
    <cfRule type="cellIs" dxfId="0" priority="126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topLeftCell="A5" workbookViewId="0">
      <selection activeCell="L12" sqref="L12:M39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22</v>
      </c>
      <c r="B5" s="4" t="s">
        <v>556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509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325">
        <f>'PD_genero (19)'!C12/'PD_genero (19)'!E12</f>
        <v>0.560395611273725</v>
      </c>
      <c r="D12" s="326">
        <f>'PD_genero (19)'!D12/'PD_genero (19)'!E12</f>
        <v>0.439604388726275</v>
      </c>
      <c r="E12" s="174"/>
      <c r="F12" s="327">
        <f>'PD_genero (19)'!G12/'PD_genero (19)'!I12</f>
        <v>0.568575816318824</v>
      </c>
      <c r="G12" s="328">
        <f>'PD_genero (19)'!H12/'PD_genero (19)'!I12</f>
        <v>0.431424183681176</v>
      </c>
      <c r="H12" s="174"/>
      <c r="I12" s="327">
        <f>'PD_genero (19)'!K12/'PD_genero (19)'!M12</f>
        <v>0.59081722521165</v>
      </c>
      <c r="J12" s="328">
        <f>'PD_genero (19)'!L12/'PD_genero (19)'!M12</f>
        <v>0.40918277478835</v>
      </c>
      <c r="K12" s="182"/>
      <c r="L12" s="327">
        <f>'PD_genero (19)'!O12/'PD_genero (19)'!Q12</f>
        <v>0.572765216703262</v>
      </c>
      <c r="M12" s="328">
        <f>'PD_genero (19)'!P12/'PD_genero (19)'!Q12</f>
        <v>0.427234783296738</v>
      </c>
    </row>
    <row r="13" s="1" customFormat="1" ht="14.25" customHeight="1" spans="2:13">
      <c r="B13" s="14" t="s">
        <v>48</v>
      </c>
      <c r="C13" s="327">
        <f>'PD_genero (19)'!C13/'PD_genero (19)'!E13</f>
        <v>0.561590706312934</v>
      </c>
      <c r="D13" s="328">
        <f>'PD_genero (19)'!D13/'PD_genero (19)'!E13</f>
        <v>0.438409293687066</v>
      </c>
      <c r="E13" s="174"/>
      <c r="F13" s="327">
        <f>'PD_genero (19)'!G13/'PD_genero (19)'!I13</f>
        <v>0.566977951718526</v>
      </c>
      <c r="G13" s="328">
        <f>'PD_genero (19)'!H13/'PD_genero (19)'!I13</f>
        <v>0.433022048281474</v>
      </c>
      <c r="H13" s="174"/>
      <c r="I13" s="327">
        <f>'PD_genero (19)'!K13/'PD_genero (19)'!M13</f>
        <v>0.583957510554269</v>
      </c>
      <c r="J13" s="328">
        <f>'PD_genero (19)'!L13/'PD_genero (19)'!M13</f>
        <v>0.416042489445731</v>
      </c>
      <c r="K13" s="182"/>
      <c r="L13" s="327">
        <f>'PD_genero (19)'!O13/'PD_genero (19)'!Q13</f>
        <v>0.568144695430461</v>
      </c>
      <c r="M13" s="328">
        <f>'PD_genero (19)'!P13/'PD_genero (19)'!Q13</f>
        <v>0.431855304569539</v>
      </c>
    </row>
    <row r="14" s="1" customFormat="1" ht="14.25" customHeight="1" spans="2:13">
      <c r="B14" s="14" t="s">
        <v>87</v>
      </c>
      <c r="C14" s="327">
        <f>'PD_genero (19)'!C14/'PD_genero (19)'!E14</f>
        <v>0.571553716997202</v>
      </c>
      <c r="D14" s="328">
        <f>'PD_genero (19)'!D14/'PD_genero (19)'!E14</f>
        <v>0.428446283002798</v>
      </c>
      <c r="E14" s="174"/>
      <c r="F14" s="327">
        <f>'PD_genero (19)'!G14/'PD_genero (19)'!I14</f>
        <v>0.575786341012879</v>
      </c>
      <c r="G14" s="328">
        <f>'PD_genero (19)'!H14/'PD_genero (19)'!I14</f>
        <v>0.424213658987121</v>
      </c>
      <c r="H14" s="174"/>
      <c r="I14" s="327">
        <f>'PD_genero (19)'!K14/'PD_genero (19)'!M14</f>
        <v>0.595177040433082</v>
      </c>
      <c r="J14" s="328">
        <f>'PD_genero (19)'!L14/'PD_genero (19)'!M14</f>
        <v>0.404822959566918</v>
      </c>
      <c r="K14" s="182"/>
      <c r="L14" s="327">
        <f>'PD_genero (19)'!O14/'PD_genero (19)'!Q14</f>
        <v>0.575477477957433</v>
      </c>
      <c r="M14" s="328">
        <f>'PD_genero (19)'!P14/'PD_genero (19)'!Q14</f>
        <v>0.424522522042567</v>
      </c>
    </row>
    <row r="15" s="1" customFormat="1" ht="14.25" customHeight="1" spans="2:14">
      <c r="B15" s="14" t="s">
        <v>50</v>
      </c>
      <c r="C15" s="331">
        <f>'PD_genero (19)'!C15/'PD_genero (19)'!E15</f>
        <v>0.54026402640264</v>
      </c>
      <c r="D15" s="332">
        <f>'PD_genero (19)'!D15/'PD_genero (19)'!E15</f>
        <v>0.45973597359736</v>
      </c>
      <c r="E15" s="178"/>
      <c r="F15" s="380">
        <f>'PD_genero (19)'!G15/'PD_genero (19)'!I15</f>
        <v>0.540456071304549</v>
      </c>
      <c r="G15" s="381">
        <f>'PD_genero (19)'!H15/'PD_genero (19)'!I15</f>
        <v>0.459543928695451</v>
      </c>
      <c r="H15" s="178"/>
      <c r="I15" s="380">
        <f>'PD_genero (19)'!K15/'PD_genero (19)'!M15</f>
        <v>0.549473933089018</v>
      </c>
      <c r="J15" s="381">
        <f>'PD_genero (19)'!L15/'PD_genero (19)'!M15</f>
        <v>0.450526066910982</v>
      </c>
      <c r="K15" s="183"/>
      <c r="L15" s="380">
        <f>'PD_genero (19)'!O15/'PD_genero (19)'!Q15</f>
        <v>0.536933507791126</v>
      </c>
      <c r="M15" s="381">
        <f>'PD_genero (19)'!P15/'PD_genero (19)'!Q15</f>
        <v>0.463066492208874</v>
      </c>
      <c r="N15" s="184"/>
    </row>
    <row r="16" s="1" customFormat="1" ht="14.25" customHeight="1" spans="2:13">
      <c r="B16" s="17" t="s">
        <v>88</v>
      </c>
      <c r="C16" s="327">
        <f>'PD_genero (19)'!C16/'PD_genero (19)'!E16</f>
        <v>0.537313432835821</v>
      </c>
      <c r="D16" s="328">
        <f>'PD_genero (19)'!D16/'PD_genero (19)'!E16</f>
        <v>0.462686567164179</v>
      </c>
      <c r="E16" s="180"/>
      <c r="F16" s="325">
        <f>'PD_genero (19)'!G16/'PD_genero (19)'!I16</f>
        <v>0.530120481927711</v>
      </c>
      <c r="G16" s="326">
        <f>'PD_genero (19)'!H16/'PD_genero (19)'!I16</f>
        <v>0.469879518072289</v>
      </c>
      <c r="H16" s="180"/>
      <c r="I16" s="325">
        <f>'PD_genero (19)'!K16/'PD_genero (19)'!M16</f>
        <v>0.553719008264463</v>
      </c>
      <c r="J16" s="326">
        <f>'PD_genero (19)'!L16/'PD_genero (19)'!M16</f>
        <v>0.446280991735537</v>
      </c>
      <c r="K16" s="185"/>
      <c r="L16" s="325">
        <f>'PD_genero (19)'!O16/'PD_genero (19)'!Q16</f>
        <v>0.553359683794466</v>
      </c>
      <c r="M16" s="326">
        <f>'PD_genero (19)'!P16/'PD_genero (19)'!Q16</f>
        <v>0.446640316205534</v>
      </c>
    </row>
    <row r="17" s="1" customFormat="1" ht="14.25" customHeight="1" spans="2:13">
      <c r="B17" s="17" t="s">
        <v>89</v>
      </c>
      <c r="C17" s="327">
        <f>'PD_genero (19)'!C17/'PD_genero (19)'!E17</f>
        <v>0.530172413793103</v>
      </c>
      <c r="D17" s="328">
        <f>'PD_genero (19)'!D17/'PD_genero (19)'!E17</f>
        <v>0.469827586206897</v>
      </c>
      <c r="E17" s="180"/>
      <c r="F17" s="327">
        <f>'PD_genero (19)'!G17/'PD_genero (19)'!I17</f>
        <v>0.552301255230126</v>
      </c>
      <c r="G17" s="328">
        <f>'PD_genero (19)'!H17/'PD_genero (19)'!I17</f>
        <v>0.447698744769874</v>
      </c>
      <c r="H17" s="180"/>
      <c r="I17" s="327">
        <f>'PD_genero (19)'!K17/'PD_genero (19)'!M17</f>
        <v>0.550200803212851</v>
      </c>
      <c r="J17" s="328">
        <f>'PD_genero (19)'!L17/'PD_genero (19)'!M17</f>
        <v>0.449799196787149</v>
      </c>
      <c r="K17" s="185"/>
      <c r="L17" s="327">
        <f>'PD_genero (19)'!O17/'PD_genero (19)'!Q17</f>
        <v>0.514285714285714</v>
      </c>
      <c r="M17" s="328">
        <f>'PD_genero (19)'!P17/'PD_genero (19)'!Q17</f>
        <v>0.485714285714286</v>
      </c>
    </row>
    <row r="18" s="1" customFormat="1" ht="14.25" customHeight="1" spans="2:13">
      <c r="B18" s="17" t="s">
        <v>90</v>
      </c>
      <c r="C18" s="327">
        <f>'PD_genero (19)'!C18/'PD_genero (19)'!E18</f>
        <v>0.542094455852156</v>
      </c>
      <c r="D18" s="328">
        <f>'PD_genero (19)'!D18/'PD_genero (19)'!E18</f>
        <v>0.457905544147844</v>
      </c>
      <c r="E18" s="180"/>
      <c r="F18" s="327">
        <f>'PD_genero (19)'!G18/'PD_genero (19)'!I18</f>
        <v>0.539956803455723</v>
      </c>
      <c r="G18" s="328">
        <f>'PD_genero (19)'!H18/'PD_genero (19)'!I18</f>
        <v>0.460043196544276</v>
      </c>
      <c r="H18" s="180"/>
      <c r="I18" s="327">
        <f>'PD_genero (19)'!K18/'PD_genero (19)'!M18</f>
        <v>0.554298642533937</v>
      </c>
      <c r="J18" s="328">
        <f>'PD_genero (19)'!L18/'PD_genero (19)'!M18</f>
        <v>0.445701357466063</v>
      </c>
      <c r="K18" s="185"/>
      <c r="L18" s="327">
        <f>'PD_genero (19)'!O18/'PD_genero (19)'!Q18</f>
        <v>0.532066508313539</v>
      </c>
      <c r="M18" s="328">
        <f>'PD_genero (19)'!P18/'PD_genero (19)'!Q18</f>
        <v>0.467933491686461</v>
      </c>
    </row>
    <row r="19" s="1" customFormat="1" ht="14.25" customHeight="1" spans="2:13">
      <c r="B19" s="17" t="s">
        <v>91</v>
      </c>
      <c r="C19" s="327">
        <f>'PD_genero (19)'!C19/'PD_genero (19)'!E19</f>
        <v>0.495114006514658</v>
      </c>
      <c r="D19" s="328">
        <f>'PD_genero (19)'!D19/'PD_genero (19)'!E19</f>
        <v>0.504885993485342</v>
      </c>
      <c r="E19" s="180"/>
      <c r="F19" s="327">
        <f>'PD_genero (19)'!G19/'PD_genero (19)'!I19</f>
        <v>0.512635379061372</v>
      </c>
      <c r="G19" s="328">
        <f>'PD_genero (19)'!H19/'PD_genero (19)'!I19</f>
        <v>0.487364620938628</v>
      </c>
      <c r="H19" s="180"/>
      <c r="I19" s="327">
        <f>'PD_genero (19)'!K19/'PD_genero (19)'!M19</f>
        <v>0.505836575875486</v>
      </c>
      <c r="J19" s="328">
        <f>'PD_genero (19)'!L19/'PD_genero (19)'!M19</f>
        <v>0.494163424124514</v>
      </c>
      <c r="K19" s="185"/>
      <c r="L19" s="327">
        <f>'PD_genero (19)'!O19/'PD_genero (19)'!Q19</f>
        <v>0.494252873563218</v>
      </c>
      <c r="M19" s="328">
        <f>'PD_genero (19)'!P19/'PD_genero (19)'!Q19</f>
        <v>0.505747126436782</v>
      </c>
    </row>
    <row r="20" s="1" customFormat="1" ht="14.25" customHeight="1" spans="2:13">
      <c r="B20" s="17" t="s">
        <v>92</v>
      </c>
      <c r="C20" s="327">
        <f>'PD_genero (19)'!C20/'PD_genero (19)'!E20</f>
        <v>0.487987987987988</v>
      </c>
      <c r="D20" s="328">
        <f>'PD_genero (19)'!D20/'PD_genero (19)'!E20</f>
        <v>0.512012012012012</v>
      </c>
      <c r="E20" s="180"/>
      <c r="F20" s="327">
        <f>'PD_genero (19)'!G20/'PD_genero (19)'!I20</f>
        <v>0.495987158908507</v>
      </c>
      <c r="G20" s="328">
        <f>'PD_genero (19)'!H20/'PD_genero (19)'!I20</f>
        <v>0.504012841091493</v>
      </c>
      <c r="H20" s="180"/>
      <c r="I20" s="327">
        <f>'PD_genero (19)'!K20/'PD_genero (19)'!M20</f>
        <v>0.49486301369863</v>
      </c>
      <c r="J20" s="328">
        <f>'PD_genero (19)'!L20/'PD_genero (19)'!M20</f>
        <v>0.50513698630137</v>
      </c>
      <c r="K20" s="185"/>
      <c r="L20" s="327">
        <f>'PD_genero (19)'!O20/'PD_genero (19)'!Q20</f>
        <v>0.477537437603993</v>
      </c>
      <c r="M20" s="328">
        <f>'PD_genero (19)'!P20/'PD_genero (19)'!Q20</f>
        <v>0.522462562396007</v>
      </c>
    </row>
    <row r="21" s="1" customFormat="1" ht="14.25" customHeight="1" spans="2:13">
      <c r="B21" s="17" t="s">
        <v>93</v>
      </c>
      <c r="C21" s="327">
        <f>'PD_genero (19)'!C21/'PD_genero (19)'!E21</f>
        <v>0.537671232876712</v>
      </c>
      <c r="D21" s="328">
        <f>'PD_genero (19)'!D21/'PD_genero (19)'!E21</f>
        <v>0.462328767123288</v>
      </c>
      <c r="E21" s="180"/>
      <c r="F21" s="327">
        <f>'PD_genero (19)'!G21/'PD_genero (19)'!I21</f>
        <v>0.51027397260274</v>
      </c>
      <c r="G21" s="328">
        <f>'PD_genero (19)'!H21/'PD_genero (19)'!I21</f>
        <v>0.48972602739726</v>
      </c>
      <c r="H21" s="180"/>
      <c r="I21" s="327">
        <f>'PD_genero (19)'!K21/'PD_genero (19)'!M21</f>
        <v>0.509677419354839</v>
      </c>
      <c r="J21" s="328">
        <f>'PD_genero (19)'!L21/'PD_genero (19)'!M21</f>
        <v>0.490322580645161</v>
      </c>
      <c r="K21" s="185"/>
      <c r="L21" s="327">
        <f>'PD_genero (19)'!O21/'PD_genero (19)'!Q21</f>
        <v>0.491694352159468</v>
      </c>
      <c r="M21" s="328">
        <f>'PD_genero (19)'!P21/'PD_genero (19)'!Q21</f>
        <v>0.508305647840532</v>
      </c>
    </row>
    <row r="22" s="1" customFormat="1" ht="14.25" customHeight="1" spans="2:13">
      <c r="B22" s="17" t="s">
        <v>94</v>
      </c>
      <c r="C22" s="327">
        <f>'PD_genero (19)'!C22/'PD_genero (19)'!E22</f>
        <v>0.517094017094017</v>
      </c>
      <c r="D22" s="328">
        <f>'PD_genero (19)'!D22/'PD_genero (19)'!E22</f>
        <v>0.482905982905983</v>
      </c>
      <c r="E22" s="180"/>
      <c r="F22" s="327">
        <f>'PD_genero (19)'!G22/'PD_genero (19)'!I22</f>
        <v>0.504545454545455</v>
      </c>
      <c r="G22" s="328">
        <f>'PD_genero (19)'!H22/'PD_genero (19)'!I22</f>
        <v>0.495454545454545</v>
      </c>
      <c r="H22" s="180"/>
      <c r="I22" s="327">
        <f>'PD_genero (19)'!K22/'PD_genero (19)'!M22</f>
        <v>0.507246376811594</v>
      </c>
      <c r="J22" s="328">
        <f>'PD_genero (19)'!L22/'PD_genero (19)'!M22</f>
        <v>0.492753623188406</v>
      </c>
      <c r="K22" s="185"/>
      <c r="L22" s="327">
        <f>'PD_genero (19)'!O22/'PD_genero (19)'!Q22</f>
        <v>0.462962962962963</v>
      </c>
      <c r="M22" s="328">
        <f>'PD_genero (19)'!P22/'PD_genero (19)'!Q22</f>
        <v>0.537037037037037</v>
      </c>
    </row>
    <row r="23" s="1" customFormat="1" ht="14.25" customHeight="1" spans="2:13">
      <c r="B23" s="17" t="s">
        <v>95</v>
      </c>
      <c r="C23" s="327">
        <f>'PD_genero (19)'!C23/'PD_genero (19)'!E23</f>
        <v>0.585714285714286</v>
      </c>
      <c r="D23" s="328">
        <f>'PD_genero (19)'!D23/'PD_genero (19)'!E23</f>
        <v>0.414285714285714</v>
      </c>
      <c r="E23" s="180"/>
      <c r="F23" s="327">
        <f>'PD_genero (19)'!G23/'PD_genero (19)'!I23</f>
        <v>0.53968253968254</v>
      </c>
      <c r="G23" s="328">
        <f>'PD_genero (19)'!H23/'PD_genero (19)'!I23</f>
        <v>0.46031746031746</v>
      </c>
      <c r="H23" s="180"/>
      <c r="I23" s="327">
        <f>'PD_genero (19)'!K23/'PD_genero (19)'!M23</f>
        <v>0.536312849162011</v>
      </c>
      <c r="J23" s="328">
        <f>'PD_genero (19)'!L23/'PD_genero (19)'!M23</f>
        <v>0.463687150837989</v>
      </c>
      <c r="K23" s="185"/>
      <c r="L23" s="327">
        <f>'PD_genero (19)'!O23/'PD_genero (19)'!Q23</f>
        <v>0.526595744680851</v>
      </c>
      <c r="M23" s="328">
        <f>'PD_genero (19)'!P23/'PD_genero (19)'!Q23</f>
        <v>0.473404255319149</v>
      </c>
    </row>
    <row r="24" s="1" customFormat="1" ht="14.25" customHeight="1" spans="2:13">
      <c r="B24" s="17" t="s">
        <v>96</v>
      </c>
      <c r="C24" s="327">
        <f>'PD_genero (19)'!C24/'PD_genero (19)'!E24</f>
        <v>0.548440065681445</v>
      </c>
      <c r="D24" s="328">
        <f>'PD_genero (19)'!D24/'PD_genero (19)'!E24</f>
        <v>0.451559934318555</v>
      </c>
      <c r="E24" s="180"/>
      <c r="F24" s="327">
        <f>'PD_genero (19)'!G24/'PD_genero (19)'!I24</f>
        <v>0.553602811950791</v>
      </c>
      <c r="G24" s="328">
        <f>'PD_genero (19)'!H24/'PD_genero (19)'!I24</f>
        <v>0.446397188049209</v>
      </c>
      <c r="H24" s="180"/>
      <c r="I24" s="327">
        <f>'PD_genero (19)'!K24/'PD_genero (19)'!M24</f>
        <v>0.555555555555556</v>
      </c>
      <c r="J24" s="328">
        <f>'PD_genero (19)'!L24/'PD_genero (19)'!M24</f>
        <v>0.444444444444444</v>
      </c>
      <c r="K24" s="185"/>
      <c r="L24" s="327">
        <f>'PD_genero (19)'!O24/'PD_genero (19)'!Q24</f>
        <v>0.55452865064695</v>
      </c>
      <c r="M24" s="328">
        <f>'PD_genero (19)'!P24/'PD_genero (19)'!Q24</f>
        <v>0.44547134935305</v>
      </c>
    </row>
    <row r="25" s="1" customFormat="1" ht="14.25" customHeight="1" spans="2:13">
      <c r="B25" s="17" t="s">
        <v>97</v>
      </c>
      <c r="C25" s="327">
        <f>'PD_genero (19)'!C25/'PD_genero (19)'!E25</f>
        <v>0.596446700507614</v>
      </c>
      <c r="D25" s="328">
        <f>'PD_genero (19)'!D25/'PD_genero (19)'!E25</f>
        <v>0.403553299492386</v>
      </c>
      <c r="E25" s="180"/>
      <c r="F25" s="327">
        <f>'PD_genero (19)'!G25/'PD_genero (19)'!I25</f>
        <v>0.589673913043478</v>
      </c>
      <c r="G25" s="328">
        <f>'PD_genero (19)'!H25/'PD_genero (19)'!I25</f>
        <v>0.410326086956522</v>
      </c>
      <c r="H25" s="180"/>
      <c r="I25" s="327">
        <f>'PD_genero (19)'!K25/'PD_genero (19)'!M25</f>
        <v>0.581460674157303</v>
      </c>
      <c r="J25" s="328">
        <f>'PD_genero (19)'!L25/'PD_genero (19)'!M25</f>
        <v>0.418539325842697</v>
      </c>
      <c r="K25" s="185"/>
      <c r="L25" s="327">
        <f>'PD_genero (19)'!O25/'PD_genero (19)'!Q25</f>
        <v>0.595108695652174</v>
      </c>
      <c r="M25" s="328">
        <f>'PD_genero (19)'!P25/'PD_genero (19)'!Q25</f>
        <v>0.404891304347826</v>
      </c>
    </row>
    <row r="26" s="1" customFormat="1" ht="14.25" customHeight="1" spans="2:13">
      <c r="B26" s="17" t="s">
        <v>98</v>
      </c>
      <c r="C26" s="327">
        <f>'PD_genero (19)'!C26/'PD_genero (19)'!E26</f>
        <v>0.575187969924812</v>
      </c>
      <c r="D26" s="328">
        <f>'PD_genero (19)'!D26/'PD_genero (19)'!E26</f>
        <v>0.424812030075188</v>
      </c>
      <c r="E26" s="180"/>
      <c r="F26" s="327">
        <f>'PD_genero (19)'!G26/'PD_genero (19)'!I26</f>
        <v>0.590038314176245</v>
      </c>
      <c r="G26" s="328">
        <f>'PD_genero (19)'!H26/'PD_genero (19)'!I26</f>
        <v>0.409961685823755</v>
      </c>
      <c r="H26" s="180"/>
      <c r="I26" s="327">
        <f>'PD_genero (19)'!K26/'PD_genero (19)'!M26</f>
        <v>0.618473895582329</v>
      </c>
      <c r="J26" s="328">
        <f>'PD_genero (19)'!L26/'PD_genero (19)'!M26</f>
        <v>0.381526104417671</v>
      </c>
      <c r="K26" s="185"/>
      <c r="L26" s="327">
        <f>'PD_genero (19)'!O26/'PD_genero (19)'!Q26</f>
        <v>0.594936708860759</v>
      </c>
      <c r="M26" s="328">
        <f>'PD_genero (19)'!P26/'PD_genero (19)'!Q26</f>
        <v>0.40506329113924</v>
      </c>
    </row>
    <row r="27" s="1" customFormat="1" ht="14.25" customHeight="1" spans="2:13">
      <c r="B27" s="17" t="s">
        <v>99</v>
      </c>
      <c r="C27" s="327">
        <f>'PD_genero (19)'!C27/'PD_genero (19)'!E27</f>
        <v>0.541218637992832</v>
      </c>
      <c r="D27" s="328">
        <f>'PD_genero (19)'!D27/'PD_genero (19)'!E27</f>
        <v>0.458781362007168</v>
      </c>
      <c r="E27" s="180"/>
      <c r="F27" s="327">
        <f>'PD_genero (19)'!G27/'PD_genero (19)'!I27</f>
        <v>0.543478260869565</v>
      </c>
      <c r="G27" s="328">
        <f>'PD_genero (19)'!H27/'PD_genero (19)'!I27</f>
        <v>0.456521739130435</v>
      </c>
      <c r="H27" s="180"/>
      <c r="I27" s="327">
        <f>'PD_genero (19)'!K27/'PD_genero (19)'!M27</f>
        <v>0.553030303030303</v>
      </c>
      <c r="J27" s="328">
        <f>'PD_genero (19)'!L27/'PD_genero (19)'!M27</f>
        <v>0.446969696969697</v>
      </c>
      <c r="K27" s="185"/>
      <c r="L27" s="327">
        <f>'PD_genero (19)'!O27/'PD_genero (19)'!Q27</f>
        <v>0.512</v>
      </c>
      <c r="M27" s="328">
        <f>'PD_genero (19)'!P27/'PD_genero (19)'!Q27</f>
        <v>0.488</v>
      </c>
    </row>
    <row r="28" s="1" customFormat="1" ht="14.25" customHeight="1" spans="2:13">
      <c r="B28" s="17" t="s">
        <v>100</v>
      </c>
      <c r="C28" s="327">
        <f>'PD_genero (19)'!C28/'PD_genero (19)'!E28</f>
        <v>0.600638977635783</v>
      </c>
      <c r="D28" s="328">
        <f>'PD_genero (19)'!D28/'PD_genero (19)'!E28</f>
        <v>0.399361022364217</v>
      </c>
      <c r="E28" s="180"/>
      <c r="F28" s="327">
        <f>'PD_genero (19)'!G28/'PD_genero (19)'!I28</f>
        <v>0.602739726027397</v>
      </c>
      <c r="G28" s="328">
        <f>'PD_genero (19)'!H28/'PD_genero (19)'!I28</f>
        <v>0.397260273972603</v>
      </c>
      <c r="H28" s="180"/>
      <c r="I28" s="327">
        <f>'PD_genero (19)'!K28/'PD_genero (19)'!M28</f>
        <v>0.59468438538206</v>
      </c>
      <c r="J28" s="328">
        <f>'PD_genero (19)'!L28/'PD_genero (19)'!M28</f>
        <v>0.40531561461794</v>
      </c>
      <c r="K28" s="185"/>
      <c r="L28" s="327">
        <f>'PD_genero (19)'!O28/'PD_genero (19)'!Q28</f>
        <v>0.591695501730104</v>
      </c>
      <c r="M28" s="328">
        <f>'PD_genero (19)'!P28/'PD_genero (19)'!Q28</f>
        <v>0.408304498269896</v>
      </c>
    </row>
    <row r="29" s="1" customFormat="1" ht="14.25" customHeight="1" spans="2:13">
      <c r="B29" s="17" t="s">
        <v>101</v>
      </c>
      <c r="C29" s="327">
        <f>'PD_genero (19)'!C29/'PD_genero (19)'!E29</f>
        <v>0.545751633986928</v>
      </c>
      <c r="D29" s="328">
        <f>'PD_genero (19)'!D29/'PD_genero (19)'!E29</f>
        <v>0.454248366013072</v>
      </c>
      <c r="E29" s="180"/>
      <c r="F29" s="327">
        <f>'PD_genero (19)'!G29/'PD_genero (19)'!I29</f>
        <v>0.557522123893805</v>
      </c>
      <c r="G29" s="328">
        <f>'PD_genero (19)'!H29/'PD_genero (19)'!I29</f>
        <v>0.442477876106195</v>
      </c>
      <c r="H29" s="180"/>
      <c r="I29" s="327">
        <f>'PD_genero (19)'!K29/'PD_genero (19)'!M29</f>
        <v>0.56989247311828</v>
      </c>
      <c r="J29" s="328">
        <f>'PD_genero (19)'!L29/'PD_genero (19)'!M29</f>
        <v>0.43010752688172</v>
      </c>
      <c r="K29" s="185"/>
      <c r="L29" s="327">
        <f>'PD_genero (19)'!O29/'PD_genero (19)'!Q29</f>
        <v>0.549469964664311</v>
      </c>
      <c r="M29" s="328">
        <f>'PD_genero (19)'!P29/'PD_genero (19)'!Q29</f>
        <v>0.450530035335689</v>
      </c>
    </row>
    <row r="30" s="1" customFormat="1" ht="14.25" customHeight="1" spans="2:13">
      <c r="B30" s="17" t="s">
        <v>102</v>
      </c>
      <c r="C30" s="327">
        <f>'PD_genero (19)'!C30/'PD_genero (19)'!E30</f>
        <v>0.558945908460472</v>
      </c>
      <c r="D30" s="328">
        <f>'PD_genero (19)'!D30/'PD_genero (19)'!E30</f>
        <v>0.441054091539528</v>
      </c>
      <c r="E30" s="180"/>
      <c r="F30" s="327">
        <f>'PD_genero (19)'!G30/'PD_genero (19)'!I30</f>
        <v>0.569321533923304</v>
      </c>
      <c r="G30" s="328">
        <f>'PD_genero (19)'!H30/'PD_genero (19)'!I30</f>
        <v>0.430678466076696</v>
      </c>
      <c r="H30" s="180"/>
      <c r="I30" s="327">
        <f>'PD_genero (19)'!K30/'PD_genero (19)'!M30</f>
        <v>0.578008915304606</v>
      </c>
      <c r="J30" s="328">
        <f>'PD_genero (19)'!L30/'PD_genero (19)'!M30</f>
        <v>0.421991084695394</v>
      </c>
      <c r="K30" s="185"/>
      <c r="L30" s="327">
        <f>'PD_genero (19)'!O30/'PD_genero (19)'!Q30</f>
        <v>0.568147013782542</v>
      </c>
      <c r="M30" s="328">
        <f>'PD_genero (19)'!P30/'PD_genero (19)'!Q30</f>
        <v>0.431852986217458</v>
      </c>
    </row>
    <row r="31" s="1" customFormat="1" ht="14.25" customHeight="1" spans="2:13">
      <c r="B31" s="17" t="s">
        <v>103</v>
      </c>
      <c r="C31" s="327">
        <f>'PD_genero (19)'!C31/'PD_genero (19)'!E31</f>
        <v>0.490291262135922</v>
      </c>
      <c r="D31" s="328">
        <f>'PD_genero (19)'!D31/'PD_genero (19)'!E31</f>
        <v>0.509708737864078</v>
      </c>
      <c r="E31" s="180"/>
      <c r="F31" s="327">
        <f>'PD_genero (19)'!G31/'PD_genero (19)'!I31</f>
        <v>0.480392156862745</v>
      </c>
      <c r="G31" s="328">
        <f>'PD_genero (19)'!H31/'PD_genero (19)'!I31</f>
        <v>0.519607843137255</v>
      </c>
      <c r="H31" s="180"/>
      <c r="I31" s="327">
        <f>'PD_genero (19)'!K31/'PD_genero (19)'!M31</f>
        <v>0.5</v>
      </c>
      <c r="J31" s="328">
        <f>'PD_genero (19)'!L31/'PD_genero (19)'!M31</f>
        <v>0.5</v>
      </c>
      <c r="K31" s="185"/>
      <c r="L31" s="327">
        <f>'PD_genero (19)'!O31/'PD_genero (19)'!Q31</f>
        <v>0.480662983425414</v>
      </c>
      <c r="M31" s="328">
        <f>'PD_genero (19)'!P31/'PD_genero (19)'!Q31</f>
        <v>0.519337016574586</v>
      </c>
    </row>
    <row r="32" s="1" customFormat="1" ht="14.25" customHeight="1" spans="2:13">
      <c r="B32" s="17" t="s">
        <v>104</v>
      </c>
      <c r="C32" s="327">
        <f>'PD_genero (19)'!C32/'PD_genero (19)'!E32</f>
        <v>0.561016949152542</v>
      </c>
      <c r="D32" s="328">
        <f>'PD_genero (19)'!D32/'PD_genero (19)'!E32</f>
        <v>0.438983050847458</v>
      </c>
      <c r="E32" s="180"/>
      <c r="F32" s="327">
        <f>'PD_genero (19)'!G32/'PD_genero (19)'!I32</f>
        <v>0.536155202821869</v>
      </c>
      <c r="G32" s="328">
        <f>'PD_genero (19)'!H32/'PD_genero (19)'!I32</f>
        <v>0.46384479717813</v>
      </c>
      <c r="H32" s="180"/>
      <c r="I32" s="327">
        <f>'PD_genero (19)'!K32/'PD_genero (19)'!M32</f>
        <v>0.548986486486487</v>
      </c>
      <c r="J32" s="328">
        <f>'PD_genero (19)'!L32/'PD_genero (19)'!M32</f>
        <v>0.451013513513513</v>
      </c>
      <c r="K32" s="185"/>
      <c r="L32" s="327">
        <f>'PD_genero (19)'!O32/'PD_genero (19)'!Q32</f>
        <v>0.524956970740103</v>
      </c>
      <c r="M32" s="328">
        <f>'PD_genero (19)'!P32/'PD_genero (19)'!Q32</f>
        <v>0.475043029259897</v>
      </c>
    </row>
    <row r="33" s="1" customFormat="1" ht="14.25" customHeight="1" spans="2:13">
      <c r="B33" s="17" t="s">
        <v>105</v>
      </c>
      <c r="C33" s="327">
        <f>'PD_genero (19)'!C33/'PD_genero (19)'!E33</f>
        <v>0.510948905109489</v>
      </c>
      <c r="D33" s="328">
        <f>'PD_genero (19)'!D33/'PD_genero (19)'!E33</f>
        <v>0.489051094890511</v>
      </c>
      <c r="E33" s="180"/>
      <c r="F33" s="327">
        <f>'PD_genero (19)'!G33/'PD_genero (19)'!I33</f>
        <v>0.509727626459144</v>
      </c>
      <c r="G33" s="328">
        <f>'PD_genero (19)'!H33/'PD_genero (19)'!I33</f>
        <v>0.490272373540856</v>
      </c>
      <c r="H33" s="180"/>
      <c r="I33" s="327">
        <f>'PD_genero (19)'!K33/'PD_genero (19)'!M33</f>
        <v>0.513618677042802</v>
      </c>
      <c r="J33" s="328">
        <f>'PD_genero (19)'!L33/'PD_genero (19)'!M33</f>
        <v>0.486381322957198</v>
      </c>
      <c r="K33" s="185"/>
      <c r="L33" s="327">
        <f>'PD_genero (19)'!O33/'PD_genero (19)'!Q33</f>
        <v>0.511450381679389</v>
      </c>
      <c r="M33" s="328">
        <f>'PD_genero (19)'!P33/'PD_genero (19)'!Q33</f>
        <v>0.488549618320611</v>
      </c>
    </row>
    <row r="34" s="1" customFormat="1" ht="14.25" customHeight="1" spans="2:13">
      <c r="B34" s="17" t="s">
        <v>106</v>
      </c>
      <c r="C34" s="327">
        <f>'PD_genero (19)'!C34/'PD_genero (19)'!E34</f>
        <v>0.508226691042048</v>
      </c>
      <c r="D34" s="328">
        <f>'PD_genero (19)'!D34/'PD_genero (19)'!E34</f>
        <v>0.491773308957952</v>
      </c>
      <c r="E34" s="180"/>
      <c r="F34" s="327">
        <f>'PD_genero (19)'!G34/'PD_genero (19)'!I34</f>
        <v>0.494140625</v>
      </c>
      <c r="G34" s="328">
        <f>'PD_genero (19)'!H34/'PD_genero (19)'!I34</f>
        <v>0.505859375</v>
      </c>
      <c r="H34" s="180"/>
      <c r="I34" s="327">
        <f>'PD_genero (19)'!K34/'PD_genero (19)'!M34</f>
        <v>0.516129032258065</v>
      </c>
      <c r="J34" s="328">
        <f>'PD_genero (19)'!L34/'PD_genero (19)'!M34</f>
        <v>0.483870967741935</v>
      </c>
      <c r="K34" s="185"/>
      <c r="L34" s="327">
        <f>'PD_genero (19)'!O34/'PD_genero (19)'!Q34</f>
        <v>0.514395393474088</v>
      </c>
      <c r="M34" s="328">
        <f>'PD_genero (19)'!P34/'PD_genero (19)'!Q34</f>
        <v>0.485604606525912</v>
      </c>
    </row>
    <row r="35" s="1" customFormat="1" ht="14.25" customHeight="1" spans="2:13">
      <c r="B35" s="17" t="s">
        <v>107</v>
      </c>
      <c r="C35" s="327">
        <f>'PD_genero (19)'!C35/'PD_genero (19)'!E35</f>
        <v>0.549773755656109</v>
      </c>
      <c r="D35" s="328">
        <f>'PD_genero (19)'!D35/'PD_genero (19)'!E35</f>
        <v>0.450226244343891</v>
      </c>
      <c r="E35" s="180"/>
      <c r="F35" s="327">
        <f>'PD_genero (19)'!G35/'PD_genero (19)'!I35</f>
        <v>0.559633027522936</v>
      </c>
      <c r="G35" s="328">
        <f>'PD_genero (19)'!H35/'PD_genero (19)'!I35</f>
        <v>0.440366972477064</v>
      </c>
      <c r="H35" s="180"/>
      <c r="I35" s="327">
        <f>'PD_genero (19)'!K35/'PD_genero (19)'!M35</f>
        <v>0.612385321100917</v>
      </c>
      <c r="J35" s="328">
        <f>'PD_genero (19)'!L35/'PD_genero (19)'!M35</f>
        <v>0.387614678899083</v>
      </c>
      <c r="K35" s="185"/>
      <c r="L35" s="327">
        <f>'PD_genero (19)'!O35/'PD_genero (19)'!Q35</f>
        <v>0.574468085106383</v>
      </c>
      <c r="M35" s="328">
        <f>'PD_genero (19)'!P35/'PD_genero (19)'!Q35</f>
        <v>0.425531914893617</v>
      </c>
    </row>
    <row r="36" s="1" customFormat="1" ht="14.25" customHeight="1" spans="2:13">
      <c r="B36" s="17" t="s">
        <v>108</v>
      </c>
      <c r="C36" s="327">
        <f>'PD_genero (19)'!C36/'PD_genero (19)'!E36</f>
        <v>0.464912280701754</v>
      </c>
      <c r="D36" s="328">
        <f>'PD_genero (19)'!D36/'PD_genero (19)'!E36</f>
        <v>0.535087719298246</v>
      </c>
      <c r="E36" s="180"/>
      <c r="F36" s="327">
        <f>'PD_genero (19)'!G36/'PD_genero (19)'!I36</f>
        <v>0.493150684931507</v>
      </c>
      <c r="G36" s="328">
        <f>'PD_genero (19)'!H36/'PD_genero (19)'!I36</f>
        <v>0.506849315068493</v>
      </c>
      <c r="H36" s="180"/>
      <c r="I36" s="327">
        <f>'PD_genero (19)'!K36/'PD_genero (19)'!M36</f>
        <v>0.495145631067961</v>
      </c>
      <c r="J36" s="328">
        <f>'PD_genero (19)'!L36/'PD_genero (19)'!M36</f>
        <v>0.504854368932039</v>
      </c>
      <c r="K36" s="185"/>
      <c r="L36" s="327">
        <f>'PD_genero (19)'!O36/'PD_genero (19)'!Q36</f>
        <v>0.459459459459459</v>
      </c>
      <c r="M36" s="328">
        <f>'PD_genero (19)'!P36/'PD_genero (19)'!Q36</f>
        <v>0.540540540540541</v>
      </c>
    </row>
    <row r="37" s="1" customFormat="1" ht="14.25" customHeight="1" spans="2:13">
      <c r="B37" s="17" t="s">
        <v>109</v>
      </c>
      <c r="C37" s="327">
        <f>'PD_genero (19)'!C37/'PD_genero (19)'!E37</f>
        <v>0.505813953488372</v>
      </c>
      <c r="D37" s="328">
        <f>'PD_genero (19)'!D37/'PD_genero (19)'!E37</f>
        <v>0.494186046511628</v>
      </c>
      <c r="E37" s="180"/>
      <c r="F37" s="327">
        <f>'PD_genero (19)'!G37/'PD_genero (19)'!I37</f>
        <v>0.541176470588235</v>
      </c>
      <c r="G37" s="328">
        <f>'PD_genero (19)'!H37/'PD_genero (19)'!I37</f>
        <v>0.458823529411765</v>
      </c>
      <c r="H37" s="180"/>
      <c r="I37" s="327">
        <f>'PD_genero (19)'!K37/'PD_genero (19)'!M37</f>
        <v>0.514450867052023</v>
      </c>
      <c r="J37" s="328">
        <f>'PD_genero (19)'!L37/'PD_genero (19)'!M37</f>
        <v>0.485549132947977</v>
      </c>
      <c r="K37" s="185"/>
      <c r="L37" s="327">
        <f>'PD_genero (19)'!O37/'PD_genero (19)'!Q37</f>
        <v>0.529761904761905</v>
      </c>
      <c r="M37" s="328">
        <f>'PD_genero (19)'!P37/'PD_genero (19)'!Q37</f>
        <v>0.470238095238095</v>
      </c>
    </row>
    <row r="38" s="1" customFormat="1" ht="14.25" customHeight="1" spans="2:13">
      <c r="B38" s="17" t="s">
        <v>110</v>
      </c>
      <c r="C38" s="327">
        <f>'PD_genero (19)'!C38/'PD_genero (19)'!E38</f>
        <v>0.563440860215054</v>
      </c>
      <c r="D38" s="328">
        <f>'PD_genero (19)'!D38/'PD_genero (19)'!E38</f>
        <v>0.436559139784946</v>
      </c>
      <c r="E38" s="180"/>
      <c r="F38" s="327">
        <f>'PD_genero (19)'!G38/'PD_genero (19)'!I38</f>
        <v>0.559550561797753</v>
      </c>
      <c r="G38" s="328">
        <f>'PD_genero (19)'!H38/'PD_genero (19)'!I38</f>
        <v>0.440449438202247</v>
      </c>
      <c r="H38" s="180"/>
      <c r="I38" s="327">
        <f>'PD_genero (19)'!K38/'PD_genero (19)'!M38</f>
        <v>0.552631578947368</v>
      </c>
      <c r="J38" s="328">
        <f>'PD_genero (19)'!L38/'PD_genero (19)'!M38</f>
        <v>0.447368421052632</v>
      </c>
      <c r="K38" s="185"/>
      <c r="L38" s="327">
        <f>'PD_genero (19)'!O38/'PD_genero (19)'!Q38</f>
        <v>0.58578431372549</v>
      </c>
      <c r="M38" s="328">
        <f>'PD_genero (19)'!P38/'PD_genero (19)'!Q38</f>
        <v>0.41421568627451</v>
      </c>
    </row>
    <row r="39" s="1" customFormat="1" ht="14.25" customHeight="1" spans="2:13">
      <c r="B39" s="17" t="s">
        <v>111</v>
      </c>
      <c r="C39" s="335">
        <f>'PD_genero (19)'!C39/'PD_genero (19)'!E39</f>
        <v>0.565217391304348</v>
      </c>
      <c r="D39" s="336">
        <f>'PD_genero (19)'!D39/'PD_genero (19)'!E39</f>
        <v>0.434782608695652</v>
      </c>
      <c r="E39" s="180"/>
      <c r="F39" s="382">
        <f>'PD_genero (19)'!G39/'PD_genero (19)'!I39</f>
        <v>0.559701492537313</v>
      </c>
      <c r="G39" s="383">
        <f>'PD_genero (19)'!H39/'PD_genero (19)'!I39</f>
        <v>0.440298507462687</v>
      </c>
      <c r="H39" s="180"/>
      <c r="I39" s="382">
        <f>'PD_genero (19)'!K39/'PD_genero (19)'!M39</f>
        <v>0.586206896551724</v>
      </c>
      <c r="J39" s="383">
        <f>'PD_genero (19)'!L39/'PD_genero (19)'!M39</f>
        <v>0.413793103448276</v>
      </c>
      <c r="K39" s="185"/>
      <c r="L39" s="382">
        <f>'PD_genero (19)'!O39/'PD_genero (19)'!Q39</f>
        <v>0.609561752988048</v>
      </c>
      <c r="M39" s="383">
        <f>'PD_genero (19)'!P39/'PD_genero (19)'!Q39</f>
        <v>0.390438247011952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147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147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79334</v>
      </c>
      <c r="D11" s="484">
        <v>53315</v>
      </c>
      <c r="E11" s="484">
        <v>43651</v>
      </c>
      <c r="F11" s="484">
        <v>39392</v>
      </c>
      <c r="G11" s="484">
        <v>39020</v>
      </c>
      <c r="H11" s="484">
        <v>43194</v>
      </c>
      <c r="I11" s="484">
        <v>54767</v>
      </c>
      <c r="J11" s="484">
        <v>36708</v>
      </c>
      <c r="K11" s="490">
        <v>389381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18618</v>
      </c>
      <c r="D12" s="464">
        <v>14128</v>
      </c>
      <c r="E12" s="464">
        <v>11291</v>
      </c>
      <c r="F12" s="464">
        <v>9490</v>
      </c>
      <c r="G12" s="464">
        <v>9236</v>
      </c>
      <c r="H12" s="464">
        <v>10540</v>
      </c>
      <c r="I12" s="464">
        <v>14915</v>
      </c>
      <c r="J12" s="464">
        <v>10372</v>
      </c>
      <c r="K12" s="491">
        <v>98590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14064</v>
      </c>
      <c r="D13" s="464">
        <v>10757</v>
      </c>
      <c r="E13" s="464">
        <v>8760</v>
      </c>
      <c r="F13" s="464">
        <v>7253</v>
      </c>
      <c r="G13" s="464">
        <v>6946</v>
      </c>
      <c r="H13" s="464">
        <v>8019</v>
      </c>
      <c r="I13" s="464">
        <v>11508</v>
      </c>
      <c r="J13" s="464">
        <v>8286</v>
      </c>
      <c r="K13" s="491">
        <v>75593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8">
        <v>2723</v>
      </c>
      <c r="D14" s="489">
        <v>2204</v>
      </c>
      <c r="E14" s="489">
        <v>1761</v>
      </c>
      <c r="F14" s="489">
        <v>1454</v>
      </c>
      <c r="G14" s="489">
        <v>1502</v>
      </c>
      <c r="H14" s="489">
        <v>1772</v>
      </c>
      <c r="I14" s="489">
        <v>2559</v>
      </c>
      <c r="J14" s="489">
        <v>1943</v>
      </c>
      <c r="K14" s="493">
        <v>15918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3">
        <v>78</v>
      </c>
      <c r="D15" s="484">
        <v>74</v>
      </c>
      <c r="E15" s="484">
        <v>48</v>
      </c>
      <c r="F15" s="484">
        <v>45</v>
      </c>
      <c r="G15" s="484">
        <v>49</v>
      </c>
      <c r="H15" s="484">
        <v>82</v>
      </c>
      <c r="I15" s="484">
        <v>100</v>
      </c>
      <c r="J15" s="484">
        <v>80</v>
      </c>
      <c r="K15" s="490">
        <v>556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79</v>
      </c>
      <c r="D16" s="464">
        <v>69</v>
      </c>
      <c r="E16" s="464">
        <v>46</v>
      </c>
      <c r="F16" s="464">
        <v>31</v>
      </c>
      <c r="G16" s="464">
        <v>38</v>
      </c>
      <c r="H16" s="464">
        <v>52</v>
      </c>
      <c r="I16" s="464">
        <v>71</v>
      </c>
      <c r="J16" s="464">
        <v>57</v>
      </c>
      <c r="K16" s="491">
        <v>443</v>
      </c>
    </row>
    <row r="17" spans="2:11">
      <c r="B17" s="17" t="s">
        <v>90</v>
      </c>
      <c r="C17" s="485">
        <v>126</v>
      </c>
      <c r="D17" s="464">
        <v>104</v>
      </c>
      <c r="E17" s="464">
        <v>83</v>
      </c>
      <c r="F17" s="464">
        <v>74</v>
      </c>
      <c r="G17" s="464">
        <v>66</v>
      </c>
      <c r="H17" s="464">
        <v>89</v>
      </c>
      <c r="I17" s="464">
        <v>128</v>
      </c>
      <c r="J17" s="464">
        <v>102</v>
      </c>
      <c r="K17" s="491">
        <v>772</v>
      </c>
    </row>
    <row r="18" spans="2:15">
      <c r="B18" s="17" t="s">
        <v>91</v>
      </c>
      <c r="C18" s="485">
        <v>85</v>
      </c>
      <c r="D18" s="464">
        <v>70</v>
      </c>
      <c r="E18" s="464">
        <v>67</v>
      </c>
      <c r="F18" s="464">
        <v>58</v>
      </c>
      <c r="G18" s="464">
        <v>54</v>
      </c>
      <c r="H18" s="464">
        <v>59</v>
      </c>
      <c r="I18" s="464">
        <v>91</v>
      </c>
      <c r="J18" s="464">
        <v>56</v>
      </c>
      <c r="K18" s="491">
        <v>540</v>
      </c>
      <c r="N18" s="40"/>
      <c r="O18" s="40"/>
    </row>
    <row r="19" spans="2:11">
      <c r="B19" s="17" t="s">
        <v>92</v>
      </c>
      <c r="C19" s="485">
        <v>161</v>
      </c>
      <c r="D19" s="464">
        <v>151</v>
      </c>
      <c r="E19" s="464">
        <v>117</v>
      </c>
      <c r="F19" s="464">
        <v>102</v>
      </c>
      <c r="G19" s="464">
        <v>103</v>
      </c>
      <c r="H19" s="464">
        <v>104</v>
      </c>
      <c r="I19" s="464">
        <v>162</v>
      </c>
      <c r="J19" s="464">
        <v>123</v>
      </c>
      <c r="K19" s="491">
        <v>1023</v>
      </c>
    </row>
    <row r="20" spans="2:11">
      <c r="B20" s="17" t="s">
        <v>93</v>
      </c>
      <c r="C20" s="485">
        <v>71</v>
      </c>
      <c r="D20" s="464">
        <v>74</v>
      </c>
      <c r="E20" s="464">
        <v>67</v>
      </c>
      <c r="F20" s="464">
        <v>52</v>
      </c>
      <c r="G20" s="464">
        <v>46</v>
      </c>
      <c r="H20" s="464">
        <v>53</v>
      </c>
      <c r="I20" s="464">
        <v>78</v>
      </c>
      <c r="J20" s="464">
        <v>59</v>
      </c>
      <c r="K20" s="491">
        <v>500</v>
      </c>
    </row>
    <row r="21" spans="2:11">
      <c r="B21" s="17" t="s">
        <v>94</v>
      </c>
      <c r="C21" s="485">
        <v>69</v>
      </c>
      <c r="D21" s="464">
        <v>69</v>
      </c>
      <c r="E21" s="464">
        <v>46</v>
      </c>
      <c r="F21" s="464">
        <v>39</v>
      </c>
      <c r="G21" s="464">
        <v>37</v>
      </c>
      <c r="H21" s="464">
        <v>58</v>
      </c>
      <c r="I21" s="464">
        <v>69</v>
      </c>
      <c r="J21" s="464">
        <v>55</v>
      </c>
      <c r="K21" s="491">
        <v>442</v>
      </c>
    </row>
    <row r="22" spans="2:11">
      <c r="B22" s="17" t="s">
        <v>95</v>
      </c>
      <c r="C22" s="485">
        <v>58</v>
      </c>
      <c r="D22" s="464">
        <v>52</v>
      </c>
      <c r="E22" s="464">
        <v>66</v>
      </c>
      <c r="F22" s="464">
        <v>27</v>
      </c>
      <c r="G22" s="464">
        <v>43</v>
      </c>
      <c r="H22" s="464">
        <v>55</v>
      </c>
      <c r="I22" s="464">
        <v>97</v>
      </c>
      <c r="J22" s="464">
        <v>83</v>
      </c>
      <c r="K22" s="491">
        <v>481</v>
      </c>
    </row>
    <row r="23" spans="2:11">
      <c r="B23" s="17" t="s">
        <v>96</v>
      </c>
      <c r="C23" s="485">
        <v>196</v>
      </c>
      <c r="D23" s="464">
        <v>167</v>
      </c>
      <c r="E23" s="464">
        <v>143</v>
      </c>
      <c r="F23" s="464">
        <v>123</v>
      </c>
      <c r="G23" s="464">
        <v>111</v>
      </c>
      <c r="H23" s="464">
        <v>122</v>
      </c>
      <c r="I23" s="464">
        <v>199</v>
      </c>
      <c r="J23" s="464">
        <v>179</v>
      </c>
      <c r="K23" s="491">
        <v>1240</v>
      </c>
    </row>
    <row r="24" spans="2:11">
      <c r="B24" s="17" t="s">
        <v>97</v>
      </c>
      <c r="C24" s="485">
        <v>85</v>
      </c>
      <c r="D24" s="464">
        <v>86</v>
      </c>
      <c r="E24" s="464">
        <v>60</v>
      </c>
      <c r="F24" s="464">
        <v>64</v>
      </c>
      <c r="G24" s="464">
        <v>45</v>
      </c>
      <c r="H24" s="464">
        <v>64</v>
      </c>
      <c r="I24" s="464">
        <v>88</v>
      </c>
      <c r="J24" s="464">
        <v>72</v>
      </c>
      <c r="K24" s="491">
        <v>564</v>
      </c>
    </row>
    <row r="25" spans="2:11">
      <c r="B25" s="17" t="s">
        <v>98</v>
      </c>
      <c r="C25" s="485">
        <v>83</v>
      </c>
      <c r="D25" s="464">
        <v>73</v>
      </c>
      <c r="E25" s="464">
        <v>54</v>
      </c>
      <c r="F25" s="464">
        <v>46</v>
      </c>
      <c r="G25" s="464">
        <v>50</v>
      </c>
      <c r="H25" s="464">
        <v>51</v>
      </c>
      <c r="I25" s="464">
        <v>79</v>
      </c>
      <c r="J25" s="464">
        <v>54</v>
      </c>
      <c r="K25" s="491">
        <v>490</v>
      </c>
    </row>
    <row r="26" spans="2:11">
      <c r="B26" s="17" t="s">
        <v>99</v>
      </c>
      <c r="C26" s="485">
        <v>128</v>
      </c>
      <c r="D26" s="464">
        <v>71</v>
      </c>
      <c r="E26" s="464">
        <v>68</v>
      </c>
      <c r="F26" s="464">
        <v>45</v>
      </c>
      <c r="G26" s="464">
        <v>55</v>
      </c>
      <c r="H26" s="464">
        <v>74</v>
      </c>
      <c r="I26" s="464">
        <v>69</v>
      </c>
      <c r="J26" s="464">
        <v>43</v>
      </c>
      <c r="K26" s="491">
        <v>553</v>
      </c>
    </row>
    <row r="27" spans="2:11">
      <c r="B27" s="17" t="s">
        <v>100</v>
      </c>
      <c r="C27" s="485">
        <v>79</v>
      </c>
      <c r="D27" s="464">
        <v>63</v>
      </c>
      <c r="E27" s="464">
        <v>54</v>
      </c>
      <c r="F27" s="464">
        <v>50</v>
      </c>
      <c r="G27" s="464">
        <v>55</v>
      </c>
      <c r="H27" s="464">
        <v>56</v>
      </c>
      <c r="I27" s="464">
        <v>78</v>
      </c>
      <c r="J27" s="464">
        <v>52</v>
      </c>
      <c r="K27" s="491">
        <v>487</v>
      </c>
    </row>
    <row r="28" spans="2:11">
      <c r="B28" s="17" t="s">
        <v>101</v>
      </c>
      <c r="C28" s="485">
        <v>174</v>
      </c>
      <c r="D28" s="464">
        <v>161</v>
      </c>
      <c r="E28" s="464">
        <v>122</v>
      </c>
      <c r="F28" s="464">
        <v>105</v>
      </c>
      <c r="G28" s="464">
        <v>101</v>
      </c>
      <c r="H28" s="464">
        <v>91</v>
      </c>
      <c r="I28" s="464">
        <v>164</v>
      </c>
      <c r="J28" s="464">
        <v>106</v>
      </c>
      <c r="K28" s="491">
        <v>1024</v>
      </c>
    </row>
    <row r="29" spans="2:11">
      <c r="B29" s="17" t="s">
        <v>102</v>
      </c>
      <c r="C29" s="485">
        <v>313</v>
      </c>
      <c r="D29" s="464">
        <v>158</v>
      </c>
      <c r="E29" s="464">
        <v>132</v>
      </c>
      <c r="F29" s="464">
        <v>112</v>
      </c>
      <c r="G29" s="464">
        <v>133</v>
      </c>
      <c r="H29" s="464">
        <v>184</v>
      </c>
      <c r="I29" s="464">
        <v>252</v>
      </c>
      <c r="J29" s="464">
        <v>173</v>
      </c>
      <c r="K29" s="491">
        <v>1457</v>
      </c>
    </row>
    <row r="30" spans="2:11">
      <c r="B30" s="17" t="s">
        <v>103</v>
      </c>
      <c r="C30" s="485">
        <v>63</v>
      </c>
      <c r="D30" s="464">
        <v>56</v>
      </c>
      <c r="E30" s="464">
        <v>49</v>
      </c>
      <c r="F30" s="464">
        <v>27</v>
      </c>
      <c r="G30" s="464">
        <v>42</v>
      </c>
      <c r="H30" s="464">
        <v>44</v>
      </c>
      <c r="I30" s="464">
        <v>58</v>
      </c>
      <c r="J30" s="464">
        <v>42</v>
      </c>
      <c r="K30" s="491">
        <v>381</v>
      </c>
    </row>
    <row r="31" spans="2:11">
      <c r="B31" s="17" t="s">
        <v>104</v>
      </c>
      <c r="C31" s="485">
        <v>222</v>
      </c>
      <c r="D31" s="464">
        <v>158</v>
      </c>
      <c r="E31" s="464">
        <v>112</v>
      </c>
      <c r="F31" s="464">
        <v>128</v>
      </c>
      <c r="G31" s="464">
        <v>138</v>
      </c>
      <c r="H31" s="464">
        <v>147</v>
      </c>
      <c r="I31" s="464">
        <v>221</v>
      </c>
      <c r="J31" s="464">
        <v>156</v>
      </c>
      <c r="K31" s="491">
        <v>1282</v>
      </c>
    </row>
    <row r="32" spans="2:11">
      <c r="B32" s="17" t="s">
        <v>105</v>
      </c>
      <c r="C32" s="485">
        <v>41</v>
      </c>
      <c r="D32" s="464">
        <v>49</v>
      </c>
      <c r="E32" s="464">
        <v>31</v>
      </c>
      <c r="F32" s="464">
        <v>17</v>
      </c>
      <c r="G32" s="464">
        <v>18</v>
      </c>
      <c r="H32" s="464">
        <v>23</v>
      </c>
      <c r="I32" s="464">
        <v>29</v>
      </c>
      <c r="J32" s="464">
        <v>19</v>
      </c>
      <c r="K32" s="491">
        <v>227</v>
      </c>
    </row>
    <row r="33" spans="2:11">
      <c r="B33" s="17" t="s">
        <v>106</v>
      </c>
      <c r="C33" s="485">
        <v>161</v>
      </c>
      <c r="D33" s="464">
        <v>108</v>
      </c>
      <c r="E33" s="464">
        <v>101</v>
      </c>
      <c r="F33" s="464">
        <v>68</v>
      </c>
      <c r="G33" s="464">
        <v>73</v>
      </c>
      <c r="H33" s="464">
        <v>103</v>
      </c>
      <c r="I33" s="464">
        <v>135</v>
      </c>
      <c r="J33" s="464">
        <v>96</v>
      </c>
      <c r="K33" s="491">
        <v>845</v>
      </c>
    </row>
    <row r="34" ht="12.75" customHeight="1" spans="2:11">
      <c r="B34" s="17" t="s">
        <v>107</v>
      </c>
      <c r="C34" s="485">
        <v>122</v>
      </c>
      <c r="D34" s="464">
        <v>75</v>
      </c>
      <c r="E34" s="464">
        <v>71</v>
      </c>
      <c r="F34" s="464">
        <v>59</v>
      </c>
      <c r="G34" s="464">
        <v>57</v>
      </c>
      <c r="H34" s="464">
        <v>62</v>
      </c>
      <c r="I34" s="464">
        <v>82</v>
      </c>
      <c r="J34" s="464">
        <v>62</v>
      </c>
      <c r="K34" s="491">
        <v>590</v>
      </c>
    </row>
    <row r="35" spans="2:11">
      <c r="B35" s="17" t="s">
        <v>108</v>
      </c>
      <c r="C35" s="485">
        <v>58</v>
      </c>
      <c r="D35" s="464">
        <v>72</v>
      </c>
      <c r="E35" s="464">
        <v>48</v>
      </c>
      <c r="F35" s="464">
        <v>34</v>
      </c>
      <c r="G35" s="464">
        <v>40</v>
      </c>
      <c r="H35" s="464">
        <v>52</v>
      </c>
      <c r="I35" s="464">
        <v>66</v>
      </c>
      <c r="J35" s="464">
        <v>50</v>
      </c>
      <c r="K35" s="491">
        <v>420</v>
      </c>
    </row>
    <row r="36" spans="2:11">
      <c r="B36" s="17" t="s">
        <v>109</v>
      </c>
      <c r="C36" s="485">
        <v>49</v>
      </c>
      <c r="D36" s="464">
        <v>49</v>
      </c>
      <c r="E36" s="464">
        <v>32</v>
      </c>
      <c r="F36" s="464">
        <v>31</v>
      </c>
      <c r="G36" s="464">
        <v>29</v>
      </c>
      <c r="H36" s="464">
        <v>37</v>
      </c>
      <c r="I36" s="464">
        <v>34</v>
      </c>
      <c r="J36" s="464">
        <v>38</v>
      </c>
      <c r="K36" s="491">
        <v>299</v>
      </c>
    </row>
    <row r="37" spans="2:11">
      <c r="B37" s="17" t="s">
        <v>110</v>
      </c>
      <c r="C37" s="485">
        <v>129</v>
      </c>
      <c r="D37" s="464">
        <v>114</v>
      </c>
      <c r="E37" s="464">
        <v>89</v>
      </c>
      <c r="F37" s="464">
        <v>68</v>
      </c>
      <c r="G37" s="464">
        <v>71</v>
      </c>
      <c r="H37" s="464">
        <v>69</v>
      </c>
      <c r="I37" s="464">
        <v>134</v>
      </c>
      <c r="J37" s="464">
        <v>126</v>
      </c>
      <c r="K37" s="491">
        <v>800</v>
      </c>
    </row>
    <row r="38" spans="2:11">
      <c r="B38" s="17" t="s">
        <v>111</v>
      </c>
      <c r="C38" s="488">
        <v>93</v>
      </c>
      <c r="D38" s="489">
        <v>81</v>
      </c>
      <c r="E38" s="489">
        <v>55</v>
      </c>
      <c r="F38" s="489">
        <v>49</v>
      </c>
      <c r="G38" s="489">
        <v>48</v>
      </c>
      <c r="H38" s="489">
        <v>41</v>
      </c>
      <c r="I38" s="489">
        <v>75</v>
      </c>
      <c r="J38" s="489">
        <v>60</v>
      </c>
      <c r="K38" s="493">
        <v>502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H12" sqref="H12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25</v>
      </c>
      <c r="B5" s="61" t="s">
        <v>511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557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'PD_genero (19)'!O12-'PD_genero (19)'!C12</f>
        <v>-5945</v>
      </c>
      <c r="D11" s="160">
        <f>'PD_genero (19)'!P12-'PD_genero (19)'!D12</f>
        <v>-9127</v>
      </c>
      <c r="E11" s="161">
        <f>'PD_genero (19)'!Q12-'PD_genero (19)'!E12</f>
        <v>-15072</v>
      </c>
    </row>
    <row r="12" s="1" customFormat="1" ht="14.25" customHeight="1" spans="2:5">
      <c r="B12" s="14" t="s">
        <v>48</v>
      </c>
      <c r="C12" s="162">
        <f>'PD_genero (19)'!O13-'PD_genero (19)'!C13</f>
        <v>-2320</v>
      </c>
      <c r="D12" s="163">
        <f>'PD_genero (19)'!P13-'PD_genero (19)'!D13</f>
        <v>-2397</v>
      </c>
      <c r="E12" s="164">
        <f>'PD_genero (19)'!Q13-'PD_genero (19)'!E13</f>
        <v>-4717</v>
      </c>
    </row>
    <row r="13" s="1" customFormat="1" ht="14.25" customHeight="1" spans="2:5">
      <c r="B13" s="14" t="s">
        <v>87</v>
      </c>
      <c r="C13" s="162">
        <f>'PD_genero (19)'!O14-'PD_genero (19)'!C14</f>
        <v>-1884</v>
      </c>
      <c r="D13" s="163">
        <f>'PD_genero (19)'!P14-'PD_genero (19)'!D14</f>
        <v>-1670</v>
      </c>
      <c r="E13" s="164">
        <f>'PD_genero (19)'!Q14-'PD_genero (19)'!E14</f>
        <v>-3554</v>
      </c>
    </row>
    <row r="14" s="1" customFormat="1" ht="14.25" customHeight="1" spans="2:5">
      <c r="B14" s="14" t="s">
        <v>50</v>
      </c>
      <c r="C14" s="289">
        <f>'PD_genero (19)'!O15-'PD_genero (19)'!C15</f>
        <v>-397</v>
      </c>
      <c r="D14" s="290">
        <f>'PD_genero (19)'!P15-'PD_genero (19)'!D15</f>
        <v>-286</v>
      </c>
      <c r="E14" s="291">
        <f>'PD_genero (19)'!Q15-'PD_genero (19)'!E15</f>
        <v>-683</v>
      </c>
    </row>
    <row r="15" s="1" customFormat="1" ht="14.25" customHeight="1" spans="2:5">
      <c r="B15" s="17" t="str">
        <f>'[1]PD_genero % (12)'!B15</f>
        <v>Ajuda </v>
      </c>
      <c r="C15" s="159">
        <f>'PD_genero (19)'!O16-'PD_genero (19)'!C16</f>
        <v>-4</v>
      </c>
      <c r="D15" s="160">
        <f>'PD_genero (19)'!P16-'PD_genero (19)'!D16</f>
        <v>-11</v>
      </c>
      <c r="E15" s="161">
        <f>'PD_genero (19)'!Q16-'PD_genero (19)'!E16</f>
        <v>-15</v>
      </c>
    </row>
    <row r="16" s="1" customFormat="1" ht="14.25" customHeight="1" spans="2:5">
      <c r="B16" s="17" t="str">
        <f>'[1]PD_genero % (12)'!B16</f>
        <v>Alcântara </v>
      </c>
      <c r="C16" s="162">
        <f>'PD_genero (19)'!O17-'PD_genero (19)'!C17</f>
        <v>3</v>
      </c>
      <c r="D16" s="163">
        <f>'PD_genero (19)'!P17-'PD_genero (19)'!D17</f>
        <v>10</v>
      </c>
      <c r="E16" s="164">
        <f>'PD_genero (19)'!Q17-'PD_genero (19)'!E17</f>
        <v>13</v>
      </c>
    </row>
    <row r="17" s="1" customFormat="1" ht="14.25" customHeight="1" spans="2:5">
      <c r="B17" s="17" t="str">
        <f>'[1]PD_genero % (12)'!B17</f>
        <v>Alvalade </v>
      </c>
      <c r="C17" s="162">
        <f>'PD_genero (19)'!O18-'PD_genero (19)'!C18</f>
        <v>-40</v>
      </c>
      <c r="D17" s="163">
        <f>'PD_genero (19)'!P18-'PD_genero (19)'!D18</f>
        <v>-26</v>
      </c>
      <c r="E17" s="164">
        <f>'PD_genero (19)'!Q18-'PD_genero (19)'!E18</f>
        <v>-66</v>
      </c>
    </row>
    <row r="18" s="1" customFormat="1" ht="14.25" customHeight="1" spans="2:5">
      <c r="B18" s="17" t="str">
        <f>'[1]PD_genero % (12)'!B18</f>
        <v>Areeiro </v>
      </c>
      <c r="C18" s="162">
        <f>'PD_genero (19)'!O19-'PD_genero (19)'!C19</f>
        <v>-23</v>
      </c>
      <c r="D18" s="163">
        <f>'PD_genero (19)'!P19-'PD_genero (19)'!D19</f>
        <v>-23</v>
      </c>
      <c r="E18" s="164">
        <f>'PD_genero (19)'!Q19-'PD_genero (19)'!E19</f>
        <v>-46</v>
      </c>
    </row>
    <row r="19" s="1" customFormat="1" ht="14.25" customHeight="1" spans="2:5">
      <c r="B19" s="17" t="str">
        <f>'[1]PD_genero % (12)'!B19</f>
        <v>Arroios </v>
      </c>
      <c r="C19" s="162">
        <f>'PD_genero (19)'!O20-'PD_genero (19)'!C20</f>
        <v>-38</v>
      </c>
      <c r="D19" s="163">
        <f>'PD_genero (19)'!P20-'PD_genero (19)'!D20</f>
        <v>-27</v>
      </c>
      <c r="E19" s="164">
        <f>'PD_genero (19)'!Q20-'PD_genero (19)'!E20</f>
        <v>-65</v>
      </c>
    </row>
    <row r="20" s="1" customFormat="1" ht="14.25" customHeight="1" spans="2:5">
      <c r="B20" s="17" t="str">
        <f>'[1]PD_genero % (12)'!B20</f>
        <v>Avenidas Novas </v>
      </c>
      <c r="C20" s="162">
        <f>'PD_genero (19)'!O21-'PD_genero (19)'!C21</f>
        <v>-9</v>
      </c>
      <c r="D20" s="163">
        <f>'PD_genero (19)'!P21-'PD_genero (19)'!D21</f>
        <v>18</v>
      </c>
      <c r="E20" s="164">
        <f>'PD_genero (19)'!Q21-'PD_genero (19)'!E21</f>
        <v>9</v>
      </c>
    </row>
    <row r="21" s="1" customFormat="1" ht="14.25" customHeight="1" spans="2:5">
      <c r="B21" s="17" t="str">
        <f>'[1]PD_genero % (12)'!B21</f>
        <v>Beato </v>
      </c>
      <c r="C21" s="162">
        <f>'PD_genero (19)'!O22-'PD_genero (19)'!C22</f>
        <v>-21</v>
      </c>
      <c r="D21" s="163">
        <f>'PD_genero (19)'!P22-'PD_genero (19)'!D22</f>
        <v>3</v>
      </c>
      <c r="E21" s="164">
        <f>'PD_genero (19)'!Q22-'PD_genero (19)'!E22</f>
        <v>-18</v>
      </c>
    </row>
    <row r="22" s="1" customFormat="1" ht="14.25" customHeight="1" spans="2:5">
      <c r="B22" s="17" t="str">
        <f>'[1]PD_genero % (12)'!B22</f>
        <v>Belém </v>
      </c>
      <c r="C22" s="162">
        <f>'PD_genero (19)'!O23-'PD_genero (19)'!C23</f>
        <v>-24</v>
      </c>
      <c r="D22" s="163">
        <f>'PD_genero (19)'!P23-'PD_genero (19)'!D23</f>
        <v>2</v>
      </c>
      <c r="E22" s="164">
        <f>'PD_genero (19)'!Q23-'PD_genero (19)'!E23</f>
        <v>-22</v>
      </c>
    </row>
    <row r="23" s="1" customFormat="1" ht="14.25" customHeight="1" spans="2:5">
      <c r="B23" s="17" t="str">
        <f>'[1]PD_genero % (12)'!B23</f>
        <v>Benfica </v>
      </c>
      <c r="C23" s="162">
        <f>'PD_genero (19)'!O24-'PD_genero (19)'!C24</f>
        <v>-34</v>
      </c>
      <c r="D23" s="163">
        <f>'PD_genero (19)'!P24-'PD_genero (19)'!D24</f>
        <v>-34</v>
      </c>
      <c r="E23" s="164">
        <f>'PD_genero (19)'!Q24-'PD_genero (19)'!E24</f>
        <v>-68</v>
      </c>
    </row>
    <row r="24" s="1" customFormat="1" ht="14.25" customHeight="1" spans="2:5">
      <c r="B24" s="17" t="str">
        <f>'[1]PD_genero % (12)'!B24</f>
        <v>Campo de Ourique </v>
      </c>
      <c r="C24" s="162">
        <f>'PD_genero (19)'!O25-'PD_genero (19)'!C25</f>
        <v>-16</v>
      </c>
      <c r="D24" s="163">
        <f>'PD_genero (19)'!P25-'PD_genero (19)'!D25</f>
        <v>-10</v>
      </c>
      <c r="E24" s="164">
        <f>'PD_genero (19)'!Q25-'PD_genero (19)'!E25</f>
        <v>-26</v>
      </c>
    </row>
    <row r="25" s="1" customFormat="1" ht="14.25" customHeight="1" spans="2:5">
      <c r="B25" s="17" t="str">
        <f>'[1]PD_genero % (12)'!B25</f>
        <v>Campolide </v>
      </c>
      <c r="C25" s="162">
        <f>'PD_genero (19)'!O26-'PD_genero (19)'!C26</f>
        <v>-12</v>
      </c>
      <c r="D25" s="163">
        <f>'PD_genero (19)'!P26-'PD_genero (19)'!D26</f>
        <v>-17</v>
      </c>
      <c r="E25" s="164">
        <f>'PD_genero (19)'!Q26-'PD_genero (19)'!E26</f>
        <v>-29</v>
      </c>
    </row>
    <row r="26" s="1" customFormat="1" ht="14.25" customHeight="1" spans="2:5">
      <c r="B26" s="17" t="str">
        <f>'[1]PD_genero % (12)'!B26</f>
        <v>Carnide </v>
      </c>
      <c r="C26" s="162">
        <f>'PD_genero (19)'!O27-'PD_genero (19)'!C27</f>
        <v>-23</v>
      </c>
      <c r="D26" s="163">
        <f>'PD_genero (19)'!P27-'PD_genero (19)'!D27</f>
        <v>-6</v>
      </c>
      <c r="E26" s="164">
        <f>'PD_genero (19)'!Q27-'PD_genero (19)'!E27</f>
        <v>-29</v>
      </c>
    </row>
    <row r="27" s="1" customFormat="1" ht="14.25" customHeight="1" spans="2:5">
      <c r="B27" s="17" t="str">
        <f>'[1]PD_genero % (12)'!B27</f>
        <v>Estrela </v>
      </c>
      <c r="C27" s="162">
        <f>'PD_genero (19)'!O28-'PD_genero (19)'!C28</f>
        <v>-17</v>
      </c>
      <c r="D27" s="163">
        <f>'PD_genero (19)'!P28-'PD_genero (19)'!D28</f>
        <v>-7</v>
      </c>
      <c r="E27" s="164">
        <f>'PD_genero (19)'!Q28-'PD_genero (19)'!E28</f>
        <v>-24</v>
      </c>
    </row>
    <row r="28" s="1" customFormat="1" ht="14.25" customHeight="1" spans="2:5">
      <c r="B28" s="17" t="str">
        <f>'[1]PD_genero % (12)'!B28</f>
        <v>Lumiar </v>
      </c>
      <c r="C28" s="162">
        <f>'PD_genero (19)'!O29-'PD_genero (19)'!C29</f>
        <v>-23</v>
      </c>
      <c r="D28" s="163">
        <f>'PD_genero (19)'!P29-'PD_genero (19)'!D29</f>
        <v>-23</v>
      </c>
      <c r="E28" s="164">
        <f>'PD_genero (19)'!Q29-'PD_genero (19)'!E29</f>
        <v>-46</v>
      </c>
    </row>
    <row r="29" s="1" customFormat="1" ht="14.25" customHeight="1" spans="2:5">
      <c r="B29" s="17" t="str">
        <f>'[1]PD_genero % (12)'!B29</f>
        <v>Marvila </v>
      </c>
      <c r="C29" s="162">
        <f>'PD_genero (19)'!O30-'PD_genero (19)'!C30</f>
        <v>-32</v>
      </c>
      <c r="D29" s="163">
        <f>'PD_genero (19)'!P30-'PD_genero (19)'!D30</f>
        <v>-36</v>
      </c>
      <c r="E29" s="164">
        <f>'PD_genero (19)'!Q30-'PD_genero (19)'!E30</f>
        <v>-68</v>
      </c>
    </row>
    <row r="30" s="1" customFormat="1" ht="14.25" customHeight="1" spans="2:5">
      <c r="B30" s="17" t="str">
        <f>'[1]PD_genero % (12)'!B30</f>
        <v>Misericórdia </v>
      </c>
      <c r="C30" s="162">
        <f>'PD_genero (19)'!O31-'PD_genero (19)'!C31</f>
        <v>-14</v>
      </c>
      <c r="D30" s="163">
        <f>'PD_genero (19)'!P31-'PD_genero (19)'!D31</f>
        <v>-11</v>
      </c>
      <c r="E30" s="164">
        <f>'PD_genero (19)'!Q31-'PD_genero (19)'!E31</f>
        <v>-25</v>
      </c>
    </row>
    <row r="31" s="1" customFormat="1" ht="14.25" customHeight="1" spans="2:5">
      <c r="B31" s="17" t="str">
        <f>'[1]PD_genero % (12)'!B31</f>
        <v>Olivais </v>
      </c>
      <c r="C31" s="162">
        <f>'PD_genero (19)'!O32-'PD_genero (19)'!C32</f>
        <v>-26</v>
      </c>
      <c r="D31" s="163">
        <f>'PD_genero (19)'!P32-'PD_genero (19)'!D32</f>
        <v>17</v>
      </c>
      <c r="E31" s="164">
        <f>'PD_genero (19)'!Q32-'PD_genero (19)'!E32</f>
        <v>-9</v>
      </c>
    </row>
    <row r="32" s="1" customFormat="1" ht="14.25" customHeight="1" spans="2:5">
      <c r="B32" s="17" t="str">
        <f>'[1]PD_genero % (12)'!B32</f>
        <v>Parque das Nações </v>
      </c>
      <c r="C32" s="162">
        <f>'PD_genero (19)'!O33-'PD_genero (19)'!C33</f>
        <v>-6</v>
      </c>
      <c r="D32" s="163">
        <f>'PD_genero (19)'!P33-'PD_genero (19)'!D33</f>
        <v>-6</v>
      </c>
      <c r="E32" s="164">
        <f>'PD_genero (19)'!Q33-'PD_genero (19)'!E33</f>
        <v>-12</v>
      </c>
    </row>
    <row r="33" s="1" customFormat="1" ht="14.25" customHeight="1" spans="2:5">
      <c r="B33" s="17" t="str">
        <f>'[1]PD_genero % (12)'!B33</f>
        <v>Penha de França </v>
      </c>
      <c r="C33" s="162">
        <f>'PD_genero (19)'!O34-'PD_genero (19)'!C34</f>
        <v>-10</v>
      </c>
      <c r="D33" s="163">
        <f>'PD_genero (19)'!P34-'PD_genero (19)'!D34</f>
        <v>-16</v>
      </c>
      <c r="E33" s="164">
        <f>'PD_genero (19)'!Q34-'PD_genero (19)'!E34</f>
        <v>-26</v>
      </c>
    </row>
    <row r="34" s="1" customFormat="1" ht="14.25" customHeight="1" spans="2:5">
      <c r="B34" s="17" t="str">
        <f>'[1]PD_genero % (12)'!B34</f>
        <v>Santa Clara </v>
      </c>
      <c r="C34" s="162">
        <f>'PD_genero (19)'!O35-'PD_genero (19)'!C35</f>
        <v>0</v>
      </c>
      <c r="D34" s="163">
        <f>'PD_genero (19)'!P35-'PD_genero (19)'!D35</f>
        <v>-19</v>
      </c>
      <c r="E34" s="164">
        <f>'PD_genero (19)'!Q35-'PD_genero (19)'!E35</f>
        <v>-19</v>
      </c>
    </row>
    <row r="35" s="1" customFormat="1" ht="14.25" customHeight="1" spans="2:5">
      <c r="B35" s="17" t="str">
        <f>'[1]PD_genero % (12)'!B35</f>
        <v>Santa Maria Maior </v>
      </c>
      <c r="C35" s="162">
        <f>'PD_genero (19)'!O36-'PD_genero (19)'!C36</f>
        <v>-4</v>
      </c>
      <c r="D35" s="163">
        <f>'PD_genero (19)'!P36-'PD_genero (19)'!D36</f>
        <v>-2</v>
      </c>
      <c r="E35" s="164">
        <f>'PD_genero (19)'!Q36-'PD_genero (19)'!E36</f>
        <v>-6</v>
      </c>
    </row>
    <row r="36" s="1" customFormat="1" ht="14.25" customHeight="1" spans="2:5">
      <c r="B36" s="17" t="str">
        <f>'[1]PD_genero % (12)'!B36</f>
        <v>Santo António </v>
      </c>
      <c r="C36" s="162">
        <f>'PD_genero (19)'!O37-'PD_genero (19)'!C37</f>
        <v>2</v>
      </c>
      <c r="D36" s="163">
        <f>'PD_genero (19)'!P37-'PD_genero (19)'!D37</f>
        <v>-6</v>
      </c>
      <c r="E36" s="164">
        <f>'PD_genero (19)'!Q37-'PD_genero (19)'!E37</f>
        <v>-4</v>
      </c>
    </row>
    <row r="37" s="1" customFormat="1" ht="14.25" customHeight="1" spans="2:5">
      <c r="B37" s="17" t="str">
        <f>'[1]PD_genero % (12)'!B37</f>
        <v>São Domingos de Benfica </v>
      </c>
      <c r="C37" s="162">
        <f>'PD_genero (19)'!O38-'PD_genero (19)'!C38</f>
        <v>-23</v>
      </c>
      <c r="D37" s="163">
        <f>'PD_genero (19)'!P38-'PD_genero (19)'!D38</f>
        <v>-34</v>
      </c>
      <c r="E37" s="164">
        <f>'PD_genero (19)'!Q38-'PD_genero (19)'!E38</f>
        <v>-57</v>
      </c>
    </row>
    <row r="38" s="1" customFormat="1" ht="14.25" customHeight="1" spans="2:5">
      <c r="B38" s="17" t="str">
        <f>'[1]PD_genero % (12)'!B38</f>
        <v>São Vicente </v>
      </c>
      <c r="C38" s="165">
        <f>'PD_genero (19)'!O39-'PD_genero (19)'!C39</f>
        <v>-3</v>
      </c>
      <c r="D38" s="166">
        <f>'PD_genero (19)'!P39-'PD_genero (19)'!D39</f>
        <v>-22</v>
      </c>
      <c r="E38" s="167">
        <f>'PD_genero (19)'!Q39-'PD_genero (19)'!E39</f>
        <v>-25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A1" sqref="A1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27</v>
      </c>
      <c r="B5" s="4" t="s">
        <v>512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557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('PD_genero (19)'!O12-'PD_genero (19)'!C12)/'PD_genero (19)'!C12</f>
        <v>-0.0488235535662957</v>
      </c>
      <c r="D11" s="278">
        <f>('PD_genero (19)'!P12-'PD_genero (19)'!D12)/'PD_genero (19)'!D12</f>
        <v>-0.0955516703483077</v>
      </c>
      <c r="E11" s="279">
        <f>('PD_genero (19)'!Q12-'PD_genero (19)'!E12)/'PD_genero (19)'!E12</f>
        <v>-0.0693654387805821</v>
      </c>
    </row>
    <row r="12" s="1" customFormat="1" ht="14.25" customHeight="1" spans="2:5">
      <c r="B12" s="14" t="s">
        <v>48</v>
      </c>
      <c r="C12" s="280">
        <f>('PD_genero (19)'!O13-'PD_genero (19)'!C13)/'PD_genero (19)'!C13</f>
        <v>-0.0752220997341288</v>
      </c>
      <c r="D12" s="281">
        <f>('PD_genero (19)'!P13-'PD_genero (19)'!D13)/'PD_genero (19)'!D13</f>
        <v>-0.0995555924741454</v>
      </c>
      <c r="E12" s="282">
        <f>('PD_genero (19)'!Q13-'PD_genero (19)'!E13)/'PD_genero (19)'!E13</f>
        <v>-0.0858901290992189</v>
      </c>
    </row>
    <row r="13" s="1" customFormat="1" ht="14.25" customHeight="1" spans="2:5">
      <c r="B13" s="14" t="s">
        <v>87</v>
      </c>
      <c r="C13" s="280">
        <f>('PD_genero (19)'!O14-'PD_genero (19)'!C14)/'PD_genero (19)'!C14</f>
        <v>-0.0802111716621253</v>
      </c>
      <c r="D13" s="281">
        <f>('PD_genero (19)'!P14-'PD_genero (19)'!D14)/'PD_genero (19)'!D14</f>
        <v>-0.0948486397455557</v>
      </c>
      <c r="E13" s="282">
        <f>('PD_genero (19)'!Q14-'PD_genero (19)'!E14)/'PD_genero (19)'!E14</f>
        <v>-0.0864825404550432</v>
      </c>
    </row>
    <row r="14" s="1" customFormat="1" ht="14.25" customHeight="1" spans="2:5">
      <c r="B14" s="14" t="s">
        <v>50</v>
      </c>
      <c r="C14" s="283">
        <f>('PD_genero (19)'!O15-'PD_genero (19)'!C15)/'PD_genero (19)'!C15</f>
        <v>-0.0808389330075341</v>
      </c>
      <c r="D14" s="284">
        <f>('PD_genero (19)'!P15-'PD_genero (19)'!D15)/'PD_genero (19)'!D15</f>
        <v>-0.0684374252213448</v>
      </c>
      <c r="E14" s="285">
        <f>('PD_genero (19)'!Q15-'PD_genero (19)'!E15)/'PD_genero (19)'!E15</f>
        <v>-0.0751375137513751</v>
      </c>
    </row>
    <row r="15" s="1" customFormat="1" ht="14.25" customHeight="1" spans="2:5">
      <c r="B15" s="17" t="str">
        <f>'[1]PD_genero % (12)'!B15</f>
        <v>Ajuda </v>
      </c>
      <c r="C15" s="277">
        <f>('PD_genero (19)'!O16-'PD_genero (19)'!C16)/'PD_genero (19)'!C16</f>
        <v>-0.0277777777777778</v>
      </c>
      <c r="D15" s="278">
        <f>('PD_genero (19)'!P16-'PD_genero (19)'!D16)/'PD_genero (19)'!D16</f>
        <v>-0.0887096774193548</v>
      </c>
      <c r="E15" s="279">
        <f>('PD_genero (19)'!Q16-'PD_genero (19)'!E16)/'PD_genero (19)'!E16</f>
        <v>-0.0559701492537313</v>
      </c>
    </row>
    <row r="16" s="1" customFormat="1" ht="14.25" customHeight="1" spans="2:5">
      <c r="B16" s="17" t="str">
        <f>'[1]PD_genero % (12)'!B16</f>
        <v>Alcântara </v>
      </c>
      <c r="C16" s="280">
        <f>('PD_genero (19)'!O17-'PD_genero (19)'!C17)/'PD_genero (19)'!C17</f>
        <v>0.024390243902439</v>
      </c>
      <c r="D16" s="281">
        <f>('PD_genero (19)'!P17-'PD_genero (19)'!D17)/'PD_genero (19)'!D17</f>
        <v>0.0917431192660551</v>
      </c>
      <c r="E16" s="282">
        <f>('PD_genero (19)'!Q17-'PD_genero (19)'!E17)/'PD_genero (19)'!E17</f>
        <v>0.0560344827586207</v>
      </c>
    </row>
    <row r="17" s="1" customFormat="1" ht="14.25" customHeight="1" spans="2:5">
      <c r="B17" s="17" t="str">
        <f>'[1]PD_genero % (12)'!B17</f>
        <v>Alvalade </v>
      </c>
      <c r="C17" s="280">
        <f>('PD_genero (19)'!O18-'PD_genero (19)'!C18)/'PD_genero (19)'!C18</f>
        <v>-0.151515151515152</v>
      </c>
      <c r="D17" s="281">
        <f>('PD_genero (19)'!P18-'PD_genero (19)'!D18)/'PD_genero (19)'!D18</f>
        <v>-0.116591928251121</v>
      </c>
      <c r="E17" s="282">
        <f>('PD_genero (19)'!Q18-'PD_genero (19)'!E18)/'PD_genero (19)'!E18</f>
        <v>-0.135523613963039</v>
      </c>
    </row>
    <row r="18" s="1" customFormat="1" ht="14.25" customHeight="1" spans="2:5">
      <c r="B18" s="17" t="str">
        <f>'[1]PD_genero % (12)'!B18</f>
        <v>Areeiro </v>
      </c>
      <c r="C18" s="280">
        <f>('PD_genero (19)'!O19-'PD_genero (19)'!C19)/'PD_genero (19)'!C19</f>
        <v>-0.151315789473684</v>
      </c>
      <c r="D18" s="281">
        <f>('PD_genero (19)'!P19-'PD_genero (19)'!D19)/'PD_genero (19)'!D19</f>
        <v>-0.148387096774194</v>
      </c>
      <c r="E18" s="282">
        <f>('PD_genero (19)'!Q19-'PD_genero (19)'!E19)/'PD_genero (19)'!E19</f>
        <v>-0.149837133550489</v>
      </c>
    </row>
    <row r="19" s="1" customFormat="1" ht="14.25" customHeight="1" spans="2:5">
      <c r="B19" s="17" t="str">
        <f>'[1]PD_genero % (12)'!B19</f>
        <v>Arroios </v>
      </c>
      <c r="C19" s="280">
        <f>('PD_genero (19)'!O20-'PD_genero (19)'!C20)/'PD_genero (19)'!C20</f>
        <v>-0.116923076923077</v>
      </c>
      <c r="D19" s="281">
        <f>('PD_genero (19)'!P20-'PD_genero (19)'!D20)/'PD_genero (19)'!D20</f>
        <v>-0.0791788856304985</v>
      </c>
      <c r="E19" s="282">
        <f>('PD_genero (19)'!Q20-'PD_genero (19)'!E20)/'PD_genero (19)'!E20</f>
        <v>-0.0975975975975976</v>
      </c>
    </row>
    <row r="20" s="1" customFormat="1" ht="14.25" customHeight="1" spans="2:5">
      <c r="B20" s="17" t="str">
        <f>'[1]PD_genero % (12)'!B20</f>
        <v>Avenidas Novas </v>
      </c>
      <c r="C20" s="280">
        <f>('PD_genero (19)'!O21-'PD_genero (19)'!C21)/'PD_genero (19)'!C21</f>
        <v>-0.0573248407643312</v>
      </c>
      <c r="D20" s="281">
        <f>('PD_genero (19)'!P21-'PD_genero (19)'!D21)/'PD_genero (19)'!D21</f>
        <v>0.133333333333333</v>
      </c>
      <c r="E20" s="282">
        <f>('PD_genero (19)'!Q21-'PD_genero (19)'!E21)/'PD_genero (19)'!E21</f>
        <v>0.0308219178082192</v>
      </c>
    </row>
    <row r="21" s="1" customFormat="1" ht="14.25" customHeight="1" spans="2:5">
      <c r="B21" s="17" t="str">
        <f>'[1]PD_genero % (12)'!B21</f>
        <v>Beato </v>
      </c>
      <c r="C21" s="280">
        <f>('PD_genero (19)'!O22-'PD_genero (19)'!C22)/'PD_genero (19)'!C22</f>
        <v>-0.173553719008264</v>
      </c>
      <c r="D21" s="281">
        <f>('PD_genero (19)'!P22-'PD_genero (19)'!D22)/'PD_genero (19)'!D22</f>
        <v>0.0265486725663717</v>
      </c>
      <c r="E21" s="282">
        <f>('PD_genero (19)'!Q22-'PD_genero (19)'!E22)/'PD_genero (19)'!E22</f>
        <v>-0.0769230769230769</v>
      </c>
    </row>
    <row r="22" s="1" customFormat="1" ht="14.25" customHeight="1" spans="2:5">
      <c r="B22" s="17" t="str">
        <f>'[1]PD_genero % (12)'!B22</f>
        <v>Belém </v>
      </c>
      <c r="C22" s="280">
        <f>('PD_genero (19)'!O23-'PD_genero (19)'!C23)/'PD_genero (19)'!C23</f>
        <v>-0.195121951219512</v>
      </c>
      <c r="D22" s="281">
        <f>('PD_genero (19)'!P23-'PD_genero (19)'!D23)/'PD_genero (19)'!D23</f>
        <v>0.0229885057471264</v>
      </c>
      <c r="E22" s="282">
        <f>('PD_genero (19)'!Q23-'PD_genero (19)'!E23)/'PD_genero (19)'!E23</f>
        <v>-0.104761904761905</v>
      </c>
    </row>
    <row r="23" s="1" customFormat="1" ht="14.25" customHeight="1" spans="2:5">
      <c r="B23" s="17" t="str">
        <f>'[1]PD_genero % (12)'!B23</f>
        <v>Benfica </v>
      </c>
      <c r="C23" s="280">
        <f>('PD_genero (19)'!O24-'PD_genero (19)'!C24)/'PD_genero (19)'!C24</f>
        <v>-0.101796407185629</v>
      </c>
      <c r="D23" s="281">
        <f>('PD_genero (19)'!P24-'PD_genero (19)'!D24)/'PD_genero (19)'!D24</f>
        <v>-0.123636363636364</v>
      </c>
      <c r="E23" s="282">
        <f>('PD_genero (19)'!Q24-'PD_genero (19)'!E24)/'PD_genero (19)'!E24</f>
        <v>-0.111658456486043</v>
      </c>
    </row>
    <row r="24" s="1" customFormat="1" ht="14.25" customHeight="1" spans="2:5">
      <c r="B24" s="17" t="str">
        <f>'[1]PD_genero % (12)'!B24</f>
        <v>Campo de Ourique </v>
      </c>
      <c r="C24" s="280">
        <f>('PD_genero (19)'!O25-'PD_genero (19)'!C25)/'PD_genero (19)'!C25</f>
        <v>-0.0680851063829787</v>
      </c>
      <c r="D24" s="281">
        <f>('PD_genero (19)'!P25-'PD_genero (19)'!D25)/'PD_genero (19)'!D25</f>
        <v>-0.0628930817610063</v>
      </c>
      <c r="E24" s="282">
        <f>('PD_genero (19)'!Q25-'PD_genero (19)'!E25)/'PD_genero (19)'!E25</f>
        <v>-0.065989847715736</v>
      </c>
    </row>
    <row r="25" s="1" customFormat="1" ht="14.25" customHeight="1" spans="2:5">
      <c r="B25" s="17" t="str">
        <f>'[1]PD_genero % (12)'!B25</f>
        <v>Campolide </v>
      </c>
      <c r="C25" s="280">
        <f>('PD_genero (19)'!O26-'PD_genero (19)'!C26)/'PD_genero (19)'!C26</f>
        <v>-0.0784313725490196</v>
      </c>
      <c r="D25" s="281">
        <f>('PD_genero (19)'!P26-'PD_genero (19)'!D26)/'PD_genero (19)'!D26</f>
        <v>-0.150442477876106</v>
      </c>
      <c r="E25" s="282">
        <f>('PD_genero (19)'!Q26-'PD_genero (19)'!E26)/'PD_genero (19)'!E26</f>
        <v>-0.109022556390977</v>
      </c>
    </row>
    <row r="26" s="1" customFormat="1" ht="14.25" customHeight="1" spans="2:5">
      <c r="B26" s="17" t="str">
        <f>'[1]PD_genero % (12)'!B26</f>
        <v>Carnide </v>
      </c>
      <c r="C26" s="280">
        <f>('PD_genero (19)'!O27-'PD_genero (19)'!C27)/'PD_genero (19)'!C27</f>
        <v>-0.152317880794702</v>
      </c>
      <c r="D26" s="281">
        <f>('PD_genero (19)'!P27-'PD_genero (19)'!D27)/'PD_genero (19)'!D27</f>
        <v>-0.046875</v>
      </c>
      <c r="E26" s="282">
        <f>('PD_genero (19)'!Q27-'PD_genero (19)'!E27)/'PD_genero (19)'!E27</f>
        <v>-0.103942652329749</v>
      </c>
    </row>
    <row r="27" s="1" customFormat="1" ht="14.25" customHeight="1" spans="2:5">
      <c r="B27" s="17" t="str">
        <f>'[1]PD_genero % (12)'!B27</f>
        <v>Estrela </v>
      </c>
      <c r="C27" s="280">
        <f>('PD_genero (19)'!O28-'PD_genero (19)'!C28)/'PD_genero (19)'!C28</f>
        <v>-0.0904255319148936</v>
      </c>
      <c r="D27" s="281">
        <f>('PD_genero (19)'!P28-'PD_genero (19)'!D28)/'PD_genero (19)'!D28</f>
        <v>-0.056</v>
      </c>
      <c r="E27" s="282">
        <f>('PD_genero (19)'!Q28-'PD_genero (19)'!E28)/'PD_genero (19)'!E28</f>
        <v>-0.0766773162939297</v>
      </c>
    </row>
    <row r="28" s="1" customFormat="1" ht="14.25" customHeight="1" spans="2:5">
      <c r="B28" s="17" t="str">
        <f>'[1]PD_genero % (12)'!B28</f>
        <v>Lumiar </v>
      </c>
      <c r="C28" s="280">
        <f>('PD_genero (19)'!O29-'PD_genero (19)'!C29)/'PD_genero (19)'!C29</f>
        <v>-0.0688622754491018</v>
      </c>
      <c r="D28" s="281">
        <f>('PD_genero (19)'!P29-'PD_genero (19)'!D29)/'PD_genero (19)'!D29</f>
        <v>-0.0827338129496403</v>
      </c>
      <c r="E28" s="282">
        <f>('PD_genero (19)'!Q29-'PD_genero (19)'!E29)/'PD_genero (19)'!E29</f>
        <v>-0.0751633986928105</v>
      </c>
    </row>
    <row r="29" s="1" customFormat="1" ht="14.25" customHeight="1" spans="2:5">
      <c r="B29" s="17" t="str">
        <f>'[1]PD_genero % (12)'!B29</f>
        <v>Marvila </v>
      </c>
      <c r="C29" s="280">
        <f>('PD_genero (19)'!O30-'PD_genero (19)'!C30)/'PD_genero (19)'!C30</f>
        <v>-0.0794044665012407</v>
      </c>
      <c r="D29" s="281">
        <f>('PD_genero (19)'!P30-'PD_genero (19)'!D30)/'PD_genero (19)'!D30</f>
        <v>-0.113207547169811</v>
      </c>
      <c r="E29" s="282">
        <f>('PD_genero (19)'!Q30-'PD_genero (19)'!E30)/'PD_genero (19)'!E30</f>
        <v>-0.0943134535367545</v>
      </c>
    </row>
    <row r="30" s="1" customFormat="1" ht="14.25" customHeight="1" spans="2:5">
      <c r="B30" s="17" t="str">
        <f>'[1]PD_genero % (12)'!B30</f>
        <v>Misericórdia </v>
      </c>
      <c r="C30" s="280">
        <f>('PD_genero (19)'!O31-'PD_genero (19)'!C31)/'PD_genero (19)'!C31</f>
        <v>-0.138613861386139</v>
      </c>
      <c r="D30" s="281">
        <f>('PD_genero (19)'!P31-'PD_genero (19)'!D31)/'PD_genero (19)'!D31</f>
        <v>-0.104761904761905</v>
      </c>
      <c r="E30" s="282">
        <f>('PD_genero (19)'!Q31-'PD_genero (19)'!E31)/'PD_genero (19)'!E31</f>
        <v>-0.121359223300971</v>
      </c>
    </row>
    <row r="31" s="1" customFormat="1" ht="14.25" customHeight="1" spans="2:5">
      <c r="B31" s="17" t="str">
        <f>'[1]PD_genero % (12)'!B31</f>
        <v>Olivais </v>
      </c>
      <c r="C31" s="280">
        <f>('PD_genero (19)'!O32-'PD_genero (19)'!C32)/'PD_genero (19)'!C32</f>
        <v>-0.0785498489425982</v>
      </c>
      <c r="D31" s="281">
        <f>('PD_genero (19)'!P32-'PD_genero (19)'!D32)/'PD_genero (19)'!D32</f>
        <v>0.0656370656370656</v>
      </c>
      <c r="E31" s="282">
        <f>('PD_genero (19)'!Q32-'PD_genero (19)'!E32)/'PD_genero (19)'!E32</f>
        <v>-0.0152542372881356</v>
      </c>
    </row>
    <row r="32" s="1" customFormat="1" ht="14.25" customHeight="1" spans="2:5">
      <c r="B32" s="17" t="str">
        <f>'[1]PD_genero % (12)'!B32</f>
        <v>Parque das Nações </v>
      </c>
      <c r="C32" s="280">
        <f>('PD_genero (19)'!O33-'PD_genero (19)'!C33)/'PD_genero (19)'!C33</f>
        <v>-0.0428571428571429</v>
      </c>
      <c r="D32" s="281">
        <f>('PD_genero (19)'!P33-'PD_genero (19)'!D33)/'PD_genero (19)'!D33</f>
        <v>-0.0447761194029851</v>
      </c>
      <c r="E32" s="282">
        <f>('PD_genero (19)'!Q33-'PD_genero (19)'!E33)/'PD_genero (19)'!E33</f>
        <v>-0.0437956204379562</v>
      </c>
    </row>
    <row r="33" s="1" customFormat="1" ht="14.25" customHeight="1" spans="2:5">
      <c r="B33" s="17" t="str">
        <f>'[1]PD_genero % (12)'!B33</f>
        <v>Penha de França </v>
      </c>
      <c r="C33" s="280">
        <f>('PD_genero (19)'!O34-'PD_genero (19)'!C34)/'PD_genero (19)'!C34</f>
        <v>-0.0359712230215827</v>
      </c>
      <c r="D33" s="281">
        <f>('PD_genero (19)'!P34-'PD_genero (19)'!D34)/'PD_genero (19)'!D34</f>
        <v>-0.0594795539033457</v>
      </c>
      <c r="E33" s="282">
        <f>('PD_genero (19)'!Q34-'PD_genero (19)'!E34)/'PD_genero (19)'!E34</f>
        <v>-0.0475319926873857</v>
      </c>
    </row>
    <row r="34" s="1" customFormat="1" ht="14.25" customHeight="1" spans="2:5">
      <c r="B34" s="17" t="str">
        <f>'[1]PD_genero % (12)'!B34</f>
        <v>Santa Clara </v>
      </c>
      <c r="C34" s="280">
        <f>('PD_genero (19)'!O35-'PD_genero (19)'!C35)/'PD_genero (19)'!C35</f>
        <v>0</v>
      </c>
      <c r="D34" s="281">
        <f>('PD_genero (19)'!P35-'PD_genero (19)'!D35)/'PD_genero (19)'!D35</f>
        <v>-0.0954773869346734</v>
      </c>
      <c r="E34" s="282">
        <f>('PD_genero (19)'!Q35-'PD_genero (19)'!E35)/'PD_genero (19)'!E35</f>
        <v>-0.0429864253393665</v>
      </c>
    </row>
    <row r="35" s="1" customFormat="1" ht="14.25" customHeight="1" spans="2:5">
      <c r="B35" s="17" t="str">
        <f>'[1]PD_genero % (12)'!B35</f>
        <v>Santa Maria Maior </v>
      </c>
      <c r="C35" s="280">
        <f>('PD_genero (19)'!O36-'PD_genero (19)'!C36)/'PD_genero (19)'!C36</f>
        <v>-0.0377358490566038</v>
      </c>
      <c r="D35" s="281">
        <f>('PD_genero (19)'!P36-'PD_genero (19)'!D36)/'PD_genero (19)'!D36</f>
        <v>-0.0163934426229508</v>
      </c>
      <c r="E35" s="282">
        <f>('PD_genero (19)'!Q36-'PD_genero (19)'!E36)/'PD_genero (19)'!E36</f>
        <v>-0.0263157894736842</v>
      </c>
    </row>
    <row r="36" s="1" customFormat="1" ht="14.25" customHeight="1" spans="2:5">
      <c r="B36" s="17" t="str">
        <f>'[1]PD_genero % (12)'!B36</f>
        <v>Santo António </v>
      </c>
      <c r="C36" s="280">
        <f>('PD_genero (19)'!O37-'PD_genero (19)'!C37)/'PD_genero (19)'!C37</f>
        <v>0.0229885057471264</v>
      </c>
      <c r="D36" s="281">
        <f>('PD_genero (19)'!P37-'PD_genero (19)'!D37)/'PD_genero (19)'!D37</f>
        <v>-0.0705882352941176</v>
      </c>
      <c r="E36" s="282">
        <f>('PD_genero (19)'!Q37-'PD_genero (19)'!E37)/'PD_genero (19)'!E37</f>
        <v>-0.0232558139534884</v>
      </c>
    </row>
    <row r="37" s="1" customFormat="1" ht="14.25" customHeight="1" spans="2:5">
      <c r="B37" s="17" t="str">
        <f>'[1]PD_genero % (12)'!B37</f>
        <v>São Domingos de Benfica </v>
      </c>
      <c r="C37" s="280">
        <f>('PD_genero (19)'!O38-'PD_genero (19)'!C38)/'PD_genero (19)'!C38</f>
        <v>-0.0877862595419847</v>
      </c>
      <c r="D37" s="281">
        <f>('PD_genero (19)'!P38-'PD_genero (19)'!D38)/'PD_genero (19)'!D38</f>
        <v>-0.167487684729064</v>
      </c>
      <c r="E37" s="282">
        <f>('PD_genero (19)'!Q38-'PD_genero (19)'!E38)/'PD_genero (19)'!E38</f>
        <v>-0.12258064516129</v>
      </c>
    </row>
    <row r="38" s="1" customFormat="1" ht="14.25" customHeight="1" spans="2:5">
      <c r="B38" s="17" t="str">
        <f>'[1]PD_genero % (12)'!B38</f>
        <v>São Vicente </v>
      </c>
      <c r="C38" s="286">
        <f>('PD_genero (19)'!O39-'PD_genero (19)'!C39)/'PD_genero (19)'!C39</f>
        <v>-0.0192307692307692</v>
      </c>
      <c r="D38" s="287">
        <f>('PD_genero (19)'!P39-'PD_genero (19)'!D39)/'PD_genero (19)'!D39</f>
        <v>-0.183333333333333</v>
      </c>
      <c r="E38" s="288">
        <f>('PD_genero (19)'!Q39-'PD_genero (19)'!E39)/'PD_genero (19)'!E39</f>
        <v>-0.0905797101449275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AC1" activePane="topRight" state="frozen"/>
      <selection/>
      <selection pane="topRight" activeCell="A1" sqref="A1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30</v>
      </c>
      <c r="B5" s="4" t="s">
        <v>513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513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189">
        <v>28573</v>
      </c>
      <c r="D12" s="190">
        <v>21911</v>
      </c>
      <c r="E12" s="190">
        <v>23977</v>
      </c>
      <c r="F12" s="190">
        <v>26846</v>
      </c>
      <c r="G12" s="190">
        <v>26140</v>
      </c>
      <c r="H12" s="190">
        <v>25191</v>
      </c>
      <c r="I12" s="190">
        <v>28606</v>
      </c>
      <c r="J12" s="190">
        <v>36040</v>
      </c>
      <c r="K12" s="191">
        <v>217284</v>
      </c>
      <c r="L12" s="207"/>
      <c r="M12" s="189">
        <v>25392</v>
      </c>
      <c r="N12" s="190">
        <v>19406</v>
      </c>
      <c r="O12" s="190">
        <v>21361</v>
      </c>
      <c r="P12" s="190">
        <v>23999</v>
      </c>
      <c r="Q12" s="190">
        <v>23787</v>
      </c>
      <c r="R12" s="190">
        <v>23387</v>
      </c>
      <c r="S12" s="190">
        <v>27302</v>
      </c>
      <c r="T12" s="190">
        <v>33971</v>
      </c>
      <c r="U12" s="191">
        <v>198605</v>
      </c>
      <c r="V12" s="91"/>
      <c r="W12" s="238">
        <v>23818</v>
      </c>
      <c r="X12" s="239">
        <v>18946</v>
      </c>
      <c r="Y12" s="239">
        <v>22688</v>
      </c>
      <c r="Z12" s="239">
        <v>25782</v>
      </c>
      <c r="AA12" s="239">
        <v>24180</v>
      </c>
      <c r="AB12" s="239">
        <v>22965</v>
      </c>
      <c r="AC12" s="239">
        <v>26980</v>
      </c>
      <c r="AD12" s="239">
        <v>31074</v>
      </c>
      <c r="AE12" s="247">
        <v>196433</v>
      </c>
      <c r="AF12" s="275"/>
      <c r="AG12" s="238">
        <v>28585</v>
      </c>
      <c r="AH12" s="239">
        <v>20414</v>
      </c>
      <c r="AI12" s="239">
        <v>22318</v>
      </c>
      <c r="AJ12" s="239">
        <v>25265</v>
      </c>
      <c r="AK12" s="239">
        <v>24157</v>
      </c>
      <c r="AL12" s="239">
        <v>23584</v>
      </c>
      <c r="AM12" s="239">
        <v>27948</v>
      </c>
      <c r="AN12" s="239">
        <v>29941</v>
      </c>
      <c r="AO12" s="247">
        <v>202212</v>
      </c>
      <c r="AP12" s="275"/>
      <c r="AQ12" s="238">
        <v>56927</v>
      </c>
      <c r="AR12" s="239">
        <v>38686</v>
      </c>
      <c r="AS12" s="239">
        <v>42454</v>
      </c>
      <c r="AT12" s="239">
        <v>44937</v>
      </c>
      <c r="AU12" s="239">
        <v>41218</v>
      </c>
      <c r="AV12" s="239">
        <v>37762</v>
      </c>
      <c r="AW12" s="239">
        <v>40158</v>
      </c>
      <c r="AX12" s="239">
        <v>44958</v>
      </c>
      <c r="AY12" s="247">
        <v>347100</v>
      </c>
      <c r="AZ12" s="40"/>
    </row>
    <row r="13" spans="2:52">
      <c r="B13" s="14" t="s">
        <v>48</v>
      </c>
      <c r="C13" s="192">
        <v>6647</v>
      </c>
      <c r="D13" s="193">
        <v>5488</v>
      </c>
      <c r="E13" s="193">
        <v>6200</v>
      </c>
      <c r="F13" s="193">
        <v>7296</v>
      </c>
      <c r="G13" s="193">
        <v>7176</v>
      </c>
      <c r="H13" s="193">
        <v>6431</v>
      </c>
      <c r="I13" s="193">
        <v>6828</v>
      </c>
      <c r="J13" s="193">
        <v>8853</v>
      </c>
      <c r="K13" s="194">
        <v>54919</v>
      </c>
      <c r="L13" s="207"/>
      <c r="M13" s="192">
        <v>6468</v>
      </c>
      <c r="N13" s="193">
        <v>5092</v>
      </c>
      <c r="O13" s="193">
        <v>5750</v>
      </c>
      <c r="P13" s="193">
        <v>6770</v>
      </c>
      <c r="Q13" s="193">
        <v>6647</v>
      </c>
      <c r="R13" s="193">
        <v>6034</v>
      </c>
      <c r="S13" s="193">
        <v>6523</v>
      </c>
      <c r="T13" s="193">
        <v>8330</v>
      </c>
      <c r="U13" s="194">
        <v>51614</v>
      </c>
      <c r="V13" s="91"/>
      <c r="W13" s="240">
        <v>6407</v>
      </c>
      <c r="X13" s="128">
        <v>5195</v>
      </c>
      <c r="Y13" s="128">
        <v>5933</v>
      </c>
      <c r="Z13" s="128">
        <v>6975</v>
      </c>
      <c r="AA13" s="128">
        <v>6724</v>
      </c>
      <c r="AB13" s="128">
        <v>5949</v>
      </c>
      <c r="AC13" s="128">
        <v>6483</v>
      </c>
      <c r="AD13" s="128">
        <v>7735</v>
      </c>
      <c r="AE13" s="248">
        <v>51401</v>
      </c>
      <c r="AF13" s="275"/>
      <c r="AG13" s="240">
        <v>6835</v>
      </c>
      <c r="AH13" s="128">
        <v>5302</v>
      </c>
      <c r="AI13" s="128">
        <v>5703</v>
      </c>
      <c r="AJ13" s="128">
        <v>6722</v>
      </c>
      <c r="AK13" s="128">
        <v>6286</v>
      </c>
      <c r="AL13" s="128">
        <v>5791</v>
      </c>
      <c r="AM13" s="128">
        <v>6332</v>
      </c>
      <c r="AN13" s="128">
        <v>7231</v>
      </c>
      <c r="AO13" s="248">
        <v>50202</v>
      </c>
      <c r="AP13" s="275"/>
      <c r="AQ13" s="240">
        <v>13722</v>
      </c>
      <c r="AR13" s="128">
        <v>9866</v>
      </c>
      <c r="AS13" s="128">
        <v>10668</v>
      </c>
      <c r="AT13" s="128">
        <v>11784</v>
      </c>
      <c r="AU13" s="128">
        <v>10769</v>
      </c>
      <c r="AV13" s="128">
        <v>9206</v>
      </c>
      <c r="AW13" s="128">
        <v>9228</v>
      </c>
      <c r="AX13" s="128">
        <v>10805</v>
      </c>
      <c r="AY13" s="248">
        <v>86048</v>
      </c>
      <c r="AZ13" s="40"/>
    </row>
    <row r="14" spans="2:52">
      <c r="B14" s="14" t="s">
        <v>87</v>
      </c>
      <c r="C14" s="192">
        <v>4834</v>
      </c>
      <c r="D14" s="193">
        <v>4128</v>
      </c>
      <c r="E14" s="193">
        <v>4681</v>
      </c>
      <c r="F14" s="193">
        <v>5342</v>
      </c>
      <c r="G14" s="193">
        <v>5386</v>
      </c>
      <c r="H14" s="193">
        <v>4924</v>
      </c>
      <c r="I14" s="193">
        <v>5146</v>
      </c>
      <c r="J14" s="193">
        <v>6654</v>
      </c>
      <c r="K14" s="194">
        <v>41095</v>
      </c>
      <c r="L14" s="207"/>
      <c r="M14" s="192">
        <v>4771</v>
      </c>
      <c r="N14" s="193">
        <v>3882</v>
      </c>
      <c r="O14" s="193">
        <v>4376</v>
      </c>
      <c r="P14" s="193">
        <v>5038</v>
      </c>
      <c r="Q14" s="193">
        <v>5026</v>
      </c>
      <c r="R14" s="193">
        <v>4661</v>
      </c>
      <c r="S14" s="193">
        <v>4970</v>
      </c>
      <c r="T14" s="193">
        <v>6254</v>
      </c>
      <c r="U14" s="194">
        <v>38978</v>
      </c>
      <c r="V14" s="353"/>
      <c r="W14" s="240">
        <v>4592</v>
      </c>
      <c r="X14" s="128">
        <v>3932</v>
      </c>
      <c r="Y14" s="128">
        <v>4470</v>
      </c>
      <c r="Z14" s="128">
        <v>5186</v>
      </c>
      <c r="AA14" s="128">
        <v>5072</v>
      </c>
      <c r="AB14" s="128">
        <v>4608</v>
      </c>
      <c r="AC14" s="128">
        <v>4952</v>
      </c>
      <c r="AD14" s="128">
        <v>5795</v>
      </c>
      <c r="AE14" s="248">
        <v>38607</v>
      </c>
      <c r="AF14" s="275"/>
      <c r="AG14" s="240">
        <v>5004</v>
      </c>
      <c r="AH14" s="128">
        <v>3991</v>
      </c>
      <c r="AI14" s="128">
        <v>4292</v>
      </c>
      <c r="AJ14" s="128">
        <v>4965</v>
      </c>
      <c r="AK14" s="128">
        <v>4694</v>
      </c>
      <c r="AL14" s="128">
        <v>4415</v>
      </c>
      <c r="AM14" s="128">
        <v>4787</v>
      </c>
      <c r="AN14" s="128">
        <v>5393</v>
      </c>
      <c r="AO14" s="248">
        <v>37541</v>
      </c>
      <c r="AP14" s="275"/>
      <c r="AQ14" s="240">
        <v>9978</v>
      </c>
      <c r="AR14" s="128">
        <v>7398</v>
      </c>
      <c r="AS14" s="128">
        <v>8017</v>
      </c>
      <c r="AT14" s="128">
        <v>8711</v>
      </c>
      <c r="AU14" s="128">
        <v>8108</v>
      </c>
      <c r="AV14" s="128">
        <v>7056</v>
      </c>
      <c r="AW14" s="128">
        <v>6999</v>
      </c>
      <c r="AX14" s="128">
        <v>8115</v>
      </c>
      <c r="AY14" s="248">
        <v>64382</v>
      </c>
      <c r="AZ14" s="40"/>
    </row>
    <row r="15" spans="2:52">
      <c r="B15" s="14" t="s">
        <v>50</v>
      </c>
      <c r="C15" s="195">
        <v>904</v>
      </c>
      <c r="D15" s="196">
        <v>991</v>
      </c>
      <c r="E15" s="196">
        <v>1110</v>
      </c>
      <c r="F15" s="196">
        <v>1205</v>
      </c>
      <c r="G15" s="196">
        <v>1182</v>
      </c>
      <c r="H15" s="196">
        <v>1096</v>
      </c>
      <c r="I15" s="196">
        <v>1109</v>
      </c>
      <c r="J15" s="196">
        <v>1493</v>
      </c>
      <c r="K15" s="197">
        <v>9090</v>
      </c>
      <c r="L15" s="210"/>
      <c r="M15" s="195">
        <v>911</v>
      </c>
      <c r="N15" s="196">
        <v>935</v>
      </c>
      <c r="O15" s="196">
        <v>1037</v>
      </c>
      <c r="P15" s="196">
        <v>1162</v>
      </c>
      <c r="Q15" s="196">
        <v>1095</v>
      </c>
      <c r="R15" s="196">
        <v>1040</v>
      </c>
      <c r="S15" s="196">
        <v>1075</v>
      </c>
      <c r="T15" s="196">
        <v>1384</v>
      </c>
      <c r="U15" s="197">
        <v>8639</v>
      </c>
      <c r="V15" s="259"/>
      <c r="W15" s="294">
        <v>891</v>
      </c>
      <c r="X15" s="295">
        <v>933</v>
      </c>
      <c r="Y15" s="295">
        <v>1037</v>
      </c>
      <c r="Z15" s="295">
        <v>1172</v>
      </c>
      <c r="AA15" s="295">
        <v>1067</v>
      </c>
      <c r="AB15" s="295">
        <v>1027</v>
      </c>
      <c r="AC15" s="295">
        <v>1056</v>
      </c>
      <c r="AD15" s="295">
        <v>1276</v>
      </c>
      <c r="AE15" s="296">
        <v>8459</v>
      </c>
      <c r="AF15" s="273"/>
      <c r="AG15" s="294">
        <v>1014</v>
      </c>
      <c r="AH15" s="295">
        <v>973</v>
      </c>
      <c r="AI15" s="295">
        <v>1051</v>
      </c>
      <c r="AJ15" s="295">
        <v>1107</v>
      </c>
      <c r="AK15" s="295">
        <v>1005</v>
      </c>
      <c r="AL15" s="295">
        <v>1025</v>
      </c>
      <c r="AM15" s="295">
        <v>1023</v>
      </c>
      <c r="AN15" s="295">
        <v>1209</v>
      </c>
      <c r="AO15" s="296">
        <v>8407</v>
      </c>
      <c r="AP15" s="273"/>
      <c r="AQ15" s="294">
        <v>1904</v>
      </c>
      <c r="AR15" s="295">
        <v>1720</v>
      </c>
      <c r="AS15" s="295">
        <v>1845</v>
      </c>
      <c r="AT15" s="295">
        <v>1889</v>
      </c>
      <c r="AU15" s="295">
        <v>1685</v>
      </c>
      <c r="AV15" s="295">
        <v>1514</v>
      </c>
      <c r="AW15" s="295">
        <v>1442</v>
      </c>
      <c r="AX15" s="295">
        <v>1772</v>
      </c>
      <c r="AY15" s="296">
        <v>13771</v>
      </c>
      <c r="AZ15" s="40"/>
    </row>
    <row r="16" spans="2:52">
      <c r="B16" s="17" t="s">
        <v>88</v>
      </c>
      <c r="C16" s="192">
        <v>23</v>
      </c>
      <c r="D16" s="193">
        <v>31</v>
      </c>
      <c r="E16" s="193">
        <v>38</v>
      </c>
      <c r="F16" s="193">
        <v>45</v>
      </c>
      <c r="G16" s="193">
        <v>25</v>
      </c>
      <c r="H16" s="193">
        <v>32</v>
      </c>
      <c r="I16" s="193">
        <v>35</v>
      </c>
      <c r="J16" s="193">
        <v>39</v>
      </c>
      <c r="K16" s="194">
        <v>268</v>
      </c>
      <c r="L16" s="207"/>
      <c r="M16" s="192">
        <v>18</v>
      </c>
      <c r="N16" s="193">
        <v>31</v>
      </c>
      <c r="O16" s="193">
        <v>36</v>
      </c>
      <c r="P16" s="193">
        <v>43</v>
      </c>
      <c r="Q16" s="193">
        <v>22</v>
      </c>
      <c r="R16" s="193">
        <v>29</v>
      </c>
      <c r="S16" s="193">
        <v>33</v>
      </c>
      <c r="T16" s="193">
        <v>37</v>
      </c>
      <c r="U16" s="194">
        <v>249</v>
      </c>
      <c r="V16" s="354"/>
      <c r="W16" s="238">
        <v>23</v>
      </c>
      <c r="X16" s="239">
        <v>27</v>
      </c>
      <c r="Y16" s="239">
        <v>32</v>
      </c>
      <c r="Z16" s="239">
        <v>44</v>
      </c>
      <c r="AA16" s="239">
        <v>25</v>
      </c>
      <c r="AB16" s="239">
        <v>25</v>
      </c>
      <c r="AC16" s="239">
        <v>32</v>
      </c>
      <c r="AD16" s="239">
        <v>34</v>
      </c>
      <c r="AE16" s="247">
        <v>242</v>
      </c>
      <c r="AF16" s="275"/>
      <c r="AG16" s="238">
        <v>26</v>
      </c>
      <c r="AH16" s="239">
        <v>26</v>
      </c>
      <c r="AI16" s="239">
        <v>31</v>
      </c>
      <c r="AJ16" s="239">
        <v>47</v>
      </c>
      <c r="AK16" s="239">
        <v>27</v>
      </c>
      <c r="AL16" s="239">
        <v>28</v>
      </c>
      <c r="AM16" s="239">
        <v>34</v>
      </c>
      <c r="AN16" s="239">
        <v>34</v>
      </c>
      <c r="AO16" s="247">
        <v>253</v>
      </c>
      <c r="AP16" s="275"/>
      <c r="AQ16" s="238">
        <v>51</v>
      </c>
      <c r="AR16" s="239">
        <v>47</v>
      </c>
      <c r="AS16" s="239">
        <v>59</v>
      </c>
      <c r="AT16" s="239">
        <v>63</v>
      </c>
      <c r="AU16" s="239">
        <v>41</v>
      </c>
      <c r="AV16" s="239">
        <v>43</v>
      </c>
      <c r="AW16" s="239">
        <v>46</v>
      </c>
      <c r="AX16" s="239">
        <v>48</v>
      </c>
      <c r="AY16" s="247">
        <v>398</v>
      </c>
      <c r="AZ16" s="40"/>
    </row>
    <row r="17" spans="2:51">
      <c r="B17" s="17" t="s">
        <v>89</v>
      </c>
      <c r="C17" s="192">
        <v>24</v>
      </c>
      <c r="D17" s="193">
        <v>37</v>
      </c>
      <c r="E17" s="193">
        <v>28</v>
      </c>
      <c r="F17" s="193">
        <v>31</v>
      </c>
      <c r="G17" s="193">
        <v>28</v>
      </c>
      <c r="H17" s="193">
        <v>30</v>
      </c>
      <c r="I17" s="193">
        <v>24</v>
      </c>
      <c r="J17" s="193">
        <v>30</v>
      </c>
      <c r="K17" s="194">
        <v>232</v>
      </c>
      <c r="L17" s="207"/>
      <c r="M17" s="192">
        <v>29</v>
      </c>
      <c r="N17" s="193">
        <v>36</v>
      </c>
      <c r="O17" s="193">
        <v>32</v>
      </c>
      <c r="P17" s="193">
        <v>28</v>
      </c>
      <c r="Q17" s="193">
        <v>28</v>
      </c>
      <c r="R17" s="193">
        <v>28</v>
      </c>
      <c r="S17" s="193">
        <v>28</v>
      </c>
      <c r="T17" s="193">
        <v>30</v>
      </c>
      <c r="U17" s="194">
        <v>239</v>
      </c>
      <c r="V17" s="95"/>
      <c r="W17" s="240">
        <v>27</v>
      </c>
      <c r="X17" s="128">
        <v>40</v>
      </c>
      <c r="Y17" s="128">
        <v>37</v>
      </c>
      <c r="Z17" s="128">
        <v>33</v>
      </c>
      <c r="AA17" s="128">
        <v>29</v>
      </c>
      <c r="AB17" s="128">
        <v>27</v>
      </c>
      <c r="AC17" s="128">
        <v>28</v>
      </c>
      <c r="AD17" s="128">
        <v>28</v>
      </c>
      <c r="AE17" s="248">
        <v>249</v>
      </c>
      <c r="AF17" s="275"/>
      <c r="AG17" s="240">
        <v>24</v>
      </c>
      <c r="AH17" s="128">
        <v>37</v>
      </c>
      <c r="AI17" s="128">
        <v>41</v>
      </c>
      <c r="AJ17" s="128">
        <v>38</v>
      </c>
      <c r="AK17" s="128">
        <v>27</v>
      </c>
      <c r="AL17" s="128">
        <v>26</v>
      </c>
      <c r="AM17" s="128">
        <v>28</v>
      </c>
      <c r="AN17" s="128">
        <v>24</v>
      </c>
      <c r="AO17" s="248">
        <v>245</v>
      </c>
      <c r="AP17" s="275"/>
      <c r="AQ17" s="240">
        <v>48</v>
      </c>
      <c r="AR17" s="128">
        <v>69</v>
      </c>
      <c r="AS17" s="128">
        <v>62</v>
      </c>
      <c r="AT17" s="128">
        <v>59</v>
      </c>
      <c r="AU17" s="128">
        <v>41</v>
      </c>
      <c r="AV17" s="128">
        <v>39</v>
      </c>
      <c r="AW17" s="128">
        <v>35</v>
      </c>
      <c r="AX17" s="128">
        <v>35</v>
      </c>
      <c r="AY17" s="248">
        <v>388</v>
      </c>
    </row>
    <row r="18" spans="2:51">
      <c r="B18" s="17" t="s">
        <v>90</v>
      </c>
      <c r="C18" s="192">
        <v>30</v>
      </c>
      <c r="D18" s="193">
        <v>46</v>
      </c>
      <c r="E18" s="193">
        <v>45</v>
      </c>
      <c r="F18" s="193">
        <v>68</v>
      </c>
      <c r="G18" s="193">
        <v>67</v>
      </c>
      <c r="H18" s="193">
        <v>67</v>
      </c>
      <c r="I18" s="193">
        <v>74</v>
      </c>
      <c r="J18" s="193">
        <v>90</v>
      </c>
      <c r="K18" s="194">
        <v>487</v>
      </c>
      <c r="L18" s="207"/>
      <c r="M18" s="192">
        <v>28</v>
      </c>
      <c r="N18" s="193">
        <v>42</v>
      </c>
      <c r="O18" s="193">
        <v>40</v>
      </c>
      <c r="P18" s="193">
        <v>72</v>
      </c>
      <c r="Q18" s="193">
        <v>62</v>
      </c>
      <c r="R18" s="193">
        <v>62</v>
      </c>
      <c r="S18" s="193">
        <v>72</v>
      </c>
      <c r="T18" s="193">
        <v>85</v>
      </c>
      <c r="U18" s="194">
        <v>463</v>
      </c>
      <c r="V18" s="95"/>
      <c r="W18" s="240">
        <v>26</v>
      </c>
      <c r="X18" s="128">
        <v>41</v>
      </c>
      <c r="Y18" s="128">
        <v>45</v>
      </c>
      <c r="Z18" s="128">
        <v>67</v>
      </c>
      <c r="AA18" s="128">
        <v>54</v>
      </c>
      <c r="AB18" s="128">
        <v>61</v>
      </c>
      <c r="AC18" s="128">
        <v>67</v>
      </c>
      <c r="AD18" s="128">
        <v>81</v>
      </c>
      <c r="AE18" s="248">
        <v>442</v>
      </c>
      <c r="AF18" s="275"/>
      <c r="AG18" s="240">
        <v>30</v>
      </c>
      <c r="AH18" s="128">
        <v>34</v>
      </c>
      <c r="AI18" s="128">
        <v>51</v>
      </c>
      <c r="AJ18" s="128">
        <v>56</v>
      </c>
      <c r="AK18" s="128">
        <v>46</v>
      </c>
      <c r="AL18" s="128">
        <v>59</v>
      </c>
      <c r="AM18" s="128">
        <v>66</v>
      </c>
      <c r="AN18" s="128">
        <v>79</v>
      </c>
      <c r="AO18" s="248">
        <v>421</v>
      </c>
      <c r="AP18" s="275"/>
      <c r="AQ18" s="240">
        <v>61</v>
      </c>
      <c r="AR18" s="128">
        <v>63</v>
      </c>
      <c r="AS18" s="128">
        <v>81</v>
      </c>
      <c r="AT18" s="128">
        <v>105</v>
      </c>
      <c r="AU18" s="128">
        <v>86</v>
      </c>
      <c r="AV18" s="128">
        <v>83</v>
      </c>
      <c r="AW18" s="128">
        <v>88</v>
      </c>
      <c r="AX18" s="128">
        <v>109</v>
      </c>
      <c r="AY18" s="248">
        <v>676</v>
      </c>
    </row>
    <row r="19" spans="2:51">
      <c r="B19" s="17" t="s">
        <v>91</v>
      </c>
      <c r="C19" s="192">
        <v>28</v>
      </c>
      <c r="D19" s="193">
        <v>34</v>
      </c>
      <c r="E19" s="193">
        <v>32</v>
      </c>
      <c r="F19" s="193">
        <v>38</v>
      </c>
      <c r="G19" s="193">
        <v>39</v>
      </c>
      <c r="H19" s="193">
        <v>36</v>
      </c>
      <c r="I19" s="193">
        <v>39</v>
      </c>
      <c r="J19" s="193">
        <v>61</v>
      </c>
      <c r="K19" s="194">
        <v>307</v>
      </c>
      <c r="L19" s="207"/>
      <c r="M19" s="192">
        <v>30</v>
      </c>
      <c r="N19" s="193">
        <v>30</v>
      </c>
      <c r="O19" s="193">
        <v>24</v>
      </c>
      <c r="P19" s="193">
        <v>37</v>
      </c>
      <c r="Q19" s="193">
        <v>37</v>
      </c>
      <c r="R19" s="193">
        <v>33</v>
      </c>
      <c r="S19" s="193">
        <v>35</v>
      </c>
      <c r="T19" s="193">
        <v>51</v>
      </c>
      <c r="U19" s="194">
        <v>277</v>
      </c>
      <c r="V19" s="95"/>
      <c r="W19" s="240">
        <v>24</v>
      </c>
      <c r="X19" s="128">
        <v>30</v>
      </c>
      <c r="Y19" s="128">
        <v>25</v>
      </c>
      <c r="Z19" s="128">
        <v>33</v>
      </c>
      <c r="AA19" s="128">
        <v>32</v>
      </c>
      <c r="AB19" s="128">
        <v>29</v>
      </c>
      <c r="AC19" s="128">
        <v>33</v>
      </c>
      <c r="AD19" s="128">
        <v>51</v>
      </c>
      <c r="AE19" s="248">
        <v>257</v>
      </c>
      <c r="AF19" s="275"/>
      <c r="AG19" s="240">
        <v>30</v>
      </c>
      <c r="AH19" s="128">
        <v>25</v>
      </c>
      <c r="AI19" s="128">
        <v>21</v>
      </c>
      <c r="AJ19" s="128">
        <v>30</v>
      </c>
      <c r="AK19" s="128">
        <v>36</v>
      </c>
      <c r="AL19" s="128">
        <v>34</v>
      </c>
      <c r="AM19" s="128">
        <v>37</v>
      </c>
      <c r="AN19" s="128">
        <v>48</v>
      </c>
      <c r="AO19" s="248">
        <v>261</v>
      </c>
      <c r="AP19" s="275"/>
      <c r="AQ19" s="240">
        <v>55</v>
      </c>
      <c r="AR19" s="128">
        <v>52</v>
      </c>
      <c r="AS19" s="128">
        <v>43</v>
      </c>
      <c r="AT19" s="128">
        <v>53</v>
      </c>
      <c r="AU19" s="128">
        <v>58</v>
      </c>
      <c r="AV19" s="128">
        <v>49</v>
      </c>
      <c r="AW19" s="128">
        <v>46</v>
      </c>
      <c r="AX19" s="128">
        <v>67</v>
      </c>
      <c r="AY19" s="248">
        <v>423</v>
      </c>
    </row>
    <row r="20" spans="2:51">
      <c r="B20" s="17" t="s">
        <v>92</v>
      </c>
      <c r="C20" s="192">
        <v>69</v>
      </c>
      <c r="D20" s="193">
        <v>101</v>
      </c>
      <c r="E20" s="193">
        <v>97</v>
      </c>
      <c r="F20" s="193">
        <v>113</v>
      </c>
      <c r="G20" s="193">
        <v>79</v>
      </c>
      <c r="H20" s="193">
        <v>58</v>
      </c>
      <c r="I20" s="193">
        <v>68</v>
      </c>
      <c r="J20" s="193">
        <v>81</v>
      </c>
      <c r="K20" s="194">
        <v>666</v>
      </c>
      <c r="L20" s="207"/>
      <c r="M20" s="192">
        <v>56</v>
      </c>
      <c r="N20" s="193">
        <v>83</v>
      </c>
      <c r="O20" s="193">
        <v>98</v>
      </c>
      <c r="P20" s="193">
        <v>111</v>
      </c>
      <c r="Q20" s="193">
        <v>69</v>
      </c>
      <c r="R20" s="193">
        <v>60</v>
      </c>
      <c r="S20" s="193">
        <v>65</v>
      </c>
      <c r="T20" s="193">
        <v>81</v>
      </c>
      <c r="U20" s="194">
        <v>623</v>
      </c>
      <c r="V20" s="95"/>
      <c r="W20" s="240">
        <v>64</v>
      </c>
      <c r="X20" s="128">
        <v>72</v>
      </c>
      <c r="Y20" s="128">
        <v>91</v>
      </c>
      <c r="Z20" s="128">
        <v>98</v>
      </c>
      <c r="AA20" s="128">
        <v>63</v>
      </c>
      <c r="AB20" s="128">
        <v>64</v>
      </c>
      <c r="AC20" s="128">
        <v>57</v>
      </c>
      <c r="AD20" s="128">
        <v>75</v>
      </c>
      <c r="AE20" s="248">
        <v>584</v>
      </c>
      <c r="AF20" s="275"/>
      <c r="AG20" s="240">
        <v>82</v>
      </c>
      <c r="AH20" s="128">
        <v>75</v>
      </c>
      <c r="AI20" s="128">
        <v>98</v>
      </c>
      <c r="AJ20" s="128">
        <v>103</v>
      </c>
      <c r="AK20" s="128">
        <v>63</v>
      </c>
      <c r="AL20" s="128">
        <v>62</v>
      </c>
      <c r="AM20" s="128">
        <v>46</v>
      </c>
      <c r="AN20" s="128">
        <v>72</v>
      </c>
      <c r="AO20" s="248">
        <v>601</v>
      </c>
      <c r="AP20" s="275"/>
      <c r="AQ20" s="240">
        <v>144</v>
      </c>
      <c r="AR20" s="128">
        <v>150</v>
      </c>
      <c r="AS20" s="128">
        <v>161</v>
      </c>
      <c r="AT20" s="128">
        <v>158</v>
      </c>
      <c r="AU20" s="128">
        <v>110</v>
      </c>
      <c r="AV20" s="128">
        <v>85</v>
      </c>
      <c r="AW20" s="128">
        <v>88</v>
      </c>
      <c r="AX20" s="128">
        <v>91</v>
      </c>
      <c r="AY20" s="248">
        <v>987</v>
      </c>
    </row>
    <row r="21" spans="2:51">
      <c r="B21" s="17" t="s">
        <v>93</v>
      </c>
      <c r="C21" s="192">
        <v>19</v>
      </c>
      <c r="D21" s="193">
        <v>32</v>
      </c>
      <c r="E21" s="193">
        <v>30</v>
      </c>
      <c r="F21" s="193">
        <v>36</v>
      </c>
      <c r="G21" s="193">
        <v>40</v>
      </c>
      <c r="H21" s="193">
        <v>39</v>
      </c>
      <c r="I21" s="193">
        <v>33</v>
      </c>
      <c r="J21" s="193">
        <v>63</v>
      </c>
      <c r="K21" s="194">
        <v>292</v>
      </c>
      <c r="L21" s="207"/>
      <c r="M21" s="192">
        <v>21</v>
      </c>
      <c r="N21" s="193">
        <v>37</v>
      </c>
      <c r="O21" s="193">
        <v>31</v>
      </c>
      <c r="P21" s="193">
        <v>39</v>
      </c>
      <c r="Q21" s="193">
        <v>45</v>
      </c>
      <c r="R21" s="193">
        <v>32</v>
      </c>
      <c r="S21" s="193">
        <v>36</v>
      </c>
      <c r="T21" s="193">
        <v>51</v>
      </c>
      <c r="U21" s="194">
        <v>292</v>
      </c>
      <c r="V21" s="95"/>
      <c r="W21" s="240">
        <v>24</v>
      </c>
      <c r="X21" s="128">
        <v>41</v>
      </c>
      <c r="Y21" s="128">
        <v>32</v>
      </c>
      <c r="Z21" s="128">
        <v>44</v>
      </c>
      <c r="AA21" s="128">
        <v>44</v>
      </c>
      <c r="AB21" s="128">
        <v>34</v>
      </c>
      <c r="AC21" s="128">
        <v>41</v>
      </c>
      <c r="AD21" s="128">
        <v>50</v>
      </c>
      <c r="AE21" s="248">
        <v>310</v>
      </c>
      <c r="AF21" s="275"/>
      <c r="AG21" s="240">
        <v>25</v>
      </c>
      <c r="AH21" s="128">
        <v>45</v>
      </c>
      <c r="AI21" s="128">
        <v>30</v>
      </c>
      <c r="AJ21" s="128">
        <v>42</v>
      </c>
      <c r="AK21" s="128">
        <v>39</v>
      </c>
      <c r="AL21" s="128">
        <v>30</v>
      </c>
      <c r="AM21" s="128">
        <v>42</v>
      </c>
      <c r="AN21" s="128">
        <v>48</v>
      </c>
      <c r="AO21" s="248">
        <v>301</v>
      </c>
      <c r="AP21" s="275"/>
      <c r="AQ21" s="240">
        <v>51</v>
      </c>
      <c r="AR21" s="128">
        <v>75</v>
      </c>
      <c r="AS21" s="128">
        <v>56</v>
      </c>
      <c r="AT21" s="128">
        <v>65</v>
      </c>
      <c r="AU21" s="128">
        <v>61</v>
      </c>
      <c r="AV21" s="128">
        <v>51</v>
      </c>
      <c r="AW21" s="128">
        <v>55</v>
      </c>
      <c r="AX21" s="128">
        <v>79</v>
      </c>
      <c r="AY21" s="248">
        <v>493</v>
      </c>
    </row>
    <row r="22" spans="2:51">
      <c r="B22" s="17" t="s">
        <v>94</v>
      </c>
      <c r="C22" s="192">
        <v>34</v>
      </c>
      <c r="D22" s="193">
        <v>29</v>
      </c>
      <c r="E22" s="193">
        <v>27</v>
      </c>
      <c r="F22" s="193">
        <v>27</v>
      </c>
      <c r="G22" s="193">
        <v>33</v>
      </c>
      <c r="H22" s="193">
        <v>26</v>
      </c>
      <c r="I22" s="193">
        <v>24</v>
      </c>
      <c r="J22" s="193">
        <v>34</v>
      </c>
      <c r="K22" s="194">
        <v>234</v>
      </c>
      <c r="L22" s="207"/>
      <c r="M22" s="192">
        <v>30</v>
      </c>
      <c r="N22" s="193">
        <v>26</v>
      </c>
      <c r="O22" s="193">
        <v>30</v>
      </c>
      <c r="P22" s="193">
        <v>25</v>
      </c>
      <c r="Q22" s="193">
        <v>27</v>
      </c>
      <c r="R22" s="193">
        <v>26</v>
      </c>
      <c r="S22" s="193">
        <v>26</v>
      </c>
      <c r="T22" s="193">
        <v>30</v>
      </c>
      <c r="U22" s="194">
        <v>220</v>
      </c>
      <c r="V22" s="95"/>
      <c r="W22" s="240">
        <v>29</v>
      </c>
      <c r="X22" s="128">
        <v>19</v>
      </c>
      <c r="Y22" s="128">
        <v>27</v>
      </c>
      <c r="Z22" s="128">
        <v>25</v>
      </c>
      <c r="AA22" s="128">
        <v>31</v>
      </c>
      <c r="AB22" s="128">
        <v>24</v>
      </c>
      <c r="AC22" s="128">
        <v>24</v>
      </c>
      <c r="AD22" s="128">
        <v>28</v>
      </c>
      <c r="AE22" s="248">
        <v>207</v>
      </c>
      <c r="AF22" s="275"/>
      <c r="AG22" s="240">
        <v>31</v>
      </c>
      <c r="AH22" s="128">
        <v>20</v>
      </c>
      <c r="AI22" s="128">
        <v>28</v>
      </c>
      <c r="AJ22" s="128">
        <v>29</v>
      </c>
      <c r="AK22" s="128">
        <v>30</v>
      </c>
      <c r="AL22" s="128">
        <v>24</v>
      </c>
      <c r="AM22" s="128">
        <v>28</v>
      </c>
      <c r="AN22" s="128">
        <v>26</v>
      </c>
      <c r="AO22" s="248">
        <v>216</v>
      </c>
      <c r="AP22" s="275"/>
      <c r="AQ22" s="240">
        <v>65</v>
      </c>
      <c r="AR22" s="128">
        <v>47</v>
      </c>
      <c r="AS22" s="128">
        <v>45</v>
      </c>
      <c r="AT22" s="128">
        <v>45</v>
      </c>
      <c r="AU22" s="128">
        <v>50</v>
      </c>
      <c r="AV22" s="128">
        <v>38</v>
      </c>
      <c r="AW22" s="128">
        <v>40</v>
      </c>
      <c r="AX22" s="128">
        <v>41</v>
      </c>
      <c r="AY22" s="248">
        <v>371</v>
      </c>
    </row>
    <row r="23" spans="2:51">
      <c r="B23" s="17" t="s">
        <v>95</v>
      </c>
      <c r="C23" s="192">
        <v>15</v>
      </c>
      <c r="D23" s="193">
        <v>15</v>
      </c>
      <c r="E23" s="193">
        <v>25</v>
      </c>
      <c r="F23" s="193">
        <v>22</v>
      </c>
      <c r="G23" s="193">
        <v>29</v>
      </c>
      <c r="H23" s="193">
        <v>39</v>
      </c>
      <c r="I23" s="193">
        <v>25</v>
      </c>
      <c r="J23" s="193">
        <v>40</v>
      </c>
      <c r="K23" s="194">
        <v>210</v>
      </c>
      <c r="L23" s="207"/>
      <c r="M23" s="192">
        <v>16</v>
      </c>
      <c r="N23" s="193">
        <v>14</v>
      </c>
      <c r="O23" s="193">
        <v>19</v>
      </c>
      <c r="P23" s="193">
        <v>16</v>
      </c>
      <c r="Q23" s="193">
        <v>25</v>
      </c>
      <c r="R23" s="193">
        <v>34</v>
      </c>
      <c r="S23" s="193">
        <v>25</v>
      </c>
      <c r="T23" s="193">
        <v>40</v>
      </c>
      <c r="U23" s="194">
        <v>189</v>
      </c>
      <c r="V23" s="95"/>
      <c r="W23" s="240">
        <v>13</v>
      </c>
      <c r="X23" s="128">
        <v>14</v>
      </c>
      <c r="Y23" s="128">
        <v>18</v>
      </c>
      <c r="Z23" s="128">
        <v>15</v>
      </c>
      <c r="AA23" s="128">
        <v>23</v>
      </c>
      <c r="AB23" s="128">
        <v>32</v>
      </c>
      <c r="AC23" s="128">
        <v>25</v>
      </c>
      <c r="AD23" s="128">
        <v>39</v>
      </c>
      <c r="AE23" s="248">
        <v>179</v>
      </c>
      <c r="AF23" s="275"/>
      <c r="AG23" s="240">
        <v>15</v>
      </c>
      <c r="AH23" s="128">
        <v>13</v>
      </c>
      <c r="AI23" s="128">
        <v>21</v>
      </c>
      <c r="AJ23" s="128">
        <v>15</v>
      </c>
      <c r="AK23" s="128">
        <v>27</v>
      </c>
      <c r="AL23" s="128">
        <v>33</v>
      </c>
      <c r="AM23" s="128">
        <v>30</v>
      </c>
      <c r="AN23" s="128">
        <v>34</v>
      </c>
      <c r="AO23" s="248">
        <v>188</v>
      </c>
      <c r="AP23" s="275"/>
      <c r="AQ23" s="240">
        <v>26</v>
      </c>
      <c r="AR23" s="128">
        <v>28</v>
      </c>
      <c r="AS23" s="128">
        <v>39</v>
      </c>
      <c r="AT23" s="128">
        <v>36</v>
      </c>
      <c r="AU23" s="128">
        <v>47</v>
      </c>
      <c r="AV23" s="128">
        <v>45</v>
      </c>
      <c r="AW23" s="128">
        <v>38</v>
      </c>
      <c r="AX23" s="128">
        <v>49</v>
      </c>
      <c r="AY23" s="248">
        <v>308</v>
      </c>
    </row>
    <row r="24" spans="2:51">
      <c r="B24" s="17" t="s">
        <v>96</v>
      </c>
      <c r="C24" s="192">
        <v>62</v>
      </c>
      <c r="D24" s="193">
        <v>56</v>
      </c>
      <c r="E24" s="193">
        <v>76</v>
      </c>
      <c r="F24" s="193">
        <v>76</v>
      </c>
      <c r="G24" s="193">
        <v>80</v>
      </c>
      <c r="H24" s="193">
        <v>74</v>
      </c>
      <c r="I24" s="193">
        <v>78</v>
      </c>
      <c r="J24" s="193">
        <v>107</v>
      </c>
      <c r="K24" s="194">
        <v>609</v>
      </c>
      <c r="L24" s="207"/>
      <c r="M24" s="192">
        <v>58</v>
      </c>
      <c r="N24" s="193">
        <v>59</v>
      </c>
      <c r="O24" s="193">
        <v>68</v>
      </c>
      <c r="P24" s="193">
        <v>81</v>
      </c>
      <c r="Q24" s="193">
        <v>66</v>
      </c>
      <c r="R24" s="193">
        <v>73</v>
      </c>
      <c r="S24" s="193">
        <v>74</v>
      </c>
      <c r="T24" s="193">
        <v>90</v>
      </c>
      <c r="U24" s="194">
        <v>569</v>
      </c>
      <c r="V24" s="95"/>
      <c r="W24" s="240">
        <v>59</v>
      </c>
      <c r="X24" s="128">
        <v>66</v>
      </c>
      <c r="Y24" s="128">
        <v>74</v>
      </c>
      <c r="Z24" s="128">
        <v>73</v>
      </c>
      <c r="AA24" s="128">
        <v>66</v>
      </c>
      <c r="AB24" s="128">
        <v>70</v>
      </c>
      <c r="AC24" s="128">
        <v>73</v>
      </c>
      <c r="AD24" s="128">
        <v>86</v>
      </c>
      <c r="AE24" s="248">
        <v>567</v>
      </c>
      <c r="AF24" s="275"/>
      <c r="AG24" s="240">
        <v>62</v>
      </c>
      <c r="AH24" s="128">
        <v>68</v>
      </c>
      <c r="AI24" s="128">
        <v>72</v>
      </c>
      <c r="AJ24" s="128">
        <v>67</v>
      </c>
      <c r="AK24" s="128">
        <v>65</v>
      </c>
      <c r="AL24" s="128">
        <v>70</v>
      </c>
      <c r="AM24" s="128">
        <v>65</v>
      </c>
      <c r="AN24" s="128">
        <v>72</v>
      </c>
      <c r="AO24" s="248">
        <v>541</v>
      </c>
      <c r="AP24" s="275"/>
      <c r="AQ24" s="240">
        <v>125</v>
      </c>
      <c r="AR24" s="128">
        <v>109</v>
      </c>
      <c r="AS24" s="128">
        <v>135</v>
      </c>
      <c r="AT24" s="128">
        <v>116</v>
      </c>
      <c r="AU24" s="128">
        <v>113</v>
      </c>
      <c r="AV24" s="128">
        <v>108</v>
      </c>
      <c r="AW24" s="128">
        <v>91</v>
      </c>
      <c r="AX24" s="128">
        <v>118</v>
      </c>
      <c r="AY24" s="248">
        <v>915</v>
      </c>
    </row>
    <row r="25" spans="2:51">
      <c r="B25" s="17" t="s">
        <v>97</v>
      </c>
      <c r="C25" s="192">
        <v>30</v>
      </c>
      <c r="D25" s="193">
        <v>51</v>
      </c>
      <c r="E25" s="193">
        <v>52</v>
      </c>
      <c r="F25" s="193">
        <v>43</v>
      </c>
      <c r="G25" s="193">
        <v>57</v>
      </c>
      <c r="H25" s="193">
        <v>51</v>
      </c>
      <c r="I25" s="193">
        <v>41</v>
      </c>
      <c r="J25" s="193">
        <v>69</v>
      </c>
      <c r="K25" s="194">
        <v>394</v>
      </c>
      <c r="L25" s="207"/>
      <c r="M25" s="192">
        <v>22</v>
      </c>
      <c r="N25" s="193">
        <v>46</v>
      </c>
      <c r="O25" s="193">
        <v>53</v>
      </c>
      <c r="P25" s="193">
        <v>45</v>
      </c>
      <c r="Q25" s="193">
        <v>45</v>
      </c>
      <c r="R25" s="193">
        <v>53</v>
      </c>
      <c r="S25" s="193">
        <v>40</v>
      </c>
      <c r="T25" s="193">
        <v>64</v>
      </c>
      <c r="U25" s="194">
        <v>368</v>
      </c>
      <c r="V25" s="95"/>
      <c r="W25" s="240">
        <v>20</v>
      </c>
      <c r="X25" s="128">
        <v>43</v>
      </c>
      <c r="Y25" s="128">
        <v>56</v>
      </c>
      <c r="Z25" s="128">
        <v>51</v>
      </c>
      <c r="AA25" s="128">
        <v>43</v>
      </c>
      <c r="AB25" s="128">
        <v>55</v>
      </c>
      <c r="AC25" s="128">
        <v>37</v>
      </c>
      <c r="AD25" s="128">
        <v>51</v>
      </c>
      <c r="AE25" s="248">
        <v>356</v>
      </c>
      <c r="AF25" s="275"/>
      <c r="AG25" s="240">
        <v>26</v>
      </c>
      <c r="AH25" s="128">
        <v>45</v>
      </c>
      <c r="AI25" s="128">
        <v>62</v>
      </c>
      <c r="AJ25" s="128">
        <v>49</v>
      </c>
      <c r="AK25" s="128">
        <v>46</v>
      </c>
      <c r="AL25" s="128">
        <v>57</v>
      </c>
      <c r="AM25" s="128">
        <v>35</v>
      </c>
      <c r="AN25" s="128">
        <v>48</v>
      </c>
      <c r="AO25" s="248">
        <v>368</v>
      </c>
      <c r="AP25" s="275"/>
      <c r="AQ25" s="240">
        <v>59</v>
      </c>
      <c r="AR25" s="128">
        <v>80</v>
      </c>
      <c r="AS25" s="128">
        <v>99</v>
      </c>
      <c r="AT25" s="128">
        <v>69</v>
      </c>
      <c r="AU25" s="128">
        <v>75</v>
      </c>
      <c r="AV25" s="128">
        <v>79</v>
      </c>
      <c r="AW25" s="128">
        <v>49</v>
      </c>
      <c r="AX25" s="128">
        <v>73</v>
      </c>
      <c r="AY25" s="248">
        <v>583</v>
      </c>
    </row>
    <row r="26" spans="2:51">
      <c r="B26" s="17" t="s">
        <v>98</v>
      </c>
      <c r="C26" s="192">
        <v>29</v>
      </c>
      <c r="D26" s="193">
        <v>24</v>
      </c>
      <c r="E26" s="193">
        <v>32</v>
      </c>
      <c r="F26" s="193">
        <v>32</v>
      </c>
      <c r="G26" s="193">
        <v>38</v>
      </c>
      <c r="H26" s="193">
        <v>35</v>
      </c>
      <c r="I26" s="193">
        <v>26</v>
      </c>
      <c r="J26" s="193">
        <v>50</v>
      </c>
      <c r="K26" s="194">
        <v>266</v>
      </c>
      <c r="L26" s="207"/>
      <c r="M26" s="192">
        <v>26</v>
      </c>
      <c r="N26" s="193">
        <v>23</v>
      </c>
      <c r="O26" s="193">
        <v>28</v>
      </c>
      <c r="P26" s="193">
        <v>32</v>
      </c>
      <c r="Q26" s="193">
        <v>37</v>
      </c>
      <c r="R26" s="193">
        <v>37</v>
      </c>
      <c r="S26" s="193">
        <v>29</v>
      </c>
      <c r="T26" s="193">
        <v>49</v>
      </c>
      <c r="U26" s="194">
        <v>261</v>
      </c>
      <c r="V26" s="95"/>
      <c r="W26" s="240">
        <v>17</v>
      </c>
      <c r="X26" s="128">
        <v>19</v>
      </c>
      <c r="Y26" s="128">
        <v>27</v>
      </c>
      <c r="Z26" s="128">
        <v>37</v>
      </c>
      <c r="AA26" s="128">
        <v>35</v>
      </c>
      <c r="AB26" s="128">
        <v>41</v>
      </c>
      <c r="AC26" s="128">
        <v>33</v>
      </c>
      <c r="AD26" s="128">
        <v>40</v>
      </c>
      <c r="AE26" s="248">
        <v>249</v>
      </c>
      <c r="AF26" s="275"/>
      <c r="AG26" s="240">
        <v>16</v>
      </c>
      <c r="AH26" s="128">
        <v>24</v>
      </c>
      <c r="AI26" s="128">
        <v>27</v>
      </c>
      <c r="AJ26" s="128">
        <v>36</v>
      </c>
      <c r="AK26" s="128">
        <v>27</v>
      </c>
      <c r="AL26" s="128">
        <v>39</v>
      </c>
      <c r="AM26" s="128">
        <v>32</v>
      </c>
      <c r="AN26" s="128">
        <v>36</v>
      </c>
      <c r="AO26" s="248">
        <v>237</v>
      </c>
      <c r="AP26" s="275"/>
      <c r="AQ26" s="240">
        <v>51</v>
      </c>
      <c r="AR26" s="128">
        <v>42</v>
      </c>
      <c r="AS26" s="128">
        <v>45</v>
      </c>
      <c r="AT26" s="128">
        <v>57</v>
      </c>
      <c r="AU26" s="128">
        <v>53</v>
      </c>
      <c r="AV26" s="128">
        <v>50</v>
      </c>
      <c r="AW26" s="128">
        <v>41</v>
      </c>
      <c r="AX26" s="128">
        <v>57</v>
      </c>
      <c r="AY26" s="248">
        <v>396</v>
      </c>
    </row>
    <row r="27" spans="2:51">
      <c r="B27" s="17" t="s">
        <v>99</v>
      </c>
      <c r="C27" s="192">
        <v>39</v>
      </c>
      <c r="D27" s="193">
        <v>29</v>
      </c>
      <c r="E27" s="193">
        <v>27</v>
      </c>
      <c r="F27" s="193">
        <v>27</v>
      </c>
      <c r="G27" s="193">
        <v>44</v>
      </c>
      <c r="H27" s="193">
        <v>34</v>
      </c>
      <c r="I27" s="193">
        <v>30</v>
      </c>
      <c r="J27" s="193">
        <v>49</v>
      </c>
      <c r="K27" s="194">
        <v>279</v>
      </c>
      <c r="L27" s="207"/>
      <c r="M27" s="192">
        <v>43</v>
      </c>
      <c r="N27" s="193">
        <v>27</v>
      </c>
      <c r="O27" s="193">
        <v>26</v>
      </c>
      <c r="P27" s="193">
        <v>25</v>
      </c>
      <c r="Q27" s="193">
        <v>40</v>
      </c>
      <c r="R27" s="193">
        <v>34</v>
      </c>
      <c r="S27" s="193">
        <v>31</v>
      </c>
      <c r="T27" s="193">
        <v>50</v>
      </c>
      <c r="U27" s="194">
        <v>276</v>
      </c>
      <c r="V27" s="95"/>
      <c r="W27" s="240">
        <v>37</v>
      </c>
      <c r="X27" s="128">
        <v>23</v>
      </c>
      <c r="Y27" s="128">
        <v>29</v>
      </c>
      <c r="Z27" s="128">
        <v>29</v>
      </c>
      <c r="AA27" s="128">
        <v>29</v>
      </c>
      <c r="AB27" s="128">
        <v>36</v>
      </c>
      <c r="AC27" s="128">
        <v>30</v>
      </c>
      <c r="AD27" s="128">
        <v>51</v>
      </c>
      <c r="AE27" s="248">
        <v>264</v>
      </c>
      <c r="AF27" s="275"/>
      <c r="AG27" s="240">
        <v>45</v>
      </c>
      <c r="AH27" s="128">
        <v>22</v>
      </c>
      <c r="AI27" s="128">
        <v>24</v>
      </c>
      <c r="AJ27" s="128">
        <v>31</v>
      </c>
      <c r="AK27" s="128">
        <v>18</v>
      </c>
      <c r="AL27" s="128">
        <v>32</v>
      </c>
      <c r="AM27" s="128">
        <v>29</v>
      </c>
      <c r="AN27" s="128">
        <v>49</v>
      </c>
      <c r="AO27" s="248">
        <v>250</v>
      </c>
      <c r="AP27" s="275"/>
      <c r="AQ27" s="240">
        <v>88</v>
      </c>
      <c r="AR27" s="128">
        <v>49</v>
      </c>
      <c r="AS27" s="128">
        <v>51</v>
      </c>
      <c r="AT27" s="128">
        <v>57</v>
      </c>
      <c r="AU27" s="128">
        <v>51</v>
      </c>
      <c r="AV27" s="128">
        <v>50</v>
      </c>
      <c r="AW27" s="128">
        <v>45</v>
      </c>
      <c r="AX27" s="128">
        <v>65</v>
      </c>
      <c r="AY27" s="248">
        <v>456</v>
      </c>
    </row>
    <row r="28" spans="2:51">
      <c r="B28" s="17" t="s">
        <v>100</v>
      </c>
      <c r="C28" s="192">
        <v>29</v>
      </c>
      <c r="D28" s="193">
        <v>31</v>
      </c>
      <c r="E28" s="193">
        <v>34</v>
      </c>
      <c r="F28" s="193">
        <v>47</v>
      </c>
      <c r="G28" s="193">
        <v>43</v>
      </c>
      <c r="H28" s="193">
        <v>37</v>
      </c>
      <c r="I28" s="193">
        <v>40</v>
      </c>
      <c r="J28" s="193">
        <v>52</v>
      </c>
      <c r="K28" s="194">
        <v>313</v>
      </c>
      <c r="L28" s="207"/>
      <c r="M28" s="192">
        <v>31</v>
      </c>
      <c r="N28" s="193">
        <v>29</v>
      </c>
      <c r="O28" s="193">
        <v>32</v>
      </c>
      <c r="P28" s="193">
        <v>45</v>
      </c>
      <c r="Q28" s="193">
        <v>37</v>
      </c>
      <c r="R28" s="193">
        <v>37</v>
      </c>
      <c r="S28" s="193">
        <v>38</v>
      </c>
      <c r="T28" s="193">
        <v>43</v>
      </c>
      <c r="U28" s="194">
        <v>292</v>
      </c>
      <c r="V28" s="95"/>
      <c r="W28" s="240">
        <v>27</v>
      </c>
      <c r="X28" s="128">
        <v>32</v>
      </c>
      <c r="Y28" s="128">
        <v>30</v>
      </c>
      <c r="Z28" s="128">
        <v>44</v>
      </c>
      <c r="AA28" s="128">
        <v>44</v>
      </c>
      <c r="AB28" s="128">
        <v>41</v>
      </c>
      <c r="AC28" s="128">
        <v>40</v>
      </c>
      <c r="AD28" s="128">
        <v>43</v>
      </c>
      <c r="AE28" s="248">
        <v>301</v>
      </c>
      <c r="AF28" s="275"/>
      <c r="AG28" s="240">
        <v>32</v>
      </c>
      <c r="AH28" s="128">
        <v>33</v>
      </c>
      <c r="AI28" s="128">
        <v>20</v>
      </c>
      <c r="AJ28" s="128">
        <v>43</v>
      </c>
      <c r="AK28" s="128">
        <v>37</v>
      </c>
      <c r="AL28" s="128">
        <v>41</v>
      </c>
      <c r="AM28" s="128">
        <v>36</v>
      </c>
      <c r="AN28" s="128">
        <v>47</v>
      </c>
      <c r="AO28" s="248">
        <v>289</v>
      </c>
      <c r="AP28" s="275"/>
      <c r="AQ28" s="240">
        <v>64</v>
      </c>
      <c r="AR28" s="128">
        <v>53</v>
      </c>
      <c r="AS28" s="128">
        <v>43</v>
      </c>
      <c r="AT28" s="128">
        <v>72</v>
      </c>
      <c r="AU28" s="128">
        <v>56</v>
      </c>
      <c r="AV28" s="128">
        <v>56</v>
      </c>
      <c r="AW28" s="128">
        <v>52</v>
      </c>
      <c r="AX28" s="128">
        <v>65</v>
      </c>
      <c r="AY28" s="248">
        <v>461</v>
      </c>
    </row>
    <row r="29" spans="2:51">
      <c r="B29" s="17" t="s">
        <v>101</v>
      </c>
      <c r="C29" s="192">
        <v>49</v>
      </c>
      <c r="D29" s="193">
        <v>49</v>
      </c>
      <c r="E29" s="193">
        <v>67</v>
      </c>
      <c r="F29" s="193">
        <v>69</v>
      </c>
      <c r="G29" s="193">
        <v>91</v>
      </c>
      <c r="H29" s="193">
        <v>84</v>
      </c>
      <c r="I29" s="193">
        <v>87</v>
      </c>
      <c r="J29" s="193">
        <v>116</v>
      </c>
      <c r="K29" s="194">
        <v>612</v>
      </c>
      <c r="L29" s="207"/>
      <c r="M29" s="192">
        <v>52</v>
      </c>
      <c r="N29" s="193">
        <v>43</v>
      </c>
      <c r="O29" s="193">
        <v>60</v>
      </c>
      <c r="P29" s="193">
        <v>59</v>
      </c>
      <c r="Q29" s="193">
        <v>83</v>
      </c>
      <c r="R29" s="193">
        <v>79</v>
      </c>
      <c r="S29" s="193">
        <v>82</v>
      </c>
      <c r="T29" s="193">
        <v>107</v>
      </c>
      <c r="U29" s="194">
        <v>565</v>
      </c>
      <c r="V29" s="95"/>
      <c r="W29" s="240">
        <v>54</v>
      </c>
      <c r="X29" s="128">
        <v>48</v>
      </c>
      <c r="Y29" s="128">
        <v>63</v>
      </c>
      <c r="Z29" s="128">
        <v>61</v>
      </c>
      <c r="AA29" s="128">
        <v>78</v>
      </c>
      <c r="AB29" s="128">
        <v>71</v>
      </c>
      <c r="AC29" s="128">
        <v>80</v>
      </c>
      <c r="AD29" s="128">
        <v>103</v>
      </c>
      <c r="AE29" s="248">
        <v>558</v>
      </c>
      <c r="AF29" s="275"/>
      <c r="AG29" s="240">
        <v>60</v>
      </c>
      <c r="AH29" s="128">
        <v>54</v>
      </c>
      <c r="AI29" s="128">
        <v>70</v>
      </c>
      <c r="AJ29" s="128">
        <v>56</v>
      </c>
      <c r="AK29" s="128">
        <v>75</v>
      </c>
      <c r="AL29" s="128">
        <v>75</v>
      </c>
      <c r="AM29" s="128">
        <v>82</v>
      </c>
      <c r="AN29" s="128">
        <v>94</v>
      </c>
      <c r="AO29" s="248">
        <v>566</v>
      </c>
      <c r="AP29" s="275"/>
      <c r="AQ29" s="240">
        <v>110</v>
      </c>
      <c r="AR29" s="128">
        <v>88</v>
      </c>
      <c r="AS29" s="128">
        <v>113</v>
      </c>
      <c r="AT29" s="128">
        <v>107</v>
      </c>
      <c r="AU29" s="128">
        <v>135</v>
      </c>
      <c r="AV29" s="128">
        <v>108</v>
      </c>
      <c r="AW29" s="128">
        <v>118</v>
      </c>
      <c r="AX29" s="128">
        <v>139</v>
      </c>
      <c r="AY29" s="248">
        <v>918</v>
      </c>
    </row>
    <row r="30" spans="2:51">
      <c r="B30" s="17" t="s">
        <v>102</v>
      </c>
      <c r="C30" s="192">
        <v>114</v>
      </c>
      <c r="D30" s="193">
        <v>80</v>
      </c>
      <c r="E30" s="193">
        <v>70</v>
      </c>
      <c r="F30" s="193">
        <v>89</v>
      </c>
      <c r="G30" s="193">
        <v>84</v>
      </c>
      <c r="H30" s="193">
        <v>94</v>
      </c>
      <c r="I30" s="193">
        <v>85</v>
      </c>
      <c r="J30" s="193">
        <v>105</v>
      </c>
      <c r="K30" s="194">
        <v>721</v>
      </c>
      <c r="L30" s="207"/>
      <c r="M30" s="192">
        <v>116</v>
      </c>
      <c r="N30" s="193">
        <v>72</v>
      </c>
      <c r="O30" s="193">
        <v>70</v>
      </c>
      <c r="P30" s="193">
        <v>91</v>
      </c>
      <c r="Q30" s="193">
        <v>73</v>
      </c>
      <c r="R30" s="193">
        <v>85</v>
      </c>
      <c r="S30" s="193">
        <v>81</v>
      </c>
      <c r="T30" s="193">
        <v>90</v>
      </c>
      <c r="U30" s="194">
        <v>678</v>
      </c>
      <c r="V30" s="95"/>
      <c r="W30" s="240">
        <v>116</v>
      </c>
      <c r="X30" s="128">
        <v>72</v>
      </c>
      <c r="Y30" s="128">
        <v>70</v>
      </c>
      <c r="Z30" s="128">
        <v>102</v>
      </c>
      <c r="AA30" s="128">
        <v>71</v>
      </c>
      <c r="AB30" s="128">
        <v>81</v>
      </c>
      <c r="AC30" s="128">
        <v>81</v>
      </c>
      <c r="AD30" s="128">
        <v>80</v>
      </c>
      <c r="AE30" s="248">
        <v>673</v>
      </c>
      <c r="AF30" s="275"/>
      <c r="AG30" s="240">
        <v>113</v>
      </c>
      <c r="AH30" s="128">
        <v>71</v>
      </c>
      <c r="AI30" s="128">
        <v>74</v>
      </c>
      <c r="AJ30" s="128">
        <v>90</v>
      </c>
      <c r="AK30" s="128">
        <v>74</v>
      </c>
      <c r="AL30" s="128">
        <v>79</v>
      </c>
      <c r="AM30" s="128">
        <v>70</v>
      </c>
      <c r="AN30" s="128">
        <v>82</v>
      </c>
      <c r="AO30" s="248">
        <v>653</v>
      </c>
      <c r="AP30" s="275"/>
      <c r="AQ30" s="240">
        <v>232</v>
      </c>
      <c r="AR30" s="128">
        <v>121</v>
      </c>
      <c r="AS30" s="128">
        <v>121</v>
      </c>
      <c r="AT30" s="128">
        <v>151</v>
      </c>
      <c r="AU30" s="128">
        <v>118</v>
      </c>
      <c r="AV30" s="128">
        <v>125</v>
      </c>
      <c r="AW30" s="128">
        <v>108</v>
      </c>
      <c r="AX30" s="128">
        <v>126</v>
      </c>
      <c r="AY30" s="248">
        <v>1102</v>
      </c>
    </row>
    <row r="31" spans="2:51">
      <c r="B31" s="17" t="s">
        <v>103</v>
      </c>
      <c r="C31" s="192">
        <v>19</v>
      </c>
      <c r="D31" s="193">
        <v>20</v>
      </c>
      <c r="E31" s="193">
        <v>33</v>
      </c>
      <c r="F31" s="193">
        <v>25</v>
      </c>
      <c r="G31" s="193">
        <v>30</v>
      </c>
      <c r="H31" s="193">
        <v>20</v>
      </c>
      <c r="I31" s="193">
        <v>30</v>
      </c>
      <c r="J31" s="193">
        <v>29</v>
      </c>
      <c r="K31" s="194">
        <v>206</v>
      </c>
      <c r="L31" s="207"/>
      <c r="M31" s="192">
        <v>21</v>
      </c>
      <c r="N31" s="193">
        <v>22</v>
      </c>
      <c r="O31" s="193">
        <v>33</v>
      </c>
      <c r="P31" s="193">
        <v>25</v>
      </c>
      <c r="Q31" s="193">
        <v>27</v>
      </c>
      <c r="R31" s="193">
        <v>20</v>
      </c>
      <c r="S31" s="193">
        <v>30</v>
      </c>
      <c r="T31" s="193">
        <v>26</v>
      </c>
      <c r="U31" s="194">
        <v>204</v>
      </c>
      <c r="V31" s="95"/>
      <c r="W31" s="240">
        <v>22</v>
      </c>
      <c r="X31" s="128">
        <v>19</v>
      </c>
      <c r="Y31" s="128">
        <v>29</v>
      </c>
      <c r="Z31" s="128">
        <v>22</v>
      </c>
      <c r="AA31" s="128">
        <v>23</v>
      </c>
      <c r="AB31" s="128">
        <v>19</v>
      </c>
      <c r="AC31" s="128">
        <v>30</v>
      </c>
      <c r="AD31" s="128">
        <v>18</v>
      </c>
      <c r="AE31" s="248">
        <v>182</v>
      </c>
      <c r="AF31" s="275"/>
      <c r="AG31" s="240">
        <v>22</v>
      </c>
      <c r="AH31" s="128">
        <v>22</v>
      </c>
      <c r="AI31" s="128">
        <v>25</v>
      </c>
      <c r="AJ31" s="128">
        <v>23</v>
      </c>
      <c r="AK31" s="128">
        <v>24</v>
      </c>
      <c r="AL31" s="128">
        <v>16</v>
      </c>
      <c r="AM31" s="128">
        <v>30</v>
      </c>
      <c r="AN31" s="128">
        <v>19</v>
      </c>
      <c r="AO31" s="248">
        <v>181</v>
      </c>
      <c r="AP31" s="275"/>
      <c r="AQ31" s="240">
        <v>42</v>
      </c>
      <c r="AR31" s="128">
        <v>40</v>
      </c>
      <c r="AS31" s="128">
        <v>45</v>
      </c>
      <c r="AT31" s="128">
        <v>38</v>
      </c>
      <c r="AU31" s="128">
        <v>37</v>
      </c>
      <c r="AV31" s="128">
        <v>26</v>
      </c>
      <c r="AW31" s="128">
        <v>37</v>
      </c>
      <c r="AX31" s="128">
        <v>32</v>
      </c>
      <c r="AY31" s="248">
        <v>297</v>
      </c>
    </row>
    <row r="32" spans="2:51">
      <c r="B32" s="17" t="s">
        <v>104</v>
      </c>
      <c r="C32" s="192">
        <v>53</v>
      </c>
      <c r="D32" s="193">
        <v>70</v>
      </c>
      <c r="E32" s="193">
        <v>66</v>
      </c>
      <c r="F32" s="193">
        <v>66</v>
      </c>
      <c r="G32" s="193">
        <v>72</v>
      </c>
      <c r="H32" s="193">
        <v>74</v>
      </c>
      <c r="I32" s="193">
        <v>94</v>
      </c>
      <c r="J32" s="193">
        <v>95</v>
      </c>
      <c r="K32" s="194">
        <v>590</v>
      </c>
      <c r="L32" s="207"/>
      <c r="M32" s="192">
        <v>67</v>
      </c>
      <c r="N32" s="193">
        <v>72</v>
      </c>
      <c r="O32" s="193">
        <v>58</v>
      </c>
      <c r="P32" s="193">
        <v>58</v>
      </c>
      <c r="Q32" s="193">
        <v>67</v>
      </c>
      <c r="R32" s="193">
        <v>63</v>
      </c>
      <c r="S32" s="193">
        <v>90</v>
      </c>
      <c r="T32" s="193">
        <v>92</v>
      </c>
      <c r="U32" s="194">
        <v>567</v>
      </c>
      <c r="V32" s="95"/>
      <c r="W32" s="240">
        <v>65</v>
      </c>
      <c r="X32" s="128">
        <v>68</v>
      </c>
      <c r="Y32" s="128">
        <v>68</v>
      </c>
      <c r="Z32" s="128">
        <v>66</v>
      </c>
      <c r="AA32" s="128">
        <v>76</v>
      </c>
      <c r="AB32" s="128">
        <v>75</v>
      </c>
      <c r="AC32" s="128">
        <v>90</v>
      </c>
      <c r="AD32" s="128">
        <v>84</v>
      </c>
      <c r="AE32" s="248">
        <v>592</v>
      </c>
      <c r="AF32" s="275"/>
      <c r="AG32" s="240">
        <v>82</v>
      </c>
      <c r="AH32" s="128">
        <v>66</v>
      </c>
      <c r="AI32" s="128">
        <v>62</v>
      </c>
      <c r="AJ32" s="128">
        <v>57</v>
      </c>
      <c r="AK32" s="128">
        <v>71</v>
      </c>
      <c r="AL32" s="128">
        <v>75</v>
      </c>
      <c r="AM32" s="128">
        <v>90</v>
      </c>
      <c r="AN32" s="128">
        <v>78</v>
      </c>
      <c r="AO32" s="248">
        <v>581</v>
      </c>
      <c r="AP32" s="275"/>
      <c r="AQ32" s="240">
        <v>132</v>
      </c>
      <c r="AR32" s="128">
        <v>119</v>
      </c>
      <c r="AS32" s="128">
        <v>111</v>
      </c>
      <c r="AT32" s="128">
        <v>108</v>
      </c>
      <c r="AU32" s="128">
        <v>104</v>
      </c>
      <c r="AV32" s="128">
        <v>107</v>
      </c>
      <c r="AW32" s="128">
        <v>118</v>
      </c>
      <c r="AX32" s="128">
        <v>113</v>
      </c>
      <c r="AY32" s="248">
        <v>912</v>
      </c>
    </row>
    <row r="33" spans="2:51">
      <c r="B33" s="17" t="s">
        <v>105</v>
      </c>
      <c r="C33" s="192">
        <v>20</v>
      </c>
      <c r="D33" s="193">
        <v>16</v>
      </c>
      <c r="E33" s="193">
        <v>27</v>
      </c>
      <c r="F33" s="193">
        <v>48</v>
      </c>
      <c r="G33" s="193">
        <v>43</v>
      </c>
      <c r="H33" s="193">
        <v>40</v>
      </c>
      <c r="I33" s="193">
        <v>36</v>
      </c>
      <c r="J33" s="193">
        <v>44</v>
      </c>
      <c r="K33" s="194">
        <v>274</v>
      </c>
      <c r="L33" s="207"/>
      <c r="M33" s="192">
        <v>18</v>
      </c>
      <c r="N33" s="193">
        <v>13</v>
      </c>
      <c r="O33" s="193">
        <v>26</v>
      </c>
      <c r="P33" s="193">
        <v>45</v>
      </c>
      <c r="Q33" s="193">
        <v>39</v>
      </c>
      <c r="R33" s="193">
        <v>38</v>
      </c>
      <c r="S33" s="193">
        <v>38</v>
      </c>
      <c r="T33" s="193">
        <v>40</v>
      </c>
      <c r="U33" s="194">
        <v>257</v>
      </c>
      <c r="V33" s="95"/>
      <c r="W33" s="240">
        <v>21</v>
      </c>
      <c r="X33" s="128">
        <v>13</v>
      </c>
      <c r="Y33" s="128">
        <v>31</v>
      </c>
      <c r="Z33" s="128">
        <v>43</v>
      </c>
      <c r="AA33" s="128">
        <v>40</v>
      </c>
      <c r="AB33" s="128">
        <v>30</v>
      </c>
      <c r="AC33" s="128">
        <v>42</v>
      </c>
      <c r="AD33" s="128">
        <v>37</v>
      </c>
      <c r="AE33" s="248">
        <v>257</v>
      </c>
      <c r="AF33" s="275"/>
      <c r="AG33" s="240">
        <v>28</v>
      </c>
      <c r="AH33" s="128">
        <v>16</v>
      </c>
      <c r="AI33" s="128">
        <v>24</v>
      </c>
      <c r="AJ33" s="128">
        <v>39</v>
      </c>
      <c r="AK33" s="128">
        <v>45</v>
      </c>
      <c r="AL33" s="128">
        <v>31</v>
      </c>
      <c r="AM33" s="128">
        <v>42</v>
      </c>
      <c r="AN33" s="128">
        <v>37</v>
      </c>
      <c r="AO33" s="248">
        <v>262</v>
      </c>
      <c r="AP33" s="275"/>
      <c r="AQ33" s="240">
        <v>47</v>
      </c>
      <c r="AR33" s="128">
        <v>28</v>
      </c>
      <c r="AS33" s="128">
        <v>50</v>
      </c>
      <c r="AT33" s="128">
        <v>78</v>
      </c>
      <c r="AU33" s="128">
        <v>66</v>
      </c>
      <c r="AV33" s="128">
        <v>53</v>
      </c>
      <c r="AW33" s="128">
        <v>49</v>
      </c>
      <c r="AX33" s="128">
        <v>49</v>
      </c>
      <c r="AY33" s="248">
        <v>420</v>
      </c>
    </row>
    <row r="34" spans="2:51">
      <c r="B34" s="17" t="s">
        <v>106</v>
      </c>
      <c r="C34" s="192">
        <v>56</v>
      </c>
      <c r="D34" s="193">
        <v>62</v>
      </c>
      <c r="E34" s="193">
        <v>81</v>
      </c>
      <c r="F34" s="193">
        <v>80</v>
      </c>
      <c r="G34" s="193">
        <v>66</v>
      </c>
      <c r="H34" s="193">
        <v>60</v>
      </c>
      <c r="I34" s="193">
        <v>60</v>
      </c>
      <c r="J34" s="193">
        <v>82</v>
      </c>
      <c r="K34" s="194">
        <v>547</v>
      </c>
      <c r="L34" s="207"/>
      <c r="M34" s="192">
        <v>59</v>
      </c>
      <c r="N34" s="193">
        <v>60</v>
      </c>
      <c r="O34" s="193">
        <v>69</v>
      </c>
      <c r="P34" s="193">
        <v>74</v>
      </c>
      <c r="Q34" s="193">
        <v>61</v>
      </c>
      <c r="R34" s="193">
        <v>60</v>
      </c>
      <c r="S34" s="193">
        <v>49</v>
      </c>
      <c r="T34" s="193">
        <v>80</v>
      </c>
      <c r="U34" s="194">
        <v>512</v>
      </c>
      <c r="V34" s="95"/>
      <c r="W34" s="240">
        <v>53</v>
      </c>
      <c r="X34" s="128">
        <v>67</v>
      </c>
      <c r="Y34" s="128">
        <v>68</v>
      </c>
      <c r="Z34" s="128">
        <v>77</v>
      </c>
      <c r="AA34" s="128">
        <v>62</v>
      </c>
      <c r="AB34" s="128">
        <v>54</v>
      </c>
      <c r="AC34" s="128">
        <v>47</v>
      </c>
      <c r="AD34" s="128">
        <v>68</v>
      </c>
      <c r="AE34" s="248">
        <v>496</v>
      </c>
      <c r="AF34" s="275"/>
      <c r="AG34" s="240">
        <v>63</v>
      </c>
      <c r="AH34" s="128">
        <v>81</v>
      </c>
      <c r="AI34" s="128">
        <v>79</v>
      </c>
      <c r="AJ34" s="128">
        <v>74</v>
      </c>
      <c r="AK34" s="128">
        <v>57</v>
      </c>
      <c r="AL34" s="128">
        <v>52</v>
      </c>
      <c r="AM34" s="128">
        <v>49</v>
      </c>
      <c r="AN34" s="128">
        <v>66</v>
      </c>
      <c r="AO34" s="248">
        <v>521</v>
      </c>
      <c r="AP34" s="275"/>
      <c r="AQ34" s="240">
        <v>108</v>
      </c>
      <c r="AR34" s="128">
        <v>141</v>
      </c>
      <c r="AS34" s="128">
        <v>133</v>
      </c>
      <c r="AT34" s="128">
        <v>132</v>
      </c>
      <c r="AU34" s="128">
        <v>98</v>
      </c>
      <c r="AV34" s="128">
        <v>86</v>
      </c>
      <c r="AW34" s="128">
        <v>74</v>
      </c>
      <c r="AX34" s="128">
        <v>101</v>
      </c>
      <c r="AY34" s="248">
        <v>873</v>
      </c>
    </row>
    <row r="35" ht="12.75" customHeight="1" spans="2:51">
      <c r="B35" s="17" t="s">
        <v>107</v>
      </c>
      <c r="C35" s="192">
        <v>62</v>
      </c>
      <c r="D35" s="193">
        <v>48</v>
      </c>
      <c r="E35" s="193">
        <v>64</v>
      </c>
      <c r="F35" s="193">
        <v>59</v>
      </c>
      <c r="G35" s="193">
        <v>40</v>
      </c>
      <c r="H35" s="193">
        <v>50</v>
      </c>
      <c r="I35" s="193">
        <v>56</v>
      </c>
      <c r="J35" s="193">
        <v>63</v>
      </c>
      <c r="K35" s="194">
        <v>442</v>
      </c>
      <c r="L35" s="207"/>
      <c r="M35" s="192">
        <v>70</v>
      </c>
      <c r="N35" s="193">
        <v>43</v>
      </c>
      <c r="O35" s="193">
        <v>52</v>
      </c>
      <c r="P35" s="193">
        <v>62</v>
      </c>
      <c r="Q35" s="193">
        <v>49</v>
      </c>
      <c r="R35" s="193">
        <v>50</v>
      </c>
      <c r="S35" s="193">
        <v>50</v>
      </c>
      <c r="T35" s="193">
        <v>60</v>
      </c>
      <c r="U35" s="194">
        <v>436</v>
      </c>
      <c r="V35" s="95"/>
      <c r="W35" s="240">
        <v>72</v>
      </c>
      <c r="X35" s="128">
        <v>49</v>
      </c>
      <c r="Y35" s="128">
        <v>56</v>
      </c>
      <c r="Z35" s="128">
        <v>57</v>
      </c>
      <c r="AA35" s="128">
        <v>49</v>
      </c>
      <c r="AB35" s="128">
        <v>49</v>
      </c>
      <c r="AC35" s="128">
        <v>52</v>
      </c>
      <c r="AD35" s="128">
        <v>52</v>
      </c>
      <c r="AE35" s="248">
        <v>436</v>
      </c>
      <c r="AF35" s="276"/>
      <c r="AG35" s="240">
        <v>75</v>
      </c>
      <c r="AH35" s="128">
        <v>50</v>
      </c>
      <c r="AI35" s="128">
        <v>55</v>
      </c>
      <c r="AJ35" s="128">
        <v>53</v>
      </c>
      <c r="AK35" s="128">
        <v>46</v>
      </c>
      <c r="AL35" s="128">
        <v>48</v>
      </c>
      <c r="AM35" s="128">
        <v>45</v>
      </c>
      <c r="AN35" s="128">
        <v>51</v>
      </c>
      <c r="AO35" s="248">
        <v>423</v>
      </c>
      <c r="AP35" s="276"/>
      <c r="AQ35" s="240">
        <v>132</v>
      </c>
      <c r="AR35" s="128">
        <v>83</v>
      </c>
      <c r="AS35" s="128">
        <v>94</v>
      </c>
      <c r="AT35" s="128">
        <v>89</v>
      </c>
      <c r="AU35" s="128">
        <v>72</v>
      </c>
      <c r="AV35" s="128">
        <v>73</v>
      </c>
      <c r="AW35" s="128">
        <v>68</v>
      </c>
      <c r="AX35" s="128">
        <v>77</v>
      </c>
      <c r="AY35" s="248">
        <v>688</v>
      </c>
    </row>
    <row r="36" spans="2:51">
      <c r="B36" s="17" t="s">
        <v>108</v>
      </c>
      <c r="C36" s="192">
        <v>27</v>
      </c>
      <c r="D36" s="193">
        <v>34</v>
      </c>
      <c r="E36" s="193">
        <v>38</v>
      </c>
      <c r="F36" s="193">
        <v>34</v>
      </c>
      <c r="G36" s="193">
        <v>31</v>
      </c>
      <c r="H36" s="193">
        <v>18</v>
      </c>
      <c r="I36" s="193">
        <v>22</v>
      </c>
      <c r="J36" s="193">
        <v>24</v>
      </c>
      <c r="K36" s="194">
        <v>228</v>
      </c>
      <c r="L36" s="207"/>
      <c r="M36" s="192">
        <v>27</v>
      </c>
      <c r="N36" s="193">
        <v>30</v>
      </c>
      <c r="O36" s="193">
        <v>33</v>
      </c>
      <c r="P36" s="193">
        <v>32</v>
      </c>
      <c r="Q36" s="193">
        <v>34</v>
      </c>
      <c r="R36" s="193">
        <v>19</v>
      </c>
      <c r="S36" s="193">
        <v>19</v>
      </c>
      <c r="T36" s="193">
        <v>25</v>
      </c>
      <c r="U36" s="194">
        <v>219</v>
      </c>
      <c r="V36" s="262"/>
      <c r="W36" s="240">
        <v>20</v>
      </c>
      <c r="X36" s="128">
        <v>31</v>
      </c>
      <c r="Y36" s="128">
        <v>23</v>
      </c>
      <c r="Z36" s="128">
        <v>33</v>
      </c>
      <c r="AA36" s="128">
        <v>34</v>
      </c>
      <c r="AB36" s="128">
        <v>23</v>
      </c>
      <c r="AC36" s="128">
        <v>17</v>
      </c>
      <c r="AD36" s="128">
        <v>25</v>
      </c>
      <c r="AE36" s="248">
        <v>206</v>
      </c>
      <c r="AF36" s="273"/>
      <c r="AG36" s="240">
        <v>27</v>
      </c>
      <c r="AH36" s="128">
        <v>39</v>
      </c>
      <c r="AI36" s="128">
        <v>39</v>
      </c>
      <c r="AJ36" s="128">
        <v>28</v>
      </c>
      <c r="AK36" s="128">
        <v>30</v>
      </c>
      <c r="AL36" s="128">
        <v>20</v>
      </c>
      <c r="AM36" s="128">
        <v>14</v>
      </c>
      <c r="AN36" s="128">
        <v>25</v>
      </c>
      <c r="AO36" s="248">
        <v>222</v>
      </c>
      <c r="AP36" s="273"/>
      <c r="AQ36" s="240">
        <v>49</v>
      </c>
      <c r="AR36" s="128">
        <v>65</v>
      </c>
      <c r="AS36" s="128">
        <v>58</v>
      </c>
      <c r="AT36" s="128">
        <v>46</v>
      </c>
      <c r="AU36" s="128">
        <v>44</v>
      </c>
      <c r="AV36" s="128">
        <v>24</v>
      </c>
      <c r="AW36" s="128">
        <v>24</v>
      </c>
      <c r="AX36" s="128">
        <v>32</v>
      </c>
      <c r="AY36" s="248">
        <v>342</v>
      </c>
    </row>
    <row r="37" spans="2:51">
      <c r="B37" s="17" t="s">
        <v>109</v>
      </c>
      <c r="C37" s="192">
        <v>20</v>
      </c>
      <c r="D37" s="193">
        <v>24</v>
      </c>
      <c r="E37" s="193">
        <v>18</v>
      </c>
      <c r="F37" s="193">
        <v>28</v>
      </c>
      <c r="G37" s="193">
        <v>15</v>
      </c>
      <c r="H37" s="193">
        <v>27</v>
      </c>
      <c r="I37" s="193">
        <v>14</v>
      </c>
      <c r="J37" s="193">
        <v>26</v>
      </c>
      <c r="K37" s="194">
        <v>172</v>
      </c>
      <c r="L37" s="207"/>
      <c r="M37" s="192">
        <v>16</v>
      </c>
      <c r="N37" s="193">
        <v>27</v>
      </c>
      <c r="O37" s="193">
        <v>21</v>
      </c>
      <c r="P37" s="193">
        <v>23</v>
      </c>
      <c r="Q37" s="193">
        <v>19</v>
      </c>
      <c r="R37" s="193">
        <v>21</v>
      </c>
      <c r="S37" s="193">
        <v>19</v>
      </c>
      <c r="T37" s="193">
        <v>24</v>
      </c>
      <c r="U37" s="194">
        <v>170</v>
      </c>
      <c r="V37" s="354"/>
      <c r="W37" s="240">
        <v>22</v>
      </c>
      <c r="X37" s="128">
        <v>25</v>
      </c>
      <c r="Y37" s="128">
        <v>23</v>
      </c>
      <c r="Z37" s="128">
        <v>27</v>
      </c>
      <c r="AA37" s="128">
        <v>19</v>
      </c>
      <c r="AB37" s="128">
        <v>17</v>
      </c>
      <c r="AC37" s="128">
        <v>18</v>
      </c>
      <c r="AD37" s="128">
        <v>22</v>
      </c>
      <c r="AE37" s="248">
        <v>173</v>
      </c>
      <c r="AF37" s="276"/>
      <c r="AG37" s="240">
        <v>27</v>
      </c>
      <c r="AH37" s="128">
        <v>22</v>
      </c>
      <c r="AI37" s="128">
        <v>25</v>
      </c>
      <c r="AJ37" s="128">
        <v>23</v>
      </c>
      <c r="AK37" s="128">
        <v>12</v>
      </c>
      <c r="AL37" s="128">
        <v>18</v>
      </c>
      <c r="AM37" s="128">
        <v>17</v>
      </c>
      <c r="AN37" s="128">
        <v>24</v>
      </c>
      <c r="AO37" s="248">
        <v>168</v>
      </c>
      <c r="AP37" s="276"/>
      <c r="AQ37" s="240">
        <v>48</v>
      </c>
      <c r="AR37" s="128">
        <v>36</v>
      </c>
      <c r="AS37" s="128">
        <v>41</v>
      </c>
      <c r="AT37" s="128">
        <v>43</v>
      </c>
      <c r="AU37" s="128">
        <v>24</v>
      </c>
      <c r="AV37" s="128">
        <v>30</v>
      </c>
      <c r="AW37" s="128">
        <v>19</v>
      </c>
      <c r="AX37" s="128">
        <v>36</v>
      </c>
      <c r="AY37" s="248">
        <v>277</v>
      </c>
    </row>
    <row r="38" spans="2:51">
      <c r="B38" s="17" t="s">
        <v>110</v>
      </c>
      <c r="C38" s="192">
        <v>38</v>
      </c>
      <c r="D38" s="193">
        <v>37</v>
      </c>
      <c r="E38" s="193">
        <v>56</v>
      </c>
      <c r="F38" s="193">
        <v>55</v>
      </c>
      <c r="G38" s="193">
        <v>76</v>
      </c>
      <c r="H38" s="193">
        <v>43</v>
      </c>
      <c r="I38" s="193">
        <v>60</v>
      </c>
      <c r="J38" s="193">
        <v>100</v>
      </c>
      <c r="K38" s="194">
        <v>465</v>
      </c>
      <c r="L38" s="207"/>
      <c r="M38" s="192">
        <v>37</v>
      </c>
      <c r="N38" s="193">
        <v>33</v>
      </c>
      <c r="O38" s="193">
        <v>52</v>
      </c>
      <c r="P38" s="193">
        <v>51</v>
      </c>
      <c r="Q38" s="193">
        <v>72</v>
      </c>
      <c r="R38" s="193">
        <v>43</v>
      </c>
      <c r="S38" s="193">
        <v>60</v>
      </c>
      <c r="T38" s="193">
        <v>97</v>
      </c>
      <c r="U38" s="194">
        <v>445</v>
      </c>
      <c r="V38" s="95"/>
      <c r="W38" s="240">
        <v>31</v>
      </c>
      <c r="X38" s="128">
        <v>35</v>
      </c>
      <c r="Y38" s="128">
        <v>46</v>
      </c>
      <c r="Z38" s="128">
        <v>51</v>
      </c>
      <c r="AA38" s="128">
        <v>63</v>
      </c>
      <c r="AB38" s="128">
        <v>42</v>
      </c>
      <c r="AC38" s="128">
        <v>57</v>
      </c>
      <c r="AD38" s="128">
        <v>93</v>
      </c>
      <c r="AE38" s="248">
        <v>418</v>
      </c>
      <c r="AF38" s="275"/>
      <c r="AG38" s="240">
        <v>43</v>
      </c>
      <c r="AH38" s="128">
        <v>39</v>
      </c>
      <c r="AI38" s="128">
        <v>37</v>
      </c>
      <c r="AJ38" s="128">
        <v>45</v>
      </c>
      <c r="AK38" s="128">
        <v>58</v>
      </c>
      <c r="AL38" s="128">
        <v>49</v>
      </c>
      <c r="AM38" s="128">
        <v>55</v>
      </c>
      <c r="AN38" s="128">
        <v>82</v>
      </c>
      <c r="AO38" s="248">
        <v>408</v>
      </c>
      <c r="AP38" s="275"/>
      <c r="AQ38" s="240">
        <v>75</v>
      </c>
      <c r="AR38" s="128">
        <v>66</v>
      </c>
      <c r="AS38" s="128">
        <v>86</v>
      </c>
      <c r="AT38" s="128">
        <v>81</v>
      </c>
      <c r="AU38" s="128">
        <v>100</v>
      </c>
      <c r="AV38" s="128">
        <v>67</v>
      </c>
      <c r="AW38" s="128">
        <v>83</v>
      </c>
      <c r="AX38" s="128">
        <v>118</v>
      </c>
      <c r="AY38" s="248">
        <v>676</v>
      </c>
    </row>
    <row r="39" spans="2:51">
      <c r="B39" s="17" t="s">
        <v>111</v>
      </c>
      <c r="C39" s="200">
        <v>15</v>
      </c>
      <c r="D39" s="201">
        <v>35</v>
      </c>
      <c r="E39" s="201">
        <v>47</v>
      </c>
      <c r="F39" s="201">
        <v>47</v>
      </c>
      <c r="G39" s="201">
        <v>32</v>
      </c>
      <c r="H39" s="201">
        <v>28</v>
      </c>
      <c r="I39" s="201">
        <v>28</v>
      </c>
      <c r="J39" s="201">
        <v>44</v>
      </c>
      <c r="K39" s="202">
        <v>276</v>
      </c>
      <c r="L39" s="207"/>
      <c r="M39" s="200">
        <v>20</v>
      </c>
      <c r="N39" s="201">
        <v>37</v>
      </c>
      <c r="O39" s="201">
        <v>46</v>
      </c>
      <c r="P39" s="201">
        <v>43</v>
      </c>
      <c r="Q39" s="201">
        <v>31</v>
      </c>
      <c r="R39" s="201">
        <v>24</v>
      </c>
      <c r="S39" s="201">
        <v>25</v>
      </c>
      <c r="T39" s="201">
        <v>42</v>
      </c>
      <c r="U39" s="202">
        <v>268</v>
      </c>
      <c r="V39" s="98"/>
      <c r="W39" s="245">
        <v>25</v>
      </c>
      <c r="X39" s="246">
        <v>39</v>
      </c>
      <c r="Y39" s="246">
        <v>37</v>
      </c>
      <c r="Z39" s="246">
        <v>40</v>
      </c>
      <c r="AA39" s="246">
        <v>34</v>
      </c>
      <c r="AB39" s="246">
        <v>27</v>
      </c>
      <c r="AC39" s="246">
        <v>22</v>
      </c>
      <c r="AD39" s="246">
        <v>37</v>
      </c>
      <c r="AE39" s="251">
        <v>261</v>
      </c>
      <c r="AF39" s="275"/>
      <c r="AG39" s="245">
        <v>30</v>
      </c>
      <c r="AH39" s="246">
        <v>46</v>
      </c>
      <c r="AI39" s="246">
        <v>35</v>
      </c>
      <c r="AJ39" s="246">
        <v>33</v>
      </c>
      <c r="AK39" s="246">
        <v>25</v>
      </c>
      <c r="AL39" s="246">
        <v>27</v>
      </c>
      <c r="AM39" s="246">
        <v>21</v>
      </c>
      <c r="AN39" s="246">
        <v>34</v>
      </c>
      <c r="AO39" s="251">
        <v>251</v>
      </c>
      <c r="AP39" s="275"/>
      <c r="AQ39" s="245">
        <v>41</v>
      </c>
      <c r="AR39" s="246">
        <v>69</v>
      </c>
      <c r="AS39" s="246">
        <v>74</v>
      </c>
      <c r="AT39" s="246">
        <v>61</v>
      </c>
      <c r="AU39" s="246">
        <v>45</v>
      </c>
      <c r="AV39" s="246">
        <v>39</v>
      </c>
      <c r="AW39" s="246">
        <v>30</v>
      </c>
      <c r="AX39" s="246">
        <v>52</v>
      </c>
      <c r="AY39" s="251">
        <v>411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1008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D12">
    <cfRule type="cellIs" dxfId="0" priority="1016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E12">
    <cfRule type="cellIs" dxfId="0" priority="1015" operator="between">
      <formula>1</formula>
      <formula>2</formula>
    </cfRule>
    <cfRule type="cellIs" dxfId="0" priority="781" operator="between">
      <formula>1</formula>
      <formula>2</formula>
    </cfRule>
  </conditionalFormatting>
  <conditionalFormatting sqref="F12">
    <cfRule type="cellIs" dxfId="0" priority="1014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G12">
    <cfRule type="cellIs" dxfId="0" priority="1013" operator="between">
      <formula>1</formula>
      <formula>2</formula>
    </cfRule>
    <cfRule type="cellIs" dxfId="0" priority="779" operator="between">
      <formula>1</formula>
      <formula>2</formula>
    </cfRule>
  </conditionalFormatting>
  <conditionalFormatting sqref="H12">
    <cfRule type="cellIs" dxfId="0" priority="1012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I12">
    <cfRule type="cellIs" dxfId="0" priority="1011" operator="between">
      <formula>1</formula>
      <formula>2</formula>
    </cfRule>
    <cfRule type="cellIs" dxfId="0" priority="777" operator="between">
      <formula>1</formula>
      <formula>2</formula>
    </cfRule>
  </conditionalFormatting>
  <conditionalFormatting sqref="J12">
    <cfRule type="cellIs" dxfId="0" priority="1010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K12">
    <cfRule type="cellIs" dxfId="0" priority="1009" operator="between">
      <formula>1</formula>
      <formula>2</formula>
    </cfRule>
    <cfRule type="cellIs" dxfId="0" priority="775" operator="between">
      <formula>1</formula>
      <formula>2</formula>
    </cfRule>
  </conditionalFormatting>
  <conditionalFormatting sqref="L12">
    <cfRule type="cellIs" dxfId="0" priority="1354" operator="between">
      <formula>1</formula>
      <formula>2</formula>
    </cfRule>
  </conditionalFormatting>
  <conditionalFormatting sqref="M12">
    <cfRule type="cellIs" dxfId="0" priority="500" operator="between">
      <formula>1</formula>
      <formula>2</formula>
    </cfRule>
    <cfRule type="cellIs" dxfId="0" priority="266" operator="between">
      <formula>1</formula>
      <formula>2</formula>
    </cfRule>
  </conditionalFormatting>
  <conditionalFormatting sqref="N12">
    <cfRule type="cellIs" dxfId="0" priority="508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O12">
    <cfRule type="cellIs" dxfId="0" priority="507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P12">
    <cfRule type="cellIs" dxfId="0" priority="506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Q12">
    <cfRule type="cellIs" dxfId="0" priority="505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R12">
    <cfRule type="cellIs" dxfId="0" priority="504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S12">
    <cfRule type="cellIs" dxfId="0" priority="503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T12">
    <cfRule type="cellIs" dxfId="0" priority="502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U12">
    <cfRule type="cellIs" dxfId="0" priority="501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C13">
    <cfRule type="cellIs" dxfId="0" priority="999" operator="between">
      <formula>1</formula>
      <formula>2</formula>
    </cfRule>
    <cfRule type="cellIs" dxfId="0" priority="765" operator="between">
      <formula>1</formula>
      <formula>2</formula>
    </cfRule>
  </conditionalFormatting>
  <conditionalFormatting sqref="D13">
    <cfRule type="cellIs" dxfId="0" priority="1007" operator="between">
      <formula>1</formula>
      <formula>2</formula>
    </cfRule>
    <cfRule type="cellIs" dxfId="0" priority="773" operator="between">
      <formula>1</formula>
      <formula>2</formula>
    </cfRule>
  </conditionalFormatting>
  <conditionalFormatting sqref="E13">
    <cfRule type="cellIs" dxfId="0" priority="1006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F13">
    <cfRule type="cellIs" dxfId="0" priority="1005" operator="between">
      <formula>1</formula>
      <formula>2</formula>
    </cfRule>
    <cfRule type="cellIs" dxfId="0" priority="771" operator="between">
      <formula>1</formula>
      <formula>2</formula>
    </cfRule>
  </conditionalFormatting>
  <conditionalFormatting sqref="G13">
    <cfRule type="cellIs" dxfId="0" priority="1004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H13">
    <cfRule type="cellIs" dxfId="0" priority="1003" operator="between">
      <formula>1</formula>
      <formula>2</formula>
    </cfRule>
    <cfRule type="cellIs" dxfId="0" priority="769" operator="between">
      <formula>1</formula>
      <formula>2</formula>
    </cfRule>
  </conditionalFormatting>
  <conditionalFormatting sqref="I13">
    <cfRule type="cellIs" dxfId="0" priority="1002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J13">
    <cfRule type="cellIs" dxfId="0" priority="1001" operator="between">
      <formula>1</formula>
      <formula>2</formula>
    </cfRule>
    <cfRule type="cellIs" dxfId="0" priority="767" operator="between">
      <formula>1</formula>
      <formula>2</formula>
    </cfRule>
  </conditionalFormatting>
  <conditionalFormatting sqref="K13">
    <cfRule type="cellIs" dxfId="0" priority="1000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L13">
    <cfRule type="cellIs" dxfId="0" priority="1353" operator="between">
      <formula>1</formula>
      <formula>2</formula>
    </cfRule>
  </conditionalFormatting>
  <conditionalFormatting sqref="M13">
    <cfRule type="cellIs" dxfId="0" priority="491" operator="between">
      <formula>1</formula>
      <formula>2</formula>
    </cfRule>
    <cfRule type="cellIs" dxfId="0" priority="257" operator="between">
      <formula>1</formula>
      <formula>2</formula>
    </cfRule>
  </conditionalFormatting>
  <conditionalFormatting sqref="N13">
    <cfRule type="cellIs" dxfId="0" priority="499" operator="between">
      <formula>1</formula>
      <formula>2</formula>
    </cfRule>
    <cfRule type="cellIs" dxfId="0" priority="265" operator="between">
      <formula>1</formula>
      <formula>2</formula>
    </cfRule>
  </conditionalFormatting>
  <conditionalFormatting sqref="O13">
    <cfRule type="cellIs" dxfId="0" priority="498" operator="between">
      <formula>1</formula>
      <formula>2</formula>
    </cfRule>
    <cfRule type="cellIs" dxfId="0" priority="264" operator="between">
      <formula>1</formula>
      <formula>2</formula>
    </cfRule>
  </conditionalFormatting>
  <conditionalFormatting sqref="P13">
    <cfRule type="cellIs" dxfId="0" priority="497" operator="between">
      <formula>1</formula>
      <formula>2</formula>
    </cfRule>
    <cfRule type="cellIs" dxfId="0" priority="263" operator="between">
      <formula>1</formula>
      <formula>2</formula>
    </cfRule>
  </conditionalFormatting>
  <conditionalFormatting sqref="Q13">
    <cfRule type="cellIs" dxfId="0" priority="496" operator="between">
      <formula>1</formula>
      <formula>2</formula>
    </cfRule>
    <cfRule type="cellIs" dxfId="0" priority="262" operator="between">
      <formula>1</formula>
      <formula>2</formula>
    </cfRule>
  </conditionalFormatting>
  <conditionalFormatting sqref="R13">
    <cfRule type="cellIs" dxfId="0" priority="495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S13">
    <cfRule type="cellIs" dxfId="0" priority="494" operator="between">
      <formula>1</formula>
      <formula>2</formula>
    </cfRule>
    <cfRule type="cellIs" dxfId="0" priority="260" operator="between">
      <formula>1</formula>
      <formula>2</formula>
    </cfRule>
  </conditionalFormatting>
  <conditionalFormatting sqref="T13">
    <cfRule type="cellIs" dxfId="0" priority="493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U13">
    <cfRule type="cellIs" dxfId="0" priority="492" operator="between">
      <formula>1</formula>
      <formula>2</formula>
    </cfRule>
    <cfRule type="cellIs" dxfId="0" priority="258" operator="between">
      <formula>1</formula>
      <formula>2</formula>
    </cfRule>
  </conditionalFormatting>
  <conditionalFormatting sqref="C14">
    <cfRule type="cellIs" dxfId="0" priority="514" operator="between">
      <formula>1</formula>
      <formula>2</formula>
    </cfRule>
    <cfRule type="cellIs" dxfId="0" priority="513" operator="between">
      <formula>1</formula>
      <formula>2</formula>
    </cfRule>
    <cfRule type="cellIs" dxfId="0" priority="510" operator="between">
      <formula>1</formula>
      <formula>2</formula>
    </cfRule>
    <cfRule type="cellIs" dxfId="0" priority="509" operator="between">
      <formula>1</formula>
      <formula>2</formula>
    </cfRule>
  </conditionalFormatting>
  <conditionalFormatting sqref="D14">
    <cfRule type="cellIs" dxfId="0" priority="548" operator="between">
      <formula>1</formula>
      <formula>2</formula>
    </cfRule>
    <cfRule type="cellIs" dxfId="0" priority="532" operator="between">
      <formula>1</formula>
      <formula>2</formula>
    </cfRule>
  </conditionalFormatting>
  <conditionalFormatting sqref="E14">
    <cfRule type="cellIs" dxfId="0" priority="547" operator="between">
      <formula>1</formula>
      <formula>2</formula>
    </cfRule>
    <cfRule type="cellIs" dxfId="0" priority="531" operator="between">
      <formula>1</formula>
      <formula>2</formula>
    </cfRule>
  </conditionalFormatting>
  <conditionalFormatting sqref="F14">
    <cfRule type="cellIs" dxfId="0" priority="546" operator="between">
      <formula>1</formula>
      <formula>2</formula>
    </cfRule>
    <cfRule type="cellIs" dxfId="0" priority="530" operator="between">
      <formula>1</formula>
      <formula>2</formula>
    </cfRule>
  </conditionalFormatting>
  <conditionalFormatting sqref="G14">
    <cfRule type="cellIs" dxfId="0" priority="545" operator="between">
      <formula>1</formula>
      <formula>2</formula>
    </cfRule>
    <cfRule type="cellIs" dxfId="0" priority="529" operator="between">
      <formula>1</formula>
      <formula>2</formula>
    </cfRule>
  </conditionalFormatting>
  <conditionalFormatting sqref="H14">
    <cfRule type="cellIs" dxfId="0" priority="544" operator="between">
      <formula>1</formula>
      <formula>2</formula>
    </cfRule>
    <cfRule type="cellIs" dxfId="0" priority="528" operator="between">
      <formula>1</formula>
      <formula>2</formula>
    </cfRule>
  </conditionalFormatting>
  <conditionalFormatting sqref="I14">
    <cfRule type="cellIs" dxfId="0" priority="543" operator="between">
      <formula>1</formula>
      <formula>2</formula>
    </cfRule>
    <cfRule type="cellIs" dxfId="0" priority="527" operator="between">
      <formula>1</formula>
      <formula>2</formula>
    </cfRule>
  </conditionalFormatting>
  <conditionalFormatting sqref="J14">
    <cfRule type="cellIs" dxfId="0" priority="542" operator="between">
      <formula>1</formula>
      <formula>2</formula>
    </cfRule>
    <cfRule type="cellIs" dxfId="0" priority="526" operator="between">
      <formula>1</formula>
      <formula>2</formula>
    </cfRule>
  </conditionalFormatting>
  <conditionalFormatting sqref="K14">
    <cfRule type="cellIs" dxfId="0" priority="541" operator="between">
      <formula>1</formula>
      <formula>2</formula>
    </cfRule>
    <cfRule type="cellIs" dxfId="0" priority="525" operator="between">
      <formula>1</formula>
      <formula>2</formula>
    </cfRule>
  </conditionalFormatting>
  <conditionalFormatting sqref="L14">
    <cfRule type="cellIs" dxfId="0" priority="1352" operator="between">
      <formula>1</formula>
      <formula>2</formula>
    </cfRule>
  </conditionalFormatting>
  <conditionalFormatting sqref="M14">
    <cfRule type="cellIs" dxfId="0" priority="6" operator="between">
      <formula>1</formula>
      <formula>2</formula>
    </cfRule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N14">
    <cfRule type="cellIs" dxfId="0" priority="4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O14">
    <cfRule type="cellIs" dxfId="0" priority="3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P14">
    <cfRule type="cellIs" dxfId="0" priority="3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Q14">
    <cfRule type="cellIs" dxfId="0" priority="3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R14">
    <cfRule type="cellIs" dxfId="0" priority="36" operator="between">
      <formula>1</formula>
      <formula>2</formula>
    </cfRule>
    <cfRule type="cellIs" dxfId="0" priority="20" operator="between">
      <formula>1</formula>
      <formula>2</formula>
    </cfRule>
  </conditionalFormatting>
  <conditionalFormatting sqref="S14">
    <cfRule type="cellIs" dxfId="0" priority="3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T14">
    <cfRule type="cellIs" dxfId="0" priority="34" operator="between">
      <formula>1</formula>
      <formula>2</formula>
    </cfRule>
    <cfRule type="cellIs" dxfId="0" priority="18" operator="between">
      <formula>1</formula>
      <formula>2</formula>
    </cfRule>
  </conditionalFormatting>
  <conditionalFormatting sqref="U14">
    <cfRule type="cellIs" dxfId="0" priority="33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C15">
    <cfRule type="cellIs" dxfId="0" priority="516" operator="between">
      <formula>1</formula>
      <formula>2</formula>
    </cfRule>
    <cfRule type="cellIs" dxfId="0" priority="515" operator="between">
      <formula>1</formula>
      <formula>2</formula>
    </cfRule>
    <cfRule type="cellIs" dxfId="0" priority="512" operator="between">
      <formula>1</formula>
      <formula>2</formula>
    </cfRule>
    <cfRule type="cellIs" dxfId="0" priority="511" operator="between">
      <formula>1</formula>
      <formula>2</formula>
    </cfRule>
  </conditionalFormatting>
  <conditionalFormatting sqref="D15">
    <cfRule type="cellIs" dxfId="0" priority="540" operator="between">
      <formula>1</formula>
      <formula>2</formula>
    </cfRule>
    <cfRule type="cellIs" dxfId="0" priority="524" operator="between">
      <formula>1</formula>
      <formula>2</formula>
    </cfRule>
  </conditionalFormatting>
  <conditionalFormatting sqref="E15">
    <cfRule type="cellIs" dxfId="0" priority="539" operator="between">
      <formula>1</formula>
      <formula>2</formula>
    </cfRule>
    <cfRule type="cellIs" dxfId="0" priority="523" operator="between">
      <formula>1</formula>
      <formula>2</formula>
    </cfRule>
  </conditionalFormatting>
  <conditionalFormatting sqref="F15">
    <cfRule type="cellIs" dxfId="0" priority="538" operator="between">
      <formula>1</formula>
      <formula>2</formula>
    </cfRule>
    <cfRule type="cellIs" dxfId="0" priority="522" operator="between">
      <formula>1</formula>
      <formula>2</formula>
    </cfRule>
  </conditionalFormatting>
  <conditionalFormatting sqref="G15">
    <cfRule type="cellIs" dxfId="0" priority="537" operator="between">
      <formula>1</formula>
      <formula>2</formula>
    </cfRule>
    <cfRule type="cellIs" dxfId="0" priority="521" operator="between">
      <formula>1</formula>
      <formula>2</formula>
    </cfRule>
  </conditionalFormatting>
  <conditionalFormatting sqref="H15">
    <cfRule type="cellIs" dxfId="0" priority="536" operator="between">
      <formula>1</formula>
      <formula>2</formula>
    </cfRule>
    <cfRule type="cellIs" dxfId="0" priority="520" operator="between">
      <formula>1</formula>
      <formula>2</formula>
    </cfRule>
  </conditionalFormatting>
  <conditionalFormatting sqref="I15">
    <cfRule type="cellIs" dxfId="0" priority="535" operator="between">
      <formula>1</formula>
      <formula>2</formula>
    </cfRule>
    <cfRule type="cellIs" dxfId="0" priority="519" operator="between">
      <formula>1</formula>
      <formula>2</formula>
    </cfRule>
  </conditionalFormatting>
  <conditionalFormatting sqref="J15">
    <cfRule type="cellIs" dxfId="0" priority="534" operator="between">
      <formula>1</formula>
      <formula>2</formula>
    </cfRule>
    <cfRule type="cellIs" dxfId="0" priority="518" operator="between">
      <formula>1</formula>
      <formula>2</formula>
    </cfRule>
  </conditionalFormatting>
  <conditionalFormatting sqref="K15">
    <cfRule type="cellIs" dxfId="0" priority="533" operator="between">
      <formula>1</formula>
      <formula>2</formula>
    </cfRule>
    <cfRule type="cellIs" dxfId="0" priority="517" operator="between">
      <formula>1</formula>
      <formula>2</formula>
    </cfRule>
  </conditionalFormatting>
  <conditionalFormatting sqref="L15">
    <cfRule type="cellIs" dxfId="0" priority="1351" operator="between">
      <formula>1</formula>
      <formula>2</formula>
    </cfRule>
  </conditionalFormatting>
  <conditionalFormatting sqref="M15">
    <cfRule type="cellIs" dxfId="0" priority="8" operator="between">
      <formula>1</formula>
      <formula>2</formula>
    </cfRule>
    <cfRule type="cellIs" dxfId="0" priority="7" operator="between">
      <formula>1</formula>
      <formula>2</formula>
    </cfRule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N15">
    <cfRule type="cellIs" dxfId="0" priority="32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O15">
    <cfRule type="cellIs" dxfId="0" priority="31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P15">
    <cfRule type="cellIs" dxfId="0" priority="30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Q15">
    <cfRule type="cellIs" dxfId="0" priority="29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R15">
    <cfRule type="cellIs" dxfId="0" priority="28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S15">
    <cfRule type="cellIs" dxfId="0" priority="27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T15">
    <cfRule type="cellIs" dxfId="0" priority="26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U15">
    <cfRule type="cellIs" dxfId="0" priority="25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C16">
    <cfRule type="cellIs" dxfId="0" priority="990" operator="between">
      <formula>1</formula>
      <formula>2</formula>
    </cfRule>
    <cfRule type="cellIs" dxfId="0" priority="756" operator="between">
      <formula>1</formula>
      <formula>2</formula>
    </cfRule>
  </conditionalFormatting>
  <conditionalFormatting sqref="D16">
    <cfRule type="cellIs" dxfId="0" priority="998" operator="between">
      <formula>1</formula>
      <formula>2</formula>
    </cfRule>
    <cfRule type="cellIs" dxfId="0" priority="764" operator="between">
      <formula>1</formula>
      <formula>2</formula>
    </cfRule>
  </conditionalFormatting>
  <conditionalFormatting sqref="E16">
    <cfRule type="cellIs" dxfId="0" priority="997" operator="between">
      <formula>1</formula>
      <formula>2</formula>
    </cfRule>
    <cfRule type="cellIs" dxfId="0" priority="763" operator="between">
      <formula>1</formula>
      <formula>2</formula>
    </cfRule>
  </conditionalFormatting>
  <conditionalFormatting sqref="F16">
    <cfRule type="cellIs" dxfId="0" priority="996" operator="between">
      <formula>1</formula>
      <formula>2</formula>
    </cfRule>
    <cfRule type="cellIs" dxfId="0" priority="762" operator="between">
      <formula>1</formula>
      <formula>2</formula>
    </cfRule>
  </conditionalFormatting>
  <conditionalFormatting sqref="G16">
    <cfRule type="cellIs" dxfId="0" priority="995" operator="between">
      <formula>1</formula>
      <formula>2</formula>
    </cfRule>
    <cfRule type="cellIs" dxfId="0" priority="761" operator="between">
      <formula>1</formula>
      <formula>2</formula>
    </cfRule>
  </conditionalFormatting>
  <conditionalFormatting sqref="H16">
    <cfRule type="cellIs" dxfId="0" priority="994" operator="between">
      <formula>1</formula>
      <formula>2</formula>
    </cfRule>
    <cfRule type="cellIs" dxfId="0" priority="760" operator="between">
      <formula>1</formula>
      <formula>2</formula>
    </cfRule>
  </conditionalFormatting>
  <conditionalFormatting sqref="I16">
    <cfRule type="cellIs" dxfId="0" priority="993" operator="between">
      <formula>1</formula>
      <formula>2</formula>
    </cfRule>
    <cfRule type="cellIs" dxfId="0" priority="759" operator="between">
      <formula>1</formula>
      <formula>2</formula>
    </cfRule>
  </conditionalFormatting>
  <conditionalFormatting sqref="J16">
    <cfRule type="cellIs" dxfId="0" priority="992" operator="between">
      <formula>1</formula>
      <formula>2</formula>
    </cfRule>
    <cfRule type="cellIs" dxfId="0" priority="758" operator="between">
      <formula>1</formula>
      <formula>2</formula>
    </cfRule>
  </conditionalFormatting>
  <conditionalFormatting sqref="K16">
    <cfRule type="cellIs" dxfId="0" priority="991" operator="between">
      <formula>1</formula>
      <formula>2</formula>
    </cfRule>
    <cfRule type="cellIs" dxfId="0" priority="757" operator="between">
      <formula>1</formula>
      <formula>2</formula>
    </cfRule>
  </conditionalFormatting>
  <conditionalFormatting sqref="L16">
    <cfRule type="cellIs" dxfId="0" priority="1350" operator="between">
      <formula>1</formula>
      <formula>2</formula>
    </cfRule>
  </conditionalFormatting>
  <conditionalFormatting sqref="M16">
    <cfRule type="cellIs" dxfId="0" priority="482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N16">
    <cfRule type="cellIs" dxfId="0" priority="490" operator="between">
      <formula>1</formula>
      <formula>2</formula>
    </cfRule>
    <cfRule type="cellIs" dxfId="0" priority="256" operator="between">
      <formula>1</formula>
      <formula>2</formula>
    </cfRule>
  </conditionalFormatting>
  <conditionalFormatting sqref="O16">
    <cfRule type="cellIs" dxfId="0" priority="489" operator="between">
      <formula>1</formula>
      <formula>2</formula>
    </cfRule>
    <cfRule type="cellIs" dxfId="0" priority="255" operator="between">
      <formula>1</formula>
      <formula>2</formula>
    </cfRule>
  </conditionalFormatting>
  <conditionalFormatting sqref="P16">
    <cfRule type="cellIs" dxfId="0" priority="488" operator="between">
      <formula>1</formula>
      <formula>2</formula>
    </cfRule>
    <cfRule type="cellIs" dxfId="0" priority="254" operator="between">
      <formula>1</formula>
      <formula>2</formula>
    </cfRule>
  </conditionalFormatting>
  <conditionalFormatting sqref="Q16">
    <cfRule type="cellIs" dxfId="0" priority="487" operator="between">
      <formula>1</formula>
      <formula>2</formula>
    </cfRule>
    <cfRule type="cellIs" dxfId="0" priority="253" operator="between">
      <formula>1</formula>
      <formula>2</formula>
    </cfRule>
  </conditionalFormatting>
  <conditionalFormatting sqref="R16">
    <cfRule type="cellIs" dxfId="0" priority="486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S16">
    <cfRule type="cellIs" dxfId="0" priority="485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T16">
    <cfRule type="cellIs" dxfId="0" priority="484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U16">
    <cfRule type="cellIs" dxfId="0" priority="483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C17">
    <cfRule type="cellIs" dxfId="0" priority="981" operator="between">
      <formula>1</formula>
      <formula>2</formula>
    </cfRule>
    <cfRule type="cellIs" dxfId="0" priority="747" operator="between">
      <formula>1</formula>
      <formula>2</formula>
    </cfRule>
  </conditionalFormatting>
  <conditionalFormatting sqref="D17">
    <cfRule type="cellIs" dxfId="0" priority="989" operator="between">
      <formula>1</formula>
      <formula>2</formula>
    </cfRule>
    <cfRule type="cellIs" dxfId="0" priority="755" operator="between">
      <formula>1</formula>
      <formula>2</formula>
    </cfRule>
  </conditionalFormatting>
  <conditionalFormatting sqref="E17">
    <cfRule type="cellIs" dxfId="0" priority="988" operator="between">
      <formula>1</formula>
      <formula>2</formula>
    </cfRule>
    <cfRule type="cellIs" dxfId="0" priority="754" operator="between">
      <formula>1</formula>
      <formula>2</formula>
    </cfRule>
  </conditionalFormatting>
  <conditionalFormatting sqref="F17">
    <cfRule type="cellIs" dxfId="0" priority="987" operator="between">
      <formula>1</formula>
      <formula>2</formula>
    </cfRule>
    <cfRule type="cellIs" dxfId="0" priority="753" operator="between">
      <formula>1</formula>
      <formula>2</formula>
    </cfRule>
  </conditionalFormatting>
  <conditionalFormatting sqref="G17">
    <cfRule type="cellIs" dxfId="0" priority="986" operator="between">
      <formula>1</formula>
      <formula>2</formula>
    </cfRule>
    <cfRule type="cellIs" dxfId="0" priority="752" operator="between">
      <formula>1</formula>
      <formula>2</formula>
    </cfRule>
  </conditionalFormatting>
  <conditionalFormatting sqref="H17">
    <cfRule type="cellIs" dxfId="0" priority="985" operator="between">
      <formula>1</formula>
      <formula>2</formula>
    </cfRule>
    <cfRule type="cellIs" dxfId="0" priority="751" operator="between">
      <formula>1</formula>
      <formula>2</formula>
    </cfRule>
  </conditionalFormatting>
  <conditionalFormatting sqref="I17">
    <cfRule type="cellIs" dxfId="0" priority="984" operator="between">
      <formula>1</formula>
      <formula>2</formula>
    </cfRule>
    <cfRule type="cellIs" dxfId="0" priority="750" operator="between">
      <formula>1</formula>
      <formula>2</formula>
    </cfRule>
  </conditionalFormatting>
  <conditionalFormatting sqref="J17">
    <cfRule type="cellIs" dxfId="0" priority="983" operator="between">
      <formula>1</formula>
      <formula>2</formula>
    </cfRule>
    <cfRule type="cellIs" dxfId="0" priority="749" operator="between">
      <formula>1</formula>
      <formula>2</formula>
    </cfRule>
  </conditionalFormatting>
  <conditionalFormatting sqref="K17">
    <cfRule type="cellIs" dxfId="0" priority="982" operator="between">
      <formula>1</formula>
      <formula>2</formula>
    </cfRule>
    <cfRule type="cellIs" dxfId="0" priority="748" operator="between">
      <formula>1</formula>
      <formula>2</formula>
    </cfRule>
  </conditionalFormatting>
  <conditionalFormatting sqref="L17">
    <cfRule type="cellIs" dxfId="0" priority="1349" operator="between">
      <formula>1</formula>
      <formula>2</formula>
    </cfRule>
  </conditionalFormatting>
  <conditionalFormatting sqref="M17">
    <cfRule type="cellIs" dxfId="0" priority="473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N17">
    <cfRule type="cellIs" dxfId="0" priority="481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O17">
    <cfRule type="cellIs" dxfId="0" priority="480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P17">
    <cfRule type="cellIs" dxfId="0" priority="479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Q17">
    <cfRule type="cellIs" dxfId="0" priority="478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R17">
    <cfRule type="cellIs" dxfId="0" priority="477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S17">
    <cfRule type="cellIs" dxfId="0" priority="476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T17">
    <cfRule type="cellIs" dxfId="0" priority="475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U17">
    <cfRule type="cellIs" dxfId="0" priority="474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C18">
    <cfRule type="cellIs" dxfId="0" priority="972" operator="between">
      <formula>1</formula>
      <formula>2</formula>
    </cfRule>
    <cfRule type="cellIs" dxfId="0" priority="738" operator="between">
      <formula>1</formula>
      <formula>2</formula>
    </cfRule>
  </conditionalFormatting>
  <conditionalFormatting sqref="D18">
    <cfRule type="cellIs" dxfId="0" priority="980" operator="between">
      <formula>1</formula>
      <formula>2</formula>
    </cfRule>
    <cfRule type="cellIs" dxfId="0" priority="746" operator="between">
      <formula>1</formula>
      <formula>2</formula>
    </cfRule>
  </conditionalFormatting>
  <conditionalFormatting sqref="E18">
    <cfRule type="cellIs" dxfId="0" priority="979" operator="between">
      <formula>1</formula>
      <formula>2</formula>
    </cfRule>
    <cfRule type="cellIs" dxfId="0" priority="745" operator="between">
      <formula>1</formula>
      <formula>2</formula>
    </cfRule>
  </conditionalFormatting>
  <conditionalFormatting sqref="F18">
    <cfRule type="cellIs" dxfId="0" priority="978" operator="between">
      <formula>1</formula>
      <formula>2</formula>
    </cfRule>
    <cfRule type="cellIs" dxfId="0" priority="744" operator="between">
      <formula>1</formula>
      <formula>2</formula>
    </cfRule>
  </conditionalFormatting>
  <conditionalFormatting sqref="G18">
    <cfRule type="cellIs" dxfId="0" priority="977" operator="between">
      <formula>1</formula>
      <formula>2</formula>
    </cfRule>
    <cfRule type="cellIs" dxfId="0" priority="743" operator="between">
      <formula>1</formula>
      <formula>2</formula>
    </cfRule>
  </conditionalFormatting>
  <conditionalFormatting sqref="H18">
    <cfRule type="cellIs" dxfId="0" priority="976" operator="between">
      <formula>1</formula>
      <formula>2</formula>
    </cfRule>
    <cfRule type="cellIs" dxfId="0" priority="742" operator="between">
      <formula>1</formula>
      <formula>2</formula>
    </cfRule>
  </conditionalFormatting>
  <conditionalFormatting sqref="I18">
    <cfRule type="cellIs" dxfId="0" priority="975" operator="between">
      <formula>1</formula>
      <formula>2</formula>
    </cfRule>
    <cfRule type="cellIs" dxfId="0" priority="741" operator="between">
      <formula>1</formula>
      <formula>2</formula>
    </cfRule>
  </conditionalFormatting>
  <conditionalFormatting sqref="J18">
    <cfRule type="cellIs" dxfId="0" priority="974" operator="between">
      <formula>1</formula>
      <formula>2</formula>
    </cfRule>
    <cfRule type="cellIs" dxfId="0" priority="740" operator="between">
      <formula>1</formula>
      <formula>2</formula>
    </cfRule>
  </conditionalFormatting>
  <conditionalFormatting sqref="K18">
    <cfRule type="cellIs" dxfId="0" priority="973" operator="between">
      <formula>1</formula>
      <formula>2</formula>
    </cfRule>
    <cfRule type="cellIs" dxfId="0" priority="739" operator="between">
      <formula>1</formula>
      <formula>2</formula>
    </cfRule>
  </conditionalFormatting>
  <conditionalFormatting sqref="L18">
    <cfRule type="cellIs" dxfId="0" priority="1348" operator="between">
      <formula>1</formula>
      <formula>2</formula>
    </cfRule>
  </conditionalFormatting>
  <conditionalFormatting sqref="M18">
    <cfRule type="cellIs" dxfId="0" priority="464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N18">
    <cfRule type="cellIs" dxfId="0" priority="472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O18">
    <cfRule type="cellIs" dxfId="0" priority="471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P18">
    <cfRule type="cellIs" dxfId="0" priority="470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Q18">
    <cfRule type="cellIs" dxfId="0" priority="469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R18">
    <cfRule type="cellIs" dxfId="0" priority="468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S18">
    <cfRule type="cellIs" dxfId="0" priority="467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T18">
    <cfRule type="cellIs" dxfId="0" priority="466" operator="between">
      <formula>1</formula>
      <formula>2</formula>
    </cfRule>
    <cfRule type="cellIs" dxfId="0" priority="232" operator="between">
      <formula>1</formula>
      <formula>2</formula>
    </cfRule>
  </conditionalFormatting>
  <conditionalFormatting sqref="U18">
    <cfRule type="cellIs" dxfId="0" priority="465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C19">
    <cfRule type="cellIs" dxfId="0" priority="963" operator="between">
      <formula>1</formula>
      <formula>2</formula>
    </cfRule>
    <cfRule type="cellIs" dxfId="0" priority="729" operator="between">
      <formula>1</formula>
      <formula>2</formula>
    </cfRule>
  </conditionalFormatting>
  <conditionalFormatting sqref="D19">
    <cfRule type="cellIs" dxfId="0" priority="971" operator="between">
      <formula>1</formula>
      <formula>2</formula>
    </cfRule>
    <cfRule type="cellIs" dxfId="0" priority="737" operator="between">
      <formula>1</formula>
      <formula>2</formula>
    </cfRule>
  </conditionalFormatting>
  <conditionalFormatting sqref="E19">
    <cfRule type="cellIs" dxfId="0" priority="970" operator="between">
      <formula>1</formula>
      <formula>2</formula>
    </cfRule>
    <cfRule type="cellIs" dxfId="0" priority="736" operator="between">
      <formula>1</formula>
      <formula>2</formula>
    </cfRule>
  </conditionalFormatting>
  <conditionalFormatting sqref="F19">
    <cfRule type="cellIs" dxfId="0" priority="969" operator="between">
      <formula>1</formula>
      <formula>2</formula>
    </cfRule>
    <cfRule type="cellIs" dxfId="0" priority="735" operator="between">
      <formula>1</formula>
      <formula>2</formula>
    </cfRule>
  </conditionalFormatting>
  <conditionalFormatting sqref="G19">
    <cfRule type="cellIs" dxfId="0" priority="968" operator="between">
      <formula>1</formula>
      <formula>2</formula>
    </cfRule>
    <cfRule type="cellIs" dxfId="0" priority="734" operator="between">
      <formula>1</formula>
      <formula>2</formula>
    </cfRule>
  </conditionalFormatting>
  <conditionalFormatting sqref="H19">
    <cfRule type="cellIs" dxfId="0" priority="967" operator="between">
      <formula>1</formula>
      <formula>2</formula>
    </cfRule>
    <cfRule type="cellIs" dxfId="0" priority="733" operator="between">
      <formula>1</formula>
      <formula>2</formula>
    </cfRule>
  </conditionalFormatting>
  <conditionalFormatting sqref="I19">
    <cfRule type="cellIs" dxfId="0" priority="966" operator="between">
      <formula>1</formula>
      <formula>2</formula>
    </cfRule>
    <cfRule type="cellIs" dxfId="0" priority="732" operator="between">
      <formula>1</formula>
      <formula>2</formula>
    </cfRule>
  </conditionalFormatting>
  <conditionalFormatting sqref="J19">
    <cfRule type="cellIs" dxfId="0" priority="965" operator="between">
      <formula>1</formula>
      <formula>2</formula>
    </cfRule>
    <cfRule type="cellIs" dxfId="0" priority="731" operator="between">
      <formula>1</formula>
      <formula>2</formula>
    </cfRule>
  </conditionalFormatting>
  <conditionalFormatting sqref="K19">
    <cfRule type="cellIs" dxfId="0" priority="964" operator="between">
      <formula>1</formula>
      <formula>2</formula>
    </cfRule>
    <cfRule type="cellIs" dxfId="0" priority="730" operator="between">
      <formula>1</formula>
      <formula>2</formula>
    </cfRule>
  </conditionalFormatting>
  <conditionalFormatting sqref="L19">
    <cfRule type="cellIs" dxfId="0" priority="1347" operator="between">
      <formula>1</formula>
      <formula>2</formula>
    </cfRule>
  </conditionalFormatting>
  <conditionalFormatting sqref="M19">
    <cfRule type="cellIs" dxfId="0" priority="455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N19">
    <cfRule type="cellIs" dxfId="0" priority="463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O19">
    <cfRule type="cellIs" dxfId="0" priority="462" operator="between">
      <formula>1</formula>
      <formula>2</formula>
    </cfRule>
    <cfRule type="cellIs" dxfId="0" priority="228" operator="between">
      <formula>1</formula>
      <formula>2</formula>
    </cfRule>
  </conditionalFormatting>
  <conditionalFormatting sqref="P19">
    <cfRule type="cellIs" dxfId="0" priority="461" operator="between">
      <formula>1</formula>
      <formula>2</formula>
    </cfRule>
    <cfRule type="cellIs" dxfId="0" priority="227" operator="between">
      <formula>1</formula>
      <formula>2</formula>
    </cfRule>
  </conditionalFormatting>
  <conditionalFormatting sqref="Q19">
    <cfRule type="cellIs" dxfId="0" priority="460" operator="between">
      <formula>1</formula>
      <formula>2</formula>
    </cfRule>
    <cfRule type="cellIs" dxfId="0" priority="226" operator="between">
      <formula>1</formula>
      <formula>2</formula>
    </cfRule>
  </conditionalFormatting>
  <conditionalFormatting sqref="R19">
    <cfRule type="cellIs" dxfId="0" priority="459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S19">
    <cfRule type="cellIs" dxfId="0" priority="458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T19">
    <cfRule type="cellIs" dxfId="0" priority="457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U19">
    <cfRule type="cellIs" dxfId="0" priority="456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C20">
    <cfRule type="cellIs" dxfId="0" priority="954" operator="between">
      <formula>1</formula>
      <formula>2</formula>
    </cfRule>
    <cfRule type="cellIs" dxfId="0" priority="720" operator="between">
      <formula>1</formula>
      <formula>2</formula>
    </cfRule>
  </conditionalFormatting>
  <conditionalFormatting sqref="D20">
    <cfRule type="cellIs" dxfId="0" priority="962" operator="between">
      <formula>1</formula>
      <formula>2</formula>
    </cfRule>
    <cfRule type="cellIs" dxfId="0" priority="728" operator="between">
      <formula>1</formula>
      <formula>2</formula>
    </cfRule>
  </conditionalFormatting>
  <conditionalFormatting sqref="E20">
    <cfRule type="cellIs" dxfId="0" priority="961" operator="between">
      <formula>1</formula>
      <formula>2</formula>
    </cfRule>
    <cfRule type="cellIs" dxfId="0" priority="727" operator="between">
      <formula>1</formula>
      <formula>2</formula>
    </cfRule>
  </conditionalFormatting>
  <conditionalFormatting sqref="F20">
    <cfRule type="cellIs" dxfId="0" priority="960" operator="between">
      <formula>1</formula>
      <formula>2</formula>
    </cfRule>
    <cfRule type="cellIs" dxfId="0" priority="726" operator="between">
      <formula>1</formula>
      <formula>2</formula>
    </cfRule>
  </conditionalFormatting>
  <conditionalFormatting sqref="G20">
    <cfRule type="cellIs" dxfId="0" priority="959" operator="between">
      <formula>1</formula>
      <formula>2</formula>
    </cfRule>
    <cfRule type="cellIs" dxfId="0" priority="725" operator="between">
      <formula>1</formula>
      <formula>2</formula>
    </cfRule>
  </conditionalFormatting>
  <conditionalFormatting sqref="H20">
    <cfRule type="cellIs" dxfId="0" priority="958" operator="between">
      <formula>1</formula>
      <formula>2</formula>
    </cfRule>
    <cfRule type="cellIs" dxfId="0" priority="724" operator="between">
      <formula>1</formula>
      <formula>2</formula>
    </cfRule>
  </conditionalFormatting>
  <conditionalFormatting sqref="I20">
    <cfRule type="cellIs" dxfId="0" priority="957" operator="between">
      <formula>1</formula>
      <formula>2</formula>
    </cfRule>
    <cfRule type="cellIs" dxfId="0" priority="723" operator="between">
      <formula>1</formula>
      <formula>2</formula>
    </cfRule>
  </conditionalFormatting>
  <conditionalFormatting sqref="J20">
    <cfRule type="cellIs" dxfId="0" priority="956" operator="between">
      <formula>1</formula>
      <formula>2</formula>
    </cfRule>
    <cfRule type="cellIs" dxfId="0" priority="722" operator="between">
      <formula>1</formula>
      <formula>2</formula>
    </cfRule>
  </conditionalFormatting>
  <conditionalFormatting sqref="K20">
    <cfRule type="cellIs" dxfId="0" priority="955" operator="between">
      <formula>1</formula>
      <formula>2</formula>
    </cfRule>
    <cfRule type="cellIs" dxfId="0" priority="721" operator="between">
      <formula>1</formula>
      <formula>2</formula>
    </cfRule>
  </conditionalFormatting>
  <conditionalFormatting sqref="L20">
    <cfRule type="cellIs" dxfId="0" priority="1346" operator="between">
      <formula>1</formula>
      <formula>2</formula>
    </cfRule>
  </conditionalFormatting>
  <conditionalFormatting sqref="M20">
    <cfRule type="cellIs" dxfId="0" priority="446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N20">
    <cfRule type="cellIs" dxfId="0" priority="454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O20">
    <cfRule type="cellIs" dxfId="0" priority="453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P20">
    <cfRule type="cellIs" dxfId="0" priority="452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Q20">
    <cfRule type="cellIs" dxfId="0" priority="451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R20">
    <cfRule type="cellIs" dxfId="0" priority="450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S20">
    <cfRule type="cellIs" dxfId="0" priority="449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T20">
    <cfRule type="cellIs" dxfId="0" priority="448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U20">
    <cfRule type="cellIs" dxfId="0" priority="447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C21">
    <cfRule type="cellIs" dxfId="0" priority="945" operator="between">
      <formula>1</formula>
      <formula>2</formula>
    </cfRule>
    <cfRule type="cellIs" dxfId="0" priority="711" operator="between">
      <formula>1</formula>
      <formula>2</formula>
    </cfRule>
  </conditionalFormatting>
  <conditionalFormatting sqref="D21">
    <cfRule type="cellIs" dxfId="0" priority="953" operator="between">
      <formula>1</formula>
      <formula>2</formula>
    </cfRule>
    <cfRule type="cellIs" dxfId="0" priority="719" operator="between">
      <formula>1</formula>
      <formula>2</formula>
    </cfRule>
  </conditionalFormatting>
  <conditionalFormatting sqref="E21">
    <cfRule type="cellIs" dxfId="0" priority="952" operator="between">
      <formula>1</formula>
      <formula>2</formula>
    </cfRule>
    <cfRule type="cellIs" dxfId="0" priority="718" operator="between">
      <formula>1</formula>
      <formula>2</formula>
    </cfRule>
  </conditionalFormatting>
  <conditionalFormatting sqref="F21">
    <cfRule type="cellIs" dxfId="0" priority="951" operator="between">
      <formula>1</formula>
      <formula>2</formula>
    </cfRule>
    <cfRule type="cellIs" dxfId="0" priority="717" operator="between">
      <formula>1</formula>
      <formula>2</formula>
    </cfRule>
  </conditionalFormatting>
  <conditionalFormatting sqref="G21">
    <cfRule type="cellIs" dxfId="0" priority="950" operator="between">
      <formula>1</formula>
      <formula>2</formula>
    </cfRule>
    <cfRule type="cellIs" dxfId="0" priority="716" operator="between">
      <formula>1</formula>
      <formula>2</formula>
    </cfRule>
  </conditionalFormatting>
  <conditionalFormatting sqref="H21">
    <cfRule type="cellIs" dxfId="0" priority="949" operator="between">
      <formula>1</formula>
      <formula>2</formula>
    </cfRule>
    <cfRule type="cellIs" dxfId="0" priority="715" operator="between">
      <formula>1</formula>
      <formula>2</formula>
    </cfRule>
  </conditionalFormatting>
  <conditionalFormatting sqref="I21">
    <cfRule type="cellIs" dxfId="0" priority="948" operator="between">
      <formula>1</formula>
      <formula>2</formula>
    </cfRule>
    <cfRule type="cellIs" dxfId="0" priority="714" operator="between">
      <formula>1</formula>
      <formula>2</formula>
    </cfRule>
  </conditionalFormatting>
  <conditionalFormatting sqref="J21">
    <cfRule type="cellIs" dxfId="0" priority="947" operator="between">
      <formula>1</formula>
      <formula>2</formula>
    </cfRule>
    <cfRule type="cellIs" dxfId="0" priority="713" operator="between">
      <formula>1</formula>
      <formula>2</formula>
    </cfRule>
  </conditionalFormatting>
  <conditionalFormatting sqref="K21">
    <cfRule type="cellIs" dxfId="0" priority="946" operator="between">
      <formula>1</formula>
      <formula>2</formula>
    </cfRule>
    <cfRule type="cellIs" dxfId="0" priority="712" operator="between">
      <formula>1</formula>
      <formula>2</formula>
    </cfRule>
  </conditionalFormatting>
  <conditionalFormatting sqref="L21">
    <cfRule type="cellIs" dxfId="0" priority="1345" operator="between">
      <formula>1</formula>
      <formula>2</formula>
    </cfRule>
  </conditionalFormatting>
  <conditionalFormatting sqref="M21">
    <cfRule type="cellIs" dxfId="0" priority="437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N21">
    <cfRule type="cellIs" dxfId="0" priority="445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O21">
    <cfRule type="cellIs" dxfId="0" priority="444" operator="between">
      <formula>1</formula>
      <formula>2</formula>
    </cfRule>
    <cfRule type="cellIs" dxfId="0" priority="210" operator="between">
      <formula>1</formula>
      <formula>2</formula>
    </cfRule>
  </conditionalFormatting>
  <conditionalFormatting sqref="P21">
    <cfRule type="cellIs" dxfId="0" priority="443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Q21">
    <cfRule type="cellIs" dxfId="0" priority="208" operator="between">
      <formula>1</formula>
      <formula>2</formula>
    </cfRule>
    <cfRule type="cellIs" dxfId="0" priority="442" operator="between">
      <formula>1</formula>
      <formula>2</formula>
    </cfRule>
  </conditionalFormatting>
  <conditionalFormatting sqref="R21">
    <cfRule type="cellIs" dxfId="0" priority="207" operator="between">
      <formula>1</formula>
      <formula>2</formula>
    </cfRule>
    <cfRule type="cellIs" dxfId="0" priority="441" operator="between">
      <formula>1</formula>
      <formula>2</formula>
    </cfRule>
  </conditionalFormatting>
  <conditionalFormatting sqref="S21">
    <cfRule type="cellIs" dxfId="0" priority="440" operator="between">
      <formula>1</formula>
      <formula>2</formula>
    </cfRule>
    <cfRule type="cellIs" dxfId="0" priority="206" operator="between">
      <formula>1</formula>
      <formula>2</formula>
    </cfRule>
  </conditionalFormatting>
  <conditionalFormatting sqref="T21">
    <cfRule type="cellIs" dxfId="0" priority="439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U21">
    <cfRule type="cellIs" dxfId="0" priority="438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C22">
    <cfRule type="cellIs" dxfId="0" priority="936" operator="between">
      <formula>1</formula>
      <formula>2</formula>
    </cfRule>
    <cfRule type="cellIs" dxfId="0" priority="702" operator="between">
      <formula>1</formula>
      <formula>2</formula>
    </cfRule>
  </conditionalFormatting>
  <conditionalFormatting sqref="D22">
    <cfRule type="cellIs" dxfId="0" priority="944" operator="between">
      <formula>1</formula>
      <formula>2</formula>
    </cfRule>
    <cfRule type="cellIs" dxfId="0" priority="710" operator="between">
      <formula>1</formula>
      <formula>2</formula>
    </cfRule>
  </conditionalFormatting>
  <conditionalFormatting sqref="E22">
    <cfRule type="cellIs" dxfId="0" priority="943" operator="between">
      <formula>1</formula>
      <formula>2</formula>
    </cfRule>
    <cfRule type="cellIs" dxfId="0" priority="709" operator="between">
      <formula>1</formula>
      <formula>2</formula>
    </cfRule>
  </conditionalFormatting>
  <conditionalFormatting sqref="F22">
    <cfRule type="cellIs" dxfId="0" priority="942" operator="between">
      <formula>1</formula>
      <formula>2</formula>
    </cfRule>
    <cfRule type="cellIs" dxfId="0" priority="708" operator="between">
      <formula>1</formula>
      <formula>2</formula>
    </cfRule>
  </conditionalFormatting>
  <conditionalFormatting sqref="G22">
    <cfRule type="cellIs" dxfId="0" priority="941" operator="between">
      <formula>1</formula>
      <formula>2</formula>
    </cfRule>
    <cfRule type="cellIs" dxfId="0" priority="707" operator="between">
      <formula>1</formula>
      <formula>2</formula>
    </cfRule>
  </conditionalFormatting>
  <conditionalFormatting sqref="H22">
    <cfRule type="cellIs" dxfId="0" priority="940" operator="between">
      <formula>1</formula>
      <formula>2</formula>
    </cfRule>
    <cfRule type="cellIs" dxfId="0" priority="706" operator="between">
      <formula>1</formula>
      <formula>2</formula>
    </cfRule>
  </conditionalFormatting>
  <conditionalFormatting sqref="I22">
    <cfRule type="cellIs" dxfId="0" priority="939" operator="between">
      <formula>1</formula>
      <formula>2</formula>
    </cfRule>
    <cfRule type="cellIs" dxfId="0" priority="705" operator="between">
      <formula>1</formula>
      <formula>2</formula>
    </cfRule>
  </conditionalFormatting>
  <conditionalFormatting sqref="J22">
    <cfRule type="cellIs" dxfId="0" priority="938" operator="between">
      <formula>1</formula>
      <formula>2</formula>
    </cfRule>
    <cfRule type="cellIs" dxfId="0" priority="704" operator="between">
      <formula>1</formula>
      <formula>2</formula>
    </cfRule>
  </conditionalFormatting>
  <conditionalFormatting sqref="K22">
    <cfRule type="cellIs" dxfId="0" priority="937" operator="between">
      <formula>1</formula>
      <formula>2</formula>
    </cfRule>
    <cfRule type="cellIs" dxfId="0" priority="703" operator="between">
      <formula>1</formula>
      <formula>2</formula>
    </cfRule>
  </conditionalFormatting>
  <conditionalFormatting sqref="L22">
    <cfRule type="cellIs" dxfId="0" priority="1344" operator="between">
      <formula>1</formula>
      <formula>2</formula>
    </cfRule>
  </conditionalFormatting>
  <conditionalFormatting sqref="M22">
    <cfRule type="cellIs" dxfId="0" priority="194" operator="between">
      <formula>1</formula>
      <formula>2</formula>
    </cfRule>
    <cfRule type="cellIs" dxfId="0" priority="428" operator="between">
      <formula>1</formula>
      <formula>2</formula>
    </cfRule>
  </conditionalFormatting>
  <conditionalFormatting sqref="N22">
    <cfRule type="cellIs" dxfId="0" priority="436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O22">
    <cfRule type="cellIs" dxfId="0" priority="435" operator="between">
      <formula>1</formula>
      <formula>2</formula>
    </cfRule>
    <cfRule type="cellIs" dxfId="0" priority="201" operator="between">
      <formula>1</formula>
      <formula>2</formula>
    </cfRule>
  </conditionalFormatting>
  <conditionalFormatting sqref="P22">
    <cfRule type="cellIs" dxfId="0" priority="200" operator="between">
      <formula>1</formula>
      <formula>2</formula>
    </cfRule>
    <cfRule type="cellIs" dxfId="0" priority="434" operator="between">
      <formula>1</formula>
      <formula>2</formula>
    </cfRule>
  </conditionalFormatting>
  <conditionalFormatting sqref="Q22">
    <cfRule type="cellIs" dxfId="0" priority="199" operator="between">
      <formula>1</formula>
      <formula>2</formula>
    </cfRule>
    <cfRule type="cellIs" dxfId="0" priority="433" operator="between">
      <formula>1</formula>
      <formula>2</formula>
    </cfRule>
  </conditionalFormatting>
  <conditionalFormatting sqref="R22">
    <cfRule type="cellIs" dxfId="0" priority="198" operator="between">
      <formula>1</formula>
      <formula>2</formula>
    </cfRule>
    <cfRule type="cellIs" dxfId="0" priority="432" operator="between">
      <formula>1</formula>
      <formula>2</formula>
    </cfRule>
  </conditionalFormatting>
  <conditionalFormatting sqref="S22">
    <cfRule type="cellIs" dxfId="0" priority="197" operator="between">
      <formula>1</formula>
      <formula>2</formula>
    </cfRule>
    <cfRule type="cellIs" dxfId="0" priority="431" operator="between">
      <formula>1</formula>
      <formula>2</formula>
    </cfRule>
  </conditionalFormatting>
  <conditionalFormatting sqref="T22">
    <cfRule type="cellIs" dxfId="0" priority="196" operator="between">
      <formula>1</formula>
      <formula>2</formula>
    </cfRule>
    <cfRule type="cellIs" dxfId="0" priority="430" operator="between">
      <formula>1</formula>
      <formula>2</formula>
    </cfRule>
  </conditionalFormatting>
  <conditionalFormatting sqref="U22">
    <cfRule type="cellIs" dxfId="0" priority="195" operator="between">
      <formula>1</formula>
      <formula>2</formula>
    </cfRule>
    <cfRule type="cellIs" dxfId="0" priority="429" operator="between">
      <formula>1</formula>
      <formula>2</formula>
    </cfRule>
  </conditionalFormatting>
  <conditionalFormatting sqref="C23">
    <cfRule type="cellIs" dxfId="0" priority="927" operator="between">
      <formula>1</formula>
      <formula>2</formula>
    </cfRule>
    <cfRule type="cellIs" dxfId="0" priority="693" operator="between">
      <formula>1</formula>
      <formula>2</formula>
    </cfRule>
  </conditionalFormatting>
  <conditionalFormatting sqref="D23">
    <cfRule type="cellIs" dxfId="0" priority="935" operator="between">
      <formula>1</formula>
      <formula>2</formula>
    </cfRule>
    <cfRule type="cellIs" dxfId="0" priority="701" operator="between">
      <formula>1</formula>
      <formula>2</formula>
    </cfRule>
  </conditionalFormatting>
  <conditionalFormatting sqref="E23">
    <cfRule type="cellIs" dxfId="0" priority="934" operator="between">
      <formula>1</formula>
      <formula>2</formula>
    </cfRule>
    <cfRule type="cellIs" dxfId="0" priority="700" operator="between">
      <formula>1</formula>
      <formula>2</formula>
    </cfRule>
  </conditionalFormatting>
  <conditionalFormatting sqref="F23">
    <cfRule type="cellIs" dxfId="0" priority="933" operator="between">
      <formula>1</formula>
      <formula>2</formula>
    </cfRule>
    <cfRule type="cellIs" dxfId="0" priority="699" operator="between">
      <formula>1</formula>
      <formula>2</formula>
    </cfRule>
  </conditionalFormatting>
  <conditionalFormatting sqref="G23">
    <cfRule type="cellIs" dxfId="0" priority="932" operator="between">
      <formula>1</formula>
      <formula>2</formula>
    </cfRule>
    <cfRule type="cellIs" dxfId="0" priority="698" operator="between">
      <formula>1</formula>
      <formula>2</formula>
    </cfRule>
  </conditionalFormatting>
  <conditionalFormatting sqref="H23">
    <cfRule type="cellIs" dxfId="0" priority="931" operator="between">
      <formula>1</formula>
      <formula>2</formula>
    </cfRule>
    <cfRule type="cellIs" dxfId="0" priority="697" operator="between">
      <formula>1</formula>
      <formula>2</formula>
    </cfRule>
  </conditionalFormatting>
  <conditionalFormatting sqref="I23">
    <cfRule type="cellIs" dxfId="0" priority="930" operator="between">
      <formula>1</formula>
      <formula>2</formula>
    </cfRule>
    <cfRule type="cellIs" dxfId="0" priority="696" operator="between">
      <formula>1</formula>
      <formula>2</formula>
    </cfRule>
  </conditionalFormatting>
  <conditionalFormatting sqref="J23">
    <cfRule type="cellIs" dxfId="0" priority="929" operator="between">
      <formula>1</formula>
      <formula>2</formula>
    </cfRule>
    <cfRule type="cellIs" dxfId="0" priority="695" operator="between">
      <formula>1</formula>
      <formula>2</formula>
    </cfRule>
  </conditionalFormatting>
  <conditionalFormatting sqref="K23">
    <cfRule type="cellIs" dxfId="0" priority="928" operator="between">
      <formula>1</formula>
      <formula>2</formula>
    </cfRule>
    <cfRule type="cellIs" dxfId="0" priority="694" operator="between">
      <formula>1</formula>
      <formula>2</formula>
    </cfRule>
  </conditionalFormatting>
  <conditionalFormatting sqref="L23">
    <cfRule type="cellIs" dxfId="0" priority="1343" operator="between">
      <formula>1</formula>
      <formula>2</formula>
    </cfRule>
  </conditionalFormatting>
  <conditionalFormatting sqref="M23">
    <cfRule type="cellIs" dxfId="0" priority="185" operator="between">
      <formula>1</formula>
      <formula>2</formula>
    </cfRule>
    <cfRule type="cellIs" dxfId="0" priority="419" operator="between">
      <formula>1</formula>
      <formula>2</formula>
    </cfRule>
  </conditionalFormatting>
  <conditionalFormatting sqref="N23">
    <cfRule type="cellIs" dxfId="0" priority="193" operator="between">
      <formula>1</formula>
      <formula>2</formula>
    </cfRule>
    <cfRule type="cellIs" dxfId="0" priority="427" operator="between">
      <formula>1</formula>
      <formula>2</formula>
    </cfRule>
  </conditionalFormatting>
  <conditionalFormatting sqref="O23">
    <cfRule type="cellIs" dxfId="0" priority="192" operator="between">
      <formula>1</formula>
      <formula>2</formula>
    </cfRule>
    <cfRule type="cellIs" dxfId="0" priority="426" operator="between">
      <formula>1</formula>
      <formula>2</formula>
    </cfRule>
  </conditionalFormatting>
  <conditionalFormatting sqref="P23">
    <cfRule type="cellIs" dxfId="0" priority="191" operator="between">
      <formula>1</formula>
      <formula>2</formula>
    </cfRule>
    <cfRule type="cellIs" dxfId="0" priority="425" operator="between">
      <formula>1</formula>
      <formula>2</formula>
    </cfRule>
  </conditionalFormatting>
  <conditionalFormatting sqref="Q23">
    <cfRule type="cellIs" dxfId="0" priority="190" operator="between">
      <formula>1</formula>
      <formula>2</formula>
    </cfRule>
    <cfRule type="cellIs" dxfId="0" priority="424" operator="between">
      <formula>1</formula>
      <formula>2</formula>
    </cfRule>
  </conditionalFormatting>
  <conditionalFormatting sqref="R23">
    <cfRule type="cellIs" dxfId="0" priority="189" operator="between">
      <formula>1</formula>
      <formula>2</formula>
    </cfRule>
    <cfRule type="cellIs" dxfId="0" priority="423" operator="between">
      <formula>1</formula>
      <formula>2</formula>
    </cfRule>
  </conditionalFormatting>
  <conditionalFormatting sqref="S23">
    <cfRule type="cellIs" dxfId="0" priority="188" operator="between">
      <formula>1</formula>
      <formula>2</formula>
    </cfRule>
    <cfRule type="cellIs" dxfId="0" priority="422" operator="between">
      <formula>1</formula>
      <formula>2</formula>
    </cfRule>
  </conditionalFormatting>
  <conditionalFormatting sqref="T23">
    <cfRule type="cellIs" dxfId="0" priority="187" operator="between">
      <formula>1</formula>
      <formula>2</formula>
    </cfRule>
    <cfRule type="cellIs" dxfId="0" priority="421" operator="between">
      <formula>1</formula>
      <formula>2</formula>
    </cfRule>
  </conditionalFormatting>
  <conditionalFormatting sqref="U23">
    <cfRule type="cellIs" dxfId="0" priority="186" operator="between">
      <formula>1</formula>
      <formula>2</formula>
    </cfRule>
    <cfRule type="cellIs" dxfId="0" priority="420" operator="between">
      <formula>1</formula>
      <formula>2</formula>
    </cfRule>
  </conditionalFormatting>
  <conditionalFormatting sqref="C24">
    <cfRule type="cellIs" dxfId="0" priority="918" operator="between">
      <formula>1</formula>
      <formula>2</formula>
    </cfRule>
    <cfRule type="cellIs" dxfId="0" priority="684" operator="between">
      <formula>1</formula>
      <formula>2</formula>
    </cfRule>
  </conditionalFormatting>
  <conditionalFormatting sqref="D24">
    <cfRule type="cellIs" dxfId="0" priority="926" operator="between">
      <formula>1</formula>
      <formula>2</formula>
    </cfRule>
    <cfRule type="cellIs" dxfId="0" priority="692" operator="between">
      <formula>1</formula>
      <formula>2</formula>
    </cfRule>
  </conditionalFormatting>
  <conditionalFormatting sqref="E24">
    <cfRule type="cellIs" dxfId="0" priority="925" operator="between">
      <formula>1</formula>
      <formula>2</formula>
    </cfRule>
    <cfRule type="cellIs" dxfId="0" priority="691" operator="between">
      <formula>1</formula>
      <formula>2</formula>
    </cfRule>
  </conditionalFormatting>
  <conditionalFormatting sqref="F24">
    <cfRule type="cellIs" dxfId="0" priority="924" operator="between">
      <formula>1</formula>
      <formula>2</formula>
    </cfRule>
    <cfRule type="cellIs" dxfId="0" priority="690" operator="between">
      <formula>1</formula>
      <formula>2</formula>
    </cfRule>
  </conditionalFormatting>
  <conditionalFormatting sqref="G24">
    <cfRule type="cellIs" dxfId="0" priority="923" operator="between">
      <formula>1</formula>
      <formula>2</formula>
    </cfRule>
    <cfRule type="cellIs" dxfId="0" priority="689" operator="between">
      <formula>1</formula>
      <formula>2</formula>
    </cfRule>
  </conditionalFormatting>
  <conditionalFormatting sqref="H24">
    <cfRule type="cellIs" dxfId="0" priority="922" operator="between">
      <formula>1</formula>
      <formula>2</formula>
    </cfRule>
    <cfRule type="cellIs" dxfId="0" priority="688" operator="between">
      <formula>1</formula>
      <formula>2</formula>
    </cfRule>
  </conditionalFormatting>
  <conditionalFormatting sqref="I24">
    <cfRule type="cellIs" dxfId="0" priority="921" operator="between">
      <formula>1</formula>
      <formula>2</formula>
    </cfRule>
    <cfRule type="cellIs" dxfId="0" priority="687" operator="between">
      <formula>1</formula>
      <formula>2</formula>
    </cfRule>
  </conditionalFormatting>
  <conditionalFormatting sqref="J24">
    <cfRule type="cellIs" dxfId="0" priority="920" operator="between">
      <formula>1</formula>
      <formula>2</formula>
    </cfRule>
    <cfRule type="cellIs" dxfId="0" priority="686" operator="between">
      <formula>1</formula>
      <formula>2</formula>
    </cfRule>
  </conditionalFormatting>
  <conditionalFormatting sqref="K24">
    <cfRule type="cellIs" dxfId="0" priority="919" operator="between">
      <formula>1</formula>
      <formula>2</formula>
    </cfRule>
    <cfRule type="cellIs" dxfId="0" priority="685" operator="between">
      <formula>1</formula>
      <formula>2</formula>
    </cfRule>
  </conditionalFormatting>
  <conditionalFormatting sqref="L24">
    <cfRule type="cellIs" dxfId="0" priority="1342" operator="between">
      <formula>1</formula>
      <formula>2</formula>
    </cfRule>
  </conditionalFormatting>
  <conditionalFormatting sqref="M24">
    <cfRule type="cellIs" dxfId="0" priority="176" operator="between">
      <formula>1</formula>
      <formula>2</formula>
    </cfRule>
    <cfRule type="cellIs" dxfId="0" priority="410" operator="between">
      <formula>1</formula>
      <formula>2</formula>
    </cfRule>
  </conditionalFormatting>
  <conditionalFormatting sqref="N24">
    <cfRule type="cellIs" dxfId="0" priority="184" operator="between">
      <formula>1</formula>
      <formula>2</formula>
    </cfRule>
    <cfRule type="cellIs" dxfId="0" priority="418" operator="between">
      <formula>1</formula>
      <formula>2</formula>
    </cfRule>
  </conditionalFormatting>
  <conditionalFormatting sqref="O24">
    <cfRule type="cellIs" dxfId="0" priority="183" operator="between">
      <formula>1</formula>
      <formula>2</formula>
    </cfRule>
    <cfRule type="cellIs" dxfId="0" priority="417" operator="between">
      <formula>1</formula>
      <formula>2</formula>
    </cfRule>
  </conditionalFormatting>
  <conditionalFormatting sqref="P24">
    <cfRule type="cellIs" dxfId="0" priority="182" operator="between">
      <formula>1</formula>
      <formula>2</formula>
    </cfRule>
    <cfRule type="cellIs" dxfId="0" priority="416" operator="between">
      <formula>1</formula>
      <formula>2</formula>
    </cfRule>
  </conditionalFormatting>
  <conditionalFormatting sqref="Q24">
    <cfRule type="cellIs" dxfId="0" priority="181" operator="between">
      <formula>1</formula>
      <formula>2</formula>
    </cfRule>
    <cfRule type="cellIs" dxfId="0" priority="415" operator="between">
      <formula>1</formula>
      <formula>2</formula>
    </cfRule>
  </conditionalFormatting>
  <conditionalFormatting sqref="R24">
    <cfRule type="cellIs" dxfId="0" priority="180" operator="between">
      <formula>1</formula>
      <formula>2</formula>
    </cfRule>
    <cfRule type="cellIs" dxfId="0" priority="414" operator="between">
      <formula>1</formula>
      <formula>2</formula>
    </cfRule>
  </conditionalFormatting>
  <conditionalFormatting sqref="S24">
    <cfRule type="cellIs" dxfId="0" priority="179" operator="between">
      <formula>1</formula>
      <formula>2</formula>
    </cfRule>
    <cfRule type="cellIs" dxfId="0" priority="413" operator="between">
      <formula>1</formula>
      <formula>2</formula>
    </cfRule>
  </conditionalFormatting>
  <conditionalFormatting sqref="T24">
    <cfRule type="cellIs" dxfId="0" priority="178" operator="between">
      <formula>1</formula>
      <formula>2</formula>
    </cfRule>
    <cfRule type="cellIs" dxfId="0" priority="412" operator="between">
      <formula>1</formula>
      <formula>2</formula>
    </cfRule>
  </conditionalFormatting>
  <conditionalFormatting sqref="U24">
    <cfRule type="cellIs" dxfId="0" priority="177" operator="between">
      <formula>1</formula>
      <formula>2</formula>
    </cfRule>
    <cfRule type="cellIs" dxfId="0" priority="411" operator="between">
      <formula>1</formula>
      <formula>2</formula>
    </cfRule>
  </conditionalFormatting>
  <conditionalFormatting sqref="C25">
    <cfRule type="cellIs" dxfId="0" priority="909" operator="between">
      <formula>1</formula>
      <formula>2</formula>
    </cfRule>
    <cfRule type="cellIs" dxfId="0" priority="675" operator="between">
      <formula>1</formula>
      <formula>2</formula>
    </cfRule>
  </conditionalFormatting>
  <conditionalFormatting sqref="D25">
    <cfRule type="cellIs" dxfId="0" priority="917" operator="between">
      <formula>1</formula>
      <formula>2</formula>
    </cfRule>
    <cfRule type="cellIs" dxfId="0" priority="683" operator="between">
      <formula>1</formula>
      <formula>2</formula>
    </cfRule>
  </conditionalFormatting>
  <conditionalFormatting sqref="E25">
    <cfRule type="cellIs" dxfId="0" priority="916" operator="between">
      <formula>1</formula>
      <formula>2</formula>
    </cfRule>
    <cfRule type="cellIs" dxfId="0" priority="682" operator="between">
      <formula>1</formula>
      <formula>2</formula>
    </cfRule>
  </conditionalFormatting>
  <conditionalFormatting sqref="F25">
    <cfRule type="cellIs" dxfId="0" priority="915" operator="between">
      <formula>1</formula>
      <formula>2</formula>
    </cfRule>
    <cfRule type="cellIs" dxfId="0" priority="681" operator="between">
      <formula>1</formula>
      <formula>2</formula>
    </cfRule>
  </conditionalFormatting>
  <conditionalFormatting sqref="G25">
    <cfRule type="cellIs" dxfId="0" priority="914" operator="between">
      <formula>1</formula>
      <formula>2</formula>
    </cfRule>
    <cfRule type="cellIs" dxfId="0" priority="680" operator="between">
      <formula>1</formula>
      <formula>2</formula>
    </cfRule>
  </conditionalFormatting>
  <conditionalFormatting sqref="H25">
    <cfRule type="cellIs" dxfId="0" priority="913" operator="between">
      <formula>1</formula>
      <formula>2</formula>
    </cfRule>
    <cfRule type="cellIs" dxfId="0" priority="679" operator="between">
      <formula>1</formula>
      <formula>2</formula>
    </cfRule>
  </conditionalFormatting>
  <conditionalFormatting sqref="I25">
    <cfRule type="cellIs" dxfId="0" priority="912" operator="between">
      <formula>1</formula>
      <formula>2</formula>
    </cfRule>
    <cfRule type="cellIs" dxfId="0" priority="678" operator="between">
      <formula>1</formula>
      <formula>2</formula>
    </cfRule>
  </conditionalFormatting>
  <conditionalFormatting sqref="J25">
    <cfRule type="cellIs" dxfId="0" priority="911" operator="between">
      <formula>1</formula>
      <formula>2</formula>
    </cfRule>
    <cfRule type="cellIs" dxfId="0" priority="677" operator="between">
      <formula>1</formula>
      <formula>2</formula>
    </cfRule>
  </conditionalFormatting>
  <conditionalFormatting sqref="K25">
    <cfRule type="cellIs" dxfId="0" priority="910" operator="between">
      <formula>1</formula>
      <formula>2</formula>
    </cfRule>
    <cfRule type="cellIs" dxfId="0" priority="676" operator="between">
      <formula>1</formula>
      <formula>2</formula>
    </cfRule>
  </conditionalFormatting>
  <conditionalFormatting sqref="L25">
    <cfRule type="cellIs" dxfId="0" priority="1341" operator="between">
      <formula>1</formula>
      <formula>2</formula>
    </cfRule>
  </conditionalFormatting>
  <conditionalFormatting sqref="M25">
    <cfRule type="cellIs" dxfId="0" priority="167" operator="between">
      <formula>1</formula>
      <formula>2</formula>
    </cfRule>
    <cfRule type="cellIs" dxfId="0" priority="401" operator="between">
      <formula>1</formula>
      <formula>2</formula>
    </cfRule>
  </conditionalFormatting>
  <conditionalFormatting sqref="N25">
    <cfRule type="cellIs" dxfId="0" priority="175" operator="between">
      <formula>1</formula>
      <formula>2</formula>
    </cfRule>
    <cfRule type="cellIs" dxfId="0" priority="409" operator="between">
      <formula>1</formula>
      <formula>2</formula>
    </cfRule>
  </conditionalFormatting>
  <conditionalFormatting sqref="O25">
    <cfRule type="cellIs" dxfId="0" priority="174" operator="between">
      <formula>1</formula>
      <formula>2</formula>
    </cfRule>
    <cfRule type="cellIs" dxfId="0" priority="408" operator="between">
      <formula>1</formula>
      <formula>2</formula>
    </cfRule>
  </conditionalFormatting>
  <conditionalFormatting sqref="P25">
    <cfRule type="cellIs" dxfId="0" priority="173" operator="between">
      <formula>1</formula>
      <formula>2</formula>
    </cfRule>
    <cfRule type="cellIs" dxfId="0" priority="407" operator="between">
      <formula>1</formula>
      <formula>2</formula>
    </cfRule>
  </conditionalFormatting>
  <conditionalFormatting sqref="Q25">
    <cfRule type="cellIs" dxfId="0" priority="172" operator="between">
      <formula>1</formula>
      <formula>2</formula>
    </cfRule>
    <cfRule type="cellIs" dxfId="0" priority="406" operator="between">
      <formula>1</formula>
      <formula>2</formula>
    </cfRule>
  </conditionalFormatting>
  <conditionalFormatting sqref="R25">
    <cfRule type="cellIs" dxfId="0" priority="171" operator="between">
      <formula>1</formula>
      <formula>2</formula>
    </cfRule>
    <cfRule type="cellIs" dxfId="0" priority="405" operator="between">
      <formula>1</formula>
      <formula>2</formula>
    </cfRule>
  </conditionalFormatting>
  <conditionalFormatting sqref="S25">
    <cfRule type="cellIs" dxfId="0" priority="170" operator="between">
      <formula>1</formula>
      <formula>2</formula>
    </cfRule>
    <cfRule type="cellIs" dxfId="0" priority="404" operator="between">
      <formula>1</formula>
      <formula>2</formula>
    </cfRule>
  </conditionalFormatting>
  <conditionalFormatting sqref="T25">
    <cfRule type="cellIs" dxfId="0" priority="169" operator="between">
      <formula>1</formula>
      <formula>2</formula>
    </cfRule>
    <cfRule type="cellIs" dxfId="0" priority="403" operator="between">
      <formula>1</formula>
      <formula>2</formula>
    </cfRule>
  </conditionalFormatting>
  <conditionalFormatting sqref="U25">
    <cfRule type="cellIs" dxfId="0" priority="168" operator="between">
      <formula>1</formula>
      <formula>2</formula>
    </cfRule>
    <cfRule type="cellIs" dxfId="0" priority="402" operator="between">
      <formula>1</formula>
      <formula>2</formula>
    </cfRule>
  </conditionalFormatting>
  <conditionalFormatting sqref="C26">
    <cfRule type="cellIs" dxfId="0" priority="900" operator="between">
      <formula>1</formula>
      <formula>2</formula>
    </cfRule>
    <cfRule type="cellIs" dxfId="0" priority="666" operator="between">
      <formula>1</formula>
      <formula>2</formula>
    </cfRule>
  </conditionalFormatting>
  <conditionalFormatting sqref="D26">
    <cfRule type="cellIs" dxfId="0" priority="908" operator="between">
      <formula>1</formula>
      <formula>2</formula>
    </cfRule>
    <cfRule type="cellIs" dxfId="0" priority="674" operator="between">
      <formula>1</formula>
      <formula>2</formula>
    </cfRule>
  </conditionalFormatting>
  <conditionalFormatting sqref="E26">
    <cfRule type="cellIs" dxfId="0" priority="907" operator="between">
      <formula>1</formula>
      <formula>2</formula>
    </cfRule>
    <cfRule type="cellIs" dxfId="0" priority="673" operator="between">
      <formula>1</formula>
      <formula>2</formula>
    </cfRule>
  </conditionalFormatting>
  <conditionalFormatting sqref="F26">
    <cfRule type="cellIs" dxfId="0" priority="906" operator="between">
      <formula>1</formula>
      <formula>2</formula>
    </cfRule>
    <cfRule type="cellIs" dxfId="0" priority="672" operator="between">
      <formula>1</formula>
      <formula>2</formula>
    </cfRule>
  </conditionalFormatting>
  <conditionalFormatting sqref="G26">
    <cfRule type="cellIs" dxfId="0" priority="905" operator="between">
      <formula>1</formula>
      <formula>2</formula>
    </cfRule>
    <cfRule type="cellIs" dxfId="0" priority="671" operator="between">
      <formula>1</formula>
      <formula>2</formula>
    </cfRule>
  </conditionalFormatting>
  <conditionalFormatting sqref="H26">
    <cfRule type="cellIs" dxfId="0" priority="904" operator="between">
      <formula>1</formula>
      <formula>2</formula>
    </cfRule>
    <cfRule type="cellIs" dxfId="0" priority="670" operator="between">
      <formula>1</formula>
      <formula>2</formula>
    </cfRule>
  </conditionalFormatting>
  <conditionalFormatting sqref="I26">
    <cfRule type="cellIs" dxfId="0" priority="903" operator="between">
      <formula>1</formula>
      <formula>2</formula>
    </cfRule>
    <cfRule type="cellIs" dxfId="0" priority="669" operator="between">
      <formula>1</formula>
      <formula>2</formula>
    </cfRule>
  </conditionalFormatting>
  <conditionalFormatting sqref="J26">
    <cfRule type="cellIs" dxfId="0" priority="902" operator="between">
      <formula>1</formula>
      <formula>2</formula>
    </cfRule>
    <cfRule type="cellIs" dxfId="0" priority="668" operator="between">
      <formula>1</formula>
      <formula>2</formula>
    </cfRule>
  </conditionalFormatting>
  <conditionalFormatting sqref="K26">
    <cfRule type="cellIs" dxfId="0" priority="901" operator="between">
      <formula>1</formula>
      <formula>2</formula>
    </cfRule>
    <cfRule type="cellIs" dxfId="0" priority="667" operator="between">
      <formula>1</formula>
      <formula>2</formula>
    </cfRule>
  </conditionalFormatting>
  <conditionalFormatting sqref="L26">
    <cfRule type="cellIs" dxfId="0" priority="1340" operator="between">
      <formula>1</formula>
      <formula>2</formula>
    </cfRule>
  </conditionalFormatting>
  <conditionalFormatting sqref="M26">
    <cfRule type="cellIs" dxfId="0" priority="158" operator="between">
      <formula>1</formula>
      <formula>2</formula>
    </cfRule>
    <cfRule type="cellIs" dxfId="0" priority="392" operator="between">
      <formula>1</formula>
      <formula>2</formula>
    </cfRule>
  </conditionalFormatting>
  <conditionalFormatting sqref="N26">
    <cfRule type="cellIs" dxfId="0" priority="166" operator="between">
      <formula>1</formula>
      <formula>2</formula>
    </cfRule>
    <cfRule type="cellIs" dxfId="0" priority="400" operator="between">
      <formula>1</formula>
      <formula>2</formula>
    </cfRule>
  </conditionalFormatting>
  <conditionalFormatting sqref="O26">
    <cfRule type="cellIs" dxfId="0" priority="165" operator="between">
      <formula>1</formula>
      <formula>2</formula>
    </cfRule>
    <cfRule type="cellIs" dxfId="0" priority="399" operator="between">
      <formula>1</formula>
      <formula>2</formula>
    </cfRule>
  </conditionalFormatting>
  <conditionalFormatting sqref="P26">
    <cfRule type="cellIs" dxfId="0" priority="164" operator="between">
      <formula>1</formula>
      <formula>2</formula>
    </cfRule>
    <cfRule type="cellIs" dxfId="0" priority="398" operator="between">
      <formula>1</formula>
      <formula>2</formula>
    </cfRule>
  </conditionalFormatting>
  <conditionalFormatting sqref="Q26">
    <cfRule type="cellIs" dxfId="0" priority="163" operator="between">
      <formula>1</formula>
      <formula>2</formula>
    </cfRule>
    <cfRule type="cellIs" dxfId="0" priority="397" operator="between">
      <formula>1</formula>
      <formula>2</formula>
    </cfRule>
  </conditionalFormatting>
  <conditionalFormatting sqref="R26">
    <cfRule type="cellIs" dxfId="0" priority="162" operator="between">
      <formula>1</formula>
      <formula>2</formula>
    </cfRule>
    <cfRule type="cellIs" dxfId="0" priority="396" operator="between">
      <formula>1</formula>
      <formula>2</formula>
    </cfRule>
  </conditionalFormatting>
  <conditionalFormatting sqref="S26">
    <cfRule type="cellIs" dxfId="0" priority="161" operator="between">
      <formula>1</formula>
      <formula>2</formula>
    </cfRule>
    <cfRule type="cellIs" dxfId="0" priority="395" operator="between">
      <formula>1</formula>
      <formula>2</formula>
    </cfRule>
  </conditionalFormatting>
  <conditionalFormatting sqref="T26">
    <cfRule type="cellIs" dxfId="0" priority="160" operator="between">
      <formula>1</formula>
      <formula>2</formula>
    </cfRule>
    <cfRule type="cellIs" dxfId="0" priority="394" operator="between">
      <formula>1</formula>
      <formula>2</formula>
    </cfRule>
  </conditionalFormatting>
  <conditionalFormatting sqref="U26">
    <cfRule type="cellIs" dxfId="0" priority="159" operator="between">
      <formula>1</formula>
      <formula>2</formula>
    </cfRule>
    <cfRule type="cellIs" dxfId="0" priority="393" operator="between">
      <formula>1</formula>
      <formula>2</formula>
    </cfRule>
  </conditionalFormatting>
  <conditionalFormatting sqref="C27">
    <cfRule type="cellIs" dxfId="0" priority="891" operator="between">
      <formula>1</formula>
      <formula>2</formula>
    </cfRule>
    <cfRule type="cellIs" dxfId="0" priority="657" operator="between">
      <formula>1</formula>
      <formula>2</formula>
    </cfRule>
  </conditionalFormatting>
  <conditionalFormatting sqref="D27">
    <cfRule type="cellIs" dxfId="0" priority="899" operator="between">
      <formula>1</formula>
      <formula>2</formula>
    </cfRule>
    <cfRule type="cellIs" dxfId="0" priority="665" operator="between">
      <formula>1</formula>
      <formula>2</formula>
    </cfRule>
  </conditionalFormatting>
  <conditionalFormatting sqref="E27">
    <cfRule type="cellIs" dxfId="0" priority="898" operator="between">
      <formula>1</formula>
      <formula>2</formula>
    </cfRule>
    <cfRule type="cellIs" dxfId="0" priority="664" operator="between">
      <formula>1</formula>
      <formula>2</formula>
    </cfRule>
  </conditionalFormatting>
  <conditionalFormatting sqref="F27">
    <cfRule type="cellIs" dxfId="0" priority="897" operator="between">
      <formula>1</formula>
      <formula>2</formula>
    </cfRule>
    <cfRule type="cellIs" dxfId="0" priority="663" operator="between">
      <formula>1</formula>
      <formula>2</formula>
    </cfRule>
  </conditionalFormatting>
  <conditionalFormatting sqref="G27">
    <cfRule type="cellIs" dxfId="0" priority="896" operator="between">
      <formula>1</formula>
      <formula>2</formula>
    </cfRule>
    <cfRule type="cellIs" dxfId="0" priority="662" operator="between">
      <formula>1</formula>
      <formula>2</formula>
    </cfRule>
  </conditionalFormatting>
  <conditionalFormatting sqref="H27">
    <cfRule type="cellIs" dxfId="0" priority="895" operator="between">
      <formula>1</formula>
      <formula>2</formula>
    </cfRule>
    <cfRule type="cellIs" dxfId="0" priority="661" operator="between">
      <formula>1</formula>
      <formula>2</formula>
    </cfRule>
  </conditionalFormatting>
  <conditionalFormatting sqref="I27">
    <cfRule type="cellIs" dxfId="0" priority="894" operator="between">
      <formula>1</formula>
      <formula>2</formula>
    </cfRule>
    <cfRule type="cellIs" dxfId="0" priority="660" operator="between">
      <formula>1</formula>
      <formula>2</formula>
    </cfRule>
  </conditionalFormatting>
  <conditionalFormatting sqref="J27">
    <cfRule type="cellIs" dxfId="0" priority="893" operator="between">
      <formula>1</formula>
      <formula>2</formula>
    </cfRule>
    <cfRule type="cellIs" dxfId="0" priority="659" operator="between">
      <formula>1</formula>
      <formula>2</formula>
    </cfRule>
  </conditionalFormatting>
  <conditionalFormatting sqref="K27">
    <cfRule type="cellIs" dxfId="0" priority="892" operator="between">
      <formula>1</formula>
      <formula>2</formula>
    </cfRule>
    <cfRule type="cellIs" dxfId="0" priority="658" operator="between">
      <formula>1</formula>
      <formula>2</formula>
    </cfRule>
  </conditionalFormatting>
  <conditionalFormatting sqref="L27">
    <cfRule type="cellIs" dxfId="0" priority="1339" operator="between">
      <formula>1</formula>
      <formula>2</formula>
    </cfRule>
  </conditionalFormatting>
  <conditionalFormatting sqref="M27">
    <cfRule type="cellIs" dxfId="0" priority="149" operator="between">
      <formula>1</formula>
      <formula>2</formula>
    </cfRule>
    <cfRule type="cellIs" dxfId="0" priority="383" operator="between">
      <formula>1</formula>
      <formula>2</formula>
    </cfRule>
  </conditionalFormatting>
  <conditionalFormatting sqref="N27">
    <cfRule type="cellIs" dxfId="0" priority="157" operator="between">
      <formula>1</formula>
      <formula>2</formula>
    </cfRule>
    <cfRule type="cellIs" dxfId="0" priority="391" operator="between">
      <formula>1</formula>
      <formula>2</formula>
    </cfRule>
  </conditionalFormatting>
  <conditionalFormatting sqref="O27">
    <cfRule type="cellIs" dxfId="0" priority="156" operator="between">
      <formula>1</formula>
      <formula>2</formula>
    </cfRule>
    <cfRule type="cellIs" dxfId="0" priority="390" operator="between">
      <formula>1</formula>
      <formula>2</formula>
    </cfRule>
  </conditionalFormatting>
  <conditionalFormatting sqref="P27">
    <cfRule type="cellIs" dxfId="0" priority="155" operator="between">
      <formula>1</formula>
      <formula>2</formula>
    </cfRule>
    <cfRule type="cellIs" dxfId="0" priority="389" operator="between">
      <formula>1</formula>
      <formula>2</formula>
    </cfRule>
  </conditionalFormatting>
  <conditionalFormatting sqref="Q27">
    <cfRule type="cellIs" dxfId="0" priority="154" operator="between">
      <formula>1</formula>
      <formula>2</formula>
    </cfRule>
    <cfRule type="cellIs" dxfId="0" priority="388" operator="between">
      <formula>1</formula>
      <formula>2</formula>
    </cfRule>
  </conditionalFormatting>
  <conditionalFormatting sqref="R27">
    <cfRule type="cellIs" dxfId="0" priority="153" operator="between">
      <formula>1</formula>
      <formula>2</formula>
    </cfRule>
    <cfRule type="cellIs" dxfId="0" priority="387" operator="between">
      <formula>1</formula>
      <formula>2</formula>
    </cfRule>
  </conditionalFormatting>
  <conditionalFormatting sqref="S27">
    <cfRule type="cellIs" dxfId="0" priority="152" operator="between">
      <formula>1</formula>
      <formula>2</formula>
    </cfRule>
    <cfRule type="cellIs" dxfId="0" priority="386" operator="between">
      <formula>1</formula>
      <formula>2</formula>
    </cfRule>
  </conditionalFormatting>
  <conditionalFormatting sqref="T27">
    <cfRule type="cellIs" dxfId="0" priority="151" operator="between">
      <formula>1</formula>
      <formula>2</formula>
    </cfRule>
    <cfRule type="cellIs" dxfId="0" priority="385" operator="between">
      <formula>1</formula>
      <formula>2</formula>
    </cfRule>
  </conditionalFormatting>
  <conditionalFormatting sqref="U27">
    <cfRule type="cellIs" dxfId="0" priority="150" operator="between">
      <formula>1</formula>
      <formula>2</formula>
    </cfRule>
    <cfRule type="cellIs" dxfId="0" priority="384" operator="between">
      <formula>1</formula>
      <formula>2</formula>
    </cfRule>
  </conditionalFormatting>
  <conditionalFormatting sqref="C28">
    <cfRule type="cellIs" dxfId="0" priority="882" operator="between">
      <formula>1</formula>
      <formula>2</formula>
    </cfRule>
    <cfRule type="cellIs" dxfId="0" priority="648" operator="between">
      <formula>1</formula>
      <formula>2</formula>
    </cfRule>
  </conditionalFormatting>
  <conditionalFormatting sqref="D28">
    <cfRule type="cellIs" dxfId="0" priority="890" operator="between">
      <formula>1</formula>
      <formula>2</formula>
    </cfRule>
    <cfRule type="cellIs" dxfId="0" priority="656" operator="between">
      <formula>1</formula>
      <formula>2</formula>
    </cfRule>
  </conditionalFormatting>
  <conditionalFormatting sqref="E28">
    <cfRule type="cellIs" dxfId="0" priority="889" operator="between">
      <formula>1</formula>
      <formula>2</formula>
    </cfRule>
    <cfRule type="cellIs" dxfId="0" priority="655" operator="between">
      <formula>1</formula>
      <formula>2</formula>
    </cfRule>
  </conditionalFormatting>
  <conditionalFormatting sqref="F28">
    <cfRule type="cellIs" dxfId="0" priority="888" operator="between">
      <formula>1</formula>
      <formula>2</formula>
    </cfRule>
    <cfRule type="cellIs" dxfId="0" priority="654" operator="between">
      <formula>1</formula>
      <formula>2</formula>
    </cfRule>
  </conditionalFormatting>
  <conditionalFormatting sqref="G28">
    <cfRule type="cellIs" dxfId="0" priority="887" operator="between">
      <formula>1</formula>
      <formula>2</formula>
    </cfRule>
    <cfRule type="cellIs" dxfId="0" priority="653" operator="between">
      <formula>1</formula>
      <formula>2</formula>
    </cfRule>
  </conditionalFormatting>
  <conditionalFormatting sqref="H28">
    <cfRule type="cellIs" dxfId="0" priority="886" operator="between">
      <formula>1</formula>
      <formula>2</formula>
    </cfRule>
    <cfRule type="cellIs" dxfId="0" priority="652" operator="between">
      <formula>1</formula>
      <formula>2</formula>
    </cfRule>
  </conditionalFormatting>
  <conditionalFormatting sqref="I28">
    <cfRule type="cellIs" dxfId="0" priority="885" operator="between">
      <formula>1</formula>
      <formula>2</formula>
    </cfRule>
    <cfRule type="cellIs" dxfId="0" priority="651" operator="between">
      <formula>1</formula>
      <formula>2</formula>
    </cfRule>
  </conditionalFormatting>
  <conditionalFormatting sqref="J28">
    <cfRule type="cellIs" dxfId="0" priority="884" operator="between">
      <formula>1</formula>
      <formula>2</formula>
    </cfRule>
    <cfRule type="cellIs" dxfId="0" priority="650" operator="between">
      <formula>1</formula>
      <formula>2</formula>
    </cfRule>
  </conditionalFormatting>
  <conditionalFormatting sqref="K28">
    <cfRule type="cellIs" dxfId="0" priority="883" operator="between">
      <formula>1</formula>
      <formula>2</formula>
    </cfRule>
    <cfRule type="cellIs" dxfId="0" priority="649" operator="between">
      <formula>1</formula>
      <formula>2</formula>
    </cfRule>
  </conditionalFormatting>
  <conditionalFormatting sqref="L28">
    <cfRule type="cellIs" dxfId="0" priority="1338" operator="between">
      <formula>1</formula>
      <formula>2</formula>
    </cfRule>
  </conditionalFormatting>
  <conditionalFormatting sqref="M28">
    <cfRule type="cellIs" dxfId="0" priority="140" operator="between">
      <formula>1</formula>
      <formula>2</formula>
    </cfRule>
    <cfRule type="cellIs" dxfId="0" priority="374" operator="between">
      <formula>1</formula>
      <formula>2</formula>
    </cfRule>
  </conditionalFormatting>
  <conditionalFormatting sqref="N28">
    <cfRule type="cellIs" dxfId="0" priority="148" operator="between">
      <formula>1</formula>
      <formula>2</formula>
    </cfRule>
    <cfRule type="cellIs" dxfId="0" priority="382" operator="between">
      <formula>1</formula>
      <formula>2</formula>
    </cfRule>
  </conditionalFormatting>
  <conditionalFormatting sqref="O28">
    <cfRule type="cellIs" dxfId="0" priority="147" operator="between">
      <formula>1</formula>
      <formula>2</formula>
    </cfRule>
    <cfRule type="cellIs" dxfId="0" priority="381" operator="between">
      <formula>1</formula>
      <formula>2</formula>
    </cfRule>
  </conditionalFormatting>
  <conditionalFormatting sqref="P28">
    <cfRule type="cellIs" dxfId="0" priority="146" operator="between">
      <formula>1</formula>
      <formula>2</formula>
    </cfRule>
    <cfRule type="cellIs" dxfId="0" priority="380" operator="between">
      <formula>1</formula>
      <formula>2</formula>
    </cfRule>
  </conditionalFormatting>
  <conditionalFormatting sqref="Q28">
    <cfRule type="cellIs" dxfId="0" priority="145" operator="between">
      <formula>1</formula>
      <formula>2</formula>
    </cfRule>
    <cfRule type="cellIs" dxfId="0" priority="379" operator="between">
      <formula>1</formula>
      <formula>2</formula>
    </cfRule>
  </conditionalFormatting>
  <conditionalFormatting sqref="R28">
    <cfRule type="cellIs" dxfId="0" priority="144" operator="between">
      <formula>1</formula>
      <formula>2</formula>
    </cfRule>
    <cfRule type="cellIs" dxfId="0" priority="378" operator="between">
      <formula>1</formula>
      <formula>2</formula>
    </cfRule>
  </conditionalFormatting>
  <conditionalFormatting sqref="S28">
    <cfRule type="cellIs" dxfId="0" priority="143" operator="between">
      <formula>1</formula>
      <formula>2</formula>
    </cfRule>
    <cfRule type="cellIs" dxfId="0" priority="377" operator="between">
      <formula>1</formula>
      <formula>2</formula>
    </cfRule>
  </conditionalFormatting>
  <conditionalFormatting sqref="T28">
    <cfRule type="cellIs" dxfId="0" priority="142" operator="between">
      <formula>1</formula>
      <formula>2</formula>
    </cfRule>
    <cfRule type="cellIs" dxfId="0" priority="376" operator="between">
      <formula>1</formula>
      <formula>2</formula>
    </cfRule>
  </conditionalFormatting>
  <conditionalFormatting sqref="U28">
    <cfRule type="cellIs" dxfId="0" priority="141" operator="between">
      <formula>1</formula>
      <formula>2</formula>
    </cfRule>
    <cfRule type="cellIs" dxfId="0" priority="375" operator="between">
      <formula>1</formula>
      <formula>2</formula>
    </cfRule>
  </conditionalFormatting>
  <conditionalFormatting sqref="C29">
    <cfRule type="cellIs" dxfId="0" priority="873" operator="between">
      <formula>1</formula>
      <formula>2</formula>
    </cfRule>
    <cfRule type="cellIs" dxfId="0" priority="639" operator="between">
      <formula>1</formula>
      <formula>2</formula>
    </cfRule>
  </conditionalFormatting>
  <conditionalFormatting sqref="D29">
    <cfRule type="cellIs" dxfId="0" priority="881" operator="between">
      <formula>1</formula>
      <formula>2</formula>
    </cfRule>
    <cfRule type="cellIs" dxfId="0" priority="647" operator="between">
      <formula>1</formula>
      <formula>2</formula>
    </cfRule>
  </conditionalFormatting>
  <conditionalFormatting sqref="E29">
    <cfRule type="cellIs" dxfId="0" priority="880" operator="between">
      <formula>1</formula>
      <formula>2</formula>
    </cfRule>
    <cfRule type="cellIs" dxfId="0" priority="646" operator="between">
      <formula>1</formula>
      <formula>2</formula>
    </cfRule>
  </conditionalFormatting>
  <conditionalFormatting sqref="F29">
    <cfRule type="cellIs" dxfId="0" priority="879" operator="between">
      <formula>1</formula>
      <formula>2</formula>
    </cfRule>
    <cfRule type="cellIs" dxfId="0" priority="645" operator="between">
      <formula>1</formula>
      <formula>2</formula>
    </cfRule>
  </conditionalFormatting>
  <conditionalFormatting sqref="G29">
    <cfRule type="cellIs" dxfId="0" priority="878" operator="between">
      <formula>1</formula>
      <formula>2</formula>
    </cfRule>
    <cfRule type="cellIs" dxfId="0" priority="644" operator="between">
      <formula>1</formula>
      <formula>2</formula>
    </cfRule>
  </conditionalFormatting>
  <conditionalFormatting sqref="H29">
    <cfRule type="cellIs" dxfId="0" priority="877" operator="between">
      <formula>1</formula>
      <formula>2</formula>
    </cfRule>
    <cfRule type="cellIs" dxfId="0" priority="643" operator="between">
      <formula>1</formula>
      <formula>2</formula>
    </cfRule>
  </conditionalFormatting>
  <conditionalFormatting sqref="I29">
    <cfRule type="cellIs" dxfId="0" priority="876" operator="between">
      <formula>1</formula>
      <formula>2</formula>
    </cfRule>
    <cfRule type="cellIs" dxfId="0" priority="642" operator="between">
      <formula>1</formula>
      <formula>2</formula>
    </cfRule>
  </conditionalFormatting>
  <conditionalFormatting sqref="J29">
    <cfRule type="cellIs" dxfId="0" priority="875" operator="between">
      <formula>1</formula>
      <formula>2</formula>
    </cfRule>
    <cfRule type="cellIs" dxfId="0" priority="641" operator="between">
      <formula>1</formula>
      <formula>2</formula>
    </cfRule>
  </conditionalFormatting>
  <conditionalFormatting sqref="K29">
    <cfRule type="cellIs" dxfId="0" priority="874" operator="between">
      <formula>1</formula>
      <formula>2</formula>
    </cfRule>
    <cfRule type="cellIs" dxfId="0" priority="640" operator="between">
      <formula>1</formula>
      <formula>2</formula>
    </cfRule>
  </conditionalFormatting>
  <conditionalFormatting sqref="L29">
    <cfRule type="cellIs" dxfId="0" priority="1337" operator="between">
      <formula>1</formula>
      <formula>2</formula>
    </cfRule>
  </conditionalFormatting>
  <conditionalFormatting sqref="M29">
    <cfRule type="cellIs" dxfId="0" priority="131" operator="between">
      <formula>1</formula>
      <formula>2</formula>
    </cfRule>
    <cfRule type="cellIs" dxfId="0" priority="365" operator="between">
      <formula>1</formula>
      <formula>2</formula>
    </cfRule>
  </conditionalFormatting>
  <conditionalFormatting sqref="N29">
    <cfRule type="cellIs" dxfId="0" priority="139" operator="between">
      <formula>1</formula>
      <formula>2</formula>
    </cfRule>
    <cfRule type="cellIs" dxfId="0" priority="373" operator="between">
      <formula>1</formula>
      <formula>2</formula>
    </cfRule>
  </conditionalFormatting>
  <conditionalFormatting sqref="O29">
    <cfRule type="cellIs" dxfId="0" priority="138" operator="between">
      <formula>1</formula>
      <formula>2</formula>
    </cfRule>
    <cfRule type="cellIs" dxfId="0" priority="372" operator="between">
      <formula>1</formula>
      <formula>2</formula>
    </cfRule>
  </conditionalFormatting>
  <conditionalFormatting sqref="P29">
    <cfRule type="cellIs" dxfId="0" priority="137" operator="between">
      <formula>1</formula>
      <formula>2</formula>
    </cfRule>
    <cfRule type="cellIs" dxfId="0" priority="371" operator="between">
      <formula>1</formula>
      <formula>2</formula>
    </cfRule>
  </conditionalFormatting>
  <conditionalFormatting sqref="Q29">
    <cfRule type="cellIs" dxfId="0" priority="136" operator="between">
      <formula>1</formula>
      <formula>2</formula>
    </cfRule>
    <cfRule type="cellIs" dxfId="0" priority="370" operator="between">
      <formula>1</formula>
      <formula>2</formula>
    </cfRule>
  </conditionalFormatting>
  <conditionalFormatting sqref="R29">
    <cfRule type="cellIs" dxfId="0" priority="135" operator="between">
      <formula>1</formula>
      <formula>2</formula>
    </cfRule>
    <cfRule type="cellIs" dxfId="0" priority="369" operator="between">
      <formula>1</formula>
      <formula>2</formula>
    </cfRule>
  </conditionalFormatting>
  <conditionalFormatting sqref="S29">
    <cfRule type="cellIs" dxfId="0" priority="134" operator="between">
      <formula>1</formula>
      <formula>2</formula>
    </cfRule>
    <cfRule type="cellIs" dxfId="0" priority="368" operator="between">
      <formula>1</formula>
      <formula>2</formula>
    </cfRule>
  </conditionalFormatting>
  <conditionalFormatting sqref="T29">
    <cfRule type="cellIs" dxfId="0" priority="133" operator="between">
      <formula>1</formula>
      <formula>2</formula>
    </cfRule>
    <cfRule type="cellIs" dxfId="0" priority="367" operator="between">
      <formula>1</formula>
      <formula>2</formula>
    </cfRule>
  </conditionalFormatting>
  <conditionalFormatting sqref="U29">
    <cfRule type="cellIs" dxfId="0" priority="132" operator="between">
      <formula>1</formula>
      <formula>2</formula>
    </cfRule>
    <cfRule type="cellIs" dxfId="0" priority="366" operator="between">
      <formula>1</formula>
      <formula>2</formula>
    </cfRule>
  </conditionalFormatting>
  <conditionalFormatting sqref="C30">
    <cfRule type="cellIs" dxfId="0" priority="864" operator="between">
      <formula>1</formula>
      <formula>2</formula>
    </cfRule>
    <cfRule type="cellIs" dxfId="0" priority="630" operator="between">
      <formula>1</formula>
      <formula>2</formula>
    </cfRule>
  </conditionalFormatting>
  <conditionalFormatting sqref="D30">
    <cfRule type="cellIs" dxfId="0" priority="872" operator="between">
      <formula>1</formula>
      <formula>2</formula>
    </cfRule>
    <cfRule type="cellIs" dxfId="0" priority="638" operator="between">
      <formula>1</formula>
      <formula>2</formula>
    </cfRule>
  </conditionalFormatting>
  <conditionalFormatting sqref="E30">
    <cfRule type="cellIs" dxfId="0" priority="871" operator="between">
      <formula>1</formula>
      <formula>2</formula>
    </cfRule>
    <cfRule type="cellIs" dxfId="0" priority="637" operator="between">
      <formula>1</formula>
      <formula>2</formula>
    </cfRule>
  </conditionalFormatting>
  <conditionalFormatting sqref="F30">
    <cfRule type="cellIs" dxfId="0" priority="870" operator="between">
      <formula>1</formula>
      <formula>2</formula>
    </cfRule>
    <cfRule type="cellIs" dxfId="0" priority="636" operator="between">
      <formula>1</formula>
      <formula>2</formula>
    </cfRule>
  </conditionalFormatting>
  <conditionalFormatting sqref="G30">
    <cfRule type="cellIs" dxfId="0" priority="869" operator="between">
      <formula>1</formula>
      <formula>2</formula>
    </cfRule>
    <cfRule type="cellIs" dxfId="0" priority="635" operator="between">
      <formula>1</formula>
      <formula>2</formula>
    </cfRule>
  </conditionalFormatting>
  <conditionalFormatting sqref="H30">
    <cfRule type="cellIs" dxfId="0" priority="868" operator="between">
      <formula>1</formula>
      <formula>2</formula>
    </cfRule>
    <cfRule type="cellIs" dxfId="0" priority="634" operator="between">
      <formula>1</formula>
      <formula>2</formula>
    </cfRule>
  </conditionalFormatting>
  <conditionalFormatting sqref="I30">
    <cfRule type="cellIs" dxfId="0" priority="867" operator="between">
      <formula>1</formula>
      <formula>2</formula>
    </cfRule>
    <cfRule type="cellIs" dxfId="0" priority="633" operator="between">
      <formula>1</formula>
      <formula>2</formula>
    </cfRule>
  </conditionalFormatting>
  <conditionalFormatting sqref="J30">
    <cfRule type="cellIs" dxfId="0" priority="866" operator="between">
      <formula>1</formula>
      <formula>2</formula>
    </cfRule>
    <cfRule type="cellIs" dxfId="0" priority="632" operator="between">
      <formula>1</formula>
      <formula>2</formula>
    </cfRule>
  </conditionalFormatting>
  <conditionalFormatting sqref="K30">
    <cfRule type="cellIs" dxfId="0" priority="865" operator="between">
      <formula>1</formula>
      <formula>2</formula>
    </cfRule>
    <cfRule type="cellIs" dxfId="0" priority="631" operator="between">
      <formula>1</formula>
      <formula>2</formula>
    </cfRule>
  </conditionalFormatting>
  <conditionalFormatting sqref="L30">
    <cfRule type="cellIs" dxfId="0" priority="1336" operator="between">
      <formula>1</formula>
      <formula>2</formula>
    </cfRule>
  </conditionalFormatting>
  <conditionalFormatting sqref="M30">
    <cfRule type="cellIs" dxfId="0" priority="122" operator="between">
      <formula>1</formula>
      <formula>2</formula>
    </cfRule>
    <cfRule type="cellIs" dxfId="0" priority="356" operator="between">
      <formula>1</formula>
      <formula>2</formula>
    </cfRule>
  </conditionalFormatting>
  <conditionalFormatting sqref="N30">
    <cfRule type="cellIs" dxfId="0" priority="130" operator="between">
      <formula>1</formula>
      <formula>2</formula>
    </cfRule>
    <cfRule type="cellIs" dxfId="0" priority="364" operator="between">
      <formula>1</formula>
      <formula>2</formula>
    </cfRule>
  </conditionalFormatting>
  <conditionalFormatting sqref="O30">
    <cfRule type="cellIs" dxfId="0" priority="129" operator="between">
      <formula>1</formula>
      <formula>2</formula>
    </cfRule>
    <cfRule type="cellIs" dxfId="0" priority="363" operator="between">
      <formula>1</formula>
      <formula>2</formula>
    </cfRule>
  </conditionalFormatting>
  <conditionalFormatting sqref="P30">
    <cfRule type="cellIs" dxfId="0" priority="128" operator="between">
      <formula>1</formula>
      <formula>2</formula>
    </cfRule>
    <cfRule type="cellIs" dxfId="0" priority="362" operator="between">
      <formula>1</formula>
      <formula>2</formula>
    </cfRule>
  </conditionalFormatting>
  <conditionalFormatting sqref="Q30">
    <cfRule type="cellIs" dxfId="0" priority="127" operator="between">
      <formula>1</formula>
      <formula>2</formula>
    </cfRule>
    <cfRule type="cellIs" dxfId="0" priority="361" operator="between">
      <formula>1</formula>
      <formula>2</formula>
    </cfRule>
  </conditionalFormatting>
  <conditionalFormatting sqref="R30">
    <cfRule type="cellIs" dxfId="0" priority="126" operator="between">
      <formula>1</formula>
      <formula>2</formula>
    </cfRule>
    <cfRule type="cellIs" dxfId="0" priority="360" operator="between">
      <formula>1</formula>
      <formula>2</formula>
    </cfRule>
  </conditionalFormatting>
  <conditionalFormatting sqref="S30">
    <cfRule type="cellIs" dxfId="0" priority="125" operator="between">
      <formula>1</formula>
      <formula>2</formula>
    </cfRule>
    <cfRule type="cellIs" dxfId="0" priority="359" operator="between">
      <formula>1</formula>
      <formula>2</formula>
    </cfRule>
  </conditionalFormatting>
  <conditionalFormatting sqref="T30">
    <cfRule type="cellIs" dxfId="0" priority="124" operator="between">
      <formula>1</formula>
      <formula>2</formula>
    </cfRule>
    <cfRule type="cellIs" dxfId="0" priority="358" operator="between">
      <formula>1</formula>
      <formula>2</formula>
    </cfRule>
  </conditionalFormatting>
  <conditionalFormatting sqref="U30">
    <cfRule type="cellIs" dxfId="0" priority="123" operator="between">
      <formula>1</formula>
      <formula>2</formula>
    </cfRule>
    <cfRule type="cellIs" dxfId="0" priority="357" operator="between">
      <formula>1</formula>
      <formula>2</formula>
    </cfRule>
  </conditionalFormatting>
  <conditionalFormatting sqref="C31">
    <cfRule type="cellIs" dxfId="0" priority="855" operator="between">
      <formula>1</formula>
      <formula>2</formula>
    </cfRule>
    <cfRule type="cellIs" dxfId="0" priority="621" operator="between">
      <formula>1</formula>
      <formula>2</formula>
    </cfRule>
  </conditionalFormatting>
  <conditionalFormatting sqref="D31">
    <cfRule type="cellIs" dxfId="0" priority="863" operator="between">
      <formula>1</formula>
      <formula>2</formula>
    </cfRule>
    <cfRule type="cellIs" dxfId="0" priority="629" operator="between">
      <formula>1</formula>
      <formula>2</formula>
    </cfRule>
  </conditionalFormatting>
  <conditionalFormatting sqref="E31">
    <cfRule type="cellIs" dxfId="0" priority="862" operator="between">
      <formula>1</formula>
      <formula>2</formula>
    </cfRule>
    <cfRule type="cellIs" dxfId="0" priority="628" operator="between">
      <formula>1</formula>
      <formula>2</formula>
    </cfRule>
  </conditionalFormatting>
  <conditionalFormatting sqref="F31">
    <cfRule type="cellIs" dxfId="0" priority="861" operator="between">
      <formula>1</formula>
      <formula>2</formula>
    </cfRule>
    <cfRule type="cellIs" dxfId="0" priority="627" operator="between">
      <formula>1</formula>
      <formula>2</formula>
    </cfRule>
  </conditionalFormatting>
  <conditionalFormatting sqref="G31">
    <cfRule type="cellIs" dxfId="0" priority="860" operator="between">
      <formula>1</formula>
      <formula>2</formula>
    </cfRule>
    <cfRule type="cellIs" dxfId="0" priority="626" operator="between">
      <formula>1</formula>
      <formula>2</formula>
    </cfRule>
  </conditionalFormatting>
  <conditionalFormatting sqref="H31">
    <cfRule type="cellIs" dxfId="0" priority="859" operator="between">
      <formula>1</formula>
      <formula>2</formula>
    </cfRule>
    <cfRule type="cellIs" dxfId="0" priority="625" operator="between">
      <formula>1</formula>
      <formula>2</formula>
    </cfRule>
  </conditionalFormatting>
  <conditionalFormatting sqref="I31">
    <cfRule type="cellIs" dxfId="0" priority="858" operator="between">
      <formula>1</formula>
      <formula>2</formula>
    </cfRule>
    <cfRule type="cellIs" dxfId="0" priority="624" operator="between">
      <formula>1</formula>
      <formula>2</formula>
    </cfRule>
  </conditionalFormatting>
  <conditionalFormatting sqref="J31">
    <cfRule type="cellIs" dxfId="0" priority="857" operator="between">
      <formula>1</formula>
      <formula>2</formula>
    </cfRule>
    <cfRule type="cellIs" dxfId="0" priority="623" operator="between">
      <formula>1</formula>
      <formula>2</formula>
    </cfRule>
  </conditionalFormatting>
  <conditionalFormatting sqref="K31">
    <cfRule type="cellIs" dxfId="0" priority="856" operator="between">
      <formula>1</formula>
      <formula>2</formula>
    </cfRule>
    <cfRule type="cellIs" dxfId="0" priority="622" operator="between">
      <formula>1</formula>
      <formula>2</formula>
    </cfRule>
  </conditionalFormatting>
  <conditionalFormatting sqref="L31">
    <cfRule type="cellIs" dxfId="0" priority="1335" operator="between">
      <formula>1</formula>
      <formula>2</formula>
    </cfRule>
  </conditionalFormatting>
  <conditionalFormatting sqref="M31">
    <cfRule type="cellIs" dxfId="0" priority="113" operator="between">
      <formula>1</formula>
      <formula>2</formula>
    </cfRule>
    <cfRule type="cellIs" dxfId="0" priority="347" operator="between">
      <formula>1</formula>
      <formula>2</formula>
    </cfRule>
  </conditionalFormatting>
  <conditionalFormatting sqref="N31">
    <cfRule type="cellIs" dxfId="0" priority="121" operator="between">
      <formula>1</formula>
      <formula>2</formula>
    </cfRule>
    <cfRule type="cellIs" dxfId="0" priority="355" operator="between">
      <formula>1</formula>
      <formula>2</formula>
    </cfRule>
  </conditionalFormatting>
  <conditionalFormatting sqref="O31">
    <cfRule type="cellIs" dxfId="0" priority="120" operator="between">
      <formula>1</formula>
      <formula>2</formula>
    </cfRule>
    <cfRule type="cellIs" dxfId="0" priority="354" operator="between">
      <formula>1</formula>
      <formula>2</formula>
    </cfRule>
  </conditionalFormatting>
  <conditionalFormatting sqref="P31">
    <cfRule type="cellIs" dxfId="0" priority="119" operator="between">
      <formula>1</formula>
      <formula>2</formula>
    </cfRule>
    <cfRule type="cellIs" dxfId="0" priority="353" operator="between">
      <formula>1</formula>
      <formula>2</formula>
    </cfRule>
  </conditionalFormatting>
  <conditionalFormatting sqref="Q31">
    <cfRule type="cellIs" dxfId="0" priority="118" operator="between">
      <formula>1</formula>
      <formula>2</formula>
    </cfRule>
    <cfRule type="cellIs" dxfId="0" priority="352" operator="between">
      <formula>1</formula>
      <formula>2</formula>
    </cfRule>
  </conditionalFormatting>
  <conditionalFormatting sqref="R31">
    <cfRule type="cellIs" dxfId="0" priority="117" operator="between">
      <formula>1</formula>
      <formula>2</formula>
    </cfRule>
    <cfRule type="cellIs" dxfId="0" priority="351" operator="between">
      <formula>1</formula>
      <formula>2</formula>
    </cfRule>
  </conditionalFormatting>
  <conditionalFormatting sqref="S31">
    <cfRule type="cellIs" dxfId="0" priority="116" operator="between">
      <formula>1</formula>
      <formula>2</formula>
    </cfRule>
    <cfRule type="cellIs" dxfId="0" priority="350" operator="between">
      <formula>1</formula>
      <formula>2</formula>
    </cfRule>
  </conditionalFormatting>
  <conditionalFormatting sqref="T31">
    <cfRule type="cellIs" dxfId="0" priority="115" operator="between">
      <formula>1</formula>
      <formula>2</formula>
    </cfRule>
    <cfRule type="cellIs" dxfId="0" priority="349" operator="between">
      <formula>1</formula>
      <formula>2</formula>
    </cfRule>
  </conditionalFormatting>
  <conditionalFormatting sqref="U31">
    <cfRule type="cellIs" dxfId="0" priority="114" operator="between">
      <formula>1</formula>
      <formula>2</formula>
    </cfRule>
    <cfRule type="cellIs" dxfId="0" priority="348" operator="between">
      <formula>1</formula>
      <formula>2</formula>
    </cfRule>
  </conditionalFormatting>
  <conditionalFormatting sqref="C32">
    <cfRule type="cellIs" dxfId="0" priority="846" operator="between">
      <formula>1</formula>
      <formula>2</formula>
    </cfRule>
    <cfRule type="cellIs" dxfId="0" priority="612" operator="between">
      <formula>1</formula>
      <formula>2</formula>
    </cfRule>
  </conditionalFormatting>
  <conditionalFormatting sqref="D32">
    <cfRule type="cellIs" dxfId="0" priority="854" operator="between">
      <formula>1</formula>
      <formula>2</formula>
    </cfRule>
    <cfRule type="cellIs" dxfId="0" priority="620" operator="between">
      <formula>1</formula>
      <formula>2</formula>
    </cfRule>
  </conditionalFormatting>
  <conditionalFormatting sqref="E32">
    <cfRule type="cellIs" dxfId="0" priority="853" operator="between">
      <formula>1</formula>
      <formula>2</formula>
    </cfRule>
    <cfRule type="cellIs" dxfId="0" priority="619" operator="between">
      <formula>1</formula>
      <formula>2</formula>
    </cfRule>
  </conditionalFormatting>
  <conditionalFormatting sqref="F32">
    <cfRule type="cellIs" dxfId="0" priority="852" operator="between">
      <formula>1</formula>
      <formula>2</formula>
    </cfRule>
    <cfRule type="cellIs" dxfId="0" priority="618" operator="between">
      <formula>1</formula>
      <formula>2</formula>
    </cfRule>
  </conditionalFormatting>
  <conditionalFormatting sqref="G32">
    <cfRule type="cellIs" dxfId="0" priority="851" operator="between">
      <formula>1</formula>
      <formula>2</formula>
    </cfRule>
    <cfRule type="cellIs" dxfId="0" priority="617" operator="between">
      <formula>1</formula>
      <formula>2</formula>
    </cfRule>
  </conditionalFormatting>
  <conditionalFormatting sqref="H32">
    <cfRule type="cellIs" dxfId="0" priority="850" operator="between">
      <formula>1</formula>
      <formula>2</formula>
    </cfRule>
    <cfRule type="cellIs" dxfId="0" priority="616" operator="between">
      <formula>1</formula>
      <formula>2</formula>
    </cfRule>
  </conditionalFormatting>
  <conditionalFormatting sqref="I32">
    <cfRule type="cellIs" dxfId="0" priority="849" operator="between">
      <formula>1</formula>
      <formula>2</formula>
    </cfRule>
    <cfRule type="cellIs" dxfId="0" priority="615" operator="between">
      <formula>1</formula>
      <formula>2</formula>
    </cfRule>
  </conditionalFormatting>
  <conditionalFormatting sqref="J32">
    <cfRule type="cellIs" dxfId="0" priority="848" operator="between">
      <formula>1</formula>
      <formula>2</formula>
    </cfRule>
    <cfRule type="cellIs" dxfId="0" priority="614" operator="between">
      <formula>1</formula>
      <formula>2</formula>
    </cfRule>
  </conditionalFormatting>
  <conditionalFormatting sqref="K32">
    <cfRule type="cellIs" dxfId="0" priority="847" operator="between">
      <formula>1</formula>
      <formula>2</formula>
    </cfRule>
    <cfRule type="cellIs" dxfId="0" priority="613" operator="between">
      <formula>1</formula>
      <formula>2</formula>
    </cfRule>
  </conditionalFormatting>
  <conditionalFormatting sqref="L32">
    <cfRule type="cellIs" dxfId="0" priority="1334" operator="between">
      <formula>1</formula>
      <formula>2</formula>
    </cfRule>
  </conditionalFormatting>
  <conditionalFormatting sqref="M32">
    <cfRule type="cellIs" dxfId="0" priority="104" operator="between">
      <formula>1</formula>
      <formula>2</formula>
    </cfRule>
    <cfRule type="cellIs" dxfId="0" priority="338" operator="between">
      <formula>1</formula>
      <formula>2</formula>
    </cfRule>
  </conditionalFormatting>
  <conditionalFormatting sqref="N32">
    <cfRule type="cellIs" dxfId="0" priority="112" operator="between">
      <formula>1</formula>
      <formula>2</formula>
    </cfRule>
    <cfRule type="cellIs" dxfId="0" priority="346" operator="between">
      <formula>1</formula>
      <formula>2</formula>
    </cfRule>
  </conditionalFormatting>
  <conditionalFormatting sqref="O32">
    <cfRule type="cellIs" dxfId="0" priority="111" operator="between">
      <formula>1</formula>
      <formula>2</formula>
    </cfRule>
    <cfRule type="cellIs" dxfId="0" priority="345" operator="between">
      <formula>1</formula>
      <formula>2</formula>
    </cfRule>
  </conditionalFormatting>
  <conditionalFormatting sqref="P32">
    <cfRule type="cellIs" dxfId="0" priority="110" operator="between">
      <formula>1</formula>
      <formula>2</formula>
    </cfRule>
    <cfRule type="cellIs" dxfId="0" priority="344" operator="between">
      <formula>1</formula>
      <formula>2</formula>
    </cfRule>
  </conditionalFormatting>
  <conditionalFormatting sqref="Q32">
    <cfRule type="cellIs" dxfId="0" priority="109" operator="between">
      <formula>1</formula>
      <formula>2</formula>
    </cfRule>
    <cfRule type="cellIs" dxfId="0" priority="343" operator="between">
      <formula>1</formula>
      <formula>2</formula>
    </cfRule>
  </conditionalFormatting>
  <conditionalFormatting sqref="R32">
    <cfRule type="cellIs" dxfId="0" priority="108" operator="between">
      <formula>1</formula>
      <formula>2</formula>
    </cfRule>
    <cfRule type="cellIs" dxfId="0" priority="342" operator="between">
      <formula>1</formula>
      <formula>2</formula>
    </cfRule>
  </conditionalFormatting>
  <conditionalFormatting sqref="S32">
    <cfRule type="cellIs" dxfId="0" priority="107" operator="between">
      <formula>1</formula>
      <formula>2</formula>
    </cfRule>
    <cfRule type="cellIs" dxfId="0" priority="341" operator="between">
      <formula>1</formula>
      <formula>2</formula>
    </cfRule>
  </conditionalFormatting>
  <conditionalFormatting sqref="T32">
    <cfRule type="cellIs" dxfId="0" priority="106" operator="between">
      <formula>1</formula>
      <formula>2</formula>
    </cfRule>
    <cfRule type="cellIs" dxfId="0" priority="340" operator="between">
      <formula>1</formula>
      <formula>2</formula>
    </cfRule>
  </conditionalFormatting>
  <conditionalFormatting sqref="U32">
    <cfRule type="cellIs" dxfId="0" priority="105" operator="between">
      <formula>1</formula>
      <formula>2</formula>
    </cfRule>
    <cfRule type="cellIs" dxfId="0" priority="339" operator="between">
      <formula>1</formula>
      <formula>2</formula>
    </cfRule>
  </conditionalFormatting>
  <conditionalFormatting sqref="C33">
    <cfRule type="cellIs" dxfId="0" priority="603" operator="between">
      <formula>1</formula>
      <formula>2</formula>
    </cfRule>
    <cfRule type="cellIs" dxfId="0" priority="837" operator="between">
      <formula>1</formula>
      <formula>2</formula>
    </cfRule>
  </conditionalFormatting>
  <conditionalFormatting sqref="D33">
    <cfRule type="cellIs" dxfId="0" priority="845" operator="between">
      <formula>1</formula>
      <formula>2</formula>
    </cfRule>
    <cfRule type="cellIs" dxfId="0" priority="611" operator="between">
      <formula>1</formula>
      <formula>2</formula>
    </cfRule>
  </conditionalFormatting>
  <conditionalFormatting sqref="E33">
    <cfRule type="cellIs" dxfId="0" priority="844" operator="between">
      <formula>1</formula>
      <formula>2</formula>
    </cfRule>
    <cfRule type="cellIs" dxfId="0" priority="610" operator="between">
      <formula>1</formula>
      <formula>2</formula>
    </cfRule>
  </conditionalFormatting>
  <conditionalFormatting sqref="F33">
    <cfRule type="cellIs" dxfId="0" priority="843" operator="between">
      <formula>1</formula>
      <formula>2</formula>
    </cfRule>
    <cfRule type="cellIs" dxfId="0" priority="609" operator="between">
      <formula>1</formula>
      <formula>2</formula>
    </cfRule>
  </conditionalFormatting>
  <conditionalFormatting sqref="G33">
    <cfRule type="cellIs" dxfId="0" priority="608" operator="between">
      <formula>1</formula>
      <formula>2</formula>
    </cfRule>
    <cfRule type="cellIs" dxfId="0" priority="842" operator="between">
      <formula>1</formula>
      <formula>2</formula>
    </cfRule>
  </conditionalFormatting>
  <conditionalFormatting sqref="H33">
    <cfRule type="cellIs" dxfId="0" priority="607" operator="between">
      <formula>1</formula>
      <formula>2</formula>
    </cfRule>
    <cfRule type="cellIs" dxfId="0" priority="841" operator="between">
      <formula>1</formula>
      <formula>2</formula>
    </cfRule>
  </conditionalFormatting>
  <conditionalFormatting sqref="I33">
    <cfRule type="cellIs" dxfId="0" priority="606" operator="between">
      <formula>1</formula>
      <formula>2</formula>
    </cfRule>
    <cfRule type="cellIs" dxfId="0" priority="840" operator="between">
      <formula>1</formula>
      <formula>2</formula>
    </cfRule>
  </conditionalFormatting>
  <conditionalFormatting sqref="J33">
    <cfRule type="cellIs" dxfId="0" priority="605" operator="between">
      <formula>1</formula>
      <formula>2</formula>
    </cfRule>
    <cfRule type="cellIs" dxfId="0" priority="839" operator="between">
      <formula>1</formula>
      <formula>2</formula>
    </cfRule>
  </conditionalFormatting>
  <conditionalFormatting sqref="K33">
    <cfRule type="cellIs" dxfId="0" priority="604" operator="between">
      <formula>1</formula>
      <formula>2</formula>
    </cfRule>
    <cfRule type="cellIs" dxfId="0" priority="838" operator="between">
      <formula>1</formula>
      <formula>2</formula>
    </cfRule>
  </conditionalFormatting>
  <conditionalFormatting sqref="L33">
    <cfRule type="cellIs" dxfId="0" priority="1333" operator="between">
      <formula>1</formula>
      <formula>2</formula>
    </cfRule>
  </conditionalFormatting>
  <conditionalFormatting sqref="M33">
    <cfRule type="cellIs" dxfId="0" priority="95" operator="between">
      <formula>1</formula>
      <formula>2</formula>
    </cfRule>
    <cfRule type="cellIs" dxfId="0" priority="329" operator="between">
      <formula>1</formula>
      <formula>2</formula>
    </cfRule>
  </conditionalFormatting>
  <conditionalFormatting sqref="N33">
    <cfRule type="cellIs" dxfId="0" priority="103" operator="between">
      <formula>1</formula>
      <formula>2</formula>
    </cfRule>
    <cfRule type="cellIs" dxfId="0" priority="337" operator="between">
      <formula>1</formula>
      <formula>2</formula>
    </cfRule>
  </conditionalFormatting>
  <conditionalFormatting sqref="O33">
    <cfRule type="cellIs" dxfId="0" priority="102" operator="between">
      <formula>1</formula>
      <formula>2</formula>
    </cfRule>
    <cfRule type="cellIs" dxfId="0" priority="336" operator="between">
      <formula>1</formula>
      <formula>2</formula>
    </cfRule>
  </conditionalFormatting>
  <conditionalFormatting sqref="P33">
    <cfRule type="cellIs" dxfId="0" priority="101" operator="between">
      <formula>1</formula>
      <formula>2</formula>
    </cfRule>
    <cfRule type="cellIs" dxfId="0" priority="335" operator="between">
      <formula>1</formula>
      <formula>2</formula>
    </cfRule>
  </conditionalFormatting>
  <conditionalFormatting sqref="Q33">
    <cfRule type="cellIs" dxfId="0" priority="100" operator="between">
      <formula>1</formula>
      <formula>2</formula>
    </cfRule>
    <cfRule type="cellIs" dxfId="0" priority="334" operator="between">
      <formula>1</formula>
      <formula>2</formula>
    </cfRule>
  </conditionalFormatting>
  <conditionalFormatting sqref="R33">
    <cfRule type="cellIs" dxfId="0" priority="99" operator="between">
      <formula>1</formula>
      <formula>2</formula>
    </cfRule>
    <cfRule type="cellIs" dxfId="0" priority="333" operator="between">
      <formula>1</formula>
      <formula>2</formula>
    </cfRule>
  </conditionalFormatting>
  <conditionalFormatting sqref="S33">
    <cfRule type="cellIs" dxfId="0" priority="98" operator="between">
      <formula>1</formula>
      <formula>2</formula>
    </cfRule>
    <cfRule type="cellIs" dxfId="0" priority="332" operator="between">
      <formula>1</formula>
      <formula>2</formula>
    </cfRule>
  </conditionalFormatting>
  <conditionalFormatting sqref="T33">
    <cfRule type="cellIs" dxfId="0" priority="97" operator="between">
      <formula>1</formula>
      <formula>2</formula>
    </cfRule>
    <cfRule type="cellIs" dxfId="0" priority="331" operator="between">
      <formula>1</formula>
      <formula>2</formula>
    </cfRule>
  </conditionalFormatting>
  <conditionalFormatting sqref="U33">
    <cfRule type="cellIs" dxfId="0" priority="96" operator="between">
      <formula>1</formula>
      <formula>2</formula>
    </cfRule>
    <cfRule type="cellIs" dxfId="0" priority="330" operator="between">
      <formula>1</formula>
      <formula>2</formula>
    </cfRule>
  </conditionalFormatting>
  <conditionalFormatting sqref="C34">
    <cfRule type="cellIs" dxfId="0" priority="594" operator="between">
      <formula>1</formula>
      <formula>2</formula>
    </cfRule>
    <cfRule type="cellIs" dxfId="0" priority="828" operator="between">
      <formula>1</formula>
      <formula>2</formula>
    </cfRule>
  </conditionalFormatting>
  <conditionalFormatting sqref="D34">
    <cfRule type="cellIs" dxfId="0" priority="602" operator="between">
      <formula>1</formula>
      <formula>2</formula>
    </cfRule>
    <cfRule type="cellIs" dxfId="0" priority="836" operator="between">
      <formula>1</formula>
      <formula>2</formula>
    </cfRule>
  </conditionalFormatting>
  <conditionalFormatting sqref="E34">
    <cfRule type="cellIs" dxfId="0" priority="601" operator="between">
      <formula>1</formula>
      <formula>2</formula>
    </cfRule>
    <cfRule type="cellIs" dxfId="0" priority="835" operator="between">
      <formula>1</formula>
      <formula>2</formula>
    </cfRule>
  </conditionalFormatting>
  <conditionalFormatting sqref="F34">
    <cfRule type="cellIs" dxfId="0" priority="600" operator="between">
      <formula>1</formula>
      <formula>2</formula>
    </cfRule>
    <cfRule type="cellIs" dxfId="0" priority="834" operator="between">
      <formula>1</formula>
      <formula>2</formula>
    </cfRule>
  </conditionalFormatting>
  <conditionalFormatting sqref="G34">
    <cfRule type="cellIs" dxfId="0" priority="599" operator="between">
      <formula>1</formula>
      <formula>2</formula>
    </cfRule>
    <cfRule type="cellIs" dxfId="0" priority="833" operator="between">
      <formula>1</formula>
      <formula>2</formula>
    </cfRule>
  </conditionalFormatting>
  <conditionalFormatting sqref="H34">
    <cfRule type="cellIs" dxfId="0" priority="598" operator="between">
      <formula>1</formula>
      <formula>2</formula>
    </cfRule>
    <cfRule type="cellIs" dxfId="0" priority="832" operator="between">
      <formula>1</formula>
      <formula>2</formula>
    </cfRule>
  </conditionalFormatting>
  <conditionalFormatting sqref="I34">
    <cfRule type="cellIs" dxfId="0" priority="597" operator="between">
      <formula>1</formula>
      <formula>2</formula>
    </cfRule>
    <cfRule type="cellIs" dxfId="0" priority="831" operator="between">
      <formula>1</formula>
      <formula>2</formula>
    </cfRule>
  </conditionalFormatting>
  <conditionalFormatting sqref="J34">
    <cfRule type="cellIs" dxfId="0" priority="596" operator="between">
      <formula>1</formula>
      <formula>2</formula>
    </cfRule>
    <cfRule type="cellIs" dxfId="0" priority="830" operator="between">
      <formula>1</formula>
      <formula>2</formula>
    </cfRule>
  </conditionalFormatting>
  <conditionalFormatting sqref="K34">
    <cfRule type="cellIs" dxfId="0" priority="595" operator="between">
      <formula>1</formula>
      <formula>2</formula>
    </cfRule>
    <cfRule type="cellIs" dxfId="0" priority="829" operator="between">
      <formula>1</formula>
      <formula>2</formula>
    </cfRule>
  </conditionalFormatting>
  <conditionalFormatting sqref="L34">
    <cfRule type="cellIs" dxfId="0" priority="1332" operator="between">
      <formula>1</formula>
      <formula>2</formula>
    </cfRule>
  </conditionalFormatting>
  <conditionalFormatting sqref="M34">
    <cfRule type="cellIs" dxfId="0" priority="86" operator="between">
      <formula>1</formula>
      <formula>2</formula>
    </cfRule>
    <cfRule type="cellIs" dxfId="0" priority="320" operator="between">
      <formula>1</formula>
      <formula>2</formula>
    </cfRule>
  </conditionalFormatting>
  <conditionalFormatting sqref="N34">
    <cfRule type="cellIs" dxfId="0" priority="94" operator="between">
      <formula>1</formula>
      <formula>2</formula>
    </cfRule>
    <cfRule type="cellIs" dxfId="0" priority="328" operator="between">
      <formula>1</formula>
      <formula>2</formula>
    </cfRule>
  </conditionalFormatting>
  <conditionalFormatting sqref="O34">
    <cfRule type="cellIs" dxfId="0" priority="93" operator="between">
      <formula>1</formula>
      <formula>2</formula>
    </cfRule>
    <cfRule type="cellIs" dxfId="0" priority="327" operator="between">
      <formula>1</formula>
      <formula>2</formula>
    </cfRule>
  </conditionalFormatting>
  <conditionalFormatting sqref="P34">
    <cfRule type="cellIs" dxfId="0" priority="92" operator="between">
      <formula>1</formula>
      <formula>2</formula>
    </cfRule>
    <cfRule type="cellIs" dxfId="0" priority="326" operator="between">
      <formula>1</formula>
      <formula>2</formula>
    </cfRule>
  </conditionalFormatting>
  <conditionalFormatting sqref="Q34">
    <cfRule type="cellIs" dxfId="0" priority="91" operator="between">
      <formula>1</formula>
      <formula>2</formula>
    </cfRule>
    <cfRule type="cellIs" dxfId="0" priority="325" operator="between">
      <formula>1</formula>
      <formula>2</formula>
    </cfRule>
  </conditionalFormatting>
  <conditionalFormatting sqref="R34">
    <cfRule type="cellIs" dxfId="0" priority="90" operator="between">
      <formula>1</formula>
      <formula>2</formula>
    </cfRule>
    <cfRule type="cellIs" dxfId="0" priority="324" operator="between">
      <formula>1</formula>
      <formula>2</formula>
    </cfRule>
  </conditionalFormatting>
  <conditionalFormatting sqref="S34">
    <cfRule type="cellIs" dxfId="0" priority="89" operator="between">
      <formula>1</formula>
      <formula>2</formula>
    </cfRule>
    <cfRule type="cellIs" dxfId="0" priority="323" operator="between">
      <formula>1</formula>
      <formula>2</formula>
    </cfRule>
  </conditionalFormatting>
  <conditionalFormatting sqref="T34">
    <cfRule type="cellIs" dxfId="0" priority="88" operator="between">
      <formula>1</formula>
      <formula>2</formula>
    </cfRule>
    <cfRule type="cellIs" dxfId="0" priority="322" operator="between">
      <formula>1</formula>
      <formula>2</formula>
    </cfRule>
  </conditionalFormatting>
  <conditionalFormatting sqref="U34">
    <cfRule type="cellIs" dxfId="0" priority="87" operator="between">
      <formula>1</formula>
      <formula>2</formula>
    </cfRule>
    <cfRule type="cellIs" dxfId="0" priority="321" operator="between">
      <formula>1</formula>
      <formula>2</formula>
    </cfRule>
  </conditionalFormatting>
  <conditionalFormatting sqref="C35">
    <cfRule type="cellIs" dxfId="0" priority="585" operator="between">
      <formula>1</formula>
      <formula>2</formula>
    </cfRule>
    <cfRule type="cellIs" dxfId="0" priority="819" operator="between">
      <formula>1</formula>
      <formula>2</formula>
    </cfRule>
  </conditionalFormatting>
  <conditionalFormatting sqref="D35">
    <cfRule type="cellIs" dxfId="0" priority="593" operator="between">
      <formula>1</formula>
      <formula>2</formula>
    </cfRule>
    <cfRule type="cellIs" dxfId="0" priority="827" operator="between">
      <formula>1</formula>
      <formula>2</formula>
    </cfRule>
  </conditionalFormatting>
  <conditionalFormatting sqref="E35">
    <cfRule type="cellIs" dxfId="0" priority="592" operator="between">
      <formula>1</formula>
      <formula>2</formula>
    </cfRule>
    <cfRule type="cellIs" dxfId="0" priority="826" operator="between">
      <formula>1</formula>
      <formula>2</formula>
    </cfRule>
  </conditionalFormatting>
  <conditionalFormatting sqref="F35">
    <cfRule type="cellIs" dxfId="0" priority="591" operator="between">
      <formula>1</formula>
      <formula>2</formula>
    </cfRule>
    <cfRule type="cellIs" dxfId="0" priority="825" operator="between">
      <formula>1</formula>
      <formula>2</formula>
    </cfRule>
  </conditionalFormatting>
  <conditionalFormatting sqref="G35">
    <cfRule type="cellIs" dxfId="0" priority="590" operator="between">
      <formula>1</formula>
      <formula>2</formula>
    </cfRule>
    <cfRule type="cellIs" dxfId="0" priority="824" operator="between">
      <formula>1</formula>
      <formula>2</formula>
    </cfRule>
  </conditionalFormatting>
  <conditionalFormatting sqref="H35">
    <cfRule type="cellIs" dxfId="0" priority="589" operator="between">
      <formula>1</formula>
      <formula>2</formula>
    </cfRule>
    <cfRule type="cellIs" dxfId="0" priority="823" operator="between">
      <formula>1</formula>
      <formula>2</formula>
    </cfRule>
  </conditionalFormatting>
  <conditionalFormatting sqref="I35">
    <cfRule type="cellIs" dxfId="0" priority="588" operator="between">
      <formula>1</formula>
      <formula>2</formula>
    </cfRule>
    <cfRule type="cellIs" dxfId="0" priority="822" operator="between">
      <formula>1</formula>
      <formula>2</formula>
    </cfRule>
  </conditionalFormatting>
  <conditionalFormatting sqref="J35">
    <cfRule type="cellIs" dxfId="0" priority="587" operator="between">
      <formula>1</formula>
      <formula>2</formula>
    </cfRule>
    <cfRule type="cellIs" dxfId="0" priority="821" operator="between">
      <formula>1</formula>
      <formula>2</formula>
    </cfRule>
  </conditionalFormatting>
  <conditionalFormatting sqref="K35">
    <cfRule type="cellIs" dxfId="0" priority="586" operator="between">
      <formula>1</formula>
      <formula>2</formula>
    </cfRule>
    <cfRule type="cellIs" dxfId="0" priority="820" operator="between">
      <formula>1</formula>
      <formula>2</formula>
    </cfRule>
  </conditionalFormatting>
  <conditionalFormatting sqref="L35">
    <cfRule type="cellIs" dxfId="0" priority="1331" operator="between">
      <formula>1</formula>
      <formula>2</formula>
    </cfRule>
  </conditionalFormatting>
  <conditionalFormatting sqref="M35">
    <cfRule type="cellIs" dxfId="0" priority="77" operator="between">
      <formula>1</formula>
      <formula>2</formula>
    </cfRule>
    <cfRule type="cellIs" dxfId="0" priority="311" operator="between">
      <formula>1</formula>
      <formula>2</formula>
    </cfRule>
  </conditionalFormatting>
  <conditionalFormatting sqref="N35">
    <cfRule type="cellIs" dxfId="0" priority="85" operator="between">
      <formula>1</formula>
      <formula>2</formula>
    </cfRule>
    <cfRule type="cellIs" dxfId="0" priority="319" operator="between">
      <formula>1</formula>
      <formula>2</formula>
    </cfRule>
  </conditionalFormatting>
  <conditionalFormatting sqref="O35">
    <cfRule type="cellIs" dxfId="0" priority="84" operator="between">
      <formula>1</formula>
      <formula>2</formula>
    </cfRule>
    <cfRule type="cellIs" dxfId="0" priority="318" operator="between">
      <formula>1</formula>
      <formula>2</formula>
    </cfRule>
  </conditionalFormatting>
  <conditionalFormatting sqref="P35">
    <cfRule type="cellIs" dxfId="0" priority="83" operator="between">
      <formula>1</formula>
      <formula>2</formula>
    </cfRule>
    <cfRule type="cellIs" dxfId="0" priority="317" operator="between">
      <formula>1</formula>
      <formula>2</formula>
    </cfRule>
  </conditionalFormatting>
  <conditionalFormatting sqref="Q35">
    <cfRule type="cellIs" dxfId="0" priority="82" operator="between">
      <formula>1</formula>
      <formula>2</formula>
    </cfRule>
    <cfRule type="cellIs" dxfId="0" priority="316" operator="between">
      <formula>1</formula>
      <formula>2</formula>
    </cfRule>
  </conditionalFormatting>
  <conditionalFormatting sqref="R35">
    <cfRule type="cellIs" dxfId="0" priority="81" operator="between">
      <formula>1</formula>
      <formula>2</formula>
    </cfRule>
    <cfRule type="cellIs" dxfId="0" priority="315" operator="between">
      <formula>1</formula>
      <formula>2</formula>
    </cfRule>
  </conditionalFormatting>
  <conditionalFormatting sqref="S35">
    <cfRule type="cellIs" dxfId="0" priority="80" operator="between">
      <formula>1</formula>
      <formula>2</formula>
    </cfRule>
    <cfRule type="cellIs" dxfId="0" priority="314" operator="between">
      <formula>1</formula>
      <formula>2</formula>
    </cfRule>
  </conditionalFormatting>
  <conditionalFormatting sqref="T35">
    <cfRule type="cellIs" dxfId="0" priority="79" operator="between">
      <formula>1</formula>
      <formula>2</formula>
    </cfRule>
    <cfRule type="cellIs" dxfId="0" priority="313" operator="between">
      <formula>1</formula>
      <formula>2</formula>
    </cfRule>
  </conditionalFormatting>
  <conditionalFormatting sqref="U35">
    <cfRule type="cellIs" dxfId="0" priority="78" operator="between">
      <formula>1</formula>
      <formula>2</formula>
    </cfRule>
    <cfRule type="cellIs" dxfId="0" priority="312" operator="between">
      <formula>1</formula>
      <formula>2</formula>
    </cfRule>
  </conditionalFormatting>
  <conditionalFormatting sqref="C36">
    <cfRule type="cellIs" dxfId="0" priority="576" operator="between">
      <formula>1</formula>
      <formula>2</formula>
    </cfRule>
    <cfRule type="cellIs" dxfId="0" priority="810" operator="between">
      <formula>1</formula>
      <formula>2</formula>
    </cfRule>
  </conditionalFormatting>
  <conditionalFormatting sqref="D36">
    <cfRule type="cellIs" dxfId="0" priority="584" operator="between">
      <formula>1</formula>
      <formula>2</formula>
    </cfRule>
    <cfRule type="cellIs" dxfId="0" priority="818" operator="between">
      <formula>1</formula>
      <formula>2</formula>
    </cfRule>
  </conditionalFormatting>
  <conditionalFormatting sqref="E36">
    <cfRule type="cellIs" dxfId="0" priority="583" operator="between">
      <formula>1</formula>
      <formula>2</formula>
    </cfRule>
    <cfRule type="cellIs" dxfId="0" priority="817" operator="between">
      <formula>1</formula>
      <formula>2</formula>
    </cfRule>
  </conditionalFormatting>
  <conditionalFormatting sqref="F36">
    <cfRule type="cellIs" dxfId="0" priority="582" operator="between">
      <formula>1</formula>
      <formula>2</formula>
    </cfRule>
    <cfRule type="cellIs" dxfId="0" priority="816" operator="between">
      <formula>1</formula>
      <formula>2</formula>
    </cfRule>
  </conditionalFormatting>
  <conditionalFormatting sqref="G36">
    <cfRule type="cellIs" dxfId="0" priority="581" operator="between">
      <formula>1</formula>
      <formula>2</formula>
    </cfRule>
    <cfRule type="cellIs" dxfId="0" priority="815" operator="between">
      <formula>1</formula>
      <formula>2</formula>
    </cfRule>
  </conditionalFormatting>
  <conditionalFormatting sqref="H36">
    <cfRule type="cellIs" dxfId="0" priority="580" operator="between">
      <formula>1</formula>
      <formula>2</formula>
    </cfRule>
    <cfRule type="cellIs" dxfId="0" priority="814" operator="between">
      <formula>1</formula>
      <formula>2</formula>
    </cfRule>
  </conditionalFormatting>
  <conditionalFormatting sqref="I36">
    <cfRule type="cellIs" dxfId="0" priority="579" operator="between">
      <formula>1</formula>
      <formula>2</formula>
    </cfRule>
    <cfRule type="cellIs" dxfId="0" priority="813" operator="between">
      <formula>1</formula>
      <formula>2</formula>
    </cfRule>
  </conditionalFormatting>
  <conditionalFormatting sqref="J36">
    <cfRule type="cellIs" dxfId="0" priority="578" operator="between">
      <formula>1</formula>
      <formula>2</formula>
    </cfRule>
    <cfRule type="cellIs" dxfId="0" priority="812" operator="between">
      <formula>1</formula>
      <formula>2</formula>
    </cfRule>
  </conditionalFormatting>
  <conditionalFormatting sqref="K36">
    <cfRule type="cellIs" dxfId="0" priority="577" operator="between">
      <formula>1</formula>
      <formula>2</formula>
    </cfRule>
    <cfRule type="cellIs" dxfId="0" priority="811" operator="between">
      <formula>1</formula>
      <formula>2</formula>
    </cfRule>
  </conditionalFormatting>
  <conditionalFormatting sqref="L36">
    <cfRule type="cellIs" dxfId="0" priority="1330" operator="between">
      <formula>1</formula>
      <formula>2</formula>
    </cfRule>
  </conditionalFormatting>
  <conditionalFormatting sqref="M36">
    <cfRule type="cellIs" dxfId="0" priority="68" operator="between">
      <formula>1</formula>
      <formula>2</formula>
    </cfRule>
    <cfRule type="cellIs" dxfId="0" priority="302" operator="between">
      <formula>1</formula>
      <formula>2</formula>
    </cfRule>
  </conditionalFormatting>
  <conditionalFormatting sqref="N36">
    <cfRule type="cellIs" dxfId="0" priority="76" operator="between">
      <formula>1</formula>
      <formula>2</formula>
    </cfRule>
    <cfRule type="cellIs" dxfId="0" priority="310" operator="between">
      <formula>1</formula>
      <formula>2</formula>
    </cfRule>
  </conditionalFormatting>
  <conditionalFormatting sqref="O36">
    <cfRule type="cellIs" dxfId="0" priority="75" operator="between">
      <formula>1</formula>
      <formula>2</formula>
    </cfRule>
    <cfRule type="cellIs" dxfId="0" priority="309" operator="between">
      <formula>1</formula>
      <formula>2</formula>
    </cfRule>
  </conditionalFormatting>
  <conditionalFormatting sqref="P36">
    <cfRule type="cellIs" dxfId="0" priority="74" operator="between">
      <formula>1</formula>
      <formula>2</formula>
    </cfRule>
    <cfRule type="cellIs" dxfId="0" priority="308" operator="between">
      <formula>1</formula>
      <formula>2</formula>
    </cfRule>
  </conditionalFormatting>
  <conditionalFormatting sqref="Q36">
    <cfRule type="cellIs" dxfId="0" priority="73" operator="between">
      <formula>1</formula>
      <formula>2</formula>
    </cfRule>
    <cfRule type="cellIs" dxfId="0" priority="307" operator="between">
      <formula>1</formula>
      <formula>2</formula>
    </cfRule>
  </conditionalFormatting>
  <conditionalFormatting sqref="R36">
    <cfRule type="cellIs" dxfId="0" priority="72" operator="between">
      <formula>1</formula>
      <formula>2</formula>
    </cfRule>
    <cfRule type="cellIs" dxfId="0" priority="306" operator="between">
      <formula>1</formula>
      <formula>2</formula>
    </cfRule>
  </conditionalFormatting>
  <conditionalFormatting sqref="S36">
    <cfRule type="cellIs" dxfId="0" priority="71" operator="between">
      <formula>1</formula>
      <formula>2</formula>
    </cfRule>
    <cfRule type="cellIs" dxfId="0" priority="305" operator="between">
      <formula>1</formula>
      <formula>2</formula>
    </cfRule>
  </conditionalFormatting>
  <conditionalFormatting sqref="T36">
    <cfRule type="cellIs" dxfId="0" priority="70" operator="between">
      <formula>1</formula>
      <formula>2</formula>
    </cfRule>
    <cfRule type="cellIs" dxfId="0" priority="304" operator="between">
      <formula>1</formula>
      <formula>2</formula>
    </cfRule>
  </conditionalFormatting>
  <conditionalFormatting sqref="U36">
    <cfRule type="cellIs" dxfId="0" priority="69" operator="between">
      <formula>1</formula>
      <formula>2</formula>
    </cfRule>
    <cfRule type="cellIs" dxfId="0" priority="303" operator="between">
      <formula>1</formula>
      <formula>2</formula>
    </cfRule>
  </conditionalFormatting>
  <conditionalFormatting sqref="C37">
    <cfRule type="cellIs" dxfId="0" priority="567" operator="between">
      <formula>1</formula>
      <formula>2</formula>
    </cfRule>
    <cfRule type="cellIs" dxfId="0" priority="801" operator="between">
      <formula>1</formula>
      <formula>2</formula>
    </cfRule>
  </conditionalFormatting>
  <conditionalFormatting sqref="D37">
    <cfRule type="cellIs" dxfId="0" priority="575" operator="between">
      <formula>1</formula>
      <formula>2</formula>
    </cfRule>
    <cfRule type="cellIs" dxfId="0" priority="809" operator="between">
      <formula>1</formula>
      <formula>2</formula>
    </cfRule>
  </conditionalFormatting>
  <conditionalFormatting sqref="E37">
    <cfRule type="cellIs" dxfId="0" priority="574" operator="between">
      <formula>1</formula>
      <formula>2</formula>
    </cfRule>
    <cfRule type="cellIs" dxfId="0" priority="808" operator="between">
      <formula>1</formula>
      <formula>2</formula>
    </cfRule>
  </conditionalFormatting>
  <conditionalFormatting sqref="F37">
    <cfRule type="cellIs" dxfId="0" priority="573" operator="between">
      <formula>1</formula>
      <formula>2</formula>
    </cfRule>
    <cfRule type="cellIs" dxfId="0" priority="807" operator="between">
      <formula>1</formula>
      <formula>2</formula>
    </cfRule>
  </conditionalFormatting>
  <conditionalFormatting sqref="G37">
    <cfRule type="cellIs" dxfId="0" priority="572" operator="between">
      <formula>1</formula>
      <formula>2</formula>
    </cfRule>
    <cfRule type="cellIs" dxfId="0" priority="806" operator="between">
      <formula>1</formula>
      <formula>2</formula>
    </cfRule>
  </conditionalFormatting>
  <conditionalFormatting sqref="H37">
    <cfRule type="cellIs" dxfId="0" priority="571" operator="between">
      <formula>1</formula>
      <formula>2</formula>
    </cfRule>
    <cfRule type="cellIs" dxfId="0" priority="805" operator="between">
      <formula>1</formula>
      <formula>2</formula>
    </cfRule>
  </conditionalFormatting>
  <conditionalFormatting sqref="I37">
    <cfRule type="cellIs" dxfId="0" priority="570" operator="between">
      <formula>1</formula>
      <formula>2</formula>
    </cfRule>
    <cfRule type="cellIs" dxfId="0" priority="804" operator="between">
      <formula>1</formula>
      <formula>2</formula>
    </cfRule>
  </conditionalFormatting>
  <conditionalFormatting sqref="J37">
    <cfRule type="cellIs" dxfId="0" priority="569" operator="between">
      <formula>1</formula>
      <formula>2</formula>
    </cfRule>
    <cfRule type="cellIs" dxfId="0" priority="803" operator="between">
      <formula>1</formula>
      <formula>2</formula>
    </cfRule>
  </conditionalFormatting>
  <conditionalFormatting sqref="K37">
    <cfRule type="cellIs" dxfId="0" priority="568" operator="between">
      <formula>1</formula>
      <formula>2</formula>
    </cfRule>
    <cfRule type="cellIs" dxfId="0" priority="802" operator="between">
      <formula>1</formula>
      <formula>2</formula>
    </cfRule>
  </conditionalFormatting>
  <conditionalFormatting sqref="L37">
    <cfRule type="cellIs" dxfId="0" priority="1329" operator="between">
      <formula>1</formula>
      <formula>2</formula>
    </cfRule>
  </conditionalFormatting>
  <conditionalFormatting sqref="M37">
    <cfRule type="cellIs" dxfId="0" priority="59" operator="between">
      <formula>1</formula>
      <formula>2</formula>
    </cfRule>
    <cfRule type="cellIs" dxfId="0" priority="293" operator="between">
      <formula>1</formula>
      <formula>2</formula>
    </cfRule>
  </conditionalFormatting>
  <conditionalFormatting sqref="N37">
    <cfRule type="cellIs" dxfId="0" priority="67" operator="between">
      <formula>1</formula>
      <formula>2</formula>
    </cfRule>
    <cfRule type="cellIs" dxfId="0" priority="301" operator="between">
      <formula>1</formula>
      <formula>2</formula>
    </cfRule>
  </conditionalFormatting>
  <conditionalFormatting sqref="O37">
    <cfRule type="cellIs" dxfId="0" priority="66" operator="between">
      <formula>1</formula>
      <formula>2</formula>
    </cfRule>
    <cfRule type="cellIs" dxfId="0" priority="300" operator="between">
      <formula>1</formula>
      <formula>2</formula>
    </cfRule>
  </conditionalFormatting>
  <conditionalFormatting sqref="P37">
    <cfRule type="cellIs" dxfId="0" priority="65" operator="between">
      <formula>1</formula>
      <formula>2</formula>
    </cfRule>
    <cfRule type="cellIs" dxfId="0" priority="299" operator="between">
      <formula>1</formula>
      <formula>2</formula>
    </cfRule>
  </conditionalFormatting>
  <conditionalFormatting sqref="Q37">
    <cfRule type="cellIs" dxfId="0" priority="64" operator="between">
      <formula>1</formula>
      <formula>2</formula>
    </cfRule>
    <cfRule type="cellIs" dxfId="0" priority="298" operator="between">
      <formula>1</formula>
      <formula>2</formula>
    </cfRule>
  </conditionalFormatting>
  <conditionalFormatting sqref="R37">
    <cfRule type="cellIs" dxfId="0" priority="63" operator="between">
      <formula>1</formula>
      <formula>2</formula>
    </cfRule>
    <cfRule type="cellIs" dxfId="0" priority="297" operator="between">
      <formula>1</formula>
      <formula>2</formula>
    </cfRule>
  </conditionalFormatting>
  <conditionalFormatting sqref="S37">
    <cfRule type="cellIs" dxfId="0" priority="62" operator="between">
      <formula>1</formula>
      <formula>2</formula>
    </cfRule>
    <cfRule type="cellIs" dxfId="0" priority="296" operator="between">
      <formula>1</formula>
      <formula>2</formula>
    </cfRule>
  </conditionalFormatting>
  <conditionalFormatting sqref="T37">
    <cfRule type="cellIs" dxfId="0" priority="61" operator="between">
      <formula>1</formula>
      <formula>2</formula>
    </cfRule>
    <cfRule type="cellIs" dxfId="0" priority="295" operator="between">
      <formula>1</formula>
      <formula>2</formula>
    </cfRule>
  </conditionalFormatting>
  <conditionalFormatting sqref="U37">
    <cfRule type="cellIs" dxfId="0" priority="60" operator="between">
      <formula>1</formula>
      <formula>2</formula>
    </cfRule>
    <cfRule type="cellIs" dxfId="0" priority="294" operator="between">
      <formula>1</formula>
      <formula>2</formula>
    </cfRule>
  </conditionalFormatting>
  <conditionalFormatting sqref="C38">
    <cfRule type="cellIs" dxfId="0" priority="558" operator="between">
      <formula>1</formula>
      <formula>2</formula>
    </cfRule>
    <cfRule type="cellIs" dxfId="0" priority="792" operator="between">
      <formula>1</formula>
      <formula>2</formula>
    </cfRule>
  </conditionalFormatting>
  <conditionalFormatting sqref="D38">
    <cfRule type="cellIs" dxfId="0" priority="566" operator="between">
      <formula>1</formula>
      <formula>2</formula>
    </cfRule>
    <cfRule type="cellIs" dxfId="0" priority="800" operator="between">
      <formula>1</formula>
      <formula>2</formula>
    </cfRule>
  </conditionalFormatting>
  <conditionalFormatting sqref="E38">
    <cfRule type="cellIs" dxfId="0" priority="565" operator="between">
      <formula>1</formula>
      <formula>2</formula>
    </cfRule>
    <cfRule type="cellIs" dxfId="0" priority="799" operator="between">
      <formula>1</formula>
      <formula>2</formula>
    </cfRule>
  </conditionalFormatting>
  <conditionalFormatting sqref="F38">
    <cfRule type="cellIs" dxfId="0" priority="564" operator="between">
      <formula>1</formula>
      <formula>2</formula>
    </cfRule>
    <cfRule type="cellIs" dxfId="0" priority="798" operator="between">
      <formula>1</formula>
      <formula>2</formula>
    </cfRule>
  </conditionalFormatting>
  <conditionalFormatting sqref="G38">
    <cfRule type="cellIs" dxfId="0" priority="563" operator="between">
      <formula>1</formula>
      <formula>2</formula>
    </cfRule>
    <cfRule type="cellIs" dxfId="0" priority="797" operator="between">
      <formula>1</formula>
      <formula>2</formula>
    </cfRule>
  </conditionalFormatting>
  <conditionalFormatting sqref="H38">
    <cfRule type="cellIs" dxfId="0" priority="562" operator="between">
      <formula>1</formula>
      <formula>2</formula>
    </cfRule>
    <cfRule type="cellIs" dxfId="0" priority="796" operator="between">
      <formula>1</formula>
      <formula>2</formula>
    </cfRule>
  </conditionalFormatting>
  <conditionalFormatting sqref="I38">
    <cfRule type="cellIs" dxfId="0" priority="561" operator="between">
      <formula>1</formula>
      <formula>2</formula>
    </cfRule>
    <cfRule type="cellIs" dxfId="0" priority="795" operator="between">
      <formula>1</formula>
      <formula>2</formula>
    </cfRule>
  </conditionalFormatting>
  <conditionalFormatting sqref="J38">
    <cfRule type="cellIs" dxfId="0" priority="560" operator="between">
      <formula>1</formula>
      <formula>2</formula>
    </cfRule>
    <cfRule type="cellIs" dxfId="0" priority="794" operator="between">
      <formula>1</formula>
      <formula>2</formula>
    </cfRule>
  </conditionalFormatting>
  <conditionalFormatting sqref="K38">
    <cfRule type="cellIs" dxfId="0" priority="559" operator="between">
      <formula>1</formula>
      <formula>2</formula>
    </cfRule>
    <cfRule type="cellIs" dxfId="0" priority="793" operator="between">
      <formula>1</formula>
      <formula>2</formula>
    </cfRule>
  </conditionalFormatting>
  <conditionalFormatting sqref="L38">
    <cfRule type="cellIs" dxfId="0" priority="1328" operator="between">
      <formula>1</formula>
      <formula>2</formula>
    </cfRule>
  </conditionalFormatting>
  <conditionalFormatting sqref="M38">
    <cfRule type="cellIs" dxfId="0" priority="50" operator="between">
      <formula>1</formula>
      <formula>2</formula>
    </cfRule>
    <cfRule type="cellIs" dxfId="0" priority="284" operator="between">
      <formula>1</formula>
      <formula>2</formula>
    </cfRule>
  </conditionalFormatting>
  <conditionalFormatting sqref="N38">
    <cfRule type="cellIs" dxfId="0" priority="58" operator="between">
      <formula>1</formula>
      <formula>2</formula>
    </cfRule>
    <cfRule type="cellIs" dxfId="0" priority="292" operator="between">
      <formula>1</formula>
      <formula>2</formula>
    </cfRule>
  </conditionalFormatting>
  <conditionalFormatting sqref="O38">
    <cfRule type="cellIs" dxfId="0" priority="57" operator="between">
      <formula>1</formula>
      <formula>2</formula>
    </cfRule>
    <cfRule type="cellIs" dxfId="0" priority="291" operator="between">
      <formula>1</formula>
      <formula>2</formula>
    </cfRule>
  </conditionalFormatting>
  <conditionalFormatting sqref="P38">
    <cfRule type="cellIs" dxfId="0" priority="56" operator="between">
      <formula>1</formula>
      <formula>2</formula>
    </cfRule>
    <cfRule type="cellIs" dxfId="0" priority="290" operator="between">
      <formula>1</formula>
      <formula>2</formula>
    </cfRule>
  </conditionalFormatting>
  <conditionalFormatting sqref="Q38">
    <cfRule type="cellIs" dxfId="0" priority="55" operator="between">
      <formula>1</formula>
      <formula>2</formula>
    </cfRule>
    <cfRule type="cellIs" dxfId="0" priority="289" operator="between">
      <formula>1</formula>
      <formula>2</formula>
    </cfRule>
  </conditionalFormatting>
  <conditionalFormatting sqref="R38">
    <cfRule type="cellIs" dxfId="0" priority="54" operator="between">
      <formula>1</formula>
      <formula>2</formula>
    </cfRule>
    <cfRule type="cellIs" dxfId="0" priority="288" operator="between">
      <formula>1</formula>
      <formula>2</formula>
    </cfRule>
  </conditionalFormatting>
  <conditionalFormatting sqref="S38">
    <cfRule type="cellIs" dxfId="0" priority="53" operator="between">
      <formula>1</formula>
      <formula>2</formula>
    </cfRule>
    <cfRule type="cellIs" dxfId="0" priority="287" operator="between">
      <formula>1</formula>
      <formula>2</formula>
    </cfRule>
  </conditionalFormatting>
  <conditionalFormatting sqref="T38">
    <cfRule type="cellIs" dxfId="0" priority="52" operator="between">
      <formula>1</formula>
      <formula>2</formula>
    </cfRule>
    <cfRule type="cellIs" dxfId="0" priority="286" operator="between">
      <formula>1</formula>
      <formula>2</formula>
    </cfRule>
  </conditionalFormatting>
  <conditionalFormatting sqref="U38">
    <cfRule type="cellIs" dxfId="0" priority="51" operator="between">
      <formula>1</formula>
      <formula>2</formula>
    </cfRule>
    <cfRule type="cellIs" dxfId="0" priority="285" operator="between">
      <formula>1</formula>
      <formula>2</formula>
    </cfRule>
  </conditionalFormatting>
  <conditionalFormatting sqref="C39">
    <cfRule type="cellIs" dxfId="0" priority="549" operator="between">
      <formula>1</formula>
      <formula>2</formula>
    </cfRule>
    <cfRule type="cellIs" dxfId="0" priority="783" operator="between">
      <formula>1</formula>
      <formula>2</formula>
    </cfRule>
  </conditionalFormatting>
  <conditionalFormatting sqref="D39">
    <cfRule type="cellIs" dxfId="0" priority="557" operator="between">
      <formula>1</formula>
      <formula>2</formula>
    </cfRule>
    <cfRule type="cellIs" dxfId="0" priority="791" operator="between">
      <formula>1</formula>
      <formula>2</formula>
    </cfRule>
  </conditionalFormatting>
  <conditionalFormatting sqref="E39">
    <cfRule type="cellIs" dxfId="0" priority="556" operator="between">
      <formula>1</formula>
      <formula>2</formula>
    </cfRule>
    <cfRule type="cellIs" dxfId="0" priority="790" operator="between">
      <formula>1</formula>
      <formula>2</formula>
    </cfRule>
  </conditionalFormatting>
  <conditionalFormatting sqref="F39">
    <cfRule type="cellIs" dxfId="0" priority="555" operator="between">
      <formula>1</formula>
      <formula>2</formula>
    </cfRule>
    <cfRule type="cellIs" dxfId="0" priority="789" operator="between">
      <formula>1</formula>
      <formula>2</formula>
    </cfRule>
  </conditionalFormatting>
  <conditionalFormatting sqref="G39">
    <cfRule type="cellIs" dxfId="0" priority="554" operator="between">
      <formula>1</formula>
      <formula>2</formula>
    </cfRule>
    <cfRule type="cellIs" dxfId="0" priority="788" operator="between">
      <formula>1</formula>
      <formula>2</formula>
    </cfRule>
  </conditionalFormatting>
  <conditionalFormatting sqref="H39">
    <cfRule type="cellIs" dxfId="0" priority="553" operator="between">
      <formula>1</formula>
      <formula>2</formula>
    </cfRule>
    <cfRule type="cellIs" dxfId="0" priority="787" operator="between">
      <formula>1</formula>
      <formula>2</formula>
    </cfRule>
  </conditionalFormatting>
  <conditionalFormatting sqref="I39">
    <cfRule type="cellIs" dxfId="0" priority="552" operator="between">
      <formula>1</formula>
      <formula>2</formula>
    </cfRule>
    <cfRule type="cellIs" dxfId="0" priority="786" operator="between">
      <formula>1</formula>
      <formula>2</formula>
    </cfRule>
  </conditionalFormatting>
  <conditionalFormatting sqref="J39">
    <cfRule type="cellIs" dxfId="0" priority="551" operator="between">
      <formula>1</formula>
      <formula>2</formula>
    </cfRule>
    <cfRule type="cellIs" dxfId="0" priority="785" operator="between">
      <formula>1</formula>
      <formula>2</formula>
    </cfRule>
  </conditionalFormatting>
  <conditionalFormatting sqref="K39">
    <cfRule type="cellIs" dxfId="0" priority="550" operator="between">
      <formula>1</formula>
      <formula>2</formula>
    </cfRule>
    <cfRule type="cellIs" dxfId="0" priority="784" operator="between">
      <formula>1</formula>
      <formula>2</formula>
    </cfRule>
  </conditionalFormatting>
  <conditionalFormatting sqref="L39">
    <cfRule type="cellIs" dxfId="0" priority="1327" operator="between">
      <formula>1</formula>
      <formula>2</formula>
    </cfRule>
  </conditionalFormatting>
  <conditionalFormatting sqref="M39">
    <cfRule type="cellIs" dxfId="0" priority="41" operator="between">
      <formula>1</formula>
      <formula>2</formula>
    </cfRule>
    <cfRule type="cellIs" dxfId="0" priority="275" operator="between">
      <formula>1</formula>
      <formula>2</formula>
    </cfRule>
  </conditionalFormatting>
  <conditionalFormatting sqref="N39">
    <cfRule type="cellIs" dxfId="0" priority="49" operator="between">
      <formula>1</formula>
      <formula>2</formula>
    </cfRule>
    <cfRule type="cellIs" dxfId="0" priority="283" operator="between">
      <formula>1</formula>
      <formula>2</formula>
    </cfRule>
  </conditionalFormatting>
  <conditionalFormatting sqref="O39">
    <cfRule type="cellIs" dxfId="0" priority="48" operator="between">
      <formula>1</formula>
      <formula>2</formula>
    </cfRule>
    <cfRule type="cellIs" dxfId="0" priority="282" operator="between">
      <formula>1</formula>
      <formula>2</formula>
    </cfRule>
  </conditionalFormatting>
  <conditionalFormatting sqref="P39">
    <cfRule type="cellIs" dxfId="0" priority="47" operator="between">
      <formula>1</formula>
      <formula>2</formula>
    </cfRule>
    <cfRule type="cellIs" dxfId="0" priority="281" operator="between">
      <formula>1</formula>
      <formula>2</formula>
    </cfRule>
  </conditionalFormatting>
  <conditionalFormatting sqref="Q39">
    <cfRule type="cellIs" dxfId="0" priority="46" operator="between">
      <formula>1</formula>
      <formula>2</formula>
    </cfRule>
    <cfRule type="cellIs" dxfId="0" priority="280" operator="between">
      <formula>1</formula>
      <formula>2</formula>
    </cfRule>
  </conditionalFormatting>
  <conditionalFormatting sqref="R39">
    <cfRule type="cellIs" dxfId="0" priority="45" operator="between">
      <formula>1</formula>
      <formula>2</formula>
    </cfRule>
    <cfRule type="cellIs" dxfId="0" priority="279" operator="between">
      <formula>1</formula>
      <formula>2</formula>
    </cfRule>
  </conditionalFormatting>
  <conditionalFormatting sqref="S39">
    <cfRule type="cellIs" dxfId="0" priority="44" operator="between">
      <formula>1</formula>
      <formula>2</formula>
    </cfRule>
    <cfRule type="cellIs" dxfId="0" priority="278" operator="between">
      <formula>1</formula>
      <formula>2</formula>
    </cfRule>
  </conditionalFormatting>
  <conditionalFormatting sqref="T39">
    <cfRule type="cellIs" dxfId="0" priority="43" operator="between">
      <formula>1</formula>
      <formula>2</formula>
    </cfRule>
    <cfRule type="cellIs" dxfId="0" priority="277" operator="between">
      <formula>1</formula>
      <formula>2</formula>
    </cfRule>
  </conditionalFormatting>
  <conditionalFormatting sqref="U39">
    <cfRule type="cellIs" dxfId="0" priority="42" operator="between">
      <formula>1</formula>
      <formula>2</formula>
    </cfRule>
    <cfRule type="cellIs" dxfId="0" priority="276" operator="between">
      <formula>1</formula>
      <formula>2</formula>
    </cfRule>
  </conditionalFormatting>
  <conditionalFormatting sqref="W12:AE39">
    <cfRule type="cellIs" dxfId="0" priority="1322" operator="between">
      <formula>1</formula>
      <formula>2</formula>
    </cfRule>
    <cfRule type="cellIs" dxfId="0" priority="1321" operator="between">
      <formula>1</formula>
      <formula>2</formula>
    </cfRule>
  </conditionalFormatting>
  <conditionalFormatting sqref="AG12:AO39">
    <cfRule type="cellIs" dxfId="0" priority="1320" operator="between">
      <formula>1</formula>
      <formula>2</formula>
    </cfRule>
    <cfRule type="cellIs" dxfId="0" priority="1319" operator="between">
      <formula>1</formula>
      <formula>2</formula>
    </cfRule>
  </conditionalFormatting>
  <conditionalFormatting sqref="AQ12:AY39">
    <cfRule type="cellIs" dxfId="0" priority="1318" operator="between">
      <formula>1</formula>
      <formula>2</formula>
    </cfRule>
    <cfRule type="cellIs" dxfId="0" priority="131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33</v>
      </c>
      <c r="B5" s="4" t="s">
        <v>558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559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311" t="str">
        <f>'[1]PD_idade (14)'!AG10</f>
        <v>15 a 29 anos </v>
      </c>
      <c r="D11" s="45" t="str">
        <f>'[1]PD_idade (14)'!AH10</f>
        <v>30 a 34 anos</v>
      </c>
      <c r="E11" s="45" t="str">
        <f>'[1]PD_idade (14)'!AI10</f>
        <v>35 a 39 anos</v>
      </c>
      <c r="F11" s="45" t="str">
        <f>'[1]PD_idade (14)'!AJ10</f>
        <v>40 a 44 anos</v>
      </c>
      <c r="G11" s="45" t="str">
        <f>'[1]PD_idade (14)'!AK10</f>
        <v>45 a 49 anos</v>
      </c>
      <c r="H11" s="45" t="str">
        <f>'[1]PD_idade (14)'!AL10</f>
        <v>50 a 54 anos</v>
      </c>
      <c r="I11" s="45" t="str">
        <f>'[1]PD_idade (14)'!AM10</f>
        <v>55 a 59 anos</v>
      </c>
      <c r="J11" s="45" t="str">
        <f>'[1]PD_idade (14)'!AN10</f>
        <v>&gt;=60 anos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tr">
        <f>'[1]PD_idade (14)'!M10</f>
        <v>15 a 29 anos </v>
      </c>
      <c r="V11" s="45" t="str">
        <f>'[1]PD_idade (14)'!N10</f>
        <v>30 a 34 anos</v>
      </c>
      <c r="W11" s="45" t="str">
        <f>'[1]PD_idade (14)'!O10</f>
        <v>35 a 39 anos</v>
      </c>
      <c r="X11" s="45" t="str">
        <f>'[1]PD_idade (14)'!P10</f>
        <v>40 a 44 anos</v>
      </c>
      <c r="Y11" s="45" t="str">
        <f>'[1]PD_idade (14)'!Q10</f>
        <v>45 a 49 anos</v>
      </c>
      <c r="Z11" s="45" t="str">
        <f>'[1]PD_idade (14)'!R10</f>
        <v>50 a 54 anos</v>
      </c>
      <c r="AA11" s="45" t="str">
        <f>'[1]PD_idade (14)'!S10</f>
        <v>55 a 59 anos</v>
      </c>
      <c r="AB11" s="379" t="str">
        <f>'[1]PD_idade (14)'!T10</f>
        <v>&gt;=60 anos</v>
      </c>
      <c r="AC11" s="11" t="s">
        <v>46</v>
      </c>
      <c r="AD11" s="89"/>
      <c r="AE11" s="45" t="str">
        <f t="shared" ref="AE11:AL11" si="1">U11</f>
        <v>15 a 29 anos </v>
      </c>
      <c r="AF11" s="45" t="str">
        <f t="shared" si="1"/>
        <v>30 a 34 anos</v>
      </c>
      <c r="AG11" s="45" t="str">
        <f t="shared" si="1"/>
        <v>35 a 39 anos</v>
      </c>
      <c r="AH11" s="45" t="str">
        <f t="shared" si="1"/>
        <v>40 a 44 anos</v>
      </c>
      <c r="AI11" s="45" t="str">
        <f t="shared" si="1"/>
        <v>45 a 49 anos</v>
      </c>
      <c r="AJ11" s="45" t="str">
        <f t="shared" si="1"/>
        <v>50 a 54 anos</v>
      </c>
      <c r="AK11" s="45" t="str">
        <f t="shared" si="1"/>
        <v>55 a 59 anos</v>
      </c>
      <c r="AL11" s="45" t="str">
        <f t="shared" si="1"/>
        <v>&gt;=60 anos</v>
      </c>
      <c r="AM11" s="112" t="s">
        <v>46</v>
      </c>
    </row>
    <row r="12" spans="2:40">
      <c r="B12" s="12" t="s">
        <v>47</v>
      </c>
      <c r="C12" s="79">
        <f>'PD_idade (19)'!C12/'PD_idade (19)'!K12</f>
        <v>0.131500708749839</v>
      </c>
      <c r="D12" s="80">
        <f>'PD_idade (19)'!D12/'PD_idade (19)'!K12</f>
        <v>0.100840374809006</v>
      </c>
      <c r="E12" s="80">
        <f>'PD_idade (19)'!E12/'PD_idade (19)'!K12</f>
        <v>0.110348668102575</v>
      </c>
      <c r="F12" s="80">
        <f>'PD_idade (19)'!F12/'PD_idade (19)'!K12</f>
        <v>0.123552585556231</v>
      </c>
      <c r="G12" s="80">
        <f>'PD_idade (19)'!G12/'PD_idade (19)'!K12</f>
        <v>0.120303381749231</v>
      </c>
      <c r="H12" s="80">
        <f>'PD_idade (19)'!H12/'PD_idade (19)'!K12</f>
        <v>0.115935825923676</v>
      </c>
      <c r="I12" s="80">
        <f>'PD_idade (19)'!I12/'PD_idade (19)'!K12</f>
        <v>0.131652583715322</v>
      </c>
      <c r="J12" s="90">
        <f>'PD_idade (19)'!J12/'PD_idade (19)'!K12</f>
        <v>0.16586587139412</v>
      </c>
      <c r="K12" s="99"/>
      <c r="L12" s="79">
        <f>'PD_idade (19)'!M12/'PD_idade (19)'!U12</f>
        <v>0.127851766068327</v>
      </c>
      <c r="M12" s="80">
        <f>'PD_idade (19)'!N12/'PD_idade (19)'!U12</f>
        <v>0.0977115379773923</v>
      </c>
      <c r="N12" s="80">
        <f>'PD_idade (19)'!O12/'PD_idade (19)'!U12</f>
        <v>0.10755519750258</v>
      </c>
      <c r="O12" s="80">
        <f>'PD_idade (19)'!P12/'PD_idade (19)'!U12</f>
        <v>0.120837843961632</v>
      </c>
      <c r="P12" s="80">
        <f>'PD_idade (19)'!Q12/'PD_idade (19)'!U12</f>
        <v>0.119770398529745</v>
      </c>
      <c r="Q12" s="80">
        <f>'PD_idade (19)'!R12/'PD_idade (19)'!U12</f>
        <v>0.117756350545052</v>
      </c>
      <c r="R12" s="80">
        <f>'PD_idade (19)'!S12/'PD_idade (19)'!U12</f>
        <v>0.137468845195237</v>
      </c>
      <c r="S12" s="90">
        <f>'PD_idade (19)'!T12/'PD_idade (19)'!U12</f>
        <v>0.171048060220035</v>
      </c>
      <c r="T12" s="233"/>
      <c r="U12" s="79">
        <f>'PD_idade (19)'!W12/'PD_idade (19)'!AE12</f>
        <v>0.121252539033665</v>
      </c>
      <c r="V12" s="80">
        <f>'PD_idade (19)'!X12/'PD_idade (19)'!AE12</f>
        <v>0.0964501891230089</v>
      </c>
      <c r="W12" s="80">
        <f>'PD_idade (19)'!Y12/'PD_idade (19)'!AE12</f>
        <v>0.115499941455865</v>
      </c>
      <c r="X12" s="80">
        <f>'PD_idade (19)'!Z12/'PD_idade (19)'!AE12</f>
        <v>0.131250859071541</v>
      </c>
      <c r="Y12" s="80">
        <f>'PD_idade (19)'!AA12/'PD_idade (19)'!AE12</f>
        <v>0.123095406576288</v>
      </c>
      <c r="Z12" s="80">
        <f>'PD_idade (19)'!AB12/'PD_idade (19)'!AE12</f>
        <v>0.116910091481574</v>
      </c>
      <c r="AA12" s="80">
        <f>'PD_idade (19)'!AC12/'PD_idade (19)'!AE12</f>
        <v>0.137349630662872</v>
      </c>
      <c r="AB12" s="90">
        <f>'PD_idade (19)'!AD12/'PD_idade (19)'!AE12</f>
        <v>0.158191342595185</v>
      </c>
      <c r="AC12" s="103"/>
      <c r="AD12" s="104"/>
      <c r="AE12" s="79">
        <f>'PD_idade (19)'!AG12/'PD_idade (19)'!AO12</f>
        <v>0.14136154135264</v>
      </c>
      <c r="AF12" s="80">
        <f>'PD_idade (19)'!AH12/'PD_idade (19)'!AO12</f>
        <v>0.100953454790022</v>
      </c>
      <c r="AG12" s="80">
        <f>'PD_idade (19)'!AI12/'PD_idade (19)'!AO12</f>
        <v>0.110369315371986</v>
      </c>
      <c r="AH12" s="80">
        <f>'PD_idade (19)'!AJ12/'PD_idade (19)'!AO12</f>
        <v>0.124943128993334</v>
      </c>
      <c r="AI12" s="80">
        <f>'PD_idade (19)'!AK12/'PD_idade (19)'!AO12</f>
        <v>0.119463731133662</v>
      </c>
      <c r="AJ12" s="80">
        <f>'PD_idade (19)'!AL12/'PD_idade (19)'!AO12</f>
        <v>0.116630071410203</v>
      </c>
      <c r="AK12" s="80">
        <f>'PD_idade (19)'!AM12/'PD_idade (19)'!AO12</f>
        <v>0.138211382113821</v>
      </c>
      <c r="AL12" s="90">
        <f>'PD_idade (19)'!AN12/'PD_idade (19)'!AO12</f>
        <v>0.148067374834332</v>
      </c>
      <c r="AM12" s="113">
        <v>301306</v>
      </c>
      <c r="AN12" s="114"/>
    </row>
    <row r="13" spans="2:40">
      <c r="B13" s="14" t="s">
        <v>48</v>
      </c>
      <c r="C13" s="81">
        <f>'PD_idade (19)'!C13/'PD_idade (19)'!K13</f>
        <v>0.121032793750797</v>
      </c>
      <c r="D13" s="82">
        <f>'PD_idade (19)'!D13/'PD_idade (19)'!K13</f>
        <v>0.0999289863253155</v>
      </c>
      <c r="E13" s="82">
        <f>'PD_idade (19)'!E13/'PD_idade (19)'!K13</f>
        <v>0.112893534113877</v>
      </c>
      <c r="F13" s="82">
        <f>'PD_idade (19)'!F13/'PD_idade (19)'!K13</f>
        <v>0.132850197563685</v>
      </c>
      <c r="G13" s="82">
        <f>'PD_idade (19)'!G13/'PD_idade (19)'!K13</f>
        <v>0.130665161419545</v>
      </c>
      <c r="H13" s="82">
        <f>'PD_idade (19)'!H13/'PD_idade (19)'!K13</f>
        <v>0.117099728691345</v>
      </c>
      <c r="I13" s="82">
        <f>'PD_idade (19)'!I13/'PD_idade (19)'!K13</f>
        <v>0.12432855660154</v>
      </c>
      <c r="J13" s="92">
        <f>'PD_idade (19)'!J13/'PD_idade (19)'!K13</f>
        <v>0.161201041533895</v>
      </c>
      <c r="K13" s="99"/>
      <c r="L13" s="81">
        <f>'PD_idade (19)'!M13/'PD_idade (19)'!U13</f>
        <v>0.125314837059712</v>
      </c>
      <c r="M13" s="82">
        <f>'PD_idade (19)'!N13/'PD_idade (19)'!U13</f>
        <v>0.0986554035726741</v>
      </c>
      <c r="N13" s="82">
        <f>'PD_idade (19)'!O13/'PD_idade (19)'!U13</f>
        <v>0.111403882667493</v>
      </c>
      <c r="O13" s="82">
        <f>'PD_idade (19)'!P13/'PD_idade (19)'!U13</f>
        <v>0.131165962723292</v>
      </c>
      <c r="P13" s="82">
        <f>'PD_idade (19)'!Q13/'PD_idade (19)'!U13</f>
        <v>0.128782888363622</v>
      </c>
      <c r="Q13" s="82">
        <f>'PD_idade (19)'!R13/'PD_idade (19)'!U13</f>
        <v>0.116906265741853</v>
      </c>
      <c r="R13" s="82">
        <f>'PD_idade (19)'!S13/'PD_idade (19)'!U13</f>
        <v>0.126380439415662</v>
      </c>
      <c r="S13" s="92">
        <f>'PD_idade (19)'!T13/'PD_idade (19)'!U13</f>
        <v>0.16139032045569</v>
      </c>
      <c r="T13" s="233"/>
      <c r="U13" s="81">
        <f>'PD_idade (19)'!W13/'PD_idade (19)'!AE13</f>
        <v>0.12464738040116</v>
      </c>
      <c r="V13" s="82">
        <f>'PD_idade (19)'!X13/'PD_idade (19)'!AE13</f>
        <v>0.101068072605591</v>
      </c>
      <c r="W13" s="82">
        <f>'PD_idade (19)'!Y13/'PD_idade (19)'!AE13</f>
        <v>0.115425769926655</v>
      </c>
      <c r="X13" s="82">
        <f>'PD_idade (19)'!Z13/'PD_idade (19)'!AE13</f>
        <v>0.13569774907103</v>
      </c>
      <c r="Y13" s="82">
        <f>'PD_idade (19)'!AA13/'PD_idade (19)'!AE13</f>
        <v>0.130814575591915</v>
      </c>
      <c r="Z13" s="82">
        <f>'PD_idade (19)'!AB13/'PD_idade (19)'!AE13</f>
        <v>0.115737047917356</v>
      </c>
      <c r="AA13" s="82">
        <f>'PD_idade (19)'!AC13/'PD_idade (19)'!AE13</f>
        <v>0.126125950856987</v>
      </c>
      <c r="AB13" s="92">
        <f>'PD_idade (19)'!AD13/'PD_idade (19)'!AE13</f>
        <v>0.150483453629307</v>
      </c>
      <c r="AC13" s="105"/>
      <c r="AD13" s="104"/>
      <c r="AE13" s="81">
        <f>'PD_idade (19)'!AG13/'PD_idade (19)'!AO13</f>
        <v>0.136149954185092</v>
      </c>
      <c r="AF13" s="82">
        <f>'PD_idade (19)'!AH13/'PD_idade (19)'!AO13</f>
        <v>0.105613322178399</v>
      </c>
      <c r="AG13" s="82">
        <f>'PD_idade (19)'!AI13/'PD_idade (19)'!AO13</f>
        <v>0.113601051750926</v>
      </c>
      <c r="AH13" s="82">
        <f>'PD_idade (19)'!AJ13/'PD_idade (19)'!AO13</f>
        <v>0.133899047846699</v>
      </c>
      <c r="AI13" s="82">
        <f>'PD_idade (19)'!AK13/'PD_idade (19)'!AO13</f>
        <v>0.125214134895024</v>
      </c>
      <c r="AJ13" s="82">
        <f>'PD_idade (19)'!AL13/'PD_idade (19)'!AO13</f>
        <v>0.115353969961356</v>
      </c>
      <c r="AK13" s="82">
        <f>'PD_idade (19)'!AM13/'PD_idade (19)'!AO13</f>
        <v>0.126130433050476</v>
      </c>
      <c r="AL13" s="92">
        <f>'PD_idade (19)'!AN13/'PD_idade (19)'!AO13</f>
        <v>0.144038086132027</v>
      </c>
      <c r="AM13" s="115">
        <v>81610</v>
      </c>
      <c r="AN13" s="114"/>
    </row>
    <row r="14" spans="2:40">
      <c r="B14" s="14" t="s">
        <v>87</v>
      </c>
      <c r="C14" s="81">
        <f>'PD_idade (19)'!C14/'PD_idade (19)'!K14</f>
        <v>0.117629881980776</v>
      </c>
      <c r="D14" s="82">
        <f>'PD_idade (19)'!D14/'PD_idade (19)'!K14</f>
        <v>0.100450176420489</v>
      </c>
      <c r="E14" s="82">
        <f>'PD_idade (19)'!E14/'PD_idade (19)'!K14</f>
        <v>0.113906801314028</v>
      </c>
      <c r="F14" s="82">
        <f>'PD_idade (19)'!F14/'PD_idade (19)'!K14</f>
        <v>0.129991483148802</v>
      </c>
      <c r="G14" s="82">
        <f>'PD_idade (19)'!G14/'PD_idade (19)'!K14</f>
        <v>0.131062173013749</v>
      </c>
      <c r="H14" s="82">
        <f>'PD_idade (19)'!H14/'PD_idade (19)'!K14</f>
        <v>0.119819929431804</v>
      </c>
      <c r="I14" s="82">
        <f>'PD_idade (19)'!I14/'PD_idade (19)'!K14</f>
        <v>0.125222046477674</v>
      </c>
      <c r="J14" s="92">
        <f>'PD_idade (19)'!J14/'PD_idade (19)'!K14</f>
        <v>0.161917508212678</v>
      </c>
      <c r="K14" s="99"/>
      <c r="L14" s="81">
        <f>'PD_idade (19)'!M14/'PD_idade (19)'!U14</f>
        <v>0.122402380830212</v>
      </c>
      <c r="M14" s="82">
        <f>'PD_idade (19)'!N14/'PD_idade (19)'!U14</f>
        <v>0.0995946431320232</v>
      </c>
      <c r="N14" s="82">
        <f>'PD_idade (19)'!O14/'PD_idade (19)'!U14</f>
        <v>0.112268459130792</v>
      </c>
      <c r="O14" s="82">
        <f>'PD_idade (19)'!P14/'PD_idade (19)'!U14</f>
        <v>0.129252398789061</v>
      </c>
      <c r="P14" s="82">
        <f>'PD_idade (19)'!Q14/'PD_idade (19)'!U14</f>
        <v>0.128944532813382</v>
      </c>
      <c r="Q14" s="82">
        <f>'PD_idade (19)'!R14/'PD_idade (19)'!U14</f>
        <v>0.119580276053158</v>
      </c>
      <c r="R14" s="82">
        <f>'PD_idade (19)'!S14/'PD_idade (19)'!U14</f>
        <v>0.127507824926882</v>
      </c>
      <c r="S14" s="92">
        <f>'PD_idade (19)'!T14/'PD_idade (19)'!U14</f>
        <v>0.160449484324491</v>
      </c>
      <c r="T14" s="233"/>
      <c r="U14" s="81">
        <f>'PD_idade (19)'!W14/'PD_idade (19)'!AE14</f>
        <v>0.118942160748051</v>
      </c>
      <c r="V14" s="82">
        <f>'PD_idade (19)'!X14/'PD_idade (19)'!AE14</f>
        <v>0.101846815344368</v>
      </c>
      <c r="W14" s="82">
        <f>'PD_idade (19)'!Y14/'PD_idade (19)'!AE14</f>
        <v>0.115782112052219</v>
      </c>
      <c r="X14" s="82">
        <f>'PD_idade (19)'!Z14/'PD_idade (19)'!AE14</f>
        <v>0.134327971611366</v>
      </c>
      <c r="Y14" s="82">
        <f>'PD_idade (19)'!AA14/'PD_idade (19)'!AE14</f>
        <v>0.131375139223457</v>
      </c>
      <c r="Z14" s="82">
        <f>'PD_idade (19)'!AB14/'PD_idade (19)'!AE14</f>
        <v>0.119356593363898</v>
      </c>
      <c r="AA14" s="82">
        <f>'PD_idade (19)'!AC14/'PD_idade (19)'!AE14</f>
        <v>0.128266894604605</v>
      </c>
      <c r="AB14" s="92">
        <f>'PD_idade (19)'!AD14/'PD_idade (19)'!AE14</f>
        <v>0.150102313052037</v>
      </c>
      <c r="AC14" s="106"/>
      <c r="AD14" s="104"/>
      <c r="AE14" s="81">
        <f>'PD_idade (19)'!AG14/'PD_idade (19)'!AO14</f>
        <v>0.133294264937002</v>
      </c>
      <c r="AF14" s="82">
        <f>'PD_idade (19)'!AH14/'PD_idade (19)'!AO14</f>
        <v>0.106310433925575</v>
      </c>
      <c r="AG14" s="82">
        <f>'PD_idade (19)'!AI14/'PD_idade (19)'!AO14</f>
        <v>0.114328334354439</v>
      </c>
      <c r="AH14" s="82">
        <f>'PD_idade (19)'!AJ14/'PD_idade (19)'!AO14</f>
        <v>0.132255400761834</v>
      </c>
      <c r="AI14" s="82">
        <f>'PD_idade (19)'!AK14/'PD_idade (19)'!AO14</f>
        <v>0.12503662662156</v>
      </c>
      <c r="AJ14" s="82">
        <f>'PD_idade (19)'!AL14/'PD_idade (19)'!AO14</f>
        <v>0.117604752137663</v>
      </c>
      <c r="AK14" s="82">
        <f>'PD_idade (19)'!AM14/'PD_idade (19)'!AO14</f>
        <v>0.127513918116193</v>
      </c>
      <c r="AL14" s="92">
        <f>'PD_idade (19)'!AN14/'PD_idade (19)'!AO14</f>
        <v>0.143656269145734</v>
      </c>
      <c r="AM14" s="115">
        <v>61094</v>
      </c>
      <c r="AN14" s="114"/>
    </row>
    <row r="15" spans="2:40">
      <c r="B15" s="14" t="s">
        <v>50</v>
      </c>
      <c r="C15" s="292">
        <f>'PD_idade (19)'!C15/'PD_idade (19)'!K15</f>
        <v>0.0994499449944995</v>
      </c>
      <c r="D15" s="312">
        <f>'PD_idade (19)'!D15/'PD_idade (19)'!K15</f>
        <v>0.109020902090209</v>
      </c>
      <c r="E15" s="312">
        <f>'PD_idade (19)'!E15/'PD_idade (19)'!K15</f>
        <v>0.122112211221122</v>
      </c>
      <c r="F15" s="312">
        <f>'PD_idade (19)'!F15/'PD_idade (19)'!K15</f>
        <v>0.132563256325633</v>
      </c>
      <c r="G15" s="312">
        <f>'PD_idade (19)'!G15/'PD_idade (19)'!K15</f>
        <v>0.13003300330033</v>
      </c>
      <c r="H15" s="312">
        <f>'PD_idade (19)'!H15/'PD_idade (19)'!K15</f>
        <v>0.120572057205721</v>
      </c>
      <c r="I15" s="312">
        <f>'PD_idade (19)'!I15/'PD_idade (19)'!K15</f>
        <v>0.122002200220022</v>
      </c>
      <c r="J15" s="293">
        <f>'PD_idade (19)'!J15/'PD_idade (19)'!K15</f>
        <v>0.164246424642464</v>
      </c>
      <c r="K15" s="100"/>
      <c r="L15" s="373">
        <f>'PD_idade (19)'!M15/'PD_idade (19)'!U15</f>
        <v>0.105452019909712</v>
      </c>
      <c r="M15" s="374">
        <f>'PD_idade (19)'!N15/'PD_idade (19)'!U15</f>
        <v>0.108230119226762</v>
      </c>
      <c r="N15" s="374">
        <f>'PD_idade (19)'!O15/'PD_idade (19)'!U15</f>
        <v>0.120037041324227</v>
      </c>
      <c r="O15" s="374">
        <f>'PD_idade (19)'!P15/'PD_idade (19)'!U15</f>
        <v>0.134506308600532</v>
      </c>
      <c r="P15" s="374">
        <f>'PD_idade (19)'!Q15/'PD_idade (19)'!U15</f>
        <v>0.126750781340433</v>
      </c>
      <c r="Q15" s="374">
        <f>'PD_idade (19)'!R15/'PD_idade (19)'!U15</f>
        <v>0.120384303738859</v>
      </c>
      <c r="R15" s="374">
        <f>'PD_idade (19)'!S15/'PD_idade (19)'!U15</f>
        <v>0.124435698576224</v>
      </c>
      <c r="S15" s="377">
        <f>'PD_idade (19)'!T15/'PD_idade (19)'!U15</f>
        <v>0.16020372728325</v>
      </c>
      <c r="T15" s="235"/>
      <c r="U15" s="373">
        <f>'PD_idade (19)'!W15/'PD_idade (19)'!AE15</f>
        <v>0.105331599479844</v>
      </c>
      <c r="V15" s="374">
        <f>'PD_idade (19)'!X15/'PD_idade (19)'!AE15</f>
        <v>0.110296725381251</v>
      </c>
      <c r="W15" s="374">
        <f>'PD_idade (19)'!Y15/'PD_idade (19)'!AE15</f>
        <v>0.122591322851401</v>
      </c>
      <c r="X15" s="374">
        <f>'PD_idade (19)'!Z15/'PD_idade (19)'!AE15</f>
        <v>0.138550656105923</v>
      </c>
      <c r="Y15" s="374">
        <f>'PD_idade (19)'!AA15/'PD_idade (19)'!AE15</f>
        <v>0.126137841352406</v>
      </c>
      <c r="Z15" s="374">
        <f>'PD_idade (19)'!AB15/'PD_idade (19)'!AE15</f>
        <v>0.121409150017733</v>
      </c>
      <c r="AA15" s="374">
        <f>'PD_idade (19)'!AC15/'PD_idade (19)'!AE15</f>
        <v>0.124837451235371</v>
      </c>
      <c r="AB15" s="377">
        <f>'PD_idade (19)'!AD15/'PD_idade (19)'!AE15</f>
        <v>0.150845253576073</v>
      </c>
      <c r="AC15" s="107"/>
      <c r="AD15" s="108"/>
      <c r="AE15" s="373">
        <f>'PD_idade (19)'!AG15/'PD_idade (19)'!AO15</f>
        <v>0.120613774235756</v>
      </c>
      <c r="AF15" s="374">
        <f>'PD_idade (19)'!AH15/'PD_idade (19)'!AO15</f>
        <v>0.115736885928393</v>
      </c>
      <c r="AG15" s="374">
        <f>'PD_idade (19)'!AI15/'PD_idade (19)'!AO15</f>
        <v>0.125014868561913</v>
      </c>
      <c r="AH15" s="374">
        <f>'PD_idade (19)'!AJ15/'PD_idade (19)'!AO15</f>
        <v>0.131675984298799</v>
      </c>
      <c r="AI15" s="374">
        <f>'PD_idade (19)'!AK15/'PD_idade (19)'!AO15</f>
        <v>0.119543237778042</v>
      </c>
      <c r="AJ15" s="374">
        <f>'PD_idade (19)'!AL15/'PD_idade (19)'!AO15</f>
        <v>0.121922207684073</v>
      </c>
      <c r="AK15" s="374">
        <f>'PD_idade (19)'!AM15/'PD_idade (19)'!AO15</f>
        <v>0.12168431069347</v>
      </c>
      <c r="AL15" s="377">
        <f>'PD_idade (19)'!AN15/'PD_idade (19)'!AO15</f>
        <v>0.143808730819555</v>
      </c>
      <c r="AM15" s="116">
        <v>21700</v>
      </c>
      <c r="AN15" s="114"/>
    </row>
    <row r="16" spans="2:40">
      <c r="B16" s="17" t="s">
        <v>88</v>
      </c>
      <c r="C16" s="81">
        <f>'PD_idade (19)'!C16/'PD_idade (19)'!K16</f>
        <v>0.0858208955223881</v>
      </c>
      <c r="D16" s="82">
        <f>'PD_idade (19)'!D16/'PD_idade (19)'!K16</f>
        <v>0.115671641791045</v>
      </c>
      <c r="E16" s="82">
        <f>'PD_idade (19)'!E16/'PD_idade (19)'!K16</f>
        <v>0.141791044776119</v>
      </c>
      <c r="F16" s="82">
        <f>'PD_idade (19)'!F16/'PD_idade (19)'!K16</f>
        <v>0.167910447761194</v>
      </c>
      <c r="G16" s="82">
        <f>'PD_idade (19)'!G16/'PD_idade (19)'!K16</f>
        <v>0.0932835820895522</v>
      </c>
      <c r="H16" s="82">
        <f>'PD_idade (19)'!H16/'PD_idade (19)'!K16</f>
        <v>0.119402985074627</v>
      </c>
      <c r="I16" s="82">
        <f>'PD_idade (19)'!I16/'PD_idade (19)'!K16</f>
        <v>0.130597014925373</v>
      </c>
      <c r="J16" s="92">
        <f>'PD_idade (19)'!J16/'PD_idade (19)'!K16</f>
        <v>0.145522388059701</v>
      </c>
      <c r="K16" s="101"/>
      <c r="L16" s="375">
        <f>'PD_idade (19)'!M16/'PD_idade (19)'!U16</f>
        <v>0.072289156626506</v>
      </c>
      <c r="M16" s="376">
        <f>'PD_idade (19)'!N16/'PD_idade (19)'!U16</f>
        <v>0.124497991967871</v>
      </c>
      <c r="N16" s="376">
        <f>'PD_idade (19)'!O16/'PD_idade (19)'!U16</f>
        <v>0.144578313253012</v>
      </c>
      <c r="O16" s="376">
        <f>'PD_idade (19)'!P16/'PD_idade (19)'!U16</f>
        <v>0.172690763052209</v>
      </c>
      <c r="P16" s="376">
        <f>'PD_idade (19)'!Q16/'PD_idade (19)'!U16</f>
        <v>0.0883534136546185</v>
      </c>
      <c r="Q16" s="376">
        <f>'PD_idade (19)'!R16/'PD_idade (19)'!U16</f>
        <v>0.116465863453815</v>
      </c>
      <c r="R16" s="376">
        <f>'PD_idade (19)'!S16/'PD_idade (19)'!U16</f>
        <v>0.132530120481928</v>
      </c>
      <c r="S16" s="378">
        <f>'PD_idade (19)'!T16/'PD_idade (19)'!U16</f>
        <v>0.14859437751004</v>
      </c>
      <c r="T16" s="236"/>
      <c r="U16" s="375">
        <f>'PD_idade (19)'!W16/'PD_idade (19)'!AE16</f>
        <v>0.0950413223140496</v>
      </c>
      <c r="V16" s="376">
        <f>'PD_idade (19)'!X16/'PD_idade (19)'!AE16</f>
        <v>0.111570247933884</v>
      </c>
      <c r="W16" s="376">
        <f>'PD_idade (19)'!Y16/'PD_idade (19)'!AE16</f>
        <v>0.132231404958678</v>
      </c>
      <c r="X16" s="376">
        <f>'PD_idade (19)'!Z16/'PD_idade (19)'!AE16</f>
        <v>0.181818181818182</v>
      </c>
      <c r="Y16" s="376">
        <f>'PD_idade (19)'!AA16/'PD_idade (19)'!AE16</f>
        <v>0.103305785123967</v>
      </c>
      <c r="Z16" s="376">
        <f>'PD_idade (19)'!AB16/'PD_idade (19)'!AE16</f>
        <v>0.103305785123967</v>
      </c>
      <c r="AA16" s="376">
        <f>'PD_idade (19)'!AC16/'PD_idade (19)'!AE16</f>
        <v>0.132231404958678</v>
      </c>
      <c r="AB16" s="378">
        <f>'PD_idade (19)'!AD16/'PD_idade (19)'!AE16</f>
        <v>0.140495867768595</v>
      </c>
      <c r="AC16" s="105"/>
      <c r="AD16" s="104"/>
      <c r="AE16" s="375">
        <f>'PD_idade (19)'!AG16/'PD_idade (19)'!AO16</f>
        <v>0.102766798418972</v>
      </c>
      <c r="AF16" s="376">
        <f>'PD_idade (19)'!AH16/'PD_idade (19)'!AO16</f>
        <v>0.102766798418972</v>
      </c>
      <c r="AG16" s="376">
        <f>'PD_idade (19)'!AI16/'PD_idade (19)'!AO16</f>
        <v>0.122529644268775</v>
      </c>
      <c r="AH16" s="376">
        <f>'PD_idade (19)'!AJ16/'PD_idade (19)'!AO16</f>
        <v>0.185770750988142</v>
      </c>
      <c r="AI16" s="376">
        <f>'PD_idade (19)'!AK16/'PD_idade (19)'!AO16</f>
        <v>0.106719367588933</v>
      </c>
      <c r="AJ16" s="376">
        <f>'PD_idade (19)'!AL16/'PD_idade (19)'!AO16</f>
        <v>0.110671936758893</v>
      </c>
      <c r="AK16" s="376">
        <f>'PD_idade (19)'!AM16/'PD_idade (19)'!AO16</f>
        <v>0.134387351778656</v>
      </c>
      <c r="AL16" s="378">
        <f>'PD_idade (19)'!AN16/'PD_idade (19)'!AO16</f>
        <v>0.134387351778656</v>
      </c>
      <c r="AM16" s="113">
        <v>1002</v>
      </c>
      <c r="AN16" s="114"/>
    </row>
    <row r="17" spans="2:40">
      <c r="B17" s="17" t="s">
        <v>89</v>
      </c>
      <c r="C17" s="81">
        <f>'PD_idade (19)'!C17/'PD_idade (19)'!K17</f>
        <v>0.103448275862069</v>
      </c>
      <c r="D17" s="82">
        <f>'PD_idade (19)'!D17/'PD_idade (19)'!K17</f>
        <v>0.15948275862069</v>
      </c>
      <c r="E17" s="82">
        <f>'PD_idade (19)'!E17/'PD_idade (19)'!K17</f>
        <v>0.120689655172414</v>
      </c>
      <c r="F17" s="82">
        <f>'PD_idade (19)'!F17/'PD_idade (19)'!K17</f>
        <v>0.133620689655172</v>
      </c>
      <c r="G17" s="82">
        <f>'PD_idade (19)'!G17/'PD_idade (19)'!K17</f>
        <v>0.120689655172414</v>
      </c>
      <c r="H17" s="82">
        <f>'PD_idade (19)'!H17/'PD_idade (19)'!K17</f>
        <v>0.129310344827586</v>
      </c>
      <c r="I17" s="82">
        <f>'PD_idade (19)'!I17/'PD_idade (19)'!K17</f>
        <v>0.103448275862069</v>
      </c>
      <c r="J17" s="92">
        <f>'PD_idade (19)'!J17/'PD_idade (19)'!K17</f>
        <v>0.129310344827586</v>
      </c>
      <c r="K17" s="101"/>
      <c r="L17" s="81">
        <f>'PD_idade (19)'!M17/'PD_idade (19)'!U17</f>
        <v>0.121338912133891</v>
      </c>
      <c r="M17" s="82">
        <f>'PD_idade (19)'!N17/'PD_idade (19)'!U17</f>
        <v>0.150627615062762</v>
      </c>
      <c r="N17" s="82">
        <f>'PD_idade (19)'!O17/'PD_idade (19)'!U17</f>
        <v>0.133891213389121</v>
      </c>
      <c r="O17" s="82">
        <f>'PD_idade (19)'!P17/'PD_idade (19)'!U17</f>
        <v>0.117154811715481</v>
      </c>
      <c r="P17" s="82">
        <f>'PD_idade (19)'!Q17/'PD_idade (19)'!U17</f>
        <v>0.117154811715481</v>
      </c>
      <c r="Q17" s="82">
        <f>'PD_idade (19)'!R17/'PD_idade (19)'!U17</f>
        <v>0.117154811715481</v>
      </c>
      <c r="R17" s="82">
        <f>'PD_idade (19)'!S17/'PD_idade (19)'!U17</f>
        <v>0.117154811715481</v>
      </c>
      <c r="S17" s="92">
        <f>'PD_idade (19)'!T17/'PD_idade (19)'!U17</f>
        <v>0.125523012552301</v>
      </c>
      <c r="T17" s="236"/>
      <c r="U17" s="81">
        <f>'PD_idade (19)'!W17/'PD_idade (19)'!AE17</f>
        <v>0.108433734939759</v>
      </c>
      <c r="V17" s="82">
        <f>'PD_idade (19)'!X17/'PD_idade (19)'!AE17</f>
        <v>0.160642570281124</v>
      </c>
      <c r="W17" s="82">
        <f>'PD_idade (19)'!Y17/'PD_idade (19)'!AE17</f>
        <v>0.14859437751004</v>
      </c>
      <c r="X17" s="82">
        <f>'PD_idade (19)'!Z17/'PD_idade (19)'!AE17</f>
        <v>0.132530120481928</v>
      </c>
      <c r="Y17" s="82">
        <f>'PD_idade (19)'!AA17/'PD_idade (19)'!AE17</f>
        <v>0.116465863453815</v>
      </c>
      <c r="Z17" s="82">
        <f>'PD_idade (19)'!AB17/'PD_idade (19)'!AE17</f>
        <v>0.108433734939759</v>
      </c>
      <c r="AA17" s="82">
        <f>'PD_idade (19)'!AC17/'PD_idade (19)'!AE17</f>
        <v>0.112449799196787</v>
      </c>
      <c r="AB17" s="92">
        <f>'PD_idade (19)'!AD17/'PD_idade (19)'!AE17</f>
        <v>0.112449799196787</v>
      </c>
      <c r="AC17" s="105"/>
      <c r="AD17" s="104"/>
      <c r="AE17" s="81">
        <f>'PD_idade (19)'!AG17/'PD_idade (19)'!AO17</f>
        <v>0.0979591836734694</v>
      </c>
      <c r="AF17" s="82">
        <f>'PD_idade (19)'!AH17/'PD_idade (19)'!AO17</f>
        <v>0.151020408163265</v>
      </c>
      <c r="AG17" s="82">
        <f>'PD_idade (19)'!AI17/'PD_idade (19)'!AO17</f>
        <v>0.16734693877551</v>
      </c>
      <c r="AH17" s="82">
        <f>'PD_idade (19)'!AJ17/'PD_idade (19)'!AO17</f>
        <v>0.155102040816327</v>
      </c>
      <c r="AI17" s="82">
        <f>'PD_idade (19)'!AK17/'PD_idade (19)'!AO17</f>
        <v>0.110204081632653</v>
      </c>
      <c r="AJ17" s="82">
        <f>'PD_idade (19)'!AL17/'PD_idade (19)'!AO17</f>
        <v>0.106122448979592</v>
      </c>
      <c r="AK17" s="82">
        <f>'PD_idade (19)'!AM17/'PD_idade (19)'!AO17</f>
        <v>0.114285714285714</v>
      </c>
      <c r="AL17" s="92">
        <f>'PD_idade (19)'!AN17/'PD_idade (19)'!AO17</f>
        <v>0.0979591836734694</v>
      </c>
      <c r="AM17" s="115">
        <v>454</v>
      </c>
      <c r="AN17" s="114"/>
    </row>
    <row r="18" spans="2:40">
      <c r="B18" s="17" t="s">
        <v>90</v>
      </c>
      <c r="C18" s="81">
        <f>'PD_idade (19)'!C18/'PD_idade (19)'!K18</f>
        <v>0.0616016427104723</v>
      </c>
      <c r="D18" s="82">
        <f>'PD_idade (19)'!D18/'PD_idade (19)'!K18</f>
        <v>0.0944558521560575</v>
      </c>
      <c r="E18" s="82">
        <f>'PD_idade (19)'!E18/'PD_idade (19)'!K18</f>
        <v>0.0924024640657084</v>
      </c>
      <c r="F18" s="82">
        <f>'PD_idade (19)'!F18/'PD_idade (19)'!K18</f>
        <v>0.139630390143737</v>
      </c>
      <c r="G18" s="82">
        <f>'PD_idade (19)'!G18/'PD_idade (19)'!K18</f>
        <v>0.137577002053388</v>
      </c>
      <c r="H18" s="82">
        <f>'PD_idade (19)'!H18/'PD_idade (19)'!K18</f>
        <v>0.137577002053388</v>
      </c>
      <c r="I18" s="82">
        <f>'PD_idade (19)'!I18/'PD_idade (19)'!K18</f>
        <v>0.151950718685832</v>
      </c>
      <c r="J18" s="92">
        <f>'PD_idade (19)'!J18/'PD_idade (19)'!K18</f>
        <v>0.184804928131417</v>
      </c>
      <c r="K18" s="101"/>
      <c r="L18" s="81">
        <f>'PD_idade (19)'!M18/'PD_idade (19)'!U18</f>
        <v>0.060475161987041</v>
      </c>
      <c r="M18" s="82">
        <f>'PD_idade (19)'!N18/'PD_idade (19)'!U18</f>
        <v>0.0907127429805616</v>
      </c>
      <c r="N18" s="82">
        <f>'PD_idade (19)'!O18/'PD_idade (19)'!U18</f>
        <v>0.0863930885529158</v>
      </c>
      <c r="O18" s="82">
        <f>'PD_idade (19)'!P18/'PD_idade (19)'!U18</f>
        <v>0.155507559395248</v>
      </c>
      <c r="P18" s="82">
        <f>'PD_idade (19)'!Q18/'PD_idade (19)'!U18</f>
        <v>0.133909287257019</v>
      </c>
      <c r="Q18" s="82">
        <f>'PD_idade (19)'!R18/'PD_idade (19)'!U18</f>
        <v>0.133909287257019</v>
      </c>
      <c r="R18" s="82">
        <f>'PD_idade (19)'!S18/'PD_idade (19)'!U18</f>
        <v>0.155507559395248</v>
      </c>
      <c r="S18" s="92">
        <f>'PD_idade (19)'!T18/'PD_idade (19)'!U18</f>
        <v>0.183585313174946</v>
      </c>
      <c r="T18" s="236"/>
      <c r="U18" s="81">
        <f>'PD_idade (19)'!W18/'PD_idade (19)'!AE18</f>
        <v>0.0588235294117647</v>
      </c>
      <c r="V18" s="82">
        <f>'PD_idade (19)'!X18/'PD_idade (19)'!AE18</f>
        <v>0.0927601809954751</v>
      </c>
      <c r="W18" s="82">
        <f>'PD_idade (19)'!Y18/'PD_idade (19)'!AE18</f>
        <v>0.101809954751131</v>
      </c>
      <c r="X18" s="82">
        <f>'PD_idade (19)'!Z18/'PD_idade (19)'!AE18</f>
        <v>0.15158371040724</v>
      </c>
      <c r="Y18" s="82">
        <f>'PD_idade (19)'!AA18/'PD_idade (19)'!AE18</f>
        <v>0.122171945701357</v>
      </c>
      <c r="Z18" s="82">
        <f>'PD_idade (19)'!AB18/'PD_idade (19)'!AE18</f>
        <v>0.138009049773756</v>
      </c>
      <c r="AA18" s="82">
        <f>'PD_idade (19)'!AC18/'PD_idade (19)'!AE18</f>
        <v>0.15158371040724</v>
      </c>
      <c r="AB18" s="92">
        <f>'PD_idade (19)'!AD18/'PD_idade (19)'!AE18</f>
        <v>0.183257918552036</v>
      </c>
      <c r="AC18" s="105"/>
      <c r="AD18" s="104"/>
      <c r="AE18" s="81">
        <f>'PD_idade (19)'!AG18/'PD_idade (19)'!AO18</f>
        <v>0.0712589073634204</v>
      </c>
      <c r="AF18" s="82">
        <f>'PD_idade (19)'!AH18/'PD_idade (19)'!AO18</f>
        <v>0.0807600950118765</v>
      </c>
      <c r="AG18" s="82">
        <f>'PD_idade (19)'!AI18/'PD_idade (19)'!AO18</f>
        <v>0.121140142517815</v>
      </c>
      <c r="AH18" s="82">
        <f>'PD_idade (19)'!AJ18/'PD_idade (19)'!AO18</f>
        <v>0.133016627078385</v>
      </c>
      <c r="AI18" s="82">
        <f>'PD_idade (19)'!AK18/'PD_idade (19)'!AO18</f>
        <v>0.109263657957245</v>
      </c>
      <c r="AJ18" s="82">
        <f>'PD_idade (19)'!AL18/'PD_idade (19)'!AO18</f>
        <v>0.140142517814727</v>
      </c>
      <c r="AK18" s="82">
        <f>'PD_idade (19)'!AM18/'PD_idade (19)'!AO18</f>
        <v>0.156769596199525</v>
      </c>
      <c r="AL18" s="92">
        <f>'PD_idade (19)'!AN18/'PD_idade (19)'!AO18</f>
        <v>0.187648456057007</v>
      </c>
      <c r="AM18" s="115">
        <v>520</v>
      </c>
      <c r="AN18" s="114"/>
    </row>
    <row r="19" spans="2:40">
      <c r="B19" s="17" t="s">
        <v>91</v>
      </c>
      <c r="C19" s="81">
        <f>'PD_idade (19)'!C19/'PD_idade (19)'!K19</f>
        <v>0.0912052117263844</v>
      </c>
      <c r="D19" s="82">
        <f>'PD_idade (19)'!D19/'PD_idade (19)'!K19</f>
        <v>0.110749185667752</v>
      </c>
      <c r="E19" s="82">
        <f>'PD_idade (19)'!E19/'PD_idade (19)'!K19</f>
        <v>0.104234527687296</v>
      </c>
      <c r="F19" s="82">
        <f>'PD_idade (19)'!F19/'PD_idade (19)'!K19</f>
        <v>0.123778501628664</v>
      </c>
      <c r="G19" s="82">
        <f>'PD_idade (19)'!G19/'PD_idade (19)'!K19</f>
        <v>0.127035830618893</v>
      </c>
      <c r="H19" s="82">
        <f>'PD_idade (19)'!H19/'PD_idade (19)'!K19</f>
        <v>0.117263843648208</v>
      </c>
      <c r="I19" s="82">
        <f>'PD_idade (19)'!I19/'PD_idade (19)'!K19</f>
        <v>0.127035830618893</v>
      </c>
      <c r="J19" s="92">
        <f>'PD_idade (19)'!J19/'PD_idade (19)'!K19</f>
        <v>0.198697068403909</v>
      </c>
      <c r="K19" s="101"/>
      <c r="L19" s="81">
        <f>'PD_idade (19)'!M19/'PD_idade (19)'!U19</f>
        <v>0.108303249097473</v>
      </c>
      <c r="M19" s="82">
        <f>'PD_idade (19)'!N19/'PD_idade (19)'!U19</f>
        <v>0.108303249097473</v>
      </c>
      <c r="N19" s="82">
        <f>'PD_idade (19)'!O19/'PD_idade (19)'!U19</f>
        <v>0.0866425992779783</v>
      </c>
      <c r="O19" s="82">
        <f>'PD_idade (19)'!P19/'PD_idade (19)'!U19</f>
        <v>0.133574007220217</v>
      </c>
      <c r="P19" s="82">
        <f>'PD_idade (19)'!Q19/'PD_idade (19)'!U19</f>
        <v>0.133574007220217</v>
      </c>
      <c r="Q19" s="82">
        <f>'PD_idade (19)'!R19/'PD_idade (19)'!U19</f>
        <v>0.11913357400722</v>
      </c>
      <c r="R19" s="82">
        <f>'PD_idade (19)'!S19/'PD_idade (19)'!U19</f>
        <v>0.126353790613718</v>
      </c>
      <c r="S19" s="92">
        <f>'PD_idade (19)'!T19/'PD_idade (19)'!U19</f>
        <v>0.184115523465704</v>
      </c>
      <c r="T19" s="236"/>
      <c r="U19" s="81">
        <f>'PD_idade (19)'!W19/'PD_idade (19)'!AE19</f>
        <v>0.0933852140077821</v>
      </c>
      <c r="V19" s="82">
        <f>'PD_idade (19)'!X19/'PD_idade (19)'!AE19</f>
        <v>0.116731517509728</v>
      </c>
      <c r="W19" s="82">
        <f>'PD_idade (19)'!Y19/'PD_idade (19)'!AE19</f>
        <v>0.0972762645914397</v>
      </c>
      <c r="X19" s="82">
        <f>'PD_idade (19)'!Z19/'PD_idade (19)'!AE19</f>
        <v>0.1284046692607</v>
      </c>
      <c r="Y19" s="82">
        <f>'PD_idade (19)'!AA19/'PD_idade (19)'!AE19</f>
        <v>0.124513618677043</v>
      </c>
      <c r="Z19" s="82">
        <f>'PD_idade (19)'!AB19/'PD_idade (19)'!AE19</f>
        <v>0.11284046692607</v>
      </c>
      <c r="AA19" s="82">
        <f>'PD_idade (19)'!AC19/'PD_idade (19)'!AE19</f>
        <v>0.1284046692607</v>
      </c>
      <c r="AB19" s="92">
        <f>'PD_idade (19)'!AD19/'PD_idade (19)'!AE19</f>
        <v>0.198443579766537</v>
      </c>
      <c r="AC19" s="105"/>
      <c r="AD19" s="104"/>
      <c r="AE19" s="81">
        <f>'PD_idade (19)'!AG19/'PD_idade (19)'!AO19</f>
        <v>0.114942528735632</v>
      </c>
      <c r="AF19" s="82">
        <f>'PD_idade (19)'!AH19/'PD_idade (19)'!AO19</f>
        <v>0.0957854406130268</v>
      </c>
      <c r="AG19" s="82">
        <f>'PD_idade (19)'!AI19/'PD_idade (19)'!AO19</f>
        <v>0.0804597701149425</v>
      </c>
      <c r="AH19" s="82">
        <f>'PD_idade (19)'!AJ19/'PD_idade (19)'!AO19</f>
        <v>0.114942528735632</v>
      </c>
      <c r="AI19" s="82">
        <f>'PD_idade (19)'!AK19/'PD_idade (19)'!AO19</f>
        <v>0.137931034482759</v>
      </c>
      <c r="AJ19" s="82">
        <f>'PD_idade (19)'!AL19/'PD_idade (19)'!AO19</f>
        <v>0.130268199233716</v>
      </c>
      <c r="AK19" s="82">
        <f>'PD_idade (19)'!AM19/'PD_idade (19)'!AO19</f>
        <v>0.14176245210728</v>
      </c>
      <c r="AL19" s="92">
        <f>'PD_idade (19)'!AN19/'PD_idade (19)'!AO19</f>
        <v>0.183908045977011</v>
      </c>
      <c r="AM19" s="115">
        <v>438</v>
      </c>
      <c r="AN19" s="114"/>
    </row>
    <row r="20" spans="2:40">
      <c r="B20" s="17" t="s">
        <v>92</v>
      </c>
      <c r="C20" s="81">
        <f>'PD_idade (19)'!C20/'PD_idade (19)'!K20</f>
        <v>0.103603603603604</v>
      </c>
      <c r="D20" s="82">
        <f>'PD_idade (19)'!D20/'PD_idade (19)'!K20</f>
        <v>0.151651651651652</v>
      </c>
      <c r="E20" s="82">
        <f>'PD_idade (19)'!E20/'PD_idade (19)'!K20</f>
        <v>0.145645645645646</v>
      </c>
      <c r="F20" s="82">
        <f>'PD_idade (19)'!F20/'PD_idade (19)'!K20</f>
        <v>0.16966966966967</v>
      </c>
      <c r="G20" s="82">
        <f>'PD_idade (19)'!G20/'PD_idade (19)'!K20</f>
        <v>0.118618618618619</v>
      </c>
      <c r="H20" s="82">
        <f>'PD_idade (19)'!H20/'PD_idade (19)'!K20</f>
        <v>0.0870870870870871</v>
      </c>
      <c r="I20" s="82">
        <f>'PD_idade (19)'!I20/'PD_idade (19)'!K20</f>
        <v>0.102102102102102</v>
      </c>
      <c r="J20" s="92">
        <f>'PD_idade (19)'!J20/'PD_idade (19)'!K20</f>
        <v>0.121621621621622</v>
      </c>
      <c r="K20" s="101"/>
      <c r="L20" s="81">
        <f>'PD_idade (19)'!M20/'PD_idade (19)'!U20</f>
        <v>0.0898876404494382</v>
      </c>
      <c r="M20" s="82">
        <f>'PD_idade (19)'!N20/'PD_idade (19)'!U20</f>
        <v>0.13322632423756</v>
      </c>
      <c r="N20" s="82">
        <f>'PD_idade (19)'!O20/'PD_idade (19)'!U20</f>
        <v>0.157303370786517</v>
      </c>
      <c r="O20" s="82">
        <f>'PD_idade (19)'!P20/'PD_idade (19)'!U20</f>
        <v>0.178170144462279</v>
      </c>
      <c r="P20" s="82">
        <f>'PD_idade (19)'!Q20/'PD_idade (19)'!U20</f>
        <v>0.110754414125201</v>
      </c>
      <c r="Q20" s="82">
        <f>'PD_idade (19)'!R20/'PD_idade (19)'!U20</f>
        <v>0.0963081861958267</v>
      </c>
      <c r="R20" s="82">
        <f>'PD_idade (19)'!S20/'PD_idade (19)'!U20</f>
        <v>0.104333868378812</v>
      </c>
      <c r="S20" s="92">
        <f>'PD_idade (19)'!T20/'PD_idade (19)'!U20</f>
        <v>0.130016051364366</v>
      </c>
      <c r="T20" s="236"/>
      <c r="U20" s="81">
        <f>'PD_idade (19)'!W20/'PD_idade (19)'!AE20</f>
        <v>0.10958904109589</v>
      </c>
      <c r="V20" s="82">
        <f>'PD_idade (19)'!X20/'PD_idade (19)'!AE20</f>
        <v>0.123287671232877</v>
      </c>
      <c r="W20" s="82">
        <f>'PD_idade (19)'!Y20/'PD_idade (19)'!AE20</f>
        <v>0.155821917808219</v>
      </c>
      <c r="X20" s="82">
        <f>'PD_idade (19)'!Z20/'PD_idade (19)'!AE20</f>
        <v>0.167808219178082</v>
      </c>
      <c r="Y20" s="82">
        <f>'PD_idade (19)'!AA20/'PD_idade (19)'!AE20</f>
        <v>0.107876712328767</v>
      </c>
      <c r="Z20" s="82">
        <f>'PD_idade (19)'!AB20/'PD_idade (19)'!AE20</f>
        <v>0.10958904109589</v>
      </c>
      <c r="AA20" s="82">
        <f>'PD_idade (19)'!AC20/'PD_idade (19)'!AE20</f>
        <v>0.0976027397260274</v>
      </c>
      <c r="AB20" s="92">
        <f>'PD_idade (19)'!AD20/'PD_idade (19)'!AE20</f>
        <v>0.128424657534247</v>
      </c>
      <c r="AC20" s="105"/>
      <c r="AD20" s="104"/>
      <c r="AE20" s="81">
        <f>'PD_idade (19)'!AG20/'PD_idade (19)'!AO20</f>
        <v>0.136439267886855</v>
      </c>
      <c r="AF20" s="82">
        <f>'PD_idade (19)'!AH20/'PD_idade (19)'!AO20</f>
        <v>0.124792013311148</v>
      </c>
      <c r="AG20" s="82">
        <f>'PD_idade (19)'!AI20/'PD_idade (19)'!AO20</f>
        <v>0.1630615640599</v>
      </c>
      <c r="AH20" s="82">
        <f>'PD_idade (19)'!AJ20/'PD_idade (19)'!AO20</f>
        <v>0.171381031613977</v>
      </c>
      <c r="AI20" s="82">
        <f>'PD_idade (19)'!AK20/'PD_idade (19)'!AO20</f>
        <v>0.104825291181364</v>
      </c>
      <c r="AJ20" s="82">
        <f>'PD_idade (19)'!AL20/'PD_idade (19)'!AO20</f>
        <v>0.103161397670549</v>
      </c>
      <c r="AK20" s="82">
        <f>'PD_idade (19)'!AM20/'PD_idade (19)'!AO20</f>
        <v>0.0765391014975042</v>
      </c>
      <c r="AL20" s="92">
        <f>'PD_idade (19)'!AN20/'PD_idade (19)'!AO20</f>
        <v>0.119800332778702</v>
      </c>
      <c r="AM20" s="115">
        <v>1176</v>
      </c>
      <c r="AN20" s="114"/>
    </row>
    <row r="21" spans="2:40">
      <c r="B21" s="17" t="s">
        <v>93</v>
      </c>
      <c r="C21" s="81">
        <f>'PD_idade (19)'!C21/'PD_idade (19)'!K21</f>
        <v>0.0650684931506849</v>
      </c>
      <c r="D21" s="82">
        <f>'PD_idade (19)'!D21/'PD_idade (19)'!K21</f>
        <v>0.10958904109589</v>
      </c>
      <c r="E21" s="82">
        <f>'PD_idade (19)'!E21/'PD_idade (19)'!K21</f>
        <v>0.102739726027397</v>
      </c>
      <c r="F21" s="82">
        <f>'PD_idade (19)'!F21/'PD_idade (19)'!K21</f>
        <v>0.123287671232877</v>
      </c>
      <c r="G21" s="82">
        <f>'PD_idade (19)'!G21/'PD_idade (19)'!K21</f>
        <v>0.136986301369863</v>
      </c>
      <c r="H21" s="82">
        <f>'PD_idade (19)'!H21/'PD_idade (19)'!K21</f>
        <v>0.133561643835616</v>
      </c>
      <c r="I21" s="82">
        <f>'PD_idade (19)'!I21/'PD_idade (19)'!K21</f>
        <v>0.113013698630137</v>
      </c>
      <c r="J21" s="92">
        <f>'PD_idade (19)'!J21/'PD_idade (19)'!K21</f>
        <v>0.215753424657534</v>
      </c>
      <c r="K21" s="101"/>
      <c r="L21" s="81">
        <f>'PD_idade (19)'!M21/'PD_idade (19)'!U21</f>
        <v>0.0719178082191781</v>
      </c>
      <c r="M21" s="82">
        <f>'PD_idade (19)'!N21/'PD_idade (19)'!U21</f>
        <v>0.126712328767123</v>
      </c>
      <c r="N21" s="82">
        <f>'PD_idade (19)'!O21/'PD_idade (19)'!U21</f>
        <v>0.106164383561644</v>
      </c>
      <c r="O21" s="82">
        <f>'PD_idade (19)'!P21/'PD_idade (19)'!U21</f>
        <v>0.133561643835616</v>
      </c>
      <c r="P21" s="82">
        <f>'PD_idade (19)'!Q21/'PD_idade (19)'!U21</f>
        <v>0.154109589041096</v>
      </c>
      <c r="Q21" s="82">
        <f>'PD_idade (19)'!R21/'PD_idade (19)'!U21</f>
        <v>0.10958904109589</v>
      </c>
      <c r="R21" s="82">
        <f>'PD_idade (19)'!S21/'PD_idade (19)'!U21</f>
        <v>0.123287671232877</v>
      </c>
      <c r="S21" s="92">
        <f>'PD_idade (19)'!T21/'PD_idade (19)'!U21</f>
        <v>0.174657534246575</v>
      </c>
      <c r="T21" s="236"/>
      <c r="U21" s="81">
        <f>'PD_idade (19)'!W21/'PD_idade (19)'!AE21</f>
        <v>0.0774193548387097</v>
      </c>
      <c r="V21" s="82">
        <f>'PD_idade (19)'!X21/'PD_idade (19)'!AE21</f>
        <v>0.132258064516129</v>
      </c>
      <c r="W21" s="82">
        <f>'PD_idade (19)'!Y21/'PD_idade (19)'!AE21</f>
        <v>0.103225806451613</v>
      </c>
      <c r="X21" s="82">
        <f>'PD_idade (19)'!Z21/'PD_idade (19)'!AE21</f>
        <v>0.141935483870968</v>
      </c>
      <c r="Y21" s="82">
        <f>'PD_idade (19)'!AA21/'PD_idade (19)'!AE21</f>
        <v>0.141935483870968</v>
      </c>
      <c r="Z21" s="82">
        <f>'PD_idade (19)'!AB21/'PD_idade (19)'!AE21</f>
        <v>0.109677419354839</v>
      </c>
      <c r="AA21" s="82">
        <f>'PD_idade (19)'!AC21/'PD_idade (19)'!AE21</f>
        <v>0.132258064516129</v>
      </c>
      <c r="AB21" s="92">
        <f>'PD_idade (19)'!AD21/'PD_idade (19)'!AE21</f>
        <v>0.161290322580645</v>
      </c>
      <c r="AC21" s="105"/>
      <c r="AD21" s="104"/>
      <c r="AE21" s="81">
        <f>'PD_idade (19)'!AG21/'PD_idade (19)'!AO21</f>
        <v>0.0830564784053156</v>
      </c>
      <c r="AF21" s="82">
        <f>'PD_idade (19)'!AH21/'PD_idade (19)'!AO21</f>
        <v>0.149501661129568</v>
      </c>
      <c r="AG21" s="82">
        <f>'PD_idade (19)'!AI21/'PD_idade (19)'!AO21</f>
        <v>0.0996677740863787</v>
      </c>
      <c r="AH21" s="82">
        <f>'PD_idade (19)'!AJ21/'PD_idade (19)'!AO21</f>
        <v>0.13953488372093</v>
      </c>
      <c r="AI21" s="82">
        <f>'PD_idade (19)'!AK21/'PD_idade (19)'!AO21</f>
        <v>0.129568106312292</v>
      </c>
      <c r="AJ21" s="82">
        <f>'PD_idade (19)'!AL21/'PD_idade (19)'!AO21</f>
        <v>0.0996677740863787</v>
      </c>
      <c r="AK21" s="82">
        <f>'PD_idade (19)'!AM21/'PD_idade (19)'!AO21</f>
        <v>0.13953488372093</v>
      </c>
      <c r="AL21" s="92">
        <f>'PD_idade (19)'!AN21/'PD_idade (19)'!AO21</f>
        <v>0.159468438538206</v>
      </c>
      <c r="AM21" s="115">
        <v>434</v>
      </c>
      <c r="AN21" s="114"/>
    </row>
    <row r="22" spans="2:40">
      <c r="B22" s="17" t="s">
        <v>94</v>
      </c>
      <c r="C22" s="81">
        <f>'PD_idade (19)'!C22/'PD_idade (19)'!K22</f>
        <v>0.145299145299145</v>
      </c>
      <c r="D22" s="82">
        <f>'PD_idade (19)'!D22/'PD_idade (19)'!K22</f>
        <v>0.123931623931624</v>
      </c>
      <c r="E22" s="82">
        <f>'PD_idade (19)'!E22/'PD_idade (19)'!K22</f>
        <v>0.115384615384615</v>
      </c>
      <c r="F22" s="82">
        <f>'PD_idade (19)'!F22/'PD_idade (19)'!K22</f>
        <v>0.115384615384615</v>
      </c>
      <c r="G22" s="82">
        <f>'PD_idade (19)'!G22/'PD_idade (19)'!K22</f>
        <v>0.141025641025641</v>
      </c>
      <c r="H22" s="82">
        <f>'PD_idade (19)'!H22/'PD_idade (19)'!K22</f>
        <v>0.111111111111111</v>
      </c>
      <c r="I22" s="82">
        <f>'PD_idade (19)'!I22/'PD_idade (19)'!K22</f>
        <v>0.102564102564103</v>
      </c>
      <c r="J22" s="92">
        <f>'PD_idade (19)'!J22/'PD_idade (19)'!K22</f>
        <v>0.145299145299145</v>
      </c>
      <c r="K22" s="101"/>
      <c r="L22" s="81">
        <f>'PD_idade (19)'!M22/'PD_idade (19)'!U22</f>
        <v>0.136363636363636</v>
      </c>
      <c r="M22" s="82">
        <f>'PD_idade (19)'!N22/'PD_idade (19)'!U22</f>
        <v>0.118181818181818</v>
      </c>
      <c r="N22" s="82">
        <f>'PD_idade (19)'!O22/'PD_idade (19)'!U22</f>
        <v>0.136363636363636</v>
      </c>
      <c r="O22" s="82">
        <f>'PD_idade (19)'!P22/'PD_idade (19)'!U22</f>
        <v>0.113636363636364</v>
      </c>
      <c r="P22" s="82">
        <f>'PD_idade (19)'!Q22/'PD_idade (19)'!U22</f>
        <v>0.122727272727273</v>
      </c>
      <c r="Q22" s="82">
        <f>'PD_idade (19)'!R22/'PD_idade (19)'!U22</f>
        <v>0.118181818181818</v>
      </c>
      <c r="R22" s="82">
        <f>'PD_idade (19)'!S22/'PD_idade (19)'!U22</f>
        <v>0.118181818181818</v>
      </c>
      <c r="S22" s="92">
        <f>'PD_idade (19)'!T22/'PD_idade (19)'!U22</f>
        <v>0.136363636363636</v>
      </c>
      <c r="T22" s="236"/>
      <c r="U22" s="81">
        <f>'PD_idade (19)'!W22/'PD_idade (19)'!AE22</f>
        <v>0.140096618357488</v>
      </c>
      <c r="V22" s="82">
        <f>'PD_idade (19)'!X22/'PD_idade (19)'!AE22</f>
        <v>0.0917874396135266</v>
      </c>
      <c r="W22" s="82">
        <f>'PD_idade (19)'!Y22/'PD_idade (19)'!AE22</f>
        <v>0.130434782608696</v>
      </c>
      <c r="X22" s="82">
        <f>'PD_idade (19)'!Z22/'PD_idade (19)'!AE22</f>
        <v>0.120772946859903</v>
      </c>
      <c r="Y22" s="82">
        <f>'PD_idade (19)'!AA22/'PD_idade (19)'!AE22</f>
        <v>0.14975845410628</v>
      </c>
      <c r="Z22" s="82">
        <f>'PD_idade (19)'!AB22/'PD_idade (19)'!AE22</f>
        <v>0.115942028985507</v>
      </c>
      <c r="AA22" s="82">
        <f>'PD_idade (19)'!AC22/'PD_idade (19)'!AE22</f>
        <v>0.115942028985507</v>
      </c>
      <c r="AB22" s="92">
        <f>'PD_idade (19)'!AD22/'PD_idade (19)'!AE22</f>
        <v>0.135265700483092</v>
      </c>
      <c r="AC22" s="105"/>
      <c r="AD22" s="104"/>
      <c r="AE22" s="81">
        <f>'PD_idade (19)'!AG22/'PD_idade (19)'!AO22</f>
        <v>0.143518518518519</v>
      </c>
      <c r="AF22" s="82">
        <f>'PD_idade (19)'!AH22/'PD_idade (19)'!AO22</f>
        <v>0.0925925925925926</v>
      </c>
      <c r="AG22" s="82">
        <f>'PD_idade (19)'!AI22/'PD_idade (19)'!AO22</f>
        <v>0.12962962962963</v>
      </c>
      <c r="AH22" s="82">
        <f>'PD_idade (19)'!AJ22/'PD_idade (19)'!AO22</f>
        <v>0.134259259259259</v>
      </c>
      <c r="AI22" s="82">
        <f>'PD_idade (19)'!AK22/'PD_idade (19)'!AO22</f>
        <v>0.138888888888889</v>
      </c>
      <c r="AJ22" s="82">
        <f>'PD_idade (19)'!AL22/'PD_idade (19)'!AO22</f>
        <v>0.111111111111111</v>
      </c>
      <c r="AK22" s="82">
        <f>'PD_idade (19)'!AM22/'PD_idade (19)'!AO22</f>
        <v>0.12962962962963</v>
      </c>
      <c r="AL22" s="92">
        <f>'PD_idade (19)'!AN22/'PD_idade (19)'!AO22</f>
        <v>0.12037037037037</v>
      </c>
      <c r="AM22" s="115">
        <v>938</v>
      </c>
      <c r="AN22" s="114"/>
    </row>
    <row r="23" spans="2:40">
      <c r="B23" s="17" t="s">
        <v>95</v>
      </c>
      <c r="C23" s="81">
        <f>'PD_idade (19)'!C23/'PD_idade (19)'!K23</f>
        <v>0.0714285714285714</v>
      </c>
      <c r="D23" s="82">
        <f>'PD_idade (19)'!D23/'PD_idade (19)'!K23</f>
        <v>0.0714285714285714</v>
      </c>
      <c r="E23" s="82">
        <f>'PD_idade (19)'!E23/'PD_idade (19)'!K23</f>
        <v>0.119047619047619</v>
      </c>
      <c r="F23" s="82">
        <f>'PD_idade (19)'!F23/'PD_idade (19)'!K23</f>
        <v>0.104761904761905</v>
      </c>
      <c r="G23" s="82">
        <f>'PD_idade (19)'!G23/'PD_idade (19)'!K23</f>
        <v>0.138095238095238</v>
      </c>
      <c r="H23" s="82">
        <f>'PD_idade (19)'!H23/'PD_idade (19)'!K23</f>
        <v>0.185714285714286</v>
      </c>
      <c r="I23" s="82">
        <f>'PD_idade (19)'!I23/'PD_idade (19)'!K23</f>
        <v>0.119047619047619</v>
      </c>
      <c r="J23" s="92">
        <f>'PD_idade (19)'!J23/'PD_idade (19)'!K23</f>
        <v>0.19047619047619</v>
      </c>
      <c r="K23" s="101"/>
      <c r="L23" s="81">
        <f>'PD_idade (19)'!M23/'PD_idade (19)'!U23</f>
        <v>0.0846560846560847</v>
      </c>
      <c r="M23" s="82">
        <f>'PD_idade (19)'!N23/'PD_idade (19)'!U23</f>
        <v>0.0740740740740741</v>
      </c>
      <c r="N23" s="82">
        <f>'PD_idade (19)'!O23/'PD_idade (19)'!U23</f>
        <v>0.100529100529101</v>
      </c>
      <c r="O23" s="82">
        <f>'PD_idade (19)'!P23/'PD_idade (19)'!U23</f>
        <v>0.0846560846560847</v>
      </c>
      <c r="P23" s="82">
        <f>'PD_idade (19)'!Q23/'PD_idade (19)'!U23</f>
        <v>0.132275132275132</v>
      </c>
      <c r="Q23" s="82">
        <f>'PD_idade (19)'!R23/'PD_idade (19)'!U23</f>
        <v>0.17989417989418</v>
      </c>
      <c r="R23" s="82">
        <f>'PD_idade (19)'!S23/'PD_idade (19)'!U23</f>
        <v>0.132275132275132</v>
      </c>
      <c r="S23" s="92">
        <f>'PD_idade (19)'!T23/'PD_idade (19)'!U23</f>
        <v>0.211640211640212</v>
      </c>
      <c r="T23" s="236"/>
      <c r="U23" s="81">
        <f>'PD_idade (19)'!W23/'PD_idade (19)'!AE23</f>
        <v>0.0726256983240224</v>
      </c>
      <c r="V23" s="82">
        <f>'PD_idade (19)'!X23/'PD_idade (19)'!AE23</f>
        <v>0.0782122905027933</v>
      </c>
      <c r="W23" s="82">
        <f>'PD_idade (19)'!Y23/'PD_idade (19)'!AE23</f>
        <v>0.100558659217877</v>
      </c>
      <c r="X23" s="82">
        <f>'PD_idade (19)'!Z23/'PD_idade (19)'!AE23</f>
        <v>0.0837988826815642</v>
      </c>
      <c r="Y23" s="82">
        <f>'PD_idade (19)'!AA23/'PD_idade (19)'!AE23</f>
        <v>0.128491620111732</v>
      </c>
      <c r="Z23" s="82">
        <f>'PD_idade (19)'!AB23/'PD_idade (19)'!AE23</f>
        <v>0.17877094972067</v>
      </c>
      <c r="AA23" s="82">
        <f>'PD_idade (19)'!AC23/'PD_idade (19)'!AE23</f>
        <v>0.139664804469274</v>
      </c>
      <c r="AB23" s="92">
        <f>'PD_idade (19)'!AD23/'PD_idade (19)'!AE23</f>
        <v>0.217877094972067</v>
      </c>
      <c r="AC23" s="105"/>
      <c r="AD23" s="104"/>
      <c r="AE23" s="81">
        <f>'PD_idade (19)'!AG23/'PD_idade (19)'!AO23</f>
        <v>0.0797872340425532</v>
      </c>
      <c r="AF23" s="82">
        <f>'PD_idade (19)'!AH23/'PD_idade (19)'!AO23</f>
        <v>0.0691489361702128</v>
      </c>
      <c r="AG23" s="82">
        <f>'PD_idade (19)'!AI23/'PD_idade (19)'!AO23</f>
        <v>0.111702127659574</v>
      </c>
      <c r="AH23" s="82">
        <f>'PD_idade (19)'!AJ23/'PD_idade (19)'!AO23</f>
        <v>0.0797872340425532</v>
      </c>
      <c r="AI23" s="82">
        <f>'PD_idade (19)'!AK23/'PD_idade (19)'!AO23</f>
        <v>0.143617021276596</v>
      </c>
      <c r="AJ23" s="82">
        <f>'PD_idade (19)'!AL23/'PD_idade (19)'!AO23</f>
        <v>0.175531914893617</v>
      </c>
      <c r="AK23" s="82">
        <f>'PD_idade (19)'!AM23/'PD_idade (19)'!AO23</f>
        <v>0.159574468085106</v>
      </c>
      <c r="AL23" s="92">
        <f>'PD_idade (19)'!AN23/'PD_idade (19)'!AO23</f>
        <v>0.180851063829787</v>
      </c>
      <c r="AM23" s="115">
        <v>106</v>
      </c>
      <c r="AN23" s="114"/>
    </row>
    <row r="24" spans="2:40">
      <c r="B24" s="17" t="s">
        <v>96</v>
      </c>
      <c r="C24" s="81">
        <f>'PD_idade (19)'!C24/'PD_idade (19)'!K24</f>
        <v>0.101806239737274</v>
      </c>
      <c r="D24" s="82">
        <f>'PD_idade (19)'!D24/'PD_idade (19)'!K24</f>
        <v>0.0919540229885057</v>
      </c>
      <c r="E24" s="82">
        <f>'PD_idade (19)'!E24/'PD_idade (19)'!K24</f>
        <v>0.124794745484401</v>
      </c>
      <c r="F24" s="82">
        <f>'PD_idade (19)'!F24/'PD_idade (19)'!K24</f>
        <v>0.124794745484401</v>
      </c>
      <c r="G24" s="82">
        <f>'PD_idade (19)'!G24/'PD_idade (19)'!K24</f>
        <v>0.13136288998358</v>
      </c>
      <c r="H24" s="82">
        <f>'PD_idade (19)'!H24/'PD_idade (19)'!K24</f>
        <v>0.121510673234811</v>
      </c>
      <c r="I24" s="82">
        <f>'PD_idade (19)'!I24/'PD_idade (19)'!K24</f>
        <v>0.12807881773399</v>
      </c>
      <c r="J24" s="92">
        <f>'PD_idade (19)'!J24/'PD_idade (19)'!K24</f>
        <v>0.175697865353038</v>
      </c>
      <c r="K24" s="101"/>
      <c r="L24" s="81">
        <f>'PD_idade (19)'!M24/'PD_idade (19)'!U24</f>
        <v>0.101933216168717</v>
      </c>
      <c r="M24" s="82">
        <f>'PD_idade (19)'!N24/'PD_idade (19)'!U24</f>
        <v>0.103690685413005</v>
      </c>
      <c r="N24" s="82">
        <f>'PD_idade (19)'!O24/'PD_idade (19)'!U24</f>
        <v>0.119507908611599</v>
      </c>
      <c r="O24" s="82">
        <f>'PD_idade (19)'!P24/'PD_idade (19)'!U24</f>
        <v>0.142355008787346</v>
      </c>
      <c r="P24" s="82">
        <f>'PD_idade (19)'!Q24/'PD_idade (19)'!U24</f>
        <v>0.115992970123023</v>
      </c>
      <c r="Q24" s="82">
        <f>'PD_idade (19)'!R24/'PD_idade (19)'!U24</f>
        <v>0.12829525483304</v>
      </c>
      <c r="R24" s="82">
        <f>'PD_idade (19)'!S24/'PD_idade (19)'!U24</f>
        <v>0.130052724077329</v>
      </c>
      <c r="S24" s="92">
        <f>'PD_idade (19)'!T24/'PD_idade (19)'!U24</f>
        <v>0.15817223198594</v>
      </c>
      <c r="T24" s="236"/>
      <c r="U24" s="81">
        <f>'PD_idade (19)'!W24/'PD_idade (19)'!AE24</f>
        <v>0.104056437389771</v>
      </c>
      <c r="V24" s="82">
        <f>'PD_idade (19)'!X24/'PD_idade (19)'!AE24</f>
        <v>0.116402116402116</v>
      </c>
      <c r="W24" s="82">
        <f>'PD_idade (19)'!Y24/'PD_idade (19)'!AE24</f>
        <v>0.130511463844797</v>
      </c>
      <c r="X24" s="82">
        <f>'PD_idade (19)'!Z24/'PD_idade (19)'!AE24</f>
        <v>0.128747795414462</v>
      </c>
      <c r="Y24" s="82">
        <f>'PD_idade (19)'!AA24/'PD_idade (19)'!AE24</f>
        <v>0.116402116402116</v>
      </c>
      <c r="Z24" s="82">
        <f>'PD_idade (19)'!AB24/'PD_idade (19)'!AE24</f>
        <v>0.123456790123457</v>
      </c>
      <c r="AA24" s="82">
        <f>'PD_idade (19)'!AC24/'PD_idade (19)'!AE24</f>
        <v>0.128747795414462</v>
      </c>
      <c r="AB24" s="92">
        <f>'PD_idade (19)'!AD24/'PD_idade (19)'!AE24</f>
        <v>0.151675485008818</v>
      </c>
      <c r="AC24" s="105"/>
      <c r="AD24" s="104"/>
      <c r="AE24" s="81">
        <f>'PD_idade (19)'!AG24/'PD_idade (19)'!AO24</f>
        <v>0.11460258780037</v>
      </c>
      <c r="AF24" s="82">
        <f>'PD_idade (19)'!AH24/'PD_idade (19)'!AO24</f>
        <v>0.125693160813309</v>
      </c>
      <c r="AG24" s="82">
        <f>'PD_idade (19)'!AI24/'PD_idade (19)'!AO24</f>
        <v>0.133086876155268</v>
      </c>
      <c r="AH24" s="82">
        <f>'PD_idade (19)'!AJ24/'PD_idade (19)'!AO24</f>
        <v>0.123844731977819</v>
      </c>
      <c r="AI24" s="82">
        <f>'PD_idade (19)'!AK24/'PD_idade (19)'!AO24</f>
        <v>0.120147874306839</v>
      </c>
      <c r="AJ24" s="82">
        <f>'PD_idade (19)'!AL24/'PD_idade (19)'!AO24</f>
        <v>0.129390018484288</v>
      </c>
      <c r="AK24" s="82">
        <f>'PD_idade (19)'!AM24/'PD_idade (19)'!AO24</f>
        <v>0.120147874306839</v>
      </c>
      <c r="AL24" s="92">
        <f>'PD_idade (19)'!AN24/'PD_idade (19)'!AO24</f>
        <v>0.133086876155268</v>
      </c>
      <c r="AM24" s="115">
        <v>1383</v>
      </c>
      <c r="AN24" s="114"/>
    </row>
    <row r="25" spans="2:40">
      <c r="B25" s="17" t="s">
        <v>97</v>
      </c>
      <c r="C25" s="81">
        <f>'PD_idade (19)'!C25/'PD_idade (19)'!K25</f>
        <v>0.0761421319796954</v>
      </c>
      <c r="D25" s="82">
        <f>'PD_idade (19)'!D25/'PD_idade (19)'!K25</f>
        <v>0.129441624365482</v>
      </c>
      <c r="E25" s="82">
        <f>'PD_idade (19)'!E25/'PD_idade (19)'!K25</f>
        <v>0.131979695431472</v>
      </c>
      <c r="F25" s="82">
        <f>'PD_idade (19)'!F25/'PD_idade (19)'!K25</f>
        <v>0.109137055837563</v>
      </c>
      <c r="G25" s="82">
        <f>'PD_idade (19)'!G25/'PD_idade (19)'!K25</f>
        <v>0.144670050761421</v>
      </c>
      <c r="H25" s="82">
        <f>'PD_idade (19)'!H25/'PD_idade (19)'!K25</f>
        <v>0.129441624365482</v>
      </c>
      <c r="I25" s="82">
        <f>'PD_idade (19)'!I25/'PD_idade (19)'!K25</f>
        <v>0.104060913705584</v>
      </c>
      <c r="J25" s="92">
        <f>'PD_idade (19)'!J25/'PD_idade (19)'!K25</f>
        <v>0.175126903553299</v>
      </c>
      <c r="K25" s="101"/>
      <c r="L25" s="81">
        <f>'PD_idade (19)'!M25/'PD_idade (19)'!U25</f>
        <v>0.0597826086956522</v>
      </c>
      <c r="M25" s="82">
        <f>'PD_idade (19)'!N25/'PD_idade (19)'!U25</f>
        <v>0.125</v>
      </c>
      <c r="N25" s="82">
        <f>'PD_idade (19)'!O25/'PD_idade (19)'!U25</f>
        <v>0.144021739130435</v>
      </c>
      <c r="O25" s="82">
        <f>'PD_idade (19)'!P25/'PD_idade (19)'!U25</f>
        <v>0.122282608695652</v>
      </c>
      <c r="P25" s="82">
        <f>'PD_idade (19)'!Q25/'PD_idade (19)'!U25</f>
        <v>0.122282608695652</v>
      </c>
      <c r="Q25" s="82">
        <f>'PD_idade (19)'!R25/'PD_idade (19)'!U25</f>
        <v>0.144021739130435</v>
      </c>
      <c r="R25" s="82">
        <f>'PD_idade (19)'!S25/'PD_idade (19)'!U25</f>
        <v>0.108695652173913</v>
      </c>
      <c r="S25" s="92">
        <f>'PD_idade (19)'!T25/'PD_idade (19)'!U25</f>
        <v>0.173913043478261</v>
      </c>
      <c r="T25" s="236"/>
      <c r="U25" s="81">
        <f>'PD_idade (19)'!W25/'PD_idade (19)'!AE25</f>
        <v>0.0561797752808989</v>
      </c>
      <c r="V25" s="82">
        <f>'PD_idade (19)'!X25/'PD_idade (19)'!AE25</f>
        <v>0.120786516853933</v>
      </c>
      <c r="W25" s="82">
        <f>'PD_idade (19)'!Y25/'PD_idade (19)'!AE25</f>
        <v>0.157303370786517</v>
      </c>
      <c r="X25" s="82">
        <f>'PD_idade (19)'!Z25/'PD_idade (19)'!AE25</f>
        <v>0.143258426966292</v>
      </c>
      <c r="Y25" s="82">
        <f>'PD_idade (19)'!AA25/'PD_idade (19)'!AE25</f>
        <v>0.120786516853933</v>
      </c>
      <c r="Z25" s="82">
        <f>'PD_idade (19)'!AB25/'PD_idade (19)'!AE25</f>
        <v>0.154494382022472</v>
      </c>
      <c r="AA25" s="82">
        <f>'PD_idade (19)'!AC25/'PD_idade (19)'!AE25</f>
        <v>0.103932584269663</v>
      </c>
      <c r="AB25" s="92">
        <f>'PD_idade (19)'!AD25/'PD_idade (19)'!AE25</f>
        <v>0.143258426966292</v>
      </c>
      <c r="AC25" s="105"/>
      <c r="AD25" s="104"/>
      <c r="AE25" s="81">
        <f>'PD_idade (19)'!AG25/'PD_idade (19)'!AO25</f>
        <v>0.0706521739130435</v>
      </c>
      <c r="AF25" s="82">
        <f>'PD_idade (19)'!AH25/'PD_idade (19)'!AO25</f>
        <v>0.122282608695652</v>
      </c>
      <c r="AG25" s="82">
        <f>'PD_idade (19)'!AI25/'PD_idade (19)'!AO25</f>
        <v>0.168478260869565</v>
      </c>
      <c r="AH25" s="82">
        <f>'PD_idade (19)'!AJ25/'PD_idade (19)'!AO25</f>
        <v>0.133152173913043</v>
      </c>
      <c r="AI25" s="82">
        <f>'PD_idade (19)'!AK25/'PD_idade (19)'!AO25</f>
        <v>0.125</v>
      </c>
      <c r="AJ25" s="82">
        <f>'PD_idade (19)'!AL25/'PD_idade (19)'!AO25</f>
        <v>0.154891304347826</v>
      </c>
      <c r="AK25" s="82">
        <f>'PD_idade (19)'!AM25/'PD_idade (19)'!AO25</f>
        <v>0.0951086956521739</v>
      </c>
      <c r="AL25" s="92">
        <f>'PD_idade (19)'!AN25/'PD_idade (19)'!AO25</f>
        <v>0.130434782608696</v>
      </c>
      <c r="AM25" s="115">
        <v>500</v>
      </c>
      <c r="AN25" s="114"/>
    </row>
    <row r="26" spans="2:40">
      <c r="B26" s="17" t="s">
        <v>98</v>
      </c>
      <c r="C26" s="81">
        <f>'PD_idade (19)'!C26/'PD_idade (19)'!K26</f>
        <v>0.109022556390977</v>
      </c>
      <c r="D26" s="82">
        <f>'PD_idade (19)'!D26/'PD_idade (19)'!K26</f>
        <v>0.0902255639097744</v>
      </c>
      <c r="E26" s="82">
        <f>'PD_idade (19)'!E26/'PD_idade (19)'!K26</f>
        <v>0.120300751879699</v>
      </c>
      <c r="F26" s="82">
        <f>'PD_idade (19)'!F26/'PD_idade (19)'!K26</f>
        <v>0.120300751879699</v>
      </c>
      <c r="G26" s="82">
        <f>'PD_idade (19)'!G26/'PD_idade (19)'!K26</f>
        <v>0.142857142857143</v>
      </c>
      <c r="H26" s="82">
        <f>'PD_idade (19)'!H26/'PD_idade (19)'!K26</f>
        <v>0.131578947368421</v>
      </c>
      <c r="I26" s="82">
        <f>'PD_idade (19)'!I26/'PD_idade (19)'!K26</f>
        <v>0.0977443609022556</v>
      </c>
      <c r="J26" s="92">
        <f>'PD_idade (19)'!J26/'PD_idade (19)'!K26</f>
        <v>0.18796992481203</v>
      </c>
      <c r="K26" s="101"/>
      <c r="L26" s="81">
        <f>'PD_idade (19)'!M26/'PD_idade (19)'!U26</f>
        <v>0.0996168582375479</v>
      </c>
      <c r="M26" s="82">
        <f>'PD_idade (19)'!N26/'PD_idade (19)'!U26</f>
        <v>0.0881226053639847</v>
      </c>
      <c r="N26" s="82">
        <f>'PD_idade (19)'!O26/'PD_idade (19)'!U26</f>
        <v>0.10727969348659</v>
      </c>
      <c r="O26" s="82">
        <f>'PD_idade (19)'!P26/'PD_idade (19)'!U26</f>
        <v>0.122605363984674</v>
      </c>
      <c r="P26" s="82">
        <f>'PD_idade (19)'!Q26/'PD_idade (19)'!U26</f>
        <v>0.14176245210728</v>
      </c>
      <c r="Q26" s="82">
        <f>'PD_idade (19)'!R26/'PD_idade (19)'!U26</f>
        <v>0.14176245210728</v>
      </c>
      <c r="R26" s="82">
        <f>'PD_idade (19)'!S26/'PD_idade (19)'!U26</f>
        <v>0.111111111111111</v>
      </c>
      <c r="S26" s="92">
        <f>'PD_idade (19)'!T26/'PD_idade (19)'!U26</f>
        <v>0.187739463601533</v>
      </c>
      <c r="T26" s="236"/>
      <c r="U26" s="81">
        <f>'PD_idade (19)'!W26/'PD_idade (19)'!AE26</f>
        <v>0.0682730923694779</v>
      </c>
      <c r="V26" s="82">
        <f>'PD_idade (19)'!X26/'PD_idade (19)'!AE26</f>
        <v>0.0763052208835341</v>
      </c>
      <c r="W26" s="82">
        <f>'PD_idade (19)'!Y26/'PD_idade (19)'!AE26</f>
        <v>0.108433734939759</v>
      </c>
      <c r="X26" s="82">
        <f>'PD_idade (19)'!Z26/'PD_idade (19)'!AE26</f>
        <v>0.14859437751004</v>
      </c>
      <c r="Y26" s="82">
        <f>'PD_idade (19)'!AA26/'PD_idade (19)'!AE26</f>
        <v>0.140562248995984</v>
      </c>
      <c r="Z26" s="82">
        <f>'PD_idade (19)'!AB26/'PD_idade (19)'!AE26</f>
        <v>0.164658634538153</v>
      </c>
      <c r="AA26" s="82">
        <f>'PD_idade (19)'!AC26/'PD_idade (19)'!AE26</f>
        <v>0.132530120481928</v>
      </c>
      <c r="AB26" s="92">
        <f>'PD_idade (19)'!AD26/'PD_idade (19)'!AE26</f>
        <v>0.160642570281124</v>
      </c>
      <c r="AC26" s="105"/>
      <c r="AD26" s="104"/>
      <c r="AE26" s="81">
        <f>'PD_idade (19)'!AG26/'PD_idade (19)'!AO26</f>
        <v>0.0675105485232067</v>
      </c>
      <c r="AF26" s="82">
        <f>'PD_idade (19)'!AH26/'PD_idade (19)'!AO26</f>
        <v>0.10126582278481</v>
      </c>
      <c r="AG26" s="82">
        <f>'PD_idade (19)'!AI26/'PD_idade (19)'!AO26</f>
        <v>0.113924050632911</v>
      </c>
      <c r="AH26" s="82">
        <f>'PD_idade (19)'!AJ26/'PD_idade (19)'!AO26</f>
        <v>0.151898734177215</v>
      </c>
      <c r="AI26" s="82">
        <f>'PD_idade (19)'!AK26/'PD_idade (19)'!AO26</f>
        <v>0.113924050632911</v>
      </c>
      <c r="AJ26" s="82">
        <f>'PD_idade (19)'!AL26/'PD_idade (19)'!AO26</f>
        <v>0.164556962025316</v>
      </c>
      <c r="AK26" s="82">
        <f>'PD_idade (19)'!AM26/'PD_idade (19)'!AO26</f>
        <v>0.135021097046413</v>
      </c>
      <c r="AL26" s="92">
        <f>'PD_idade (19)'!AN26/'PD_idade (19)'!AO26</f>
        <v>0.151898734177215</v>
      </c>
      <c r="AM26" s="115">
        <v>408</v>
      </c>
      <c r="AN26" s="114"/>
    </row>
    <row r="27" spans="2:40">
      <c r="B27" s="17" t="s">
        <v>99</v>
      </c>
      <c r="C27" s="81">
        <f>'PD_idade (19)'!C27/'PD_idade (19)'!K27</f>
        <v>0.139784946236559</v>
      </c>
      <c r="D27" s="82">
        <f>'PD_idade (19)'!D27/'PD_idade (19)'!K27</f>
        <v>0.103942652329749</v>
      </c>
      <c r="E27" s="82">
        <f>'PD_idade (19)'!E27/'PD_idade (19)'!K27</f>
        <v>0.0967741935483871</v>
      </c>
      <c r="F27" s="82">
        <f>'PD_idade (19)'!F27/'PD_idade (19)'!K27</f>
        <v>0.0967741935483871</v>
      </c>
      <c r="G27" s="82">
        <f>'PD_idade (19)'!G27/'PD_idade (19)'!K27</f>
        <v>0.157706093189964</v>
      </c>
      <c r="H27" s="82">
        <f>'PD_idade (19)'!H27/'PD_idade (19)'!K27</f>
        <v>0.121863799283154</v>
      </c>
      <c r="I27" s="82">
        <f>'PD_idade (19)'!I27/'PD_idade (19)'!K27</f>
        <v>0.10752688172043</v>
      </c>
      <c r="J27" s="92">
        <f>'PD_idade (19)'!J27/'PD_idade (19)'!K27</f>
        <v>0.175627240143369</v>
      </c>
      <c r="K27" s="101"/>
      <c r="L27" s="81">
        <f>'PD_idade (19)'!M27/'PD_idade (19)'!U27</f>
        <v>0.155797101449275</v>
      </c>
      <c r="M27" s="82">
        <f>'PD_idade (19)'!N27/'PD_idade (19)'!U27</f>
        <v>0.0978260869565217</v>
      </c>
      <c r="N27" s="82">
        <f>'PD_idade (19)'!O27/'PD_idade (19)'!U27</f>
        <v>0.0942028985507246</v>
      </c>
      <c r="O27" s="82">
        <f>'PD_idade (19)'!P27/'PD_idade (19)'!U27</f>
        <v>0.0905797101449275</v>
      </c>
      <c r="P27" s="82">
        <f>'PD_idade (19)'!Q27/'PD_idade (19)'!U27</f>
        <v>0.144927536231884</v>
      </c>
      <c r="Q27" s="82">
        <f>'PD_idade (19)'!R27/'PD_idade (19)'!U27</f>
        <v>0.123188405797101</v>
      </c>
      <c r="R27" s="82">
        <f>'PD_idade (19)'!S27/'PD_idade (19)'!U27</f>
        <v>0.11231884057971</v>
      </c>
      <c r="S27" s="92">
        <f>'PD_idade (19)'!T27/'PD_idade (19)'!U27</f>
        <v>0.181159420289855</v>
      </c>
      <c r="T27" s="236"/>
      <c r="U27" s="81">
        <f>'PD_idade (19)'!W27/'PD_idade (19)'!AE27</f>
        <v>0.140151515151515</v>
      </c>
      <c r="V27" s="82">
        <f>'PD_idade (19)'!X27/'PD_idade (19)'!AE27</f>
        <v>0.0871212121212121</v>
      </c>
      <c r="W27" s="82">
        <f>'PD_idade (19)'!Y27/'PD_idade (19)'!AE27</f>
        <v>0.109848484848485</v>
      </c>
      <c r="X27" s="82">
        <f>'PD_idade (19)'!Z27/'PD_idade (19)'!AE27</f>
        <v>0.109848484848485</v>
      </c>
      <c r="Y27" s="82">
        <f>'PD_idade (19)'!AA27/'PD_idade (19)'!AE27</f>
        <v>0.109848484848485</v>
      </c>
      <c r="Z27" s="82">
        <f>'PD_idade (19)'!AB27/'PD_idade (19)'!AE27</f>
        <v>0.136363636363636</v>
      </c>
      <c r="AA27" s="82">
        <f>'PD_idade (19)'!AC27/'PD_idade (19)'!AE27</f>
        <v>0.113636363636364</v>
      </c>
      <c r="AB27" s="92">
        <f>'PD_idade (19)'!AD27/'PD_idade (19)'!AE27</f>
        <v>0.193181818181818</v>
      </c>
      <c r="AC27" s="105"/>
      <c r="AD27" s="104"/>
      <c r="AE27" s="81">
        <f>'PD_idade (19)'!AG27/'PD_idade (19)'!AO27</f>
        <v>0.18</v>
      </c>
      <c r="AF27" s="82">
        <f>'PD_idade (19)'!AH27/'PD_idade (19)'!AO27</f>
        <v>0.088</v>
      </c>
      <c r="AG27" s="82">
        <f>'PD_idade (19)'!AI27/'PD_idade (19)'!AO27</f>
        <v>0.096</v>
      </c>
      <c r="AH27" s="82">
        <f>'PD_idade (19)'!AJ27/'PD_idade (19)'!AO27</f>
        <v>0.124</v>
      </c>
      <c r="AI27" s="82">
        <f>'PD_idade (19)'!AK27/'PD_idade (19)'!AO27</f>
        <v>0.072</v>
      </c>
      <c r="AJ27" s="82">
        <f>'PD_idade (19)'!AL27/'PD_idade (19)'!AO27</f>
        <v>0.128</v>
      </c>
      <c r="AK27" s="82">
        <f>'PD_idade (19)'!AM27/'PD_idade (19)'!AO27</f>
        <v>0.116</v>
      </c>
      <c r="AL27" s="92">
        <f>'PD_idade (19)'!AN27/'PD_idade (19)'!AO27</f>
        <v>0.196</v>
      </c>
      <c r="AM27" s="115">
        <v>1146</v>
      </c>
      <c r="AN27" s="114"/>
    </row>
    <row r="28" spans="2:40">
      <c r="B28" s="17" t="s">
        <v>100</v>
      </c>
      <c r="C28" s="81">
        <f>'PD_idade (19)'!C28/'PD_idade (19)'!K28</f>
        <v>0.0926517571884984</v>
      </c>
      <c r="D28" s="82">
        <f>'PD_idade (19)'!D28/'PD_idade (19)'!K28</f>
        <v>0.0990415335463259</v>
      </c>
      <c r="E28" s="82">
        <f>'PD_idade (19)'!E28/'PD_idade (19)'!K28</f>
        <v>0.108626198083067</v>
      </c>
      <c r="F28" s="82">
        <f>'PD_idade (19)'!F28/'PD_idade (19)'!K28</f>
        <v>0.150159744408946</v>
      </c>
      <c r="G28" s="82">
        <f>'PD_idade (19)'!G28/'PD_idade (19)'!K28</f>
        <v>0.137380191693291</v>
      </c>
      <c r="H28" s="82">
        <f>'PD_idade (19)'!H28/'PD_idade (19)'!K28</f>
        <v>0.118210862619808</v>
      </c>
      <c r="I28" s="82">
        <f>'PD_idade (19)'!I28/'PD_idade (19)'!K28</f>
        <v>0.12779552715655</v>
      </c>
      <c r="J28" s="92">
        <f>'PD_idade (19)'!J28/'PD_idade (19)'!K28</f>
        <v>0.166134185303514</v>
      </c>
      <c r="K28" s="101"/>
      <c r="L28" s="81">
        <f>'PD_idade (19)'!M28/'PD_idade (19)'!U28</f>
        <v>0.106164383561644</v>
      </c>
      <c r="M28" s="82">
        <f>'PD_idade (19)'!N28/'PD_idade (19)'!U28</f>
        <v>0.0993150684931507</v>
      </c>
      <c r="N28" s="82">
        <f>'PD_idade (19)'!O28/'PD_idade (19)'!U28</f>
        <v>0.10958904109589</v>
      </c>
      <c r="O28" s="82">
        <f>'PD_idade (19)'!P28/'PD_idade (19)'!U28</f>
        <v>0.154109589041096</v>
      </c>
      <c r="P28" s="82">
        <f>'PD_idade (19)'!Q28/'PD_idade (19)'!U28</f>
        <v>0.126712328767123</v>
      </c>
      <c r="Q28" s="82">
        <f>'PD_idade (19)'!R28/'PD_idade (19)'!U28</f>
        <v>0.126712328767123</v>
      </c>
      <c r="R28" s="82">
        <f>'PD_idade (19)'!S28/'PD_idade (19)'!U28</f>
        <v>0.13013698630137</v>
      </c>
      <c r="S28" s="92">
        <f>'PD_idade (19)'!T28/'PD_idade (19)'!U28</f>
        <v>0.147260273972603</v>
      </c>
      <c r="T28" s="236"/>
      <c r="U28" s="81">
        <f>'PD_idade (19)'!W28/'PD_idade (19)'!AE28</f>
        <v>0.0897009966777409</v>
      </c>
      <c r="V28" s="82">
        <f>'PD_idade (19)'!X28/'PD_idade (19)'!AE28</f>
        <v>0.106312292358804</v>
      </c>
      <c r="W28" s="82">
        <f>'PD_idade (19)'!Y28/'PD_idade (19)'!AE28</f>
        <v>0.0996677740863787</v>
      </c>
      <c r="X28" s="82">
        <f>'PD_idade (19)'!Z28/'PD_idade (19)'!AE28</f>
        <v>0.146179401993355</v>
      </c>
      <c r="Y28" s="82">
        <f>'PD_idade (19)'!AA28/'PD_idade (19)'!AE28</f>
        <v>0.146179401993355</v>
      </c>
      <c r="Z28" s="82">
        <f>'PD_idade (19)'!AB28/'PD_idade (19)'!AE28</f>
        <v>0.136212624584718</v>
      </c>
      <c r="AA28" s="82">
        <f>'PD_idade (19)'!AC28/'PD_idade (19)'!AE28</f>
        <v>0.132890365448505</v>
      </c>
      <c r="AB28" s="92">
        <f>'PD_idade (19)'!AD28/'PD_idade (19)'!AE28</f>
        <v>0.142857142857143</v>
      </c>
      <c r="AC28" s="105"/>
      <c r="AD28" s="104"/>
      <c r="AE28" s="81">
        <f>'PD_idade (19)'!AG28/'PD_idade (19)'!AO28</f>
        <v>0.110726643598616</v>
      </c>
      <c r="AF28" s="82">
        <f>'PD_idade (19)'!AH28/'PD_idade (19)'!AO28</f>
        <v>0.114186851211073</v>
      </c>
      <c r="AG28" s="82">
        <f>'PD_idade (19)'!AI28/'PD_idade (19)'!AO28</f>
        <v>0.069204152249135</v>
      </c>
      <c r="AH28" s="82">
        <f>'PD_idade (19)'!AJ28/'PD_idade (19)'!AO28</f>
        <v>0.14878892733564</v>
      </c>
      <c r="AI28" s="82">
        <f>'PD_idade (19)'!AK28/'PD_idade (19)'!AO28</f>
        <v>0.1280276816609</v>
      </c>
      <c r="AJ28" s="82">
        <f>'PD_idade (19)'!AL28/'PD_idade (19)'!AO28</f>
        <v>0.141868512110727</v>
      </c>
      <c r="AK28" s="82">
        <f>'PD_idade (19)'!AM28/'PD_idade (19)'!AO28</f>
        <v>0.124567474048443</v>
      </c>
      <c r="AL28" s="92">
        <f>'PD_idade (19)'!AN28/'PD_idade (19)'!AO28</f>
        <v>0.162629757785467</v>
      </c>
      <c r="AM28" s="115">
        <v>315</v>
      </c>
      <c r="AN28" s="114"/>
    </row>
    <row r="29" spans="2:40">
      <c r="B29" s="17" t="s">
        <v>101</v>
      </c>
      <c r="C29" s="81">
        <f>'PD_idade (19)'!C29/'PD_idade (19)'!K29</f>
        <v>0.0800653594771242</v>
      </c>
      <c r="D29" s="82">
        <f>'PD_idade (19)'!D29/'PD_idade (19)'!K29</f>
        <v>0.0800653594771242</v>
      </c>
      <c r="E29" s="82">
        <f>'PD_idade (19)'!E29/'PD_idade (19)'!K29</f>
        <v>0.109477124183007</v>
      </c>
      <c r="F29" s="82">
        <f>'PD_idade (19)'!F29/'PD_idade (19)'!K29</f>
        <v>0.112745098039216</v>
      </c>
      <c r="G29" s="82">
        <f>'PD_idade (19)'!G29/'PD_idade (19)'!K29</f>
        <v>0.148692810457516</v>
      </c>
      <c r="H29" s="82">
        <f>'PD_idade (19)'!H29/'PD_idade (19)'!K29</f>
        <v>0.137254901960784</v>
      </c>
      <c r="I29" s="82">
        <f>'PD_idade (19)'!I29/'PD_idade (19)'!K29</f>
        <v>0.142156862745098</v>
      </c>
      <c r="J29" s="92">
        <f>'PD_idade (19)'!J29/'PD_idade (19)'!K29</f>
        <v>0.189542483660131</v>
      </c>
      <c r="K29" s="101"/>
      <c r="L29" s="81">
        <f>'PD_idade (19)'!M29/'PD_idade (19)'!U29</f>
        <v>0.0920353982300885</v>
      </c>
      <c r="M29" s="82">
        <f>'PD_idade (19)'!N29/'PD_idade (19)'!U29</f>
        <v>0.0761061946902655</v>
      </c>
      <c r="N29" s="82">
        <f>'PD_idade (19)'!O29/'PD_idade (19)'!U29</f>
        <v>0.106194690265487</v>
      </c>
      <c r="O29" s="82">
        <f>'PD_idade (19)'!P29/'PD_idade (19)'!U29</f>
        <v>0.104424778761062</v>
      </c>
      <c r="P29" s="82">
        <f>'PD_idade (19)'!Q29/'PD_idade (19)'!U29</f>
        <v>0.146902654867257</v>
      </c>
      <c r="Q29" s="82">
        <f>'PD_idade (19)'!R29/'PD_idade (19)'!U29</f>
        <v>0.139823008849558</v>
      </c>
      <c r="R29" s="82">
        <f>'PD_idade (19)'!S29/'PD_idade (19)'!U29</f>
        <v>0.145132743362832</v>
      </c>
      <c r="S29" s="92">
        <f>'PD_idade (19)'!T29/'PD_idade (19)'!U29</f>
        <v>0.189380530973451</v>
      </c>
      <c r="T29" s="236"/>
      <c r="U29" s="81">
        <f>'PD_idade (19)'!W29/'PD_idade (19)'!AE29</f>
        <v>0.0967741935483871</v>
      </c>
      <c r="V29" s="82">
        <f>'PD_idade (19)'!X29/'PD_idade (19)'!AE29</f>
        <v>0.0860215053763441</v>
      </c>
      <c r="W29" s="82">
        <f>'PD_idade (19)'!Y29/'PD_idade (19)'!AE29</f>
        <v>0.112903225806452</v>
      </c>
      <c r="X29" s="82">
        <f>'PD_idade (19)'!Z29/'PD_idade (19)'!AE29</f>
        <v>0.109318996415771</v>
      </c>
      <c r="Y29" s="82">
        <f>'PD_idade (19)'!AA29/'PD_idade (19)'!AE29</f>
        <v>0.139784946236559</v>
      </c>
      <c r="Z29" s="82">
        <f>'PD_idade (19)'!AB29/'PD_idade (19)'!AE29</f>
        <v>0.127240143369176</v>
      </c>
      <c r="AA29" s="82">
        <f>'PD_idade (19)'!AC29/'PD_idade (19)'!AE29</f>
        <v>0.14336917562724</v>
      </c>
      <c r="AB29" s="92">
        <f>'PD_idade (19)'!AD29/'PD_idade (19)'!AE29</f>
        <v>0.184587813620072</v>
      </c>
      <c r="AC29" s="105"/>
      <c r="AD29" s="104"/>
      <c r="AE29" s="81">
        <f>'PD_idade (19)'!AG29/'PD_idade (19)'!AO29</f>
        <v>0.106007067137809</v>
      </c>
      <c r="AF29" s="82">
        <f>'PD_idade (19)'!AH29/'PD_idade (19)'!AO29</f>
        <v>0.0954063604240283</v>
      </c>
      <c r="AG29" s="82">
        <f>'PD_idade (19)'!AI29/'PD_idade (19)'!AO29</f>
        <v>0.123674911660777</v>
      </c>
      <c r="AH29" s="82">
        <f>'PD_idade (19)'!AJ29/'PD_idade (19)'!AO29</f>
        <v>0.0989399293286219</v>
      </c>
      <c r="AI29" s="82">
        <f>'PD_idade (19)'!AK29/'PD_idade (19)'!AO29</f>
        <v>0.132508833922261</v>
      </c>
      <c r="AJ29" s="82">
        <f>'PD_idade (19)'!AL29/'PD_idade (19)'!AO29</f>
        <v>0.132508833922261</v>
      </c>
      <c r="AK29" s="82">
        <f>'PD_idade (19)'!AM29/'PD_idade (19)'!AO29</f>
        <v>0.144876325088339</v>
      </c>
      <c r="AL29" s="92">
        <f>'PD_idade (19)'!AN29/'PD_idade (19)'!AO29</f>
        <v>0.166077738515901</v>
      </c>
      <c r="AM29" s="115">
        <v>1082</v>
      </c>
      <c r="AN29" s="114"/>
    </row>
    <row r="30" spans="2:40">
      <c r="B30" s="17" t="s">
        <v>102</v>
      </c>
      <c r="C30" s="81">
        <f>'PD_idade (19)'!C30/'PD_idade (19)'!K30</f>
        <v>0.158113730929265</v>
      </c>
      <c r="D30" s="82">
        <f>'PD_idade (19)'!D30/'PD_idade (19)'!K30</f>
        <v>0.110957004160888</v>
      </c>
      <c r="E30" s="82">
        <f>'PD_idade (19)'!E30/'PD_idade (19)'!K30</f>
        <v>0.0970873786407767</v>
      </c>
      <c r="F30" s="82">
        <f>'PD_idade (19)'!F30/'PD_idade (19)'!K30</f>
        <v>0.123439667128988</v>
      </c>
      <c r="G30" s="82">
        <f>'PD_idade (19)'!G30/'PD_idade (19)'!K30</f>
        <v>0.116504854368932</v>
      </c>
      <c r="H30" s="82">
        <f>'PD_idade (19)'!H30/'PD_idade (19)'!K30</f>
        <v>0.130374479889043</v>
      </c>
      <c r="I30" s="82">
        <f>'PD_idade (19)'!I30/'PD_idade (19)'!K30</f>
        <v>0.117891816920943</v>
      </c>
      <c r="J30" s="92">
        <f>'PD_idade (19)'!J30/'PD_idade (19)'!K30</f>
        <v>0.145631067961165</v>
      </c>
      <c r="K30" s="101"/>
      <c r="L30" s="81">
        <f>'PD_idade (19)'!M30/'PD_idade (19)'!U30</f>
        <v>0.171091445427729</v>
      </c>
      <c r="M30" s="82">
        <f>'PD_idade (19)'!N30/'PD_idade (19)'!U30</f>
        <v>0.106194690265487</v>
      </c>
      <c r="N30" s="82">
        <f>'PD_idade (19)'!O30/'PD_idade (19)'!U30</f>
        <v>0.103244837758112</v>
      </c>
      <c r="O30" s="82">
        <f>'PD_idade (19)'!P30/'PD_idade (19)'!U30</f>
        <v>0.134218289085546</v>
      </c>
      <c r="P30" s="82">
        <f>'PD_idade (19)'!Q30/'PD_idade (19)'!U30</f>
        <v>0.107669616519174</v>
      </c>
      <c r="Q30" s="82">
        <f>'PD_idade (19)'!R30/'PD_idade (19)'!U30</f>
        <v>0.125368731563422</v>
      </c>
      <c r="R30" s="82">
        <f>'PD_idade (19)'!S30/'PD_idade (19)'!U30</f>
        <v>0.119469026548673</v>
      </c>
      <c r="S30" s="92">
        <f>'PD_idade (19)'!T30/'PD_idade (19)'!U30</f>
        <v>0.132743362831858</v>
      </c>
      <c r="T30" s="236"/>
      <c r="U30" s="81">
        <f>'PD_idade (19)'!W30/'PD_idade (19)'!AE30</f>
        <v>0.172362555720654</v>
      </c>
      <c r="V30" s="82">
        <f>'PD_idade (19)'!X30/'PD_idade (19)'!AE30</f>
        <v>0.106983655274889</v>
      </c>
      <c r="W30" s="82">
        <f>'PD_idade (19)'!Y30/'PD_idade (19)'!AE30</f>
        <v>0.104011887072808</v>
      </c>
      <c r="X30" s="82">
        <f>'PD_idade (19)'!Z30/'PD_idade (19)'!AE30</f>
        <v>0.151560178306092</v>
      </c>
      <c r="Y30" s="82">
        <f>'PD_idade (19)'!AA30/'PD_idade (19)'!AE30</f>
        <v>0.105497771173848</v>
      </c>
      <c r="Z30" s="82">
        <f>'PD_idade (19)'!AB30/'PD_idade (19)'!AE30</f>
        <v>0.12035661218425</v>
      </c>
      <c r="AA30" s="82">
        <f>'PD_idade (19)'!AC30/'PD_idade (19)'!AE30</f>
        <v>0.12035661218425</v>
      </c>
      <c r="AB30" s="92">
        <f>'PD_idade (19)'!AD30/'PD_idade (19)'!AE30</f>
        <v>0.11887072808321</v>
      </c>
      <c r="AC30" s="105"/>
      <c r="AD30" s="104"/>
      <c r="AE30" s="81">
        <f>'PD_idade (19)'!AG30/'PD_idade (19)'!AO30</f>
        <v>0.173047473200613</v>
      </c>
      <c r="AF30" s="82">
        <f>'PD_idade (19)'!AH30/'PD_idade (19)'!AO30</f>
        <v>0.108728943338438</v>
      </c>
      <c r="AG30" s="82">
        <f>'PD_idade (19)'!AI30/'PD_idade (19)'!AO30</f>
        <v>0.113323124042879</v>
      </c>
      <c r="AH30" s="82">
        <f>'PD_idade (19)'!AJ30/'PD_idade (19)'!AO30</f>
        <v>0.137825421133231</v>
      </c>
      <c r="AI30" s="82">
        <f>'PD_idade (19)'!AK30/'PD_idade (19)'!AO30</f>
        <v>0.113323124042879</v>
      </c>
      <c r="AJ30" s="82">
        <f>'PD_idade (19)'!AL30/'PD_idade (19)'!AO30</f>
        <v>0.120980091883614</v>
      </c>
      <c r="AK30" s="82">
        <f>'PD_idade (19)'!AM30/'PD_idade (19)'!AO30</f>
        <v>0.107197549770291</v>
      </c>
      <c r="AL30" s="92">
        <f>'PD_idade (19)'!AN30/'PD_idade (19)'!AO30</f>
        <v>0.125574272588055</v>
      </c>
      <c r="AM30" s="115">
        <v>3086</v>
      </c>
      <c r="AN30" s="114"/>
    </row>
    <row r="31" spans="2:40">
      <c r="B31" s="17" t="s">
        <v>103</v>
      </c>
      <c r="C31" s="81">
        <f>'PD_idade (19)'!C31/'PD_idade (19)'!K31</f>
        <v>0.0922330097087379</v>
      </c>
      <c r="D31" s="82">
        <f>'PD_idade (19)'!D31/'PD_idade (19)'!K31</f>
        <v>0.0970873786407767</v>
      </c>
      <c r="E31" s="82">
        <f>'PD_idade (19)'!E31/'PD_idade (19)'!K31</f>
        <v>0.160194174757282</v>
      </c>
      <c r="F31" s="82">
        <f>'PD_idade (19)'!F31/'PD_idade (19)'!K31</f>
        <v>0.121359223300971</v>
      </c>
      <c r="G31" s="82">
        <f>'PD_idade (19)'!G31/'PD_idade (19)'!K31</f>
        <v>0.145631067961165</v>
      </c>
      <c r="H31" s="82">
        <f>'PD_idade (19)'!H31/'PD_idade (19)'!K31</f>
        <v>0.0970873786407767</v>
      </c>
      <c r="I31" s="82">
        <f>'PD_idade (19)'!I31/'PD_idade (19)'!K31</f>
        <v>0.145631067961165</v>
      </c>
      <c r="J31" s="92">
        <f>'PD_idade (19)'!J31/'PD_idade (19)'!K31</f>
        <v>0.140776699029126</v>
      </c>
      <c r="K31" s="101"/>
      <c r="L31" s="81">
        <f>'PD_idade (19)'!M31/'PD_idade (19)'!U31</f>
        <v>0.102941176470588</v>
      </c>
      <c r="M31" s="82">
        <f>'PD_idade (19)'!N31/'PD_idade (19)'!U31</f>
        <v>0.107843137254902</v>
      </c>
      <c r="N31" s="82">
        <f>'PD_idade (19)'!O31/'PD_idade (19)'!U31</f>
        <v>0.161764705882353</v>
      </c>
      <c r="O31" s="82">
        <f>'PD_idade (19)'!P31/'PD_idade (19)'!U31</f>
        <v>0.122549019607843</v>
      </c>
      <c r="P31" s="82">
        <f>'PD_idade (19)'!Q31/'PD_idade (19)'!U31</f>
        <v>0.132352941176471</v>
      </c>
      <c r="Q31" s="82">
        <f>'PD_idade (19)'!R31/'PD_idade (19)'!U31</f>
        <v>0.0980392156862745</v>
      </c>
      <c r="R31" s="82">
        <f>'PD_idade (19)'!S31/'PD_idade (19)'!U31</f>
        <v>0.147058823529412</v>
      </c>
      <c r="S31" s="92">
        <f>'PD_idade (19)'!T31/'PD_idade (19)'!U31</f>
        <v>0.127450980392157</v>
      </c>
      <c r="T31" s="236"/>
      <c r="U31" s="81">
        <f>'PD_idade (19)'!W31/'PD_idade (19)'!AE31</f>
        <v>0.120879120879121</v>
      </c>
      <c r="V31" s="82">
        <f>'PD_idade (19)'!X31/'PD_idade (19)'!AE31</f>
        <v>0.104395604395604</v>
      </c>
      <c r="W31" s="82">
        <f>'PD_idade (19)'!Y31/'PD_idade (19)'!AE31</f>
        <v>0.159340659340659</v>
      </c>
      <c r="X31" s="82">
        <f>'PD_idade (19)'!Z31/'PD_idade (19)'!AE31</f>
        <v>0.120879120879121</v>
      </c>
      <c r="Y31" s="82">
        <f>'PD_idade (19)'!AA31/'PD_idade (19)'!AE31</f>
        <v>0.126373626373626</v>
      </c>
      <c r="Z31" s="82">
        <f>'PD_idade (19)'!AB31/'PD_idade (19)'!AE31</f>
        <v>0.104395604395604</v>
      </c>
      <c r="AA31" s="82">
        <f>'PD_idade (19)'!AC31/'PD_idade (19)'!AE31</f>
        <v>0.164835164835165</v>
      </c>
      <c r="AB31" s="92">
        <f>'PD_idade (19)'!AD31/'PD_idade (19)'!AE31</f>
        <v>0.0989010989010989</v>
      </c>
      <c r="AC31" s="105"/>
      <c r="AD31" s="104"/>
      <c r="AE31" s="81">
        <f>'PD_idade (19)'!AG31/'PD_idade (19)'!AO31</f>
        <v>0.121546961325967</v>
      </c>
      <c r="AF31" s="82">
        <f>'PD_idade (19)'!AH31/'PD_idade (19)'!AO31</f>
        <v>0.121546961325967</v>
      </c>
      <c r="AG31" s="82">
        <f>'PD_idade (19)'!AI31/'PD_idade (19)'!AO31</f>
        <v>0.138121546961326</v>
      </c>
      <c r="AH31" s="82">
        <f>'PD_idade (19)'!AJ31/'PD_idade (19)'!AO31</f>
        <v>0.12707182320442</v>
      </c>
      <c r="AI31" s="82">
        <f>'PD_idade (19)'!AK31/'PD_idade (19)'!AO31</f>
        <v>0.132596685082873</v>
      </c>
      <c r="AJ31" s="82">
        <f>'PD_idade (19)'!AL31/'PD_idade (19)'!AO31</f>
        <v>0.0883977900552486</v>
      </c>
      <c r="AK31" s="82">
        <f>'PD_idade (19)'!AM31/'PD_idade (19)'!AO31</f>
        <v>0.165745856353591</v>
      </c>
      <c r="AL31" s="92">
        <f>'PD_idade (19)'!AN31/'PD_idade (19)'!AO31</f>
        <v>0.104972375690608</v>
      </c>
      <c r="AM31" s="115">
        <v>367</v>
      </c>
      <c r="AN31" s="114"/>
    </row>
    <row r="32" spans="2:40">
      <c r="B32" s="17" t="s">
        <v>104</v>
      </c>
      <c r="C32" s="81">
        <f>'PD_idade (19)'!C32/'PD_idade (19)'!K32</f>
        <v>0.0898305084745763</v>
      </c>
      <c r="D32" s="82">
        <f>'PD_idade (19)'!D32/'PD_idade (19)'!K32</f>
        <v>0.11864406779661</v>
      </c>
      <c r="E32" s="82">
        <f>'PD_idade (19)'!E32/'PD_idade (19)'!K32</f>
        <v>0.111864406779661</v>
      </c>
      <c r="F32" s="82">
        <f>'PD_idade (19)'!F32/'PD_idade (19)'!K32</f>
        <v>0.111864406779661</v>
      </c>
      <c r="G32" s="82">
        <f>'PD_idade (19)'!G32/'PD_idade (19)'!K32</f>
        <v>0.122033898305085</v>
      </c>
      <c r="H32" s="82">
        <f>'PD_idade (19)'!H32/'PD_idade (19)'!K32</f>
        <v>0.125423728813559</v>
      </c>
      <c r="I32" s="82">
        <f>'PD_idade (19)'!I32/'PD_idade (19)'!K32</f>
        <v>0.159322033898305</v>
      </c>
      <c r="J32" s="92">
        <f>'PD_idade (19)'!J32/'PD_idade (19)'!K32</f>
        <v>0.161016949152542</v>
      </c>
      <c r="K32" s="101"/>
      <c r="L32" s="81">
        <f>'PD_idade (19)'!M32/'PD_idade (19)'!U32</f>
        <v>0.118165784832451</v>
      </c>
      <c r="M32" s="82">
        <f>'PD_idade (19)'!N32/'PD_idade (19)'!U32</f>
        <v>0.126984126984127</v>
      </c>
      <c r="N32" s="82">
        <f>'PD_idade (19)'!O32/'PD_idade (19)'!U32</f>
        <v>0.102292768959436</v>
      </c>
      <c r="O32" s="82">
        <f>'PD_idade (19)'!P32/'PD_idade (19)'!U32</f>
        <v>0.102292768959436</v>
      </c>
      <c r="P32" s="82">
        <f>'PD_idade (19)'!Q32/'PD_idade (19)'!U32</f>
        <v>0.118165784832451</v>
      </c>
      <c r="Q32" s="82">
        <f>'PD_idade (19)'!R32/'PD_idade (19)'!U32</f>
        <v>0.111111111111111</v>
      </c>
      <c r="R32" s="82">
        <f>'PD_idade (19)'!S32/'PD_idade (19)'!U32</f>
        <v>0.158730158730159</v>
      </c>
      <c r="S32" s="92">
        <f>'PD_idade (19)'!T32/'PD_idade (19)'!U32</f>
        <v>0.162257495590829</v>
      </c>
      <c r="T32" s="236"/>
      <c r="U32" s="81">
        <f>'PD_idade (19)'!W32/'PD_idade (19)'!AE32</f>
        <v>0.109797297297297</v>
      </c>
      <c r="V32" s="82">
        <f>'PD_idade (19)'!X32/'PD_idade (19)'!AE32</f>
        <v>0.114864864864865</v>
      </c>
      <c r="W32" s="82">
        <f>'PD_idade (19)'!Y32/'PD_idade (19)'!AE32</f>
        <v>0.114864864864865</v>
      </c>
      <c r="X32" s="82">
        <f>'PD_idade (19)'!Z32/'PD_idade (19)'!AE32</f>
        <v>0.111486486486486</v>
      </c>
      <c r="Y32" s="82">
        <f>'PD_idade (19)'!AA32/'PD_idade (19)'!AE32</f>
        <v>0.128378378378378</v>
      </c>
      <c r="Z32" s="82">
        <f>'PD_idade (19)'!AB32/'PD_idade (19)'!AE32</f>
        <v>0.126689189189189</v>
      </c>
      <c r="AA32" s="82">
        <f>'PD_idade (19)'!AC32/'PD_idade (19)'!AE32</f>
        <v>0.152027027027027</v>
      </c>
      <c r="AB32" s="92">
        <f>'PD_idade (19)'!AD32/'PD_idade (19)'!AE32</f>
        <v>0.141891891891892</v>
      </c>
      <c r="AC32" s="105"/>
      <c r="AD32" s="104"/>
      <c r="AE32" s="81">
        <f>'PD_idade (19)'!AG32/'PD_idade (19)'!AO32</f>
        <v>0.141135972461274</v>
      </c>
      <c r="AF32" s="82">
        <f>'PD_idade (19)'!AH32/'PD_idade (19)'!AO32</f>
        <v>0.113597246127367</v>
      </c>
      <c r="AG32" s="82">
        <f>'PD_idade (19)'!AI32/'PD_idade (19)'!AO32</f>
        <v>0.10671256454389</v>
      </c>
      <c r="AH32" s="82">
        <f>'PD_idade (19)'!AJ32/'PD_idade (19)'!AO32</f>
        <v>0.0981067125645439</v>
      </c>
      <c r="AI32" s="82">
        <f>'PD_idade (19)'!AK32/'PD_idade (19)'!AO32</f>
        <v>0.122203098106713</v>
      </c>
      <c r="AJ32" s="82">
        <f>'PD_idade (19)'!AL32/'PD_idade (19)'!AO32</f>
        <v>0.129087779690189</v>
      </c>
      <c r="AK32" s="82">
        <f>'PD_idade (19)'!AM32/'PD_idade (19)'!AO32</f>
        <v>0.154905335628227</v>
      </c>
      <c r="AL32" s="92">
        <f>'PD_idade (19)'!AN32/'PD_idade (19)'!AO32</f>
        <v>0.134251290877797</v>
      </c>
      <c r="AM32" s="115">
        <v>1846</v>
      </c>
      <c r="AN32" s="114"/>
    </row>
    <row r="33" spans="2:40">
      <c r="B33" s="17" t="s">
        <v>105</v>
      </c>
      <c r="C33" s="81">
        <f>'PD_idade (19)'!C33/'PD_idade (19)'!K33</f>
        <v>0.072992700729927</v>
      </c>
      <c r="D33" s="82">
        <f>'PD_idade (19)'!D33/'PD_idade (19)'!K33</f>
        <v>0.0583941605839416</v>
      </c>
      <c r="E33" s="82">
        <f>'PD_idade (19)'!E33/'PD_idade (19)'!K33</f>
        <v>0.0985401459854015</v>
      </c>
      <c r="F33" s="82">
        <f>'PD_idade (19)'!F33/'PD_idade (19)'!K33</f>
        <v>0.175182481751825</v>
      </c>
      <c r="G33" s="82">
        <f>'PD_idade (19)'!G33/'PD_idade (19)'!K33</f>
        <v>0.156934306569343</v>
      </c>
      <c r="H33" s="82">
        <f>'PD_idade (19)'!H33/'PD_idade (19)'!K33</f>
        <v>0.145985401459854</v>
      </c>
      <c r="I33" s="82">
        <f>'PD_idade (19)'!I33/'PD_idade (19)'!K33</f>
        <v>0.131386861313869</v>
      </c>
      <c r="J33" s="92">
        <f>'PD_idade (19)'!J33/'PD_idade (19)'!K33</f>
        <v>0.160583941605839</v>
      </c>
      <c r="K33" s="101"/>
      <c r="L33" s="81">
        <f>'PD_idade (19)'!M33/'PD_idade (19)'!U33</f>
        <v>0.0700389105058366</v>
      </c>
      <c r="M33" s="82">
        <f>'PD_idade (19)'!N33/'PD_idade (19)'!U33</f>
        <v>0.0505836575875486</v>
      </c>
      <c r="N33" s="82">
        <f>'PD_idade (19)'!O33/'PD_idade (19)'!U33</f>
        <v>0.101167315175097</v>
      </c>
      <c r="O33" s="82">
        <f>'PD_idade (19)'!P33/'PD_idade (19)'!U33</f>
        <v>0.175097276264591</v>
      </c>
      <c r="P33" s="82">
        <f>'PD_idade (19)'!Q33/'PD_idade (19)'!U33</f>
        <v>0.151750972762646</v>
      </c>
      <c r="Q33" s="82">
        <f>'PD_idade (19)'!R33/'PD_idade (19)'!U33</f>
        <v>0.147859922178988</v>
      </c>
      <c r="R33" s="82">
        <f>'PD_idade (19)'!S33/'PD_idade (19)'!U33</f>
        <v>0.147859922178988</v>
      </c>
      <c r="S33" s="92">
        <f>'PD_idade (19)'!T33/'PD_idade (19)'!U33</f>
        <v>0.155642023346304</v>
      </c>
      <c r="T33" s="236"/>
      <c r="U33" s="81">
        <f>'PD_idade (19)'!W33/'PD_idade (19)'!AE33</f>
        <v>0.0817120622568093</v>
      </c>
      <c r="V33" s="82">
        <f>'PD_idade (19)'!X33/'PD_idade (19)'!AE33</f>
        <v>0.0505836575875486</v>
      </c>
      <c r="W33" s="82">
        <f>'PD_idade (19)'!Y33/'PD_idade (19)'!AE33</f>
        <v>0.120622568093385</v>
      </c>
      <c r="X33" s="82">
        <f>'PD_idade (19)'!Z33/'PD_idade (19)'!AE33</f>
        <v>0.167315175097276</v>
      </c>
      <c r="Y33" s="82">
        <f>'PD_idade (19)'!AA33/'PD_idade (19)'!AE33</f>
        <v>0.155642023346304</v>
      </c>
      <c r="Z33" s="82">
        <f>'PD_idade (19)'!AB33/'PD_idade (19)'!AE33</f>
        <v>0.116731517509728</v>
      </c>
      <c r="AA33" s="82">
        <f>'PD_idade (19)'!AC33/'PD_idade (19)'!AE33</f>
        <v>0.163424124513619</v>
      </c>
      <c r="AB33" s="92">
        <f>'PD_idade (19)'!AD33/'PD_idade (19)'!AE33</f>
        <v>0.143968871595331</v>
      </c>
      <c r="AC33" s="105"/>
      <c r="AD33" s="104"/>
      <c r="AE33" s="81">
        <f>'PD_idade (19)'!AG33/'PD_idade (19)'!AO33</f>
        <v>0.106870229007634</v>
      </c>
      <c r="AF33" s="82">
        <f>'PD_idade (19)'!AH33/'PD_idade (19)'!AO33</f>
        <v>0.0610687022900763</v>
      </c>
      <c r="AG33" s="82">
        <f>'PD_idade (19)'!AI33/'PD_idade (19)'!AO33</f>
        <v>0.0916030534351145</v>
      </c>
      <c r="AH33" s="82">
        <f>'PD_idade (19)'!AJ33/'PD_idade (19)'!AO33</f>
        <v>0.148854961832061</v>
      </c>
      <c r="AI33" s="82">
        <f>'PD_idade (19)'!AK33/'PD_idade (19)'!AO33</f>
        <v>0.17175572519084</v>
      </c>
      <c r="AJ33" s="82">
        <f>'PD_idade (19)'!AL33/'PD_idade (19)'!AO33</f>
        <v>0.118320610687023</v>
      </c>
      <c r="AK33" s="82">
        <f>'PD_idade (19)'!AM33/'PD_idade (19)'!AO33</f>
        <v>0.16030534351145</v>
      </c>
      <c r="AL33" s="92">
        <f>'PD_idade (19)'!AN33/'PD_idade (19)'!AO33</f>
        <v>0.141221374045802</v>
      </c>
      <c r="AM33" s="115">
        <v>295</v>
      </c>
      <c r="AN33" s="114"/>
    </row>
    <row r="34" spans="2:40">
      <c r="B34" s="17" t="s">
        <v>106</v>
      </c>
      <c r="C34" s="81">
        <f>'PD_idade (19)'!C34/'PD_idade (19)'!K34</f>
        <v>0.102376599634369</v>
      </c>
      <c r="D34" s="82">
        <f>'PD_idade (19)'!D34/'PD_idade (19)'!K34</f>
        <v>0.113345521023766</v>
      </c>
      <c r="E34" s="82">
        <f>'PD_idade (19)'!E34/'PD_idade (19)'!K34</f>
        <v>0.148080438756856</v>
      </c>
      <c r="F34" s="82">
        <f>'PD_idade (19)'!F34/'PD_idade (19)'!K34</f>
        <v>0.146252285191956</v>
      </c>
      <c r="G34" s="82">
        <f>'PD_idade (19)'!G34/'PD_idade (19)'!K34</f>
        <v>0.120658135283364</v>
      </c>
      <c r="H34" s="82">
        <f>'PD_idade (19)'!H34/'PD_idade (19)'!K34</f>
        <v>0.109689213893967</v>
      </c>
      <c r="I34" s="82">
        <f>'PD_idade (19)'!I34/'PD_idade (19)'!K34</f>
        <v>0.109689213893967</v>
      </c>
      <c r="J34" s="92">
        <f>'PD_idade (19)'!J34/'PD_idade (19)'!K34</f>
        <v>0.149908592321755</v>
      </c>
      <c r="K34" s="101"/>
      <c r="L34" s="81">
        <f>'PD_idade (19)'!M34/'PD_idade (19)'!U34</f>
        <v>0.115234375</v>
      </c>
      <c r="M34" s="82">
        <f>'PD_idade (19)'!N34/'PD_idade (19)'!U34</f>
        <v>0.1171875</v>
      </c>
      <c r="N34" s="82">
        <f>'PD_idade (19)'!O34/'PD_idade (19)'!U34</f>
        <v>0.134765625</v>
      </c>
      <c r="O34" s="82">
        <f>'PD_idade (19)'!P34/'PD_idade (19)'!U34</f>
        <v>0.14453125</v>
      </c>
      <c r="P34" s="82">
        <f>'PD_idade (19)'!Q34/'PD_idade (19)'!U34</f>
        <v>0.119140625</v>
      </c>
      <c r="Q34" s="82">
        <f>'PD_idade (19)'!R34/'PD_idade (19)'!U34</f>
        <v>0.1171875</v>
      </c>
      <c r="R34" s="82">
        <f>'PD_idade (19)'!S34/'PD_idade (19)'!U34</f>
        <v>0.095703125</v>
      </c>
      <c r="S34" s="92">
        <f>'PD_idade (19)'!T34/'PD_idade (19)'!U34</f>
        <v>0.15625</v>
      </c>
      <c r="T34" s="236"/>
      <c r="U34" s="81">
        <f>'PD_idade (19)'!W34/'PD_idade (19)'!AE34</f>
        <v>0.106854838709677</v>
      </c>
      <c r="V34" s="82">
        <f>'PD_idade (19)'!X34/'PD_idade (19)'!AE34</f>
        <v>0.13508064516129</v>
      </c>
      <c r="W34" s="82">
        <f>'PD_idade (19)'!Y34/'PD_idade (19)'!AE34</f>
        <v>0.137096774193548</v>
      </c>
      <c r="X34" s="82">
        <f>'PD_idade (19)'!Z34/'PD_idade (19)'!AE34</f>
        <v>0.155241935483871</v>
      </c>
      <c r="Y34" s="82">
        <f>'PD_idade (19)'!AA34/'PD_idade (19)'!AE34</f>
        <v>0.125</v>
      </c>
      <c r="Z34" s="82">
        <f>'PD_idade (19)'!AB34/'PD_idade (19)'!AE34</f>
        <v>0.108870967741935</v>
      </c>
      <c r="AA34" s="82">
        <f>'PD_idade (19)'!AC34/'PD_idade (19)'!AE34</f>
        <v>0.094758064516129</v>
      </c>
      <c r="AB34" s="92">
        <f>'PD_idade (19)'!AD34/'PD_idade (19)'!AE34</f>
        <v>0.137096774193548</v>
      </c>
      <c r="AC34" s="105"/>
      <c r="AD34" s="104"/>
      <c r="AE34" s="81">
        <f>'PD_idade (19)'!AG34/'PD_idade (19)'!AO34</f>
        <v>0.120921305182342</v>
      </c>
      <c r="AF34" s="82">
        <f>'PD_idade (19)'!AH34/'PD_idade (19)'!AO34</f>
        <v>0.155470249520154</v>
      </c>
      <c r="AG34" s="82">
        <f>'PD_idade (19)'!AI34/'PD_idade (19)'!AO34</f>
        <v>0.151631477927063</v>
      </c>
      <c r="AH34" s="82">
        <f>'PD_idade (19)'!AJ34/'PD_idade (19)'!AO34</f>
        <v>0.142034548944338</v>
      </c>
      <c r="AI34" s="82">
        <f>'PD_idade (19)'!AK34/'PD_idade (19)'!AO34</f>
        <v>0.109404990403071</v>
      </c>
      <c r="AJ34" s="82">
        <f>'PD_idade (19)'!AL34/'PD_idade (19)'!AO34</f>
        <v>0.0998080614203455</v>
      </c>
      <c r="AK34" s="82">
        <f>'PD_idade (19)'!AM34/'PD_idade (19)'!AO34</f>
        <v>0.0940499040307102</v>
      </c>
      <c r="AL34" s="92">
        <f>'PD_idade (19)'!AN34/'PD_idade (19)'!AO34</f>
        <v>0.126679462571977</v>
      </c>
      <c r="AM34" s="115">
        <v>1256</v>
      </c>
      <c r="AN34" s="114"/>
    </row>
    <row r="35" ht="12.75" customHeight="1" spans="2:40">
      <c r="B35" s="17" t="s">
        <v>107</v>
      </c>
      <c r="C35" s="81">
        <f>'PD_idade (19)'!C35/'PD_idade (19)'!K35</f>
        <v>0.14027149321267</v>
      </c>
      <c r="D35" s="82">
        <f>'PD_idade (19)'!D35/'PD_idade (19)'!K35</f>
        <v>0.108597285067873</v>
      </c>
      <c r="E35" s="82">
        <f>'PD_idade (19)'!E35/'PD_idade (19)'!K35</f>
        <v>0.144796380090498</v>
      </c>
      <c r="F35" s="82">
        <f>'PD_idade (19)'!F35/'PD_idade (19)'!K35</f>
        <v>0.133484162895928</v>
      </c>
      <c r="G35" s="82">
        <f>'PD_idade (19)'!G35/'PD_idade (19)'!K35</f>
        <v>0.0904977375565611</v>
      </c>
      <c r="H35" s="82">
        <f>'PD_idade (19)'!H35/'PD_idade (19)'!K35</f>
        <v>0.113122171945701</v>
      </c>
      <c r="I35" s="82">
        <f>'PD_idade (19)'!I35/'PD_idade (19)'!K35</f>
        <v>0.126696832579186</v>
      </c>
      <c r="J35" s="92">
        <f>'PD_idade (19)'!J35/'PD_idade (19)'!K35</f>
        <v>0.142533936651584</v>
      </c>
      <c r="K35" s="101"/>
      <c r="L35" s="81">
        <f>'PD_idade (19)'!M35/'PD_idade (19)'!U35</f>
        <v>0.160550458715596</v>
      </c>
      <c r="M35" s="82">
        <f>'PD_idade (19)'!N35/'PD_idade (19)'!U35</f>
        <v>0.0986238532110092</v>
      </c>
      <c r="N35" s="82">
        <f>'PD_idade (19)'!O35/'PD_idade (19)'!U35</f>
        <v>0.119266055045872</v>
      </c>
      <c r="O35" s="82">
        <f>'PD_idade (19)'!P35/'PD_idade (19)'!U35</f>
        <v>0.142201834862385</v>
      </c>
      <c r="P35" s="82">
        <f>'PD_idade (19)'!Q35/'PD_idade (19)'!U35</f>
        <v>0.112385321100917</v>
      </c>
      <c r="Q35" s="82">
        <f>'PD_idade (19)'!R35/'PD_idade (19)'!U35</f>
        <v>0.114678899082569</v>
      </c>
      <c r="R35" s="82">
        <f>'PD_idade (19)'!S35/'PD_idade (19)'!U35</f>
        <v>0.114678899082569</v>
      </c>
      <c r="S35" s="92">
        <f>'PD_idade (19)'!T35/'PD_idade (19)'!U35</f>
        <v>0.137614678899083</v>
      </c>
      <c r="T35" s="236"/>
      <c r="U35" s="81">
        <f>'PD_idade (19)'!W35/'PD_idade (19)'!AE35</f>
        <v>0.165137614678899</v>
      </c>
      <c r="V35" s="82">
        <f>'PD_idade (19)'!X35/'PD_idade (19)'!AE35</f>
        <v>0.112385321100917</v>
      </c>
      <c r="W35" s="82">
        <f>'PD_idade (19)'!Y35/'PD_idade (19)'!AE35</f>
        <v>0.128440366972477</v>
      </c>
      <c r="X35" s="82">
        <f>'PD_idade (19)'!Z35/'PD_idade (19)'!AE35</f>
        <v>0.130733944954128</v>
      </c>
      <c r="Y35" s="82">
        <f>'PD_idade (19)'!AA35/'PD_idade (19)'!AE35</f>
        <v>0.112385321100917</v>
      </c>
      <c r="Z35" s="82">
        <f>'PD_idade (19)'!AB35/'PD_idade (19)'!AE35</f>
        <v>0.112385321100917</v>
      </c>
      <c r="AA35" s="82">
        <f>'PD_idade (19)'!AC35/'PD_idade (19)'!AE35</f>
        <v>0.119266055045872</v>
      </c>
      <c r="AB35" s="92">
        <f>'PD_idade (19)'!AD35/'PD_idade (19)'!AE35</f>
        <v>0.119266055045872</v>
      </c>
      <c r="AC35" s="105"/>
      <c r="AD35" s="104"/>
      <c r="AE35" s="81">
        <f>'PD_idade (19)'!AG35/'PD_idade (19)'!AO35</f>
        <v>0.177304964539007</v>
      </c>
      <c r="AF35" s="82">
        <f>'PD_idade (19)'!AH35/'PD_idade (19)'!AO35</f>
        <v>0.118203309692671</v>
      </c>
      <c r="AG35" s="82">
        <f>'PD_idade (19)'!AI35/'PD_idade (19)'!AO35</f>
        <v>0.130023640661939</v>
      </c>
      <c r="AH35" s="82">
        <f>'PD_idade (19)'!AJ35/'PD_idade (19)'!AO35</f>
        <v>0.125295508274232</v>
      </c>
      <c r="AI35" s="82">
        <f>'PD_idade (19)'!AK35/'PD_idade (19)'!AO35</f>
        <v>0.108747044917258</v>
      </c>
      <c r="AJ35" s="82">
        <f>'PD_idade (19)'!AL35/'PD_idade (19)'!AO35</f>
        <v>0.113475177304965</v>
      </c>
      <c r="AK35" s="82">
        <f>'PD_idade (19)'!AM35/'PD_idade (19)'!AO35</f>
        <v>0.106382978723404</v>
      </c>
      <c r="AL35" s="92">
        <f>'PD_idade (19)'!AN35/'PD_idade (19)'!AO35</f>
        <v>0.120567375886525</v>
      </c>
      <c r="AM35" s="115">
        <v>2966</v>
      </c>
      <c r="AN35" s="114"/>
    </row>
    <row r="36" spans="2:40">
      <c r="B36" s="17" t="s">
        <v>108</v>
      </c>
      <c r="C36" s="81">
        <f>'PD_idade (19)'!C36/'PD_idade (19)'!K36</f>
        <v>0.118421052631579</v>
      </c>
      <c r="D36" s="82">
        <f>'PD_idade (19)'!D36/'PD_idade (19)'!K36</f>
        <v>0.149122807017544</v>
      </c>
      <c r="E36" s="82">
        <f>'PD_idade (19)'!E36/'PD_idade (19)'!K36</f>
        <v>0.166666666666667</v>
      </c>
      <c r="F36" s="82">
        <f>'PD_idade (19)'!F36/'PD_idade (19)'!K36</f>
        <v>0.149122807017544</v>
      </c>
      <c r="G36" s="82">
        <f>'PD_idade (19)'!G36/'PD_idade (19)'!K36</f>
        <v>0.135964912280702</v>
      </c>
      <c r="H36" s="82">
        <f>'PD_idade (19)'!H36/'PD_idade (19)'!K36</f>
        <v>0.0789473684210526</v>
      </c>
      <c r="I36" s="82">
        <f>'PD_idade (19)'!I36/'PD_idade (19)'!K36</f>
        <v>0.0964912280701754</v>
      </c>
      <c r="J36" s="92">
        <f>'PD_idade (19)'!J36/'PD_idade (19)'!K36</f>
        <v>0.105263157894737</v>
      </c>
      <c r="K36" s="101"/>
      <c r="L36" s="81">
        <f>'PD_idade (19)'!M36/'PD_idade (19)'!U36</f>
        <v>0.123287671232877</v>
      </c>
      <c r="M36" s="82">
        <f>'PD_idade (19)'!N36/'PD_idade (19)'!U36</f>
        <v>0.136986301369863</v>
      </c>
      <c r="N36" s="82">
        <f>'PD_idade (19)'!O36/'PD_idade (19)'!U36</f>
        <v>0.150684931506849</v>
      </c>
      <c r="O36" s="82">
        <f>'PD_idade (19)'!P36/'PD_idade (19)'!U36</f>
        <v>0.146118721461187</v>
      </c>
      <c r="P36" s="82">
        <f>'PD_idade (19)'!Q36/'PD_idade (19)'!U36</f>
        <v>0.155251141552511</v>
      </c>
      <c r="Q36" s="82">
        <f>'PD_idade (19)'!R36/'PD_idade (19)'!U36</f>
        <v>0.0867579908675799</v>
      </c>
      <c r="R36" s="82">
        <f>'PD_idade (19)'!S36/'PD_idade (19)'!U36</f>
        <v>0.0867579908675799</v>
      </c>
      <c r="S36" s="92">
        <f>'PD_idade (19)'!T36/'PD_idade (19)'!U36</f>
        <v>0.114155251141553</v>
      </c>
      <c r="T36" s="236"/>
      <c r="U36" s="81">
        <f>'PD_idade (19)'!W36/'PD_idade (19)'!AE36</f>
        <v>0.0970873786407767</v>
      </c>
      <c r="V36" s="82">
        <f>'PD_idade (19)'!X36/'PD_idade (19)'!AE36</f>
        <v>0.150485436893204</v>
      </c>
      <c r="W36" s="82">
        <f>'PD_idade (19)'!Y36/'PD_idade (19)'!AE36</f>
        <v>0.111650485436893</v>
      </c>
      <c r="X36" s="82">
        <f>'PD_idade (19)'!Z36/'PD_idade (19)'!AE36</f>
        <v>0.160194174757282</v>
      </c>
      <c r="Y36" s="82">
        <f>'PD_idade (19)'!AA36/'PD_idade (19)'!AE36</f>
        <v>0.16504854368932</v>
      </c>
      <c r="Z36" s="82">
        <f>'PD_idade (19)'!AB36/'PD_idade (19)'!AE36</f>
        <v>0.111650485436893</v>
      </c>
      <c r="AA36" s="82">
        <f>'PD_idade (19)'!AC36/'PD_idade (19)'!AE36</f>
        <v>0.0825242718446602</v>
      </c>
      <c r="AB36" s="92">
        <f>'PD_idade (19)'!AD36/'PD_idade (19)'!AE36</f>
        <v>0.121359223300971</v>
      </c>
      <c r="AC36" s="107"/>
      <c r="AD36" s="104"/>
      <c r="AE36" s="81">
        <f>'PD_idade (19)'!AG36/'PD_idade (19)'!AO36</f>
        <v>0.121621621621622</v>
      </c>
      <c r="AF36" s="82">
        <f>'PD_idade (19)'!AH36/'PD_idade (19)'!AO36</f>
        <v>0.175675675675676</v>
      </c>
      <c r="AG36" s="82">
        <f>'PD_idade (19)'!AI36/'PD_idade (19)'!AO36</f>
        <v>0.175675675675676</v>
      </c>
      <c r="AH36" s="82">
        <f>'PD_idade (19)'!AJ36/'PD_idade (19)'!AO36</f>
        <v>0.126126126126126</v>
      </c>
      <c r="AI36" s="82">
        <f>'PD_idade (19)'!AK36/'PD_idade (19)'!AO36</f>
        <v>0.135135135135135</v>
      </c>
      <c r="AJ36" s="82">
        <f>'PD_idade (19)'!AL36/'PD_idade (19)'!AO36</f>
        <v>0.0900900900900901</v>
      </c>
      <c r="AK36" s="82">
        <f>'PD_idade (19)'!AM36/'PD_idade (19)'!AO36</f>
        <v>0.0630630630630631</v>
      </c>
      <c r="AL36" s="92">
        <f>'PD_idade (19)'!AN36/'PD_idade (19)'!AO36</f>
        <v>0.112612612612613</v>
      </c>
      <c r="AM36" s="116">
        <v>795</v>
      </c>
      <c r="AN36" s="114"/>
    </row>
    <row r="37" spans="2:40">
      <c r="B37" s="17" t="s">
        <v>109</v>
      </c>
      <c r="C37" s="81">
        <f>'PD_idade (19)'!C37/'PD_idade (19)'!K37</f>
        <v>0.116279069767442</v>
      </c>
      <c r="D37" s="82">
        <f>'PD_idade (19)'!D37/'PD_idade (19)'!K37</f>
        <v>0.13953488372093</v>
      </c>
      <c r="E37" s="82">
        <f>'PD_idade (19)'!E37/'PD_idade (19)'!K37</f>
        <v>0.104651162790698</v>
      </c>
      <c r="F37" s="82">
        <f>'PD_idade (19)'!F37/'PD_idade (19)'!K37</f>
        <v>0.162790697674419</v>
      </c>
      <c r="G37" s="82">
        <f>'PD_idade (19)'!G37/'PD_idade (19)'!K37</f>
        <v>0.0872093023255814</v>
      </c>
      <c r="H37" s="82">
        <f>'PD_idade (19)'!H37/'PD_idade (19)'!K37</f>
        <v>0.156976744186047</v>
      </c>
      <c r="I37" s="82">
        <f>'PD_idade (19)'!I37/'PD_idade (19)'!K37</f>
        <v>0.0813953488372093</v>
      </c>
      <c r="J37" s="92">
        <f>'PD_idade (19)'!J37/'PD_idade (19)'!K37</f>
        <v>0.151162790697674</v>
      </c>
      <c r="K37" s="101"/>
      <c r="L37" s="81">
        <f>'PD_idade (19)'!M37/'PD_idade (19)'!U37</f>
        <v>0.0941176470588235</v>
      </c>
      <c r="M37" s="82">
        <f>'PD_idade (19)'!N37/'PD_idade (19)'!U37</f>
        <v>0.158823529411765</v>
      </c>
      <c r="N37" s="82">
        <f>'PD_idade (19)'!O37/'PD_idade (19)'!U37</f>
        <v>0.123529411764706</v>
      </c>
      <c r="O37" s="82">
        <f>'PD_idade (19)'!P37/'PD_idade (19)'!U37</f>
        <v>0.135294117647059</v>
      </c>
      <c r="P37" s="82">
        <f>'PD_idade (19)'!Q37/'PD_idade (19)'!U37</f>
        <v>0.111764705882353</v>
      </c>
      <c r="Q37" s="82">
        <f>'PD_idade (19)'!R37/'PD_idade (19)'!U37</f>
        <v>0.123529411764706</v>
      </c>
      <c r="R37" s="82">
        <f>'PD_idade (19)'!S37/'PD_idade (19)'!U37</f>
        <v>0.111764705882353</v>
      </c>
      <c r="S37" s="92">
        <f>'PD_idade (19)'!T37/'PD_idade (19)'!U37</f>
        <v>0.141176470588235</v>
      </c>
      <c r="T37" s="236"/>
      <c r="U37" s="81">
        <f>'PD_idade (19)'!W37/'PD_idade (19)'!AE37</f>
        <v>0.127167630057803</v>
      </c>
      <c r="V37" s="82">
        <f>'PD_idade (19)'!X37/'PD_idade (19)'!AE37</f>
        <v>0.144508670520231</v>
      </c>
      <c r="W37" s="82">
        <f>'PD_idade (19)'!Y37/'PD_idade (19)'!AE37</f>
        <v>0.132947976878613</v>
      </c>
      <c r="X37" s="82">
        <f>'PD_idade (19)'!Z37/'PD_idade (19)'!AE37</f>
        <v>0.15606936416185</v>
      </c>
      <c r="Y37" s="82">
        <f>'PD_idade (19)'!AA37/'PD_idade (19)'!AE37</f>
        <v>0.109826589595376</v>
      </c>
      <c r="Z37" s="82">
        <f>'PD_idade (19)'!AB37/'PD_idade (19)'!AE37</f>
        <v>0.0982658959537572</v>
      </c>
      <c r="AA37" s="82">
        <f>'PD_idade (19)'!AC37/'PD_idade (19)'!AE37</f>
        <v>0.104046242774566</v>
      </c>
      <c r="AB37" s="92">
        <f>'PD_idade (19)'!AD37/'PD_idade (19)'!AE37</f>
        <v>0.127167630057803</v>
      </c>
      <c r="AC37" s="105"/>
      <c r="AD37" s="104"/>
      <c r="AE37" s="81">
        <f>'PD_idade (19)'!AG37/'PD_idade (19)'!AO37</f>
        <v>0.160714285714286</v>
      </c>
      <c r="AF37" s="82">
        <f>'PD_idade (19)'!AH37/'PD_idade (19)'!AO37</f>
        <v>0.130952380952381</v>
      </c>
      <c r="AG37" s="82">
        <f>'PD_idade (19)'!AI37/'PD_idade (19)'!AO37</f>
        <v>0.148809523809524</v>
      </c>
      <c r="AH37" s="82">
        <f>'PD_idade (19)'!AJ37/'PD_idade (19)'!AO37</f>
        <v>0.136904761904762</v>
      </c>
      <c r="AI37" s="82">
        <f>'PD_idade (19)'!AK37/'PD_idade (19)'!AO37</f>
        <v>0.0714285714285714</v>
      </c>
      <c r="AJ37" s="82">
        <f>'PD_idade (19)'!AL37/'PD_idade (19)'!AO37</f>
        <v>0.107142857142857</v>
      </c>
      <c r="AK37" s="82">
        <f>'PD_idade (19)'!AM37/'PD_idade (19)'!AO37</f>
        <v>0.101190476190476</v>
      </c>
      <c r="AL37" s="92">
        <f>'PD_idade (19)'!AN37/'PD_idade (19)'!AO37</f>
        <v>0.142857142857143</v>
      </c>
      <c r="AM37" s="115">
        <v>272</v>
      </c>
      <c r="AN37" s="114"/>
    </row>
    <row r="38" spans="2:40">
      <c r="B38" s="17" t="s">
        <v>110</v>
      </c>
      <c r="C38" s="81">
        <f>'PD_idade (19)'!C38/'PD_idade (19)'!K38</f>
        <v>0.0817204301075269</v>
      </c>
      <c r="D38" s="82">
        <f>'PD_idade (19)'!D38/'PD_idade (19)'!K38</f>
        <v>0.0795698924731183</v>
      </c>
      <c r="E38" s="82">
        <f>'PD_idade (19)'!E38/'PD_idade (19)'!K38</f>
        <v>0.120430107526882</v>
      </c>
      <c r="F38" s="82">
        <f>'PD_idade (19)'!F38/'PD_idade (19)'!K38</f>
        <v>0.118279569892473</v>
      </c>
      <c r="G38" s="82">
        <f>'PD_idade (19)'!G38/'PD_idade (19)'!K38</f>
        <v>0.163440860215054</v>
      </c>
      <c r="H38" s="82">
        <f>'PD_idade (19)'!H38/'PD_idade (19)'!K38</f>
        <v>0.0924731182795699</v>
      </c>
      <c r="I38" s="82">
        <f>'PD_idade (19)'!I38/'PD_idade (19)'!K38</f>
        <v>0.129032258064516</v>
      </c>
      <c r="J38" s="92">
        <f>'PD_idade (19)'!J38/'PD_idade (19)'!K38</f>
        <v>0.21505376344086</v>
      </c>
      <c r="K38" s="101"/>
      <c r="L38" s="81">
        <f>'PD_idade (19)'!M38/'PD_idade (19)'!U38</f>
        <v>0.0831460674157303</v>
      </c>
      <c r="M38" s="82">
        <f>'PD_idade (19)'!N38/'PD_idade (19)'!U38</f>
        <v>0.0741573033707865</v>
      </c>
      <c r="N38" s="82">
        <f>'PD_idade (19)'!O38/'PD_idade (19)'!U38</f>
        <v>0.11685393258427</v>
      </c>
      <c r="O38" s="82">
        <f>'PD_idade (19)'!P38/'PD_idade (19)'!U38</f>
        <v>0.114606741573034</v>
      </c>
      <c r="P38" s="82">
        <f>'PD_idade (19)'!Q38/'PD_idade (19)'!U38</f>
        <v>0.161797752808989</v>
      </c>
      <c r="Q38" s="82">
        <f>'PD_idade (19)'!R38/'PD_idade (19)'!U38</f>
        <v>0.0966292134831461</v>
      </c>
      <c r="R38" s="82">
        <f>'PD_idade (19)'!S38/'PD_idade (19)'!U38</f>
        <v>0.134831460674157</v>
      </c>
      <c r="S38" s="92">
        <f>'PD_idade (19)'!T38/'PD_idade (19)'!U38</f>
        <v>0.217977528089888</v>
      </c>
      <c r="T38" s="236"/>
      <c r="U38" s="81">
        <f>'PD_idade (19)'!W38/'PD_idade (19)'!AE38</f>
        <v>0.0741626794258373</v>
      </c>
      <c r="V38" s="82">
        <f>'PD_idade (19)'!X38/'PD_idade (19)'!AE38</f>
        <v>0.0837320574162679</v>
      </c>
      <c r="W38" s="82">
        <f>'PD_idade (19)'!Y38/'PD_idade (19)'!AE38</f>
        <v>0.110047846889952</v>
      </c>
      <c r="X38" s="82">
        <f>'PD_idade (19)'!Z38/'PD_idade (19)'!AE38</f>
        <v>0.12200956937799</v>
      </c>
      <c r="Y38" s="82">
        <f>'PD_idade (19)'!AA38/'PD_idade (19)'!AE38</f>
        <v>0.150717703349282</v>
      </c>
      <c r="Z38" s="82">
        <f>'PD_idade (19)'!AB38/'PD_idade (19)'!AE38</f>
        <v>0.100478468899522</v>
      </c>
      <c r="AA38" s="82">
        <f>'PD_idade (19)'!AC38/'PD_idade (19)'!AE38</f>
        <v>0.136363636363636</v>
      </c>
      <c r="AB38" s="92">
        <f>'PD_idade (19)'!AD38/'PD_idade (19)'!AE38</f>
        <v>0.222488038277512</v>
      </c>
      <c r="AC38" s="105"/>
      <c r="AD38" s="104"/>
      <c r="AE38" s="81">
        <f>'PD_idade (19)'!AG38/'PD_idade (19)'!AO38</f>
        <v>0.105392156862745</v>
      </c>
      <c r="AF38" s="82">
        <f>'PD_idade (19)'!AH38/'PD_idade (19)'!AO38</f>
        <v>0.0955882352941176</v>
      </c>
      <c r="AG38" s="82">
        <f>'PD_idade (19)'!AI38/'PD_idade (19)'!AO38</f>
        <v>0.0906862745098039</v>
      </c>
      <c r="AH38" s="82">
        <f>'PD_idade (19)'!AJ38/'PD_idade (19)'!AO38</f>
        <v>0.110294117647059</v>
      </c>
      <c r="AI38" s="82">
        <f>'PD_idade (19)'!AK38/'PD_idade (19)'!AO38</f>
        <v>0.142156862745098</v>
      </c>
      <c r="AJ38" s="82">
        <f>'PD_idade (19)'!AL38/'PD_idade (19)'!AO38</f>
        <v>0.120098039215686</v>
      </c>
      <c r="AK38" s="82">
        <f>'PD_idade (19)'!AM38/'PD_idade (19)'!AO38</f>
        <v>0.134803921568627</v>
      </c>
      <c r="AL38" s="92">
        <f>'PD_idade (19)'!AN38/'PD_idade (19)'!AO38</f>
        <v>0.200980392156863</v>
      </c>
      <c r="AM38" s="115">
        <v>319</v>
      </c>
      <c r="AN38" s="114"/>
    </row>
    <row r="39" spans="2:40">
      <c r="B39" s="17" t="s">
        <v>111</v>
      </c>
      <c r="C39" s="175">
        <f>'PD_idade (19)'!C39/'PD_idade (19)'!K39</f>
        <v>0.0543478260869565</v>
      </c>
      <c r="D39" s="232">
        <f>'PD_idade (19)'!D39/'PD_idade (19)'!K39</f>
        <v>0.126811594202899</v>
      </c>
      <c r="E39" s="232">
        <f>'PD_idade (19)'!E39/'PD_idade (19)'!K39</f>
        <v>0.170289855072464</v>
      </c>
      <c r="F39" s="232">
        <f>'PD_idade (19)'!F39/'PD_idade (19)'!K39</f>
        <v>0.170289855072464</v>
      </c>
      <c r="G39" s="232">
        <f>'PD_idade (19)'!G39/'PD_idade (19)'!K39</f>
        <v>0.115942028985507</v>
      </c>
      <c r="H39" s="232">
        <f>'PD_idade (19)'!H39/'PD_idade (19)'!K39</f>
        <v>0.101449275362319</v>
      </c>
      <c r="I39" s="232">
        <f>'PD_idade (19)'!I39/'PD_idade (19)'!K39</f>
        <v>0.101449275362319</v>
      </c>
      <c r="J39" s="176">
        <f>'PD_idade (19)'!J39/'PD_idade (19)'!K39</f>
        <v>0.159420289855072</v>
      </c>
      <c r="K39" s="101"/>
      <c r="L39" s="175">
        <f>'PD_idade (19)'!M39/'PD_idade (19)'!U39</f>
        <v>0.0746268656716418</v>
      </c>
      <c r="M39" s="232">
        <f>'PD_idade (19)'!N39/'PD_idade (19)'!U39</f>
        <v>0.138059701492537</v>
      </c>
      <c r="N39" s="232">
        <f>'PD_idade (19)'!O39/'PD_idade (19)'!U39</f>
        <v>0.171641791044776</v>
      </c>
      <c r="O39" s="232">
        <f>'PD_idade (19)'!P39/'PD_idade (19)'!U39</f>
        <v>0.16044776119403</v>
      </c>
      <c r="P39" s="232">
        <f>'PD_idade (19)'!Q39/'PD_idade (19)'!U39</f>
        <v>0.115671641791045</v>
      </c>
      <c r="Q39" s="232">
        <f>'PD_idade (19)'!R39/'PD_idade (19)'!U39</f>
        <v>0.0895522388059701</v>
      </c>
      <c r="R39" s="232">
        <f>'PD_idade (19)'!S39/'PD_idade (19)'!U39</f>
        <v>0.0932835820895522</v>
      </c>
      <c r="S39" s="176">
        <f>'PD_idade (19)'!T39/'PD_idade (19)'!U39</f>
        <v>0.156716417910448</v>
      </c>
      <c r="T39" s="236"/>
      <c r="U39" s="175">
        <f>'PD_idade (19)'!W39/'PD_idade (19)'!AE39</f>
        <v>0.0957854406130268</v>
      </c>
      <c r="V39" s="232">
        <f>'PD_idade (19)'!X39/'PD_idade (19)'!AE39</f>
        <v>0.149425287356322</v>
      </c>
      <c r="W39" s="232">
        <f>'PD_idade (19)'!Y39/'PD_idade (19)'!AE39</f>
        <v>0.14176245210728</v>
      </c>
      <c r="X39" s="232">
        <f>'PD_idade (19)'!Z39/'PD_idade (19)'!AE39</f>
        <v>0.153256704980843</v>
      </c>
      <c r="Y39" s="232">
        <f>'PD_idade (19)'!AA39/'PD_idade (19)'!AE39</f>
        <v>0.130268199233716</v>
      </c>
      <c r="Z39" s="232">
        <f>'PD_idade (19)'!AB39/'PD_idade (19)'!AE39</f>
        <v>0.103448275862069</v>
      </c>
      <c r="AA39" s="232">
        <f>'PD_idade (19)'!AC39/'PD_idade (19)'!AE39</f>
        <v>0.0842911877394636</v>
      </c>
      <c r="AB39" s="176">
        <f>'PD_idade (19)'!AD39/'PD_idade (19)'!AE39</f>
        <v>0.14176245210728</v>
      </c>
      <c r="AC39" s="109"/>
      <c r="AD39" s="110"/>
      <c r="AE39" s="175">
        <f>'PD_idade (19)'!AG39/'PD_idade (19)'!AO39</f>
        <v>0.119521912350598</v>
      </c>
      <c r="AF39" s="232">
        <f>'PD_idade (19)'!AH39/'PD_idade (19)'!AO39</f>
        <v>0.183266932270916</v>
      </c>
      <c r="AG39" s="232">
        <f>'PD_idade (19)'!AI39/'PD_idade (19)'!AO39</f>
        <v>0.139442231075697</v>
      </c>
      <c r="AH39" s="232">
        <f>'PD_idade (19)'!AJ39/'PD_idade (19)'!AO39</f>
        <v>0.131474103585657</v>
      </c>
      <c r="AI39" s="232">
        <f>'PD_idade (19)'!AK39/'PD_idade (19)'!AO39</f>
        <v>0.099601593625498</v>
      </c>
      <c r="AJ39" s="232">
        <f>'PD_idade (19)'!AL39/'PD_idade (19)'!AO39</f>
        <v>0.107569721115538</v>
      </c>
      <c r="AK39" s="232">
        <f>'PD_idade (19)'!AM39/'PD_idade (19)'!AO39</f>
        <v>0.0836653386454183</v>
      </c>
      <c r="AL39" s="176">
        <f>'PD_idade (19)'!AN39/'PD_idade (19)'!AO39</f>
        <v>0.135458167330677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2">
      <c r="A5" s="3" t="s">
        <v>35</v>
      </c>
      <c r="B5" s="61" t="s">
        <v>515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560</v>
      </c>
      <c r="D8" s="7"/>
      <c r="E8" s="7"/>
      <c r="F8" s="7"/>
      <c r="G8" s="7"/>
      <c r="H8" s="7"/>
      <c r="I8" s="7"/>
      <c r="J8" s="7"/>
      <c r="K8" s="372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</row>
    <row r="11" spans="2:12">
      <c r="B11" s="12" t="s">
        <v>47</v>
      </c>
      <c r="C11" s="62">
        <f>'PD_idade (19)'!AG12-'PD_idade (19)'!C12</f>
        <v>12</v>
      </c>
      <c r="D11" s="63">
        <f>'PD_idade (19)'!AH12-'PD_idade (19)'!D12</f>
        <v>-1497</v>
      </c>
      <c r="E11" s="63">
        <f>'PD_idade (19)'!AI12-'PD_idade (19)'!E12</f>
        <v>-1659</v>
      </c>
      <c r="F11" s="63">
        <f>'PD_idade (19)'!AJ12-'PD_idade (19)'!F12</f>
        <v>-1581</v>
      </c>
      <c r="G11" s="63">
        <f>'PD_idade (19)'!AK12-'PD_idade (19)'!G12</f>
        <v>-1983</v>
      </c>
      <c r="H11" s="63">
        <f>'PD_idade (19)'!AL12-'PD_idade (19)'!H12</f>
        <v>-1607</v>
      </c>
      <c r="I11" s="63">
        <f>'PD_idade (19)'!AM12-'PD_idade (19)'!I12</f>
        <v>-658</v>
      </c>
      <c r="J11" s="70">
        <f>'PD_idade (19)'!AN12-'PD_idade (19)'!J12</f>
        <v>-6099</v>
      </c>
      <c r="L11" s="225"/>
    </row>
    <row r="12" spans="2:10">
      <c r="B12" s="14" t="s">
        <v>48</v>
      </c>
      <c r="C12" s="64">
        <f>'PD_idade (19)'!AG13-'PD_idade (19)'!C13</f>
        <v>188</v>
      </c>
      <c r="D12" s="65">
        <f>'PD_idade (19)'!AH13-'PD_idade (19)'!D13</f>
        <v>-186</v>
      </c>
      <c r="E12" s="65">
        <f>'PD_idade (19)'!AI13-'PD_idade (19)'!E13</f>
        <v>-497</v>
      </c>
      <c r="F12" s="65">
        <f>'PD_idade (19)'!AJ13-'PD_idade (19)'!F13</f>
        <v>-574</v>
      </c>
      <c r="G12" s="65">
        <f>'PD_idade (19)'!AK13-'PD_idade (19)'!G13</f>
        <v>-890</v>
      </c>
      <c r="H12" s="65">
        <f>'PD_idade (19)'!AL13-'PD_idade (19)'!H13</f>
        <v>-640</v>
      </c>
      <c r="I12" s="65">
        <f>'PD_idade (19)'!AM13-'PD_idade (19)'!I13</f>
        <v>-496</v>
      </c>
      <c r="J12" s="72">
        <f>'PD_idade (19)'!AN13-'PD_idade (19)'!J13</f>
        <v>-1622</v>
      </c>
    </row>
    <row r="13" spans="2:10">
      <c r="B13" s="14" t="s">
        <v>87</v>
      </c>
      <c r="C13" s="64">
        <f>'PD_idade (19)'!AG14-'PD_idade (19)'!C14</f>
        <v>170</v>
      </c>
      <c r="D13" s="65">
        <f>'PD_idade (19)'!AH14-'PD_idade (19)'!D14</f>
        <v>-137</v>
      </c>
      <c r="E13" s="65">
        <f>'PD_idade (19)'!AI14-'PD_idade (19)'!E14</f>
        <v>-389</v>
      </c>
      <c r="F13" s="65">
        <f>'PD_idade (19)'!AJ14-'PD_idade (19)'!F14</f>
        <v>-377</v>
      </c>
      <c r="G13" s="65">
        <f>'PD_idade (19)'!AK14-'PD_idade (19)'!G14</f>
        <v>-692</v>
      </c>
      <c r="H13" s="65">
        <f>'PD_idade (19)'!AL14-'PD_idade (19)'!H14</f>
        <v>-509</v>
      </c>
      <c r="I13" s="65">
        <f>'PD_idade (19)'!AM14-'PD_idade (19)'!I14</f>
        <v>-359</v>
      </c>
      <c r="J13" s="72">
        <f>'PD_idade (19)'!AN14-'PD_idade (19)'!J14</f>
        <v>-1261</v>
      </c>
    </row>
    <row r="14" spans="2:10">
      <c r="B14" s="14" t="s">
        <v>50</v>
      </c>
      <c r="C14" s="66">
        <f>'PD_idade (19)'!AG15-'PD_idade (19)'!C15</f>
        <v>110</v>
      </c>
      <c r="D14" s="67">
        <f>'PD_idade (19)'!AH15-'PD_idade (19)'!D15</f>
        <v>-18</v>
      </c>
      <c r="E14" s="67">
        <f>'PD_idade (19)'!AI15-'PD_idade (19)'!E15</f>
        <v>-59</v>
      </c>
      <c r="F14" s="67">
        <f>'PD_idade (19)'!AJ15-'PD_idade (19)'!F15</f>
        <v>-98</v>
      </c>
      <c r="G14" s="67">
        <f>'PD_idade (19)'!AK15-'PD_idade (19)'!G15</f>
        <v>-177</v>
      </c>
      <c r="H14" s="67">
        <f>'PD_idade (19)'!AL15-'PD_idade (19)'!H15</f>
        <v>-71</v>
      </c>
      <c r="I14" s="67">
        <f>'PD_idade (19)'!AM15-'PD_idade (19)'!I15</f>
        <v>-86</v>
      </c>
      <c r="J14" s="73">
        <f>'PD_idade (19)'!AN15-'PD_idade (19)'!J15</f>
        <v>-284</v>
      </c>
    </row>
    <row r="15" spans="2:10">
      <c r="B15" s="17" t="s">
        <v>88</v>
      </c>
      <c r="C15" s="62">
        <f>'PD_idade (19)'!AG16-'PD_idade (19)'!C16</f>
        <v>3</v>
      </c>
      <c r="D15" s="63">
        <f>'PD_idade (19)'!AH16-'PD_idade (19)'!D16</f>
        <v>-5</v>
      </c>
      <c r="E15" s="63">
        <f>'PD_idade (19)'!AI16-'PD_idade (19)'!E16</f>
        <v>-7</v>
      </c>
      <c r="F15" s="63">
        <f>'PD_idade (19)'!AJ16-'PD_idade (19)'!F16</f>
        <v>2</v>
      </c>
      <c r="G15" s="63">
        <f>'PD_idade (19)'!AK16-'PD_idade (19)'!G16</f>
        <v>2</v>
      </c>
      <c r="H15" s="63">
        <f>'PD_idade (19)'!AL16-'PD_idade (19)'!H16</f>
        <v>-4</v>
      </c>
      <c r="I15" s="63">
        <f>'PD_idade (19)'!AM16-'PD_idade (19)'!I16</f>
        <v>-1</v>
      </c>
      <c r="J15" s="70">
        <f>'PD_idade (19)'!AN16-'PD_idade (19)'!J16</f>
        <v>-5</v>
      </c>
    </row>
    <row r="16" spans="2:10">
      <c r="B16" s="17" t="s">
        <v>89</v>
      </c>
      <c r="C16" s="64">
        <f>'PD_idade (19)'!AG17-'PD_idade (19)'!C17</f>
        <v>0</v>
      </c>
      <c r="D16" s="65">
        <f>'PD_idade (19)'!AH17-'PD_idade (19)'!D17</f>
        <v>0</v>
      </c>
      <c r="E16" s="65">
        <f>'PD_idade (19)'!AI17-'PD_idade (19)'!E17</f>
        <v>13</v>
      </c>
      <c r="F16" s="65">
        <f>'PD_idade (19)'!AJ17-'PD_idade (19)'!F17</f>
        <v>7</v>
      </c>
      <c r="G16" s="65">
        <f>'PD_idade (19)'!AK17-'PD_idade (19)'!G17</f>
        <v>-1</v>
      </c>
      <c r="H16" s="65">
        <f>'PD_idade (19)'!AL17-'PD_idade (19)'!H17</f>
        <v>-4</v>
      </c>
      <c r="I16" s="65">
        <f>'PD_idade (19)'!AM17-'PD_idade (19)'!I17</f>
        <v>4</v>
      </c>
      <c r="J16" s="72">
        <f>'PD_idade (19)'!AN17-'PD_idade (19)'!J17</f>
        <v>-6</v>
      </c>
    </row>
    <row r="17" spans="2:10">
      <c r="B17" s="17" t="s">
        <v>90</v>
      </c>
      <c r="C17" s="64">
        <f>'PD_idade (19)'!AG18-'PD_idade (19)'!C18</f>
        <v>0</v>
      </c>
      <c r="D17" s="65">
        <f>'PD_idade (19)'!AH18-'PD_idade (19)'!D18</f>
        <v>-12</v>
      </c>
      <c r="E17" s="65">
        <f>'PD_idade (19)'!AI18-'PD_idade (19)'!E18</f>
        <v>6</v>
      </c>
      <c r="F17" s="65">
        <f>'PD_idade (19)'!AJ18-'PD_idade (19)'!F18</f>
        <v>-12</v>
      </c>
      <c r="G17" s="65">
        <f>'PD_idade (19)'!AK18-'PD_idade (19)'!G18</f>
        <v>-21</v>
      </c>
      <c r="H17" s="65">
        <f>'PD_idade (19)'!AL18-'PD_idade (19)'!H18</f>
        <v>-8</v>
      </c>
      <c r="I17" s="65">
        <f>'PD_idade (19)'!AM18-'PD_idade (19)'!I18</f>
        <v>-8</v>
      </c>
      <c r="J17" s="72">
        <f>'PD_idade (19)'!AN18-'PD_idade (19)'!J18</f>
        <v>-11</v>
      </c>
    </row>
    <row r="18" spans="2:10">
      <c r="B18" s="17" t="s">
        <v>91</v>
      </c>
      <c r="C18" s="64">
        <f>'PD_idade (19)'!AG19-'PD_idade (19)'!C19</f>
        <v>2</v>
      </c>
      <c r="D18" s="65">
        <f>'PD_idade (19)'!AH19-'PD_idade (19)'!D19</f>
        <v>-9</v>
      </c>
      <c r="E18" s="65">
        <f>'PD_idade (19)'!AI19-'PD_idade (19)'!E19</f>
        <v>-11</v>
      </c>
      <c r="F18" s="65">
        <f>'PD_idade (19)'!AJ19-'PD_idade (19)'!F19</f>
        <v>-8</v>
      </c>
      <c r="G18" s="65">
        <f>'PD_idade (19)'!AK19-'PD_idade (19)'!G19</f>
        <v>-3</v>
      </c>
      <c r="H18" s="65">
        <f>'PD_idade (19)'!AL19-'PD_idade (19)'!H19</f>
        <v>-2</v>
      </c>
      <c r="I18" s="65">
        <f>'PD_idade (19)'!AM19-'PD_idade (19)'!I19</f>
        <v>-2</v>
      </c>
      <c r="J18" s="72">
        <f>'PD_idade (19)'!AN19-'PD_idade (19)'!J19</f>
        <v>-13</v>
      </c>
    </row>
    <row r="19" spans="2:10">
      <c r="B19" s="17" t="s">
        <v>92</v>
      </c>
      <c r="C19" s="64">
        <f>'PD_idade (19)'!AG20-'PD_idade (19)'!C20</f>
        <v>13</v>
      </c>
      <c r="D19" s="65">
        <f>'PD_idade (19)'!AH20-'PD_idade (19)'!D20</f>
        <v>-26</v>
      </c>
      <c r="E19" s="65">
        <f>'PD_idade (19)'!AI20-'PD_idade (19)'!E20</f>
        <v>1</v>
      </c>
      <c r="F19" s="65">
        <f>'PD_idade (19)'!AJ20-'PD_idade (19)'!F20</f>
        <v>-10</v>
      </c>
      <c r="G19" s="65">
        <f>'PD_idade (19)'!AK20-'PD_idade (19)'!G20</f>
        <v>-16</v>
      </c>
      <c r="H19" s="65">
        <f>'PD_idade (19)'!AL20-'PD_idade (19)'!H20</f>
        <v>4</v>
      </c>
      <c r="I19" s="65">
        <f>'PD_idade (19)'!AM20-'PD_idade (19)'!I20</f>
        <v>-22</v>
      </c>
      <c r="J19" s="72">
        <f>'PD_idade (19)'!AN20-'PD_idade (19)'!J20</f>
        <v>-9</v>
      </c>
    </row>
    <row r="20" spans="2:10">
      <c r="B20" s="17" t="s">
        <v>93</v>
      </c>
      <c r="C20" s="64">
        <f>'PD_idade (19)'!AG21-'PD_idade (19)'!C21</f>
        <v>6</v>
      </c>
      <c r="D20" s="65">
        <f>'PD_idade (19)'!AH21-'PD_idade (19)'!D21</f>
        <v>13</v>
      </c>
      <c r="E20" s="65">
        <f>'PD_idade (19)'!AI21-'PD_idade (19)'!E21</f>
        <v>0</v>
      </c>
      <c r="F20" s="65">
        <f>'PD_idade (19)'!AJ21-'PD_idade (19)'!F21</f>
        <v>6</v>
      </c>
      <c r="G20" s="65">
        <f>'PD_idade (19)'!AK21-'PD_idade (19)'!G21</f>
        <v>-1</v>
      </c>
      <c r="H20" s="65">
        <f>'PD_idade (19)'!AL21-'PD_idade (19)'!H21</f>
        <v>-9</v>
      </c>
      <c r="I20" s="65">
        <f>'PD_idade (19)'!AM21-'PD_idade (19)'!I21</f>
        <v>9</v>
      </c>
      <c r="J20" s="72">
        <f>'PD_idade (19)'!AN21-'PD_idade (19)'!J21</f>
        <v>-15</v>
      </c>
    </row>
    <row r="21" spans="2:10">
      <c r="B21" s="17" t="s">
        <v>94</v>
      </c>
      <c r="C21" s="64">
        <f>'PD_idade (19)'!AG22-'PD_idade (19)'!C22</f>
        <v>-3</v>
      </c>
      <c r="D21" s="65">
        <f>'PD_idade (19)'!AH22-'PD_idade (19)'!D22</f>
        <v>-9</v>
      </c>
      <c r="E21" s="65">
        <f>'PD_idade (19)'!AI22-'PD_idade (19)'!E22</f>
        <v>1</v>
      </c>
      <c r="F21" s="65">
        <f>'PD_idade (19)'!AJ22-'PD_idade (19)'!F22</f>
        <v>2</v>
      </c>
      <c r="G21" s="65">
        <f>'PD_idade (19)'!AK22-'PD_idade (19)'!G22</f>
        <v>-3</v>
      </c>
      <c r="H21" s="65">
        <f>'PD_idade (19)'!AL22-'PD_idade (19)'!H22</f>
        <v>-2</v>
      </c>
      <c r="I21" s="65">
        <f>'PD_idade (19)'!AM22-'PD_idade (19)'!I22</f>
        <v>4</v>
      </c>
      <c r="J21" s="72">
        <f>'PD_idade (19)'!AN22-'PD_idade (19)'!J22</f>
        <v>-8</v>
      </c>
    </row>
    <row r="22" spans="2:10">
      <c r="B22" s="17" t="s">
        <v>95</v>
      </c>
      <c r="C22" s="64">
        <f>'PD_idade (19)'!AG23-'PD_idade (19)'!C23</f>
        <v>0</v>
      </c>
      <c r="D22" s="65">
        <f>'PD_idade (19)'!AH23-'PD_idade (19)'!D23</f>
        <v>-2</v>
      </c>
      <c r="E22" s="65">
        <f>'PD_idade (19)'!AI23-'PD_idade (19)'!E23</f>
        <v>-4</v>
      </c>
      <c r="F22" s="65">
        <f>'PD_idade (19)'!AJ23-'PD_idade (19)'!F23</f>
        <v>-7</v>
      </c>
      <c r="G22" s="65">
        <f>'PD_idade (19)'!AK23-'PD_idade (19)'!G23</f>
        <v>-2</v>
      </c>
      <c r="H22" s="65">
        <f>'PD_idade (19)'!AL23-'PD_idade (19)'!H23</f>
        <v>-6</v>
      </c>
      <c r="I22" s="65">
        <f>'PD_idade (19)'!AM23-'PD_idade (19)'!I23</f>
        <v>5</v>
      </c>
      <c r="J22" s="72">
        <f>'PD_idade (19)'!AN23-'PD_idade (19)'!J23</f>
        <v>-6</v>
      </c>
    </row>
    <row r="23" spans="2:10">
      <c r="B23" s="17" t="s">
        <v>96</v>
      </c>
      <c r="C23" s="64">
        <f>'PD_idade (19)'!AG24-'PD_idade (19)'!C24</f>
        <v>0</v>
      </c>
      <c r="D23" s="65">
        <f>'PD_idade (19)'!AH24-'PD_idade (19)'!D24</f>
        <v>12</v>
      </c>
      <c r="E23" s="65">
        <f>'PD_idade (19)'!AI24-'PD_idade (19)'!E24</f>
        <v>-4</v>
      </c>
      <c r="F23" s="65">
        <f>'PD_idade (19)'!AJ24-'PD_idade (19)'!F24</f>
        <v>-9</v>
      </c>
      <c r="G23" s="65">
        <f>'PD_idade (19)'!AK24-'PD_idade (19)'!G24</f>
        <v>-15</v>
      </c>
      <c r="H23" s="65">
        <f>'PD_idade (19)'!AL24-'PD_idade (19)'!H24</f>
        <v>-4</v>
      </c>
      <c r="I23" s="65">
        <f>'PD_idade (19)'!AM24-'PD_idade (19)'!I24</f>
        <v>-13</v>
      </c>
      <c r="J23" s="72">
        <f>'PD_idade (19)'!AN24-'PD_idade (19)'!J24</f>
        <v>-35</v>
      </c>
    </row>
    <row r="24" spans="2:10">
      <c r="B24" s="17" t="s">
        <v>97</v>
      </c>
      <c r="C24" s="64">
        <f>'PD_idade (19)'!AG25-'PD_idade (19)'!C25</f>
        <v>-4</v>
      </c>
      <c r="D24" s="65">
        <f>'PD_idade (19)'!AH25-'PD_idade (19)'!D25</f>
        <v>-6</v>
      </c>
      <c r="E24" s="65">
        <f>'PD_idade (19)'!AI25-'PD_idade (19)'!E25</f>
        <v>10</v>
      </c>
      <c r="F24" s="65">
        <f>'PD_idade (19)'!AJ25-'PD_idade (19)'!F25</f>
        <v>6</v>
      </c>
      <c r="G24" s="65">
        <f>'PD_idade (19)'!AK25-'PD_idade (19)'!G25</f>
        <v>-11</v>
      </c>
      <c r="H24" s="65">
        <f>'PD_idade (19)'!AL25-'PD_idade (19)'!H25</f>
        <v>6</v>
      </c>
      <c r="I24" s="65">
        <f>'PD_idade (19)'!AM25-'PD_idade (19)'!I25</f>
        <v>-6</v>
      </c>
      <c r="J24" s="72">
        <f>'PD_idade (19)'!AN25-'PD_idade (19)'!J25</f>
        <v>-21</v>
      </c>
    </row>
    <row r="25" spans="2:10">
      <c r="B25" s="17" t="s">
        <v>98</v>
      </c>
      <c r="C25" s="64">
        <f>'PD_idade (19)'!AG26-'PD_idade (19)'!C26</f>
        <v>-13</v>
      </c>
      <c r="D25" s="65">
        <f>'PD_idade (19)'!AH26-'PD_idade (19)'!D26</f>
        <v>0</v>
      </c>
      <c r="E25" s="65">
        <f>'PD_idade (19)'!AI26-'PD_idade (19)'!E26</f>
        <v>-5</v>
      </c>
      <c r="F25" s="65">
        <f>'PD_idade (19)'!AJ26-'PD_idade (19)'!F26</f>
        <v>4</v>
      </c>
      <c r="G25" s="65">
        <f>'PD_idade (19)'!AK26-'PD_idade (19)'!G26</f>
        <v>-11</v>
      </c>
      <c r="H25" s="65">
        <f>'PD_idade (19)'!AL26-'PD_idade (19)'!H26</f>
        <v>4</v>
      </c>
      <c r="I25" s="65">
        <f>'PD_idade (19)'!AM26-'PD_idade (19)'!I26</f>
        <v>6</v>
      </c>
      <c r="J25" s="72">
        <f>'PD_idade (19)'!AN26-'PD_idade (19)'!J26</f>
        <v>-14</v>
      </c>
    </row>
    <row r="26" spans="2:10">
      <c r="B26" s="17" t="s">
        <v>99</v>
      </c>
      <c r="C26" s="64">
        <f>'PD_idade (19)'!AG27-'PD_idade (19)'!C27</f>
        <v>6</v>
      </c>
      <c r="D26" s="65">
        <f>'PD_idade (19)'!AH27-'PD_idade (19)'!D27</f>
        <v>-7</v>
      </c>
      <c r="E26" s="65">
        <f>'PD_idade (19)'!AI27-'PD_idade (19)'!E27</f>
        <v>-3</v>
      </c>
      <c r="F26" s="65">
        <f>'PD_idade (19)'!AJ27-'PD_idade (19)'!F27</f>
        <v>4</v>
      </c>
      <c r="G26" s="65">
        <f>'PD_idade (19)'!AK27-'PD_idade (19)'!G27</f>
        <v>-26</v>
      </c>
      <c r="H26" s="65">
        <f>'PD_idade (19)'!AL27-'PD_idade (19)'!H27</f>
        <v>-2</v>
      </c>
      <c r="I26" s="65">
        <f>'PD_idade (19)'!AM27-'PD_idade (19)'!I27</f>
        <v>-1</v>
      </c>
      <c r="J26" s="72">
        <f>'PD_idade (19)'!AN27-'PD_idade (19)'!J27</f>
        <v>0</v>
      </c>
    </row>
    <row r="27" spans="2:10">
      <c r="B27" s="17" t="s">
        <v>100</v>
      </c>
      <c r="C27" s="64">
        <f>'PD_idade (19)'!AG28-'PD_idade (19)'!C28</f>
        <v>3</v>
      </c>
      <c r="D27" s="65">
        <f>'PD_idade (19)'!AH28-'PD_idade (19)'!D28</f>
        <v>2</v>
      </c>
      <c r="E27" s="65">
        <f>'PD_idade (19)'!AI28-'PD_idade (19)'!E28</f>
        <v>-14</v>
      </c>
      <c r="F27" s="65">
        <f>'PD_idade (19)'!AJ28-'PD_idade (19)'!F28</f>
        <v>-4</v>
      </c>
      <c r="G27" s="65">
        <f>'PD_idade (19)'!AK28-'PD_idade (19)'!G28</f>
        <v>-6</v>
      </c>
      <c r="H27" s="65">
        <f>'PD_idade (19)'!AL28-'PD_idade (19)'!H28</f>
        <v>4</v>
      </c>
      <c r="I27" s="65">
        <f>'PD_idade (19)'!AM28-'PD_idade (19)'!I28</f>
        <v>-4</v>
      </c>
      <c r="J27" s="72">
        <f>'PD_idade (19)'!AN28-'PD_idade (19)'!J28</f>
        <v>-5</v>
      </c>
    </row>
    <row r="28" spans="2:10">
      <c r="B28" s="17" t="s">
        <v>101</v>
      </c>
      <c r="C28" s="64">
        <f>'PD_idade (19)'!AG29-'PD_idade (19)'!C29</f>
        <v>11</v>
      </c>
      <c r="D28" s="65">
        <f>'PD_idade (19)'!AH29-'PD_idade (19)'!D29</f>
        <v>5</v>
      </c>
      <c r="E28" s="65">
        <f>'PD_idade (19)'!AI29-'PD_idade (19)'!E29</f>
        <v>3</v>
      </c>
      <c r="F28" s="65">
        <f>'PD_idade (19)'!AJ29-'PD_idade (19)'!F29</f>
        <v>-13</v>
      </c>
      <c r="G28" s="65">
        <f>'PD_idade (19)'!AK29-'PD_idade (19)'!G29</f>
        <v>-16</v>
      </c>
      <c r="H28" s="65">
        <f>'PD_idade (19)'!AL29-'PD_idade (19)'!H29</f>
        <v>-9</v>
      </c>
      <c r="I28" s="65">
        <f>'PD_idade (19)'!AM29-'PD_idade (19)'!I29</f>
        <v>-5</v>
      </c>
      <c r="J28" s="72">
        <f>'PD_idade (19)'!AN29-'PD_idade (19)'!J29</f>
        <v>-22</v>
      </c>
    </row>
    <row r="29" spans="2:10">
      <c r="B29" s="17" t="s">
        <v>102</v>
      </c>
      <c r="C29" s="64">
        <f>'PD_idade (19)'!AG30-'PD_idade (19)'!C30</f>
        <v>-1</v>
      </c>
      <c r="D29" s="65">
        <f>'PD_idade (19)'!AH30-'PD_idade (19)'!D30</f>
        <v>-9</v>
      </c>
      <c r="E29" s="65">
        <f>'PD_idade (19)'!AI30-'PD_idade (19)'!E30</f>
        <v>4</v>
      </c>
      <c r="F29" s="65">
        <f>'PD_idade (19)'!AJ30-'PD_idade (19)'!F30</f>
        <v>1</v>
      </c>
      <c r="G29" s="65">
        <f>'PD_idade (19)'!AK30-'PD_idade (19)'!G30</f>
        <v>-10</v>
      </c>
      <c r="H29" s="65">
        <f>'PD_idade (19)'!AL30-'PD_idade (19)'!H30</f>
        <v>-15</v>
      </c>
      <c r="I29" s="65">
        <f>'PD_idade (19)'!AM30-'PD_idade (19)'!I30</f>
        <v>-15</v>
      </c>
      <c r="J29" s="72">
        <f>'PD_idade (19)'!AN30-'PD_idade (19)'!J30</f>
        <v>-23</v>
      </c>
    </row>
    <row r="30" spans="2:10">
      <c r="B30" s="17" t="s">
        <v>103</v>
      </c>
      <c r="C30" s="64">
        <f>'PD_idade (19)'!AG31-'PD_idade (19)'!C31</f>
        <v>3</v>
      </c>
      <c r="D30" s="65">
        <f>'PD_idade (19)'!AH31-'PD_idade (19)'!D31</f>
        <v>2</v>
      </c>
      <c r="E30" s="65">
        <f>'PD_idade (19)'!AI31-'PD_idade (19)'!E31</f>
        <v>-8</v>
      </c>
      <c r="F30" s="65">
        <f>'PD_idade (19)'!AJ31-'PD_idade (19)'!F31</f>
        <v>-2</v>
      </c>
      <c r="G30" s="65">
        <f>'PD_idade (19)'!AK31-'PD_idade (19)'!G31</f>
        <v>-6</v>
      </c>
      <c r="H30" s="65">
        <f>'PD_idade (19)'!AL31-'PD_idade (19)'!H31</f>
        <v>-4</v>
      </c>
      <c r="I30" s="65">
        <f>'PD_idade (19)'!AM31-'PD_idade (19)'!I31</f>
        <v>0</v>
      </c>
      <c r="J30" s="72">
        <f>'PD_idade (19)'!AN31-'PD_idade (19)'!J31</f>
        <v>-10</v>
      </c>
    </row>
    <row r="31" spans="2:10">
      <c r="B31" s="17" t="s">
        <v>104</v>
      </c>
      <c r="C31" s="64">
        <f>'PD_idade (19)'!AG32-'PD_idade (19)'!C32</f>
        <v>29</v>
      </c>
      <c r="D31" s="65">
        <f>'PD_idade (19)'!AH32-'PD_idade (19)'!D32</f>
        <v>-4</v>
      </c>
      <c r="E31" s="65">
        <f>'PD_idade (19)'!AI32-'PD_idade (19)'!E32</f>
        <v>-4</v>
      </c>
      <c r="F31" s="65">
        <f>'PD_idade (19)'!AJ32-'PD_idade (19)'!F32</f>
        <v>-9</v>
      </c>
      <c r="G31" s="65">
        <f>'PD_idade (19)'!AK32-'PD_idade (19)'!G32</f>
        <v>-1</v>
      </c>
      <c r="H31" s="65">
        <f>'PD_idade (19)'!AL32-'PD_idade (19)'!H32</f>
        <v>1</v>
      </c>
      <c r="I31" s="65">
        <f>'PD_idade (19)'!AM32-'PD_idade (19)'!I32</f>
        <v>-4</v>
      </c>
      <c r="J31" s="72">
        <f>'PD_idade (19)'!AN32-'PD_idade (19)'!J32</f>
        <v>-17</v>
      </c>
    </row>
    <row r="32" spans="2:10">
      <c r="B32" s="17" t="s">
        <v>105</v>
      </c>
      <c r="C32" s="64">
        <f>'PD_idade (19)'!AG33-'PD_idade (19)'!C33</f>
        <v>8</v>
      </c>
      <c r="D32" s="65">
        <f>'PD_idade (19)'!AH33-'PD_idade (19)'!D33</f>
        <v>0</v>
      </c>
      <c r="E32" s="65">
        <f>'PD_idade (19)'!AI33-'PD_idade (19)'!E33</f>
        <v>-3</v>
      </c>
      <c r="F32" s="65">
        <f>'PD_idade (19)'!AJ33-'PD_idade (19)'!F33</f>
        <v>-9</v>
      </c>
      <c r="G32" s="65">
        <f>'PD_idade (19)'!AK33-'PD_idade (19)'!G33</f>
        <v>2</v>
      </c>
      <c r="H32" s="65">
        <f>'PD_idade (19)'!AL33-'PD_idade (19)'!H33</f>
        <v>-9</v>
      </c>
      <c r="I32" s="65">
        <f>'PD_idade (19)'!AM33-'PD_idade (19)'!I33</f>
        <v>6</v>
      </c>
      <c r="J32" s="72">
        <f>'PD_idade (19)'!AN33-'PD_idade (19)'!J33</f>
        <v>-7</v>
      </c>
    </row>
    <row r="33" spans="2:10">
      <c r="B33" s="17" t="s">
        <v>106</v>
      </c>
      <c r="C33" s="64">
        <f>'PD_idade (19)'!AG34-'PD_idade (19)'!C34</f>
        <v>7</v>
      </c>
      <c r="D33" s="65">
        <f>'PD_idade (19)'!AH34-'PD_idade (19)'!D34</f>
        <v>19</v>
      </c>
      <c r="E33" s="65">
        <f>'PD_idade (19)'!AI34-'PD_idade (19)'!E34</f>
        <v>-2</v>
      </c>
      <c r="F33" s="65">
        <f>'PD_idade (19)'!AJ34-'PD_idade (19)'!F34</f>
        <v>-6</v>
      </c>
      <c r="G33" s="65">
        <f>'PD_idade (19)'!AK34-'PD_idade (19)'!G34</f>
        <v>-9</v>
      </c>
      <c r="H33" s="65">
        <f>'PD_idade (19)'!AL34-'PD_idade (19)'!H34</f>
        <v>-8</v>
      </c>
      <c r="I33" s="65">
        <f>'PD_idade (19)'!AM34-'PD_idade (19)'!I34</f>
        <v>-11</v>
      </c>
      <c r="J33" s="72">
        <f>'PD_idade (19)'!AN34-'PD_idade (19)'!J34</f>
        <v>-16</v>
      </c>
    </row>
    <row r="34" ht="12.75" customHeight="1" spans="2:10">
      <c r="B34" s="17" t="s">
        <v>107</v>
      </c>
      <c r="C34" s="64">
        <f>'PD_idade (19)'!AG35-'PD_idade (19)'!C35</f>
        <v>13</v>
      </c>
      <c r="D34" s="65">
        <f>'PD_idade (19)'!AH35-'PD_idade (19)'!D35</f>
        <v>2</v>
      </c>
      <c r="E34" s="65">
        <f>'PD_idade (19)'!AI35-'PD_idade (19)'!E35</f>
        <v>-9</v>
      </c>
      <c r="F34" s="65">
        <f>'PD_idade (19)'!AJ35-'PD_idade (19)'!F35</f>
        <v>-6</v>
      </c>
      <c r="G34" s="65">
        <f>'PD_idade (19)'!AK35-'PD_idade (19)'!G35</f>
        <v>6</v>
      </c>
      <c r="H34" s="65">
        <f>'PD_idade (19)'!AL35-'PD_idade (19)'!H35</f>
        <v>-2</v>
      </c>
      <c r="I34" s="65">
        <f>'PD_idade (19)'!AM35-'PD_idade (19)'!I35</f>
        <v>-11</v>
      </c>
      <c r="J34" s="72">
        <f>'PD_idade (19)'!AN35-'PD_idade (19)'!J35</f>
        <v>-12</v>
      </c>
    </row>
    <row r="35" spans="2:10">
      <c r="B35" s="17" t="s">
        <v>108</v>
      </c>
      <c r="C35" s="64">
        <f>'PD_idade (19)'!AG36-'PD_idade (19)'!C36</f>
        <v>0</v>
      </c>
      <c r="D35" s="65">
        <f>'PD_idade (19)'!AH36-'PD_idade (19)'!D36</f>
        <v>5</v>
      </c>
      <c r="E35" s="65">
        <f>'PD_idade (19)'!AI36-'PD_idade (19)'!E36</f>
        <v>1</v>
      </c>
      <c r="F35" s="65">
        <f>'PD_idade (19)'!AJ36-'PD_idade (19)'!F36</f>
        <v>-6</v>
      </c>
      <c r="G35" s="65">
        <f>'PD_idade (19)'!AK36-'PD_idade (19)'!G36</f>
        <v>-1</v>
      </c>
      <c r="H35" s="65">
        <f>'PD_idade (19)'!AL36-'PD_idade (19)'!H36</f>
        <v>2</v>
      </c>
      <c r="I35" s="65">
        <f>'PD_idade (19)'!AM36-'PD_idade (19)'!I36</f>
        <v>-8</v>
      </c>
      <c r="J35" s="72">
        <f>'PD_idade (19)'!AN36-'PD_idade (19)'!J36</f>
        <v>1</v>
      </c>
    </row>
    <row r="36" spans="2:10">
      <c r="B36" s="17" t="s">
        <v>109</v>
      </c>
      <c r="C36" s="64">
        <f>'PD_idade (19)'!AG37-'PD_idade (19)'!C37</f>
        <v>7</v>
      </c>
      <c r="D36" s="65">
        <f>'PD_idade (19)'!AH37-'PD_idade (19)'!D37</f>
        <v>-2</v>
      </c>
      <c r="E36" s="65">
        <f>'PD_idade (19)'!AI37-'PD_idade (19)'!E37</f>
        <v>7</v>
      </c>
      <c r="F36" s="65">
        <f>'PD_idade (19)'!AJ37-'PD_idade (19)'!F37</f>
        <v>-5</v>
      </c>
      <c r="G36" s="65">
        <f>'PD_idade (19)'!AK37-'PD_idade (19)'!G37</f>
        <v>-3</v>
      </c>
      <c r="H36" s="65">
        <f>'PD_idade (19)'!AL37-'PD_idade (19)'!H37</f>
        <v>-9</v>
      </c>
      <c r="I36" s="65">
        <f>'PD_idade (19)'!AM37-'PD_idade (19)'!I37</f>
        <v>3</v>
      </c>
      <c r="J36" s="72">
        <f>'PD_idade (19)'!AN37-'PD_idade (19)'!J37</f>
        <v>-2</v>
      </c>
    </row>
    <row r="37" spans="2:10">
      <c r="B37" s="17" t="s">
        <v>110</v>
      </c>
      <c r="C37" s="64">
        <f>'PD_idade (19)'!AG38-'PD_idade (19)'!C38</f>
        <v>5</v>
      </c>
      <c r="D37" s="65">
        <f>'PD_idade (19)'!AH38-'PD_idade (19)'!D38</f>
        <v>2</v>
      </c>
      <c r="E37" s="65">
        <f>'PD_idade (19)'!AI38-'PD_idade (19)'!E38</f>
        <v>-19</v>
      </c>
      <c r="F37" s="65">
        <f>'PD_idade (19)'!AJ38-'PD_idade (19)'!F38</f>
        <v>-10</v>
      </c>
      <c r="G37" s="65">
        <f>'PD_idade (19)'!AK38-'PD_idade (19)'!G38</f>
        <v>-18</v>
      </c>
      <c r="H37" s="65">
        <f>'PD_idade (19)'!AL38-'PD_idade (19)'!H38</f>
        <v>6</v>
      </c>
      <c r="I37" s="65">
        <f>'PD_idade (19)'!AM38-'PD_idade (19)'!I38</f>
        <v>-5</v>
      </c>
      <c r="J37" s="72">
        <f>'PD_idade (19)'!AN38-'PD_idade (19)'!J38</f>
        <v>-18</v>
      </c>
    </row>
    <row r="38" spans="2:10">
      <c r="B38" s="17" t="s">
        <v>111</v>
      </c>
      <c r="C38" s="68">
        <f>'PD_idade (19)'!AG39-'PD_idade (19)'!C39</f>
        <v>15</v>
      </c>
      <c r="D38" s="69">
        <f>'PD_idade (19)'!AH39-'PD_idade (19)'!D39</f>
        <v>11</v>
      </c>
      <c r="E38" s="69">
        <f>'PD_idade (19)'!AI39-'PD_idade (19)'!E39</f>
        <v>-12</v>
      </c>
      <c r="F38" s="69">
        <f>'PD_idade (19)'!AJ39-'PD_idade (19)'!F39</f>
        <v>-14</v>
      </c>
      <c r="G38" s="69">
        <f>'PD_idade (19)'!AK39-'PD_idade (19)'!G39</f>
        <v>-7</v>
      </c>
      <c r="H38" s="69">
        <f>'PD_idade (19)'!AL39-'PD_idade (19)'!H39</f>
        <v>-1</v>
      </c>
      <c r="I38" s="69">
        <f>'PD_idade (19)'!AM39-'PD_idade (19)'!I39</f>
        <v>-7</v>
      </c>
      <c r="J38" s="74">
        <f>'PD_idade (19)'!AN39-'PD_idade (19)'!J39</f>
        <v>-10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37</v>
      </c>
      <c r="B5" s="4" t="s">
        <v>516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560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</row>
    <row r="11" ht="15.75" customHeight="1" spans="2:10">
      <c r="B11" s="12" t="s">
        <v>47</v>
      </c>
      <c r="C11" s="213">
        <f>('PD_idade (19)'!AG12-'PD_idade (19)'!C12)/'PD_idade (19)'!C12</f>
        <v>0.00041997690127043</v>
      </c>
      <c r="D11" s="214">
        <f>('PD_idade (19)'!AH12-'PD_idade (19)'!D12)/'PD_idade (19)'!D12</f>
        <v>-0.0683218474738716</v>
      </c>
      <c r="E11" s="214">
        <f>('PD_idade (19)'!AI12-'PD_idade (19)'!E12)/'PD_idade (19)'!E12</f>
        <v>-0.0691913083371564</v>
      </c>
      <c r="F11" s="214">
        <f>('PD_idade (19)'!AJ12-'PD_idade (19)'!F12)/'PD_idade (19)'!F12</f>
        <v>-0.058891454965358</v>
      </c>
      <c r="G11" s="214">
        <f>('PD_idade (19)'!AK12-'PD_idade (19)'!G12)/'PD_idade (19)'!G12</f>
        <v>-0.0758607498087223</v>
      </c>
      <c r="H11" s="214">
        <f>('PD_idade (19)'!AL12-'PD_idade (19)'!H12)/'PD_idade (19)'!H12</f>
        <v>-0.0637926243499663</v>
      </c>
      <c r="I11" s="214">
        <f>('PD_idade (19)'!AM12-'PD_idade (19)'!I12)/'PD_idade (19)'!I12</f>
        <v>-0.0230021673774733</v>
      </c>
      <c r="J11" s="308">
        <f>('PD_idade (19)'!AN12-'PD_idade (19)'!J12)/'PD_idade (19)'!J12</f>
        <v>-0.169228634850166</v>
      </c>
    </row>
    <row r="12" spans="2:10">
      <c r="B12" s="14" t="s">
        <v>48</v>
      </c>
      <c r="C12" s="215">
        <f>('PD_idade (19)'!AG13-'PD_idade (19)'!C13)/'PD_idade (19)'!C13</f>
        <v>0.028283436136603</v>
      </c>
      <c r="D12" s="216">
        <f>('PD_idade (19)'!AH13-'PD_idade (19)'!D13)/'PD_idade (19)'!D13</f>
        <v>-0.0338921282798834</v>
      </c>
      <c r="E12" s="216">
        <f>('PD_idade (19)'!AI13-'PD_idade (19)'!E13)/'PD_idade (19)'!E13</f>
        <v>-0.0801612903225806</v>
      </c>
      <c r="F12" s="216">
        <f>('PD_idade (19)'!AJ13-'PD_idade (19)'!F13)/'PD_idade (19)'!F13</f>
        <v>-0.0786732456140351</v>
      </c>
      <c r="G12" s="216">
        <f>('PD_idade (19)'!AK13-'PD_idade (19)'!G13)/'PD_idade (19)'!G13</f>
        <v>-0.124024526198439</v>
      </c>
      <c r="H12" s="216">
        <f>('PD_idade (19)'!AL13-'PD_idade (19)'!H13)/'PD_idade (19)'!H13</f>
        <v>-0.0995179598818224</v>
      </c>
      <c r="I12" s="216">
        <f>('PD_idade (19)'!AM13-'PD_idade (19)'!I13)/'PD_idade (19)'!I13</f>
        <v>-0.0726420620972466</v>
      </c>
      <c r="J12" s="309">
        <f>('PD_idade (19)'!AN13-'PD_idade (19)'!J13)/'PD_idade (19)'!J13</f>
        <v>-0.183214729470236</v>
      </c>
    </row>
    <row r="13" spans="2:10">
      <c r="B13" s="14" t="s">
        <v>87</v>
      </c>
      <c r="C13" s="215">
        <f>('PD_idade (19)'!AG14-'PD_idade (19)'!C14)/'PD_idade (19)'!C14</f>
        <v>0.0351675630947456</v>
      </c>
      <c r="D13" s="216">
        <f>('PD_idade (19)'!AH14-'PD_idade (19)'!D14)/'PD_idade (19)'!D14</f>
        <v>-0.033187984496124</v>
      </c>
      <c r="E13" s="216">
        <f>('PD_idade (19)'!AI14-'PD_idade (19)'!E14)/'PD_idade (19)'!E14</f>
        <v>-0.0831019013031404</v>
      </c>
      <c r="F13" s="216">
        <f>('PD_idade (19)'!AJ14-'PD_idade (19)'!F14)/'PD_idade (19)'!F14</f>
        <v>-0.0705728191688506</v>
      </c>
      <c r="G13" s="216">
        <f>('PD_idade (19)'!AK14-'PD_idade (19)'!G14)/'PD_idade (19)'!G14</f>
        <v>-0.128481247679168</v>
      </c>
      <c r="H13" s="216">
        <f>('PD_idade (19)'!AL14-'PD_idade (19)'!H14)/'PD_idade (19)'!H14</f>
        <v>-0.103371242891958</v>
      </c>
      <c r="I13" s="216">
        <f>('PD_idade (19)'!AM14-'PD_idade (19)'!I14)/'PD_idade (19)'!I14</f>
        <v>-0.0697629226583754</v>
      </c>
      <c r="J13" s="309">
        <f>('PD_idade (19)'!AN14-'PD_idade (19)'!J14)/'PD_idade (19)'!J14</f>
        <v>-0.18951006913135</v>
      </c>
    </row>
    <row r="14" spans="2:10">
      <c r="B14" s="14" t="s">
        <v>50</v>
      </c>
      <c r="C14" s="217">
        <f>('PD_idade (19)'!AG15-'PD_idade (19)'!C15)/'PD_idade (19)'!C15</f>
        <v>0.121681415929204</v>
      </c>
      <c r="D14" s="218">
        <f>('PD_idade (19)'!AH15-'PD_idade (19)'!D15)/'PD_idade (19)'!D15</f>
        <v>-0.0181634712411705</v>
      </c>
      <c r="E14" s="218">
        <f>('PD_idade (19)'!AI15-'PD_idade (19)'!E15)/'PD_idade (19)'!E15</f>
        <v>-0.0531531531531532</v>
      </c>
      <c r="F14" s="218">
        <f>('PD_idade (19)'!AJ15-'PD_idade (19)'!F15)/'PD_idade (19)'!F15</f>
        <v>-0.0813278008298755</v>
      </c>
      <c r="G14" s="218">
        <f>('PD_idade (19)'!AK15-'PD_idade (19)'!G15)/'PD_idade (19)'!G15</f>
        <v>-0.149746192893401</v>
      </c>
      <c r="H14" s="218">
        <f>('PD_idade (19)'!AL15-'PD_idade (19)'!H15)/'PD_idade (19)'!H15</f>
        <v>-0.0647810218978102</v>
      </c>
      <c r="I14" s="218">
        <f>('PD_idade (19)'!AM15-'PD_idade (19)'!I15)/'PD_idade (19)'!I15</f>
        <v>-0.0775473399458972</v>
      </c>
      <c r="J14" s="310">
        <f>('PD_idade (19)'!AN15-'PD_idade (19)'!J15)/'PD_idade (19)'!J15</f>
        <v>-0.190221031480241</v>
      </c>
    </row>
    <row r="15" spans="2:10">
      <c r="B15" s="17" t="s">
        <v>88</v>
      </c>
      <c r="C15" s="215">
        <f>('PD_idade (19)'!AG16-'PD_idade (19)'!C16)/'PD_idade (19)'!C16</f>
        <v>0.130434782608696</v>
      </c>
      <c r="D15" s="216">
        <f>('PD_idade (19)'!AH16-'PD_idade (19)'!D16)/'PD_idade (19)'!D16</f>
        <v>-0.161290322580645</v>
      </c>
      <c r="E15" s="216">
        <f>('PD_idade (19)'!AI16-'PD_idade (19)'!E16)/'PD_idade (19)'!E16</f>
        <v>-0.184210526315789</v>
      </c>
      <c r="F15" s="216">
        <f>('PD_idade (19)'!AJ16-'PD_idade (19)'!F16)/'PD_idade (19)'!F16</f>
        <v>0.0444444444444444</v>
      </c>
      <c r="G15" s="216">
        <f>('PD_idade (19)'!AK16-'PD_idade (19)'!G16)/'PD_idade (19)'!G16</f>
        <v>0.08</v>
      </c>
      <c r="H15" s="216">
        <f>('PD_idade (19)'!AL16-'PD_idade (19)'!H16)/'PD_idade (19)'!H16</f>
        <v>-0.125</v>
      </c>
      <c r="I15" s="216">
        <f>('PD_idade (19)'!AM16-'PD_idade (19)'!I16)/'PD_idade (19)'!I16</f>
        <v>-0.0285714285714286</v>
      </c>
      <c r="J15" s="309">
        <f>('PD_idade (19)'!AN16-'PD_idade (19)'!J16)/'PD_idade (19)'!J16</f>
        <v>-0.128205128205128</v>
      </c>
    </row>
    <row r="16" spans="2:10">
      <c r="B16" s="17" t="s">
        <v>89</v>
      </c>
      <c r="C16" s="215">
        <f>('PD_idade (19)'!AG17-'PD_idade (19)'!C17)/'PD_idade (19)'!C17</f>
        <v>0</v>
      </c>
      <c r="D16" s="216">
        <f>('PD_idade (19)'!AH17-'PD_idade (19)'!D17)/'PD_idade (19)'!D17</f>
        <v>0</v>
      </c>
      <c r="E16" s="216">
        <f>('PD_idade (19)'!AI17-'PD_idade (19)'!E17)/'PD_idade (19)'!E17</f>
        <v>0.464285714285714</v>
      </c>
      <c r="F16" s="216">
        <f>('PD_idade (19)'!AJ17-'PD_idade (19)'!F17)/'PD_idade (19)'!F17</f>
        <v>0.225806451612903</v>
      </c>
      <c r="G16" s="216">
        <f>('PD_idade (19)'!AK17-'PD_idade (19)'!G17)/'PD_idade (19)'!G17</f>
        <v>-0.0357142857142857</v>
      </c>
      <c r="H16" s="216">
        <f>('PD_idade (19)'!AL17-'PD_idade (19)'!H17)/'PD_idade (19)'!H17</f>
        <v>-0.133333333333333</v>
      </c>
      <c r="I16" s="216">
        <f>('PD_idade (19)'!AM17-'PD_idade (19)'!I17)/'PD_idade (19)'!I17</f>
        <v>0.166666666666667</v>
      </c>
      <c r="J16" s="309">
        <f>('PD_idade (19)'!AN17-'PD_idade (19)'!J17)/'PD_idade (19)'!J17</f>
        <v>-0.2</v>
      </c>
    </row>
    <row r="17" spans="2:10">
      <c r="B17" s="17" t="s">
        <v>90</v>
      </c>
      <c r="C17" s="215">
        <f>('PD_idade (19)'!AG18-'PD_idade (19)'!C18)/'PD_idade (19)'!C18</f>
        <v>0</v>
      </c>
      <c r="D17" s="216">
        <f>('PD_idade (19)'!AH18-'PD_idade (19)'!D18)/'PD_idade (19)'!D18</f>
        <v>-0.260869565217391</v>
      </c>
      <c r="E17" s="216">
        <f>('PD_idade (19)'!AI18-'PD_idade (19)'!E18)/'PD_idade (19)'!E18</f>
        <v>0.133333333333333</v>
      </c>
      <c r="F17" s="216">
        <f>('PD_idade (19)'!AJ18-'PD_idade (19)'!F18)/'PD_idade (19)'!F18</f>
        <v>-0.176470588235294</v>
      </c>
      <c r="G17" s="216">
        <f>('PD_idade (19)'!AK18-'PD_idade (19)'!G18)/'PD_idade (19)'!G18</f>
        <v>-0.313432835820896</v>
      </c>
      <c r="H17" s="216">
        <f>('PD_idade (19)'!AL18-'PD_idade (19)'!H18)/'PD_idade (19)'!H18</f>
        <v>-0.119402985074627</v>
      </c>
      <c r="I17" s="216">
        <f>('PD_idade (19)'!AM18-'PD_idade (19)'!I18)/'PD_idade (19)'!I18</f>
        <v>-0.108108108108108</v>
      </c>
      <c r="J17" s="309">
        <f>('PD_idade (19)'!AN18-'PD_idade (19)'!J18)/'PD_idade (19)'!J18</f>
        <v>-0.122222222222222</v>
      </c>
    </row>
    <row r="18" spans="2:10">
      <c r="B18" s="17" t="s">
        <v>91</v>
      </c>
      <c r="C18" s="215">
        <f>('PD_idade (19)'!AG19-'PD_idade (19)'!C19)/'PD_idade (19)'!C19</f>
        <v>0.0714285714285714</v>
      </c>
      <c r="D18" s="216">
        <f>('PD_idade (19)'!AH19-'PD_idade (19)'!D19)/'PD_idade (19)'!D19</f>
        <v>-0.264705882352941</v>
      </c>
      <c r="E18" s="216">
        <f>('PD_idade (19)'!AI19-'PD_idade (19)'!E19)/'PD_idade (19)'!E19</f>
        <v>-0.34375</v>
      </c>
      <c r="F18" s="216">
        <f>('PD_idade (19)'!AJ19-'PD_idade (19)'!F19)/'PD_idade (19)'!F19</f>
        <v>-0.210526315789474</v>
      </c>
      <c r="G18" s="216">
        <f>('PD_idade (19)'!AK19-'PD_idade (19)'!G19)/'PD_idade (19)'!G19</f>
        <v>-0.0769230769230769</v>
      </c>
      <c r="H18" s="216">
        <f>('PD_idade (19)'!AL19-'PD_idade (19)'!H19)/'PD_idade (19)'!H19</f>
        <v>-0.0555555555555556</v>
      </c>
      <c r="I18" s="216">
        <f>('PD_idade (19)'!AM19-'PD_idade (19)'!I19)/'PD_idade (19)'!I19</f>
        <v>-0.0512820512820513</v>
      </c>
      <c r="J18" s="309">
        <f>('PD_idade (19)'!AN19-'PD_idade (19)'!J19)/'PD_idade (19)'!J19</f>
        <v>-0.213114754098361</v>
      </c>
    </row>
    <row r="19" spans="2:10">
      <c r="B19" s="17" t="s">
        <v>92</v>
      </c>
      <c r="C19" s="215">
        <f>('PD_idade (19)'!AG20-'PD_idade (19)'!C20)/'PD_idade (19)'!C20</f>
        <v>0.188405797101449</v>
      </c>
      <c r="D19" s="216">
        <f>('PD_idade (19)'!AH20-'PD_idade (19)'!D20)/'PD_idade (19)'!D20</f>
        <v>-0.257425742574257</v>
      </c>
      <c r="E19" s="216">
        <f>('PD_idade (19)'!AI20-'PD_idade (19)'!E20)/'PD_idade (19)'!E20</f>
        <v>0.0103092783505155</v>
      </c>
      <c r="F19" s="216">
        <f>('PD_idade (19)'!AJ20-'PD_idade (19)'!F20)/'PD_idade (19)'!F20</f>
        <v>-0.0884955752212389</v>
      </c>
      <c r="G19" s="216">
        <f>('PD_idade (19)'!AK20-'PD_idade (19)'!G20)/'PD_idade (19)'!G20</f>
        <v>-0.20253164556962</v>
      </c>
      <c r="H19" s="216">
        <f>('PD_idade (19)'!AL20-'PD_idade (19)'!H20)/'PD_idade (19)'!H20</f>
        <v>0.0689655172413793</v>
      </c>
      <c r="I19" s="216">
        <f>('PD_idade (19)'!AM20-'PD_idade (19)'!I20)/'PD_idade (19)'!I20</f>
        <v>-0.323529411764706</v>
      </c>
      <c r="J19" s="309">
        <f>('PD_idade (19)'!AN20-'PD_idade (19)'!J20)/'PD_idade (19)'!J20</f>
        <v>-0.111111111111111</v>
      </c>
    </row>
    <row r="20" spans="2:10">
      <c r="B20" s="17" t="s">
        <v>93</v>
      </c>
      <c r="C20" s="215">
        <f>('PD_idade (19)'!AG21-'PD_idade (19)'!C21)/'PD_idade (19)'!C21</f>
        <v>0.315789473684211</v>
      </c>
      <c r="D20" s="216">
        <f>('PD_idade (19)'!AH21-'PD_idade (19)'!D21)/'PD_idade (19)'!D21</f>
        <v>0.40625</v>
      </c>
      <c r="E20" s="216">
        <f>('PD_idade (19)'!AI21-'PD_idade (19)'!E21)/'PD_idade (19)'!E21</f>
        <v>0</v>
      </c>
      <c r="F20" s="216">
        <f>('PD_idade (19)'!AJ21-'PD_idade (19)'!F21)/'PD_idade (19)'!F21</f>
        <v>0.166666666666667</v>
      </c>
      <c r="G20" s="216">
        <f>('PD_idade (19)'!AK21-'PD_idade (19)'!G21)/'PD_idade (19)'!G21</f>
        <v>-0.025</v>
      </c>
      <c r="H20" s="216">
        <f>('PD_idade (19)'!AL21-'PD_idade (19)'!H21)/'PD_idade (19)'!H21</f>
        <v>-0.230769230769231</v>
      </c>
      <c r="I20" s="216">
        <f>('PD_idade (19)'!AM21-'PD_idade (19)'!I21)/'PD_idade (19)'!I21</f>
        <v>0.272727272727273</v>
      </c>
      <c r="J20" s="309">
        <f>('PD_idade (19)'!AN21-'PD_idade (19)'!J21)/'PD_idade (19)'!J21</f>
        <v>-0.238095238095238</v>
      </c>
    </row>
    <row r="21" spans="2:10">
      <c r="B21" s="17" t="s">
        <v>94</v>
      </c>
      <c r="C21" s="215">
        <f>('PD_idade (19)'!AG22-'PD_idade (19)'!C22)/'PD_idade (19)'!C22</f>
        <v>-0.0882352941176471</v>
      </c>
      <c r="D21" s="216">
        <f>('PD_idade (19)'!AH22-'PD_idade (19)'!D22)/'PD_idade (19)'!D22</f>
        <v>-0.310344827586207</v>
      </c>
      <c r="E21" s="216">
        <f>('PD_idade (19)'!AI22-'PD_idade (19)'!E22)/'PD_idade (19)'!E22</f>
        <v>0.037037037037037</v>
      </c>
      <c r="F21" s="216">
        <f>('PD_idade (19)'!AJ22-'PD_idade (19)'!F22)/'PD_idade (19)'!F22</f>
        <v>0.0740740740740741</v>
      </c>
      <c r="G21" s="216">
        <f>('PD_idade (19)'!AK22-'PD_idade (19)'!G22)/'PD_idade (19)'!G22</f>
        <v>-0.0909090909090909</v>
      </c>
      <c r="H21" s="216">
        <f>('PD_idade (19)'!AL22-'PD_idade (19)'!H22)/'PD_idade (19)'!H22</f>
        <v>-0.0769230769230769</v>
      </c>
      <c r="I21" s="216">
        <f>('PD_idade (19)'!AM22-'PD_idade (19)'!I22)/'PD_idade (19)'!I22</f>
        <v>0.166666666666667</v>
      </c>
      <c r="J21" s="309">
        <f>('PD_idade (19)'!AN22-'PD_idade (19)'!J22)/'PD_idade (19)'!J22</f>
        <v>-0.235294117647059</v>
      </c>
    </row>
    <row r="22" spans="2:10">
      <c r="B22" s="17" t="s">
        <v>95</v>
      </c>
      <c r="C22" s="215">
        <f>('PD_idade (19)'!AG23-'PD_idade (19)'!C23)/'PD_idade (19)'!C23</f>
        <v>0</v>
      </c>
      <c r="D22" s="216">
        <f>('PD_idade (19)'!AH23-'PD_idade (19)'!D23)/'PD_idade (19)'!D23</f>
        <v>-0.133333333333333</v>
      </c>
      <c r="E22" s="216">
        <f>('PD_idade (19)'!AI23-'PD_idade (19)'!E23)/'PD_idade (19)'!E23</f>
        <v>-0.16</v>
      </c>
      <c r="F22" s="216">
        <f>('PD_idade (19)'!AJ23-'PD_idade (19)'!F23)/'PD_idade (19)'!F23</f>
        <v>-0.318181818181818</v>
      </c>
      <c r="G22" s="216">
        <f>('PD_idade (19)'!AK23-'PD_idade (19)'!G23)/'PD_idade (19)'!G23</f>
        <v>-0.0689655172413793</v>
      </c>
      <c r="H22" s="216">
        <f>('PD_idade (19)'!AL23-'PD_idade (19)'!H23)/'PD_idade (19)'!H23</f>
        <v>-0.153846153846154</v>
      </c>
      <c r="I22" s="216">
        <f>('PD_idade (19)'!AM23-'PD_idade (19)'!I23)/'PD_idade (19)'!I23</f>
        <v>0.2</v>
      </c>
      <c r="J22" s="309">
        <f>('PD_idade (19)'!AN23-'PD_idade (19)'!J23)/'PD_idade (19)'!J23</f>
        <v>-0.15</v>
      </c>
    </row>
    <row r="23" spans="2:10">
      <c r="B23" s="17" t="s">
        <v>96</v>
      </c>
      <c r="C23" s="215">
        <f>('PD_idade (19)'!AG24-'PD_idade (19)'!C24)/'PD_idade (19)'!C24</f>
        <v>0</v>
      </c>
      <c r="D23" s="216">
        <f>('PD_idade (19)'!AH24-'PD_idade (19)'!D24)/'PD_idade (19)'!D24</f>
        <v>0.214285714285714</v>
      </c>
      <c r="E23" s="216">
        <f>('PD_idade (19)'!AI24-'PD_idade (19)'!E24)/'PD_idade (19)'!E24</f>
        <v>-0.0526315789473684</v>
      </c>
      <c r="F23" s="216">
        <f>('PD_idade (19)'!AJ24-'PD_idade (19)'!F24)/'PD_idade (19)'!F24</f>
        <v>-0.118421052631579</v>
      </c>
      <c r="G23" s="216">
        <f>('PD_idade (19)'!AK24-'PD_idade (19)'!G24)/'PD_idade (19)'!G24</f>
        <v>-0.1875</v>
      </c>
      <c r="H23" s="216">
        <f>('PD_idade (19)'!AL24-'PD_idade (19)'!H24)/'PD_idade (19)'!H24</f>
        <v>-0.0540540540540541</v>
      </c>
      <c r="I23" s="216">
        <f>('PD_idade (19)'!AM24-'PD_idade (19)'!I24)/'PD_idade (19)'!I24</f>
        <v>-0.166666666666667</v>
      </c>
      <c r="J23" s="309">
        <f>('PD_idade (19)'!AN24-'PD_idade (19)'!J24)/'PD_idade (19)'!J24</f>
        <v>-0.327102803738318</v>
      </c>
    </row>
    <row r="24" spans="2:10">
      <c r="B24" s="17" t="s">
        <v>97</v>
      </c>
      <c r="C24" s="215">
        <f>('PD_idade (19)'!AG25-'PD_idade (19)'!C25)/'PD_idade (19)'!C25</f>
        <v>-0.133333333333333</v>
      </c>
      <c r="D24" s="216">
        <f>('PD_idade (19)'!AH25-'PD_idade (19)'!D25)/'PD_idade (19)'!D25</f>
        <v>-0.117647058823529</v>
      </c>
      <c r="E24" s="216">
        <f>('PD_idade (19)'!AI25-'PD_idade (19)'!E25)/'PD_idade (19)'!E25</f>
        <v>0.192307692307692</v>
      </c>
      <c r="F24" s="216">
        <f>('PD_idade (19)'!AJ25-'PD_idade (19)'!F25)/'PD_idade (19)'!F25</f>
        <v>0.13953488372093</v>
      </c>
      <c r="G24" s="216">
        <f>('PD_idade (19)'!AK25-'PD_idade (19)'!G25)/'PD_idade (19)'!G25</f>
        <v>-0.192982456140351</v>
      </c>
      <c r="H24" s="216">
        <f>('PD_idade (19)'!AL25-'PD_idade (19)'!H25)/'PD_idade (19)'!H25</f>
        <v>0.117647058823529</v>
      </c>
      <c r="I24" s="216">
        <f>('PD_idade (19)'!AM25-'PD_idade (19)'!I25)/'PD_idade (19)'!I25</f>
        <v>-0.146341463414634</v>
      </c>
      <c r="J24" s="309">
        <f>('PD_idade (19)'!AN25-'PD_idade (19)'!J25)/'PD_idade (19)'!J25</f>
        <v>-0.304347826086957</v>
      </c>
    </row>
    <row r="25" spans="2:10">
      <c r="B25" s="17" t="s">
        <v>98</v>
      </c>
      <c r="C25" s="215">
        <f>('PD_idade (19)'!AG26-'PD_idade (19)'!C26)/'PD_idade (19)'!C26</f>
        <v>-0.448275862068966</v>
      </c>
      <c r="D25" s="216">
        <f>('PD_idade (19)'!AH26-'PD_idade (19)'!D26)/'PD_idade (19)'!D26</f>
        <v>0</v>
      </c>
      <c r="E25" s="216">
        <f>('PD_idade (19)'!AI26-'PD_idade (19)'!E26)/'PD_idade (19)'!E26</f>
        <v>-0.15625</v>
      </c>
      <c r="F25" s="216">
        <f>('PD_idade (19)'!AJ26-'PD_idade (19)'!F26)/'PD_idade (19)'!F26</f>
        <v>0.125</v>
      </c>
      <c r="G25" s="216">
        <f>('PD_idade (19)'!AK26-'PD_idade (19)'!G26)/'PD_idade (19)'!G26</f>
        <v>-0.289473684210526</v>
      </c>
      <c r="H25" s="216">
        <f>('PD_idade (19)'!AL26-'PD_idade (19)'!H26)/'PD_idade (19)'!H26</f>
        <v>0.114285714285714</v>
      </c>
      <c r="I25" s="216">
        <f>('PD_idade (19)'!AM26-'PD_idade (19)'!I26)/'PD_idade (19)'!I26</f>
        <v>0.230769230769231</v>
      </c>
      <c r="J25" s="309">
        <f>('PD_idade (19)'!AN26-'PD_idade (19)'!J26)/'PD_idade (19)'!J26</f>
        <v>-0.28</v>
      </c>
    </row>
    <row r="26" spans="2:10">
      <c r="B26" s="17" t="s">
        <v>99</v>
      </c>
      <c r="C26" s="215">
        <f>('PD_idade (19)'!AG27-'PD_idade (19)'!C27)/'PD_idade (19)'!C27</f>
        <v>0.153846153846154</v>
      </c>
      <c r="D26" s="216">
        <f>('PD_idade (19)'!AH27-'PD_idade (19)'!D27)/'PD_idade (19)'!D27</f>
        <v>-0.241379310344828</v>
      </c>
      <c r="E26" s="216">
        <f>('PD_idade (19)'!AI27-'PD_idade (19)'!E27)/'PD_idade (19)'!E27</f>
        <v>-0.111111111111111</v>
      </c>
      <c r="F26" s="216">
        <f>('PD_idade (19)'!AJ27-'PD_idade (19)'!F27)/'PD_idade (19)'!F27</f>
        <v>0.148148148148148</v>
      </c>
      <c r="G26" s="216">
        <f>('PD_idade (19)'!AK27-'PD_idade (19)'!G27)/'PD_idade (19)'!G27</f>
        <v>-0.590909090909091</v>
      </c>
      <c r="H26" s="216">
        <f>('PD_idade (19)'!AL27-'PD_idade (19)'!H27)/'PD_idade (19)'!H27</f>
        <v>-0.0588235294117647</v>
      </c>
      <c r="I26" s="216">
        <f>('PD_idade (19)'!AM27-'PD_idade (19)'!I27)/'PD_idade (19)'!I27</f>
        <v>-0.0333333333333333</v>
      </c>
      <c r="J26" s="309">
        <f>('PD_idade (19)'!AN27-'PD_idade (19)'!J27)/'PD_idade (19)'!J27</f>
        <v>0</v>
      </c>
    </row>
    <row r="27" spans="2:10">
      <c r="B27" s="17" t="s">
        <v>100</v>
      </c>
      <c r="C27" s="215">
        <f>('PD_idade (19)'!AG28-'PD_idade (19)'!C28)/'PD_idade (19)'!C28</f>
        <v>0.103448275862069</v>
      </c>
      <c r="D27" s="216">
        <f>('PD_idade (19)'!AH28-'PD_idade (19)'!D28)/'PD_idade (19)'!D28</f>
        <v>0.0645161290322581</v>
      </c>
      <c r="E27" s="216">
        <f>('PD_idade (19)'!AI28-'PD_idade (19)'!E28)/'PD_idade (19)'!E28</f>
        <v>-0.411764705882353</v>
      </c>
      <c r="F27" s="216">
        <f>('PD_idade (19)'!AJ28-'PD_idade (19)'!F28)/'PD_idade (19)'!F28</f>
        <v>-0.0851063829787234</v>
      </c>
      <c r="G27" s="216">
        <f>('PD_idade (19)'!AK28-'PD_idade (19)'!G28)/'PD_idade (19)'!G28</f>
        <v>-0.13953488372093</v>
      </c>
      <c r="H27" s="216">
        <f>('PD_idade (19)'!AL28-'PD_idade (19)'!H28)/'PD_idade (19)'!H28</f>
        <v>0.108108108108108</v>
      </c>
      <c r="I27" s="216">
        <f>('PD_idade (19)'!AM28-'PD_idade (19)'!I28)/'PD_idade (19)'!I28</f>
        <v>-0.1</v>
      </c>
      <c r="J27" s="309">
        <f>('PD_idade (19)'!AN28-'PD_idade (19)'!J28)/'PD_idade (19)'!J28</f>
        <v>-0.0961538461538462</v>
      </c>
    </row>
    <row r="28" spans="2:10">
      <c r="B28" s="17" t="s">
        <v>101</v>
      </c>
      <c r="C28" s="215">
        <f>('PD_idade (19)'!AG29-'PD_idade (19)'!C29)/'PD_idade (19)'!C29</f>
        <v>0.224489795918367</v>
      </c>
      <c r="D28" s="216">
        <f>('PD_idade (19)'!AH29-'PD_idade (19)'!D29)/'PD_idade (19)'!D29</f>
        <v>0.102040816326531</v>
      </c>
      <c r="E28" s="216">
        <f>('PD_idade (19)'!AI29-'PD_idade (19)'!E29)/'PD_idade (19)'!E29</f>
        <v>0.0447761194029851</v>
      </c>
      <c r="F28" s="216">
        <f>('PD_idade (19)'!AJ29-'PD_idade (19)'!F29)/'PD_idade (19)'!F29</f>
        <v>-0.188405797101449</v>
      </c>
      <c r="G28" s="216">
        <f>('PD_idade (19)'!AK29-'PD_idade (19)'!G29)/'PD_idade (19)'!G29</f>
        <v>-0.175824175824176</v>
      </c>
      <c r="H28" s="216">
        <f>('PD_idade (19)'!AL29-'PD_idade (19)'!H29)/'PD_idade (19)'!H29</f>
        <v>-0.107142857142857</v>
      </c>
      <c r="I28" s="216">
        <f>('PD_idade (19)'!AM29-'PD_idade (19)'!I29)/'PD_idade (19)'!I29</f>
        <v>-0.0574712643678161</v>
      </c>
      <c r="J28" s="309">
        <f>('PD_idade (19)'!AN29-'PD_idade (19)'!J29)/'PD_idade (19)'!J29</f>
        <v>-0.189655172413793</v>
      </c>
    </row>
    <row r="29" spans="2:10">
      <c r="B29" s="17" t="s">
        <v>102</v>
      </c>
      <c r="C29" s="215">
        <f>('PD_idade (19)'!AG30-'PD_idade (19)'!C30)/'PD_idade (19)'!C30</f>
        <v>-0.0087719298245614</v>
      </c>
      <c r="D29" s="216">
        <f>('PD_idade (19)'!AH30-'PD_idade (19)'!D30)/'PD_idade (19)'!D30</f>
        <v>-0.1125</v>
      </c>
      <c r="E29" s="216">
        <f>('PD_idade (19)'!AI30-'PD_idade (19)'!E30)/'PD_idade (19)'!E30</f>
        <v>0.0571428571428571</v>
      </c>
      <c r="F29" s="216">
        <f>('PD_idade (19)'!AJ30-'PD_idade (19)'!F30)/'PD_idade (19)'!F30</f>
        <v>0.0112359550561798</v>
      </c>
      <c r="G29" s="216">
        <f>('PD_idade (19)'!AK30-'PD_idade (19)'!G30)/'PD_idade (19)'!G30</f>
        <v>-0.119047619047619</v>
      </c>
      <c r="H29" s="216">
        <f>('PD_idade (19)'!AL30-'PD_idade (19)'!H30)/'PD_idade (19)'!H30</f>
        <v>-0.159574468085106</v>
      </c>
      <c r="I29" s="216">
        <f>('PD_idade (19)'!AM30-'PD_idade (19)'!I30)/'PD_idade (19)'!I30</f>
        <v>-0.176470588235294</v>
      </c>
      <c r="J29" s="309">
        <f>('PD_idade (19)'!AN30-'PD_idade (19)'!J30)/'PD_idade (19)'!J30</f>
        <v>-0.219047619047619</v>
      </c>
    </row>
    <row r="30" spans="2:10">
      <c r="B30" s="17" t="s">
        <v>103</v>
      </c>
      <c r="C30" s="215">
        <f>('PD_idade (19)'!AG31-'PD_idade (19)'!C31)/'PD_idade (19)'!C31</f>
        <v>0.157894736842105</v>
      </c>
      <c r="D30" s="216">
        <f>('PD_idade (19)'!AH31-'PD_idade (19)'!D31)/'PD_idade (19)'!D31</f>
        <v>0.1</v>
      </c>
      <c r="E30" s="216">
        <f>('PD_idade (19)'!AI31-'PD_idade (19)'!E31)/'PD_idade (19)'!E31</f>
        <v>-0.242424242424242</v>
      </c>
      <c r="F30" s="216">
        <f>('PD_idade (19)'!AJ31-'PD_idade (19)'!F31)/'PD_idade (19)'!F31</f>
        <v>-0.08</v>
      </c>
      <c r="G30" s="216">
        <f>('PD_idade (19)'!AK31-'PD_idade (19)'!G31)/'PD_idade (19)'!G31</f>
        <v>-0.2</v>
      </c>
      <c r="H30" s="216">
        <f>('PD_idade (19)'!AL31-'PD_idade (19)'!H31)/'PD_idade (19)'!H31</f>
        <v>-0.2</v>
      </c>
      <c r="I30" s="216">
        <f>('PD_idade (19)'!AM31-'PD_idade (19)'!I31)/'PD_idade (19)'!I31</f>
        <v>0</v>
      </c>
      <c r="J30" s="309">
        <f>('PD_idade (19)'!AN31-'PD_idade (19)'!J31)/'PD_idade (19)'!J31</f>
        <v>-0.344827586206897</v>
      </c>
    </row>
    <row r="31" spans="2:10">
      <c r="B31" s="17" t="s">
        <v>104</v>
      </c>
      <c r="C31" s="215">
        <f>('PD_idade (19)'!AG32-'PD_idade (19)'!C32)/'PD_idade (19)'!C32</f>
        <v>0.547169811320755</v>
      </c>
      <c r="D31" s="216">
        <f>('PD_idade (19)'!AH32-'PD_idade (19)'!D32)/'PD_idade (19)'!D32</f>
        <v>-0.0571428571428571</v>
      </c>
      <c r="E31" s="216">
        <f>('PD_idade (19)'!AI32-'PD_idade (19)'!E32)/'PD_idade (19)'!E32</f>
        <v>-0.0606060606060606</v>
      </c>
      <c r="F31" s="216">
        <f>('PD_idade (19)'!AJ32-'PD_idade (19)'!F32)/'PD_idade (19)'!F32</f>
        <v>-0.136363636363636</v>
      </c>
      <c r="G31" s="216">
        <f>('PD_idade (19)'!AK32-'PD_idade (19)'!G32)/'PD_idade (19)'!G32</f>
        <v>-0.0138888888888889</v>
      </c>
      <c r="H31" s="216">
        <f>('PD_idade (19)'!AL32-'PD_idade (19)'!H32)/'PD_idade (19)'!H32</f>
        <v>0.0135135135135135</v>
      </c>
      <c r="I31" s="216">
        <f>('PD_idade (19)'!AM32-'PD_idade (19)'!I32)/'PD_idade (19)'!I32</f>
        <v>-0.0425531914893617</v>
      </c>
      <c r="J31" s="309">
        <f>('PD_idade (19)'!AN32-'PD_idade (19)'!J32)/'PD_idade (19)'!J32</f>
        <v>-0.178947368421053</v>
      </c>
    </row>
    <row r="32" spans="2:10">
      <c r="B32" s="17" t="s">
        <v>105</v>
      </c>
      <c r="C32" s="215">
        <f>('PD_idade (19)'!AG33-'PD_idade (19)'!C33)/'PD_idade (19)'!C33</f>
        <v>0.4</v>
      </c>
      <c r="D32" s="216">
        <f>('PD_idade (19)'!AH33-'PD_idade (19)'!D33)/'PD_idade (19)'!D33</f>
        <v>0</v>
      </c>
      <c r="E32" s="216">
        <f>('PD_idade (19)'!AI33-'PD_idade (19)'!E33)/'PD_idade (19)'!E33</f>
        <v>-0.111111111111111</v>
      </c>
      <c r="F32" s="216">
        <f>('PD_idade (19)'!AJ33-'PD_idade (19)'!F33)/'PD_idade (19)'!F33</f>
        <v>-0.1875</v>
      </c>
      <c r="G32" s="216">
        <f>('PD_idade (19)'!AK33-'PD_idade (19)'!G33)/'PD_idade (19)'!G33</f>
        <v>0.0465116279069767</v>
      </c>
      <c r="H32" s="216">
        <f>('PD_idade (19)'!AL33-'PD_idade (19)'!H33)/'PD_idade (19)'!H33</f>
        <v>-0.225</v>
      </c>
      <c r="I32" s="216">
        <f>('PD_idade (19)'!AM33-'PD_idade (19)'!I33)/'PD_idade (19)'!I33</f>
        <v>0.166666666666667</v>
      </c>
      <c r="J32" s="309">
        <f>('PD_idade (19)'!AN33-'PD_idade (19)'!J33)/'PD_idade (19)'!J33</f>
        <v>-0.159090909090909</v>
      </c>
    </row>
    <row r="33" spans="2:10">
      <c r="B33" s="17" t="s">
        <v>106</v>
      </c>
      <c r="C33" s="215">
        <f>('PD_idade (19)'!AG34-'PD_idade (19)'!C34)/'PD_idade (19)'!C34</f>
        <v>0.125</v>
      </c>
      <c r="D33" s="216">
        <f>('PD_idade (19)'!AH34-'PD_idade (19)'!D34)/'PD_idade (19)'!D34</f>
        <v>0.306451612903226</v>
      </c>
      <c r="E33" s="216">
        <f>('PD_idade (19)'!AI34-'PD_idade (19)'!E34)/'PD_idade (19)'!E34</f>
        <v>-0.0246913580246914</v>
      </c>
      <c r="F33" s="216">
        <f>('PD_idade (19)'!AJ34-'PD_idade (19)'!F34)/'PD_idade (19)'!F34</f>
        <v>-0.075</v>
      </c>
      <c r="G33" s="216">
        <f>('PD_idade (19)'!AK34-'PD_idade (19)'!G34)/'PD_idade (19)'!G34</f>
        <v>-0.136363636363636</v>
      </c>
      <c r="H33" s="216">
        <f>('PD_idade (19)'!AL34-'PD_idade (19)'!H34)/'PD_idade (19)'!H34</f>
        <v>-0.133333333333333</v>
      </c>
      <c r="I33" s="216">
        <f>('PD_idade (19)'!AM34-'PD_idade (19)'!I34)/'PD_idade (19)'!I34</f>
        <v>-0.183333333333333</v>
      </c>
      <c r="J33" s="309">
        <f>('PD_idade (19)'!AN34-'PD_idade (19)'!J34)/'PD_idade (19)'!J34</f>
        <v>-0.195121951219512</v>
      </c>
    </row>
    <row r="34" ht="12.75" customHeight="1" spans="2:10">
      <c r="B34" s="17" t="s">
        <v>107</v>
      </c>
      <c r="C34" s="215">
        <f>('PD_idade (19)'!AG35-'PD_idade (19)'!C35)/'PD_idade (19)'!C35</f>
        <v>0.209677419354839</v>
      </c>
      <c r="D34" s="216">
        <f>('PD_idade (19)'!AH35-'PD_idade (19)'!D35)/'PD_idade (19)'!D35</f>
        <v>0.0416666666666667</v>
      </c>
      <c r="E34" s="216">
        <f>('PD_idade (19)'!AI35-'PD_idade (19)'!E35)/'PD_idade (19)'!E35</f>
        <v>-0.140625</v>
      </c>
      <c r="F34" s="216">
        <f>('PD_idade (19)'!AJ35-'PD_idade (19)'!F35)/'PD_idade (19)'!F35</f>
        <v>-0.101694915254237</v>
      </c>
      <c r="G34" s="216">
        <f>('PD_idade (19)'!AK35-'PD_idade (19)'!G35)/'PD_idade (19)'!G35</f>
        <v>0.15</v>
      </c>
      <c r="H34" s="216">
        <f>('PD_idade (19)'!AL35-'PD_idade (19)'!H35)/'PD_idade (19)'!H35</f>
        <v>-0.04</v>
      </c>
      <c r="I34" s="216">
        <f>('PD_idade (19)'!AM35-'PD_idade (19)'!I35)/'PD_idade (19)'!I35</f>
        <v>-0.196428571428571</v>
      </c>
      <c r="J34" s="309">
        <f>('PD_idade (19)'!AN35-'PD_idade (19)'!J35)/'PD_idade (19)'!J35</f>
        <v>-0.19047619047619</v>
      </c>
    </row>
    <row r="35" spans="2:10">
      <c r="B35" s="17" t="s">
        <v>108</v>
      </c>
      <c r="C35" s="215">
        <f>('PD_idade (19)'!AG36-'PD_idade (19)'!C36)/'PD_idade (19)'!C36</f>
        <v>0</v>
      </c>
      <c r="D35" s="216">
        <f>('PD_idade (19)'!AH36-'PD_idade (19)'!D36)/'PD_idade (19)'!D36</f>
        <v>0.147058823529412</v>
      </c>
      <c r="E35" s="216">
        <f>('PD_idade (19)'!AI36-'PD_idade (19)'!E36)/'PD_idade (19)'!E36</f>
        <v>0.0263157894736842</v>
      </c>
      <c r="F35" s="216">
        <f>('PD_idade (19)'!AJ36-'PD_idade (19)'!F36)/'PD_idade (19)'!F36</f>
        <v>-0.176470588235294</v>
      </c>
      <c r="G35" s="216">
        <f>('PD_idade (19)'!AK36-'PD_idade (19)'!G36)/'PD_idade (19)'!G36</f>
        <v>-0.032258064516129</v>
      </c>
      <c r="H35" s="216">
        <f>('PD_idade (19)'!AL36-'PD_idade (19)'!H36)/'PD_idade (19)'!H36</f>
        <v>0.111111111111111</v>
      </c>
      <c r="I35" s="216">
        <f>('PD_idade (19)'!AM36-'PD_idade (19)'!I36)/'PD_idade (19)'!I36</f>
        <v>-0.363636363636364</v>
      </c>
      <c r="J35" s="309">
        <f>('PD_idade (19)'!AN36-'PD_idade (19)'!J36)/'PD_idade (19)'!J36</f>
        <v>0.0416666666666667</v>
      </c>
    </row>
    <row r="36" spans="2:10">
      <c r="B36" s="17" t="s">
        <v>109</v>
      </c>
      <c r="C36" s="215">
        <f>('PD_idade (19)'!AG37-'PD_idade (19)'!C37)/'PD_idade (19)'!C37</f>
        <v>0.35</v>
      </c>
      <c r="D36" s="216">
        <f>('PD_idade (19)'!AH37-'PD_idade (19)'!D37)/'PD_idade (19)'!D37</f>
        <v>-0.0833333333333333</v>
      </c>
      <c r="E36" s="216">
        <f>('PD_idade (19)'!AI37-'PD_idade (19)'!E37)/'PD_idade (19)'!E37</f>
        <v>0.388888888888889</v>
      </c>
      <c r="F36" s="216">
        <f>('PD_idade (19)'!AJ37-'PD_idade (19)'!F37)/'PD_idade (19)'!F37</f>
        <v>-0.178571428571429</v>
      </c>
      <c r="G36" s="216">
        <f>('PD_idade (19)'!AK37-'PD_idade (19)'!G37)/'PD_idade (19)'!G37</f>
        <v>-0.2</v>
      </c>
      <c r="H36" s="216">
        <f>('PD_idade (19)'!AL37-'PD_idade (19)'!H37)/'PD_idade (19)'!H37</f>
        <v>-0.333333333333333</v>
      </c>
      <c r="I36" s="216">
        <f>('PD_idade (19)'!AM37-'PD_idade (19)'!I37)/'PD_idade (19)'!I37</f>
        <v>0.214285714285714</v>
      </c>
      <c r="J36" s="309">
        <f>('PD_idade (19)'!AN37-'PD_idade (19)'!J37)/'PD_idade (19)'!J37</f>
        <v>-0.0769230769230769</v>
      </c>
    </row>
    <row r="37" spans="2:10">
      <c r="B37" s="17" t="s">
        <v>110</v>
      </c>
      <c r="C37" s="215">
        <f>('PD_idade (19)'!AG38-'PD_idade (19)'!C38)/'PD_idade (19)'!C38</f>
        <v>0.131578947368421</v>
      </c>
      <c r="D37" s="216">
        <f>('PD_idade (19)'!AH38-'PD_idade (19)'!D38)/'PD_idade (19)'!D38</f>
        <v>0.0540540540540541</v>
      </c>
      <c r="E37" s="216">
        <f>('PD_idade (19)'!AI38-'PD_idade (19)'!E38)/'PD_idade (19)'!E38</f>
        <v>-0.339285714285714</v>
      </c>
      <c r="F37" s="216">
        <f>('PD_idade (19)'!AJ38-'PD_idade (19)'!F38)/'PD_idade (19)'!F38</f>
        <v>-0.181818181818182</v>
      </c>
      <c r="G37" s="216">
        <f>('PD_idade (19)'!AK38-'PD_idade (19)'!G38)/'PD_idade (19)'!G38</f>
        <v>-0.236842105263158</v>
      </c>
      <c r="H37" s="216">
        <f>('PD_idade (19)'!AL38-'PD_idade (19)'!H38)/'PD_idade (19)'!H38</f>
        <v>0.13953488372093</v>
      </c>
      <c r="I37" s="216">
        <f>('PD_idade (19)'!AM38-'PD_idade (19)'!I38)/'PD_idade (19)'!I38</f>
        <v>-0.0833333333333333</v>
      </c>
      <c r="J37" s="309">
        <f>('PD_idade (19)'!AN38-'PD_idade (19)'!J38)/'PD_idade (19)'!J38</f>
        <v>-0.18</v>
      </c>
    </row>
    <row r="38" spans="2:10">
      <c r="B38" s="17" t="s">
        <v>111</v>
      </c>
      <c r="C38" s="219">
        <f>('PD_idade (19)'!AG39-'PD_idade (19)'!C39)/'PD_idade (19)'!C39</f>
        <v>1</v>
      </c>
      <c r="D38" s="220">
        <f>('PD_idade (19)'!AH39-'PD_idade (19)'!D39)/'PD_idade (19)'!D39</f>
        <v>0.314285714285714</v>
      </c>
      <c r="E38" s="220">
        <f>('PD_idade (19)'!AI39-'PD_idade (19)'!E39)/'PD_idade (19)'!E39</f>
        <v>-0.25531914893617</v>
      </c>
      <c r="F38" s="220">
        <f>('PD_idade (19)'!AJ39-'PD_idade (19)'!F39)/'PD_idade (19)'!F39</f>
        <v>-0.297872340425532</v>
      </c>
      <c r="G38" s="220">
        <f>('PD_idade (19)'!AK39-'PD_idade (19)'!G39)/'PD_idade (19)'!G39</f>
        <v>-0.21875</v>
      </c>
      <c r="H38" s="220">
        <f>('PD_idade (19)'!AL39-'PD_idade (19)'!H39)/'PD_idade (19)'!H39</f>
        <v>-0.0357142857142857</v>
      </c>
      <c r="I38" s="220">
        <f>('PD_idade (19)'!AM39-'PD_idade (19)'!I39)/'PD_idade (19)'!I39</f>
        <v>-0.25</v>
      </c>
      <c r="J38" s="350">
        <f>('PD_idade (19)'!AN39-'PD_idade (19)'!J39)/'PD_idade (19)'!J39</f>
        <v>-0.227272727272727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topLeftCell="A12" workbookViewId="0">
      <selection activeCell="I12" sqref="I12:I39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39</v>
      </c>
      <c r="B5" s="4" t="s">
        <v>561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561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00">
        <v>519.504247723477</v>
      </c>
      <c r="D12" s="27"/>
      <c r="E12" s="300">
        <v>520.412503530597</v>
      </c>
      <c r="F12" s="28"/>
      <c r="G12" s="341">
        <v>520.760477891713</v>
      </c>
      <c r="H12" s="28"/>
      <c r="I12" s="341">
        <v>530.504305005998</v>
      </c>
      <c r="J12" s="370"/>
      <c r="K12" s="341">
        <v>522.642265811298</v>
      </c>
    </row>
    <row r="13" spans="2:11">
      <c r="B13" s="14" t="s">
        <v>48</v>
      </c>
      <c r="C13" s="302">
        <v>578.01635087233</v>
      </c>
      <c r="D13" s="30"/>
      <c r="E13" s="302">
        <v>580.626764033</v>
      </c>
      <c r="F13" s="31"/>
      <c r="G13" s="344">
        <v>576.303537725559</v>
      </c>
      <c r="H13" s="31"/>
      <c r="I13" s="344">
        <v>589.583187383358</v>
      </c>
      <c r="J13" s="370"/>
      <c r="K13" s="344">
        <v>580.884561715626</v>
      </c>
    </row>
    <row r="14" spans="2:11">
      <c r="B14" s="14" t="s">
        <v>87</v>
      </c>
      <c r="C14" s="302">
        <v>584.781213832998</v>
      </c>
      <c r="D14" s="30"/>
      <c r="E14" s="302">
        <v>589.398051505378</v>
      </c>
      <c r="F14" s="31"/>
      <c r="G14" s="344">
        <v>582.15863536332</v>
      </c>
      <c r="H14" s="31"/>
      <c r="I14" s="344">
        <v>595.285184865441</v>
      </c>
      <c r="J14" s="370"/>
      <c r="K14" s="344">
        <v>587.852916342751</v>
      </c>
    </row>
    <row r="15" spans="2:11">
      <c r="B15" s="14" t="s">
        <v>50</v>
      </c>
      <c r="C15" s="304">
        <v>627.728284911371</v>
      </c>
      <c r="D15" s="27"/>
      <c r="E15" s="304">
        <v>634.057256649177</v>
      </c>
      <c r="F15" s="34"/>
      <c r="G15" s="347">
        <v>628.96801066543</v>
      </c>
      <c r="H15" s="34"/>
      <c r="I15" s="347">
        <v>629.544436892287</v>
      </c>
      <c r="J15" s="371"/>
      <c r="K15" s="347">
        <v>627.185812631624</v>
      </c>
    </row>
    <row r="16" spans="2:11">
      <c r="B16" s="17" t="s">
        <v>88</v>
      </c>
      <c r="C16" s="302">
        <v>630.387677514793</v>
      </c>
      <c r="D16" s="27"/>
      <c r="E16" s="302">
        <v>586.349362363919</v>
      </c>
      <c r="F16" s="28"/>
      <c r="G16" s="341">
        <v>581.736009693053</v>
      </c>
      <c r="H16" s="28"/>
      <c r="I16" s="341">
        <v>571.611464566929</v>
      </c>
      <c r="J16" s="370"/>
      <c r="K16" s="341">
        <v>589.159671179884</v>
      </c>
    </row>
    <row r="17" spans="2:11">
      <c r="B17" s="17" t="s">
        <v>89</v>
      </c>
      <c r="C17" s="302">
        <v>591.532576271186</v>
      </c>
      <c r="D17" s="27"/>
      <c r="E17" s="302">
        <v>590.931791530945</v>
      </c>
      <c r="F17" s="28"/>
      <c r="G17" s="344">
        <v>597.219008</v>
      </c>
      <c r="H17" s="28"/>
      <c r="I17" s="344">
        <v>606.305245641838</v>
      </c>
      <c r="J17" s="370"/>
      <c r="K17" s="344">
        <v>597.152366220736</v>
      </c>
    </row>
    <row r="18" spans="2:11">
      <c r="B18" s="17" t="s">
        <v>90</v>
      </c>
      <c r="C18" s="302">
        <v>703.941884402217</v>
      </c>
      <c r="D18" s="27"/>
      <c r="E18" s="302">
        <v>713.642726517041</v>
      </c>
      <c r="F18" s="28"/>
      <c r="G18" s="344">
        <v>698.132473958333</v>
      </c>
      <c r="H18" s="28"/>
      <c r="I18" s="344">
        <v>711.440381750466</v>
      </c>
      <c r="J18" s="370"/>
      <c r="K18" s="344">
        <v>709.909285248751</v>
      </c>
    </row>
    <row r="19" spans="2:11">
      <c r="B19" s="17" t="s">
        <v>91</v>
      </c>
      <c r="C19" s="302">
        <v>676.670304568528</v>
      </c>
      <c r="D19" s="27"/>
      <c r="E19" s="302">
        <v>694.306267605634</v>
      </c>
      <c r="F19" s="28"/>
      <c r="G19" s="344">
        <v>687.435081967213</v>
      </c>
      <c r="H19" s="28"/>
      <c r="I19" s="344">
        <v>696.831545454546</v>
      </c>
      <c r="J19" s="370"/>
      <c r="K19" s="344">
        <v>682.697872262774</v>
      </c>
    </row>
    <row r="20" spans="2:11">
      <c r="B20" s="17" t="s">
        <v>92</v>
      </c>
      <c r="C20" s="302">
        <v>591.177259389671</v>
      </c>
      <c r="D20" s="27"/>
      <c r="E20" s="302">
        <v>595.316583333333</v>
      </c>
      <c r="F20" s="28"/>
      <c r="G20" s="344">
        <v>591.813362771739</v>
      </c>
      <c r="H20" s="28"/>
      <c r="I20" s="344">
        <v>585.417805706522</v>
      </c>
      <c r="J20" s="370"/>
      <c r="K20" s="344">
        <v>591.287067419462</v>
      </c>
    </row>
    <row r="21" spans="2:11">
      <c r="B21" s="17" t="s">
        <v>93</v>
      </c>
      <c r="C21" s="302">
        <v>766.972810810811</v>
      </c>
      <c r="D21" s="27"/>
      <c r="E21" s="302">
        <v>767.250094212651</v>
      </c>
      <c r="F21" s="28"/>
      <c r="G21" s="344">
        <v>746.174889178618</v>
      </c>
      <c r="H21" s="28"/>
      <c r="I21" s="344">
        <v>729.567207207207</v>
      </c>
      <c r="J21" s="370"/>
      <c r="K21" s="344">
        <v>751.533805825243</v>
      </c>
    </row>
    <row r="22" spans="2:11">
      <c r="B22" s="17" t="s">
        <v>94</v>
      </c>
      <c r="C22" s="302">
        <v>517.383134582624</v>
      </c>
      <c r="D22" s="27"/>
      <c r="E22" s="302">
        <v>547.423889875666</v>
      </c>
      <c r="F22" s="28"/>
      <c r="G22" s="344">
        <v>526.615610687023</v>
      </c>
      <c r="H22" s="28"/>
      <c r="I22" s="344">
        <v>540.547597042514</v>
      </c>
      <c r="J22" s="370"/>
      <c r="K22" s="344">
        <v>539.821778464254</v>
      </c>
    </row>
    <row r="23" spans="2:11">
      <c r="B23" s="17" t="s">
        <v>95</v>
      </c>
      <c r="C23" s="302">
        <v>703.256397058823</v>
      </c>
      <c r="D23" s="27"/>
      <c r="E23" s="302">
        <v>732.39125</v>
      </c>
      <c r="F23" s="28"/>
      <c r="G23" s="344">
        <v>747.06811965812</v>
      </c>
      <c r="H23" s="28"/>
      <c r="I23" s="344">
        <v>723.885643776824</v>
      </c>
      <c r="J23" s="370"/>
      <c r="K23" s="344">
        <v>727.344468297554</v>
      </c>
    </row>
    <row r="24" spans="2:11">
      <c r="B24" s="17" t="s">
        <v>96</v>
      </c>
      <c r="C24" s="302">
        <v>623.578226439791</v>
      </c>
      <c r="D24" s="27"/>
      <c r="E24" s="302">
        <v>626.180892857143</v>
      </c>
      <c r="F24" s="28"/>
      <c r="G24" s="344">
        <v>622.310624113475</v>
      </c>
      <c r="H24" s="28"/>
      <c r="I24" s="344">
        <v>635.965956043956</v>
      </c>
      <c r="J24" s="370"/>
      <c r="K24" s="344">
        <v>625.201693112467</v>
      </c>
    </row>
    <row r="25" spans="2:11">
      <c r="B25" s="17" t="s">
        <v>97</v>
      </c>
      <c r="C25" s="302">
        <v>625.109687814703</v>
      </c>
      <c r="D25" s="27"/>
      <c r="E25" s="302">
        <v>633.702161323681</v>
      </c>
      <c r="F25" s="28"/>
      <c r="G25" s="344">
        <v>642.722344753747</v>
      </c>
      <c r="H25" s="28"/>
      <c r="I25" s="344">
        <v>658.414612937434</v>
      </c>
      <c r="J25" s="370"/>
      <c r="K25" s="344">
        <v>641.073811152025</v>
      </c>
    </row>
    <row r="26" spans="2:11">
      <c r="B26" s="17" t="s">
        <v>98</v>
      </c>
      <c r="C26" s="302">
        <v>602.909985569986</v>
      </c>
      <c r="D26" s="27"/>
      <c r="E26" s="302">
        <v>600.554662668666</v>
      </c>
      <c r="F26" s="28"/>
      <c r="G26" s="344">
        <v>609.892527646129</v>
      </c>
      <c r="H26" s="28"/>
      <c r="I26" s="344">
        <v>616.58154340836</v>
      </c>
      <c r="J26" s="370"/>
      <c r="K26" s="344">
        <v>605.298221283135</v>
      </c>
    </row>
    <row r="27" spans="2:11">
      <c r="B27" s="17" t="s">
        <v>99</v>
      </c>
      <c r="C27" s="302">
        <v>660.409789029536</v>
      </c>
      <c r="D27" s="27"/>
      <c r="E27" s="302">
        <v>658.999494799406</v>
      </c>
      <c r="F27" s="28"/>
      <c r="G27" s="344">
        <v>680.240168195719</v>
      </c>
      <c r="H27" s="28"/>
      <c r="I27" s="344">
        <v>685.018858075041</v>
      </c>
      <c r="J27" s="370"/>
      <c r="K27" s="344">
        <v>670.544948998867</v>
      </c>
    </row>
    <row r="28" spans="2:11">
      <c r="B28" s="17" t="s">
        <v>100</v>
      </c>
      <c r="C28" s="302">
        <v>661.558141263941</v>
      </c>
      <c r="D28" s="27"/>
      <c r="E28" s="302">
        <v>676.132091152815</v>
      </c>
      <c r="F28" s="28"/>
      <c r="G28" s="344">
        <v>684.887692307692</v>
      </c>
      <c r="H28" s="28"/>
      <c r="I28" s="344">
        <v>678.620082417582</v>
      </c>
      <c r="J28" s="370"/>
      <c r="K28" s="344">
        <v>676.992078009415</v>
      </c>
    </row>
    <row r="29" spans="2:11">
      <c r="B29" s="17" t="s">
        <v>101</v>
      </c>
      <c r="C29" s="302">
        <v>720.229776357828</v>
      </c>
      <c r="D29" s="27"/>
      <c r="E29" s="302">
        <v>750.057841625788</v>
      </c>
      <c r="F29" s="28"/>
      <c r="G29" s="344">
        <v>732.215143056525</v>
      </c>
      <c r="H29" s="28"/>
      <c r="I29" s="344">
        <v>750.293633841886</v>
      </c>
      <c r="J29" s="370"/>
      <c r="K29" s="344">
        <v>736.39634770658</v>
      </c>
    </row>
    <row r="30" spans="2:11">
      <c r="B30" s="17" t="s">
        <v>102</v>
      </c>
      <c r="C30" s="302">
        <v>526.280411036036</v>
      </c>
      <c r="D30" s="27"/>
      <c r="E30" s="302">
        <v>533.379878472222</v>
      </c>
      <c r="F30" s="28"/>
      <c r="G30" s="344">
        <v>522.512009158557</v>
      </c>
      <c r="H30" s="28"/>
      <c r="I30" s="344">
        <v>519.575054945055</v>
      </c>
      <c r="J30" s="370"/>
      <c r="K30" s="344">
        <v>527.268656236292</v>
      </c>
    </row>
    <row r="31" spans="2:11">
      <c r="B31" s="17" t="s">
        <v>103</v>
      </c>
      <c r="C31" s="302">
        <v>595.229670542636</v>
      </c>
      <c r="D31" s="27"/>
      <c r="E31" s="302">
        <v>602.027448405253</v>
      </c>
      <c r="F31" s="28"/>
      <c r="G31" s="344">
        <v>590.037337662338</v>
      </c>
      <c r="H31" s="28"/>
      <c r="I31" s="344">
        <v>593.994269662921</v>
      </c>
      <c r="J31" s="370"/>
      <c r="K31" s="344">
        <v>595.340379476216</v>
      </c>
    </row>
    <row r="32" spans="2:11">
      <c r="B32" s="17" t="s">
        <v>104</v>
      </c>
      <c r="C32" s="302">
        <v>592.251730515192</v>
      </c>
      <c r="D32" s="27"/>
      <c r="E32" s="302">
        <v>588.201937244202</v>
      </c>
      <c r="F32" s="28"/>
      <c r="G32" s="344">
        <v>594.828813216453</v>
      </c>
      <c r="H32" s="28"/>
      <c r="I32" s="344">
        <v>594.256117724868</v>
      </c>
      <c r="J32" s="370"/>
      <c r="K32" s="344">
        <v>598.073767204758</v>
      </c>
    </row>
    <row r="33" spans="2:11">
      <c r="B33" s="17" t="s">
        <v>105</v>
      </c>
      <c r="C33" s="302">
        <v>756.234929378531</v>
      </c>
      <c r="D33" s="27"/>
      <c r="E33" s="302">
        <v>760.440421052632</v>
      </c>
      <c r="F33" s="28"/>
      <c r="G33" s="344">
        <v>749.741301775148</v>
      </c>
      <c r="H33" s="28"/>
      <c r="I33" s="344">
        <v>722.028938461538</v>
      </c>
      <c r="J33" s="370"/>
      <c r="K33" s="344">
        <v>739.213462115529</v>
      </c>
    </row>
    <row r="34" spans="2:11">
      <c r="B34" s="17" t="s">
        <v>106</v>
      </c>
      <c r="C34" s="302">
        <v>543.379719557196</v>
      </c>
      <c r="D34" s="27"/>
      <c r="E34" s="302">
        <v>556.909485801995</v>
      </c>
      <c r="F34" s="28"/>
      <c r="G34" s="344">
        <v>557.475496425735</v>
      </c>
      <c r="H34" s="28"/>
      <c r="I34" s="344">
        <v>578.980430769231</v>
      </c>
      <c r="J34" s="370"/>
      <c r="K34" s="344">
        <v>558.354206379708</v>
      </c>
    </row>
    <row r="35" ht="12.75" customHeight="1" spans="2:11">
      <c r="B35" s="17" t="s">
        <v>107</v>
      </c>
      <c r="C35" s="302">
        <v>547.562567922875</v>
      </c>
      <c r="D35" s="27"/>
      <c r="E35" s="302">
        <v>549.73063963964</v>
      </c>
      <c r="F35" s="28"/>
      <c r="G35" s="344">
        <v>540.249465095195</v>
      </c>
      <c r="H35" s="28"/>
      <c r="I35" s="344">
        <v>538.377730769231</v>
      </c>
      <c r="J35" s="370"/>
      <c r="K35" s="344">
        <v>542.51812415043</v>
      </c>
    </row>
    <row r="36" spans="2:11">
      <c r="B36" s="17" t="s">
        <v>108</v>
      </c>
      <c r="C36" s="302">
        <v>548.703217391304</v>
      </c>
      <c r="D36" s="27"/>
      <c r="E36" s="302">
        <v>546.303333333333</v>
      </c>
      <c r="F36" s="28"/>
      <c r="G36" s="344">
        <v>540.556377649326</v>
      </c>
      <c r="H36" s="28"/>
      <c r="I36" s="344">
        <v>537.471284916201</v>
      </c>
      <c r="J36" s="370"/>
      <c r="K36" s="344">
        <v>544.070149602618</v>
      </c>
    </row>
    <row r="37" spans="2:11">
      <c r="B37" s="17" t="s">
        <v>109</v>
      </c>
      <c r="C37" s="302">
        <v>696.284785553048</v>
      </c>
      <c r="D37" s="27"/>
      <c r="E37" s="302">
        <v>734.480512820513</v>
      </c>
      <c r="F37" s="28"/>
      <c r="G37" s="344">
        <v>684.292414578588</v>
      </c>
      <c r="H37" s="28"/>
      <c r="I37" s="344">
        <v>653.658226600985</v>
      </c>
      <c r="J37" s="370"/>
      <c r="K37" s="344">
        <v>679.752794653706</v>
      </c>
    </row>
    <row r="38" spans="2:11">
      <c r="B38" s="17" t="s">
        <v>110</v>
      </c>
      <c r="C38" s="302">
        <v>718.344312080537</v>
      </c>
      <c r="D38" s="27"/>
      <c r="E38" s="302">
        <v>724.83456048738</v>
      </c>
      <c r="F38" s="28"/>
      <c r="G38" s="344">
        <v>721.96216466235</v>
      </c>
      <c r="H38" s="28"/>
      <c r="I38" s="344">
        <v>690.415753554502</v>
      </c>
      <c r="J38" s="370"/>
      <c r="K38" s="344">
        <v>717.084468906037</v>
      </c>
    </row>
    <row r="39" spans="2:11">
      <c r="B39" s="17" t="s">
        <v>111</v>
      </c>
      <c r="C39" s="306">
        <v>587.485533980583</v>
      </c>
      <c r="D39" s="27"/>
      <c r="E39" s="306">
        <v>594.454002890173</v>
      </c>
      <c r="F39" s="28"/>
      <c r="G39" s="349">
        <v>568.178995502249</v>
      </c>
      <c r="H39" s="28"/>
      <c r="I39" s="349">
        <v>572.600394321767</v>
      </c>
      <c r="J39" s="370"/>
      <c r="K39" s="349">
        <v>577.831557562077</v>
      </c>
    </row>
    <row r="40" spans="2:10">
      <c r="B40" s="36"/>
      <c r="C40" s="37"/>
      <c r="D40" s="38"/>
      <c r="E40" s="38"/>
      <c r="F40" s="38"/>
      <c r="G40" s="38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5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E12:E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G12:G39">
    <cfRule type="cellIs" dxfId="0" priority="12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I12:I39">
    <cfRule type="cellIs" dxfId="0" priority="11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K12:K39">
    <cfRule type="cellIs" dxfId="0" priority="9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D12:D39;F12:F39;H12:H39">
    <cfRule type="cellIs" dxfId="0" priority="21" operator="between">
      <formula>1</formula>
      <formula>2</formula>
    </cfRule>
  </conditionalFormatting>
  <conditionalFormatting sqref="F12:F16;H12:H16">
    <cfRule type="cellIs" dxfId="0" priority="20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C12" sqref="C12:C39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562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563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('PD_valor medio mensal € (19)'!I12-'PD_valor medio mensal € (19)'!C12)</f>
        <v>11.0000572825212</v>
      </c>
    </row>
    <row r="13" spans="2:3">
      <c r="B13" s="14" t="s">
        <v>48</v>
      </c>
      <c r="C13" s="15">
        <f>('PD_valor medio mensal € (19)'!I13-'PD_valor medio mensal € (19)'!C13)</f>
        <v>11.566836511028</v>
      </c>
    </row>
    <row r="14" spans="2:3">
      <c r="B14" s="14" t="s">
        <v>87</v>
      </c>
      <c r="C14" s="15">
        <f>('PD_valor medio mensal € (19)'!I14-'PD_valor medio mensal € (19)'!C14)</f>
        <v>10.503971032443</v>
      </c>
    </row>
    <row r="15" spans="2:3">
      <c r="B15" s="14" t="s">
        <v>50</v>
      </c>
      <c r="C15" s="16">
        <f>('PD_valor medio mensal € (19)'!I15-'PD_valor medio mensal € (19)'!C15)</f>
        <v>1.81615198091595</v>
      </c>
    </row>
    <row r="16" spans="2:3">
      <c r="B16" s="17" t="s">
        <v>88</v>
      </c>
      <c r="C16" s="13">
        <f>('PD_valor medio mensal € (19)'!I16-'PD_valor medio mensal € (19)'!C16)</f>
        <v>-58.776212947864</v>
      </c>
    </row>
    <row r="17" spans="2:3">
      <c r="B17" s="17" t="s">
        <v>89</v>
      </c>
      <c r="C17" s="15">
        <f>('PD_valor medio mensal € (19)'!I17-'PD_valor medio mensal € (19)'!C17)</f>
        <v>14.772669370652</v>
      </c>
    </row>
    <row r="18" spans="2:3">
      <c r="B18" s="17" t="s">
        <v>90</v>
      </c>
      <c r="C18" s="15">
        <f>('PD_valor medio mensal € (19)'!I18-'PD_valor medio mensal € (19)'!C18)</f>
        <v>7.49849734824897</v>
      </c>
    </row>
    <row r="19" spans="2:3">
      <c r="B19" s="17" t="s">
        <v>91</v>
      </c>
      <c r="C19" s="15">
        <f>('PD_valor medio mensal € (19)'!I19-'PD_valor medio mensal € (19)'!C19)</f>
        <v>20.161240886018</v>
      </c>
    </row>
    <row r="20" spans="2:3">
      <c r="B20" s="17" t="s">
        <v>92</v>
      </c>
      <c r="C20" s="15">
        <f>('PD_valor medio mensal € (19)'!I20-'PD_valor medio mensal € (19)'!C20)</f>
        <v>-5.75945368314899</v>
      </c>
    </row>
    <row r="21" spans="2:3">
      <c r="B21" s="17" t="s">
        <v>93</v>
      </c>
      <c r="C21" s="15">
        <f>('PD_valor medio mensal € (19)'!I21-'PD_valor medio mensal € (19)'!C21)</f>
        <v>-37.4056036036039</v>
      </c>
    </row>
    <row r="22" spans="2:3">
      <c r="B22" s="17" t="s">
        <v>94</v>
      </c>
      <c r="C22" s="15">
        <f>('PD_valor medio mensal € (19)'!I22-'PD_valor medio mensal € (19)'!C22)</f>
        <v>23.1644624598899</v>
      </c>
    </row>
    <row r="23" spans="2:3">
      <c r="B23" s="17" t="s">
        <v>95</v>
      </c>
      <c r="C23" s="15">
        <f>('PD_valor medio mensal € (19)'!I23-'PD_valor medio mensal € (19)'!C23)</f>
        <v>20.629246718001</v>
      </c>
    </row>
    <row r="24" spans="2:3">
      <c r="B24" s="17" t="s">
        <v>96</v>
      </c>
      <c r="C24" s="15">
        <f>('PD_valor medio mensal € (19)'!I24-'PD_valor medio mensal € (19)'!C24)</f>
        <v>12.387729604165</v>
      </c>
    </row>
    <row r="25" spans="2:3">
      <c r="B25" s="17" t="s">
        <v>97</v>
      </c>
      <c r="C25" s="15">
        <f>('PD_valor medio mensal € (19)'!I25-'PD_valor medio mensal € (19)'!C25)</f>
        <v>33.304925122731</v>
      </c>
    </row>
    <row r="26" spans="2:3">
      <c r="B26" s="17" t="s">
        <v>98</v>
      </c>
      <c r="C26" s="15">
        <f>('PD_valor medio mensal € (19)'!I26-'PD_valor medio mensal € (19)'!C26)</f>
        <v>13.6715578383739</v>
      </c>
    </row>
    <row r="27" spans="2:3">
      <c r="B27" s="17" t="s">
        <v>99</v>
      </c>
      <c r="C27" s="15">
        <f>('PD_valor medio mensal € (19)'!I27-'PD_valor medio mensal € (19)'!C27)</f>
        <v>24.609069045505</v>
      </c>
    </row>
    <row r="28" spans="2:3">
      <c r="B28" s="17" t="s">
        <v>100</v>
      </c>
      <c r="C28" s="15">
        <f>('PD_valor medio mensal € (19)'!I28-'PD_valor medio mensal € (19)'!C28)</f>
        <v>17.061941153641</v>
      </c>
    </row>
    <row r="29" spans="2:3">
      <c r="B29" s="17" t="s">
        <v>101</v>
      </c>
      <c r="C29" s="15">
        <f>('PD_valor medio mensal € (19)'!I29-'PD_valor medio mensal € (19)'!C29)</f>
        <v>30.0638574840581</v>
      </c>
    </row>
    <row r="30" spans="2:3">
      <c r="B30" s="17" t="s">
        <v>102</v>
      </c>
      <c r="C30" s="15">
        <f>('PD_valor medio mensal € (19)'!I30-'PD_valor medio mensal € (19)'!C30)</f>
        <v>-6.70535609098101</v>
      </c>
    </row>
    <row r="31" spans="2:3">
      <c r="B31" s="17" t="s">
        <v>103</v>
      </c>
      <c r="C31" s="15">
        <f>('PD_valor medio mensal € (19)'!I31-'PD_valor medio mensal € (19)'!C31)</f>
        <v>-1.23540087971492</v>
      </c>
    </row>
    <row r="32" spans="2:3">
      <c r="B32" s="17" t="s">
        <v>104</v>
      </c>
      <c r="C32" s="15">
        <f>('PD_valor medio mensal € (19)'!I32-'PD_valor medio mensal € (19)'!C32)</f>
        <v>2.004387209676</v>
      </c>
    </row>
    <row r="33" spans="2:3">
      <c r="B33" s="17" t="s">
        <v>105</v>
      </c>
      <c r="C33" s="15">
        <f>('PD_valor medio mensal € (19)'!I33-'PD_valor medio mensal € (19)'!C33)</f>
        <v>-34.205990916993</v>
      </c>
    </row>
    <row r="34" spans="2:3">
      <c r="B34" s="17" t="s">
        <v>106</v>
      </c>
      <c r="C34" s="15">
        <f>('PD_valor medio mensal € (19)'!I34-'PD_valor medio mensal € (19)'!C34)</f>
        <v>35.600711212035</v>
      </c>
    </row>
    <row r="35" ht="12.75" customHeight="1" spans="2:3">
      <c r="B35" s="17" t="s">
        <v>107</v>
      </c>
      <c r="C35" s="15">
        <f>('PD_valor medio mensal € (19)'!I35-'PD_valor medio mensal € (19)'!C35)</f>
        <v>-9.18483715364403</v>
      </c>
    </row>
    <row r="36" spans="2:3">
      <c r="B36" s="17" t="s">
        <v>108</v>
      </c>
      <c r="C36" s="15">
        <f>('PD_valor medio mensal € (19)'!I36-'PD_valor medio mensal € (19)'!C36)</f>
        <v>-11.231932475103</v>
      </c>
    </row>
    <row r="37" spans="2:3">
      <c r="B37" s="17" t="s">
        <v>109</v>
      </c>
      <c r="C37" s="15">
        <f>('PD_valor medio mensal € (19)'!I37-'PD_valor medio mensal € (19)'!C37)</f>
        <v>-42.626558952063</v>
      </c>
    </row>
    <row r="38" spans="2:3">
      <c r="B38" s="17" t="s">
        <v>110</v>
      </c>
      <c r="C38" s="15">
        <f>('PD_valor medio mensal € (19)'!I38-'PD_valor medio mensal € (19)'!C38)</f>
        <v>-27.928558526035</v>
      </c>
    </row>
    <row r="39" spans="2:3">
      <c r="B39" s="17" t="s">
        <v>111</v>
      </c>
      <c r="C39" s="18">
        <f>('PD_valor medio mensal € (19)'!I39-'PD_valor medio mensal € (19)'!C39)</f>
        <v>-14.885139658816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B5" workbookViewId="0">
      <selection activeCell="Q12" sqref="Q12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308</v>
      </c>
      <c r="B5" s="187" t="s">
        <v>519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519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103722</v>
      </c>
      <c r="D12" s="239">
        <v>81952</v>
      </c>
      <c r="E12" s="247">
        <v>185674</v>
      </c>
      <c r="F12" s="173"/>
      <c r="G12" s="238">
        <v>95550</v>
      </c>
      <c r="H12" s="239">
        <v>72703</v>
      </c>
      <c r="I12" s="247">
        <v>168253</v>
      </c>
      <c r="J12" s="173"/>
      <c r="K12" s="238">
        <v>99684</v>
      </c>
      <c r="L12" s="239">
        <v>68994</v>
      </c>
      <c r="M12" s="247">
        <v>168678</v>
      </c>
      <c r="N12" s="207"/>
      <c r="O12" s="238">
        <v>99074</v>
      </c>
      <c r="P12" s="239">
        <v>74792</v>
      </c>
      <c r="Q12" s="247">
        <v>173866</v>
      </c>
      <c r="R12" s="207"/>
      <c r="S12" s="238">
        <v>173627</v>
      </c>
      <c r="T12" s="239">
        <v>134366</v>
      </c>
      <c r="U12" s="247">
        <v>307993</v>
      </c>
    </row>
    <row r="13" s="1" customFormat="1" ht="14.25" customHeight="1" spans="2:21">
      <c r="B13" s="14" t="s">
        <v>48</v>
      </c>
      <c r="C13" s="240">
        <v>26507</v>
      </c>
      <c r="D13" s="128">
        <v>21070</v>
      </c>
      <c r="E13" s="248">
        <v>47577</v>
      </c>
      <c r="F13" s="173"/>
      <c r="G13" s="240">
        <v>24966</v>
      </c>
      <c r="H13" s="128">
        <v>19407</v>
      </c>
      <c r="I13" s="248">
        <v>44373</v>
      </c>
      <c r="J13" s="173"/>
      <c r="K13" s="240">
        <v>25781</v>
      </c>
      <c r="L13" s="128">
        <v>18737</v>
      </c>
      <c r="M13" s="248">
        <v>44518</v>
      </c>
      <c r="N13" s="207"/>
      <c r="O13" s="240">
        <v>24458</v>
      </c>
      <c r="P13" s="128">
        <v>19131</v>
      </c>
      <c r="Q13" s="248">
        <v>43589</v>
      </c>
      <c r="R13" s="207"/>
      <c r="S13" s="240">
        <v>42731</v>
      </c>
      <c r="T13" s="128">
        <v>34253</v>
      </c>
      <c r="U13" s="248">
        <v>76984</v>
      </c>
    </row>
    <row r="14" s="1" customFormat="1" ht="14.25" customHeight="1" spans="2:21">
      <c r="B14" s="14" t="s">
        <v>87</v>
      </c>
      <c r="C14" s="240">
        <v>20508</v>
      </c>
      <c r="D14" s="128">
        <v>15573</v>
      </c>
      <c r="E14" s="248">
        <v>36081</v>
      </c>
      <c r="F14" s="173"/>
      <c r="G14" s="240">
        <v>19430</v>
      </c>
      <c r="H14" s="128">
        <v>14526</v>
      </c>
      <c r="I14" s="248">
        <v>33956</v>
      </c>
      <c r="J14" s="173"/>
      <c r="K14" s="240">
        <v>19958</v>
      </c>
      <c r="L14" s="128">
        <v>13816</v>
      </c>
      <c r="M14" s="248">
        <v>33774</v>
      </c>
      <c r="N14" s="207"/>
      <c r="O14" s="240">
        <v>18736</v>
      </c>
      <c r="P14" s="128">
        <v>14202</v>
      </c>
      <c r="Q14" s="248">
        <v>32938</v>
      </c>
      <c r="R14" s="207"/>
      <c r="S14" s="240">
        <v>32968</v>
      </c>
      <c r="T14" s="128">
        <v>25299</v>
      </c>
      <c r="U14" s="248">
        <v>58267</v>
      </c>
    </row>
    <row r="15" s="1" customFormat="1" ht="14.25" customHeight="1" spans="1:21">
      <c r="A15" s="170"/>
      <c r="B15" s="14" t="s">
        <v>50</v>
      </c>
      <c r="C15" s="294">
        <v>4253</v>
      </c>
      <c r="D15" s="295">
        <v>3669</v>
      </c>
      <c r="E15" s="296">
        <v>7922</v>
      </c>
      <c r="F15" s="177"/>
      <c r="G15" s="294">
        <v>4037</v>
      </c>
      <c r="H15" s="295">
        <v>3469</v>
      </c>
      <c r="I15" s="296">
        <v>7506</v>
      </c>
      <c r="J15" s="177"/>
      <c r="K15" s="294">
        <v>4021</v>
      </c>
      <c r="L15" s="295">
        <v>3335</v>
      </c>
      <c r="M15" s="296">
        <v>7356</v>
      </c>
      <c r="N15" s="210"/>
      <c r="O15" s="294">
        <v>3897</v>
      </c>
      <c r="P15" s="295">
        <v>3426</v>
      </c>
      <c r="Q15" s="296">
        <v>7323</v>
      </c>
      <c r="R15" s="210"/>
      <c r="S15" s="294">
        <v>6572</v>
      </c>
      <c r="T15" s="295">
        <v>5807</v>
      </c>
      <c r="U15" s="296">
        <v>12379</v>
      </c>
    </row>
    <row r="16" s="1" customFormat="1" ht="14.25" customHeight="1" spans="1:21">
      <c r="A16" s="198"/>
      <c r="B16" s="17" t="s">
        <v>88</v>
      </c>
      <c r="C16" s="240">
        <v>127</v>
      </c>
      <c r="D16" s="128">
        <v>109</v>
      </c>
      <c r="E16" s="248">
        <v>236</v>
      </c>
      <c r="F16" s="211"/>
      <c r="G16" s="240">
        <v>119</v>
      </c>
      <c r="H16" s="128">
        <v>103</v>
      </c>
      <c r="I16" s="248">
        <v>222</v>
      </c>
      <c r="J16" s="179"/>
      <c r="K16" s="238">
        <v>117</v>
      </c>
      <c r="L16" s="239">
        <v>95</v>
      </c>
      <c r="M16" s="247">
        <v>212</v>
      </c>
      <c r="N16" s="207"/>
      <c r="O16" s="238">
        <v>126</v>
      </c>
      <c r="P16" s="239">
        <v>101</v>
      </c>
      <c r="Q16" s="247">
        <v>227</v>
      </c>
      <c r="R16" s="207"/>
      <c r="S16" s="238">
        <v>197</v>
      </c>
      <c r="T16" s="239">
        <v>167</v>
      </c>
      <c r="U16" s="247">
        <v>364</v>
      </c>
    </row>
    <row r="17" s="1" customFormat="1" ht="14.25" customHeight="1" spans="1:21">
      <c r="A17" s="198"/>
      <c r="B17" s="17" t="s">
        <v>89</v>
      </c>
      <c r="C17" s="240">
        <v>105</v>
      </c>
      <c r="D17" s="128">
        <v>97</v>
      </c>
      <c r="E17" s="248">
        <v>202</v>
      </c>
      <c r="F17" s="211"/>
      <c r="G17" s="240">
        <v>116</v>
      </c>
      <c r="H17" s="128">
        <v>95</v>
      </c>
      <c r="I17" s="248">
        <v>211</v>
      </c>
      <c r="J17" s="179"/>
      <c r="K17" s="240">
        <v>123</v>
      </c>
      <c r="L17" s="128">
        <v>96</v>
      </c>
      <c r="M17" s="248">
        <v>219</v>
      </c>
      <c r="N17" s="207"/>
      <c r="O17" s="240">
        <v>111</v>
      </c>
      <c r="P17" s="128">
        <v>103</v>
      </c>
      <c r="Q17" s="248">
        <v>214</v>
      </c>
      <c r="R17" s="207"/>
      <c r="S17" s="240">
        <v>183</v>
      </c>
      <c r="T17" s="128">
        <v>170</v>
      </c>
      <c r="U17" s="248">
        <v>353</v>
      </c>
    </row>
    <row r="18" s="1" customFormat="1" ht="14.25" customHeight="1" spans="1:21">
      <c r="A18" s="198"/>
      <c r="B18" s="17" t="s">
        <v>90</v>
      </c>
      <c r="C18" s="240">
        <v>235</v>
      </c>
      <c r="D18" s="128">
        <v>204</v>
      </c>
      <c r="E18" s="248">
        <v>439</v>
      </c>
      <c r="F18" s="211"/>
      <c r="G18" s="240">
        <v>218</v>
      </c>
      <c r="H18" s="128">
        <v>192</v>
      </c>
      <c r="I18" s="248">
        <v>410</v>
      </c>
      <c r="J18" s="179"/>
      <c r="K18" s="240">
        <v>214</v>
      </c>
      <c r="L18" s="128">
        <v>179</v>
      </c>
      <c r="M18" s="248">
        <v>393</v>
      </c>
      <c r="N18" s="207"/>
      <c r="O18" s="240">
        <v>201</v>
      </c>
      <c r="P18" s="128">
        <v>179</v>
      </c>
      <c r="Q18" s="248">
        <v>380</v>
      </c>
      <c r="R18" s="207"/>
      <c r="S18" s="240">
        <v>342</v>
      </c>
      <c r="T18" s="128">
        <v>284</v>
      </c>
      <c r="U18" s="248">
        <v>626</v>
      </c>
    </row>
    <row r="19" s="1" customFormat="1" ht="14.25" customHeight="1" spans="1:21">
      <c r="A19" s="198"/>
      <c r="B19" s="17" t="s">
        <v>91</v>
      </c>
      <c r="C19" s="240">
        <v>132</v>
      </c>
      <c r="D19" s="128">
        <v>138</v>
      </c>
      <c r="E19" s="248">
        <v>270</v>
      </c>
      <c r="F19" s="211"/>
      <c r="G19" s="240">
        <v>124</v>
      </c>
      <c r="H19" s="128">
        <v>118</v>
      </c>
      <c r="I19" s="248">
        <v>242</v>
      </c>
      <c r="J19" s="179"/>
      <c r="K19" s="240">
        <v>121</v>
      </c>
      <c r="L19" s="128">
        <v>115</v>
      </c>
      <c r="M19" s="248">
        <v>236</v>
      </c>
      <c r="N19" s="207"/>
      <c r="O19" s="240">
        <v>120</v>
      </c>
      <c r="P19" s="128">
        <v>119</v>
      </c>
      <c r="Q19" s="248">
        <v>239</v>
      </c>
      <c r="R19" s="207"/>
      <c r="S19" s="240">
        <v>186</v>
      </c>
      <c r="T19" s="128">
        <v>197</v>
      </c>
      <c r="U19" s="248">
        <v>383</v>
      </c>
    </row>
    <row r="20" s="1" customFormat="1" ht="14.25" customHeight="1" spans="1:21">
      <c r="A20" s="198"/>
      <c r="B20" s="17" t="s">
        <v>92</v>
      </c>
      <c r="C20" s="240">
        <v>278</v>
      </c>
      <c r="D20" s="128">
        <v>300</v>
      </c>
      <c r="E20" s="248">
        <v>578</v>
      </c>
      <c r="F20" s="211"/>
      <c r="G20" s="240">
        <v>251</v>
      </c>
      <c r="H20" s="128">
        <v>275</v>
      </c>
      <c r="I20" s="248">
        <v>526</v>
      </c>
      <c r="J20" s="179"/>
      <c r="K20" s="240">
        <v>239</v>
      </c>
      <c r="L20" s="128">
        <v>256</v>
      </c>
      <c r="M20" s="248">
        <v>495</v>
      </c>
      <c r="N20" s="207"/>
      <c r="O20" s="240">
        <v>243</v>
      </c>
      <c r="P20" s="128">
        <v>278</v>
      </c>
      <c r="Q20" s="248">
        <v>521</v>
      </c>
      <c r="R20" s="207"/>
      <c r="S20" s="240">
        <v>411</v>
      </c>
      <c r="T20" s="128">
        <v>479</v>
      </c>
      <c r="U20" s="248">
        <v>890</v>
      </c>
    </row>
    <row r="21" s="1" customFormat="1" ht="14.25" customHeight="1" spans="1:21">
      <c r="A21" s="198"/>
      <c r="B21" s="17" t="s">
        <v>93</v>
      </c>
      <c r="C21" s="240">
        <v>142</v>
      </c>
      <c r="D21" s="128">
        <v>123</v>
      </c>
      <c r="E21" s="248">
        <v>265</v>
      </c>
      <c r="F21" s="211"/>
      <c r="G21" s="240">
        <v>133</v>
      </c>
      <c r="H21" s="128">
        <v>129</v>
      </c>
      <c r="I21" s="248">
        <v>262</v>
      </c>
      <c r="J21" s="179"/>
      <c r="K21" s="240">
        <v>145</v>
      </c>
      <c r="L21" s="128">
        <v>133</v>
      </c>
      <c r="M21" s="248">
        <v>278</v>
      </c>
      <c r="N21" s="207"/>
      <c r="O21" s="240">
        <v>140</v>
      </c>
      <c r="P21" s="128">
        <v>135</v>
      </c>
      <c r="Q21" s="248">
        <v>275</v>
      </c>
      <c r="R21" s="207"/>
      <c r="S21" s="240">
        <v>236</v>
      </c>
      <c r="T21" s="128">
        <v>223</v>
      </c>
      <c r="U21" s="248">
        <v>459</v>
      </c>
    </row>
    <row r="22" s="1" customFormat="1" ht="14.25" customHeight="1" spans="1:21">
      <c r="A22" s="198"/>
      <c r="B22" s="17" t="s">
        <v>94</v>
      </c>
      <c r="C22" s="240">
        <v>101</v>
      </c>
      <c r="D22" s="128">
        <v>80</v>
      </c>
      <c r="E22" s="248">
        <v>181</v>
      </c>
      <c r="F22" s="211"/>
      <c r="G22" s="240">
        <v>90</v>
      </c>
      <c r="H22" s="128">
        <v>80</v>
      </c>
      <c r="I22" s="248">
        <v>170</v>
      </c>
      <c r="J22" s="179"/>
      <c r="K22" s="240">
        <v>83</v>
      </c>
      <c r="L22" s="128">
        <v>84</v>
      </c>
      <c r="M22" s="248">
        <v>167</v>
      </c>
      <c r="N22" s="207"/>
      <c r="O22" s="240">
        <v>83</v>
      </c>
      <c r="P22" s="128">
        <v>98</v>
      </c>
      <c r="Q22" s="248">
        <v>181</v>
      </c>
      <c r="R22" s="207"/>
      <c r="S22" s="240">
        <v>154</v>
      </c>
      <c r="T22" s="128">
        <v>154</v>
      </c>
      <c r="U22" s="248">
        <v>308</v>
      </c>
    </row>
    <row r="23" s="1" customFormat="1" ht="14.25" customHeight="1" spans="1:21">
      <c r="A23" s="198"/>
      <c r="B23" s="17" t="s">
        <v>95</v>
      </c>
      <c r="C23" s="240">
        <v>106</v>
      </c>
      <c r="D23" s="128">
        <v>78</v>
      </c>
      <c r="E23" s="248">
        <v>184</v>
      </c>
      <c r="F23" s="211"/>
      <c r="G23" s="240">
        <v>87</v>
      </c>
      <c r="H23" s="128">
        <v>76</v>
      </c>
      <c r="I23" s="248">
        <v>163</v>
      </c>
      <c r="J23" s="179"/>
      <c r="K23" s="240">
        <v>84</v>
      </c>
      <c r="L23" s="128">
        <v>75</v>
      </c>
      <c r="M23" s="248">
        <v>159</v>
      </c>
      <c r="N23" s="207"/>
      <c r="O23" s="240">
        <v>89</v>
      </c>
      <c r="P23" s="128">
        <v>78</v>
      </c>
      <c r="Q23" s="248">
        <v>167</v>
      </c>
      <c r="R23" s="207"/>
      <c r="S23" s="240">
        <v>157</v>
      </c>
      <c r="T23" s="128">
        <v>119</v>
      </c>
      <c r="U23" s="248">
        <v>276</v>
      </c>
    </row>
    <row r="24" s="1" customFormat="1" ht="14.25" customHeight="1" spans="1:21">
      <c r="A24" s="198"/>
      <c r="B24" s="17" t="s">
        <v>96</v>
      </c>
      <c r="C24" s="240">
        <v>289</v>
      </c>
      <c r="D24" s="128">
        <v>240</v>
      </c>
      <c r="E24" s="248">
        <v>529</v>
      </c>
      <c r="F24" s="211"/>
      <c r="G24" s="240">
        <v>275</v>
      </c>
      <c r="H24" s="128">
        <v>217</v>
      </c>
      <c r="I24" s="248">
        <v>492</v>
      </c>
      <c r="J24" s="179"/>
      <c r="K24" s="240">
        <v>276</v>
      </c>
      <c r="L24" s="128">
        <v>221</v>
      </c>
      <c r="M24" s="248">
        <v>497</v>
      </c>
      <c r="N24" s="207"/>
      <c r="O24" s="240">
        <v>258</v>
      </c>
      <c r="P24" s="128">
        <v>209</v>
      </c>
      <c r="Q24" s="248">
        <v>467</v>
      </c>
      <c r="R24" s="207"/>
      <c r="S24" s="240">
        <v>452</v>
      </c>
      <c r="T24" s="128">
        <v>370</v>
      </c>
      <c r="U24" s="248">
        <v>822</v>
      </c>
    </row>
    <row r="25" s="1" customFormat="1" ht="14.25" customHeight="1" spans="1:21">
      <c r="A25" s="198"/>
      <c r="B25" s="17" t="s">
        <v>97</v>
      </c>
      <c r="C25" s="240">
        <v>212</v>
      </c>
      <c r="D25" s="128">
        <v>139</v>
      </c>
      <c r="E25" s="248">
        <v>351</v>
      </c>
      <c r="F25" s="211"/>
      <c r="G25" s="240">
        <v>186</v>
      </c>
      <c r="H25" s="128">
        <v>133</v>
      </c>
      <c r="I25" s="248">
        <v>319</v>
      </c>
      <c r="J25" s="179"/>
      <c r="K25" s="240">
        <v>180</v>
      </c>
      <c r="L25" s="128">
        <v>131</v>
      </c>
      <c r="M25" s="248">
        <v>311</v>
      </c>
      <c r="N25" s="207"/>
      <c r="O25" s="240">
        <v>192</v>
      </c>
      <c r="P25" s="128">
        <v>135</v>
      </c>
      <c r="Q25" s="248">
        <v>327</v>
      </c>
      <c r="R25" s="207"/>
      <c r="S25" s="240">
        <v>305</v>
      </c>
      <c r="T25" s="128">
        <v>225</v>
      </c>
      <c r="U25" s="248">
        <v>530</v>
      </c>
    </row>
    <row r="26" s="1" customFormat="1" ht="14.25" customHeight="1" spans="1:21">
      <c r="A26" s="198"/>
      <c r="B26" s="17" t="s">
        <v>98</v>
      </c>
      <c r="C26" s="240">
        <v>126</v>
      </c>
      <c r="D26" s="128">
        <v>99</v>
      </c>
      <c r="E26" s="248">
        <v>225</v>
      </c>
      <c r="F26" s="211"/>
      <c r="G26" s="240">
        <v>131</v>
      </c>
      <c r="H26" s="128">
        <v>92</v>
      </c>
      <c r="I26" s="248">
        <v>223</v>
      </c>
      <c r="J26" s="179"/>
      <c r="K26" s="240">
        <v>132</v>
      </c>
      <c r="L26" s="128">
        <v>84</v>
      </c>
      <c r="M26" s="248">
        <v>216</v>
      </c>
      <c r="N26" s="207"/>
      <c r="O26" s="240">
        <v>118</v>
      </c>
      <c r="P26" s="128">
        <v>84</v>
      </c>
      <c r="Q26" s="248">
        <v>202</v>
      </c>
      <c r="R26" s="207"/>
      <c r="S26" s="240">
        <v>203</v>
      </c>
      <c r="T26" s="128">
        <v>151</v>
      </c>
      <c r="U26" s="248">
        <v>354</v>
      </c>
    </row>
    <row r="27" s="1" customFormat="1" ht="14.25" customHeight="1" spans="1:21">
      <c r="A27" s="198"/>
      <c r="B27" s="17" t="s">
        <v>99</v>
      </c>
      <c r="C27" s="240">
        <v>136</v>
      </c>
      <c r="D27" s="128">
        <v>112</v>
      </c>
      <c r="E27" s="248">
        <v>248</v>
      </c>
      <c r="F27" s="211"/>
      <c r="G27" s="240">
        <v>136</v>
      </c>
      <c r="H27" s="128">
        <v>112</v>
      </c>
      <c r="I27" s="248">
        <v>248</v>
      </c>
      <c r="J27" s="179"/>
      <c r="K27" s="240">
        <v>128</v>
      </c>
      <c r="L27" s="128">
        <v>101</v>
      </c>
      <c r="M27" s="248">
        <v>229</v>
      </c>
      <c r="N27" s="207"/>
      <c r="O27" s="240">
        <v>110</v>
      </c>
      <c r="P27" s="128">
        <v>110</v>
      </c>
      <c r="Q27" s="248">
        <v>220</v>
      </c>
      <c r="R27" s="207"/>
      <c r="S27" s="240">
        <v>215</v>
      </c>
      <c r="T27" s="128">
        <v>197</v>
      </c>
      <c r="U27" s="248">
        <v>412</v>
      </c>
    </row>
    <row r="28" s="1" customFormat="1" ht="14.25" customHeight="1" spans="1:21">
      <c r="A28" s="198"/>
      <c r="B28" s="17" t="s">
        <v>100</v>
      </c>
      <c r="C28" s="240">
        <v>162</v>
      </c>
      <c r="D28" s="128">
        <v>114</v>
      </c>
      <c r="E28" s="248">
        <v>276</v>
      </c>
      <c r="F28" s="211"/>
      <c r="G28" s="240">
        <v>151</v>
      </c>
      <c r="H28" s="128">
        <v>105</v>
      </c>
      <c r="I28" s="248">
        <v>256</v>
      </c>
      <c r="J28" s="179"/>
      <c r="K28" s="240">
        <v>150</v>
      </c>
      <c r="L28" s="128">
        <v>106</v>
      </c>
      <c r="M28" s="248">
        <v>256</v>
      </c>
      <c r="N28" s="207"/>
      <c r="O28" s="240">
        <v>142</v>
      </c>
      <c r="P28" s="128">
        <v>103</v>
      </c>
      <c r="Q28" s="248">
        <v>245</v>
      </c>
      <c r="R28" s="207"/>
      <c r="S28" s="240">
        <v>234</v>
      </c>
      <c r="T28" s="128">
        <v>182</v>
      </c>
      <c r="U28" s="248">
        <v>416</v>
      </c>
    </row>
    <row r="29" s="1" customFormat="1" ht="14.25" customHeight="1" spans="1:21">
      <c r="A29" s="198"/>
      <c r="B29" s="17" t="s">
        <v>101</v>
      </c>
      <c r="C29" s="240">
        <v>309</v>
      </c>
      <c r="D29" s="128">
        <v>259</v>
      </c>
      <c r="E29" s="248">
        <v>568</v>
      </c>
      <c r="F29" s="211"/>
      <c r="G29" s="240">
        <v>293</v>
      </c>
      <c r="H29" s="128">
        <v>232</v>
      </c>
      <c r="I29" s="248">
        <v>525</v>
      </c>
      <c r="J29" s="179"/>
      <c r="K29" s="240">
        <v>298</v>
      </c>
      <c r="L29" s="128">
        <v>223</v>
      </c>
      <c r="M29" s="248">
        <v>521</v>
      </c>
      <c r="N29" s="207"/>
      <c r="O29" s="240">
        <v>288</v>
      </c>
      <c r="P29" s="128">
        <v>236</v>
      </c>
      <c r="Q29" s="248">
        <v>524</v>
      </c>
      <c r="R29" s="207"/>
      <c r="S29" s="240">
        <v>471</v>
      </c>
      <c r="T29" s="128">
        <v>392</v>
      </c>
      <c r="U29" s="248">
        <v>863</v>
      </c>
    </row>
    <row r="30" s="1" customFormat="1" ht="14.25" customHeight="1" spans="1:21">
      <c r="A30" s="198"/>
      <c r="B30" s="17" t="s">
        <v>102</v>
      </c>
      <c r="C30" s="240">
        <v>333</v>
      </c>
      <c r="D30" s="128">
        <v>272</v>
      </c>
      <c r="E30" s="248">
        <v>605</v>
      </c>
      <c r="F30" s="211"/>
      <c r="G30" s="240">
        <v>317</v>
      </c>
      <c r="H30" s="128">
        <v>251</v>
      </c>
      <c r="I30" s="248">
        <v>568</v>
      </c>
      <c r="J30" s="179"/>
      <c r="K30" s="240">
        <v>318</v>
      </c>
      <c r="L30" s="128">
        <v>239</v>
      </c>
      <c r="M30" s="248">
        <v>557</v>
      </c>
      <c r="N30" s="207"/>
      <c r="O30" s="240">
        <v>301</v>
      </c>
      <c r="P30" s="128">
        <v>239</v>
      </c>
      <c r="Q30" s="248">
        <v>540</v>
      </c>
      <c r="R30" s="207"/>
      <c r="S30" s="240">
        <v>533</v>
      </c>
      <c r="T30" s="128">
        <v>429</v>
      </c>
      <c r="U30" s="248">
        <v>962</v>
      </c>
    </row>
    <row r="31" s="1" customFormat="1" ht="14.25" customHeight="1" spans="1:21">
      <c r="A31" s="198"/>
      <c r="B31" s="17" t="s">
        <v>103</v>
      </c>
      <c r="C31" s="240">
        <v>85</v>
      </c>
      <c r="D31" s="128">
        <v>83</v>
      </c>
      <c r="E31" s="248">
        <v>168</v>
      </c>
      <c r="F31" s="211"/>
      <c r="G31" s="240">
        <v>87</v>
      </c>
      <c r="H31" s="128">
        <v>82</v>
      </c>
      <c r="I31" s="248">
        <v>169</v>
      </c>
      <c r="J31" s="179"/>
      <c r="K31" s="240">
        <v>79</v>
      </c>
      <c r="L31" s="128">
        <v>75</v>
      </c>
      <c r="M31" s="248">
        <v>154</v>
      </c>
      <c r="N31" s="207"/>
      <c r="O31" s="240">
        <v>72</v>
      </c>
      <c r="P31" s="128">
        <v>74</v>
      </c>
      <c r="Q31" s="248">
        <v>146</v>
      </c>
      <c r="R31" s="207"/>
      <c r="S31" s="240">
        <v>124</v>
      </c>
      <c r="T31" s="128">
        <v>124</v>
      </c>
      <c r="U31" s="248">
        <v>248</v>
      </c>
    </row>
    <row r="32" s="1" customFormat="1" ht="14.25" customHeight="1" spans="1:21">
      <c r="A32" s="198"/>
      <c r="B32" s="17" t="s">
        <v>104</v>
      </c>
      <c r="C32" s="240">
        <v>278</v>
      </c>
      <c r="D32" s="128">
        <v>225</v>
      </c>
      <c r="E32" s="248">
        <v>503</v>
      </c>
      <c r="F32" s="211"/>
      <c r="G32" s="240">
        <v>256</v>
      </c>
      <c r="H32" s="128">
        <v>230</v>
      </c>
      <c r="I32" s="248">
        <v>486</v>
      </c>
      <c r="J32" s="179"/>
      <c r="K32" s="240">
        <v>285</v>
      </c>
      <c r="L32" s="128">
        <v>231</v>
      </c>
      <c r="M32" s="248">
        <v>516</v>
      </c>
      <c r="N32" s="207"/>
      <c r="O32" s="240">
        <v>263</v>
      </c>
      <c r="P32" s="128">
        <v>245</v>
      </c>
      <c r="Q32" s="248">
        <v>508</v>
      </c>
      <c r="R32" s="207"/>
      <c r="S32" s="240">
        <v>447</v>
      </c>
      <c r="T32" s="128">
        <v>366</v>
      </c>
      <c r="U32" s="248">
        <v>813</v>
      </c>
    </row>
    <row r="33" s="1" customFormat="1" ht="14.25" customHeight="1" spans="1:21">
      <c r="A33" s="198"/>
      <c r="B33" s="17" t="s">
        <v>105</v>
      </c>
      <c r="C33" s="240">
        <v>119</v>
      </c>
      <c r="D33" s="128">
        <v>128</v>
      </c>
      <c r="E33" s="248">
        <v>247</v>
      </c>
      <c r="F33" s="211"/>
      <c r="G33" s="240">
        <v>115</v>
      </c>
      <c r="H33" s="128">
        <v>116</v>
      </c>
      <c r="I33" s="248">
        <v>231</v>
      </c>
      <c r="J33" s="179"/>
      <c r="K33" s="240">
        <v>114</v>
      </c>
      <c r="L33" s="128">
        <v>113</v>
      </c>
      <c r="M33" s="248">
        <v>227</v>
      </c>
      <c r="N33" s="207"/>
      <c r="O33" s="240">
        <v>118</v>
      </c>
      <c r="P33" s="128">
        <v>114</v>
      </c>
      <c r="Q33" s="248">
        <v>232</v>
      </c>
      <c r="R33" s="207"/>
      <c r="S33" s="240">
        <v>186</v>
      </c>
      <c r="T33" s="128">
        <v>201</v>
      </c>
      <c r="U33" s="248">
        <v>387</v>
      </c>
    </row>
    <row r="34" s="1" customFormat="1" ht="14.25" customHeight="1" spans="1:21">
      <c r="A34" s="198"/>
      <c r="B34" s="17" t="s">
        <v>106</v>
      </c>
      <c r="C34" s="240">
        <v>231</v>
      </c>
      <c r="D34" s="128">
        <v>229</v>
      </c>
      <c r="E34" s="248">
        <v>460</v>
      </c>
      <c r="F34" s="211"/>
      <c r="G34" s="240">
        <v>212</v>
      </c>
      <c r="H34" s="128">
        <v>222</v>
      </c>
      <c r="I34" s="248">
        <v>434</v>
      </c>
      <c r="J34" s="179"/>
      <c r="K34" s="240">
        <v>208</v>
      </c>
      <c r="L34" s="128">
        <v>205</v>
      </c>
      <c r="M34" s="248">
        <v>413</v>
      </c>
      <c r="N34" s="207"/>
      <c r="O34" s="240">
        <v>226</v>
      </c>
      <c r="P34" s="128">
        <v>213</v>
      </c>
      <c r="Q34" s="248">
        <v>439</v>
      </c>
      <c r="R34" s="207"/>
      <c r="S34" s="240">
        <v>372</v>
      </c>
      <c r="T34" s="128">
        <v>387</v>
      </c>
      <c r="U34" s="248">
        <v>759</v>
      </c>
    </row>
    <row r="35" s="1" customFormat="1" ht="14.25" customHeight="1" spans="1:21">
      <c r="A35" s="198"/>
      <c r="B35" s="17" t="s">
        <v>107</v>
      </c>
      <c r="C35" s="240">
        <v>204</v>
      </c>
      <c r="D35" s="128">
        <v>172</v>
      </c>
      <c r="E35" s="248">
        <v>376</v>
      </c>
      <c r="F35" s="211"/>
      <c r="G35" s="240">
        <v>206</v>
      </c>
      <c r="H35" s="128">
        <v>160</v>
      </c>
      <c r="I35" s="248">
        <v>366</v>
      </c>
      <c r="J35" s="179"/>
      <c r="K35" s="240">
        <v>221</v>
      </c>
      <c r="L35" s="128">
        <v>139</v>
      </c>
      <c r="M35" s="248">
        <v>360</v>
      </c>
      <c r="N35" s="207"/>
      <c r="O35" s="240">
        <v>193</v>
      </c>
      <c r="P35" s="128">
        <v>152</v>
      </c>
      <c r="Q35" s="248">
        <v>345</v>
      </c>
      <c r="R35" s="207"/>
      <c r="S35" s="240">
        <v>333</v>
      </c>
      <c r="T35" s="128">
        <v>269</v>
      </c>
      <c r="U35" s="248">
        <v>602</v>
      </c>
    </row>
    <row r="36" s="1" customFormat="1" ht="14.25" customHeight="1" spans="1:21">
      <c r="A36" s="198"/>
      <c r="B36" s="17" t="s">
        <v>108</v>
      </c>
      <c r="C36" s="240">
        <v>93</v>
      </c>
      <c r="D36" s="128">
        <v>107</v>
      </c>
      <c r="E36" s="248">
        <v>200</v>
      </c>
      <c r="F36" s="211"/>
      <c r="G36" s="240">
        <v>94</v>
      </c>
      <c r="H36" s="128">
        <v>97</v>
      </c>
      <c r="I36" s="248">
        <v>191</v>
      </c>
      <c r="J36" s="179"/>
      <c r="K36" s="240">
        <v>89</v>
      </c>
      <c r="L36" s="128">
        <v>91</v>
      </c>
      <c r="M36" s="248">
        <v>180</v>
      </c>
      <c r="N36" s="207"/>
      <c r="O36" s="240">
        <v>88</v>
      </c>
      <c r="P36" s="128">
        <v>105</v>
      </c>
      <c r="Q36" s="248">
        <v>193</v>
      </c>
      <c r="R36" s="207"/>
      <c r="S36" s="240">
        <v>136</v>
      </c>
      <c r="T36" s="128">
        <v>174</v>
      </c>
      <c r="U36" s="248">
        <v>310</v>
      </c>
    </row>
    <row r="37" s="1" customFormat="1" ht="14.25" customHeight="1" spans="1:21">
      <c r="A37" s="198"/>
      <c r="B37" s="17" t="s">
        <v>109</v>
      </c>
      <c r="C37" s="240">
        <v>80</v>
      </c>
      <c r="D37" s="128">
        <v>80</v>
      </c>
      <c r="E37" s="248">
        <v>160</v>
      </c>
      <c r="F37" s="211"/>
      <c r="G37" s="240">
        <v>87</v>
      </c>
      <c r="H37" s="128">
        <v>73</v>
      </c>
      <c r="I37" s="248">
        <v>160</v>
      </c>
      <c r="J37" s="179"/>
      <c r="K37" s="240">
        <v>80</v>
      </c>
      <c r="L37" s="128">
        <v>75</v>
      </c>
      <c r="M37" s="248">
        <v>155</v>
      </c>
      <c r="N37" s="207"/>
      <c r="O37" s="240">
        <v>78</v>
      </c>
      <c r="P37" s="128">
        <v>72</v>
      </c>
      <c r="Q37" s="248">
        <v>150</v>
      </c>
      <c r="R37" s="207"/>
      <c r="S37" s="240">
        <v>134</v>
      </c>
      <c r="T37" s="128">
        <v>127</v>
      </c>
      <c r="U37" s="248">
        <v>261</v>
      </c>
    </row>
    <row r="38" s="1" customFormat="1" ht="14.25" customHeight="1" spans="1:21">
      <c r="A38" s="198"/>
      <c r="B38" s="17" t="s">
        <v>110</v>
      </c>
      <c r="C38" s="240">
        <v>236</v>
      </c>
      <c r="D38" s="128">
        <v>182</v>
      </c>
      <c r="E38" s="248">
        <v>418</v>
      </c>
      <c r="F38" s="211"/>
      <c r="G38" s="240">
        <v>222</v>
      </c>
      <c r="H38" s="128">
        <v>179</v>
      </c>
      <c r="I38" s="248">
        <v>401</v>
      </c>
      <c r="J38" s="179"/>
      <c r="K38" s="240">
        <v>209</v>
      </c>
      <c r="L38" s="128">
        <v>177</v>
      </c>
      <c r="M38" s="248">
        <v>386</v>
      </c>
      <c r="N38" s="207"/>
      <c r="O38" s="240">
        <v>210</v>
      </c>
      <c r="P38" s="128">
        <v>157</v>
      </c>
      <c r="Q38" s="248">
        <v>367</v>
      </c>
      <c r="R38" s="207"/>
      <c r="S38" s="240">
        <v>349</v>
      </c>
      <c r="T38" s="128">
        <v>274</v>
      </c>
      <c r="U38" s="248">
        <v>623</v>
      </c>
    </row>
    <row r="39" s="1" customFormat="1" ht="14.25" customHeight="1" spans="1:21">
      <c r="A39" s="198"/>
      <c r="B39" s="17" t="s">
        <v>111</v>
      </c>
      <c r="C39" s="245">
        <v>134</v>
      </c>
      <c r="D39" s="246">
        <v>99</v>
      </c>
      <c r="E39" s="251">
        <v>233</v>
      </c>
      <c r="F39" s="212"/>
      <c r="G39" s="245">
        <v>131</v>
      </c>
      <c r="H39" s="246">
        <v>100</v>
      </c>
      <c r="I39" s="251">
        <v>231</v>
      </c>
      <c r="J39" s="337"/>
      <c r="K39" s="245">
        <v>128</v>
      </c>
      <c r="L39" s="246">
        <v>91</v>
      </c>
      <c r="M39" s="251">
        <v>219</v>
      </c>
      <c r="N39" s="207"/>
      <c r="O39" s="245">
        <v>127</v>
      </c>
      <c r="P39" s="246">
        <v>87</v>
      </c>
      <c r="Q39" s="251">
        <v>214</v>
      </c>
      <c r="R39" s="207"/>
      <c r="S39" s="245">
        <v>212</v>
      </c>
      <c r="T39" s="246">
        <v>146</v>
      </c>
      <c r="U39" s="251">
        <v>358</v>
      </c>
    </row>
    <row r="40" s="145" customFormat="1" ht="15" spans="1:18">
      <c r="A40" s="204"/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23">
    <cfRule type="cellIs" dxfId="0" priority="17" operator="between">
      <formula>1</formula>
      <formula>2</formula>
    </cfRule>
  </conditionalFormatting>
  <conditionalFormatting sqref="D23">
    <cfRule type="cellIs" dxfId="0" priority="15" operator="between">
      <formula>1</formula>
      <formula>2</formula>
    </cfRule>
  </conditionalFormatting>
  <conditionalFormatting sqref="E23">
    <cfRule type="cellIs" dxfId="0" priority="13" operator="between">
      <formula>1</formula>
      <formula>2</formula>
    </cfRule>
  </conditionalFormatting>
  <conditionalFormatting sqref="G23">
    <cfRule type="cellIs" dxfId="0" priority="5" operator="between">
      <formula>1</formula>
      <formula>2</formula>
    </cfRule>
  </conditionalFormatting>
  <conditionalFormatting sqref="H23">
    <cfRule type="cellIs" dxfId="0" priority="3" operator="between">
      <formula>1</formula>
      <formula>2</formula>
    </cfRule>
  </conditionalFormatting>
  <conditionalFormatting sqref="I23">
    <cfRule type="cellIs" dxfId="0" priority="1" operator="between">
      <formula>1</formula>
      <formula>2</formula>
    </cfRule>
  </conditionalFormatting>
  <conditionalFormatting sqref="N23">
    <cfRule type="cellIs" dxfId="0" priority="37" operator="between">
      <formula>1</formula>
      <formula>2</formula>
    </cfRule>
  </conditionalFormatting>
  <conditionalFormatting sqref="R23">
    <cfRule type="cellIs" dxfId="0" priority="35" operator="between">
      <formula>1</formula>
      <formula>2</formula>
    </cfRule>
  </conditionalFormatting>
  <conditionalFormatting sqref="C12:C22;C24:C39">
    <cfRule type="cellIs" dxfId="0" priority="18" operator="between">
      <formula>1</formula>
      <formula>2</formula>
    </cfRule>
  </conditionalFormatting>
  <conditionalFormatting sqref="D12:D22;D24:D39">
    <cfRule type="cellIs" dxfId="0" priority="16" operator="between">
      <formula>1</formula>
      <formula>2</formula>
    </cfRule>
  </conditionalFormatting>
  <conditionalFormatting sqref="E12:E22;E24:E39">
    <cfRule type="cellIs" dxfId="0" priority="14" operator="between">
      <formula>1</formula>
      <formula>2</formula>
    </cfRule>
  </conditionalFormatting>
  <conditionalFormatting sqref="G12:G22;G24:G39">
    <cfRule type="cellIs" dxfId="0" priority="6" operator="between">
      <formula>1</formula>
      <formula>2</formula>
    </cfRule>
  </conditionalFormatting>
  <conditionalFormatting sqref="H12:H22;H24:H39">
    <cfRule type="cellIs" dxfId="0" priority="4" operator="between">
      <formula>1</formula>
      <formula>2</formula>
    </cfRule>
  </conditionalFormatting>
  <conditionalFormatting sqref="I12:I22;I24:I39">
    <cfRule type="cellIs" dxfId="0" priority="2" operator="between">
      <formula>1</formula>
      <formula>2</formula>
    </cfRule>
  </conditionalFormatting>
  <conditionalFormatting sqref="K12:M39">
    <cfRule type="cellIs" dxfId="0" priority="30" operator="between">
      <formula>1</formula>
      <formula>2</formula>
    </cfRule>
    <cfRule type="cellIs" dxfId="0" priority="29" operator="between">
      <formula>1</formula>
      <formula>2</formula>
    </cfRule>
  </conditionalFormatting>
  <conditionalFormatting sqref="N12:N22;N24:N39">
    <cfRule type="cellIs" dxfId="0" priority="38" operator="between">
      <formula>1</formula>
      <formula>2</formula>
    </cfRule>
  </conditionalFormatting>
  <conditionalFormatting sqref="O12:Q39">
    <cfRule type="cellIs" dxfId="0" priority="28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R12:R22;R24:R39">
    <cfRule type="cellIs" dxfId="0" priority="36" operator="between">
      <formula>1</formula>
      <formula>2</formula>
    </cfRule>
  </conditionalFormatting>
  <conditionalFormatting sqref="S12:U39">
    <cfRule type="cellIs" dxfId="0" priority="26" operator="between">
      <formula>1</formula>
      <formula>2</formula>
    </cfRule>
    <cfRule type="cellIs" dxfId="0" priority="25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topLeftCell="A8" workbookViewId="0">
      <selection activeCell="N10" sqref="N10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310</v>
      </c>
      <c r="B5" s="4" t="s">
        <v>564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519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'SD_genero (19)'!C12/'SD_genero (19)'!E12</f>
        <v>0.558624255415406</v>
      </c>
      <c r="D12" s="367">
        <f>'SD_genero (19)'!D12/'SD_genero (19)'!E12</f>
        <v>0.441375744584594</v>
      </c>
      <c r="E12" s="174"/>
      <c r="F12" s="325">
        <f>'SD_genero (19)'!G12/'SD_genero (19)'!I12</f>
        <v>0.567894777507682</v>
      </c>
      <c r="G12" s="326">
        <f>'SD_genero (19)'!H12/'SD_genero (19)'!I12</f>
        <v>0.432105222492318</v>
      </c>
      <c r="H12" s="174"/>
      <c r="I12" s="325">
        <f>'SD_genero (19)'!K12/'SD_genero (19)'!M12</f>
        <v>0.59097214811653</v>
      </c>
      <c r="J12" s="326">
        <f>'SD_genero (19)'!L12/'SD_genero (19)'!M12</f>
        <v>0.40902785188347</v>
      </c>
      <c r="K12" s="182"/>
      <c r="L12" s="325">
        <f>'SD_genero (19)'!O12/'SD_genero (19)'!Q12</f>
        <v>0.569829638917327</v>
      </c>
      <c r="M12" s="326">
        <f>'SD_genero (19)'!P12/'SD_genero (19)'!Q12</f>
        <v>0.430170361082673</v>
      </c>
    </row>
    <row r="13" s="1" customFormat="1" ht="14.25" customHeight="1" spans="2:13">
      <c r="B13" s="14" t="s">
        <v>48</v>
      </c>
      <c r="C13" s="81">
        <f>'SD_genero (19)'!C13/'SD_genero (19)'!E13</f>
        <v>0.557138953696114</v>
      </c>
      <c r="D13" s="328">
        <f>'SD_genero (19)'!D13/'SD_genero (19)'!E13</f>
        <v>0.442861046303886</v>
      </c>
      <c r="E13" s="174"/>
      <c r="F13" s="327">
        <f>'SD_genero (19)'!G13/'SD_genero (19)'!I13</f>
        <v>0.562639442904469</v>
      </c>
      <c r="G13" s="328">
        <f>'SD_genero (19)'!H13/'SD_genero (19)'!I13</f>
        <v>0.437360557095531</v>
      </c>
      <c r="H13" s="174"/>
      <c r="I13" s="327">
        <f>'SD_genero (19)'!K13/'SD_genero (19)'!M13</f>
        <v>0.579114066220405</v>
      </c>
      <c r="J13" s="328">
        <f>'SD_genero (19)'!L13/'SD_genero (19)'!M13</f>
        <v>0.420885933779595</v>
      </c>
      <c r="K13" s="182"/>
      <c r="L13" s="327">
        <f>'SD_genero (19)'!O13/'SD_genero (19)'!Q13</f>
        <v>0.561104865906536</v>
      </c>
      <c r="M13" s="328">
        <f>'SD_genero (19)'!P13/'SD_genero (19)'!Q13</f>
        <v>0.438895134093464</v>
      </c>
    </row>
    <row r="14" s="1" customFormat="1" ht="14.25" customHeight="1" spans="2:13">
      <c r="B14" s="14" t="s">
        <v>87</v>
      </c>
      <c r="C14" s="81">
        <f>'SD_genero (19)'!C14/'SD_genero (19)'!E14</f>
        <v>0.568387794129875</v>
      </c>
      <c r="D14" s="328">
        <f>'SD_genero (19)'!D14/'SD_genero (19)'!E14</f>
        <v>0.431612205870126</v>
      </c>
      <c r="E14" s="174"/>
      <c r="F14" s="327">
        <f>'SD_genero (19)'!G14/'SD_genero (19)'!I14</f>
        <v>0.572211096713394</v>
      </c>
      <c r="G14" s="328">
        <f>'SD_genero (19)'!H14/'SD_genero (19)'!I14</f>
        <v>0.427788903286606</v>
      </c>
      <c r="H14" s="174"/>
      <c r="I14" s="327">
        <f>'SD_genero (19)'!K14/'SD_genero (19)'!M14</f>
        <v>0.590927932729318</v>
      </c>
      <c r="J14" s="328">
        <f>'SD_genero (19)'!L14/'SD_genero (19)'!M14</f>
        <v>0.409072067270682</v>
      </c>
      <c r="K14" s="182"/>
      <c r="L14" s="327">
        <f>'SD_genero (19)'!O14/'SD_genero (19)'!Q14</f>
        <v>0.568826279676969</v>
      </c>
      <c r="M14" s="328">
        <f>'SD_genero (19)'!P14/'SD_genero (19)'!Q14</f>
        <v>0.431173720323031</v>
      </c>
    </row>
    <row r="15" s="1" customFormat="1" ht="14.25" customHeight="1" spans="2:14">
      <c r="B15" s="14" t="s">
        <v>50</v>
      </c>
      <c r="C15" s="175">
        <f>'SD_genero (19)'!C15/'SD_genero (19)'!E15</f>
        <v>0.536859378944711</v>
      </c>
      <c r="D15" s="368">
        <f>'SD_genero (19)'!D15/'SD_genero (19)'!E15</f>
        <v>0.463140621055289</v>
      </c>
      <c r="E15" s="178"/>
      <c r="F15" s="331">
        <f>'SD_genero (19)'!G15/'SD_genero (19)'!I15</f>
        <v>0.537836397548628</v>
      </c>
      <c r="G15" s="332">
        <f>'SD_genero (19)'!H15/'SD_genero (19)'!I15</f>
        <v>0.462163602451372</v>
      </c>
      <c r="H15" s="178"/>
      <c r="I15" s="331">
        <f>'SD_genero (19)'!K15/'SD_genero (19)'!M15</f>
        <v>0.546628602501359</v>
      </c>
      <c r="J15" s="332">
        <f>'SD_genero (19)'!L15/'SD_genero (19)'!M15</f>
        <v>0.453371397498641</v>
      </c>
      <c r="K15" s="183"/>
      <c r="L15" s="331">
        <f>'SD_genero (19)'!O15/'SD_genero (19)'!Q15</f>
        <v>0.532158951249488</v>
      </c>
      <c r="M15" s="332">
        <f>'SD_genero (19)'!P15/'SD_genero (19)'!Q15</f>
        <v>0.467841048750512</v>
      </c>
      <c r="N15" s="184"/>
    </row>
    <row r="16" s="1" customFormat="1" ht="14.25" customHeight="1" spans="2:13">
      <c r="B16" s="17" t="s">
        <v>88</v>
      </c>
      <c r="C16" s="369">
        <f>'SD_genero (19)'!C16/'SD_genero (19)'!E16</f>
        <v>0.538135593220339</v>
      </c>
      <c r="D16" s="367">
        <f>'SD_genero (19)'!D16/'SD_genero (19)'!E16</f>
        <v>0.461864406779661</v>
      </c>
      <c r="E16" s="180"/>
      <c r="F16" s="325">
        <f>'SD_genero (19)'!G16/'SD_genero (19)'!I16</f>
        <v>0.536036036036036</v>
      </c>
      <c r="G16" s="326">
        <f>'SD_genero (19)'!H16/'SD_genero (19)'!I16</f>
        <v>0.463963963963964</v>
      </c>
      <c r="H16" s="180"/>
      <c r="I16" s="325">
        <f>'SD_genero (19)'!K16/'SD_genero (19)'!M16</f>
        <v>0.55188679245283</v>
      </c>
      <c r="J16" s="326">
        <f>'SD_genero (19)'!L16/'SD_genero (19)'!M16</f>
        <v>0.44811320754717</v>
      </c>
      <c r="K16" s="185"/>
      <c r="L16" s="325">
        <f>'SD_genero (19)'!O16/'SD_genero (19)'!Q16</f>
        <v>0.555066079295154</v>
      </c>
      <c r="M16" s="326">
        <f>'SD_genero (19)'!P16/'SD_genero (19)'!Q16</f>
        <v>0.444933920704846</v>
      </c>
    </row>
    <row r="17" s="1" customFormat="1" ht="14.25" customHeight="1" spans="2:13">
      <c r="B17" s="17" t="s">
        <v>89</v>
      </c>
      <c r="C17" s="327">
        <f>'SD_genero (19)'!C17/'SD_genero (19)'!E17</f>
        <v>0.51980198019802</v>
      </c>
      <c r="D17" s="328">
        <f>'SD_genero (19)'!D17/'SD_genero (19)'!E17</f>
        <v>0.48019801980198</v>
      </c>
      <c r="E17" s="180"/>
      <c r="F17" s="327">
        <f>'SD_genero (19)'!G17/'SD_genero (19)'!I17</f>
        <v>0.549763033175355</v>
      </c>
      <c r="G17" s="328">
        <f>'SD_genero (19)'!H17/'SD_genero (19)'!I17</f>
        <v>0.450236966824645</v>
      </c>
      <c r="H17" s="180"/>
      <c r="I17" s="327">
        <f>'SD_genero (19)'!K17/'SD_genero (19)'!M17</f>
        <v>0.561643835616438</v>
      </c>
      <c r="J17" s="328">
        <f>'SD_genero (19)'!L17/'SD_genero (19)'!M17</f>
        <v>0.438356164383562</v>
      </c>
      <c r="K17" s="185"/>
      <c r="L17" s="327">
        <f>'SD_genero (19)'!O17/'SD_genero (19)'!Q17</f>
        <v>0.518691588785047</v>
      </c>
      <c r="M17" s="328">
        <f>'SD_genero (19)'!P17/'SD_genero (19)'!Q17</f>
        <v>0.481308411214953</v>
      </c>
    </row>
    <row r="18" s="1" customFormat="1" ht="14.25" customHeight="1" spans="2:13">
      <c r="B18" s="17" t="s">
        <v>90</v>
      </c>
      <c r="C18" s="327">
        <f>'SD_genero (19)'!C18/'SD_genero (19)'!E18</f>
        <v>0.535307517084282</v>
      </c>
      <c r="D18" s="328">
        <f>'SD_genero (19)'!D18/'SD_genero (19)'!E18</f>
        <v>0.464692482915718</v>
      </c>
      <c r="E18" s="180"/>
      <c r="F18" s="327">
        <f>'SD_genero (19)'!G18/'SD_genero (19)'!I18</f>
        <v>0.531707317073171</v>
      </c>
      <c r="G18" s="328">
        <f>'SD_genero (19)'!H18/'SD_genero (19)'!I18</f>
        <v>0.468292682926829</v>
      </c>
      <c r="H18" s="180"/>
      <c r="I18" s="327">
        <f>'SD_genero (19)'!K18/'SD_genero (19)'!M18</f>
        <v>0.544529262086514</v>
      </c>
      <c r="J18" s="328">
        <f>'SD_genero (19)'!L18/'SD_genero (19)'!M18</f>
        <v>0.455470737913486</v>
      </c>
      <c r="K18" s="185"/>
      <c r="L18" s="327">
        <f>'SD_genero (19)'!O18/'SD_genero (19)'!Q18</f>
        <v>0.528947368421053</v>
      </c>
      <c r="M18" s="328">
        <f>'SD_genero (19)'!P18/'SD_genero (19)'!Q18</f>
        <v>0.471052631578947</v>
      </c>
    </row>
    <row r="19" s="1" customFormat="1" ht="14.25" customHeight="1" spans="2:13">
      <c r="B19" s="17" t="s">
        <v>91</v>
      </c>
      <c r="C19" s="327">
        <f>'SD_genero (19)'!C19/'SD_genero (19)'!E19</f>
        <v>0.488888888888889</v>
      </c>
      <c r="D19" s="328">
        <f>'SD_genero (19)'!D19/'SD_genero (19)'!E19</f>
        <v>0.511111111111111</v>
      </c>
      <c r="E19" s="180"/>
      <c r="F19" s="327">
        <f>'SD_genero (19)'!G19/'SD_genero (19)'!I19</f>
        <v>0.512396694214876</v>
      </c>
      <c r="G19" s="328">
        <f>'SD_genero (19)'!H19/'SD_genero (19)'!I19</f>
        <v>0.487603305785124</v>
      </c>
      <c r="H19" s="180"/>
      <c r="I19" s="327">
        <f>'SD_genero (19)'!K19/'SD_genero (19)'!M19</f>
        <v>0.51271186440678</v>
      </c>
      <c r="J19" s="328">
        <f>'SD_genero (19)'!L19/'SD_genero (19)'!M19</f>
        <v>0.48728813559322</v>
      </c>
      <c r="K19" s="185"/>
      <c r="L19" s="327">
        <f>'SD_genero (19)'!O19/'SD_genero (19)'!Q19</f>
        <v>0.502092050209205</v>
      </c>
      <c r="M19" s="328">
        <f>'SD_genero (19)'!P19/'SD_genero (19)'!Q19</f>
        <v>0.497907949790795</v>
      </c>
    </row>
    <row r="20" s="1" customFormat="1" ht="14.25" customHeight="1" spans="2:13">
      <c r="B20" s="17" t="s">
        <v>92</v>
      </c>
      <c r="C20" s="327">
        <f>'SD_genero (19)'!C20/'SD_genero (19)'!E20</f>
        <v>0.480968858131488</v>
      </c>
      <c r="D20" s="328">
        <f>'SD_genero (19)'!D20/'SD_genero (19)'!E20</f>
        <v>0.519031141868512</v>
      </c>
      <c r="E20" s="180"/>
      <c r="F20" s="327">
        <f>'SD_genero (19)'!G20/'SD_genero (19)'!I20</f>
        <v>0.477186311787072</v>
      </c>
      <c r="G20" s="328">
        <f>'SD_genero (19)'!H20/'SD_genero (19)'!I20</f>
        <v>0.522813688212928</v>
      </c>
      <c r="H20" s="180"/>
      <c r="I20" s="327">
        <f>'SD_genero (19)'!K20/'SD_genero (19)'!M20</f>
        <v>0.482828282828283</v>
      </c>
      <c r="J20" s="328">
        <f>'SD_genero (19)'!L20/'SD_genero (19)'!M20</f>
        <v>0.517171717171717</v>
      </c>
      <c r="K20" s="185"/>
      <c r="L20" s="327">
        <f>'SD_genero (19)'!O20/'SD_genero (19)'!Q20</f>
        <v>0.466410748560461</v>
      </c>
      <c r="M20" s="328">
        <f>'SD_genero (19)'!P20/'SD_genero (19)'!Q20</f>
        <v>0.533589251439539</v>
      </c>
    </row>
    <row r="21" s="1" customFormat="1" ht="14.25" customHeight="1" spans="2:13">
      <c r="B21" s="17" t="s">
        <v>93</v>
      </c>
      <c r="C21" s="327">
        <f>'SD_genero (19)'!C21/'SD_genero (19)'!E21</f>
        <v>0.535849056603774</v>
      </c>
      <c r="D21" s="328">
        <f>'SD_genero (19)'!D21/'SD_genero (19)'!E21</f>
        <v>0.464150943396226</v>
      </c>
      <c r="E21" s="180"/>
      <c r="F21" s="327">
        <f>'SD_genero (19)'!G21/'SD_genero (19)'!I21</f>
        <v>0.50763358778626</v>
      </c>
      <c r="G21" s="328">
        <f>'SD_genero (19)'!H21/'SD_genero (19)'!I21</f>
        <v>0.49236641221374</v>
      </c>
      <c r="H21" s="180"/>
      <c r="I21" s="327">
        <f>'SD_genero (19)'!K21/'SD_genero (19)'!M21</f>
        <v>0.52158273381295</v>
      </c>
      <c r="J21" s="328">
        <f>'SD_genero (19)'!L21/'SD_genero (19)'!M21</f>
        <v>0.47841726618705</v>
      </c>
      <c r="K21" s="185"/>
      <c r="L21" s="327">
        <f>'SD_genero (19)'!O21/'SD_genero (19)'!Q21</f>
        <v>0.509090909090909</v>
      </c>
      <c r="M21" s="328">
        <f>'SD_genero (19)'!P21/'SD_genero (19)'!Q21</f>
        <v>0.490909090909091</v>
      </c>
    </row>
    <row r="22" s="1" customFormat="1" ht="14.25" customHeight="1" spans="2:13">
      <c r="B22" s="17" t="s">
        <v>94</v>
      </c>
      <c r="C22" s="327">
        <f>'SD_genero (19)'!C22/'SD_genero (19)'!E22</f>
        <v>0.558011049723757</v>
      </c>
      <c r="D22" s="328">
        <f>'SD_genero (19)'!D22/'SD_genero (19)'!E22</f>
        <v>0.441988950276243</v>
      </c>
      <c r="E22" s="180"/>
      <c r="F22" s="327">
        <f>'SD_genero (19)'!G22/'SD_genero (19)'!I22</f>
        <v>0.529411764705882</v>
      </c>
      <c r="G22" s="328">
        <f>'SD_genero (19)'!H22/'SD_genero (19)'!I22</f>
        <v>0.470588235294118</v>
      </c>
      <c r="H22" s="180"/>
      <c r="I22" s="327">
        <f>'SD_genero (19)'!K22/'SD_genero (19)'!M22</f>
        <v>0.497005988023952</v>
      </c>
      <c r="J22" s="328">
        <f>'SD_genero (19)'!L22/'SD_genero (19)'!M22</f>
        <v>0.502994011976048</v>
      </c>
      <c r="K22" s="185"/>
      <c r="L22" s="327">
        <f>'SD_genero (19)'!O22/'SD_genero (19)'!Q22</f>
        <v>0.458563535911602</v>
      </c>
      <c r="M22" s="328">
        <f>'SD_genero (19)'!P22/'SD_genero (19)'!Q22</f>
        <v>0.541436464088398</v>
      </c>
    </row>
    <row r="23" s="1" customFormat="1" ht="14.25" customHeight="1" spans="2:13">
      <c r="B23" s="17" t="s">
        <v>95</v>
      </c>
      <c r="C23" s="327">
        <f>'SD_genero (19)'!C23/'SD_genero (19)'!E23</f>
        <v>0.576086956521739</v>
      </c>
      <c r="D23" s="328">
        <f>'SD_genero (19)'!D23/'SD_genero (19)'!E23</f>
        <v>0.423913043478261</v>
      </c>
      <c r="E23" s="180"/>
      <c r="F23" s="327">
        <f>'SD_genero (19)'!G23/'SD_genero (19)'!I23</f>
        <v>0.533742331288344</v>
      </c>
      <c r="G23" s="328">
        <f>'SD_genero (19)'!H23/'SD_genero (19)'!I23</f>
        <v>0.466257668711656</v>
      </c>
      <c r="H23" s="180"/>
      <c r="I23" s="327">
        <f>'SD_genero (19)'!K23/'SD_genero (19)'!M23</f>
        <v>0.528301886792453</v>
      </c>
      <c r="J23" s="328">
        <f>'SD_genero (19)'!L23/'SD_genero (19)'!M23</f>
        <v>0.471698113207547</v>
      </c>
      <c r="K23" s="185"/>
      <c r="L23" s="327">
        <f>'SD_genero (19)'!O23/'SD_genero (19)'!Q23</f>
        <v>0.532934131736527</v>
      </c>
      <c r="M23" s="328">
        <f>'SD_genero (19)'!P23/'SD_genero (19)'!Q23</f>
        <v>0.467065868263473</v>
      </c>
    </row>
    <row r="24" s="1" customFormat="1" ht="14.25" customHeight="1" spans="2:13">
      <c r="B24" s="17" t="s">
        <v>96</v>
      </c>
      <c r="C24" s="327">
        <f>'SD_genero (19)'!C24/'SD_genero (19)'!E24</f>
        <v>0.546313799621928</v>
      </c>
      <c r="D24" s="328">
        <f>'SD_genero (19)'!D24/'SD_genero (19)'!E24</f>
        <v>0.453686200378072</v>
      </c>
      <c r="E24" s="180"/>
      <c r="F24" s="327">
        <f>'SD_genero (19)'!G24/'SD_genero (19)'!I24</f>
        <v>0.558943089430894</v>
      </c>
      <c r="G24" s="328">
        <f>'SD_genero (19)'!H24/'SD_genero (19)'!I24</f>
        <v>0.441056910569106</v>
      </c>
      <c r="H24" s="180"/>
      <c r="I24" s="327">
        <f>'SD_genero (19)'!K24/'SD_genero (19)'!M24</f>
        <v>0.55533199195171</v>
      </c>
      <c r="J24" s="328">
        <f>'SD_genero (19)'!L24/'SD_genero (19)'!M24</f>
        <v>0.44466800804829</v>
      </c>
      <c r="K24" s="185"/>
      <c r="L24" s="327">
        <f>'SD_genero (19)'!O24/'SD_genero (19)'!Q24</f>
        <v>0.552462526766595</v>
      </c>
      <c r="M24" s="328">
        <f>'SD_genero (19)'!P24/'SD_genero (19)'!Q24</f>
        <v>0.447537473233405</v>
      </c>
    </row>
    <row r="25" s="1" customFormat="1" ht="14.25" customHeight="1" spans="2:13">
      <c r="B25" s="17" t="s">
        <v>97</v>
      </c>
      <c r="C25" s="327">
        <f>'SD_genero (19)'!C25/'SD_genero (19)'!E25</f>
        <v>0.603988603988604</v>
      </c>
      <c r="D25" s="328">
        <f>'SD_genero (19)'!D25/'SD_genero (19)'!E25</f>
        <v>0.396011396011396</v>
      </c>
      <c r="E25" s="180"/>
      <c r="F25" s="327">
        <f>'SD_genero (19)'!G25/'SD_genero (19)'!I25</f>
        <v>0.58307210031348</v>
      </c>
      <c r="G25" s="328">
        <f>'SD_genero (19)'!H25/'SD_genero (19)'!I25</f>
        <v>0.41692789968652</v>
      </c>
      <c r="H25" s="180"/>
      <c r="I25" s="327">
        <f>'SD_genero (19)'!K25/'SD_genero (19)'!M25</f>
        <v>0.578778135048232</v>
      </c>
      <c r="J25" s="328">
        <f>'SD_genero (19)'!L25/'SD_genero (19)'!M25</f>
        <v>0.421221864951768</v>
      </c>
      <c r="K25" s="185"/>
      <c r="L25" s="327">
        <f>'SD_genero (19)'!O25/'SD_genero (19)'!Q25</f>
        <v>0.587155963302752</v>
      </c>
      <c r="M25" s="328">
        <f>'SD_genero (19)'!P25/'SD_genero (19)'!Q25</f>
        <v>0.412844036697248</v>
      </c>
    </row>
    <row r="26" s="1" customFormat="1" ht="14.25" customHeight="1" spans="2:13">
      <c r="B26" s="17" t="s">
        <v>98</v>
      </c>
      <c r="C26" s="327">
        <f>'SD_genero (19)'!C26/'SD_genero (19)'!E26</f>
        <v>0.56</v>
      </c>
      <c r="D26" s="328">
        <f>'SD_genero (19)'!D26/'SD_genero (19)'!E26</f>
        <v>0.44</v>
      </c>
      <c r="E26" s="180"/>
      <c r="F26" s="327">
        <f>'SD_genero (19)'!G26/'SD_genero (19)'!I26</f>
        <v>0.587443946188341</v>
      </c>
      <c r="G26" s="328">
        <f>'SD_genero (19)'!H26/'SD_genero (19)'!I26</f>
        <v>0.412556053811659</v>
      </c>
      <c r="H26" s="180"/>
      <c r="I26" s="327">
        <f>'SD_genero (19)'!K26/'SD_genero (19)'!M26</f>
        <v>0.611111111111111</v>
      </c>
      <c r="J26" s="328">
        <f>'SD_genero (19)'!L26/'SD_genero (19)'!M26</f>
        <v>0.388888888888889</v>
      </c>
      <c r="K26" s="185"/>
      <c r="L26" s="327">
        <f>'SD_genero (19)'!O26/'SD_genero (19)'!Q26</f>
        <v>0.584158415841584</v>
      </c>
      <c r="M26" s="328">
        <f>'SD_genero (19)'!P26/'SD_genero (19)'!Q26</f>
        <v>0.415841584158416</v>
      </c>
    </row>
    <row r="27" s="1" customFormat="1" ht="14.25" customHeight="1" spans="2:13">
      <c r="B27" s="17" t="s">
        <v>99</v>
      </c>
      <c r="C27" s="327">
        <f>'SD_genero (19)'!C27/'SD_genero (19)'!E27</f>
        <v>0.548387096774194</v>
      </c>
      <c r="D27" s="328">
        <f>'SD_genero (19)'!D27/'SD_genero (19)'!E27</f>
        <v>0.451612903225806</v>
      </c>
      <c r="E27" s="180"/>
      <c r="F27" s="327">
        <f>'SD_genero (19)'!G27/'SD_genero (19)'!I27</f>
        <v>0.548387096774194</v>
      </c>
      <c r="G27" s="328">
        <f>'SD_genero (19)'!H27/'SD_genero (19)'!I27</f>
        <v>0.451612903225806</v>
      </c>
      <c r="H27" s="180"/>
      <c r="I27" s="327">
        <f>'SD_genero (19)'!K27/'SD_genero (19)'!M27</f>
        <v>0.558951965065502</v>
      </c>
      <c r="J27" s="328">
        <f>'SD_genero (19)'!L27/'SD_genero (19)'!M27</f>
        <v>0.441048034934498</v>
      </c>
      <c r="K27" s="185"/>
      <c r="L27" s="327">
        <f>'SD_genero (19)'!O27/'SD_genero (19)'!Q27</f>
        <v>0.5</v>
      </c>
      <c r="M27" s="328">
        <f>'SD_genero (19)'!P27/'SD_genero (19)'!Q27</f>
        <v>0.5</v>
      </c>
    </row>
    <row r="28" s="1" customFormat="1" ht="14.25" customHeight="1" spans="2:13">
      <c r="B28" s="17" t="s">
        <v>100</v>
      </c>
      <c r="C28" s="327">
        <f>'SD_genero (19)'!C28/'SD_genero (19)'!E28</f>
        <v>0.58695652173913</v>
      </c>
      <c r="D28" s="328">
        <f>'SD_genero (19)'!D28/'SD_genero (19)'!E28</f>
        <v>0.41304347826087</v>
      </c>
      <c r="E28" s="180"/>
      <c r="F28" s="327">
        <f>'SD_genero (19)'!G28/'SD_genero (19)'!I28</f>
        <v>0.58984375</v>
      </c>
      <c r="G28" s="328">
        <f>'SD_genero (19)'!H28/'SD_genero (19)'!I28</f>
        <v>0.41015625</v>
      </c>
      <c r="H28" s="180"/>
      <c r="I28" s="327">
        <f>'SD_genero (19)'!K28/'SD_genero (19)'!M28</f>
        <v>0.5859375</v>
      </c>
      <c r="J28" s="328">
        <f>'SD_genero (19)'!L28/'SD_genero (19)'!M28</f>
        <v>0.4140625</v>
      </c>
      <c r="K28" s="185"/>
      <c r="L28" s="327">
        <f>'SD_genero (19)'!O28/'SD_genero (19)'!Q28</f>
        <v>0.579591836734694</v>
      </c>
      <c r="M28" s="328">
        <f>'SD_genero (19)'!P28/'SD_genero (19)'!Q28</f>
        <v>0.420408163265306</v>
      </c>
    </row>
    <row r="29" s="1" customFormat="1" ht="14.25" customHeight="1" spans="2:13">
      <c r="B29" s="17" t="s">
        <v>101</v>
      </c>
      <c r="C29" s="327">
        <f>'SD_genero (19)'!C29/'SD_genero (19)'!E29</f>
        <v>0.544014084507042</v>
      </c>
      <c r="D29" s="328">
        <f>'SD_genero (19)'!D29/'SD_genero (19)'!E29</f>
        <v>0.455985915492958</v>
      </c>
      <c r="E29" s="180"/>
      <c r="F29" s="327">
        <f>'SD_genero (19)'!G29/'SD_genero (19)'!I29</f>
        <v>0.558095238095238</v>
      </c>
      <c r="G29" s="328">
        <f>'SD_genero (19)'!H29/'SD_genero (19)'!I29</f>
        <v>0.441904761904762</v>
      </c>
      <c r="H29" s="180"/>
      <c r="I29" s="327">
        <f>'SD_genero (19)'!K29/'SD_genero (19)'!M29</f>
        <v>0.571976967370441</v>
      </c>
      <c r="J29" s="328">
        <f>'SD_genero (19)'!L29/'SD_genero (19)'!M29</f>
        <v>0.428023032629559</v>
      </c>
      <c r="K29" s="185"/>
      <c r="L29" s="327">
        <f>'SD_genero (19)'!O29/'SD_genero (19)'!Q29</f>
        <v>0.549618320610687</v>
      </c>
      <c r="M29" s="328">
        <f>'SD_genero (19)'!P29/'SD_genero (19)'!Q29</f>
        <v>0.450381679389313</v>
      </c>
    </row>
    <row r="30" s="1" customFormat="1" ht="14.25" customHeight="1" spans="2:13">
      <c r="B30" s="17" t="s">
        <v>102</v>
      </c>
      <c r="C30" s="327">
        <f>'SD_genero (19)'!C30/'SD_genero (19)'!E30</f>
        <v>0.550413223140496</v>
      </c>
      <c r="D30" s="328">
        <f>'SD_genero (19)'!D30/'SD_genero (19)'!E30</f>
        <v>0.449586776859504</v>
      </c>
      <c r="E30" s="180"/>
      <c r="F30" s="327">
        <f>'SD_genero (19)'!G30/'SD_genero (19)'!I30</f>
        <v>0.558098591549296</v>
      </c>
      <c r="G30" s="328">
        <f>'SD_genero (19)'!H30/'SD_genero (19)'!I30</f>
        <v>0.441901408450704</v>
      </c>
      <c r="H30" s="180"/>
      <c r="I30" s="327">
        <f>'SD_genero (19)'!K30/'SD_genero (19)'!M30</f>
        <v>0.570915619389587</v>
      </c>
      <c r="J30" s="328">
        <f>'SD_genero (19)'!L30/'SD_genero (19)'!M30</f>
        <v>0.429084380610413</v>
      </c>
      <c r="K30" s="185"/>
      <c r="L30" s="327">
        <f>'SD_genero (19)'!O30/'SD_genero (19)'!Q30</f>
        <v>0.557407407407407</v>
      </c>
      <c r="M30" s="328">
        <f>'SD_genero (19)'!P30/'SD_genero (19)'!Q30</f>
        <v>0.442592592592593</v>
      </c>
    </row>
    <row r="31" s="1" customFormat="1" ht="14.25" customHeight="1" spans="2:13">
      <c r="B31" s="17" t="s">
        <v>103</v>
      </c>
      <c r="C31" s="327">
        <f>'SD_genero (19)'!C31/'SD_genero (19)'!E31</f>
        <v>0.505952380952381</v>
      </c>
      <c r="D31" s="328">
        <f>'SD_genero (19)'!D31/'SD_genero (19)'!E31</f>
        <v>0.494047619047619</v>
      </c>
      <c r="E31" s="180"/>
      <c r="F31" s="327">
        <f>'SD_genero (19)'!G31/'SD_genero (19)'!I31</f>
        <v>0.514792899408284</v>
      </c>
      <c r="G31" s="328">
        <f>'SD_genero (19)'!H31/'SD_genero (19)'!I31</f>
        <v>0.485207100591716</v>
      </c>
      <c r="H31" s="180"/>
      <c r="I31" s="327">
        <f>'SD_genero (19)'!K31/'SD_genero (19)'!M31</f>
        <v>0.512987012987013</v>
      </c>
      <c r="J31" s="328">
        <f>'SD_genero (19)'!L31/'SD_genero (19)'!M31</f>
        <v>0.487012987012987</v>
      </c>
      <c r="K31" s="185"/>
      <c r="L31" s="327">
        <f>'SD_genero (19)'!O31/'SD_genero (19)'!Q31</f>
        <v>0.493150684931507</v>
      </c>
      <c r="M31" s="328">
        <f>'SD_genero (19)'!P31/'SD_genero (19)'!Q31</f>
        <v>0.506849315068493</v>
      </c>
    </row>
    <row r="32" s="1" customFormat="1" ht="14.25" customHeight="1" spans="2:13">
      <c r="B32" s="17" t="s">
        <v>104</v>
      </c>
      <c r="C32" s="327">
        <f>'SD_genero (19)'!C32/'SD_genero (19)'!E32</f>
        <v>0.552683896620278</v>
      </c>
      <c r="D32" s="328">
        <f>'SD_genero (19)'!D32/'SD_genero (19)'!E32</f>
        <v>0.447316103379722</v>
      </c>
      <c r="E32" s="180"/>
      <c r="F32" s="327">
        <f>'SD_genero (19)'!G32/'SD_genero (19)'!I32</f>
        <v>0.526748971193416</v>
      </c>
      <c r="G32" s="328">
        <f>'SD_genero (19)'!H32/'SD_genero (19)'!I32</f>
        <v>0.473251028806584</v>
      </c>
      <c r="H32" s="180"/>
      <c r="I32" s="327">
        <f>'SD_genero (19)'!K32/'SD_genero (19)'!M32</f>
        <v>0.552325581395349</v>
      </c>
      <c r="J32" s="328">
        <f>'SD_genero (19)'!L32/'SD_genero (19)'!M32</f>
        <v>0.447674418604651</v>
      </c>
      <c r="K32" s="185"/>
      <c r="L32" s="327">
        <f>'SD_genero (19)'!O32/'SD_genero (19)'!Q32</f>
        <v>0.517716535433071</v>
      </c>
      <c r="M32" s="328">
        <f>'SD_genero (19)'!P32/'SD_genero (19)'!Q32</f>
        <v>0.482283464566929</v>
      </c>
    </row>
    <row r="33" s="1" customFormat="1" ht="14.25" customHeight="1" spans="2:13">
      <c r="B33" s="17" t="s">
        <v>105</v>
      </c>
      <c r="C33" s="327">
        <f>'SD_genero (19)'!C33/'SD_genero (19)'!E33</f>
        <v>0.481781376518219</v>
      </c>
      <c r="D33" s="328">
        <f>'SD_genero (19)'!D33/'SD_genero (19)'!E33</f>
        <v>0.518218623481781</v>
      </c>
      <c r="E33" s="180"/>
      <c r="F33" s="327">
        <f>'SD_genero (19)'!G33/'SD_genero (19)'!I33</f>
        <v>0.497835497835498</v>
      </c>
      <c r="G33" s="328">
        <f>'SD_genero (19)'!H33/'SD_genero (19)'!I33</f>
        <v>0.502164502164502</v>
      </c>
      <c r="H33" s="180"/>
      <c r="I33" s="327">
        <f>'SD_genero (19)'!K33/'SD_genero (19)'!M33</f>
        <v>0.502202643171806</v>
      </c>
      <c r="J33" s="328">
        <f>'SD_genero (19)'!L33/'SD_genero (19)'!M33</f>
        <v>0.497797356828194</v>
      </c>
      <c r="K33" s="185"/>
      <c r="L33" s="327">
        <f>'SD_genero (19)'!O33/'SD_genero (19)'!Q33</f>
        <v>0.508620689655172</v>
      </c>
      <c r="M33" s="328">
        <f>'SD_genero (19)'!P33/'SD_genero (19)'!Q33</f>
        <v>0.491379310344828</v>
      </c>
    </row>
    <row r="34" s="1" customFormat="1" ht="14.25" customHeight="1" spans="2:13">
      <c r="B34" s="17" t="s">
        <v>106</v>
      </c>
      <c r="C34" s="327">
        <f>'SD_genero (19)'!C34/'SD_genero (19)'!E34</f>
        <v>0.502173913043478</v>
      </c>
      <c r="D34" s="328">
        <f>'SD_genero (19)'!D34/'SD_genero (19)'!E34</f>
        <v>0.497826086956522</v>
      </c>
      <c r="E34" s="180"/>
      <c r="F34" s="327">
        <f>'SD_genero (19)'!G34/'SD_genero (19)'!I34</f>
        <v>0.488479262672811</v>
      </c>
      <c r="G34" s="328">
        <f>'SD_genero (19)'!H34/'SD_genero (19)'!I34</f>
        <v>0.511520737327189</v>
      </c>
      <c r="H34" s="180"/>
      <c r="I34" s="327">
        <f>'SD_genero (19)'!K34/'SD_genero (19)'!M34</f>
        <v>0.50363196125908</v>
      </c>
      <c r="J34" s="328">
        <f>'SD_genero (19)'!L34/'SD_genero (19)'!M34</f>
        <v>0.49636803874092</v>
      </c>
      <c r="K34" s="185"/>
      <c r="L34" s="327">
        <f>'SD_genero (19)'!O34/'SD_genero (19)'!Q34</f>
        <v>0.514806378132118</v>
      </c>
      <c r="M34" s="328">
        <f>'SD_genero (19)'!P34/'SD_genero (19)'!Q34</f>
        <v>0.485193621867882</v>
      </c>
    </row>
    <row r="35" s="1" customFormat="1" ht="14.25" customHeight="1" spans="2:13">
      <c r="B35" s="17" t="s">
        <v>107</v>
      </c>
      <c r="C35" s="327">
        <f>'SD_genero (19)'!C35/'SD_genero (19)'!E35</f>
        <v>0.542553191489362</v>
      </c>
      <c r="D35" s="328">
        <f>'SD_genero (19)'!D35/'SD_genero (19)'!E35</f>
        <v>0.457446808510638</v>
      </c>
      <c r="E35" s="180"/>
      <c r="F35" s="327">
        <f>'SD_genero (19)'!G35/'SD_genero (19)'!I35</f>
        <v>0.562841530054645</v>
      </c>
      <c r="G35" s="328">
        <f>'SD_genero (19)'!H35/'SD_genero (19)'!I35</f>
        <v>0.437158469945355</v>
      </c>
      <c r="H35" s="180"/>
      <c r="I35" s="327">
        <f>'SD_genero (19)'!K35/'SD_genero (19)'!M35</f>
        <v>0.613888888888889</v>
      </c>
      <c r="J35" s="328">
        <f>'SD_genero (19)'!L35/'SD_genero (19)'!M35</f>
        <v>0.386111111111111</v>
      </c>
      <c r="K35" s="185"/>
      <c r="L35" s="327">
        <f>'SD_genero (19)'!O35/'SD_genero (19)'!Q35</f>
        <v>0.559420289855072</v>
      </c>
      <c r="M35" s="328">
        <f>'SD_genero (19)'!P35/'SD_genero (19)'!Q35</f>
        <v>0.440579710144928</v>
      </c>
    </row>
    <row r="36" s="1" customFormat="1" ht="14.25" customHeight="1" spans="2:13">
      <c r="B36" s="17" t="s">
        <v>108</v>
      </c>
      <c r="C36" s="327">
        <f>'SD_genero (19)'!C36/'SD_genero (19)'!E36</f>
        <v>0.465</v>
      </c>
      <c r="D36" s="328">
        <f>'SD_genero (19)'!D36/'SD_genero (19)'!E36</f>
        <v>0.535</v>
      </c>
      <c r="E36" s="180"/>
      <c r="F36" s="327">
        <f>'SD_genero (19)'!G36/'SD_genero (19)'!I36</f>
        <v>0.492146596858639</v>
      </c>
      <c r="G36" s="328">
        <f>'SD_genero (19)'!H36/'SD_genero (19)'!I36</f>
        <v>0.507853403141361</v>
      </c>
      <c r="H36" s="180"/>
      <c r="I36" s="327">
        <f>'SD_genero (19)'!K36/'SD_genero (19)'!M36</f>
        <v>0.494444444444444</v>
      </c>
      <c r="J36" s="328">
        <f>'SD_genero (19)'!L36/'SD_genero (19)'!M36</f>
        <v>0.505555555555556</v>
      </c>
      <c r="K36" s="185"/>
      <c r="L36" s="327">
        <f>'SD_genero (19)'!O36/'SD_genero (19)'!Q36</f>
        <v>0.455958549222798</v>
      </c>
      <c r="M36" s="328">
        <f>'SD_genero (19)'!P36/'SD_genero (19)'!Q36</f>
        <v>0.544041450777202</v>
      </c>
    </row>
    <row r="37" s="1" customFormat="1" ht="14.25" customHeight="1" spans="2:13">
      <c r="B37" s="17" t="s">
        <v>109</v>
      </c>
      <c r="C37" s="327">
        <f>'SD_genero (19)'!C37/'SD_genero (19)'!E37</f>
        <v>0.5</v>
      </c>
      <c r="D37" s="328">
        <f>'SD_genero (19)'!D37/'SD_genero (19)'!E37</f>
        <v>0.5</v>
      </c>
      <c r="E37" s="180"/>
      <c r="F37" s="327">
        <f>'SD_genero (19)'!G37/'SD_genero (19)'!I37</f>
        <v>0.54375</v>
      </c>
      <c r="G37" s="328">
        <f>'SD_genero (19)'!H37/'SD_genero (19)'!I37</f>
        <v>0.45625</v>
      </c>
      <c r="H37" s="180"/>
      <c r="I37" s="327">
        <f>'SD_genero (19)'!K37/'SD_genero (19)'!M37</f>
        <v>0.516129032258065</v>
      </c>
      <c r="J37" s="328">
        <f>'SD_genero (19)'!L37/'SD_genero (19)'!M37</f>
        <v>0.483870967741935</v>
      </c>
      <c r="K37" s="185"/>
      <c r="L37" s="327">
        <f>'SD_genero (19)'!O37/'SD_genero (19)'!Q37</f>
        <v>0.52</v>
      </c>
      <c r="M37" s="328">
        <f>'SD_genero (19)'!P37/'SD_genero (19)'!Q37</f>
        <v>0.48</v>
      </c>
    </row>
    <row r="38" s="1" customFormat="1" ht="14.25" customHeight="1" spans="2:13">
      <c r="B38" s="17" t="s">
        <v>110</v>
      </c>
      <c r="C38" s="327">
        <f>'SD_genero (19)'!C38/'SD_genero (19)'!E38</f>
        <v>0.564593301435407</v>
      </c>
      <c r="D38" s="328">
        <f>'SD_genero (19)'!D38/'SD_genero (19)'!E38</f>
        <v>0.435406698564593</v>
      </c>
      <c r="E38" s="180"/>
      <c r="F38" s="327">
        <f>'SD_genero (19)'!G38/'SD_genero (19)'!I38</f>
        <v>0.553615960099751</v>
      </c>
      <c r="G38" s="328">
        <f>'SD_genero (19)'!H38/'SD_genero (19)'!I38</f>
        <v>0.446384039900249</v>
      </c>
      <c r="H38" s="180"/>
      <c r="I38" s="327">
        <f>'SD_genero (19)'!K38/'SD_genero (19)'!M38</f>
        <v>0.541450777202073</v>
      </c>
      <c r="J38" s="328">
        <f>'SD_genero (19)'!L38/'SD_genero (19)'!M38</f>
        <v>0.458549222797927</v>
      </c>
      <c r="K38" s="185"/>
      <c r="L38" s="327">
        <f>'SD_genero (19)'!O38/'SD_genero (19)'!Q38</f>
        <v>0.572207084468665</v>
      </c>
      <c r="M38" s="328">
        <f>'SD_genero (19)'!P38/'SD_genero (19)'!Q38</f>
        <v>0.427792915531335</v>
      </c>
    </row>
    <row r="39" s="1" customFormat="1" ht="14.25" customHeight="1" spans="2:13">
      <c r="B39" s="17" t="s">
        <v>111</v>
      </c>
      <c r="C39" s="335">
        <f>'SD_genero (19)'!C39/'SD_genero (19)'!E39</f>
        <v>0.575107296137339</v>
      </c>
      <c r="D39" s="336">
        <f>'SD_genero (19)'!D39/'SD_genero (19)'!E39</f>
        <v>0.424892703862661</v>
      </c>
      <c r="E39" s="180"/>
      <c r="F39" s="335">
        <f>'SD_genero (19)'!G39/'SD_genero (19)'!I39</f>
        <v>0.567099567099567</v>
      </c>
      <c r="G39" s="336">
        <f>'SD_genero (19)'!H39/'SD_genero (19)'!I39</f>
        <v>0.432900432900433</v>
      </c>
      <c r="H39" s="180"/>
      <c r="I39" s="335">
        <f>'SD_genero (19)'!K39/'SD_genero (19)'!M39</f>
        <v>0.584474885844749</v>
      </c>
      <c r="J39" s="336">
        <f>'SD_genero (19)'!L39/'SD_genero (19)'!M39</f>
        <v>0.415525114155251</v>
      </c>
      <c r="K39" s="185"/>
      <c r="L39" s="335">
        <f>'SD_genero (19)'!O39/'SD_genero (19)'!Q39</f>
        <v>0.593457943925234</v>
      </c>
      <c r="M39" s="336">
        <f>'SD_genero (19)'!P39/'SD_genero (19)'!Q39</f>
        <v>0.406542056074766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125</v>
      </c>
      <c r="F5" s="22"/>
      <c r="G5" s="22"/>
      <c r="H5" s="22"/>
      <c r="I5" s="22"/>
      <c r="J5" s="22"/>
    </row>
    <row r="6" s="1" customFormat="1" ht="12" customHeight="1" spans="1:10">
      <c r="A6" s="3"/>
      <c r="B6" s="23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147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(06)'!C11/'SD_idade (06)'!K11)</f>
        <v>0.203743890944859</v>
      </c>
      <c r="D11" s="85">
        <f>('SD_idade (06)'!D11/'SD_idade (06)'!K11)</f>
        <v>0.13692244870705</v>
      </c>
      <c r="E11" s="85">
        <f>('SD_idade (06)'!E11/'SD_idade (06)'!K11)</f>
        <v>0.112103569511609</v>
      </c>
      <c r="F11" s="85">
        <f>('SD_idade (06)'!F11/'SD_idade (06)'!K11)</f>
        <v>0.101165696323139</v>
      </c>
      <c r="G11" s="85">
        <f>('SD_idade (06)'!G11/'SD_idade (06)'!K11)</f>
        <v>0.100210333837552</v>
      </c>
      <c r="H11" s="85">
        <f>('SD_idade (06)'!H11/'SD_idade (06)'!K11)</f>
        <v>0.110929911834424</v>
      </c>
      <c r="I11" s="85">
        <f>('SD_idade (06)'!I11/'SD_idade (06)'!K11)</f>
        <v>0.140651444215306</v>
      </c>
      <c r="J11" s="94">
        <f>('SD_idade (06)'!J11/'SD_idade (06)'!K11)</f>
        <v>0.0942727046260603</v>
      </c>
    </row>
    <row r="12" spans="2:10">
      <c r="B12" s="14" t="s">
        <v>48</v>
      </c>
      <c r="C12" s="86">
        <f>('SD_idade (06)'!C12/'SD_idade (06)'!K12)</f>
        <v>0.188842681813571</v>
      </c>
      <c r="D12" s="82">
        <f>('SD_idade (06)'!D12/'SD_idade (06)'!K12)</f>
        <v>0.143300537579876</v>
      </c>
      <c r="E12" s="82">
        <f>('SD_idade (06)'!E12/'SD_idade (06)'!K12)</f>
        <v>0.114524799675423</v>
      </c>
      <c r="F12" s="82">
        <f>('SD_idade (06)'!F12/'SD_idade (06)'!K12)</f>
        <v>0.0962572268992798</v>
      </c>
      <c r="G12" s="82">
        <f>('SD_idade (06)'!G12/'SD_idade (06)'!K12)</f>
        <v>0.0936809006998681</v>
      </c>
      <c r="H12" s="82">
        <f>('SD_idade (06)'!H12/'SD_idade (06)'!K12)</f>
        <v>0.106907394259053</v>
      </c>
      <c r="I12" s="82">
        <f>('SD_idade (06)'!I12/'SD_idade (06)'!K12)</f>
        <v>0.151283091591439</v>
      </c>
      <c r="J12" s="96">
        <f>('SD_idade (06)'!J12/'SD_idade (06)'!K12)</f>
        <v>0.105203367481489</v>
      </c>
    </row>
    <row r="13" spans="2:10">
      <c r="B13" s="226" t="s">
        <v>87</v>
      </c>
      <c r="C13" s="86">
        <f>('SD_idade (06)'!C13/'SD_idade (06)'!K13)</f>
        <v>0.186048972788486</v>
      </c>
      <c r="D13" s="82">
        <f>('SD_idade (06)'!D13/'SD_idade (06)'!K13)</f>
        <v>0.142301535856495</v>
      </c>
      <c r="E13" s="82">
        <f>('SD_idade (06)'!E13/'SD_idade (06)'!K13)</f>
        <v>0.115883745849483</v>
      </c>
      <c r="F13" s="82">
        <f>('SD_idade (06)'!F13/'SD_idade (06)'!K13)</f>
        <v>0.0959480375167013</v>
      </c>
      <c r="G13" s="82">
        <f>('SD_idade (06)'!G13/'SD_idade (06)'!K13)</f>
        <v>0.0918868149167251</v>
      </c>
      <c r="H13" s="82">
        <f>('SD_idade (06)'!H13/'SD_idade (06)'!K13)</f>
        <v>0.106081250909476</v>
      </c>
      <c r="I13" s="82">
        <f>('SD_idade (06)'!I13/'SD_idade (06)'!K13)</f>
        <v>0.152236318177609</v>
      </c>
      <c r="J13" s="96">
        <f>('SD_idade (06)'!J13/'SD_idade (06)'!K13)</f>
        <v>0.109613323985025</v>
      </c>
    </row>
    <row r="14" spans="2:10">
      <c r="B14" s="226" t="s">
        <v>50</v>
      </c>
      <c r="C14" s="227">
        <f>('SD_idade (06)'!C14/'SD_idade (06)'!K14)</f>
        <v>0.171064204045734</v>
      </c>
      <c r="D14" s="228">
        <f>('SD_idade (06)'!D14/'SD_idade (06)'!K14)</f>
        <v>0.138459605478075</v>
      </c>
      <c r="E14" s="228">
        <f>('SD_idade (06)'!E14/'SD_idade (06)'!K14)</f>
        <v>0.110629476064832</v>
      </c>
      <c r="F14" s="228">
        <f>('SD_idade (06)'!F14/'SD_idade (06)'!K14)</f>
        <v>0.0913431335594924</v>
      </c>
      <c r="G14" s="228">
        <f>('SD_idade (06)'!G14/'SD_idade (06)'!K14)</f>
        <v>0.0943585877622817</v>
      </c>
      <c r="H14" s="228">
        <f>('SD_idade (06)'!H14/'SD_idade (06)'!K14)</f>
        <v>0.111320517652971</v>
      </c>
      <c r="I14" s="228">
        <f>('SD_idade (06)'!I14/'SD_idade (06)'!K14)</f>
        <v>0.160761402186204</v>
      </c>
      <c r="J14" s="229">
        <f>('SD_idade (06)'!J14/'SD_idade (06)'!K14)</f>
        <v>0.122063073250408</v>
      </c>
    </row>
    <row r="15" spans="2:10">
      <c r="B15" s="83" t="s">
        <v>88</v>
      </c>
      <c r="C15" s="84">
        <f>('SD_idade (06)'!C15/'SD_idade (06)'!K15)</f>
        <v>0.140287769784173</v>
      </c>
      <c r="D15" s="85">
        <f>('SD_idade (06)'!D15/'SD_idade (06)'!K15)</f>
        <v>0.133093525179856</v>
      </c>
      <c r="E15" s="85">
        <f>('SD_idade (06)'!E15/'SD_idade (06)'!K15)</f>
        <v>0.0863309352517986</v>
      </c>
      <c r="F15" s="85">
        <f>('SD_idade (06)'!F15/'SD_idade (06)'!K15)</f>
        <v>0.0809352517985611</v>
      </c>
      <c r="G15" s="85">
        <f>('SD_idade (06)'!G15/'SD_idade (06)'!K15)</f>
        <v>0.0881294964028777</v>
      </c>
      <c r="H15" s="85">
        <f>('SD_idade (06)'!H15/'SD_idade (06)'!K15)</f>
        <v>0.147482014388489</v>
      </c>
      <c r="I15" s="85">
        <f>('SD_idade (06)'!I15/'SD_idade (06)'!K15)</f>
        <v>0.179856115107914</v>
      </c>
      <c r="J15" s="94">
        <f>('SD_idade (06)'!J15/'SD_idade (06)'!K15)</f>
        <v>0.143884892086331</v>
      </c>
    </row>
    <row r="16" spans="2:10">
      <c r="B16" s="83" t="s">
        <v>89</v>
      </c>
      <c r="C16" s="86">
        <f>('SD_idade (06)'!C16/'SD_idade (06)'!K16)</f>
        <v>0.178329571106095</v>
      </c>
      <c r="D16" s="82">
        <f>('SD_idade (06)'!D16/'SD_idade (06)'!K16)</f>
        <v>0.155756207674944</v>
      </c>
      <c r="E16" s="82">
        <f>('SD_idade (06)'!E16/'SD_idade (06)'!K16)</f>
        <v>0.103837471783296</v>
      </c>
      <c r="F16" s="82">
        <f>('SD_idade (06)'!F16/'SD_idade (06)'!K16)</f>
        <v>0.0699774266365688</v>
      </c>
      <c r="G16" s="82">
        <f>('SD_idade (06)'!G16/'SD_idade (06)'!K16)</f>
        <v>0.0857787810383747</v>
      </c>
      <c r="H16" s="82">
        <f>('SD_idade (06)'!H16/'SD_idade (06)'!K16)</f>
        <v>0.117381489841986</v>
      </c>
      <c r="I16" s="82">
        <f>('SD_idade (06)'!I16/'SD_idade (06)'!K16)</f>
        <v>0.160270880361174</v>
      </c>
      <c r="J16" s="96">
        <f>('SD_idade (06)'!J16/'SD_idade (06)'!K16)</f>
        <v>0.128668171557562</v>
      </c>
    </row>
    <row r="17" spans="2:10">
      <c r="B17" s="83" t="s">
        <v>90</v>
      </c>
      <c r="C17" s="86">
        <f>('SD_idade (06)'!C17/'SD_idade (06)'!K17)</f>
        <v>0.163212435233161</v>
      </c>
      <c r="D17" s="82">
        <f>('SD_idade (06)'!D17/'SD_idade (06)'!K17)</f>
        <v>0.134715025906736</v>
      </c>
      <c r="E17" s="82">
        <f>('SD_idade (06)'!E17/'SD_idade (06)'!K17)</f>
        <v>0.107512953367876</v>
      </c>
      <c r="F17" s="82">
        <f>('SD_idade (06)'!F17/'SD_idade (06)'!K17)</f>
        <v>0.0958549222797927</v>
      </c>
      <c r="G17" s="82">
        <f>('SD_idade (06)'!G17/'SD_idade (06)'!K17)</f>
        <v>0.0854922279792746</v>
      </c>
      <c r="H17" s="82">
        <f>('SD_idade (06)'!H17/'SD_idade (06)'!K17)</f>
        <v>0.115284974093264</v>
      </c>
      <c r="I17" s="82">
        <f>('SD_idade (06)'!I17/'SD_idade (06)'!K17)</f>
        <v>0.16580310880829</v>
      </c>
      <c r="J17" s="96">
        <f>('SD_idade (06)'!J17/'SD_idade (06)'!K17)</f>
        <v>0.132124352331606</v>
      </c>
    </row>
    <row r="18" spans="2:10">
      <c r="B18" s="83" t="s">
        <v>91</v>
      </c>
      <c r="C18" s="86">
        <f>('SD_idade (06)'!C18/'SD_idade (06)'!K18)</f>
        <v>0.157407407407407</v>
      </c>
      <c r="D18" s="82">
        <f>('SD_idade (06)'!D18/'SD_idade (06)'!K18)</f>
        <v>0.12962962962963</v>
      </c>
      <c r="E18" s="82">
        <f>('SD_idade (06)'!E18/'SD_idade (06)'!K18)</f>
        <v>0.124074074074074</v>
      </c>
      <c r="F18" s="82">
        <f>('SD_idade (06)'!F18/'SD_idade (06)'!K18)</f>
        <v>0.107407407407407</v>
      </c>
      <c r="G18" s="82">
        <f>('SD_idade (06)'!G18/'SD_idade (06)'!K18)</f>
        <v>0.1</v>
      </c>
      <c r="H18" s="82">
        <f>('SD_idade (06)'!H18/'SD_idade (06)'!K18)</f>
        <v>0.109259259259259</v>
      </c>
      <c r="I18" s="82">
        <f>('SD_idade (06)'!I18/'SD_idade (06)'!K18)</f>
        <v>0.168518518518519</v>
      </c>
      <c r="J18" s="96">
        <f>('SD_idade (06)'!J18/'SD_idade (06)'!K18)</f>
        <v>0.103703703703704</v>
      </c>
    </row>
    <row r="19" spans="2:10">
      <c r="B19" s="83" t="s">
        <v>92</v>
      </c>
      <c r="C19" s="86">
        <f>('SD_idade (06)'!C19/'SD_idade (06)'!K19)</f>
        <v>0.157380254154448</v>
      </c>
      <c r="D19" s="82">
        <f>('SD_idade (06)'!D19/'SD_idade (06)'!K19)</f>
        <v>0.147605083088954</v>
      </c>
      <c r="E19" s="82">
        <f>('SD_idade (06)'!E19/'SD_idade (06)'!K19)</f>
        <v>0.114369501466276</v>
      </c>
      <c r="F19" s="82">
        <f>('SD_idade (06)'!F19/'SD_idade (06)'!K19)</f>
        <v>0.0997067448680352</v>
      </c>
      <c r="G19" s="82">
        <f>('SD_idade (06)'!G19/'SD_idade (06)'!K19)</f>
        <v>0.100684261974585</v>
      </c>
      <c r="H19" s="82">
        <f>('SD_idade (06)'!H19/'SD_idade (06)'!K19)</f>
        <v>0.101661779081134</v>
      </c>
      <c r="I19" s="82">
        <f>('SD_idade (06)'!I19/'SD_idade (06)'!K19)</f>
        <v>0.158357771260997</v>
      </c>
      <c r="J19" s="96">
        <f>('SD_idade (06)'!J19/'SD_idade (06)'!K19)</f>
        <v>0.120234604105572</v>
      </c>
    </row>
    <row r="20" spans="2:10">
      <c r="B20" s="83" t="s">
        <v>93</v>
      </c>
      <c r="C20" s="86">
        <f>('SD_idade (06)'!C20/'SD_idade (06)'!K20)</f>
        <v>0.142</v>
      </c>
      <c r="D20" s="82">
        <f>('SD_idade (06)'!D20/'SD_idade (06)'!K20)</f>
        <v>0.148</v>
      </c>
      <c r="E20" s="82">
        <f>('SD_idade (06)'!E20/'SD_idade (06)'!K20)</f>
        <v>0.134</v>
      </c>
      <c r="F20" s="82">
        <f>('SD_idade (06)'!F20/'SD_idade (06)'!K20)</f>
        <v>0.104</v>
      </c>
      <c r="G20" s="82">
        <f>('SD_idade (06)'!G20/'SD_idade (06)'!K20)</f>
        <v>0.092</v>
      </c>
      <c r="H20" s="82">
        <f>('SD_idade (06)'!H20/'SD_idade (06)'!K20)</f>
        <v>0.106</v>
      </c>
      <c r="I20" s="82">
        <f>('SD_idade (06)'!I20/'SD_idade (06)'!K20)</f>
        <v>0.156</v>
      </c>
      <c r="J20" s="96">
        <f>('SD_idade (06)'!J20/'SD_idade (06)'!K20)</f>
        <v>0.118</v>
      </c>
    </row>
    <row r="21" spans="2:10">
      <c r="B21" s="83" t="s">
        <v>94</v>
      </c>
      <c r="C21" s="86">
        <f>('SD_idade (06)'!C21/'SD_idade (06)'!K21)</f>
        <v>0.156108597285068</v>
      </c>
      <c r="D21" s="82">
        <f>('SD_idade (06)'!D21/'SD_idade (06)'!K21)</f>
        <v>0.156108597285068</v>
      </c>
      <c r="E21" s="82">
        <f>('SD_idade (06)'!E21/'SD_idade (06)'!K21)</f>
        <v>0.104072398190045</v>
      </c>
      <c r="F21" s="82">
        <f>('SD_idade (06)'!F21/'SD_idade (06)'!K21)</f>
        <v>0.0882352941176471</v>
      </c>
      <c r="G21" s="82">
        <f>('SD_idade (06)'!G21/'SD_idade (06)'!K21)</f>
        <v>0.083710407239819</v>
      </c>
      <c r="H21" s="82">
        <f>('SD_idade (06)'!H21/'SD_idade (06)'!K21)</f>
        <v>0.131221719457014</v>
      </c>
      <c r="I21" s="82">
        <f>('SD_idade (06)'!I21/'SD_idade (06)'!K21)</f>
        <v>0.156108597285068</v>
      </c>
      <c r="J21" s="96">
        <f>('SD_idade (06)'!J21/'SD_idade (06)'!K21)</f>
        <v>0.124434389140271</v>
      </c>
    </row>
    <row r="22" spans="2:10">
      <c r="B22" s="83" t="s">
        <v>95</v>
      </c>
      <c r="C22" s="86">
        <f>('SD_idade (06)'!C22/'SD_idade (06)'!K22)</f>
        <v>0.120582120582121</v>
      </c>
      <c r="D22" s="82">
        <f>('SD_idade (06)'!D22/'SD_idade (06)'!K22)</f>
        <v>0.108108108108108</v>
      </c>
      <c r="E22" s="82">
        <f>('SD_idade (06)'!E22/'SD_idade (06)'!K22)</f>
        <v>0.137214137214137</v>
      </c>
      <c r="F22" s="82">
        <f>('SD_idade (06)'!F22/'SD_idade (06)'!K22)</f>
        <v>0.0561330561330561</v>
      </c>
      <c r="G22" s="82">
        <f>('SD_idade (06)'!G22/'SD_idade (06)'!K22)</f>
        <v>0.0893970893970894</v>
      </c>
      <c r="H22" s="82">
        <f>('SD_idade (06)'!H22/'SD_idade (06)'!K22)</f>
        <v>0.114345114345114</v>
      </c>
      <c r="I22" s="82">
        <f>('SD_idade (06)'!I22/'SD_idade (06)'!K22)</f>
        <v>0.201663201663202</v>
      </c>
      <c r="J22" s="96">
        <f>('SD_idade (06)'!J22/'SD_idade (06)'!K22)</f>
        <v>0.172557172557173</v>
      </c>
    </row>
    <row r="23" spans="2:10">
      <c r="B23" s="83" t="s">
        <v>96</v>
      </c>
      <c r="C23" s="86">
        <f>('SD_idade (06)'!C23/'SD_idade (06)'!K23)</f>
        <v>0.158064516129032</v>
      </c>
      <c r="D23" s="82">
        <f>('SD_idade (06)'!D23/'SD_idade (06)'!K23)</f>
        <v>0.134677419354839</v>
      </c>
      <c r="E23" s="82">
        <f>('SD_idade (06)'!E23/'SD_idade (06)'!K23)</f>
        <v>0.115322580645161</v>
      </c>
      <c r="F23" s="82">
        <f>('SD_idade (06)'!F23/'SD_idade (06)'!K23)</f>
        <v>0.0991935483870968</v>
      </c>
      <c r="G23" s="82">
        <f>('SD_idade (06)'!G23/'SD_idade (06)'!K23)</f>
        <v>0.0895161290322581</v>
      </c>
      <c r="H23" s="82">
        <f>('SD_idade (06)'!H23/'SD_idade (06)'!K23)</f>
        <v>0.0983870967741935</v>
      </c>
      <c r="I23" s="82">
        <f>('SD_idade (06)'!I23/'SD_idade (06)'!K23)</f>
        <v>0.160483870967742</v>
      </c>
      <c r="J23" s="96">
        <f>('SD_idade (06)'!J23/'SD_idade (06)'!K23)</f>
        <v>0.144354838709677</v>
      </c>
    </row>
    <row r="24" spans="2:10">
      <c r="B24" s="83" t="s">
        <v>97</v>
      </c>
      <c r="C24" s="86">
        <f>('SD_idade (06)'!C24/'SD_idade (06)'!K24)</f>
        <v>0.150709219858156</v>
      </c>
      <c r="D24" s="82">
        <f>('SD_idade (06)'!D24/'SD_idade (06)'!K24)</f>
        <v>0.152482269503546</v>
      </c>
      <c r="E24" s="82">
        <f>('SD_idade (06)'!E24/'SD_idade (06)'!K24)</f>
        <v>0.106382978723404</v>
      </c>
      <c r="F24" s="82">
        <f>('SD_idade (06)'!F24/'SD_idade (06)'!K24)</f>
        <v>0.113475177304965</v>
      </c>
      <c r="G24" s="82">
        <f>('SD_idade (06)'!G24/'SD_idade (06)'!K24)</f>
        <v>0.0797872340425532</v>
      </c>
      <c r="H24" s="82">
        <f>('SD_idade (06)'!H24/'SD_idade (06)'!K24)</f>
        <v>0.113475177304965</v>
      </c>
      <c r="I24" s="82">
        <f>('SD_idade (06)'!I24/'SD_idade (06)'!K24)</f>
        <v>0.156028368794326</v>
      </c>
      <c r="J24" s="96">
        <f>('SD_idade (06)'!J24/'SD_idade (06)'!K24)</f>
        <v>0.127659574468085</v>
      </c>
    </row>
    <row r="25" spans="2:10">
      <c r="B25" s="83" t="s">
        <v>98</v>
      </c>
      <c r="C25" s="86">
        <f>('SD_idade (06)'!C25/'SD_idade (06)'!K25)</f>
        <v>0.169387755102041</v>
      </c>
      <c r="D25" s="82">
        <f>('SD_idade (06)'!D25/'SD_idade (06)'!K25)</f>
        <v>0.148979591836735</v>
      </c>
      <c r="E25" s="82">
        <f>('SD_idade (06)'!E25/'SD_idade (06)'!K25)</f>
        <v>0.110204081632653</v>
      </c>
      <c r="F25" s="82">
        <f>('SD_idade (06)'!F25/'SD_idade (06)'!K25)</f>
        <v>0.0938775510204082</v>
      </c>
      <c r="G25" s="82">
        <f>('SD_idade (06)'!G25/'SD_idade (06)'!K25)</f>
        <v>0.102040816326531</v>
      </c>
      <c r="H25" s="82">
        <f>('SD_idade (06)'!H25/'SD_idade (06)'!K25)</f>
        <v>0.104081632653061</v>
      </c>
      <c r="I25" s="82">
        <f>('SD_idade (06)'!I25/'SD_idade (06)'!K25)</f>
        <v>0.161224489795918</v>
      </c>
      <c r="J25" s="96">
        <f>('SD_idade (06)'!J25/'SD_idade (06)'!K25)</f>
        <v>0.110204081632653</v>
      </c>
    </row>
    <row r="26" spans="2:10">
      <c r="B26" s="83" t="s">
        <v>99</v>
      </c>
      <c r="C26" s="86">
        <f>('SD_idade (06)'!C26/'SD_idade (06)'!K26)</f>
        <v>0.231464737793852</v>
      </c>
      <c r="D26" s="82">
        <f>('SD_idade (06)'!D26/'SD_idade (06)'!K26)</f>
        <v>0.128390596745027</v>
      </c>
      <c r="E26" s="82">
        <f>('SD_idade (06)'!E26/'SD_idade (06)'!K26)</f>
        <v>0.122965641952984</v>
      </c>
      <c r="F26" s="82">
        <f>('SD_idade (06)'!F26/'SD_idade (06)'!K26)</f>
        <v>0.081374321880651</v>
      </c>
      <c r="G26" s="82">
        <f>('SD_idade (06)'!G26/'SD_idade (06)'!K26)</f>
        <v>0.0994575045207957</v>
      </c>
      <c r="H26" s="82">
        <f>('SD_idade (06)'!H26/'SD_idade (06)'!K26)</f>
        <v>0.133815551537071</v>
      </c>
      <c r="I26" s="82">
        <f>('SD_idade (06)'!I26/'SD_idade (06)'!K26)</f>
        <v>0.124773960216998</v>
      </c>
      <c r="J26" s="96">
        <f>('SD_idade (06)'!J26/'SD_idade (06)'!K26)</f>
        <v>0.0777576853526221</v>
      </c>
    </row>
    <row r="27" spans="2:10">
      <c r="B27" s="83" t="s">
        <v>100</v>
      </c>
      <c r="C27" s="86">
        <f>('SD_idade (06)'!C27/'SD_idade (06)'!K27)</f>
        <v>0.162217659137577</v>
      </c>
      <c r="D27" s="82">
        <f>('SD_idade (06)'!D27/'SD_idade (06)'!K27)</f>
        <v>0.129363449691992</v>
      </c>
      <c r="E27" s="82">
        <f>('SD_idade (06)'!E27/'SD_idade (06)'!K27)</f>
        <v>0.11088295687885</v>
      </c>
      <c r="F27" s="82">
        <f>('SD_idade (06)'!F27/'SD_idade (06)'!K27)</f>
        <v>0.102669404517454</v>
      </c>
      <c r="G27" s="82">
        <f>('SD_idade (06)'!G27/'SD_idade (06)'!K27)</f>
        <v>0.112936344969199</v>
      </c>
      <c r="H27" s="82">
        <f>('SD_idade (06)'!H27/'SD_idade (06)'!K27)</f>
        <v>0.114989733059548</v>
      </c>
      <c r="I27" s="82">
        <f>('SD_idade (06)'!I27/'SD_idade (06)'!K27)</f>
        <v>0.160164271047228</v>
      </c>
      <c r="J27" s="96">
        <f>('SD_idade (06)'!J27/'SD_idade (06)'!K27)</f>
        <v>0.106776180698152</v>
      </c>
    </row>
    <row r="28" spans="2:10">
      <c r="B28" s="83" t="s">
        <v>101</v>
      </c>
      <c r="C28" s="86">
        <f>('SD_idade (06)'!C28/'SD_idade (06)'!K28)</f>
        <v>0.169921875</v>
      </c>
      <c r="D28" s="82">
        <f>('SD_idade (06)'!D28/'SD_idade (06)'!K28)</f>
        <v>0.1572265625</v>
      </c>
      <c r="E28" s="82">
        <f>('SD_idade (06)'!E28/'SD_idade (06)'!K28)</f>
        <v>0.119140625</v>
      </c>
      <c r="F28" s="82">
        <f>('SD_idade (06)'!F28/'SD_idade (06)'!K28)</f>
        <v>0.1025390625</v>
      </c>
      <c r="G28" s="82">
        <f>('SD_idade (06)'!G28/'SD_idade (06)'!K28)</f>
        <v>0.0986328125</v>
      </c>
      <c r="H28" s="82">
        <f>('SD_idade (06)'!H28/'SD_idade (06)'!K28)</f>
        <v>0.0888671875</v>
      </c>
      <c r="I28" s="82">
        <f>('SD_idade (06)'!I28/'SD_idade (06)'!K28)</f>
        <v>0.16015625</v>
      </c>
      <c r="J28" s="96">
        <f>('SD_idade (06)'!J28/'SD_idade (06)'!K28)</f>
        <v>0.103515625</v>
      </c>
    </row>
    <row r="29" spans="2:10">
      <c r="B29" s="83" t="s">
        <v>102</v>
      </c>
      <c r="C29" s="86">
        <f>('SD_idade (06)'!C29/'SD_idade (06)'!K29)</f>
        <v>0.214824982841455</v>
      </c>
      <c r="D29" s="82">
        <f>('SD_idade (06)'!D29/'SD_idade (06)'!K29)</f>
        <v>0.108442004118051</v>
      </c>
      <c r="E29" s="82">
        <f>('SD_idade (06)'!E29/'SD_idade (06)'!K29)</f>
        <v>0.0905971173644475</v>
      </c>
      <c r="F29" s="82">
        <f>('SD_idade (06)'!F29/'SD_idade (06)'!K29)</f>
        <v>0.0768702814001373</v>
      </c>
      <c r="G29" s="82">
        <f>('SD_idade (06)'!G29/'SD_idade (06)'!K29)</f>
        <v>0.091283459162663</v>
      </c>
      <c r="H29" s="82">
        <f>('SD_idade (06)'!H29/'SD_idade (06)'!K29)</f>
        <v>0.126286890871654</v>
      </c>
      <c r="I29" s="82">
        <f>('SD_idade (06)'!I29/'SD_idade (06)'!K29)</f>
        <v>0.172958133150309</v>
      </c>
      <c r="J29" s="96">
        <f>('SD_idade (06)'!J29/'SD_idade (06)'!K29)</f>
        <v>0.118737131091283</v>
      </c>
    </row>
    <row r="30" spans="2:10">
      <c r="B30" s="83" t="s">
        <v>103</v>
      </c>
      <c r="C30" s="86">
        <f>('SD_idade (06)'!C30/'SD_idade (06)'!K30)</f>
        <v>0.165354330708661</v>
      </c>
      <c r="D30" s="82">
        <f>('SD_idade (06)'!D30/'SD_idade (06)'!K30)</f>
        <v>0.146981627296588</v>
      </c>
      <c r="E30" s="82">
        <f>('SD_idade (06)'!E30/'SD_idade (06)'!K30)</f>
        <v>0.128608923884514</v>
      </c>
      <c r="F30" s="82">
        <f>('SD_idade (06)'!F30/'SD_idade (06)'!K30)</f>
        <v>0.0708661417322835</v>
      </c>
      <c r="G30" s="82">
        <f>('SD_idade (06)'!G30/'SD_idade (06)'!K30)</f>
        <v>0.110236220472441</v>
      </c>
      <c r="H30" s="82">
        <f>('SD_idade (06)'!H30/'SD_idade (06)'!K30)</f>
        <v>0.115485564304462</v>
      </c>
      <c r="I30" s="82">
        <f>('SD_idade (06)'!I30/'SD_idade (06)'!K30)</f>
        <v>0.152230971128609</v>
      </c>
      <c r="J30" s="96">
        <f>('SD_idade (06)'!J30/'SD_idade (06)'!K30)</f>
        <v>0.110236220472441</v>
      </c>
    </row>
    <row r="31" spans="2:10">
      <c r="B31" s="83" t="s">
        <v>104</v>
      </c>
      <c r="C31" s="86">
        <f>('SD_idade (06)'!C31/'SD_idade (06)'!K31)</f>
        <v>0.173166926677067</v>
      </c>
      <c r="D31" s="82">
        <f>('SD_idade (06)'!D31/'SD_idade (06)'!K31)</f>
        <v>0.123244929797192</v>
      </c>
      <c r="E31" s="82">
        <f>('SD_idade (06)'!E31/'SD_idade (06)'!K31)</f>
        <v>0.0873634945397816</v>
      </c>
      <c r="F31" s="82">
        <f>('SD_idade (06)'!F31/'SD_idade (06)'!K31)</f>
        <v>0.0998439937597504</v>
      </c>
      <c r="G31" s="82">
        <f>('SD_idade (06)'!G31/'SD_idade (06)'!K31)</f>
        <v>0.107644305772231</v>
      </c>
      <c r="H31" s="82">
        <f>('SD_idade (06)'!H31/'SD_idade (06)'!K31)</f>
        <v>0.114664586583463</v>
      </c>
      <c r="I31" s="82">
        <f>('SD_idade (06)'!I31/'SD_idade (06)'!K31)</f>
        <v>0.172386895475819</v>
      </c>
      <c r="J31" s="96">
        <f>('SD_idade (06)'!J31/'SD_idade (06)'!K31)</f>
        <v>0.121684867394696</v>
      </c>
    </row>
    <row r="32" spans="2:10">
      <c r="B32" s="83" t="s">
        <v>105</v>
      </c>
      <c r="C32" s="86">
        <f>('SD_idade (06)'!C32/'SD_idade (06)'!K32)</f>
        <v>0.180616740088106</v>
      </c>
      <c r="D32" s="82">
        <f>('SD_idade (06)'!D32/'SD_idade (06)'!K32)</f>
        <v>0.215859030837004</v>
      </c>
      <c r="E32" s="82">
        <f>('SD_idade (06)'!E32/'SD_idade (06)'!K32)</f>
        <v>0.136563876651982</v>
      </c>
      <c r="F32" s="82">
        <f>('SD_idade (06)'!F32/'SD_idade (06)'!K32)</f>
        <v>0.0748898678414097</v>
      </c>
      <c r="G32" s="82">
        <f>('SD_idade (06)'!G32/'SD_idade (06)'!K32)</f>
        <v>0.079295154185022</v>
      </c>
      <c r="H32" s="82">
        <f>('SD_idade (06)'!H32/'SD_idade (06)'!K32)</f>
        <v>0.101321585903084</v>
      </c>
      <c r="I32" s="82">
        <f>('SD_idade (06)'!I32/'SD_idade (06)'!K32)</f>
        <v>0.127753303964758</v>
      </c>
      <c r="J32" s="96">
        <f>('SD_idade (06)'!J32/'SD_idade (06)'!K32)</f>
        <v>0.0837004405286344</v>
      </c>
    </row>
    <row r="33" spans="2:10">
      <c r="B33" s="83" t="s">
        <v>106</v>
      </c>
      <c r="C33" s="86">
        <f>('SD_idade (06)'!C33/'SD_idade (06)'!K33)</f>
        <v>0.190532544378698</v>
      </c>
      <c r="D33" s="82">
        <f>('SD_idade (06)'!D33/'SD_idade (06)'!K33)</f>
        <v>0.127810650887574</v>
      </c>
      <c r="E33" s="82">
        <f>('SD_idade (06)'!E33/'SD_idade (06)'!K33)</f>
        <v>0.119526627218935</v>
      </c>
      <c r="F33" s="82">
        <f>('SD_idade (06)'!F33/'SD_idade (06)'!K33)</f>
        <v>0.0804733727810651</v>
      </c>
      <c r="G33" s="82">
        <f>('SD_idade (06)'!G33/'SD_idade (06)'!K33)</f>
        <v>0.0863905325443787</v>
      </c>
      <c r="H33" s="82">
        <f>('SD_idade (06)'!H33/'SD_idade (06)'!K33)</f>
        <v>0.12189349112426</v>
      </c>
      <c r="I33" s="82">
        <f>('SD_idade (06)'!I33/'SD_idade (06)'!K33)</f>
        <v>0.159763313609467</v>
      </c>
      <c r="J33" s="96">
        <f>('SD_idade (06)'!J33/'SD_idade (06)'!K33)</f>
        <v>0.113609467455621</v>
      </c>
    </row>
    <row r="34" ht="12.75" customHeight="1" spans="2:10">
      <c r="B34" s="83" t="s">
        <v>107</v>
      </c>
      <c r="C34" s="86">
        <f>('SD_idade (06)'!C34/'SD_idade (06)'!K34)</f>
        <v>0.206779661016949</v>
      </c>
      <c r="D34" s="82">
        <f>('SD_idade (06)'!D34/'SD_idade (06)'!K34)</f>
        <v>0.127118644067797</v>
      </c>
      <c r="E34" s="82">
        <f>('SD_idade (06)'!E34/'SD_idade (06)'!K34)</f>
        <v>0.120338983050847</v>
      </c>
      <c r="F34" s="82">
        <f>('SD_idade (06)'!F34/'SD_idade (06)'!K34)</f>
        <v>0.1</v>
      </c>
      <c r="G34" s="82">
        <f>('SD_idade (06)'!G34/'SD_idade (06)'!K34)</f>
        <v>0.0966101694915254</v>
      </c>
      <c r="H34" s="82">
        <f>('SD_idade (06)'!H34/'SD_idade (06)'!K34)</f>
        <v>0.105084745762712</v>
      </c>
      <c r="I34" s="82">
        <f>('SD_idade (06)'!I34/'SD_idade (06)'!K34)</f>
        <v>0.138983050847458</v>
      </c>
      <c r="J34" s="96">
        <f>('SD_idade (06)'!J34/'SD_idade (06)'!K34)</f>
        <v>0.105084745762712</v>
      </c>
    </row>
    <row r="35" spans="2:10">
      <c r="B35" s="83" t="s">
        <v>108</v>
      </c>
      <c r="C35" s="86">
        <f>('SD_idade (06)'!C35/'SD_idade (06)'!K35)</f>
        <v>0.138095238095238</v>
      </c>
      <c r="D35" s="82">
        <f>('SD_idade (06)'!D35/'SD_idade (06)'!K35)</f>
        <v>0.171428571428571</v>
      </c>
      <c r="E35" s="82">
        <f>('SD_idade (06)'!E35/'SD_idade (06)'!K35)</f>
        <v>0.114285714285714</v>
      </c>
      <c r="F35" s="82">
        <f>('SD_idade (06)'!F35/'SD_idade (06)'!K35)</f>
        <v>0.080952380952381</v>
      </c>
      <c r="G35" s="82">
        <f>('SD_idade (06)'!G35/'SD_idade (06)'!K35)</f>
        <v>0.0952380952380952</v>
      </c>
      <c r="H35" s="82">
        <f>('SD_idade (06)'!H35/'SD_idade (06)'!K35)</f>
        <v>0.123809523809524</v>
      </c>
      <c r="I35" s="82">
        <f>('SD_idade (06)'!I35/'SD_idade (06)'!K35)</f>
        <v>0.157142857142857</v>
      </c>
      <c r="J35" s="96">
        <f>('SD_idade (06)'!J35/'SD_idade (06)'!K35)</f>
        <v>0.119047619047619</v>
      </c>
    </row>
    <row r="36" spans="2:10">
      <c r="B36" s="83" t="s">
        <v>109</v>
      </c>
      <c r="C36" s="86">
        <f>('SD_idade (06)'!C36/'SD_idade (06)'!K36)</f>
        <v>0.163879598662207</v>
      </c>
      <c r="D36" s="82">
        <f>('SD_idade (06)'!D36/'SD_idade (06)'!K36)</f>
        <v>0.163879598662207</v>
      </c>
      <c r="E36" s="82">
        <f>('SD_idade (06)'!E36/'SD_idade (06)'!K36)</f>
        <v>0.107023411371237</v>
      </c>
      <c r="F36" s="82">
        <f>('SD_idade (06)'!F36/'SD_idade (06)'!K36)</f>
        <v>0.103678929765886</v>
      </c>
      <c r="G36" s="82">
        <f>('SD_idade (06)'!G36/'SD_idade (06)'!K36)</f>
        <v>0.096989966555184</v>
      </c>
      <c r="H36" s="82">
        <f>('SD_idade (06)'!H36/'SD_idade (06)'!K36)</f>
        <v>0.123745819397993</v>
      </c>
      <c r="I36" s="82">
        <f>('SD_idade (06)'!I36/'SD_idade (06)'!K36)</f>
        <v>0.11371237458194</v>
      </c>
      <c r="J36" s="96">
        <f>('SD_idade (06)'!J36/'SD_idade (06)'!K36)</f>
        <v>0.127090301003344</v>
      </c>
    </row>
    <row r="37" spans="2:10">
      <c r="B37" s="83" t="s">
        <v>110</v>
      </c>
      <c r="C37" s="86">
        <f>('SD_idade (06)'!C37/'SD_idade (06)'!K37)</f>
        <v>0.16125</v>
      </c>
      <c r="D37" s="82">
        <f>('SD_idade (06)'!D37/'SD_idade (06)'!K37)</f>
        <v>0.1425</v>
      </c>
      <c r="E37" s="82">
        <f>('SD_idade (06)'!E37/'SD_idade (06)'!K37)</f>
        <v>0.11125</v>
      </c>
      <c r="F37" s="82">
        <f>('SD_idade (06)'!F37/'SD_idade (06)'!K37)</f>
        <v>0.085</v>
      </c>
      <c r="G37" s="82">
        <f>('SD_idade (06)'!G37/'SD_idade (06)'!K37)</f>
        <v>0.08875</v>
      </c>
      <c r="H37" s="82">
        <f>('SD_idade (06)'!H37/'SD_idade (06)'!K37)</f>
        <v>0.08625</v>
      </c>
      <c r="I37" s="82">
        <f>('SD_idade (06)'!I37/'SD_idade (06)'!K37)</f>
        <v>0.1675</v>
      </c>
      <c r="J37" s="96">
        <f>('SD_idade (06)'!J37/'SD_idade (06)'!K37)</f>
        <v>0.1575</v>
      </c>
    </row>
    <row r="38" spans="2:10">
      <c r="B38" s="83" t="s">
        <v>111</v>
      </c>
      <c r="C38" s="87">
        <f>('SD_idade (06)'!C38/'SD_idade (06)'!K38)</f>
        <v>0.185258964143426</v>
      </c>
      <c r="D38" s="88">
        <f>('SD_idade (06)'!D38/'SD_idade (06)'!K38)</f>
        <v>0.161354581673307</v>
      </c>
      <c r="E38" s="88">
        <f>('SD_idade (06)'!E38/'SD_idade (06)'!K38)</f>
        <v>0.109561752988048</v>
      </c>
      <c r="F38" s="88">
        <f>('SD_idade (06)'!F38/'SD_idade (06)'!K38)</f>
        <v>0.097609561752988</v>
      </c>
      <c r="G38" s="88">
        <f>('SD_idade (06)'!G38/'SD_idade (06)'!K38)</f>
        <v>0.0956175298804781</v>
      </c>
      <c r="H38" s="88">
        <f>('SD_idade (06)'!H38/'SD_idade (06)'!K38)</f>
        <v>0.0816733067729084</v>
      </c>
      <c r="I38" s="88">
        <f>('SD_idade (06)'!I38/'SD_idade (06)'!K38)</f>
        <v>0.149402390438247</v>
      </c>
      <c r="J38" s="97">
        <f>('SD_idade (06)'!J38/'SD_idade (06)'!K38)</f>
        <v>0.119521912350598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:E38"/>
    </sheetView>
  </sheetViews>
  <sheetFormatPr defaultColWidth="12" defaultRowHeight="12.75"/>
  <cols>
    <col min="1" max="1" width="12" style="60"/>
    <col min="2" max="2" width="38" style="60" customWidth="1"/>
    <col min="3" max="5" width="12.7142857142857" style="60" customWidth="1"/>
    <col min="6" max="16384" width="12" style="60"/>
  </cols>
  <sheetData>
    <row r="1" s="59" customFormat="1" ht="16.5" customHeight="1"/>
    <row r="2" s="59" customFormat="1" ht="16.5" customHeight="1"/>
    <row r="3" s="59" customFormat="1" ht="16.5" customHeight="1"/>
    <row r="4" s="59" customFormat="1" ht="16.5" customHeight="1"/>
    <row r="5" s="59" customFormat="1" ht="16.5" customHeight="1" spans="1:10">
      <c r="A5" s="3" t="s">
        <v>312</v>
      </c>
      <c r="B5" s="61" t="s">
        <v>521</v>
      </c>
      <c r="C5" s="61"/>
      <c r="D5" s="61"/>
      <c r="E5" s="61"/>
      <c r="F5" s="61"/>
      <c r="G5" s="61"/>
      <c r="H5" s="61"/>
      <c r="I5" s="61"/>
      <c r="J5" s="61"/>
    </row>
    <row r="6" s="59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59" customFormat="1" ht="15" customHeight="1" spans="4:4">
      <c r="D7" s="6"/>
    </row>
    <row r="8" s="59" customFormat="1" ht="42.75" customHeight="1" spans="2:5">
      <c r="B8" s="6"/>
      <c r="C8" s="7" t="s">
        <v>478</v>
      </c>
      <c r="D8" s="7"/>
      <c r="E8" s="7"/>
    </row>
    <row r="9" s="59" customFormat="1" ht="24.95" customHeight="1" spans="2:5">
      <c r="B9" s="6"/>
      <c r="C9" s="9" t="s">
        <v>332</v>
      </c>
      <c r="D9" s="9"/>
      <c r="E9" s="9"/>
    </row>
    <row r="10" s="59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59" customFormat="1" ht="14.25" customHeight="1" spans="2:5">
      <c r="B11" s="12" t="s">
        <v>47</v>
      </c>
      <c r="C11" s="355">
        <f>'SD_genero (19)'!O12-'SD_genero (19)'!C12</f>
        <v>-4648</v>
      </c>
      <c r="D11" s="356">
        <f>'SD_genero (19)'!P12-'SD_genero (19)'!D12</f>
        <v>-7160</v>
      </c>
      <c r="E11" s="357">
        <f>'SD_genero (19)'!Q12-'SD_genero (19)'!E12</f>
        <v>-11808</v>
      </c>
    </row>
    <row r="12" s="59" customFormat="1" ht="14.25" customHeight="1" spans="2:5">
      <c r="B12" s="14" t="s">
        <v>48</v>
      </c>
      <c r="C12" s="358">
        <f>'SD_genero (19)'!O13-'SD_genero (19)'!C13</f>
        <v>-2049</v>
      </c>
      <c r="D12" s="359">
        <f>'SD_genero (19)'!P13-'SD_genero (19)'!D13</f>
        <v>-1939</v>
      </c>
      <c r="E12" s="360">
        <f>'SD_genero (19)'!Q13-'SD_genero (19)'!E13</f>
        <v>-3988</v>
      </c>
    </row>
    <row r="13" s="59" customFormat="1" ht="14.25" customHeight="1" spans="2:5">
      <c r="B13" s="14" t="s">
        <v>87</v>
      </c>
      <c r="C13" s="358">
        <f>'SD_genero (19)'!O14-'SD_genero (19)'!C14</f>
        <v>-1772</v>
      </c>
      <c r="D13" s="359">
        <f>'SD_genero (19)'!P14-'SD_genero (19)'!D14</f>
        <v>-1371</v>
      </c>
      <c r="E13" s="360">
        <f>'SD_genero (19)'!Q14-'SD_genero (19)'!E14</f>
        <v>-3143</v>
      </c>
    </row>
    <row r="14" s="59" customFormat="1" ht="14.25" customHeight="1" spans="2:5">
      <c r="B14" s="14" t="s">
        <v>50</v>
      </c>
      <c r="C14" s="361">
        <f>'SD_genero (19)'!O15-'SD_genero (19)'!C15</f>
        <v>-356</v>
      </c>
      <c r="D14" s="362">
        <f>'SD_genero (19)'!P15-'SD_genero (19)'!D15</f>
        <v>-243</v>
      </c>
      <c r="E14" s="363">
        <f>'SD_genero (19)'!Q15-'SD_genero (19)'!E15</f>
        <v>-599</v>
      </c>
    </row>
    <row r="15" s="59" customFormat="1" ht="14.25" customHeight="1" spans="2:5">
      <c r="B15" s="17" t="str">
        <f>'PD_genero % (12)'!B15</f>
        <v>Ajuda </v>
      </c>
      <c r="C15" s="355">
        <f>'SD_genero (19)'!O16-'SD_genero (19)'!C16</f>
        <v>-1</v>
      </c>
      <c r="D15" s="356">
        <f>'SD_genero (19)'!P16-'SD_genero (19)'!D16</f>
        <v>-8</v>
      </c>
      <c r="E15" s="357">
        <f>'SD_genero (19)'!Q16-'SD_genero (19)'!E16</f>
        <v>-9</v>
      </c>
    </row>
    <row r="16" s="59" customFormat="1" ht="14.25" customHeight="1" spans="2:5">
      <c r="B16" s="17" t="str">
        <f>'PD_genero % (12)'!B16</f>
        <v>Alcântara </v>
      </c>
      <c r="C16" s="358">
        <f>'SD_genero (19)'!O17-'SD_genero (19)'!C17</f>
        <v>6</v>
      </c>
      <c r="D16" s="359">
        <f>'SD_genero (19)'!P17-'SD_genero (19)'!D17</f>
        <v>6</v>
      </c>
      <c r="E16" s="360">
        <f>'SD_genero (19)'!Q17-'SD_genero (19)'!E17</f>
        <v>12</v>
      </c>
    </row>
    <row r="17" s="59" customFormat="1" ht="14.25" customHeight="1" spans="2:5">
      <c r="B17" s="17" t="str">
        <f>'PD_genero % (12)'!B17</f>
        <v>Alvalade </v>
      </c>
      <c r="C17" s="358">
        <f>'SD_genero (19)'!O18-'SD_genero (19)'!C18</f>
        <v>-34</v>
      </c>
      <c r="D17" s="359">
        <f>'SD_genero (19)'!P18-'SD_genero (19)'!D18</f>
        <v>-25</v>
      </c>
      <c r="E17" s="360">
        <f>'SD_genero (19)'!Q18-'SD_genero (19)'!E18</f>
        <v>-59</v>
      </c>
    </row>
    <row r="18" s="59" customFormat="1" ht="14.25" customHeight="1" spans="2:5">
      <c r="B18" s="17" t="str">
        <f>'PD_genero % (12)'!B18</f>
        <v>Areeiro </v>
      </c>
      <c r="C18" s="358">
        <f>'SD_genero (19)'!O19-'SD_genero (19)'!C19</f>
        <v>-12</v>
      </c>
      <c r="D18" s="359">
        <f>'SD_genero (19)'!P19-'SD_genero (19)'!D19</f>
        <v>-19</v>
      </c>
      <c r="E18" s="360">
        <f>'SD_genero (19)'!Q19-'SD_genero (19)'!E19</f>
        <v>-31</v>
      </c>
    </row>
    <row r="19" s="59" customFormat="1" ht="14.25" customHeight="1" spans="2:5">
      <c r="B19" s="17" t="str">
        <f>'PD_genero % (12)'!B19</f>
        <v>Arroios </v>
      </c>
      <c r="C19" s="358">
        <f>'SD_genero (19)'!O20-'SD_genero (19)'!C20</f>
        <v>-35</v>
      </c>
      <c r="D19" s="359">
        <f>'SD_genero (19)'!P20-'SD_genero (19)'!D20</f>
        <v>-22</v>
      </c>
      <c r="E19" s="360">
        <f>'SD_genero (19)'!Q20-'SD_genero (19)'!E20</f>
        <v>-57</v>
      </c>
    </row>
    <row r="20" s="59" customFormat="1" ht="14.25" customHeight="1" spans="2:5">
      <c r="B20" s="17" t="str">
        <f>'PD_genero % (12)'!B20</f>
        <v>Avenidas Novas </v>
      </c>
      <c r="C20" s="358">
        <f>'SD_genero (19)'!O21-'SD_genero (19)'!C21</f>
        <v>-2</v>
      </c>
      <c r="D20" s="359">
        <f>'SD_genero (19)'!P21-'SD_genero (19)'!D21</f>
        <v>12</v>
      </c>
      <c r="E20" s="360">
        <f>'SD_genero (19)'!Q21-'SD_genero (19)'!E21</f>
        <v>10</v>
      </c>
    </row>
    <row r="21" s="59" customFormat="1" ht="14.25" customHeight="1" spans="2:5">
      <c r="B21" s="17" t="str">
        <f>'PD_genero % (12)'!B21</f>
        <v>Beato </v>
      </c>
      <c r="C21" s="358">
        <f>'SD_genero (19)'!O22-'SD_genero (19)'!C22</f>
        <v>-18</v>
      </c>
      <c r="D21" s="359">
        <f>'SD_genero (19)'!P22-'SD_genero (19)'!D22</f>
        <v>18</v>
      </c>
      <c r="E21" s="360">
        <f>'SD_genero (19)'!Q22-'SD_genero (19)'!E22</f>
        <v>0</v>
      </c>
    </row>
    <row r="22" s="59" customFormat="1" ht="14.25" customHeight="1" spans="2:5">
      <c r="B22" s="17" t="str">
        <f>'PD_genero % (12)'!B22</f>
        <v>Belém </v>
      </c>
      <c r="C22" s="358">
        <f>'SD_genero (19)'!O23-'SD_genero (19)'!C23</f>
        <v>-17</v>
      </c>
      <c r="D22" s="359">
        <f>'SD_genero (19)'!P23-'SD_genero (19)'!D23</f>
        <v>0</v>
      </c>
      <c r="E22" s="360">
        <f>'SD_genero (19)'!Q23-'SD_genero (19)'!E23</f>
        <v>-17</v>
      </c>
    </row>
    <row r="23" s="59" customFormat="1" ht="14.25" customHeight="1" spans="2:5">
      <c r="B23" s="17" t="str">
        <f>'PD_genero % (12)'!B23</f>
        <v>Benfica </v>
      </c>
      <c r="C23" s="358">
        <f>'SD_genero (19)'!O24-'SD_genero (19)'!C24</f>
        <v>-31</v>
      </c>
      <c r="D23" s="359">
        <f>'SD_genero (19)'!P24-'SD_genero (19)'!D24</f>
        <v>-31</v>
      </c>
      <c r="E23" s="360">
        <f>'SD_genero (19)'!Q24-'SD_genero (19)'!E24</f>
        <v>-62</v>
      </c>
    </row>
    <row r="24" s="59" customFormat="1" ht="14.25" customHeight="1" spans="2:5">
      <c r="B24" s="17" t="str">
        <f>'PD_genero % (12)'!B24</f>
        <v>Campo de Ourique </v>
      </c>
      <c r="C24" s="358">
        <f>'SD_genero (19)'!O25-'SD_genero (19)'!C25</f>
        <v>-20</v>
      </c>
      <c r="D24" s="359">
        <f>'SD_genero (19)'!P25-'SD_genero (19)'!D25</f>
        <v>-4</v>
      </c>
      <c r="E24" s="360">
        <f>'SD_genero (19)'!Q25-'SD_genero (19)'!E25</f>
        <v>-24</v>
      </c>
    </row>
    <row r="25" s="59" customFormat="1" ht="14.25" customHeight="1" spans="2:5">
      <c r="B25" s="17" t="str">
        <f>'PD_genero % (12)'!B25</f>
        <v>Campolide </v>
      </c>
      <c r="C25" s="358">
        <f>'SD_genero (19)'!O26-'SD_genero (19)'!C26</f>
        <v>-8</v>
      </c>
      <c r="D25" s="359">
        <f>'SD_genero (19)'!P26-'SD_genero (19)'!D26</f>
        <v>-15</v>
      </c>
      <c r="E25" s="360">
        <f>'SD_genero (19)'!Q26-'SD_genero (19)'!E26</f>
        <v>-23</v>
      </c>
    </row>
    <row r="26" s="59" customFormat="1" ht="14.25" customHeight="1" spans="2:5">
      <c r="B26" s="17" t="str">
        <f>'PD_genero % (12)'!B26</f>
        <v>Carnide </v>
      </c>
      <c r="C26" s="358">
        <f>'SD_genero (19)'!O27-'SD_genero (19)'!C27</f>
        <v>-26</v>
      </c>
      <c r="D26" s="359">
        <f>'SD_genero (19)'!P27-'SD_genero (19)'!D27</f>
        <v>-2</v>
      </c>
      <c r="E26" s="360">
        <f>'SD_genero (19)'!Q27-'SD_genero (19)'!E27</f>
        <v>-28</v>
      </c>
    </row>
    <row r="27" s="59" customFormat="1" ht="14.25" customHeight="1" spans="2:5">
      <c r="B27" s="17" t="str">
        <f>'PD_genero % (12)'!B27</f>
        <v>Estrela </v>
      </c>
      <c r="C27" s="358">
        <f>'SD_genero (19)'!O28-'SD_genero (19)'!C28</f>
        <v>-20</v>
      </c>
      <c r="D27" s="359">
        <f>'SD_genero (19)'!P28-'SD_genero (19)'!D28</f>
        <v>-11</v>
      </c>
      <c r="E27" s="360">
        <f>'SD_genero (19)'!Q28-'SD_genero (19)'!E28</f>
        <v>-31</v>
      </c>
    </row>
    <row r="28" s="59" customFormat="1" ht="14.25" customHeight="1" spans="2:5">
      <c r="B28" s="17" t="str">
        <f>'PD_genero % (12)'!B28</f>
        <v>Lumiar </v>
      </c>
      <c r="C28" s="358">
        <f>'SD_genero (19)'!O29-'SD_genero (19)'!C29</f>
        <v>-21</v>
      </c>
      <c r="D28" s="359">
        <f>'SD_genero (19)'!P29-'SD_genero (19)'!D29</f>
        <v>-23</v>
      </c>
      <c r="E28" s="360">
        <f>'SD_genero (19)'!Q29-'SD_genero (19)'!E29</f>
        <v>-44</v>
      </c>
    </row>
    <row r="29" s="59" customFormat="1" ht="14.25" customHeight="1" spans="2:5">
      <c r="B29" s="17" t="str">
        <f>'PD_genero % (12)'!B29</f>
        <v>Marvila </v>
      </c>
      <c r="C29" s="358">
        <f>'SD_genero (19)'!O30-'SD_genero (19)'!C30</f>
        <v>-32</v>
      </c>
      <c r="D29" s="359">
        <f>'SD_genero (19)'!P30-'SD_genero (19)'!D30</f>
        <v>-33</v>
      </c>
      <c r="E29" s="360">
        <f>'SD_genero (19)'!Q30-'SD_genero (19)'!E30</f>
        <v>-65</v>
      </c>
    </row>
    <row r="30" s="59" customFormat="1" ht="14.25" customHeight="1" spans="2:5">
      <c r="B30" s="17" t="str">
        <f>'PD_genero % (12)'!B30</f>
        <v>Misericórdia </v>
      </c>
      <c r="C30" s="358">
        <f>'SD_genero (19)'!O31-'SD_genero (19)'!C31</f>
        <v>-13</v>
      </c>
      <c r="D30" s="359">
        <f>'SD_genero (19)'!P31-'SD_genero (19)'!D31</f>
        <v>-9</v>
      </c>
      <c r="E30" s="360">
        <f>'SD_genero (19)'!Q31-'SD_genero (19)'!E31</f>
        <v>-22</v>
      </c>
    </row>
    <row r="31" s="59" customFormat="1" ht="14.25" customHeight="1" spans="2:5">
      <c r="B31" s="17" t="str">
        <f>'PD_genero % (12)'!B31</f>
        <v>Olivais </v>
      </c>
      <c r="C31" s="358">
        <f>'SD_genero (19)'!O32-'SD_genero (19)'!C32</f>
        <v>-15</v>
      </c>
      <c r="D31" s="359">
        <f>'SD_genero (19)'!P32-'SD_genero (19)'!D32</f>
        <v>20</v>
      </c>
      <c r="E31" s="360">
        <f>'SD_genero (19)'!Q32-'SD_genero (19)'!E32</f>
        <v>5</v>
      </c>
    </row>
    <row r="32" s="59" customFormat="1" ht="14.25" customHeight="1" spans="2:5">
      <c r="B32" s="17" t="str">
        <f>'PD_genero % (12)'!B32</f>
        <v>Parque das Nações </v>
      </c>
      <c r="C32" s="358">
        <f>'SD_genero (19)'!O33-'SD_genero (19)'!C33</f>
        <v>-1</v>
      </c>
      <c r="D32" s="359">
        <f>'SD_genero (19)'!P33-'SD_genero (19)'!D33</f>
        <v>-14</v>
      </c>
      <c r="E32" s="360">
        <f>'SD_genero (19)'!Q33-'SD_genero (19)'!E33</f>
        <v>-15</v>
      </c>
    </row>
    <row r="33" s="59" customFormat="1" ht="14.25" customHeight="1" spans="2:5">
      <c r="B33" s="17" t="str">
        <f>'PD_genero % (12)'!B33</f>
        <v>Penha de França </v>
      </c>
      <c r="C33" s="358">
        <f>'SD_genero (19)'!O34-'SD_genero (19)'!C34</f>
        <v>-5</v>
      </c>
      <c r="D33" s="359">
        <f>'SD_genero (19)'!P34-'SD_genero (19)'!D34</f>
        <v>-16</v>
      </c>
      <c r="E33" s="360">
        <f>'SD_genero (19)'!Q34-'SD_genero (19)'!E34</f>
        <v>-21</v>
      </c>
    </row>
    <row r="34" s="59" customFormat="1" ht="14.25" customHeight="1" spans="2:5">
      <c r="B34" s="17" t="str">
        <f>'PD_genero % (12)'!B34</f>
        <v>Santa Clara </v>
      </c>
      <c r="C34" s="358">
        <f>'SD_genero (19)'!O35-'SD_genero (19)'!C35</f>
        <v>-11</v>
      </c>
      <c r="D34" s="359">
        <f>'SD_genero (19)'!P35-'SD_genero (19)'!D35</f>
        <v>-20</v>
      </c>
      <c r="E34" s="360">
        <f>'SD_genero (19)'!Q35-'SD_genero (19)'!E35</f>
        <v>-31</v>
      </c>
    </row>
    <row r="35" s="59" customFormat="1" ht="14.25" customHeight="1" spans="2:5">
      <c r="B35" s="17" t="str">
        <f>'PD_genero % (12)'!B35</f>
        <v>Santa Maria Maior </v>
      </c>
      <c r="C35" s="358">
        <f>'SD_genero (19)'!O36-'SD_genero (19)'!C36</f>
        <v>-5</v>
      </c>
      <c r="D35" s="359">
        <f>'SD_genero (19)'!P36-'SD_genero (19)'!D36</f>
        <v>-2</v>
      </c>
      <c r="E35" s="360">
        <f>'SD_genero (19)'!Q36-'SD_genero (19)'!E36</f>
        <v>-7</v>
      </c>
    </row>
    <row r="36" s="59" customFormat="1" ht="14.25" customHeight="1" spans="2:5">
      <c r="B36" s="17" t="str">
        <f>'PD_genero % (12)'!B36</f>
        <v>Santo António </v>
      </c>
      <c r="C36" s="358">
        <f>'SD_genero (19)'!O37-'SD_genero (19)'!C37</f>
        <v>-2</v>
      </c>
      <c r="D36" s="359">
        <f>'SD_genero (19)'!P37-'SD_genero (19)'!D37</f>
        <v>-8</v>
      </c>
      <c r="E36" s="360">
        <f>'SD_genero (19)'!Q37-'SD_genero (19)'!E37</f>
        <v>-10</v>
      </c>
    </row>
    <row r="37" s="59" customFormat="1" ht="14.25" customHeight="1" spans="2:5">
      <c r="B37" s="17" t="str">
        <f>'PD_genero % (12)'!B37</f>
        <v>São Domingos de Benfica </v>
      </c>
      <c r="C37" s="358">
        <f>'SD_genero (19)'!O38-'SD_genero (19)'!C38</f>
        <v>-26</v>
      </c>
      <c r="D37" s="359">
        <f>'SD_genero (19)'!P38-'SD_genero (19)'!D38</f>
        <v>-25</v>
      </c>
      <c r="E37" s="360">
        <f>'SD_genero (19)'!Q38-'SD_genero (19)'!E38</f>
        <v>-51</v>
      </c>
    </row>
    <row r="38" s="59" customFormat="1" ht="14.25" customHeight="1" spans="2:5">
      <c r="B38" s="17" t="str">
        <f>'PD_genero % (12)'!B38</f>
        <v>São Vicente </v>
      </c>
      <c r="C38" s="364">
        <f>'SD_genero (19)'!O39-'SD_genero (19)'!C39</f>
        <v>-7</v>
      </c>
      <c r="D38" s="365">
        <f>'SD_genero (19)'!P39-'SD_genero (19)'!D39</f>
        <v>-12</v>
      </c>
      <c r="E38" s="366">
        <f>'SD_genero (19)'!Q39-'SD_genero (19)'!E39</f>
        <v>-19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C11" sqref="C11:E38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314</v>
      </c>
      <c r="B5" s="4" t="s">
        <v>522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565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('SD_genero (19)'!O12-'SD_genero (19)'!C12)/'SD_genero (19)'!C12</f>
        <v>-0.0448120938662964</v>
      </c>
      <c r="D11" s="278">
        <f>('SD_genero (19)'!P12-'SD_genero (19)'!D12)/'SD_genero (19)'!D12</f>
        <v>-0.0873682155408044</v>
      </c>
      <c r="E11" s="279">
        <f>('SD_genero (19)'!Q12-'SD_genero (19)'!E12)/'SD_genero (19)'!E12</f>
        <v>-0.063595333757015</v>
      </c>
    </row>
    <row r="12" s="1" customFormat="1" ht="14.25" customHeight="1" spans="2:5">
      <c r="B12" s="14" t="s">
        <v>48</v>
      </c>
      <c r="C12" s="280">
        <f>('SD_genero (19)'!O13-'SD_genero (19)'!C13)/'SD_genero (19)'!C13</f>
        <v>-0.0773003357603652</v>
      </c>
      <c r="D12" s="281">
        <f>('SD_genero (19)'!P13-'SD_genero (19)'!D13)/'SD_genero (19)'!D13</f>
        <v>-0.0920265780730897</v>
      </c>
      <c r="E12" s="282">
        <f>('SD_genero (19)'!Q13-'SD_genero (19)'!E13)/'SD_genero (19)'!E13</f>
        <v>-0.0838220148391029</v>
      </c>
    </row>
    <row r="13" s="1" customFormat="1" ht="14.25" customHeight="1" spans="2:5">
      <c r="B13" s="14" t="s">
        <v>87</v>
      </c>
      <c r="C13" s="280">
        <f>('SD_genero (19)'!O14-'SD_genero (19)'!C14)/'SD_genero (19)'!C14</f>
        <v>-0.086405305246733</v>
      </c>
      <c r="D13" s="281">
        <f>('SD_genero (19)'!P14-'SD_genero (19)'!D14)/'SD_genero (19)'!D14</f>
        <v>-0.0880369870930457</v>
      </c>
      <c r="E13" s="282">
        <f>('SD_genero (19)'!Q14-'SD_genero (19)'!E14)/'SD_genero (19)'!E14</f>
        <v>-0.0871095590476982</v>
      </c>
    </row>
    <row r="14" s="1" customFormat="1" ht="14.25" customHeight="1" spans="2:5">
      <c r="B14" s="14" t="s">
        <v>50</v>
      </c>
      <c r="C14" s="283">
        <f>('SD_genero (19)'!O15-'SD_genero (19)'!C15)/'SD_genero (19)'!C15</f>
        <v>-0.0837056195626616</v>
      </c>
      <c r="D14" s="284">
        <f>('SD_genero (19)'!P15-'SD_genero (19)'!D15)/'SD_genero (19)'!D15</f>
        <v>-0.0662305805396566</v>
      </c>
      <c r="E14" s="285">
        <f>('SD_genero (19)'!Q15-'SD_genero (19)'!E15)/'SD_genero (19)'!E15</f>
        <v>-0.0756122191365817</v>
      </c>
    </row>
    <row r="15" s="1" customFormat="1" ht="14.25" customHeight="1" spans="2:5">
      <c r="B15" s="17" t="str">
        <f>'PD_genero % (12)'!B15</f>
        <v>Ajuda </v>
      </c>
      <c r="C15" s="277">
        <f>('SD_genero (19)'!O16-'SD_genero (19)'!C16)/'SD_genero (19)'!C16</f>
        <v>-0.0078740157480315</v>
      </c>
      <c r="D15" s="278">
        <f>('SD_genero (19)'!P16-'SD_genero (19)'!D16)/'SD_genero (19)'!D16</f>
        <v>-0.073394495412844</v>
      </c>
      <c r="E15" s="279">
        <f>('SD_genero (19)'!Q16-'SD_genero (19)'!E16)/'SD_genero (19)'!E16</f>
        <v>-0.038135593220339</v>
      </c>
    </row>
    <row r="16" s="1" customFormat="1" ht="14.25" customHeight="1" spans="2:5">
      <c r="B16" s="17" t="str">
        <f>'PD_genero % (12)'!B16</f>
        <v>Alcântara </v>
      </c>
      <c r="C16" s="280">
        <f>('SD_genero (19)'!O17-'SD_genero (19)'!C17)/'SD_genero (19)'!C17</f>
        <v>0.0571428571428571</v>
      </c>
      <c r="D16" s="281">
        <f>('SD_genero (19)'!P17-'SD_genero (19)'!D17)/'SD_genero (19)'!D17</f>
        <v>0.0618556701030928</v>
      </c>
      <c r="E16" s="282">
        <f>('SD_genero (19)'!Q17-'SD_genero (19)'!E17)/'SD_genero (19)'!E17</f>
        <v>0.0594059405940594</v>
      </c>
    </row>
    <row r="17" s="1" customFormat="1" ht="14.25" customHeight="1" spans="2:5">
      <c r="B17" s="17" t="str">
        <f>'PD_genero % (12)'!B17</f>
        <v>Alvalade </v>
      </c>
      <c r="C17" s="280">
        <f>('SD_genero (19)'!O18-'SD_genero (19)'!C18)/'SD_genero (19)'!C18</f>
        <v>-0.14468085106383</v>
      </c>
      <c r="D17" s="281">
        <f>('SD_genero (19)'!P18-'SD_genero (19)'!D18)/'SD_genero (19)'!D18</f>
        <v>-0.122549019607843</v>
      </c>
      <c r="E17" s="282">
        <f>('SD_genero (19)'!Q18-'SD_genero (19)'!E18)/'SD_genero (19)'!E18</f>
        <v>-0.134396355353075</v>
      </c>
    </row>
    <row r="18" s="1" customFormat="1" ht="14.25" customHeight="1" spans="2:5">
      <c r="B18" s="17" t="str">
        <f>'PD_genero % (12)'!B18</f>
        <v>Areeiro </v>
      </c>
      <c r="C18" s="280">
        <f>('SD_genero (19)'!O19-'SD_genero (19)'!C19)/'SD_genero (19)'!C19</f>
        <v>-0.0909090909090909</v>
      </c>
      <c r="D18" s="281">
        <f>('SD_genero (19)'!P19-'SD_genero (19)'!D19)/'SD_genero (19)'!D19</f>
        <v>-0.13768115942029</v>
      </c>
      <c r="E18" s="282">
        <f>('SD_genero (19)'!Q19-'SD_genero (19)'!E19)/'SD_genero (19)'!E19</f>
        <v>-0.114814814814815</v>
      </c>
    </row>
    <row r="19" s="1" customFormat="1" ht="14.25" customHeight="1" spans="2:5">
      <c r="B19" s="17" t="str">
        <f>'PD_genero % (12)'!B19</f>
        <v>Arroios </v>
      </c>
      <c r="C19" s="280">
        <f>('SD_genero (19)'!O20-'SD_genero (19)'!C20)/'SD_genero (19)'!C20</f>
        <v>-0.12589928057554</v>
      </c>
      <c r="D19" s="281">
        <f>('SD_genero (19)'!P20-'SD_genero (19)'!D20)/'SD_genero (19)'!D20</f>
        <v>-0.0733333333333333</v>
      </c>
      <c r="E19" s="282">
        <f>('SD_genero (19)'!Q20-'SD_genero (19)'!E20)/'SD_genero (19)'!E20</f>
        <v>-0.0986159169550173</v>
      </c>
    </row>
    <row r="20" s="1" customFormat="1" ht="14.25" customHeight="1" spans="2:5">
      <c r="B20" s="17" t="str">
        <f>'PD_genero % (12)'!B20</f>
        <v>Avenidas Novas </v>
      </c>
      <c r="C20" s="280">
        <f>('SD_genero (19)'!O21-'SD_genero (19)'!C21)/'SD_genero (19)'!C21</f>
        <v>-0.0140845070422535</v>
      </c>
      <c r="D20" s="281">
        <f>('SD_genero (19)'!P21-'SD_genero (19)'!D21)/'SD_genero (19)'!D21</f>
        <v>0.0975609756097561</v>
      </c>
      <c r="E20" s="282">
        <f>('SD_genero (19)'!Q21-'SD_genero (19)'!E21)/'SD_genero (19)'!E21</f>
        <v>0.0377358490566038</v>
      </c>
    </row>
    <row r="21" s="1" customFormat="1" ht="14.25" customHeight="1" spans="2:5">
      <c r="B21" s="17" t="str">
        <f>'PD_genero % (12)'!B21</f>
        <v>Beato </v>
      </c>
      <c r="C21" s="280">
        <f>('SD_genero (19)'!O22-'SD_genero (19)'!C22)/'SD_genero (19)'!C22</f>
        <v>-0.178217821782178</v>
      </c>
      <c r="D21" s="281">
        <f>('SD_genero (19)'!P22-'SD_genero (19)'!D22)/'SD_genero (19)'!D22</f>
        <v>0.225</v>
      </c>
      <c r="E21" s="282">
        <f>('SD_genero (19)'!Q22-'SD_genero (19)'!E22)/'SD_genero (19)'!E22</f>
        <v>0</v>
      </c>
    </row>
    <row r="22" s="1" customFormat="1" ht="14.25" customHeight="1" spans="2:5">
      <c r="B22" s="17" t="str">
        <f>'PD_genero % (12)'!B22</f>
        <v>Belém </v>
      </c>
      <c r="C22" s="280">
        <f>('SD_genero (19)'!O23-'SD_genero (19)'!C23)/'SD_genero (19)'!C23</f>
        <v>-0.160377358490566</v>
      </c>
      <c r="D22" s="281">
        <f>('SD_genero (19)'!P23-'SD_genero (19)'!D23)/'SD_genero (19)'!D23</f>
        <v>0</v>
      </c>
      <c r="E22" s="282">
        <f>('SD_genero (19)'!Q23-'SD_genero (19)'!E23)/'SD_genero (19)'!E23</f>
        <v>-0.0923913043478261</v>
      </c>
    </row>
    <row r="23" s="1" customFormat="1" ht="14.25" customHeight="1" spans="2:5">
      <c r="B23" s="17" t="str">
        <f>'PD_genero % (12)'!B23</f>
        <v>Benfica </v>
      </c>
      <c r="C23" s="280">
        <f>('SD_genero (19)'!O24-'SD_genero (19)'!C24)/'SD_genero (19)'!C24</f>
        <v>-0.107266435986159</v>
      </c>
      <c r="D23" s="281">
        <f>('SD_genero (19)'!P24-'SD_genero (19)'!D24)/'SD_genero (19)'!D24</f>
        <v>-0.129166666666667</v>
      </c>
      <c r="E23" s="282">
        <f>('SD_genero (19)'!Q24-'SD_genero (19)'!E24)/'SD_genero (19)'!E24</f>
        <v>-0.117202268431002</v>
      </c>
    </row>
    <row r="24" s="1" customFormat="1" ht="14.25" customHeight="1" spans="2:5">
      <c r="B24" s="17" t="str">
        <f>'PD_genero % (12)'!B24</f>
        <v>Campo de Ourique </v>
      </c>
      <c r="C24" s="280">
        <f>('SD_genero (19)'!O25-'SD_genero (19)'!C25)/'SD_genero (19)'!C25</f>
        <v>-0.0943396226415094</v>
      </c>
      <c r="D24" s="281">
        <f>('SD_genero (19)'!P25-'SD_genero (19)'!D25)/'SD_genero (19)'!D25</f>
        <v>-0.0287769784172662</v>
      </c>
      <c r="E24" s="282">
        <f>('SD_genero (19)'!Q25-'SD_genero (19)'!E25)/'SD_genero (19)'!E25</f>
        <v>-0.0683760683760684</v>
      </c>
    </row>
    <row r="25" s="1" customFormat="1" ht="14.25" customHeight="1" spans="2:5">
      <c r="B25" s="17" t="str">
        <f>'PD_genero % (12)'!B25</f>
        <v>Campolide </v>
      </c>
      <c r="C25" s="280">
        <f>('SD_genero (19)'!O26-'SD_genero (19)'!C26)/'SD_genero (19)'!C26</f>
        <v>-0.0634920634920635</v>
      </c>
      <c r="D25" s="281">
        <f>('SD_genero (19)'!P26-'SD_genero (19)'!D26)/'SD_genero (19)'!D26</f>
        <v>-0.151515151515152</v>
      </c>
      <c r="E25" s="282">
        <f>('SD_genero (19)'!Q26-'SD_genero (19)'!E26)/'SD_genero (19)'!E26</f>
        <v>-0.102222222222222</v>
      </c>
    </row>
    <row r="26" s="1" customFormat="1" ht="14.25" customHeight="1" spans="2:5">
      <c r="B26" s="17" t="str">
        <f>'PD_genero % (12)'!B26</f>
        <v>Carnide </v>
      </c>
      <c r="C26" s="280">
        <f>('SD_genero (19)'!O27-'SD_genero (19)'!C27)/'SD_genero (19)'!C27</f>
        <v>-0.191176470588235</v>
      </c>
      <c r="D26" s="281">
        <f>('SD_genero (19)'!P27-'SD_genero (19)'!D27)/'SD_genero (19)'!D27</f>
        <v>-0.0178571428571429</v>
      </c>
      <c r="E26" s="282">
        <f>('SD_genero (19)'!Q27-'SD_genero (19)'!E27)/'SD_genero (19)'!E27</f>
        <v>-0.112903225806452</v>
      </c>
    </row>
    <row r="27" s="1" customFormat="1" ht="14.25" customHeight="1" spans="2:5">
      <c r="B27" s="17" t="str">
        <f>'PD_genero % (12)'!B27</f>
        <v>Estrela </v>
      </c>
      <c r="C27" s="280">
        <f>('SD_genero (19)'!O28-'SD_genero (19)'!C28)/'SD_genero (19)'!C28</f>
        <v>-0.123456790123457</v>
      </c>
      <c r="D27" s="281">
        <f>('SD_genero (19)'!P28-'SD_genero (19)'!D28)/'SD_genero (19)'!D28</f>
        <v>-0.0964912280701754</v>
      </c>
      <c r="E27" s="282">
        <f>('SD_genero (19)'!Q28-'SD_genero (19)'!E28)/'SD_genero (19)'!E28</f>
        <v>-0.11231884057971</v>
      </c>
    </row>
    <row r="28" s="1" customFormat="1" ht="14.25" customHeight="1" spans="2:5">
      <c r="B28" s="17" t="str">
        <f>'PD_genero % (12)'!B28</f>
        <v>Lumiar </v>
      </c>
      <c r="C28" s="280">
        <f>('SD_genero (19)'!O29-'SD_genero (19)'!C29)/'SD_genero (19)'!C29</f>
        <v>-0.0679611650485437</v>
      </c>
      <c r="D28" s="281">
        <f>('SD_genero (19)'!P29-'SD_genero (19)'!D29)/'SD_genero (19)'!D29</f>
        <v>-0.0888030888030888</v>
      </c>
      <c r="E28" s="282">
        <f>('SD_genero (19)'!Q29-'SD_genero (19)'!E29)/'SD_genero (19)'!E29</f>
        <v>-0.0774647887323944</v>
      </c>
    </row>
    <row r="29" s="1" customFormat="1" ht="14.25" customHeight="1" spans="2:5">
      <c r="B29" s="17" t="str">
        <f>'PD_genero % (12)'!B29</f>
        <v>Marvila </v>
      </c>
      <c r="C29" s="280">
        <f>('SD_genero (19)'!O30-'SD_genero (19)'!C30)/'SD_genero (19)'!C30</f>
        <v>-0.0960960960960961</v>
      </c>
      <c r="D29" s="281">
        <f>('SD_genero (19)'!P30-'SD_genero (19)'!D30)/'SD_genero (19)'!D30</f>
        <v>-0.121323529411765</v>
      </c>
      <c r="E29" s="282">
        <f>('SD_genero (19)'!Q30-'SD_genero (19)'!E30)/'SD_genero (19)'!E30</f>
        <v>-0.107438016528926</v>
      </c>
    </row>
    <row r="30" s="1" customFormat="1" ht="14.25" customHeight="1" spans="2:5">
      <c r="B30" s="17" t="str">
        <f>'PD_genero % (12)'!B30</f>
        <v>Misericórdia </v>
      </c>
      <c r="C30" s="280">
        <f>('SD_genero (19)'!O31-'SD_genero (19)'!C31)/'SD_genero (19)'!C31</f>
        <v>-0.152941176470588</v>
      </c>
      <c r="D30" s="281">
        <f>('SD_genero (19)'!P31-'SD_genero (19)'!D31)/'SD_genero (19)'!D31</f>
        <v>-0.108433734939759</v>
      </c>
      <c r="E30" s="282">
        <f>('SD_genero (19)'!Q31-'SD_genero (19)'!E31)/'SD_genero (19)'!E31</f>
        <v>-0.130952380952381</v>
      </c>
    </row>
    <row r="31" s="1" customFormat="1" ht="14.25" customHeight="1" spans="2:5">
      <c r="B31" s="17" t="str">
        <f>'PD_genero % (12)'!B31</f>
        <v>Olivais </v>
      </c>
      <c r="C31" s="280">
        <f>('SD_genero (19)'!O32-'SD_genero (19)'!C32)/'SD_genero (19)'!C32</f>
        <v>-0.0539568345323741</v>
      </c>
      <c r="D31" s="281">
        <f>('SD_genero (19)'!P32-'SD_genero (19)'!D32)/'SD_genero (19)'!D32</f>
        <v>0.0888888888888889</v>
      </c>
      <c r="E31" s="282">
        <f>('SD_genero (19)'!Q32-'SD_genero (19)'!E32)/'SD_genero (19)'!E32</f>
        <v>0.0099403578528827</v>
      </c>
    </row>
    <row r="32" s="1" customFormat="1" ht="14.25" customHeight="1" spans="2:5">
      <c r="B32" s="17" t="str">
        <f>'PD_genero % (12)'!B32</f>
        <v>Parque das Nações </v>
      </c>
      <c r="C32" s="280">
        <f>('SD_genero (19)'!O33-'SD_genero (19)'!C33)/'SD_genero (19)'!C33</f>
        <v>-0.00840336134453781</v>
      </c>
      <c r="D32" s="281">
        <f>('SD_genero (19)'!P33-'SD_genero (19)'!D33)/'SD_genero (19)'!D33</f>
        <v>-0.109375</v>
      </c>
      <c r="E32" s="282">
        <f>('SD_genero (19)'!Q33-'SD_genero (19)'!E33)/'SD_genero (19)'!E33</f>
        <v>-0.0607287449392713</v>
      </c>
    </row>
    <row r="33" s="1" customFormat="1" ht="14.25" customHeight="1" spans="2:5">
      <c r="B33" s="17" t="str">
        <f>'PD_genero % (12)'!B33</f>
        <v>Penha de França </v>
      </c>
      <c r="C33" s="280">
        <f>('SD_genero (19)'!O34-'SD_genero (19)'!C34)/'SD_genero (19)'!C34</f>
        <v>-0.0216450216450216</v>
      </c>
      <c r="D33" s="281">
        <f>('SD_genero (19)'!P34-'SD_genero (19)'!D34)/'SD_genero (19)'!D34</f>
        <v>-0.0698689956331878</v>
      </c>
      <c r="E33" s="282">
        <f>('SD_genero (19)'!Q34-'SD_genero (19)'!E34)/'SD_genero (19)'!E34</f>
        <v>-0.0456521739130435</v>
      </c>
    </row>
    <row r="34" s="1" customFormat="1" ht="14.25" customHeight="1" spans="2:5">
      <c r="B34" s="17" t="str">
        <f>'PD_genero % (12)'!B34</f>
        <v>Santa Clara </v>
      </c>
      <c r="C34" s="280">
        <f>('SD_genero (19)'!O35-'SD_genero (19)'!C35)/'SD_genero (19)'!C35</f>
        <v>-0.053921568627451</v>
      </c>
      <c r="D34" s="281">
        <f>('SD_genero (19)'!P35-'SD_genero (19)'!D35)/'SD_genero (19)'!D35</f>
        <v>-0.116279069767442</v>
      </c>
      <c r="E34" s="282">
        <f>('SD_genero (19)'!Q35-'SD_genero (19)'!E35)/'SD_genero (19)'!E35</f>
        <v>-0.0824468085106383</v>
      </c>
    </row>
    <row r="35" s="1" customFormat="1" ht="14.25" customHeight="1" spans="2:5">
      <c r="B35" s="17" t="str">
        <f>'PD_genero % (12)'!B35</f>
        <v>Santa Maria Maior </v>
      </c>
      <c r="C35" s="280">
        <f>('SD_genero (19)'!O36-'SD_genero (19)'!C36)/'SD_genero (19)'!C36</f>
        <v>-0.0537634408602151</v>
      </c>
      <c r="D35" s="281">
        <f>('SD_genero (19)'!P36-'SD_genero (19)'!D36)/'SD_genero (19)'!D36</f>
        <v>-0.0186915887850467</v>
      </c>
      <c r="E35" s="282">
        <f>('SD_genero (19)'!Q36-'SD_genero (19)'!E36)/'SD_genero (19)'!E36</f>
        <v>-0.035</v>
      </c>
    </row>
    <row r="36" s="1" customFormat="1" ht="14.25" customHeight="1" spans="2:5">
      <c r="B36" s="17" t="str">
        <f>'PD_genero % (12)'!B36</f>
        <v>Santo António </v>
      </c>
      <c r="C36" s="280">
        <f>('SD_genero (19)'!O37-'SD_genero (19)'!C37)/'SD_genero (19)'!C37</f>
        <v>-0.025</v>
      </c>
      <c r="D36" s="281">
        <f>('SD_genero (19)'!P37-'SD_genero (19)'!D37)/'SD_genero (19)'!D37</f>
        <v>-0.1</v>
      </c>
      <c r="E36" s="282">
        <f>('SD_genero (19)'!Q37-'SD_genero (19)'!E37)/'SD_genero (19)'!E37</f>
        <v>-0.0625</v>
      </c>
    </row>
    <row r="37" s="1" customFormat="1" ht="14.25" customHeight="1" spans="2:5">
      <c r="B37" s="17" t="str">
        <f>'PD_genero % (12)'!B37</f>
        <v>São Domingos de Benfica </v>
      </c>
      <c r="C37" s="280">
        <f>('SD_genero (19)'!O38-'SD_genero (19)'!C38)/'SD_genero (19)'!C38</f>
        <v>-0.110169491525424</v>
      </c>
      <c r="D37" s="281">
        <f>('SD_genero (19)'!P38-'SD_genero (19)'!D38)/'SD_genero (19)'!D38</f>
        <v>-0.137362637362637</v>
      </c>
      <c r="E37" s="282">
        <f>('SD_genero (19)'!Q38-'SD_genero (19)'!E38)/'SD_genero (19)'!E38</f>
        <v>-0.12200956937799</v>
      </c>
    </row>
    <row r="38" s="1" customFormat="1" ht="14.25" customHeight="1" spans="2:5">
      <c r="B38" s="17" t="str">
        <f>'PD_genero % (12)'!B38</f>
        <v>São Vicente </v>
      </c>
      <c r="C38" s="286">
        <f>('SD_genero (19)'!O39-'SD_genero (19)'!C39)/'SD_genero (19)'!C39</f>
        <v>-0.0522388059701493</v>
      </c>
      <c r="D38" s="287">
        <f>('SD_genero (19)'!P39-'SD_genero (19)'!D39)/'SD_genero (19)'!D39</f>
        <v>-0.121212121212121</v>
      </c>
      <c r="E38" s="288">
        <f>('SD_genero (19)'!Q39-'SD_genero (19)'!E39)/'SD_genero (19)'!E39</f>
        <v>-0.0815450643776824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topLeftCell="A4" workbookViewId="0">
      <pane xSplit="2" topLeftCell="AC1" activePane="topRight" state="frozen"/>
      <selection/>
      <selection pane="topRight" activeCell="AO12" sqref="AO12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316</v>
      </c>
      <c r="B5" s="4" t="s">
        <v>523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523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25290</v>
      </c>
      <c r="D12" s="239">
        <v>19405</v>
      </c>
      <c r="E12" s="239">
        <v>21168</v>
      </c>
      <c r="F12" s="239">
        <v>23135</v>
      </c>
      <c r="G12" s="239">
        <v>21619</v>
      </c>
      <c r="H12" s="239">
        <v>20919</v>
      </c>
      <c r="I12" s="239">
        <v>23618</v>
      </c>
      <c r="J12" s="239">
        <v>30520</v>
      </c>
      <c r="K12" s="247">
        <v>185674</v>
      </c>
      <c r="L12" s="128"/>
      <c r="M12" s="238">
        <v>22450</v>
      </c>
      <c r="N12" s="239">
        <v>17155</v>
      </c>
      <c r="O12" s="239">
        <v>18807</v>
      </c>
      <c r="P12" s="239">
        <v>20550</v>
      </c>
      <c r="Q12" s="239">
        <v>19450</v>
      </c>
      <c r="R12" s="239">
        <v>19250</v>
      </c>
      <c r="S12" s="239">
        <v>22415</v>
      </c>
      <c r="T12" s="239">
        <v>28176</v>
      </c>
      <c r="U12" s="247">
        <v>168253</v>
      </c>
      <c r="V12" s="91"/>
      <c r="W12" s="238">
        <v>21329</v>
      </c>
      <c r="X12" s="239">
        <v>16979</v>
      </c>
      <c r="Y12" s="239">
        <v>20342</v>
      </c>
      <c r="Z12" s="239">
        <v>22436</v>
      </c>
      <c r="AA12" s="239">
        <v>20139</v>
      </c>
      <c r="AB12" s="239">
        <v>19115</v>
      </c>
      <c r="AC12" s="239">
        <v>22362</v>
      </c>
      <c r="AD12" s="239">
        <v>25922</v>
      </c>
      <c r="AE12" s="247">
        <v>168624</v>
      </c>
      <c r="AF12" s="275"/>
      <c r="AG12" s="238">
        <v>25711</v>
      </c>
      <c r="AH12" s="239">
        <v>18321</v>
      </c>
      <c r="AI12" s="239">
        <v>19934</v>
      </c>
      <c r="AJ12" s="239">
        <v>21768</v>
      </c>
      <c r="AK12" s="239">
        <v>20097</v>
      </c>
      <c r="AL12" s="239">
        <v>19738</v>
      </c>
      <c r="AM12" s="239">
        <v>23257</v>
      </c>
      <c r="AN12" s="239">
        <v>25040</v>
      </c>
      <c r="AO12" s="247">
        <v>173866</v>
      </c>
      <c r="AP12" s="275"/>
      <c r="AQ12" s="238">
        <v>51547</v>
      </c>
      <c r="AR12" s="239">
        <v>35301</v>
      </c>
      <c r="AS12" s="239">
        <v>38696</v>
      </c>
      <c r="AT12" s="239">
        <v>40245</v>
      </c>
      <c r="AU12" s="239">
        <v>35805</v>
      </c>
      <c r="AV12" s="239">
        <v>32796</v>
      </c>
      <c r="AW12" s="239">
        <v>34553</v>
      </c>
      <c r="AX12" s="239">
        <v>39050</v>
      </c>
      <c r="AY12" s="247">
        <v>307993</v>
      </c>
      <c r="AZ12" s="40"/>
    </row>
    <row r="13" spans="2:52">
      <c r="B13" s="14" t="s">
        <v>48</v>
      </c>
      <c r="C13" s="240">
        <v>5966</v>
      </c>
      <c r="D13" s="128">
        <v>4891</v>
      </c>
      <c r="E13" s="128">
        <v>5493</v>
      </c>
      <c r="F13" s="128">
        <v>6284</v>
      </c>
      <c r="G13" s="128">
        <v>5995</v>
      </c>
      <c r="H13" s="128">
        <v>5406</v>
      </c>
      <c r="I13" s="128">
        <v>5717</v>
      </c>
      <c r="J13" s="128">
        <v>7825</v>
      </c>
      <c r="K13" s="248">
        <v>47577</v>
      </c>
      <c r="L13" s="128"/>
      <c r="M13" s="240">
        <v>5825</v>
      </c>
      <c r="N13" s="128">
        <v>4496</v>
      </c>
      <c r="O13" s="128">
        <v>5060</v>
      </c>
      <c r="P13" s="128">
        <v>5834</v>
      </c>
      <c r="Q13" s="128">
        <v>5502</v>
      </c>
      <c r="R13" s="128">
        <v>5007</v>
      </c>
      <c r="S13" s="128">
        <v>5411</v>
      </c>
      <c r="T13" s="128">
        <v>7238</v>
      </c>
      <c r="U13" s="248">
        <v>44373</v>
      </c>
      <c r="V13" s="91"/>
      <c r="W13" s="240">
        <v>5785</v>
      </c>
      <c r="X13" s="128">
        <v>4638</v>
      </c>
      <c r="Y13" s="128">
        <v>5278</v>
      </c>
      <c r="Z13" s="128">
        <v>6020</v>
      </c>
      <c r="AA13" s="128">
        <v>5593</v>
      </c>
      <c r="AB13" s="128">
        <v>4943</v>
      </c>
      <c r="AC13" s="128">
        <v>5443</v>
      </c>
      <c r="AD13" s="128">
        <v>6749</v>
      </c>
      <c r="AE13" s="248">
        <v>44449</v>
      </c>
      <c r="AF13" s="275"/>
      <c r="AG13" s="240">
        <v>6182</v>
      </c>
      <c r="AH13" s="128">
        <v>4766</v>
      </c>
      <c r="AI13" s="128">
        <v>5105</v>
      </c>
      <c r="AJ13" s="128">
        <v>5782</v>
      </c>
      <c r="AK13" s="128">
        <v>5254</v>
      </c>
      <c r="AL13" s="128">
        <v>4843</v>
      </c>
      <c r="AM13" s="128">
        <v>5339</v>
      </c>
      <c r="AN13" s="128">
        <v>6318</v>
      </c>
      <c r="AO13" s="248">
        <v>43589</v>
      </c>
      <c r="AP13" s="275"/>
      <c r="AQ13" s="240">
        <v>12564</v>
      </c>
      <c r="AR13" s="128">
        <v>9039</v>
      </c>
      <c r="AS13" s="128">
        <v>9754</v>
      </c>
      <c r="AT13" s="128">
        <v>10527</v>
      </c>
      <c r="AU13" s="128">
        <v>9393</v>
      </c>
      <c r="AV13" s="128">
        <v>8020</v>
      </c>
      <c r="AW13" s="128">
        <v>7982</v>
      </c>
      <c r="AX13" s="128">
        <v>9705</v>
      </c>
      <c r="AY13" s="248">
        <v>76984</v>
      </c>
      <c r="AZ13" s="40"/>
    </row>
    <row r="14" spans="2:52">
      <c r="B14" s="14" t="s">
        <v>87</v>
      </c>
      <c r="C14" s="240">
        <v>4415</v>
      </c>
      <c r="D14" s="128">
        <v>3713</v>
      </c>
      <c r="E14" s="128">
        <v>4193</v>
      </c>
      <c r="F14" s="128">
        <v>4684</v>
      </c>
      <c r="G14" s="128">
        <v>4564</v>
      </c>
      <c r="H14" s="128">
        <v>4188</v>
      </c>
      <c r="I14" s="128">
        <v>4393</v>
      </c>
      <c r="J14" s="128">
        <v>5931</v>
      </c>
      <c r="K14" s="248">
        <v>36081</v>
      </c>
      <c r="L14" s="128"/>
      <c r="M14" s="240">
        <v>4354</v>
      </c>
      <c r="N14" s="128">
        <v>3463</v>
      </c>
      <c r="O14" s="128">
        <v>3892</v>
      </c>
      <c r="P14" s="128">
        <v>4402</v>
      </c>
      <c r="Q14" s="128">
        <v>4228</v>
      </c>
      <c r="R14" s="128">
        <v>3925</v>
      </c>
      <c r="S14" s="128">
        <v>4215</v>
      </c>
      <c r="T14" s="128">
        <v>5477</v>
      </c>
      <c r="U14" s="248">
        <v>33956</v>
      </c>
      <c r="V14" s="353"/>
      <c r="W14" s="240">
        <v>4183</v>
      </c>
      <c r="X14" s="128">
        <v>3539</v>
      </c>
      <c r="Y14" s="128">
        <v>4002</v>
      </c>
      <c r="Z14" s="128">
        <v>4510</v>
      </c>
      <c r="AA14" s="128">
        <v>4299</v>
      </c>
      <c r="AB14" s="128">
        <v>3880</v>
      </c>
      <c r="AC14" s="128">
        <v>4218</v>
      </c>
      <c r="AD14" s="128">
        <v>5086</v>
      </c>
      <c r="AE14" s="248">
        <v>33717</v>
      </c>
      <c r="AF14" s="275"/>
      <c r="AG14" s="240">
        <v>4572</v>
      </c>
      <c r="AH14" s="128">
        <v>3632</v>
      </c>
      <c r="AI14" s="128">
        <v>3857</v>
      </c>
      <c r="AJ14" s="128">
        <v>4318</v>
      </c>
      <c r="AK14" s="128">
        <v>3979</v>
      </c>
      <c r="AL14" s="128">
        <v>3735</v>
      </c>
      <c r="AM14" s="128">
        <v>4102</v>
      </c>
      <c r="AN14" s="128">
        <v>4743</v>
      </c>
      <c r="AO14" s="248">
        <v>32938</v>
      </c>
      <c r="AP14" s="275"/>
      <c r="AQ14" s="240">
        <v>9249</v>
      </c>
      <c r="AR14" s="128">
        <v>6846</v>
      </c>
      <c r="AS14" s="128">
        <v>7397</v>
      </c>
      <c r="AT14" s="128">
        <v>7876</v>
      </c>
      <c r="AU14" s="128">
        <v>7168</v>
      </c>
      <c r="AV14" s="128">
        <v>6220</v>
      </c>
      <c r="AW14" s="128">
        <v>6156</v>
      </c>
      <c r="AX14" s="128">
        <v>7355</v>
      </c>
      <c r="AY14" s="248">
        <v>58267</v>
      </c>
      <c r="AZ14" s="40"/>
    </row>
    <row r="15" spans="2:52">
      <c r="B15" s="14" t="s">
        <v>50</v>
      </c>
      <c r="C15" s="294">
        <v>814</v>
      </c>
      <c r="D15" s="295">
        <v>879</v>
      </c>
      <c r="E15" s="295">
        <v>995</v>
      </c>
      <c r="F15" s="295">
        <v>1054</v>
      </c>
      <c r="G15" s="295">
        <v>982</v>
      </c>
      <c r="H15" s="295">
        <v>948</v>
      </c>
      <c r="I15" s="295">
        <v>911</v>
      </c>
      <c r="J15" s="295">
        <v>1339</v>
      </c>
      <c r="K15" s="296">
        <v>7922</v>
      </c>
      <c r="L15" s="131"/>
      <c r="M15" s="294">
        <v>840</v>
      </c>
      <c r="N15" s="295">
        <v>834</v>
      </c>
      <c r="O15" s="295">
        <v>915</v>
      </c>
      <c r="P15" s="295">
        <v>1019</v>
      </c>
      <c r="Q15" s="295">
        <v>913</v>
      </c>
      <c r="R15" s="295">
        <v>882</v>
      </c>
      <c r="S15" s="295">
        <v>882</v>
      </c>
      <c r="T15" s="295">
        <v>1221</v>
      </c>
      <c r="U15" s="296">
        <v>7506</v>
      </c>
      <c r="V15" s="259"/>
      <c r="W15" s="294">
        <v>796</v>
      </c>
      <c r="X15" s="295">
        <v>832</v>
      </c>
      <c r="Y15" s="295">
        <v>923</v>
      </c>
      <c r="Z15" s="295">
        <v>1010</v>
      </c>
      <c r="AA15" s="295">
        <v>889</v>
      </c>
      <c r="AB15" s="295">
        <v>856</v>
      </c>
      <c r="AC15" s="295">
        <v>888</v>
      </c>
      <c r="AD15" s="295">
        <v>1127</v>
      </c>
      <c r="AE15" s="296">
        <v>7321</v>
      </c>
      <c r="AF15" s="252"/>
      <c r="AG15" s="294">
        <v>917</v>
      </c>
      <c r="AH15" s="295">
        <v>891</v>
      </c>
      <c r="AI15" s="295">
        <v>940</v>
      </c>
      <c r="AJ15" s="295">
        <v>965</v>
      </c>
      <c r="AK15" s="295">
        <v>834</v>
      </c>
      <c r="AL15" s="295">
        <v>851</v>
      </c>
      <c r="AM15" s="295">
        <v>870</v>
      </c>
      <c r="AN15" s="295">
        <v>1055</v>
      </c>
      <c r="AO15" s="296">
        <v>7323</v>
      </c>
      <c r="AP15" s="252"/>
      <c r="AQ15" s="294">
        <v>1744</v>
      </c>
      <c r="AR15" s="295">
        <v>1587</v>
      </c>
      <c r="AS15" s="295">
        <v>1695</v>
      </c>
      <c r="AT15" s="295">
        <v>1705</v>
      </c>
      <c r="AU15" s="295">
        <v>1464</v>
      </c>
      <c r="AV15" s="295">
        <v>1342</v>
      </c>
      <c r="AW15" s="295">
        <v>1235</v>
      </c>
      <c r="AX15" s="295">
        <v>1607</v>
      </c>
      <c r="AY15" s="296">
        <v>12379</v>
      </c>
      <c r="AZ15" s="40"/>
    </row>
    <row r="16" spans="2:52">
      <c r="B16" s="17" t="s">
        <v>88</v>
      </c>
      <c r="C16" s="240">
        <v>19</v>
      </c>
      <c r="D16" s="128">
        <v>29</v>
      </c>
      <c r="E16" s="128">
        <v>33</v>
      </c>
      <c r="F16" s="128">
        <v>38</v>
      </c>
      <c r="G16" s="128">
        <v>22</v>
      </c>
      <c r="H16" s="128">
        <v>28</v>
      </c>
      <c r="I16" s="128">
        <v>32</v>
      </c>
      <c r="J16" s="128">
        <v>35</v>
      </c>
      <c r="K16" s="248">
        <v>236</v>
      </c>
      <c r="L16" s="128"/>
      <c r="M16" s="240">
        <v>18</v>
      </c>
      <c r="N16" s="128">
        <v>30</v>
      </c>
      <c r="O16" s="128">
        <v>32</v>
      </c>
      <c r="P16" s="128">
        <v>36</v>
      </c>
      <c r="Q16" s="128">
        <v>19</v>
      </c>
      <c r="R16" s="128">
        <v>25</v>
      </c>
      <c r="S16" s="128">
        <v>30</v>
      </c>
      <c r="T16" s="128">
        <v>32</v>
      </c>
      <c r="U16" s="248">
        <v>222</v>
      </c>
      <c r="V16" s="354"/>
      <c r="W16" s="240">
        <v>23</v>
      </c>
      <c r="X16" s="128">
        <v>25</v>
      </c>
      <c r="Y16" s="128">
        <v>30</v>
      </c>
      <c r="Z16" s="128">
        <v>35</v>
      </c>
      <c r="AA16" s="128">
        <v>19</v>
      </c>
      <c r="AB16" s="128">
        <v>21</v>
      </c>
      <c r="AC16" s="128">
        <v>30</v>
      </c>
      <c r="AD16" s="128">
        <v>31</v>
      </c>
      <c r="AE16" s="248">
        <v>214</v>
      </c>
      <c r="AF16" s="275"/>
      <c r="AG16" s="240">
        <v>26</v>
      </c>
      <c r="AH16" s="128">
        <v>24</v>
      </c>
      <c r="AI16" s="128">
        <v>29</v>
      </c>
      <c r="AJ16" s="128">
        <v>39</v>
      </c>
      <c r="AK16" s="128">
        <v>23</v>
      </c>
      <c r="AL16" s="128">
        <v>27</v>
      </c>
      <c r="AM16" s="128">
        <v>32</v>
      </c>
      <c r="AN16" s="128">
        <v>27</v>
      </c>
      <c r="AO16" s="248">
        <v>227</v>
      </c>
      <c r="AP16" s="275"/>
      <c r="AQ16" s="240">
        <v>48</v>
      </c>
      <c r="AR16" s="128">
        <v>44</v>
      </c>
      <c r="AS16" s="128">
        <v>54</v>
      </c>
      <c r="AT16" s="128">
        <v>56</v>
      </c>
      <c r="AU16" s="128">
        <v>37</v>
      </c>
      <c r="AV16" s="128">
        <v>38</v>
      </c>
      <c r="AW16" s="128">
        <v>43</v>
      </c>
      <c r="AX16" s="128">
        <v>44</v>
      </c>
      <c r="AY16" s="248">
        <v>364</v>
      </c>
      <c r="AZ16" s="40"/>
    </row>
    <row r="17" spans="2:51">
      <c r="B17" s="17" t="s">
        <v>89</v>
      </c>
      <c r="C17" s="240">
        <v>23</v>
      </c>
      <c r="D17" s="128">
        <v>34</v>
      </c>
      <c r="E17" s="128">
        <v>23</v>
      </c>
      <c r="F17" s="128">
        <v>30</v>
      </c>
      <c r="G17" s="128">
        <v>22</v>
      </c>
      <c r="H17" s="128">
        <v>23</v>
      </c>
      <c r="I17" s="128">
        <v>21</v>
      </c>
      <c r="J17" s="128">
        <v>26</v>
      </c>
      <c r="K17" s="248">
        <v>202</v>
      </c>
      <c r="L17" s="128"/>
      <c r="M17" s="240">
        <v>27</v>
      </c>
      <c r="N17" s="128">
        <v>32</v>
      </c>
      <c r="O17" s="128">
        <v>29</v>
      </c>
      <c r="P17" s="128">
        <v>28</v>
      </c>
      <c r="Q17" s="128">
        <v>23</v>
      </c>
      <c r="R17" s="128">
        <v>21</v>
      </c>
      <c r="S17" s="128">
        <v>25</v>
      </c>
      <c r="T17" s="128">
        <v>26</v>
      </c>
      <c r="U17" s="248">
        <v>211</v>
      </c>
      <c r="V17" s="95"/>
      <c r="W17" s="240">
        <v>24</v>
      </c>
      <c r="X17" s="128">
        <v>37</v>
      </c>
      <c r="Y17" s="128">
        <v>35</v>
      </c>
      <c r="Z17" s="128">
        <v>30</v>
      </c>
      <c r="AA17" s="128">
        <v>25</v>
      </c>
      <c r="AB17" s="128">
        <v>18</v>
      </c>
      <c r="AC17" s="128">
        <v>26</v>
      </c>
      <c r="AD17" s="128">
        <v>22</v>
      </c>
      <c r="AE17" s="248">
        <v>217</v>
      </c>
      <c r="AF17" s="275"/>
      <c r="AG17" s="240">
        <v>22</v>
      </c>
      <c r="AH17" s="128">
        <v>32</v>
      </c>
      <c r="AI17" s="128">
        <v>39</v>
      </c>
      <c r="AJ17" s="128">
        <v>34</v>
      </c>
      <c r="AK17" s="128">
        <v>23</v>
      </c>
      <c r="AL17" s="128">
        <v>19</v>
      </c>
      <c r="AM17" s="128">
        <v>26</v>
      </c>
      <c r="AN17" s="128">
        <v>19</v>
      </c>
      <c r="AO17" s="248">
        <v>214</v>
      </c>
      <c r="AP17" s="275"/>
      <c r="AQ17" s="240">
        <v>46</v>
      </c>
      <c r="AR17" s="128">
        <v>65</v>
      </c>
      <c r="AS17" s="128">
        <v>56</v>
      </c>
      <c r="AT17" s="128">
        <v>57</v>
      </c>
      <c r="AU17" s="128">
        <v>35</v>
      </c>
      <c r="AV17" s="128">
        <v>31</v>
      </c>
      <c r="AW17" s="128">
        <v>33</v>
      </c>
      <c r="AX17" s="128">
        <v>30</v>
      </c>
      <c r="AY17" s="248">
        <v>353</v>
      </c>
    </row>
    <row r="18" spans="2:51">
      <c r="B18" s="17" t="s">
        <v>90</v>
      </c>
      <c r="C18" s="240">
        <v>28</v>
      </c>
      <c r="D18" s="128">
        <v>46</v>
      </c>
      <c r="E18" s="128">
        <v>41</v>
      </c>
      <c r="F18" s="128">
        <v>62</v>
      </c>
      <c r="G18" s="128">
        <v>59</v>
      </c>
      <c r="H18" s="128">
        <v>59</v>
      </c>
      <c r="I18" s="128">
        <v>64</v>
      </c>
      <c r="J18" s="128">
        <v>80</v>
      </c>
      <c r="K18" s="248">
        <v>439</v>
      </c>
      <c r="L18" s="128"/>
      <c r="M18" s="240">
        <v>27</v>
      </c>
      <c r="N18" s="128">
        <v>38</v>
      </c>
      <c r="O18" s="128">
        <v>35</v>
      </c>
      <c r="P18" s="128">
        <v>64</v>
      </c>
      <c r="Q18" s="128">
        <v>53</v>
      </c>
      <c r="R18" s="128">
        <v>55</v>
      </c>
      <c r="S18" s="128">
        <v>61</v>
      </c>
      <c r="T18" s="128">
        <v>77</v>
      </c>
      <c r="U18" s="248">
        <v>410</v>
      </c>
      <c r="V18" s="95"/>
      <c r="W18" s="240">
        <v>26</v>
      </c>
      <c r="X18" s="128">
        <v>33</v>
      </c>
      <c r="Y18" s="128">
        <v>41</v>
      </c>
      <c r="Z18" s="128">
        <v>56</v>
      </c>
      <c r="AA18" s="128">
        <v>46</v>
      </c>
      <c r="AB18" s="128">
        <v>55</v>
      </c>
      <c r="AC18" s="128">
        <v>54</v>
      </c>
      <c r="AD18" s="128">
        <v>78</v>
      </c>
      <c r="AE18" s="248">
        <v>389</v>
      </c>
      <c r="AF18" s="275"/>
      <c r="AG18" s="240">
        <v>29</v>
      </c>
      <c r="AH18" s="128">
        <v>32</v>
      </c>
      <c r="AI18" s="128">
        <v>48</v>
      </c>
      <c r="AJ18" s="128">
        <v>50</v>
      </c>
      <c r="AK18" s="128">
        <v>39</v>
      </c>
      <c r="AL18" s="128">
        <v>51</v>
      </c>
      <c r="AM18" s="128">
        <v>57</v>
      </c>
      <c r="AN18" s="128">
        <v>74</v>
      </c>
      <c r="AO18" s="248">
        <v>380</v>
      </c>
      <c r="AP18" s="275"/>
      <c r="AQ18" s="240">
        <v>59</v>
      </c>
      <c r="AR18" s="128">
        <v>62</v>
      </c>
      <c r="AS18" s="128">
        <v>76</v>
      </c>
      <c r="AT18" s="128">
        <v>96</v>
      </c>
      <c r="AU18" s="128">
        <v>80</v>
      </c>
      <c r="AV18" s="128">
        <v>75</v>
      </c>
      <c r="AW18" s="128">
        <v>79</v>
      </c>
      <c r="AX18" s="128">
        <v>99</v>
      </c>
      <c r="AY18" s="248">
        <v>626</v>
      </c>
    </row>
    <row r="19" spans="2:51">
      <c r="B19" s="17" t="s">
        <v>91</v>
      </c>
      <c r="C19" s="240">
        <v>25</v>
      </c>
      <c r="D19" s="128">
        <v>30</v>
      </c>
      <c r="E19" s="128">
        <v>29</v>
      </c>
      <c r="F19" s="128">
        <v>35</v>
      </c>
      <c r="G19" s="128">
        <v>31</v>
      </c>
      <c r="H19" s="128">
        <v>31</v>
      </c>
      <c r="I19" s="128">
        <v>34</v>
      </c>
      <c r="J19" s="128">
        <v>55</v>
      </c>
      <c r="K19" s="248">
        <v>270</v>
      </c>
      <c r="L19" s="128"/>
      <c r="M19" s="240">
        <v>28</v>
      </c>
      <c r="N19" s="128">
        <v>26</v>
      </c>
      <c r="O19" s="128">
        <v>21</v>
      </c>
      <c r="P19" s="128">
        <v>34</v>
      </c>
      <c r="Q19" s="128">
        <v>33</v>
      </c>
      <c r="R19" s="128">
        <v>23</v>
      </c>
      <c r="S19" s="128">
        <v>30</v>
      </c>
      <c r="T19" s="128">
        <v>47</v>
      </c>
      <c r="U19" s="248">
        <v>242</v>
      </c>
      <c r="V19" s="95"/>
      <c r="W19" s="240">
        <v>22</v>
      </c>
      <c r="X19" s="128">
        <v>29</v>
      </c>
      <c r="Y19" s="128">
        <v>25</v>
      </c>
      <c r="Z19" s="128">
        <v>28</v>
      </c>
      <c r="AA19" s="128">
        <v>29</v>
      </c>
      <c r="AB19" s="128">
        <v>21</v>
      </c>
      <c r="AC19" s="128">
        <v>30</v>
      </c>
      <c r="AD19" s="128">
        <v>49</v>
      </c>
      <c r="AE19" s="248">
        <v>233</v>
      </c>
      <c r="AF19" s="275"/>
      <c r="AG19" s="240">
        <v>30</v>
      </c>
      <c r="AH19" s="128">
        <v>25</v>
      </c>
      <c r="AI19" s="128">
        <v>17</v>
      </c>
      <c r="AJ19" s="128">
        <v>28</v>
      </c>
      <c r="AK19" s="128">
        <v>33</v>
      </c>
      <c r="AL19" s="128">
        <v>27</v>
      </c>
      <c r="AM19" s="128">
        <v>34</v>
      </c>
      <c r="AN19" s="128">
        <v>45</v>
      </c>
      <c r="AO19" s="248">
        <v>239</v>
      </c>
      <c r="AP19" s="275"/>
      <c r="AQ19" s="240">
        <v>53</v>
      </c>
      <c r="AR19" s="128">
        <v>49</v>
      </c>
      <c r="AS19" s="128">
        <v>39</v>
      </c>
      <c r="AT19" s="128">
        <v>49</v>
      </c>
      <c r="AU19" s="128">
        <v>49</v>
      </c>
      <c r="AV19" s="128">
        <v>42</v>
      </c>
      <c r="AW19" s="128">
        <v>41</v>
      </c>
      <c r="AX19" s="128">
        <v>61</v>
      </c>
      <c r="AY19" s="248">
        <v>383</v>
      </c>
    </row>
    <row r="20" spans="2:51">
      <c r="B20" s="17" t="s">
        <v>92</v>
      </c>
      <c r="C20" s="240">
        <v>64</v>
      </c>
      <c r="D20" s="128">
        <v>90</v>
      </c>
      <c r="E20" s="128">
        <v>93</v>
      </c>
      <c r="F20" s="128">
        <v>100</v>
      </c>
      <c r="G20" s="128">
        <v>69</v>
      </c>
      <c r="H20" s="128">
        <v>48</v>
      </c>
      <c r="I20" s="128">
        <v>47</v>
      </c>
      <c r="J20" s="128">
        <v>67</v>
      </c>
      <c r="K20" s="248">
        <v>578</v>
      </c>
      <c r="L20" s="128"/>
      <c r="M20" s="240">
        <v>54</v>
      </c>
      <c r="N20" s="128">
        <v>76</v>
      </c>
      <c r="O20" s="128">
        <v>80</v>
      </c>
      <c r="P20" s="128">
        <v>94</v>
      </c>
      <c r="Q20" s="128">
        <v>60</v>
      </c>
      <c r="R20" s="128">
        <v>48</v>
      </c>
      <c r="S20" s="128">
        <v>47</v>
      </c>
      <c r="T20" s="128">
        <v>67</v>
      </c>
      <c r="U20" s="248">
        <v>526</v>
      </c>
      <c r="V20" s="95"/>
      <c r="W20" s="240">
        <v>64</v>
      </c>
      <c r="X20" s="128">
        <v>64</v>
      </c>
      <c r="Y20" s="128">
        <v>72</v>
      </c>
      <c r="Z20" s="128">
        <v>84</v>
      </c>
      <c r="AA20" s="128">
        <v>55</v>
      </c>
      <c r="AB20" s="128">
        <v>49</v>
      </c>
      <c r="AC20" s="128">
        <v>43</v>
      </c>
      <c r="AD20" s="128">
        <v>64</v>
      </c>
      <c r="AE20" s="248">
        <v>495</v>
      </c>
      <c r="AF20" s="275"/>
      <c r="AG20" s="240">
        <v>81</v>
      </c>
      <c r="AH20" s="128">
        <v>70</v>
      </c>
      <c r="AI20" s="128">
        <v>87</v>
      </c>
      <c r="AJ20" s="128">
        <v>86</v>
      </c>
      <c r="AK20" s="128">
        <v>56</v>
      </c>
      <c r="AL20" s="128">
        <v>48</v>
      </c>
      <c r="AM20" s="128">
        <v>33</v>
      </c>
      <c r="AN20" s="128">
        <v>60</v>
      </c>
      <c r="AO20" s="248">
        <v>521</v>
      </c>
      <c r="AP20" s="275"/>
      <c r="AQ20" s="240">
        <v>139</v>
      </c>
      <c r="AR20" s="128">
        <v>139</v>
      </c>
      <c r="AS20" s="128">
        <v>152</v>
      </c>
      <c r="AT20" s="128">
        <v>143</v>
      </c>
      <c r="AU20" s="128">
        <v>99</v>
      </c>
      <c r="AV20" s="128">
        <v>76</v>
      </c>
      <c r="AW20" s="128">
        <v>64</v>
      </c>
      <c r="AX20" s="128">
        <v>78</v>
      </c>
      <c r="AY20" s="248">
        <v>890</v>
      </c>
    </row>
    <row r="21" spans="2:51">
      <c r="B21" s="17" t="s">
        <v>93</v>
      </c>
      <c r="C21" s="240">
        <v>16</v>
      </c>
      <c r="D21" s="128">
        <v>30</v>
      </c>
      <c r="E21" s="128">
        <v>26</v>
      </c>
      <c r="F21" s="128">
        <v>34</v>
      </c>
      <c r="G21" s="128">
        <v>36</v>
      </c>
      <c r="H21" s="128">
        <v>35</v>
      </c>
      <c r="I21" s="128">
        <v>28</v>
      </c>
      <c r="J21" s="128">
        <v>60</v>
      </c>
      <c r="K21" s="248">
        <v>265</v>
      </c>
      <c r="L21" s="128"/>
      <c r="M21" s="240">
        <v>19</v>
      </c>
      <c r="N21" s="128">
        <v>35</v>
      </c>
      <c r="O21" s="128">
        <v>25</v>
      </c>
      <c r="P21" s="128">
        <v>36</v>
      </c>
      <c r="Q21" s="128">
        <v>41</v>
      </c>
      <c r="R21" s="128">
        <v>28</v>
      </c>
      <c r="S21" s="128">
        <v>30</v>
      </c>
      <c r="T21" s="128">
        <v>48</v>
      </c>
      <c r="U21" s="248">
        <v>262</v>
      </c>
      <c r="V21" s="95"/>
      <c r="W21" s="240">
        <v>21</v>
      </c>
      <c r="X21" s="128">
        <v>36</v>
      </c>
      <c r="Y21" s="128">
        <v>29</v>
      </c>
      <c r="Z21" s="128">
        <v>42</v>
      </c>
      <c r="AA21" s="128">
        <v>40</v>
      </c>
      <c r="AB21" s="128">
        <v>28</v>
      </c>
      <c r="AC21" s="128">
        <v>39</v>
      </c>
      <c r="AD21" s="128">
        <v>47</v>
      </c>
      <c r="AE21" s="248">
        <v>282</v>
      </c>
      <c r="AF21" s="275"/>
      <c r="AG21" s="240">
        <v>23</v>
      </c>
      <c r="AH21" s="128">
        <v>41</v>
      </c>
      <c r="AI21" s="128">
        <v>28</v>
      </c>
      <c r="AJ21" s="128">
        <v>39</v>
      </c>
      <c r="AK21" s="128">
        <v>34</v>
      </c>
      <c r="AL21" s="128">
        <v>26</v>
      </c>
      <c r="AM21" s="128">
        <v>41</v>
      </c>
      <c r="AN21" s="128">
        <v>43</v>
      </c>
      <c r="AO21" s="248">
        <v>275</v>
      </c>
      <c r="AP21" s="275"/>
      <c r="AQ21" s="240">
        <v>44</v>
      </c>
      <c r="AR21" s="128">
        <v>72</v>
      </c>
      <c r="AS21" s="128">
        <v>52</v>
      </c>
      <c r="AT21" s="128">
        <v>63</v>
      </c>
      <c r="AU21" s="128">
        <v>57</v>
      </c>
      <c r="AV21" s="128">
        <v>46</v>
      </c>
      <c r="AW21" s="128">
        <v>49</v>
      </c>
      <c r="AX21" s="128">
        <v>76</v>
      </c>
      <c r="AY21" s="248">
        <v>459</v>
      </c>
    </row>
    <row r="22" spans="2:51">
      <c r="B22" s="17" t="s">
        <v>94</v>
      </c>
      <c r="C22" s="240">
        <v>28</v>
      </c>
      <c r="D22" s="128">
        <v>22</v>
      </c>
      <c r="E22" s="128">
        <v>23</v>
      </c>
      <c r="F22" s="128">
        <v>23</v>
      </c>
      <c r="G22" s="128">
        <v>21</v>
      </c>
      <c r="H22" s="128">
        <v>18</v>
      </c>
      <c r="I22" s="128">
        <v>18</v>
      </c>
      <c r="J22" s="128">
        <v>28</v>
      </c>
      <c r="K22" s="248">
        <v>181</v>
      </c>
      <c r="L22" s="128"/>
      <c r="M22" s="240">
        <v>28</v>
      </c>
      <c r="N22" s="128">
        <v>19</v>
      </c>
      <c r="O22" s="128">
        <v>25</v>
      </c>
      <c r="P22" s="128">
        <v>20</v>
      </c>
      <c r="Q22" s="128">
        <v>19</v>
      </c>
      <c r="R22" s="128">
        <v>17</v>
      </c>
      <c r="S22" s="128">
        <v>19</v>
      </c>
      <c r="T22" s="128">
        <v>23</v>
      </c>
      <c r="U22" s="248">
        <v>170</v>
      </c>
      <c r="V22" s="95"/>
      <c r="W22" s="240">
        <v>27</v>
      </c>
      <c r="X22" s="128">
        <v>14</v>
      </c>
      <c r="Y22" s="128">
        <v>23</v>
      </c>
      <c r="Z22" s="128">
        <v>20</v>
      </c>
      <c r="AA22" s="128">
        <v>27</v>
      </c>
      <c r="AB22" s="128">
        <v>16</v>
      </c>
      <c r="AC22" s="128">
        <v>17</v>
      </c>
      <c r="AD22" s="128">
        <v>22</v>
      </c>
      <c r="AE22" s="248">
        <v>166</v>
      </c>
      <c r="AF22" s="275"/>
      <c r="AG22" s="240">
        <v>30</v>
      </c>
      <c r="AH22" s="128">
        <v>17</v>
      </c>
      <c r="AI22" s="128">
        <v>25</v>
      </c>
      <c r="AJ22" s="128">
        <v>25</v>
      </c>
      <c r="AK22" s="128">
        <v>24</v>
      </c>
      <c r="AL22" s="128">
        <v>18</v>
      </c>
      <c r="AM22" s="128">
        <v>19</v>
      </c>
      <c r="AN22" s="128">
        <v>23</v>
      </c>
      <c r="AO22" s="248">
        <v>181</v>
      </c>
      <c r="AP22" s="275"/>
      <c r="AQ22" s="240">
        <v>57</v>
      </c>
      <c r="AR22" s="128">
        <v>38</v>
      </c>
      <c r="AS22" s="128">
        <v>41</v>
      </c>
      <c r="AT22" s="128">
        <v>40</v>
      </c>
      <c r="AU22" s="128">
        <v>38</v>
      </c>
      <c r="AV22" s="128">
        <v>28</v>
      </c>
      <c r="AW22" s="128">
        <v>32</v>
      </c>
      <c r="AX22" s="128">
        <v>34</v>
      </c>
      <c r="AY22" s="248">
        <v>308</v>
      </c>
    </row>
    <row r="23" spans="2:51">
      <c r="B23" s="17" t="s">
        <v>95</v>
      </c>
      <c r="C23" s="240">
        <v>13</v>
      </c>
      <c r="D23" s="128">
        <v>11</v>
      </c>
      <c r="E23" s="128">
        <v>24</v>
      </c>
      <c r="F23" s="128">
        <v>21</v>
      </c>
      <c r="G23" s="128">
        <v>25</v>
      </c>
      <c r="H23" s="128">
        <v>35</v>
      </c>
      <c r="I23" s="128">
        <v>20</v>
      </c>
      <c r="J23" s="128">
        <v>35</v>
      </c>
      <c r="K23" s="248">
        <v>184</v>
      </c>
      <c r="L23" s="128"/>
      <c r="M23" s="240">
        <v>14</v>
      </c>
      <c r="N23" s="128">
        <v>10</v>
      </c>
      <c r="O23" s="128">
        <v>18</v>
      </c>
      <c r="P23" s="128">
        <v>14</v>
      </c>
      <c r="Q23" s="128">
        <v>22</v>
      </c>
      <c r="R23" s="128">
        <v>29</v>
      </c>
      <c r="S23" s="128">
        <v>21</v>
      </c>
      <c r="T23" s="128">
        <v>35</v>
      </c>
      <c r="U23" s="248">
        <v>163</v>
      </c>
      <c r="V23" s="95"/>
      <c r="W23" s="240">
        <v>12</v>
      </c>
      <c r="X23" s="128">
        <v>11</v>
      </c>
      <c r="Y23" s="128">
        <v>17</v>
      </c>
      <c r="Z23" s="128">
        <v>16</v>
      </c>
      <c r="AA23" s="128">
        <v>21</v>
      </c>
      <c r="AB23" s="128">
        <v>25</v>
      </c>
      <c r="AC23" s="128">
        <v>23</v>
      </c>
      <c r="AD23" s="128">
        <v>35</v>
      </c>
      <c r="AE23" s="248">
        <v>160</v>
      </c>
      <c r="AF23" s="275"/>
      <c r="AG23" s="240">
        <v>14</v>
      </c>
      <c r="AH23" s="128">
        <v>12</v>
      </c>
      <c r="AI23" s="128">
        <v>18</v>
      </c>
      <c r="AJ23" s="128">
        <v>15</v>
      </c>
      <c r="AK23" s="128">
        <v>23</v>
      </c>
      <c r="AL23" s="128">
        <v>27</v>
      </c>
      <c r="AM23" s="128">
        <v>26</v>
      </c>
      <c r="AN23" s="128">
        <v>32</v>
      </c>
      <c r="AO23" s="248">
        <v>167</v>
      </c>
      <c r="AP23" s="275"/>
      <c r="AQ23" s="240">
        <v>23</v>
      </c>
      <c r="AR23" s="128">
        <v>24</v>
      </c>
      <c r="AS23" s="128">
        <v>37</v>
      </c>
      <c r="AT23" s="128">
        <v>34</v>
      </c>
      <c r="AU23" s="128">
        <v>39</v>
      </c>
      <c r="AV23" s="128">
        <v>40</v>
      </c>
      <c r="AW23" s="128">
        <v>35</v>
      </c>
      <c r="AX23" s="128">
        <v>44</v>
      </c>
      <c r="AY23" s="248">
        <v>276</v>
      </c>
    </row>
    <row r="24" spans="2:51">
      <c r="B24" s="17" t="s">
        <v>96</v>
      </c>
      <c r="C24" s="240">
        <v>56</v>
      </c>
      <c r="D24" s="128">
        <v>49</v>
      </c>
      <c r="E24" s="128">
        <v>70</v>
      </c>
      <c r="F24" s="128">
        <v>60</v>
      </c>
      <c r="G24" s="128">
        <v>71</v>
      </c>
      <c r="H24" s="128">
        <v>66</v>
      </c>
      <c r="I24" s="128">
        <v>62</v>
      </c>
      <c r="J24" s="128">
        <v>95</v>
      </c>
      <c r="K24" s="248">
        <v>529</v>
      </c>
      <c r="L24" s="128"/>
      <c r="M24" s="240">
        <v>55</v>
      </c>
      <c r="N24" s="128">
        <v>51</v>
      </c>
      <c r="O24" s="128">
        <v>64</v>
      </c>
      <c r="P24" s="128">
        <v>66</v>
      </c>
      <c r="Q24" s="128">
        <v>56</v>
      </c>
      <c r="R24" s="128">
        <v>65</v>
      </c>
      <c r="S24" s="128">
        <v>58</v>
      </c>
      <c r="T24" s="128">
        <v>77</v>
      </c>
      <c r="U24" s="248">
        <v>492</v>
      </c>
      <c r="V24" s="95"/>
      <c r="W24" s="240">
        <v>55</v>
      </c>
      <c r="X24" s="128">
        <v>61</v>
      </c>
      <c r="Y24" s="128">
        <v>68</v>
      </c>
      <c r="Z24" s="128">
        <v>62</v>
      </c>
      <c r="AA24" s="128">
        <v>54</v>
      </c>
      <c r="AB24" s="128">
        <v>64</v>
      </c>
      <c r="AC24" s="128">
        <v>59</v>
      </c>
      <c r="AD24" s="128">
        <v>73</v>
      </c>
      <c r="AE24" s="248">
        <v>496</v>
      </c>
      <c r="AF24" s="275"/>
      <c r="AG24" s="240">
        <v>54</v>
      </c>
      <c r="AH24" s="128">
        <v>63</v>
      </c>
      <c r="AI24" s="128">
        <v>61</v>
      </c>
      <c r="AJ24" s="128">
        <v>58</v>
      </c>
      <c r="AK24" s="128">
        <v>54</v>
      </c>
      <c r="AL24" s="128">
        <v>62</v>
      </c>
      <c r="AM24" s="128">
        <v>55</v>
      </c>
      <c r="AN24" s="128">
        <v>60</v>
      </c>
      <c r="AO24" s="248">
        <v>467</v>
      </c>
      <c r="AP24" s="275"/>
      <c r="AQ24" s="240">
        <v>115</v>
      </c>
      <c r="AR24" s="128">
        <v>102</v>
      </c>
      <c r="AS24" s="128">
        <v>126</v>
      </c>
      <c r="AT24" s="128">
        <v>96</v>
      </c>
      <c r="AU24" s="128">
        <v>101</v>
      </c>
      <c r="AV24" s="128">
        <v>100</v>
      </c>
      <c r="AW24" s="128">
        <v>75</v>
      </c>
      <c r="AX24" s="128">
        <v>107</v>
      </c>
      <c r="AY24" s="248">
        <v>822</v>
      </c>
    </row>
    <row r="25" spans="2:51">
      <c r="B25" s="17" t="s">
        <v>97</v>
      </c>
      <c r="C25" s="240">
        <v>27</v>
      </c>
      <c r="D25" s="128">
        <v>43</v>
      </c>
      <c r="E25" s="128">
        <v>48</v>
      </c>
      <c r="F25" s="128">
        <v>38</v>
      </c>
      <c r="G25" s="128">
        <v>49</v>
      </c>
      <c r="H25" s="128">
        <v>47</v>
      </c>
      <c r="I25" s="128">
        <v>38</v>
      </c>
      <c r="J25" s="128">
        <v>61</v>
      </c>
      <c r="K25" s="248">
        <v>351</v>
      </c>
      <c r="L25" s="128"/>
      <c r="M25" s="240">
        <v>18</v>
      </c>
      <c r="N25" s="128">
        <v>37</v>
      </c>
      <c r="O25" s="128">
        <v>47</v>
      </c>
      <c r="P25" s="128">
        <v>42</v>
      </c>
      <c r="Q25" s="128">
        <v>39</v>
      </c>
      <c r="R25" s="128">
        <v>47</v>
      </c>
      <c r="S25" s="128">
        <v>35</v>
      </c>
      <c r="T25" s="128">
        <v>54</v>
      </c>
      <c r="U25" s="248">
        <v>319</v>
      </c>
      <c r="V25" s="95"/>
      <c r="W25" s="240">
        <v>16</v>
      </c>
      <c r="X25" s="128">
        <v>36</v>
      </c>
      <c r="Y25" s="128">
        <v>51</v>
      </c>
      <c r="Z25" s="128">
        <v>46</v>
      </c>
      <c r="AA25" s="128">
        <v>37</v>
      </c>
      <c r="AB25" s="128">
        <v>49</v>
      </c>
      <c r="AC25" s="128">
        <v>31</v>
      </c>
      <c r="AD25" s="128">
        <v>43</v>
      </c>
      <c r="AE25" s="248">
        <v>309</v>
      </c>
      <c r="AF25" s="275"/>
      <c r="AG25" s="240">
        <v>25</v>
      </c>
      <c r="AH25" s="128">
        <v>40</v>
      </c>
      <c r="AI25" s="128">
        <v>58</v>
      </c>
      <c r="AJ25" s="128">
        <v>43</v>
      </c>
      <c r="AK25" s="128">
        <v>40</v>
      </c>
      <c r="AL25" s="128">
        <v>50</v>
      </c>
      <c r="AM25" s="128">
        <v>30</v>
      </c>
      <c r="AN25" s="128">
        <v>41</v>
      </c>
      <c r="AO25" s="248">
        <v>327</v>
      </c>
      <c r="AP25" s="275"/>
      <c r="AQ25" s="240">
        <v>54</v>
      </c>
      <c r="AR25" s="128">
        <v>70</v>
      </c>
      <c r="AS25" s="128">
        <v>92</v>
      </c>
      <c r="AT25" s="128">
        <v>62</v>
      </c>
      <c r="AU25" s="128">
        <v>66</v>
      </c>
      <c r="AV25" s="128">
        <v>75</v>
      </c>
      <c r="AW25" s="128">
        <v>46</v>
      </c>
      <c r="AX25" s="128">
        <v>65</v>
      </c>
      <c r="AY25" s="248">
        <v>530</v>
      </c>
    </row>
    <row r="26" spans="2:51">
      <c r="B26" s="17" t="s">
        <v>98</v>
      </c>
      <c r="C26" s="240">
        <v>23</v>
      </c>
      <c r="D26" s="128">
        <v>20</v>
      </c>
      <c r="E26" s="128">
        <v>27</v>
      </c>
      <c r="F26" s="128">
        <v>26</v>
      </c>
      <c r="G26" s="128">
        <v>32</v>
      </c>
      <c r="H26" s="128">
        <v>30</v>
      </c>
      <c r="I26" s="128">
        <v>21</v>
      </c>
      <c r="J26" s="128">
        <v>46</v>
      </c>
      <c r="K26" s="248">
        <v>225</v>
      </c>
      <c r="L26" s="128"/>
      <c r="M26" s="240">
        <v>23</v>
      </c>
      <c r="N26" s="128">
        <v>20</v>
      </c>
      <c r="O26" s="128">
        <v>24</v>
      </c>
      <c r="P26" s="128">
        <v>29</v>
      </c>
      <c r="Q26" s="128">
        <v>30</v>
      </c>
      <c r="R26" s="128">
        <v>31</v>
      </c>
      <c r="S26" s="128">
        <v>26</v>
      </c>
      <c r="T26" s="128">
        <v>40</v>
      </c>
      <c r="U26" s="248">
        <v>223</v>
      </c>
      <c r="V26" s="95"/>
      <c r="W26" s="240">
        <v>16</v>
      </c>
      <c r="X26" s="128">
        <v>17</v>
      </c>
      <c r="Y26" s="128">
        <v>21</v>
      </c>
      <c r="Z26" s="128">
        <v>31</v>
      </c>
      <c r="AA26" s="128">
        <v>29</v>
      </c>
      <c r="AB26" s="128">
        <v>36</v>
      </c>
      <c r="AC26" s="128">
        <v>31</v>
      </c>
      <c r="AD26" s="128">
        <v>35</v>
      </c>
      <c r="AE26" s="248">
        <v>216</v>
      </c>
      <c r="AF26" s="275"/>
      <c r="AG26" s="240">
        <v>15</v>
      </c>
      <c r="AH26" s="128">
        <v>22</v>
      </c>
      <c r="AI26" s="128">
        <v>24</v>
      </c>
      <c r="AJ26" s="128">
        <v>30</v>
      </c>
      <c r="AK26" s="128">
        <v>19</v>
      </c>
      <c r="AL26" s="128">
        <v>34</v>
      </c>
      <c r="AM26" s="128">
        <v>28</v>
      </c>
      <c r="AN26" s="128">
        <v>30</v>
      </c>
      <c r="AO26" s="248">
        <v>202</v>
      </c>
      <c r="AP26" s="275"/>
      <c r="AQ26" s="240">
        <v>45</v>
      </c>
      <c r="AR26" s="128">
        <v>38</v>
      </c>
      <c r="AS26" s="128">
        <v>39</v>
      </c>
      <c r="AT26" s="128">
        <v>52</v>
      </c>
      <c r="AU26" s="128">
        <v>46</v>
      </c>
      <c r="AV26" s="128">
        <v>45</v>
      </c>
      <c r="AW26" s="128">
        <v>36</v>
      </c>
      <c r="AX26" s="128">
        <v>53</v>
      </c>
      <c r="AY26" s="248">
        <v>354</v>
      </c>
    </row>
    <row r="27" spans="2:51">
      <c r="B27" s="17" t="s">
        <v>99</v>
      </c>
      <c r="C27" s="240">
        <v>35</v>
      </c>
      <c r="D27" s="128">
        <v>26</v>
      </c>
      <c r="E27" s="128">
        <v>22</v>
      </c>
      <c r="F27" s="128">
        <v>23</v>
      </c>
      <c r="G27" s="128">
        <v>39</v>
      </c>
      <c r="H27" s="128">
        <v>31</v>
      </c>
      <c r="I27" s="128">
        <v>26</v>
      </c>
      <c r="J27" s="128">
        <v>46</v>
      </c>
      <c r="K27" s="248">
        <v>248</v>
      </c>
      <c r="L27" s="128"/>
      <c r="M27" s="240">
        <v>41</v>
      </c>
      <c r="N27" s="128">
        <v>25</v>
      </c>
      <c r="O27" s="128">
        <v>22</v>
      </c>
      <c r="P27" s="128">
        <v>22</v>
      </c>
      <c r="Q27" s="128">
        <v>35</v>
      </c>
      <c r="R27" s="128">
        <v>29</v>
      </c>
      <c r="S27" s="128">
        <v>28</v>
      </c>
      <c r="T27" s="128">
        <v>46</v>
      </c>
      <c r="U27" s="248">
        <v>248</v>
      </c>
      <c r="V27" s="95"/>
      <c r="W27" s="240">
        <v>30</v>
      </c>
      <c r="X27" s="128">
        <v>21</v>
      </c>
      <c r="Y27" s="128">
        <v>23</v>
      </c>
      <c r="Z27" s="128">
        <v>27</v>
      </c>
      <c r="AA27" s="128">
        <v>24</v>
      </c>
      <c r="AB27" s="128">
        <v>30</v>
      </c>
      <c r="AC27" s="128">
        <v>25</v>
      </c>
      <c r="AD27" s="128">
        <v>46</v>
      </c>
      <c r="AE27" s="248">
        <v>226</v>
      </c>
      <c r="AF27" s="275"/>
      <c r="AG27" s="240">
        <v>38</v>
      </c>
      <c r="AH27" s="128">
        <v>21</v>
      </c>
      <c r="AI27" s="128">
        <v>23</v>
      </c>
      <c r="AJ27" s="128">
        <v>30</v>
      </c>
      <c r="AK27" s="128">
        <v>14</v>
      </c>
      <c r="AL27" s="128">
        <v>27</v>
      </c>
      <c r="AM27" s="128">
        <v>24</v>
      </c>
      <c r="AN27" s="128">
        <v>43</v>
      </c>
      <c r="AO27" s="248">
        <v>220</v>
      </c>
      <c r="AP27" s="275"/>
      <c r="AQ27" s="240">
        <v>80</v>
      </c>
      <c r="AR27" s="128">
        <v>45</v>
      </c>
      <c r="AS27" s="128">
        <v>44</v>
      </c>
      <c r="AT27" s="128">
        <v>52</v>
      </c>
      <c r="AU27" s="128">
        <v>46</v>
      </c>
      <c r="AV27" s="128">
        <v>46</v>
      </c>
      <c r="AW27" s="128">
        <v>39</v>
      </c>
      <c r="AX27" s="128">
        <v>60</v>
      </c>
      <c r="AY27" s="248">
        <v>412</v>
      </c>
    </row>
    <row r="28" spans="2:51">
      <c r="B28" s="17" t="s">
        <v>100</v>
      </c>
      <c r="C28" s="240">
        <v>29</v>
      </c>
      <c r="D28" s="128">
        <v>27</v>
      </c>
      <c r="E28" s="128">
        <v>31</v>
      </c>
      <c r="F28" s="128">
        <v>42</v>
      </c>
      <c r="G28" s="128">
        <v>33</v>
      </c>
      <c r="H28" s="128">
        <v>34</v>
      </c>
      <c r="I28" s="128">
        <v>33</v>
      </c>
      <c r="J28" s="128">
        <v>47</v>
      </c>
      <c r="K28" s="248">
        <v>276</v>
      </c>
      <c r="L28" s="128"/>
      <c r="M28" s="240">
        <v>30</v>
      </c>
      <c r="N28" s="128">
        <v>24</v>
      </c>
      <c r="O28" s="128">
        <v>30</v>
      </c>
      <c r="P28" s="128">
        <v>41</v>
      </c>
      <c r="Q28" s="128">
        <v>28</v>
      </c>
      <c r="R28" s="128">
        <v>33</v>
      </c>
      <c r="S28" s="128">
        <v>31</v>
      </c>
      <c r="T28" s="128">
        <v>39</v>
      </c>
      <c r="U28" s="248">
        <v>256</v>
      </c>
      <c r="V28" s="95"/>
      <c r="W28" s="240">
        <v>26</v>
      </c>
      <c r="X28" s="128">
        <v>28</v>
      </c>
      <c r="Y28" s="128">
        <v>22</v>
      </c>
      <c r="Z28" s="128">
        <v>38</v>
      </c>
      <c r="AA28" s="128">
        <v>34</v>
      </c>
      <c r="AB28" s="128">
        <v>34</v>
      </c>
      <c r="AC28" s="128">
        <v>30</v>
      </c>
      <c r="AD28" s="128">
        <v>38</v>
      </c>
      <c r="AE28" s="248">
        <v>250</v>
      </c>
      <c r="AF28" s="275"/>
      <c r="AG28" s="240">
        <v>32</v>
      </c>
      <c r="AH28" s="128">
        <v>32</v>
      </c>
      <c r="AI28" s="128">
        <v>18</v>
      </c>
      <c r="AJ28" s="128">
        <v>38</v>
      </c>
      <c r="AK28" s="128">
        <v>25</v>
      </c>
      <c r="AL28" s="128">
        <v>34</v>
      </c>
      <c r="AM28" s="128">
        <v>26</v>
      </c>
      <c r="AN28" s="128">
        <v>40</v>
      </c>
      <c r="AO28" s="248">
        <v>245</v>
      </c>
      <c r="AP28" s="275"/>
      <c r="AQ28" s="240">
        <v>63</v>
      </c>
      <c r="AR28" s="128">
        <v>49</v>
      </c>
      <c r="AS28" s="128">
        <v>40</v>
      </c>
      <c r="AT28" s="128">
        <v>63</v>
      </c>
      <c r="AU28" s="128">
        <v>46</v>
      </c>
      <c r="AV28" s="128">
        <v>50</v>
      </c>
      <c r="AW28" s="128">
        <v>46</v>
      </c>
      <c r="AX28" s="128">
        <v>59</v>
      </c>
      <c r="AY28" s="248">
        <v>416</v>
      </c>
    </row>
    <row r="29" spans="2:51">
      <c r="B29" s="17" t="s">
        <v>101</v>
      </c>
      <c r="C29" s="240">
        <v>47</v>
      </c>
      <c r="D29" s="128">
        <v>45</v>
      </c>
      <c r="E29" s="128">
        <v>63</v>
      </c>
      <c r="F29" s="128">
        <v>65</v>
      </c>
      <c r="G29" s="128">
        <v>81</v>
      </c>
      <c r="H29" s="128">
        <v>78</v>
      </c>
      <c r="I29" s="128">
        <v>80</v>
      </c>
      <c r="J29" s="128">
        <v>109</v>
      </c>
      <c r="K29" s="248">
        <v>568</v>
      </c>
      <c r="L29" s="128"/>
      <c r="M29" s="240">
        <v>47</v>
      </c>
      <c r="N29" s="128">
        <v>40</v>
      </c>
      <c r="O29" s="128">
        <v>54</v>
      </c>
      <c r="P29" s="128">
        <v>57</v>
      </c>
      <c r="Q29" s="128">
        <v>76</v>
      </c>
      <c r="R29" s="128">
        <v>73</v>
      </c>
      <c r="S29" s="128">
        <v>75</v>
      </c>
      <c r="T29" s="128">
        <v>103</v>
      </c>
      <c r="U29" s="248">
        <v>525</v>
      </c>
      <c r="V29" s="95"/>
      <c r="W29" s="240">
        <v>48</v>
      </c>
      <c r="X29" s="128">
        <v>48</v>
      </c>
      <c r="Y29" s="128">
        <v>60</v>
      </c>
      <c r="Z29" s="128">
        <v>56</v>
      </c>
      <c r="AA29" s="128">
        <v>73</v>
      </c>
      <c r="AB29" s="128">
        <v>64</v>
      </c>
      <c r="AC29" s="128">
        <v>72</v>
      </c>
      <c r="AD29" s="128">
        <v>100</v>
      </c>
      <c r="AE29" s="248">
        <v>521</v>
      </c>
      <c r="AF29" s="275"/>
      <c r="AG29" s="240">
        <v>52</v>
      </c>
      <c r="AH29" s="128">
        <v>52</v>
      </c>
      <c r="AI29" s="128">
        <v>67</v>
      </c>
      <c r="AJ29" s="128">
        <v>51</v>
      </c>
      <c r="AK29" s="128">
        <v>70</v>
      </c>
      <c r="AL29" s="128">
        <v>66</v>
      </c>
      <c r="AM29" s="128">
        <v>76</v>
      </c>
      <c r="AN29" s="128">
        <v>90</v>
      </c>
      <c r="AO29" s="248">
        <v>524</v>
      </c>
      <c r="AP29" s="275"/>
      <c r="AQ29" s="240">
        <v>99</v>
      </c>
      <c r="AR29" s="128">
        <v>83</v>
      </c>
      <c r="AS29" s="128">
        <v>110</v>
      </c>
      <c r="AT29" s="128">
        <v>102</v>
      </c>
      <c r="AU29" s="128">
        <v>123</v>
      </c>
      <c r="AV29" s="128">
        <v>102</v>
      </c>
      <c r="AW29" s="128">
        <v>111</v>
      </c>
      <c r="AX29" s="128">
        <v>133</v>
      </c>
      <c r="AY29" s="248">
        <v>863</v>
      </c>
    </row>
    <row r="30" spans="2:51">
      <c r="B30" s="17" t="s">
        <v>102</v>
      </c>
      <c r="C30" s="240">
        <v>105</v>
      </c>
      <c r="D30" s="128">
        <v>68</v>
      </c>
      <c r="E30" s="128">
        <v>59</v>
      </c>
      <c r="F30" s="128">
        <v>75</v>
      </c>
      <c r="G30" s="128">
        <v>64</v>
      </c>
      <c r="H30" s="128">
        <v>76</v>
      </c>
      <c r="I30" s="128">
        <v>67</v>
      </c>
      <c r="J30" s="128">
        <v>91</v>
      </c>
      <c r="K30" s="248">
        <v>605</v>
      </c>
      <c r="L30" s="128"/>
      <c r="M30" s="240">
        <v>104</v>
      </c>
      <c r="N30" s="128">
        <v>64</v>
      </c>
      <c r="O30" s="128">
        <v>62</v>
      </c>
      <c r="P30" s="128">
        <v>78</v>
      </c>
      <c r="Q30" s="128">
        <v>50</v>
      </c>
      <c r="R30" s="128">
        <v>67</v>
      </c>
      <c r="S30" s="128">
        <v>64</v>
      </c>
      <c r="T30" s="128">
        <v>79</v>
      </c>
      <c r="U30" s="248">
        <v>568</v>
      </c>
      <c r="V30" s="95"/>
      <c r="W30" s="240">
        <v>98</v>
      </c>
      <c r="X30" s="128">
        <v>68</v>
      </c>
      <c r="Y30" s="128">
        <v>59</v>
      </c>
      <c r="Z30" s="128">
        <v>84</v>
      </c>
      <c r="AA30" s="128">
        <v>49</v>
      </c>
      <c r="AB30" s="128">
        <v>63</v>
      </c>
      <c r="AC30" s="128">
        <v>65</v>
      </c>
      <c r="AD30" s="128">
        <v>70</v>
      </c>
      <c r="AE30" s="248">
        <v>556</v>
      </c>
      <c r="AF30" s="275"/>
      <c r="AG30" s="240">
        <v>97</v>
      </c>
      <c r="AH30" s="128">
        <v>62</v>
      </c>
      <c r="AI30" s="128">
        <v>64</v>
      </c>
      <c r="AJ30" s="128">
        <v>75</v>
      </c>
      <c r="AK30" s="128">
        <v>52</v>
      </c>
      <c r="AL30" s="128">
        <v>60</v>
      </c>
      <c r="AM30" s="128">
        <v>58</v>
      </c>
      <c r="AN30" s="128">
        <v>72</v>
      </c>
      <c r="AO30" s="248">
        <v>540</v>
      </c>
      <c r="AP30" s="275"/>
      <c r="AQ30" s="240">
        <v>213</v>
      </c>
      <c r="AR30" s="128">
        <v>111</v>
      </c>
      <c r="AS30" s="128">
        <v>107</v>
      </c>
      <c r="AT30" s="128">
        <v>131</v>
      </c>
      <c r="AU30" s="128">
        <v>97</v>
      </c>
      <c r="AV30" s="128">
        <v>103</v>
      </c>
      <c r="AW30" s="128">
        <v>89</v>
      </c>
      <c r="AX30" s="128">
        <v>111</v>
      </c>
      <c r="AY30" s="248">
        <v>962</v>
      </c>
    </row>
    <row r="31" spans="2:51">
      <c r="B31" s="17" t="s">
        <v>103</v>
      </c>
      <c r="C31" s="240">
        <v>17</v>
      </c>
      <c r="D31" s="128">
        <v>18</v>
      </c>
      <c r="E31" s="128">
        <v>28</v>
      </c>
      <c r="F31" s="128">
        <v>23</v>
      </c>
      <c r="G31" s="128">
        <v>24</v>
      </c>
      <c r="H31" s="128">
        <v>15</v>
      </c>
      <c r="I31" s="128">
        <v>18</v>
      </c>
      <c r="J31" s="128">
        <v>25</v>
      </c>
      <c r="K31" s="248">
        <v>168</v>
      </c>
      <c r="L31" s="128"/>
      <c r="M31" s="240">
        <v>20</v>
      </c>
      <c r="N31" s="128">
        <v>21</v>
      </c>
      <c r="O31" s="128">
        <v>29</v>
      </c>
      <c r="P31" s="128">
        <v>23</v>
      </c>
      <c r="Q31" s="128">
        <v>20</v>
      </c>
      <c r="R31" s="128">
        <v>15</v>
      </c>
      <c r="S31" s="128">
        <v>18</v>
      </c>
      <c r="T31" s="128">
        <v>23</v>
      </c>
      <c r="U31" s="248">
        <v>169</v>
      </c>
      <c r="V31" s="95"/>
      <c r="W31" s="240">
        <v>19</v>
      </c>
      <c r="X31" s="128">
        <v>18</v>
      </c>
      <c r="Y31" s="128">
        <v>25</v>
      </c>
      <c r="Z31" s="128">
        <v>20</v>
      </c>
      <c r="AA31" s="128">
        <v>18</v>
      </c>
      <c r="AB31" s="128">
        <v>14</v>
      </c>
      <c r="AC31" s="128">
        <v>21</v>
      </c>
      <c r="AD31" s="128">
        <v>14</v>
      </c>
      <c r="AE31" s="248">
        <v>149</v>
      </c>
      <c r="AF31" s="275"/>
      <c r="AG31" s="240">
        <v>18</v>
      </c>
      <c r="AH31" s="128">
        <v>21</v>
      </c>
      <c r="AI31" s="128">
        <v>22</v>
      </c>
      <c r="AJ31" s="128">
        <v>18</v>
      </c>
      <c r="AK31" s="128">
        <v>18</v>
      </c>
      <c r="AL31" s="128">
        <v>10</v>
      </c>
      <c r="AM31" s="128">
        <v>23</v>
      </c>
      <c r="AN31" s="128">
        <v>16</v>
      </c>
      <c r="AO31" s="248">
        <v>146</v>
      </c>
      <c r="AP31" s="275"/>
      <c r="AQ31" s="240">
        <v>36</v>
      </c>
      <c r="AR31" s="128">
        <v>36</v>
      </c>
      <c r="AS31" s="128">
        <v>38</v>
      </c>
      <c r="AT31" s="128">
        <v>33</v>
      </c>
      <c r="AU31" s="128">
        <v>30</v>
      </c>
      <c r="AV31" s="128">
        <v>21</v>
      </c>
      <c r="AW31" s="128">
        <v>26</v>
      </c>
      <c r="AX31" s="128">
        <v>28</v>
      </c>
      <c r="AY31" s="248">
        <v>248</v>
      </c>
    </row>
    <row r="32" spans="2:51">
      <c r="B32" s="17" t="s">
        <v>104</v>
      </c>
      <c r="C32" s="240">
        <v>43</v>
      </c>
      <c r="D32" s="128">
        <v>59</v>
      </c>
      <c r="E32" s="128">
        <v>59</v>
      </c>
      <c r="F32" s="128">
        <v>59</v>
      </c>
      <c r="G32" s="128">
        <v>56</v>
      </c>
      <c r="H32" s="128">
        <v>63</v>
      </c>
      <c r="I32" s="128">
        <v>81</v>
      </c>
      <c r="J32" s="128">
        <v>83</v>
      </c>
      <c r="K32" s="248">
        <v>503</v>
      </c>
      <c r="L32" s="128"/>
      <c r="M32" s="240">
        <v>60</v>
      </c>
      <c r="N32" s="128">
        <v>62</v>
      </c>
      <c r="O32" s="128">
        <v>52</v>
      </c>
      <c r="P32" s="128">
        <v>53</v>
      </c>
      <c r="Q32" s="128">
        <v>53</v>
      </c>
      <c r="R32" s="128">
        <v>55</v>
      </c>
      <c r="S32" s="128">
        <v>74</v>
      </c>
      <c r="T32" s="128">
        <v>77</v>
      </c>
      <c r="U32" s="248">
        <v>486</v>
      </c>
      <c r="V32" s="95"/>
      <c r="W32" s="240">
        <v>59</v>
      </c>
      <c r="X32" s="128">
        <v>63</v>
      </c>
      <c r="Y32" s="128">
        <v>61</v>
      </c>
      <c r="Z32" s="128">
        <v>61</v>
      </c>
      <c r="AA32" s="128">
        <v>63</v>
      </c>
      <c r="AB32" s="128">
        <v>66</v>
      </c>
      <c r="AC32" s="128">
        <v>78</v>
      </c>
      <c r="AD32" s="128">
        <v>66</v>
      </c>
      <c r="AE32" s="248">
        <v>517</v>
      </c>
      <c r="AF32" s="275"/>
      <c r="AG32" s="240">
        <v>76</v>
      </c>
      <c r="AH32" s="128">
        <v>62</v>
      </c>
      <c r="AI32" s="128">
        <v>54</v>
      </c>
      <c r="AJ32" s="128">
        <v>51</v>
      </c>
      <c r="AK32" s="128">
        <v>61</v>
      </c>
      <c r="AL32" s="128">
        <v>61</v>
      </c>
      <c r="AM32" s="128">
        <v>78</v>
      </c>
      <c r="AN32" s="128">
        <v>65</v>
      </c>
      <c r="AO32" s="248">
        <v>508</v>
      </c>
      <c r="AP32" s="275"/>
      <c r="AQ32" s="240">
        <v>118</v>
      </c>
      <c r="AR32" s="128">
        <v>107</v>
      </c>
      <c r="AS32" s="128">
        <v>102</v>
      </c>
      <c r="AT32" s="128">
        <v>99</v>
      </c>
      <c r="AU32" s="128">
        <v>89</v>
      </c>
      <c r="AV32" s="128">
        <v>94</v>
      </c>
      <c r="AW32" s="128">
        <v>104</v>
      </c>
      <c r="AX32" s="128">
        <v>100</v>
      </c>
      <c r="AY32" s="248">
        <v>813</v>
      </c>
    </row>
    <row r="33" spans="2:51">
      <c r="B33" s="17" t="s">
        <v>105</v>
      </c>
      <c r="C33" s="240">
        <v>19</v>
      </c>
      <c r="D33" s="128">
        <v>14</v>
      </c>
      <c r="E33" s="128">
        <v>26</v>
      </c>
      <c r="F33" s="128">
        <v>42</v>
      </c>
      <c r="G33" s="128">
        <v>38</v>
      </c>
      <c r="H33" s="128">
        <v>36</v>
      </c>
      <c r="I33" s="128">
        <v>30</v>
      </c>
      <c r="J33" s="128">
        <v>42</v>
      </c>
      <c r="K33" s="248">
        <v>247</v>
      </c>
      <c r="L33" s="128"/>
      <c r="M33" s="240">
        <v>18</v>
      </c>
      <c r="N33" s="128">
        <v>12</v>
      </c>
      <c r="O33" s="128">
        <v>26</v>
      </c>
      <c r="P33" s="128">
        <v>39</v>
      </c>
      <c r="Q33" s="128">
        <v>34</v>
      </c>
      <c r="R33" s="128">
        <v>33</v>
      </c>
      <c r="S33" s="128">
        <v>31</v>
      </c>
      <c r="T33" s="128">
        <v>38</v>
      </c>
      <c r="U33" s="248">
        <v>231</v>
      </c>
      <c r="V33" s="95"/>
      <c r="W33" s="240">
        <v>19</v>
      </c>
      <c r="X33" s="128">
        <v>12</v>
      </c>
      <c r="Y33" s="128">
        <v>31</v>
      </c>
      <c r="Z33" s="128">
        <v>37</v>
      </c>
      <c r="AA33" s="128">
        <v>34</v>
      </c>
      <c r="AB33" s="128">
        <v>25</v>
      </c>
      <c r="AC33" s="128">
        <v>35</v>
      </c>
      <c r="AD33" s="128">
        <v>34</v>
      </c>
      <c r="AE33" s="248">
        <v>227</v>
      </c>
      <c r="AF33" s="275"/>
      <c r="AG33" s="240">
        <v>24</v>
      </c>
      <c r="AH33" s="128">
        <v>15</v>
      </c>
      <c r="AI33" s="128">
        <v>23</v>
      </c>
      <c r="AJ33" s="128">
        <v>37</v>
      </c>
      <c r="AK33" s="128">
        <v>39</v>
      </c>
      <c r="AL33" s="128">
        <v>27</v>
      </c>
      <c r="AM33" s="128">
        <v>35</v>
      </c>
      <c r="AN33" s="128">
        <v>32</v>
      </c>
      <c r="AO33" s="248">
        <v>232</v>
      </c>
      <c r="AP33" s="275"/>
      <c r="AQ33" s="240">
        <v>43</v>
      </c>
      <c r="AR33" s="128">
        <v>25</v>
      </c>
      <c r="AS33" s="128">
        <v>48</v>
      </c>
      <c r="AT33" s="128">
        <v>72</v>
      </c>
      <c r="AU33" s="128">
        <v>62</v>
      </c>
      <c r="AV33" s="128">
        <v>48</v>
      </c>
      <c r="AW33" s="128">
        <v>42</v>
      </c>
      <c r="AX33" s="128">
        <v>47</v>
      </c>
      <c r="AY33" s="248">
        <v>387</v>
      </c>
    </row>
    <row r="34" spans="2:51">
      <c r="B34" s="17" t="s">
        <v>106</v>
      </c>
      <c r="C34" s="240">
        <v>50</v>
      </c>
      <c r="D34" s="128">
        <v>54</v>
      </c>
      <c r="E34" s="128">
        <v>71</v>
      </c>
      <c r="F34" s="128">
        <v>65</v>
      </c>
      <c r="G34" s="128">
        <v>46</v>
      </c>
      <c r="H34" s="128">
        <v>51</v>
      </c>
      <c r="I34" s="128">
        <v>45</v>
      </c>
      <c r="J34" s="128">
        <v>78</v>
      </c>
      <c r="K34" s="248">
        <v>460</v>
      </c>
      <c r="L34" s="128"/>
      <c r="M34" s="240">
        <v>52</v>
      </c>
      <c r="N34" s="128">
        <v>56</v>
      </c>
      <c r="O34" s="128">
        <v>61</v>
      </c>
      <c r="P34" s="128">
        <v>59</v>
      </c>
      <c r="Q34" s="128">
        <v>45</v>
      </c>
      <c r="R34" s="128">
        <v>53</v>
      </c>
      <c r="S34" s="128">
        <v>36</v>
      </c>
      <c r="T34" s="128">
        <v>72</v>
      </c>
      <c r="U34" s="248">
        <v>434</v>
      </c>
      <c r="V34" s="95"/>
      <c r="W34" s="240">
        <v>40</v>
      </c>
      <c r="X34" s="128">
        <v>57</v>
      </c>
      <c r="Y34" s="128">
        <v>62</v>
      </c>
      <c r="Z34" s="128">
        <v>63</v>
      </c>
      <c r="AA34" s="128">
        <v>43</v>
      </c>
      <c r="AB34" s="128">
        <v>47</v>
      </c>
      <c r="AC34" s="128">
        <v>38</v>
      </c>
      <c r="AD34" s="128">
        <v>61</v>
      </c>
      <c r="AE34" s="248">
        <v>411</v>
      </c>
      <c r="AF34" s="275"/>
      <c r="AG34" s="240">
        <v>56</v>
      </c>
      <c r="AH34" s="128">
        <v>72</v>
      </c>
      <c r="AI34" s="128">
        <v>69</v>
      </c>
      <c r="AJ34" s="128">
        <v>62</v>
      </c>
      <c r="AK34" s="128">
        <v>40</v>
      </c>
      <c r="AL34" s="128">
        <v>43</v>
      </c>
      <c r="AM34" s="128">
        <v>38</v>
      </c>
      <c r="AN34" s="128">
        <v>59</v>
      </c>
      <c r="AO34" s="248">
        <v>439</v>
      </c>
      <c r="AP34" s="275"/>
      <c r="AQ34" s="240">
        <v>95</v>
      </c>
      <c r="AR34" s="128">
        <v>128</v>
      </c>
      <c r="AS34" s="128">
        <v>119</v>
      </c>
      <c r="AT34" s="128">
        <v>114</v>
      </c>
      <c r="AU34" s="128">
        <v>75</v>
      </c>
      <c r="AV34" s="128">
        <v>77</v>
      </c>
      <c r="AW34" s="128">
        <v>57</v>
      </c>
      <c r="AX34" s="128">
        <v>94</v>
      </c>
      <c r="AY34" s="248">
        <v>759</v>
      </c>
    </row>
    <row r="35" ht="12.75" customHeight="1" spans="2:51">
      <c r="B35" s="17" t="s">
        <v>107</v>
      </c>
      <c r="C35" s="240">
        <v>55</v>
      </c>
      <c r="D35" s="128">
        <v>39</v>
      </c>
      <c r="E35" s="128">
        <v>56</v>
      </c>
      <c r="F35" s="128">
        <v>52</v>
      </c>
      <c r="G35" s="128">
        <v>33</v>
      </c>
      <c r="H35" s="128">
        <v>41</v>
      </c>
      <c r="I35" s="128">
        <v>45</v>
      </c>
      <c r="J35" s="128">
        <v>55</v>
      </c>
      <c r="K35" s="248">
        <v>376</v>
      </c>
      <c r="L35" s="128"/>
      <c r="M35" s="240">
        <v>61</v>
      </c>
      <c r="N35" s="128">
        <v>34</v>
      </c>
      <c r="O35" s="128">
        <v>44</v>
      </c>
      <c r="P35" s="128">
        <v>56</v>
      </c>
      <c r="Q35" s="128">
        <v>41</v>
      </c>
      <c r="R35" s="128">
        <v>39</v>
      </c>
      <c r="S35" s="128">
        <v>39</v>
      </c>
      <c r="T35" s="128">
        <v>52</v>
      </c>
      <c r="U35" s="248">
        <v>366</v>
      </c>
      <c r="V35" s="95"/>
      <c r="W35" s="240">
        <v>61</v>
      </c>
      <c r="X35" s="128">
        <v>35</v>
      </c>
      <c r="Y35" s="128">
        <v>50</v>
      </c>
      <c r="Z35" s="128">
        <v>48</v>
      </c>
      <c r="AA35" s="128">
        <v>44</v>
      </c>
      <c r="AB35" s="128">
        <v>39</v>
      </c>
      <c r="AC35" s="128">
        <v>40</v>
      </c>
      <c r="AD35" s="128">
        <v>45</v>
      </c>
      <c r="AE35" s="248">
        <v>362</v>
      </c>
      <c r="AF35" s="276"/>
      <c r="AG35" s="240">
        <v>62</v>
      </c>
      <c r="AH35" s="128">
        <v>39</v>
      </c>
      <c r="AI35" s="128">
        <v>45</v>
      </c>
      <c r="AJ35" s="128">
        <v>44</v>
      </c>
      <c r="AK35" s="128">
        <v>38</v>
      </c>
      <c r="AL35" s="128">
        <v>37</v>
      </c>
      <c r="AM35" s="128">
        <v>38</v>
      </c>
      <c r="AN35" s="128">
        <v>42</v>
      </c>
      <c r="AO35" s="248">
        <v>345</v>
      </c>
      <c r="AP35" s="276"/>
      <c r="AQ35" s="240">
        <v>117</v>
      </c>
      <c r="AR35" s="128">
        <v>70</v>
      </c>
      <c r="AS35" s="128">
        <v>85</v>
      </c>
      <c r="AT35" s="128">
        <v>81</v>
      </c>
      <c r="AU35" s="128">
        <v>62</v>
      </c>
      <c r="AV35" s="128">
        <v>62</v>
      </c>
      <c r="AW35" s="128">
        <v>57</v>
      </c>
      <c r="AX35" s="128">
        <v>68</v>
      </c>
      <c r="AY35" s="248">
        <v>602</v>
      </c>
    </row>
    <row r="36" spans="2:51">
      <c r="B36" s="17" t="s">
        <v>108</v>
      </c>
      <c r="C36" s="240">
        <v>25</v>
      </c>
      <c r="D36" s="128">
        <v>33</v>
      </c>
      <c r="E36" s="128">
        <v>34</v>
      </c>
      <c r="F36" s="128">
        <v>30</v>
      </c>
      <c r="G36" s="128">
        <v>26</v>
      </c>
      <c r="H36" s="128">
        <v>15</v>
      </c>
      <c r="I36" s="128">
        <v>17</v>
      </c>
      <c r="J36" s="128">
        <v>20</v>
      </c>
      <c r="K36" s="248">
        <v>200</v>
      </c>
      <c r="L36" s="128"/>
      <c r="M36" s="240">
        <v>27</v>
      </c>
      <c r="N36" s="128">
        <v>28</v>
      </c>
      <c r="O36" s="128">
        <v>30</v>
      </c>
      <c r="P36" s="128">
        <v>29</v>
      </c>
      <c r="Q36" s="128">
        <v>29</v>
      </c>
      <c r="R36" s="128">
        <v>16</v>
      </c>
      <c r="S36" s="128">
        <v>15</v>
      </c>
      <c r="T36" s="128">
        <v>17</v>
      </c>
      <c r="U36" s="248">
        <v>191</v>
      </c>
      <c r="V36" s="262"/>
      <c r="W36" s="240">
        <v>18</v>
      </c>
      <c r="X36" s="128">
        <v>25</v>
      </c>
      <c r="Y36" s="128">
        <v>23</v>
      </c>
      <c r="Z36" s="128">
        <v>27</v>
      </c>
      <c r="AA36" s="128">
        <v>29</v>
      </c>
      <c r="AB36" s="128">
        <v>19</v>
      </c>
      <c r="AC36" s="128">
        <v>15</v>
      </c>
      <c r="AD36" s="128">
        <v>18</v>
      </c>
      <c r="AE36" s="248">
        <v>174</v>
      </c>
      <c r="AF36" s="273"/>
      <c r="AG36" s="240">
        <v>25</v>
      </c>
      <c r="AH36" s="128">
        <v>36</v>
      </c>
      <c r="AI36" s="128">
        <v>37</v>
      </c>
      <c r="AJ36" s="128">
        <v>23</v>
      </c>
      <c r="AK36" s="128">
        <v>27</v>
      </c>
      <c r="AL36" s="128">
        <v>16</v>
      </c>
      <c r="AM36" s="128">
        <v>11</v>
      </c>
      <c r="AN36" s="128">
        <v>18</v>
      </c>
      <c r="AO36" s="248">
        <v>193</v>
      </c>
      <c r="AP36" s="273"/>
      <c r="AQ36" s="240">
        <v>46</v>
      </c>
      <c r="AR36" s="128">
        <v>64</v>
      </c>
      <c r="AS36" s="128">
        <v>52</v>
      </c>
      <c r="AT36" s="128">
        <v>43</v>
      </c>
      <c r="AU36" s="128">
        <v>38</v>
      </c>
      <c r="AV36" s="128">
        <v>21</v>
      </c>
      <c r="AW36" s="128">
        <v>19</v>
      </c>
      <c r="AX36" s="128">
        <v>27</v>
      </c>
      <c r="AY36" s="248">
        <v>310</v>
      </c>
    </row>
    <row r="37" spans="2:51">
      <c r="B37" s="17" t="s">
        <v>109</v>
      </c>
      <c r="C37" s="240">
        <v>17</v>
      </c>
      <c r="D37" s="128">
        <v>24</v>
      </c>
      <c r="E37" s="128">
        <v>17</v>
      </c>
      <c r="F37" s="128">
        <v>27</v>
      </c>
      <c r="G37" s="128">
        <v>13</v>
      </c>
      <c r="H37" s="128">
        <v>25</v>
      </c>
      <c r="I37" s="128">
        <v>12</v>
      </c>
      <c r="J37" s="128">
        <v>25</v>
      </c>
      <c r="K37" s="248">
        <v>160</v>
      </c>
      <c r="L37" s="128"/>
      <c r="M37" s="240">
        <v>15</v>
      </c>
      <c r="N37" s="128">
        <v>27</v>
      </c>
      <c r="O37" s="128">
        <v>21</v>
      </c>
      <c r="P37" s="128">
        <v>22</v>
      </c>
      <c r="Q37" s="128">
        <v>15</v>
      </c>
      <c r="R37" s="128">
        <v>21</v>
      </c>
      <c r="S37" s="128">
        <v>17</v>
      </c>
      <c r="T37" s="128">
        <v>22</v>
      </c>
      <c r="U37" s="248">
        <v>160</v>
      </c>
      <c r="V37" s="354"/>
      <c r="W37" s="240">
        <v>20</v>
      </c>
      <c r="X37" s="128">
        <v>24</v>
      </c>
      <c r="Y37" s="128">
        <v>23</v>
      </c>
      <c r="Z37" s="128">
        <v>24</v>
      </c>
      <c r="AA37" s="128">
        <v>13</v>
      </c>
      <c r="AB37" s="128">
        <v>13</v>
      </c>
      <c r="AC37" s="128">
        <v>15</v>
      </c>
      <c r="AD37" s="128">
        <v>19</v>
      </c>
      <c r="AE37" s="248">
        <v>151</v>
      </c>
      <c r="AF37" s="276"/>
      <c r="AG37" s="240">
        <v>23</v>
      </c>
      <c r="AH37" s="128">
        <v>19</v>
      </c>
      <c r="AI37" s="128">
        <v>25</v>
      </c>
      <c r="AJ37" s="128">
        <v>21</v>
      </c>
      <c r="AK37" s="128">
        <v>8</v>
      </c>
      <c r="AL37" s="128">
        <v>15</v>
      </c>
      <c r="AM37" s="128">
        <v>17</v>
      </c>
      <c r="AN37" s="128">
        <v>22</v>
      </c>
      <c r="AO37" s="248">
        <v>150</v>
      </c>
      <c r="AP37" s="276"/>
      <c r="AQ37" s="240">
        <v>43</v>
      </c>
      <c r="AR37" s="128">
        <v>36</v>
      </c>
      <c r="AS37" s="128">
        <v>40</v>
      </c>
      <c r="AT37" s="128">
        <v>42</v>
      </c>
      <c r="AU37" s="128">
        <v>22</v>
      </c>
      <c r="AV37" s="128">
        <v>27</v>
      </c>
      <c r="AW37" s="128">
        <v>17</v>
      </c>
      <c r="AX37" s="128">
        <v>34</v>
      </c>
      <c r="AY37" s="248">
        <v>261</v>
      </c>
    </row>
    <row r="38" spans="2:51">
      <c r="B38" s="17" t="s">
        <v>110</v>
      </c>
      <c r="C38" s="240">
        <v>35</v>
      </c>
      <c r="D38" s="128">
        <v>36</v>
      </c>
      <c r="E38" s="128">
        <v>51</v>
      </c>
      <c r="F38" s="128">
        <v>48</v>
      </c>
      <c r="G38" s="128">
        <v>67</v>
      </c>
      <c r="H38" s="128">
        <v>39</v>
      </c>
      <c r="I38" s="128">
        <v>49</v>
      </c>
      <c r="J38" s="128">
        <v>93</v>
      </c>
      <c r="K38" s="248">
        <v>418</v>
      </c>
      <c r="L38" s="128"/>
      <c r="M38" s="240">
        <v>35</v>
      </c>
      <c r="N38" s="128">
        <v>33</v>
      </c>
      <c r="O38" s="128">
        <v>45</v>
      </c>
      <c r="P38" s="128">
        <v>43</v>
      </c>
      <c r="Q38" s="128">
        <v>65</v>
      </c>
      <c r="R38" s="128">
        <v>37</v>
      </c>
      <c r="S38" s="128">
        <v>51</v>
      </c>
      <c r="T38" s="128">
        <v>92</v>
      </c>
      <c r="U38" s="248">
        <v>401</v>
      </c>
      <c r="V38" s="95"/>
      <c r="W38" s="240">
        <v>32</v>
      </c>
      <c r="X38" s="128">
        <v>35</v>
      </c>
      <c r="Y38" s="128">
        <v>43</v>
      </c>
      <c r="Z38" s="128">
        <v>44</v>
      </c>
      <c r="AA38" s="128">
        <v>55</v>
      </c>
      <c r="AB38" s="128">
        <v>37</v>
      </c>
      <c r="AC38" s="128">
        <v>52</v>
      </c>
      <c r="AD38" s="128">
        <v>87</v>
      </c>
      <c r="AE38" s="248">
        <v>385</v>
      </c>
      <c r="AF38" s="275"/>
      <c r="AG38" s="240">
        <v>40</v>
      </c>
      <c r="AH38" s="128">
        <v>38</v>
      </c>
      <c r="AI38" s="128">
        <v>31</v>
      </c>
      <c r="AJ38" s="128">
        <v>40</v>
      </c>
      <c r="AK38" s="128">
        <v>52</v>
      </c>
      <c r="AL38" s="128">
        <v>44</v>
      </c>
      <c r="AM38" s="128">
        <v>47</v>
      </c>
      <c r="AN38" s="128">
        <v>75</v>
      </c>
      <c r="AO38" s="248">
        <v>367</v>
      </c>
      <c r="AP38" s="275"/>
      <c r="AQ38" s="240">
        <v>71</v>
      </c>
      <c r="AR38" s="128">
        <v>65</v>
      </c>
      <c r="AS38" s="128">
        <v>80</v>
      </c>
      <c r="AT38" s="128">
        <v>75</v>
      </c>
      <c r="AU38" s="128">
        <v>90</v>
      </c>
      <c r="AV38" s="128">
        <v>61</v>
      </c>
      <c r="AW38" s="128">
        <v>70</v>
      </c>
      <c r="AX38" s="128">
        <v>111</v>
      </c>
      <c r="AY38" s="248">
        <v>623</v>
      </c>
    </row>
    <row r="39" spans="2:51">
      <c r="B39" s="17" t="s">
        <v>111</v>
      </c>
      <c r="C39" s="245">
        <v>15</v>
      </c>
      <c r="D39" s="246">
        <v>32</v>
      </c>
      <c r="E39" s="246">
        <v>41</v>
      </c>
      <c r="F39" s="246">
        <v>36</v>
      </c>
      <c r="G39" s="246">
        <v>25</v>
      </c>
      <c r="H39" s="246">
        <v>24</v>
      </c>
      <c r="I39" s="246">
        <v>23</v>
      </c>
      <c r="J39" s="246">
        <v>37</v>
      </c>
      <c r="K39" s="251">
        <v>233</v>
      </c>
      <c r="L39" s="128"/>
      <c r="M39" s="245">
        <v>19</v>
      </c>
      <c r="N39" s="246">
        <v>34</v>
      </c>
      <c r="O39" s="246">
        <v>39</v>
      </c>
      <c r="P39" s="246">
        <v>34</v>
      </c>
      <c r="Q39" s="246">
        <v>27</v>
      </c>
      <c r="R39" s="246">
        <v>22</v>
      </c>
      <c r="S39" s="246">
        <v>21</v>
      </c>
      <c r="T39" s="246">
        <v>35</v>
      </c>
      <c r="U39" s="251">
        <v>231</v>
      </c>
      <c r="V39" s="98"/>
      <c r="W39" s="245">
        <v>20</v>
      </c>
      <c r="X39" s="246">
        <v>35</v>
      </c>
      <c r="Y39" s="246">
        <v>29</v>
      </c>
      <c r="Z39" s="246">
        <v>31</v>
      </c>
      <c r="AA39" s="246">
        <v>28</v>
      </c>
      <c r="AB39" s="246">
        <v>23</v>
      </c>
      <c r="AC39" s="246">
        <v>19</v>
      </c>
      <c r="AD39" s="246">
        <v>30</v>
      </c>
      <c r="AE39" s="251">
        <v>215</v>
      </c>
      <c r="AF39" s="275"/>
      <c r="AG39" s="245">
        <v>25</v>
      </c>
      <c r="AH39" s="246">
        <v>44</v>
      </c>
      <c r="AI39" s="246">
        <v>28</v>
      </c>
      <c r="AJ39" s="246">
        <v>28</v>
      </c>
      <c r="AK39" s="246">
        <v>22</v>
      </c>
      <c r="AL39" s="246">
        <v>22</v>
      </c>
      <c r="AM39" s="246">
        <v>18</v>
      </c>
      <c r="AN39" s="246">
        <v>27</v>
      </c>
      <c r="AO39" s="251">
        <v>214</v>
      </c>
      <c r="AP39" s="275"/>
      <c r="AQ39" s="245">
        <v>37</v>
      </c>
      <c r="AR39" s="246">
        <v>65</v>
      </c>
      <c r="AS39" s="246">
        <v>66</v>
      </c>
      <c r="AT39" s="246">
        <v>50</v>
      </c>
      <c r="AU39" s="246">
        <v>37</v>
      </c>
      <c r="AV39" s="246">
        <v>34</v>
      </c>
      <c r="AW39" s="246">
        <v>25</v>
      </c>
      <c r="AX39" s="246">
        <v>44</v>
      </c>
      <c r="AY39" s="251">
        <v>358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1500" operator="between">
      <formula>1</formula>
      <formula>2</formula>
    </cfRule>
    <cfRule type="cellIs" dxfId="0" priority="1250" operator="between">
      <formula>1</formula>
      <formula>2</formula>
    </cfRule>
  </conditionalFormatting>
  <conditionalFormatting sqref="D12">
    <cfRule type="cellIs" dxfId="0" priority="1508" operator="between">
      <formula>1</formula>
      <formula>2</formula>
    </cfRule>
    <cfRule type="cellIs" dxfId="0" priority="1258" operator="between">
      <formula>1</formula>
      <formula>2</formula>
    </cfRule>
  </conditionalFormatting>
  <conditionalFormatting sqref="E12">
    <cfRule type="cellIs" dxfId="0" priority="1507" operator="between">
      <formula>1</formula>
      <formula>2</formula>
    </cfRule>
    <cfRule type="cellIs" dxfId="0" priority="1257" operator="between">
      <formula>1</formula>
      <formula>2</formula>
    </cfRule>
  </conditionalFormatting>
  <conditionalFormatting sqref="F12">
    <cfRule type="cellIs" dxfId="0" priority="1506" operator="between">
      <formula>1</formula>
      <formula>2</formula>
    </cfRule>
    <cfRule type="cellIs" dxfId="0" priority="1256" operator="between">
      <formula>1</formula>
      <formula>2</formula>
    </cfRule>
  </conditionalFormatting>
  <conditionalFormatting sqref="G12">
    <cfRule type="cellIs" dxfId="0" priority="1505" operator="between">
      <formula>1</formula>
      <formula>2</formula>
    </cfRule>
    <cfRule type="cellIs" dxfId="0" priority="1255" operator="between">
      <formula>1</formula>
      <formula>2</formula>
    </cfRule>
  </conditionalFormatting>
  <conditionalFormatting sqref="H12">
    <cfRule type="cellIs" dxfId="0" priority="1504" operator="between">
      <formula>1</formula>
      <formula>2</formula>
    </cfRule>
    <cfRule type="cellIs" dxfId="0" priority="1254" operator="between">
      <formula>1</formula>
      <formula>2</formula>
    </cfRule>
  </conditionalFormatting>
  <conditionalFormatting sqref="I12">
    <cfRule type="cellIs" dxfId="0" priority="1503" operator="between">
      <formula>1</formula>
      <formula>2</formula>
    </cfRule>
    <cfRule type="cellIs" dxfId="0" priority="1253" operator="between">
      <formula>1</formula>
      <formula>2</formula>
    </cfRule>
  </conditionalFormatting>
  <conditionalFormatting sqref="J12">
    <cfRule type="cellIs" dxfId="0" priority="1502" operator="between">
      <formula>1</formula>
      <formula>2</formula>
    </cfRule>
    <cfRule type="cellIs" dxfId="0" priority="1252" operator="between">
      <formula>1</formula>
      <formula>2</formula>
    </cfRule>
  </conditionalFormatting>
  <conditionalFormatting sqref="K12">
    <cfRule type="cellIs" dxfId="0" priority="1501" operator="between">
      <formula>1</formula>
      <formula>2</formula>
    </cfRule>
    <cfRule type="cellIs" dxfId="0" priority="1251" operator="between">
      <formula>1</formula>
      <formula>2</formula>
    </cfRule>
  </conditionalFormatting>
  <conditionalFormatting sqref="L12">
    <cfRule type="cellIs" dxfId="0" priority="2047" operator="between">
      <formula>1</formula>
      <formula>2</formula>
    </cfRule>
  </conditionalFormatting>
  <conditionalFormatting sqref="M12">
    <cfRule type="cellIs" dxfId="0" priority="493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N12">
    <cfRule type="cellIs" dxfId="0" priority="501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O12">
    <cfRule type="cellIs" dxfId="0" priority="500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P12">
    <cfRule type="cellIs" dxfId="0" priority="499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Q12">
    <cfRule type="cellIs" dxfId="0" priority="498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R12">
    <cfRule type="cellIs" dxfId="0" priority="497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S12">
    <cfRule type="cellIs" dxfId="0" priority="496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T12">
    <cfRule type="cellIs" dxfId="0" priority="495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U12">
    <cfRule type="cellIs" dxfId="0" priority="494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C13">
    <cfRule type="cellIs" dxfId="0" priority="1491" operator="between">
      <formula>1</formula>
      <formula>2</formula>
    </cfRule>
    <cfRule type="cellIs" dxfId="0" priority="1241" operator="between">
      <formula>1</formula>
      <formula>2</formula>
    </cfRule>
  </conditionalFormatting>
  <conditionalFormatting sqref="D13">
    <cfRule type="cellIs" dxfId="0" priority="1499" operator="between">
      <formula>1</formula>
      <formula>2</formula>
    </cfRule>
    <cfRule type="cellIs" dxfId="0" priority="1249" operator="between">
      <formula>1</formula>
      <formula>2</formula>
    </cfRule>
  </conditionalFormatting>
  <conditionalFormatting sqref="E13">
    <cfRule type="cellIs" dxfId="0" priority="1498" operator="between">
      <formula>1</formula>
      <formula>2</formula>
    </cfRule>
    <cfRule type="cellIs" dxfId="0" priority="1248" operator="between">
      <formula>1</formula>
      <formula>2</formula>
    </cfRule>
  </conditionalFormatting>
  <conditionalFormatting sqref="F13">
    <cfRule type="cellIs" dxfId="0" priority="1497" operator="between">
      <formula>1</formula>
      <formula>2</formula>
    </cfRule>
    <cfRule type="cellIs" dxfId="0" priority="1247" operator="between">
      <formula>1</formula>
      <formula>2</formula>
    </cfRule>
  </conditionalFormatting>
  <conditionalFormatting sqref="G13">
    <cfRule type="cellIs" dxfId="0" priority="1496" operator="between">
      <formula>1</formula>
      <formula>2</formula>
    </cfRule>
    <cfRule type="cellIs" dxfId="0" priority="1246" operator="between">
      <formula>1</formula>
      <formula>2</formula>
    </cfRule>
  </conditionalFormatting>
  <conditionalFormatting sqref="H13">
    <cfRule type="cellIs" dxfId="0" priority="1495" operator="between">
      <formula>1</formula>
      <formula>2</formula>
    </cfRule>
    <cfRule type="cellIs" dxfId="0" priority="1245" operator="between">
      <formula>1</formula>
      <formula>2</formula>
    </cfRule>
  </conditionalFormatting>
  <conditionalFormatting sqref="I13">
    <cfRule type="cellIs" dxfId="0" priority="1494" operator="between">
      <formula>1</formula>
      <formula>2</formula>
    </cfRule>
    <cfRule type="cellIs" dxfId="0" priority="1244" operator="between">
      <formula>1</formula>
      <formula>2</formula>
    </cfRule>
  </conditionalFormatting>
  <conditionalFormatting sqref="J13">
    <cfRule type="cellIs" dxfId="0" priority="1493" operator="between">
      <formula>1</formula>
      <formula>2</formula>
    </cfRule>
    <cfRule type="cellIs" dxfId="0" priority="1243" operator="between">
      <formula>1</formula>
      <formula>2</formula>
    </cfRule>
  </conditionalFormatting>
  <conditionalFormatting sqref="K13">
    <cfRule type="cellIs" dxfId="0" priority="1492" operator="between">
      <formula>1</formula>
      <formula>2</formula>
    </cfRule>
    <cfRule type="cellIs" dxfId="0" priority="1242" operator="between">
      <formula>1</formula>
      <formula>2</formula>
    </cfRule>
  </conditionalFormatting>
  <conditionalFormatting sqref="L13">
    <cfRule type="cellIs" dxfId="0" priority="2046" operator="between">
      <formula>1</formula>
      <formula>2</formula>
    </cfRule>
  </conditionalFormatting>
  <conditionalFormatting sqref="M13">
    <cfRule type="cellIs" dxfId="0" priority="484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N13">
    <cfRule type="cellIs" dxfId="0" priority="492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O13">
    <cfRule type="cellIs" dxfId="0" priority="491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P13">
    <cfRule type="cellIs" dxfId="0" priority="490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Q13">
    <cfRule type="cellIs" dxfId="0" priority="489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R13">
    <cfRule type="cellIs" dxfId="0" priority="488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S13">
    <cfRule type="cellIs" dxfId="0" priority="487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T13">
    <cfRule type="cellIs" dxfId="0" priority="486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U13">
    <cfRule type="cellIs" dxfId="0" priority="485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D14">
    <cfRule type="cellIs" dxfId="0" priority="1490" operator="between">
      <formula>1</formula>
      <formula>2</formula>
    </cfRule>
    <cfRule type="cellIs" dxfId="0" priority="1024" operator="between">
      <formula>1</formula>
      <formula>2</formula>
    </cfRule>
  </conditionalFormatting>
  <conditionalFormatting sqref="E14">
    <cfRule type="cellIs" dxfId="0" priority="1489" operator="between">
      <formula>1</formula>
      <formula>2</formula>
    </cfRule>
    <cfRule type="cellIs" dxfId="0" priority="1023" operator="between">
      <formula>1</formula>
      <formula>2</formula>
    </cfRule>
  </conditionalFormatting>
  <conditionalFormatting sqref="F14">
    <cfRule type="cellIs" dxfId="0" priority="1488" operator="between">
      <formula>1</formula>
      <formula>2</formula>
    </cfRule>
    <cfRule type="cellIs" dxfId="0" priority="1022" operator="between">
      <formula>1</formula>
      <formula>2</formula>
    </cfRule>
  </conditionalFormatting>
  <conditionalFormatting sqref="G14">
    <cfRule type="cellIs" dxfId="0" priority="1487" operator="between">
      <formula>1</formula>
      <formula>2</formula>
    </cfRule>
    <cfRule type="cellIs" dxfId="0" priority="1021" operator="between">
      <formula>1</formula>
      <formula>2</formula>
    </cfRule>
  </conditionalFormatting>
  <conditionalFormatting sqref="H14">
    <cfRule type="cellIs" dxfId="0" priority="1486" operator="between">
      <formula>1</formula>
      <formula>2</formula>
    </cfRule>
    <cfRule type="cellIs" dxfId="0" priority="1020" operator="between">
      <formula>1</formula>
      <formula>2</formula>
    </cfRule>
  </conditionalFormatting>
  <conditionalFormatting sqref="I14">
    <cfRule type="cellIs" dxfId="0" priority="1485" operator="between">
      <formula>1</formula>
      <formula>2</formula>
    </cfRule>
    <cfRule type="cellIs" dxfId="0" priority="1019" operator="between">
      <formula>1</formula>
      <formula>2</formula>
    </cfRule>
  </conditionalFormatting>
  <conditionalFormatting sqref="J14">
    <cfRule type="cellIs" dxfId="0" priority="1484" operator="between">
      <formula>1</formula>
      <formula>2</formula>
    </cfRule>
    <cfRule type="cellIs" dxfId="0" priority="1018" operator="between">
      <formula>1</formula>
      <formula>2</formula>
    </cfRule>
  </conditionalFormatting>
  <conditionalFormatting sqref="K14">
    <cfRule type="cellIs" dxfId="0" priority="1483" operator="between">
      <formula>1</formula>
      <formula>2</formula>
    </cfRule>
    <cfRule type="cellIs" dxfId="0" priority="1017" operator="between">
      <formula>1</formula>
      <formula>2</formula>
    </cfRule>
  </conditionalFormatting>
  <conditionalFormatting sqref="L14">
    <cfRule type="cellIs" dxfId="0" priority="2045" operator="between">
      <formula>1</formula>
      <formula>2</formula>
    </cfRule>
  </conditionalFormatting>
  <conditionalFormatting sqref="N14">
    <cfRule type="cellIs" dxfId="0" priority="483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O14">
    <cfRule type="cellIs" dxfId="0" priority="482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P14">
    <cfRule type="cellIs" dxfId="0" priority="481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Q14">
    <cfRule type="cellIs" dxfId="0" priority="480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R14">
    <cfRule type="cellIs" dxfId="0" priority="479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S14">
    <cfRule type="cellIs" dxfId="0" priority="478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T14">
    <cfRule type="cellIs" dxfId="0" priority="477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U14">
    <cfRule type="cellIs" dxfId="0" priority="476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D15">
    <cfRule type="cellIs" dxfId="0" priority="1482" operator="between">
      <formula>1</formula>
      <formula>2</formula>
    </cfRule>
    <cfRule type="cellIs" dxfId="0" priority="1016" operator="between">
      <formula>1</formula>
      <formula>2</formula>
    </cfRule>
  </conditionalFormatting>
  <conditionalFormatting sqref="E15">
    <cfRule type="cellIs" dxfId="0" priority="1481" operator="between">
      <formula>1</formula>
      <formula>2</formula>
    </cfRule>
    <cfRule type="cellIs" dxfId="0" priority="1015" operator="between">
      <formula>1</formula>
      <formula>2</formula>
    </cfRule>
  </conditionalFormatting>
  <conditionalFormatting sqref="F15">
    <cfRule type="cellIs" dxfId="0" priority="1480" operator="between">
      <formula>1</formula>
      <formula>2</formula>
    </cfRule>
    <cfRule type="cellIs" dxfId="0" priority="1014" operator="between">
      <formula>1</formula>
      <formula>2</formula>
    </cfRule>
  </conditionalFormatting>
  <conditionalFormatting sqref="G15">
    <cfRule type="cellIs" dxfId="0" priority="1479" operator="between">
      <formula>1</formula>
      <formula>2</formula>
    </cfRule>
    <cfRule type="cellIs" dxfId="0" priority="1013" operator="between">
      <formula>1</formula>
      <formula>2</formula>
    </cfRule>
  </conditionalFormatting>
  <conditionalFormatting sqref="H15">
    <cfRule type="cellIs" dxfId="0" priority="1478" operator="between">
      <formula>1</formula>
      <formula>2</formula>
    </cfRule>
    <cfRule type="cellIs" dxfId="0" priority="1012" operator="between">
      <formula>1</formula>
      <formula>2</formula>
    </cfRule>
  </conditionalFormatting>
  <conditionalFormatting sqref="I15">
    <cfRule type="cellIs" dxfId="0" priority="1477" operator="between">
      <formula>1</formula>
      <formula>2</formula>
    </cfRule>
    <cfRule type="cellIs" dxfId="0" priority="1011" operator="between">
      <formula>1</formula>
      <formula>2</formula>
    </cfRule>
  </conditionalFormatting>
  <conditionalFormatting sqref="J15">
    <cfRule type="cellIs" dxfId="0" priority="1010" operator="between">
      <formula>1</formula>
      <formula>2</formula>
    </cfRule>
    <cfRule type="cellIs" dxfId="0" priority="1476" operator="between">
      <formula>1</formula>
      <formula>2</formula>
    </cfRule>
  </conditionalFormatting>
  <conditionalFormatting sqref="K15">
    <cfRule type="cellIs" dxfId="0" priority="1009" operator="between">
      <formula>1</formula>
      <formula>2</formula>
    </cfRule>
    <cfRule type="cellIs" dxfId="0" priority="1475" operator="between">
      <formula>1</formula>
      <formula>2</formula>
    </cfRule>
  </conditionalFormatting>
  <conditionalFormatting sqref="L15">
    <cfRule type="cellIs" dxfId="0" priority="2044" operator="between">
      <formula>1</formula>
      <formula>2</formula>
    </cfRule>
  </conditionalFormatting>
  <conditionalFormatting sqref="N15">
    <cfRule type="cellIs" dxfId="0" priority="475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O15">
    <cfRule type="cellIs" dxfId="0" priority="474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P15">
    <cfRule type="cellIs" dxfId="0" priority="473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Q15">
    <cfRule type="cellIs" dxfId="0" priority="472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R15">
    <cfRule type="cellIs" dxfId="0" priority="471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S15">
    <cfRule type="cellIs" dxfId="0" priority="470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T15">
    <cfRule type="cellIs" dxfId="0" priority="469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U15">
    <cfRule type="cellIs" dxfId="0" priority="468" operator="between">
      <formula>1</formula>
      <formula>2</formula>
    </cfRule>
    <cfRule type="cellIs" dxfId="0" priority="2" operator="between">
      <formula>1</formula>
      <formula>2</formula>
    </cfRule>
  </conditionalFormatting>
  <conditionalFormatting sqref="C16">
    <cfRule type="cellIs" dxfId="0" priority="1466" operator="between">
      <formula>1</formula>
      <formula>2</formula>
    </cfRule>
    <cfRule type="cellIs" dxfId="0" priority="1232" operator="between">
      <formula>1</formula>
      <formula>2</formula>
    </cfRule>
  </conditionalFormatting>
  <conditionalFormatting sqref="D16">
    <cfRule type="cellIs" dxfId="0" priority="1474" operator="between">
      <formula>1</formula>
      <formula>2</formula>
    </cfRule>
    <cfRule type="cellIs" dxfId="0" priority="1240" operator="between">
      <formula>1</formula>
      <formula>2</formula>
    </cfRule>
  </conditionalFormatting>
  <conditionalFormatting sqref="E16">
    <cfRule type="cellIs" dxfId="0" priority="1473" operator="between">
      <formula>1</formula>
      <formula>2</formula>
    </cfRule>
    <cfRule type="cellIs" dxfId="0" priority="1239" operator="between">
      <formula>1</formula>
      <formula>2</formula>
    </cfRule>
  </conditionalFormatting>
  <conditionalFormatting sqref="F16">
    <cfRule type="cellIs" dxfId="0" priority="1472" operator="between">
      <formula>1</formula>
      <formula>2</formula>
    </cfRule>
    <cfRule type="cellIs" dxfId="0" priority="1238" operator="between">
      <formula>1</formula>
      <formula>2</formula>
    </cfRule>
  </conditionalFormatting>
  <conditionalFormatting sqref="G16">
    <cfRule type="cellIs" dxfId="0" priority="1471" operator="between">
      <formula>1</formula>
      <formula>2</formula>
    </cfRule>
    <cfRule type="cellIs" dxfId="0" priority="1237" operator="between">
      <formula>1</formula>
      <formula>2</formula>
    </cfRule>
  </conditionalFormatting>
  <conditionalFormatting sqref="H16">
    <cfRule type="cellIs" dxfId="0" priority="1470" operator="between">
      <formula>1</formula>
      <formula>2</formula>
    </cfRule>
    <cfRule type="cellIs" dxfId="0" priority="1236" operator="between">
      <formula>1</formula>
      <formula>2</formula>
    </cfRule>
  </conditionalFormatting>
  <conditionalFormatting sqref="I16">
    <cfRule type="cellIs" dxfId="0" priority="1469" operator="between">
      <formula>1</formula>
      <formula>2</formula>
    </cfRule>
    <cfRule type="cellIs" dxfId="0" priority="1235" operator="between">
      <formula>1</formula>
      <formula>2</formula>
    </cfRule>
  </conditionalFormatting>
  <conditionalFormatting sqref="J16">
    <cfRule type="cellIs" dxfId="0" priority="1468" operator="between">
      <formula>1</formula>
      <formula>2</formula>
    </cfRule>
    <cfRule type="cellIs" dxfId="0" priority="1234" operator="between">
      <formula>1</formula>
      <formula>2</formula>
    </cfRule>
  </conditionalFormatting>
  <conditionalFormatting sqref="K16">
    <cfRule type="cellIs" dxfId="0" priority="1467" operator="between">
      <formula>1</formula>
      <formula>2</formula>
    </cfRule>
    <cfRule type="cellIs" dxfId="0" priority="1233" operator="between">
      <formula>1</formula>
      <formula>2</formula>
    </cfRule>
  </conditionalFormatting>
  <conditionalFormatting sqref="L16">
    <cfRule type="cellIs" dxfId="0" priority="2043" operator="between">
      <formula>1</formula>
      <formula>2</formula>
    </cfRule>
  </conditionalFormatting>
  <conditionalFormatting sqref="M16">
    <cfRule type="cellIs" dxfId="0" priority="459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N16">
    <cfRule type="cellIs" dxfId="0" priority="467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O16">
    <cfRule type="cellIs" dxfId="0" priority="466" operator="between">
      <formula>1</formula>
      <formula>2</formula>
    </cfRule>
    <cfRule type="cellIs" dxfId="0" priority="232" operator="between">
      <formula>1</formula>
      <formula>2</formula>
    </cfRule>
  </conditionalFormatting>
  <conditionalFormatting sqref="P16">
    <cfRule type="cellIs" dxfId="0" priority="465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Q16">
    <cfRule type="cellIs" dxfId="0" priority="464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R16">
    <cfRule type="cellIs" dxfId="0" priority="463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S16">
    <cfRule type="cellIs" dxfId="0" priority="462" operator="between">
      <formula>1</formula>
      <formula>2</formula>
    </cfRule>
    <cfRule type="cellIs" dxfId="0" priority="228" operator="between">
      <formula>1</formula>
      <formula>2</formula>
    </cfRule>
  </conditionalFormatting>
  <conditionalFormatting sqref="T16">
    <cfRule type="cellIs" dxfId="0" priority="461" operator="between">
      <formula>1</formula>
      <formula>2</formula>
    </cfRule>
    <cfRule type="cellIs" dxfId="0" priority="227" operator="between">
      <formula>1</formula>
      <formula>2</formula>
    </cfRule>
  </conditionalFormatting>
  <conditionalFormatting sqref="U16">
    <cfRule type="cellIs" dxfId="0" priority="460" operator="between">
      <formula>1</formula>
      <formula>2</formula>
    </cfRule>
    <cfRule type="cellIs" dxfId="0" priority="226" operator="between">
      <formula>1</formula>
      <formula>2</formula>
    </cfRule>
  </conditionalFormatting>
  <conditionalFormatting sqref="C17">
    <cfRule type="cellIs" dxfId="0" priority="1457" operator="between">
      <formula>1</formula>
      <formula>2</formula>
    </cfRule>
    <cfRule type="cellIs" dxfId="0" priority="1223" operator="between">
      <formula>1</formula>
      <formula>2</formula>
    </cfRule>
  </conditionalFormatting>
  <conditionalFormatting sqref="D17">
    <cfRule type="cellIs" dxfId="0" priority="1465" operator="between">
      <formula>1</formula>
      <formula>2</formula>
    </cfRule>
    <cfRule type="cellIs" dxfId="0" priority="1231" operator="between">
      <formula>1</formula>
      <formula>2</formula>
    </cfRule>
  </conditionalFormatting>
  <conditionalFormatting sqref="E17">
    <cfRule type="cellIs" dxfId="0" priority="1464" operator="between">
      <formula>1</formula>
      <formula>2</formula>
    </cfRule>
    <cfRule type="cellIs" dxfId="0" priority="1230" operator="between">
      <formula>1</formula>
      <formula>2</formula>
    </cfRule>
  </conditionalFormatting>
  <conditionalFormatting sqref="F17">
    <cfRule type="cellIs" dxfId="0" priority="1463" operator="between">
      <formula>1</formula>
      <formula>2</formula>
    </cfRule>
    <cfRule type="cellIs" dxfId="0" priority="1229" operator="between">
      <formula>1</formula>
      <formula>2</formula>
    </cfRule>
  </conditionalFormatting>
  <conditionalFormatting sqref="G17">
    <cfRule type="cellIs" dxfId="0" priority="1462" operator="between">
      <formula>1</formula>
      <formula>2</formula>
    </cfRule>
    <cfRule type="cellIs" dxfId="0" priority="1228" operator="between">
      <formula>1</formula>
      <formula>2</formula>
    </cfRule>
  </conditionalFormatting>
  <conditionalFormatting sqref="H17">
    <cfRule type="cellIs" dxfId="0" priority="1461" operator="between">
      <formula>1</formula>
      <formula>2</formula>
    </cfRule>
    <cfRule type="cellIs" dxfId="0" priority="1227" operator="between">
      <formula>1</formula>
      <formula>2</formula>
    </cfRule>
  </conditionalFormatting>
  <conditionalFormatting sqref="I17">
    <cfRule type="cellIs" dxfId="0" priority="1460" operator="between">
      <formula>1</formula>
      <formula>2</formula>
    </cfRule>
    <cfRule type="cellIs" dxfId="0" priority="1226" operator="between">
      <formula>1</formula>
      <formula>2</formula>
    </cfRule>
  </conditionalFormatting>
  <conditionalFormatting sqref="J17">
    <cfRule type="cellIs" dxfId="0" priority="1459" operator="between">
      <formula>1</formula>
      <formula>2</formula>
    </cfRule>
    <cfRule type="cellIs" dxfId="0" priority="1225" operator="between">
      <formula>1</formula>
      <formula>2</formula>
    </cfRule>
  </conditionalFormatting>
  <conditionalFormatting sqref="K17">
    <cfRule type="cellIs" dxfId="0" priority="1458" operator="between">
      <formula>1</formula>
      <formula>2</formula>
    </cfRule>
    <cfRule type="cellIs" dxfId="0" priority="1224" operator="between">
      <formula>1</formula>
      <formula>2</formula>
    </cfRule>
  </conditionalFormatting>
  <conditionalFormatting sqref="L17">
    <cfRule type="cellIs" dxfId="0" priority="2042" operator="between">
      <formula>1</formula>
      <formula>2</formula>
    </cfRule>
  </conditionalFormatting>
  <conditionalFormatting sqref="M17">
    <cfRule type="cellIs" dxfId="0" priority="450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N17">
    <cfRule type="cellIs" dxfId="0" priority="458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O17">
    <cfRule type="cellIs" dxfId="0" priority="457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P17">
    <cfRule type="cellIs" dxfId="0" priority="456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Q17">
    <cfRule type="cellIs" dxfId="0" priority="455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R17">
    <cfRule type="cellIs" dxfId="0" priority="454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S17">
    <cfRule type="cellIs" dxfId="0" priority="453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T17">
    <cfRule type="cellIs" dxfId="0" priority="452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U17">
    <cfRule type="cellIs" dxfId="0" priority="451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C18">
    <cfRule type="cellIs" dxfId="0" priority="1448" operator="between">
      <formula>1</formula>
      <formula>2</formula>
    </cfRule>
    <cfRule type="cellIs" dxfId="0" priority="1214" operator="between">
      <formula>1</formula>
      <formula>2</formula>
    </cfRule>
  </conditionalFormatting>
  <conditionalFormatting sqref="D18">
    <cfRule type="cellIs" dxfId="0" priority="1456" operator="between">
      <formula>1</formula>
      <formula>2</formula>
    </cfRule>
    <cfRule type="cellIs" dxfId="0" priority="1222" operator="between">
      <formula>1</formula>
      <formula>2</formula>
    </cfRule>
  </conditionalFormatting>
  <conditionalFormatting sqref="E18">
    <cfRule type="cellIs" dxfId="0" priority="1455" operator="between">
      <formula>1</formula>
      <formula>2</formula>
    </cfRule>
    <cfRule type="cellIs" dxfId="0" priority="1221" operator="between">
      <formula>1</formula>
      <formula>2</formula>
    </cfRule>
  </conditionalFormatting>
  <conditionalFormatting sqref="F18">
    <cfRule type="cellIs" dxfId="0" priority="1454" operator="between">
      <formula>1</formula>
      <formula>2</formula>
    </cfRule>
    <cfRule type="cellIs" dxfId="0" priority="1220" operator="between">
      <formula>1</formula>
      <formula>2</formula>
    </cfRule>
  </conditionalFormatting>
  <conditionalFormatting sqref="G18">
    <cfRule type="cellIs" dxfId="0" priority="1453" operator="between">
      <formula>1</formula>
      <formula>2</formula>
    </cfRule>
    <cfRule type="cellIs" dxfId="0" priority="1219" operator="between">
      <formula>1</formula>
      <formula>2</formula>
    </cfRule>
  </conditionalFormatting>
  <conditionalFormatting sqref="H18">
    <cfRule type="cellIs" dxfId="0" priority="1452" operator="between">
      <formula>1</formula>
      <formula>2</formula>
    </cfRule>
    <cfRule type="cellIs" dxfId="0" priority="1218" operator="between">
      <formula>1</formula>
      <formula>2</formula>
    </cfRule>
  </conditionalFormatting>
  <conditionalFormatting sqref="I18">
    <cfRule type="cellIs" dxfId="0" priority="1451" operator="between">
      <formula>1</formula>
      <formula>2</formula>
    </cfRule>
    <cfRule type="cellIs" dxfId="0" priority="1217" operator="between">
      <formula>1</formula>
      <formula>2</formula>
    </cfRule>
  </conditionalFormatting>
  <conditionalFormatting sqref="J18">
    <cfRule type="cellIs" dxfId="0" priority="1450" operator="between">
      <formula>1</formula>
      <formula>2</formula>
    </cfRule>
    <cfRule type="cellIs" dxfId="0" priority="1216" operator="between">
      <formula>1</formula>
      <formula>2</formula>
    </cfRule>
  </conditionalFormatting>
  <conditionalFormatting sqref="K18">
    <cfRule type="cellIs" dxfId="0" priority="1449" operator="between">
      <formula>1</formula>
      <formula>2</formula>
    </cfRule>
    <cfRule type="cellIs" dxfId="0" priority="1215" operator="between">
      <formula>1</formula>
      <formula>2</formula>
    </cfRule>
  </conditionalFormatting>
  <conditionalFormatting sqref="L18">
    <cfRule type="cellIs" dxfId="0" priority="2041" operator="between">
      <formula>1</formula>
      <formula>2</formula>
    </cfRule>
  </conditionalFormatting>
  <conditionalFormatting sqref="M18">
    <cfRule type="cellIs" dxfId="0" priority="441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N18">
    <cfRule type="cellIs" dxfId="0" priority="449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O18">
    <cfRule type="cellIs" dxfId="0" priority="448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P18">
    <cfRule type="cellIs" dxfId="0" priority="447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Q18">
    <cfRule type="cellIs" dxfId="0" priority="446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R18">
    <cfRule type="cellIs" dxfId="0" priority="445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S18">
    <cfRule type="cellIs" dxfId="0" priority="444" operator="between">
      <formula>1</formula>
      <formula>2</formula>
    </cfRule>
    <cfRule type="cellIs" dxfId="0" priority="210" operator="between">
      <formula>1</formula>
      <formula>2</formula>
    </cfRule>
  </conditionalFormatting>
  <conditionalFormatting sqref="T18">
    <cfRule type="cellIs" dxfId="0" priority="443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U18">
    <cfRule type="cellIs" dxfId="0" priority="442" operator="between">
      <formula>1</formula>
      <formula>2</formula>
    </cfRule>
    <cfRule type="cellIs" dxfId="0" priority="208" operator="between">
      <formula>1</formula>
      <formula>2</formula>
    </cfRule>
  </conditionalFormatting>
  <conditionalFormatting sqref="C19">
    <cfRule type="cellIs" dxfId="0" priority="1439" operator="between">
      <formula>1</formula>
      <formula>2</formula>
    </cfRule>
    <cfRule type="cellIs" dxfId="0" priority="1205" operator="between">
      <formula>1</formula>
      <formula>2</formula>
    </cfRule>
  </conditionalFormatting>
  <conditionalFormatting sqref="D19">
    <cfRule type="cellIs" dxfId="0" priority="1447" operator="between">
      <formula>1</formula>
      <formula>2</formula>
    </cfRule>
    <cfRule type="cellIs" dxfId="0" priority="1213" operator="between">
      <formula>1</formula>
      <formula>2</formula>
    </cfRule>
  </conditionalFormatting>
  <conditionalFormatting sqref="E19">
    <cfRule type="cellIs" dxfId="0" priority="1446" operator="between">
      <formula>1</formula>
      <formula>2</formula>
    </cfRule>
    <cfRule type="cellIs" dxfId="0" priority="1212" operator="between">
      <formula>1</formula>
      <formula>2</formula>
    </cfRule>
  </conditionalFormatting>
  <conditionalFormatting sqref="F19">
    <cfRule type="cellIs" dxfId="0" priority="1445" operator="between">
      <formula>1</formula>
      <formula>2</formula>
    </cfRule>
    <cfRule type="cellIs" dxfId="0" priority="1211" operator="between">
      <formula>1</formula>
      <formula>2</formula>
    </cfRule>
  </conditionalFormatting>
  <conditionalFormatting sqref="G19">
    <cfRule type="cellIs" dxfId="0" priority="1444" operator="between">
      <formula>1</formula>
      <formula>2</formula>
    </cfRule>
    <cfRule type="cellIs" dxfId="0" priority="1210" operator="between">
      <formula>1</formula>
      <formula>2</formula>
    </cfRule>
  </conditionalFormatting>
  <conditionalFormatting sqref="H19">
    <cfRule type="cellIs" dxfId="0" priority="1443" operator="between">
      <formula>1</formula>
      <formula>2</formula>
    </cfRule>
    <cfRule type="cellIs" dxfId="0" priority="1209" operator="between">
      <formula>1</formula>
      <formula>2</formula>
    </cfRule>
  </conditionalFormatting>
  <conditionalFormatting sqref="I19">
    <cfRule type="cellIs" dxfId="0" priority="1442" operator="between">
      <formula>1</formula>
      <formula>2</formula>
    </cfRule>
    <cfRule type="cellIs" dxfId="0" priority="1208" operator="between">
      <formula>1</formula>
      <formula>2</formula>
    </cfRule>
  </conditionalFormatting>
  <conditionalFormatting sqref="J19">
    <cfRule type="cellIs" dxfId="0" priority="1441" operator="between">
      <formula>1</formula>
      <formula>2</formula>
    </cfRule>
    <cfRule type="cellIs" dxfId="0" priority="1207" operator="between">
      <formula>1</formula>
      <formula>2</formula>
    </cfRule>
  </conditionalFormatting>
  <conditionalFormatting sqref="K19">
    <cfRule type="cellIs" dxfId="0" priority="1440" operator="between">
      <formula>1</formula>
      <formula>2</formula>
    </cfRule>
    <cfRule type="cellIs" dxfId="0" priority="1206" operator="between">
      <formula>1</formula>
      <formula>2</formula>
    </cfRule>
  </conditionalFormatting>
  <conditionalFormatting sqref="L19">
    <cfRule type="cellIs" dxfId="0" priority="2040" operator="between">
      <formula>1</formula>
      <formula>2</formula>
    </cfRule>
  </conditionalFormatting>
  <conditionalFormatting sqref="M19">
    <cfRule type="cellIs" dxfId="0" priority="432" operator="between">
      <formula>1</formula>
      <formula>2</formula>
    </cfRule>
    <cfRule type="cellIs" dxfId="0" priority="198" operator="between">
      <formula>1</formula>
      <formula>2</formula>
    </cfRule>
  </conditionalFormatting>
  <conditionalFormatting sqref="N19">
    <cfRule type="cellIs" dxfId="0" priority="440" operator="between">
      <formula>1</formula>
      <formula>2</formula>
    </cfRule>
    <cfRule type="cellIs" dxfId="0" priority="206" operator="between">
      <formula>1</formula>
      <formula>2</formula>
    </cfRule>
  </conditionalFormatting>
  <conditionalFormatting sqref="O19">
    <cfRule type="cellIs" dxfId="0" priority="439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P19">
    <cfRule type="cellIs" dxfId="0" priority="438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Q19">
    <cfRule type="cellIs" dxfId="0" priority="437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R19">
    <cfRule type="cellIs" dxfId="0" priority="436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S19">
    <cfRule type="cellIs" dxfId="0" priority="435" operator="between">
      <formula>1</formula>
      <formula>2</formula>
    </cfRule>
    <cfRule type="cellIs" dxfId="0" priority="201" operator="between">
      <formula>1</formula>
      <formula>2</formula>
    </cfRule>
  </conditionalFormatting>
  <conditionalFormatting sqref="T19">
    <cfRule type="cellIs" dxfId="0" priority="434" operator="between">
      <formula>1</formula>
      <formula>2</formula>
    </cfRule>
    <cfRule type="cellIs" dxfId="0" priority="200" operator="between">
      <formula>1</formula>
      <formula>2</formula>
    </cfRule>
  </conditionalFormatting>
  <conditionalFormatting sqref="U19">
    <cfRule type="cellIs" dxfId="0" priority="433" operator="between">
      <formula>1</formula>
      <formula>2</formula>
    </cfRule>
    <cfRule type="cellIs" dxfId="0" priority="199" operator="between">
      <formula>1</formula>
      <formula>2</formula>
    </cfRule>
  </conditionalFormatting>
  <conditionalFormatting sqref="C20">
    <cfRule type="cellIs" dxfId="0" priority="1430" operator="between">
      <formula>1</formula>
      <formula>2</formula>
    </cfRule>
    <cfRule type="cellIs" dxfId="0" priority="1196" operator="between">
      <formula>1</formula>
      <formula>2</formula>
    </cfRule>
  </conditionalFormatting>
  <conditionalFormatting sqref="D20">
    <cfRule type="cellIs" dxfId="0" priority="1438" operator="between">
      <formula>1</formula>
      <formula>2</formula>
    </cfRule>
    <cfRule type="cellIs" dxfId="0" priority="1204" operator="between">
      <formula>1</formula>
      <formula>2</formula>
    </cfRule>
  </conditionalFormatting>
  <conditionalFormatting sqref="E20">
    <cfRule type="cellIs" dxfId="0" priority="1437" operator="between">
      <formula>1</formula>
      <formula>2</formula>
    </cfRule>
    <cfRule type="cellIs" dxfId="0" priority="1203" operator="between">
      <formula>1</formula>
      <formula>2</formula>
    </cfRule>
  </conditionalFormatting>
  <conditionalFormatting sqref="F20">
    <cfRule type="cellIs" dxfId="0" priority="1436" operator="between">
      <formula>1</formula>
      <formula>2</formula>
    </cfRule>
    <cfRule type="cellIs" dxfId="0" priority="1202" operator="between">
      <formula>1</formula>
      <formula>2</formula>
    </cfRule>
  </conditionalFormatting>
  <conditionalFormatting sqref="G20">
    <cfRule type="cellIs" dxfId="0" priority="1435" operator="between">
      <formula>1</formula>
      <formula>2</formula>
    </cfRule>
    <cfRule type="cellIs" dxfId="0" priority="1201" operator="between">
      <formula>1</formula>
      <formula>2</formula>
    </cfRule>
  </conditionalFormatting>
  <conditionalFormatting sqref="H20">
    <cfRule type="cellIs" dxfId="0" priority="1434" operator="between">
      <formula>1</formula>
      <formula>2</formula>
    </cfRule>
    <cfRule type="cellIs" dxfId="0" priority="1200" operator="between">
      <formula>1</formula>
      <formula>2</formula>
    </cfRule>
  </conditionalFormatting>
  <conditionalFormatting sqref="I20">
    <cfRule type="cellIs" dxfId="0" priority="1433" operator="between">
      <formula>1</formula>
      <formula>2</formula>
    </cfRule>
    <cfRule type="cellIs" dxfId="0" priority="1199" operator="between">
      <formula>1</formula>
      <formula>2</formula>
    </cfRule>
  </conditionalFormatting>
  <conditionalFormatting sqref="J20">
    <cfRule type="cellIs" dxfId="0" priority="1432" operator="between">
      <formula>1</formula>
      <formula>2</formula>
    </cfRule>
    <cfRule type="cellIs" dxfId="0" priority="1198" operator="between">
      <formula>1</formula>
      <formula>2</formula>
    </cfRule>
  </conditionalFormatting>
  <conditionalFormatting sqref="K20">
    <cfRule type="cellIs" dxfId="0" priority="1431" operator="between">
      <formula>1</formula>
      <formula>2</formula>
    </cfRule>
    <cfRule type="cellIs" dxfId="0" priority="1197" operator="between">
      <formula>1</formula>
      <formula>2</formula>
    </cfRule>
  </conditionalFormatting>
  <conditionalFormatting sqref="L20">
    <cfRule type="cellIs" dxfId="0" priority="2039" operator="between">
      <formula>1</formula>
      <formula>2</formula>
    </cfRule>
  </conditionalFormatting>
  <conditionalFormatting sqref="M20">
    <cfRule type="cellIs" dxfId="0" priority="423" operator="between">
      <formula>1</formula>
      <formula>2</formula>
    </cfRule>
    <cfRule type="cellIs" dxfId="0" priority="189" operator="between">
      <formula>1</formula>
      <formula>2</formula>
    </cfRule>
  </conditionalFormatting>
  <conditionalFormatting sqref="N20">
    <cfRule type="cellIs" dxfId="0" priority="431" operator="between">
      <formula>1</formula>
      <formula>2</formula>
    </cfRule>
    <cfRule type="cellIs" dxfId="0" priority="197" operator="between">
      <formula>1</formula>
      <formula>2</formula>
    </cfRule>
  </conditionalFormatting>
  <conditionalFormatting sqref="O20">
    <cfRule type="cellIs" dxfId="0" priority="430" operator="between">
      <formula>1</formula>
      <formula>2</formula>
    </cfRule>
    <cfRule type="cellIs" dxfId="0" priority="196" operator="between">
      <formula>1</formula>
      <formula>2</formula>
    </cfRule>
  </conditionalFormatting>
  <conditionalFormatting sqref="P20">
    <cfRule type="cellIs" dxfId="0" priority="429" operator="between">
      <formula>1</formula>
      <formula>2</formula>
    </cfRule>
    <cfRule type="cellIs" dxfId="0" priority="195" operator="between">
      <formula>1</formula>
      <formula>2</formula>
    </cfRule>
  </conditionalFormatting>
  <conditionalFormatting sqref="Q20">
    <cfRule type="cellIs" dxfId="0" priority="428" operator="between">
      <formula>1</formula>
      <formula>2</formula>
    </cfRule>
    <cfRule type="cellIs" dxfId="0" priority="194" operator="between">
      <formula>1</formula>
      <formula>2</formula>
    </cfRule>
  </conditionalFormatting>
  <conditionalFormatting sqref="R20">
    <cfRule type="cellIs" dxfId="0" priority="427" operator="between">
      <formula>1</formula>
      <formula>2</formula>
    </cfRule>
    <cfRule type="cellIs" dxfId="0" priority="193" operator="between">
      <formula>1</formula>
      <formula>2</formula>
    </cfRule>
  </conditionalFormatting>
  <conditionalFormatting sqref="S20">
    <cfRule type="cellIs" dxfId="0" priority="426" operator="between">
      <formula>1</formula>
      <formula>2</formula>
    </cfRule>
    <cfRule type="cellIs" dxfId="0" priority="192" operator="between">
      <formula>1</formula>
      <formula>2</formula>
    </cfRule>
  </conditionalFormatting>
  <conditionalFormatting sqref="T20">
    <cfRule type="cellIs" dxfId="0" priority="425" operator="between">
      <formula>1</formula>
      <formula>2</formula>
    </cfRule>
    <cfRule type="cellIs" dxfId="0" priority="191" operator="between">
      <formula>1</formula>
      <formula>2</formula>
    </cfRule>
  </conditionalFormatting>
  <conditionalFormatting sqref="U20">
    <cfRule type="cellIs" dxfId="0" priority="424" operator="between">
      <formula>1</formula>
      <formula>2</formula>
    </cfRule>
    <cfRule type="cellIs" dxfId="0" priority="190" operator="between">
      <formula>1</formula>
      <formula>2</formula>
    </cfRule>
  </conditionalFormatting>
  <conditionalFormatting sqref="C21">
    <cfRule type="cellIs" dxfId="0" priority="1421" operator="between">
      <formula>1</formula>
      <formula>2</formula>
    </cfRule>
    <cfRule type="cellIs" dxfId="0" priority="1187" operator="between">
      <formula>1</formula>
      <formula>2</formula>
    </cfRule>
  </conditionalFormatting>
  <conditionalFormatting sqref="D21">
    <cfRule type="cellIs" dxfId="0" priority="1429" operator="between">
      <formula>1</formula>
      <formula>2</formula>
    </cfRule>
    <cfRule type="cellIs" dxfId="0" priority="1195" operator="between">
      <formula>1</formula>
      <formula>2</formula>
    </cfRule>
  </conditionalFormatting>
  <conditionalFormatting sqref="E21">
    <cfRule type="cellIs" dxfId="0" priority="1428" operator="between">
      <formula>1</formula>
      <formula>2</formula>
    </cfRule>
    <cfRule type="cellIs" dxfId="0" priority="1194" operator="between">
      <formula>1</formula>
      <formula>2</formula>
    </cfRule>
  </conditionalFormatting>
  <conditionalFormatting sqref="F21">
    <cfRule type="cellIs" dxfId="0" priority="1427" operator="between">
      <formula>1</formula>
      <formula>2</formula>
    </cfRule>
    <cfRule type="cellIs" dxfId="0" priority="1193" operator="between">
      <formula>1</formula>
      <formula>2</formula>
    </cfRule>
  </conditionalFormatting>
  <conditionalFormatting sqref="G21">
    <cfRule type="cellIs" dxfId="0" priority="1426" operator="between">
      <formula>1</formula>
      <formula>2</formula>
    </cfRule>
    <cfRule type="cellIs" dxfId="0" priority="1192" operator="between">
      <formula>1</formula>
      <formula>2</formula>
    </cfRule>
  </conditionalFormatting>
  <conditionalFormatting sqref="H21">
    <cfRule type="cellIs" dxfId="0" priority="1425" operator="between">
      <formula>1</formula>
      <formula>2</formula>
    </cfRule>
    <cfRule type="cellIs" dxfId="0" priority="1191" operator="between">
      <formula>1</formula>
      <formula>2</formula>
    </cfRule>
  </conditionalFormatting>
  <conditionalFormatting sqref="I21">
    <cfRule type="cellIs" dxfId="0" priority="1424" operator="between">
      <formula>1</formula>
      <formula>2</formula>
    </cfRule>
    <cfRule type="cellIs" dxfId="0" priority="1190" operator="between">
      <formula>1</formula>
      <formula>2</formula>
    </cfRule>
  </conditionalFormatting>
  <conditionalFormatting sqref="J21">
    <cfRule type="cellIs" dxfId="0" priority="1423" operator="between">
      <formula>1</formula>
      <formula>2</formula>
    </cfRule>
    <cfRule type="cellIs" dxfId="0" priority="1189" operator="between">
      <formula>1</formula>
      <formula>2</formula>
    </cfRule>
  </conditionalFormatting>
  <conditionalFormatting sqref="K21">
    <cfRule type="cellIs" dxfId="0" priority="1422" operator="between">
      <formula>1</formula>
      <formula>2</formula>
    </cfRule>
    <cfRule type="cellIs" dxfId="0" priority="1188" operator="between">
      <formula>1</formula>
      <formula>2</formula>
    </cfRule>
  </conditionalFormatting>
  <conditionalFormatting sqref="L21">
    <cfRule type="cellIs" dxfId="0" priority="2038" operator="between">
      <formula>1</formula>
      <formula>2</formula>
    </cfRule>
  </conditionalFormatting>
  <conditionalFormatting sqref="M21">
    <cfRule type="cellIs" dxfId="0" priority="414" operator="between">
      <formula>1</formula>
      <formula>2</formula>
    </cfRule>
    <cfRule type="cellIs" dxfId="0" priority="180" operator="between">
      <formula>1</formula>
      <formula>2</formula>
    </cfRule>
  </conditionalFormatting>
  <conditionalFormatting sqref="N21">
    <cfRule type="cellIs" dxfId="0" priority="422" operator="between">
      <formula>1</formula>
      <formula>2</formula>
    </cfRule>
    <cfRule type="cellIs" dxfId="0" priority="188" operator="between">
      <formula>1</formula>
      <formula>2</formula>
    </cfRule>
  </conditionalFormatting>
  <conditionalFormatting sqref="O21">
    <cfRule type="cellIs" dxfId="0" priority="421" operator="between">
      <formula>1</formula>
      <formula>2</formula>
    </cfRule>
    <cfRule type="cellIs" dxfId="0" priority="187" operator="between">
      <formula>1</formula>
      <formula>2</formula>
    </cfRule>
  </conditionalFormatting>
  <conditionalFormatting sqref="P21">
    <cfRule type="cellIs" dxfId="0" priority="420" operator="between">
      <formula>1</formula>
      <formula>2</formula>
    </cfRule>
    <cfRule type="cellIs" dxfId="0" priority="186" operator="between">
      <formula>1</formula>
      <formula>2</formula>
    </cfRule>
  </conditionalFormatting>
  <conditionalFormatting sqref="Q21">
    <cfRule type="cellIs" dxfId="0" priority="419" operator="between">
      <formula>1</formula>
      <formula>2</formula>
    </cfRule>
    <cfRule type="cellIs" dxfId="0" priority="185" operator="between">
      <formula>1</formula>
      <formula>2</formula>
    </cfRule>
  </conditionalFormatting>
  <conditionalFormatting sqref="R21">
    <cfRule type="cellIs" dxfId="0" priority="418" operator="between">
      <formula>1</formula>
      <formula>2</formula>
    </cfRule>
    <cfRule type="cellIs" dxfId="0" priority="184" operator="between">
      <formula>1</formula>
      <formula>2</formula>
    </cfRule>
  </conditionalFormatting>
  <conditionalFormatting sqref="S21">
    <cfRule type="cellIs" dxfId="0" priority="417" operator="between">
      <formula>1</formula>
      <formula>2</formula>
    </cfRule>
    <cfRule type="cellIs" dxfId="0" priority="183" operator="between">
      <formula>1</formula>
      <formula>2</formula>
    </cfRule>
  </conditionalFormatting>
  <conditionalFormatting sqref="T21">
    <cfRule type="cellIs" dxfId="0" priority="416" operator="between">
      <formula>1</formula>
      <formula>2</formula>
    </cfRule>
    <cfRule type="cellIs" dxfId="0" priority="182" operator="between">
      <formula>1</formula>
      <formula>2</formula>
    </cfRule>
  </conditionalFormatting>
  <conditionalFormatting sqref="U21">
    <cfRule type="cellIs" dxfId="0" priority="415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C22">
    <cfRule type="cellIs" dxfId="0" priority="1412" operator="between">
      <formula>1</formula>
      <formula>2</formula>
    </cfRule>
    <cfRule type="cellIs" dxfId="0" priority="1178" operator="between">
      <formula>1</formula>
      <formula>2</formula>
    </cfRule>
  </conditionalFormatting>
  <conditionalFormatting sqref="D22">
    <cfRule type="cellIs" dxfId="0" priority="1420" operator="between">
      <formula>1</formula>
      <formula>2</formula>
    </cfRule>
    <cfRule type="cellIs" dxfId="0" priority="1186" operator="between">
      <formula>1</formula>
      <formula>2</formula>
    </cfRule>
  </conditionalFormatting>
  <conditionalFormatting sqref="E22">
    <cfRule type="cellIs" dxfId="0" priority="1419" operator="between">
      <formula>1</formula>
      <formula>2</formula>
    </cfRule>
    <cfRule type="cellIs" dxfId="0" priority="1185" operator="between">
      <formula>1</formula>
      <formula>2</formula>
    </cfRule>
  </conditionalFormatting>
  <conditionalFormatting sqref="F22">
    <cfRule type="cellIs" dxfId="0" priority="1418" operator="between">
      <formula>1</formula>
      <formula>2</formula>
    </cfRule>
    <cfRule type="cellIs" dxfId="0" priority="1184" operator="between">
      <formula>1</formula>
      <formula>2</formula>
    </cfRule>
  </conditionalFormatting>
  <conditionalFormatting sqref="G22">
    <cfRule type="cellIs" dxfId="0" priority="1417" operator="between">
      <formula>1</formula>
      <formula>2</formula>
    </cfRule>
    <cfRule type="cellIs" dxfId="0" priority="1183" operator="between">
      <formula>1</formula>
      <formula>2</formula>
    </cfRule>
  </conditionalFormatting>
  <conditionalFormatting sqref="H22">
    <cfRule type="cellIs" dxfId="0" priority="1416" operator="between">
      <formula>1</formula>
      <formula>2</formula>
    </cfRule>
    <cfRule type="cellIs" dxfId="0" priority="1182" operator="between">
      <formula>1</formula>
      <formula>2</formula>
    </cfRule>
  </conditionalFormatting>
  <conditionalFormatting sqref="I22">
    <cfRule type="cellIs" dxfId="0" priority="1415" operator="between">
      <formula>1</formula>
      <formula>2</formula>
    </cfRule>
    <cfRule type="cellIs" dxfId="0" priority="1181" operator="between">
      <formula>1</formula>
      <formula>2</formula>
    </cfRule>
  </conditionalFormatting>
  <conditionalFormatting sqref="J22">
    <cfRule type="cellIs" dxfId="0" priority="1414" operator="between">
      <formula>1</formula>
      <formula>2</formula>
    </cfRule>
    <cfRule type="cellIs" dxfId="0" priority="1180" operator="between">
      <formula>1</formula>
      <formula>2</formula>
    </cfRule>
  </conditionalFormatting>
  <conditionalFormatting sqref="K22">
    <cfRule type="cellIs" dxfId="0" priority="1413" operator="between">
      <formula>1</formula>
      <formula>2</formula>
    </cfRule>
    <cfRule type="cellIs" dxfId="0" priority="1179" operator="between">
      <formula>1</formula>
      <formula>2</formula>
    </cfRule>
  </conditionalFormatting>
  <conditionalFormatting sqref="L22">
    <cfRule type="cellIs" dxfId="0" priority="2037" operator="between">
      <formula>1</formula>
      <formula>2</formula>
    </cfRule>
  </conditionalFormatting>
  <conditionalFormatting sqref="M22">
    <cfRule type="cellIs" dxfId="0" priority="405" operator="between">
      <formula>1</formula>
      <formula>2</formula>
    </cfRule>
    <cfRule type="cellIs" dxfId="0" priority="171" operator="between">
      <formula>1</formula>
      <formula>2</formula>
    </cfRule>
  </conditionalFormatting>
  <conditionalFormatting sqref="N22">
    <cfRule type="cellIs" dxfId="0" priority="413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O22">
    <cfRule type="cellIs" dxfId="0" priority="412" operator="between">
      <formula>1</formula>
      <formula>2</formula>
    </cfRule>
    <cfRule type="cellIs" dxfId="0" priority="178" operator="between">
      <formula>1</formula>
      <formula>2</formula>
    </cfRule>
  </conditionalFormatting>
  <conditionalFormatting sqref="P22">
    <cfRule type="cellIs" dxfId="0" priority="411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Q22">
    <cfRule type="cellIs" dxfId="0" priority="410" operator="between">
      <formula>1</formula>
      <formula>2</formula>
    </cfRule>
    <cfRule type="cellIs" dxfId="0" priority="176" operator="between">
      <formula>1</formula>
      <formula>2</formula>
    </cfRule>
  </conditionalFormatting>
  <conditionalFormatting sqref="R22">
    <cfRule type="cellIs" dxfId="0" priority="409" operator="between">
      <formula>1</formula>
      <formula>2</formula>
    </cfRule>
    <cfRule type="cellIs" dxfId="0" priority="175" operator="between">
      <formula>1</formula>
      <formula>2</formula>
    </cfRule>
  </conditionalFormatting>
  <conditionalFormatting sqref="S22">
    <cfRule type="cellIs" dxfId="0" priority="408" operator="between">
      <formula>1</formula>
      <formula>2</formula>
    </cfRule>
    <cfRule type="cellIs" dxfId="0" priority="174" operator="between">
      <formula>1</formula>
      <formula>2</formula>
    </cfRule>
  </conditionalFormatting>
  <conditionalFormatting sqref="T22">
    <cfRule type="cellIs" dxfId="0" priority="407" operator="between">
      <formula>1</formula>
      <formula>2</formula>
    </cfRule>
    <cfRule type="cellIs" dxfId="0" priority="173" operator="between">
      <formula>1</formula>
      <formula>2</formula>
    </cfRule>
  </conditionalFormatting>
  <conditionalFormatting sqref="U22">
    <cfRule type="cellIs" dxfId="0" priority="406" operator="between">
      <formula>1</formula>
      <formula>2</formula>
    </cfRule>
    <cfRule type="cellIs" dxfId="0" priority="172" operator="between">
      <formula>1</formula>
      <formula>2</formula>
    </cfRule>
  </conditionalFormatting>
  <conditionalFormatting sqref="C23">
    <cfRule type="cellIs" dxfId="0" priority="1403" operator="between">
      <formula>1</formula>
      <formula>2</formula>
    </cfRule>
    <cfRule type="cellIs" dxfId="0" priority="1169" operator="between">
      <formula>1</formula>
      <formula>2</formula>
    </cfRule>
  </conditionalFormatting>
  <conditionalFormatting sqref="D23">
    <cfRule type="cellIs" dxfId="0" priority="1411" operator="between">
      <formula>1</formula>
      <formula>2</formula>
    </cfRule>
    <cfRule type="cellIs" dxfId="0" priority="1177" operator="between">
      <formula>1</formula>
      <formula>2</formula>
    </cfRule>
  </conditionalFormatting>
  <conditionalFormatting sqref="E23">
    <cfRule type="cellIs" dxfId="0" priority="1410" operator="between">
      <formula>1</formula>
      <formula>2</formula>
    </cfRule>
    <cfRule type="cellIs" dxfId="0" priority="1176" operator="between">
      <formula>1</formula>
      <formula>2</formula>
    </cfRule>
  </conditionalFormatting>
  <conditionalFormatting sqref="F23">
    <cfRule type="cellIs" dxfId="0" priority="1409" operator="between">
      <formula>1</formula>
      <formula>2</formula>
    </cfRule>
    <cfRule type="cellIs" dxfId="0" priority="1175" operator="between">
      <formula>1</formula>
      <formula>2</formula>
    </cfRule>
  </conditionalFormatting>
  <conditionalFormatting sqref="G23">
    <cfRule type="cellIs" dxfId="0" priority="1408" operator="between">
      <formula>1</formula>
      <formula>2</formula>
    </cfRule>
    <cfRule type="cellIs" dxfId="0" priority="1174" operator="between">
      <formula>1</formula>
      <formula>2</formula>
    </cfRule>
  </conditionalFormatting>
  <conditionalFormatting sqref="H23">
    <cfRule type="cellIs" dxfId="0" priority="1407" operator="between">
      <formula>1</formula>
      <formula>2</formula>
    </cfRule>
    <cfRule type="cellIs" dxfId="0" priority="1173" operator="between">
      <formula>1</formula>
      <formula>2</formula>
    </cfRule>
  </conditionalFormatting>
  <conditionalFormatting sqref="I23">
    <cfRule type="cellIs" dxfId="0" priority="1406" operator="between">
      <formula>1</formula>
      <formula>2</formula>
    </cfRule>
    <cfRule type="cellIs" dxfId="0" priority="1172" operator="between">
      <formula>1</formula>
      <formula>2</formula>
    </cfRule>
  </conditionalFormatting>
  <conditionalFormatting sqref="J23">
    <cfRule type="cellIs" dxfId="0" priority="1405" operator="between">
      <formula>1</formula>
      <formula>2</formula>
    </cfRule>
    <cfRule type="cellIs" dxfId="0" priority="1171" operator="between">
      <formula>1</formula>
      <formula>2</formula>
    </cfRule>
  </conditionalFormatting>
  <conditionalFormatting sqref="K23">
    <cfRule type="cellIs" dxfId="0" priority="1404" operator="between">
      <formula>1</formula>
      <formula>2</formula>
    </cfRule>
    <cfRule type="cellIs" dxfId="0" priority="1170" operator="between">
      <formula>1</formula>
      <formula>2</formula>
    </cfRule>
  </conditionalFormatting>
  <conditionalFormatting sqref="L23">
    <cfRule type="cellIs" dxfId="0" priority="2036" operator="between">
      <formula>1</formula>
      <formula>2</formula>
    </cfRule>
  </conditionalFormatting>
  <conditionalFormatting sqref="M23">
    <cfRule type="cellIs" dxfId="0" priority="396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N23">
    <cfRule type="cellIs" dxfId="0" priority="404" operator="between">
      <formula>1</formula>
      <formula>2</formula>
    </cfRule>
    <cfRule type="cellIs" dxfId="0" priority="170" operator="between">
      <formula>1</formula>
      <formula>2</formula>
    </cfRule>
  </conditionalFormatting>
  <conditionalFormatting sqref="O23">
    <cfRule type="cellIs" dxfId="0" priority="403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P23">
    <cfRule type="cellIs" dxfId="0" priority="402" operator="between">
      <formula>1</formula>
      <formula>2</formula>
    </cfRule>
    <cfRule type="cellIs" dxfId="0" priority="168" operator="between">
      <formula>1</formula>
      <formula>2</formula>
    </cfRule>
  </conditionalFormatting>
  <conditionalFormatting sqref="Q23">
    <cfRule type="cellIs" dxfId="0" priority="401" operator="between">
      <formula>1</formula>
      <formula>2</formula>
    </cfRule>
    <cfRule type="cellIs" dxfId="0" priority="167" operator="between">
      <formula>1</formula>
      <formula>2</formula>
    </cfRule>
  </conditionalFormatting>
  <conditionalFormatting sqref="R23">
    <cfRule type="cellIs" dxfId="0" priority="400" operator="between">
      <formula>1</formula>
      <formula>2</formula>
    </cfRule>
    <cfRule type="cellIs" dxfId="0" priority="166" operator="between">
      <formula>1</formula>
      <formula>2</formula>
    </cfRule>
  </conditionalFormatting>
  <conditionalFormatting sqref="S23">
    <cfRule type="cellIs" dxfId="0" priority="399" operator="between">
      <formula>1</formula>
      <formula>2</formula>
    </cfRule>
    <cfRule type="cellIs" dxfId="0" priority="165" operator="between">
      <formula>1</formula>
      <formula>2</formula>
    </cfRule>
  </conditionalFormatting>
  <conditionalFormatting sqref="T23">
    <cfRule type="cellIs" dxfId="0" priority="398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U23">
    <cfRule type="cellIs" dxfId="0" priority="397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C24">
    <cfRule type="cellIs" dxfId="0" priority="1394" operator="between">
      <formula>1</formula>
      <formula>2</formula>
    </cfRule>
    <cfRule type="cellIs" dxfId="0" priority="1160" operator="between">
      <formula>1</formula>
      <formula>2</formula>
    </cfRule>
  </conditionalFormatting>
  <conditionalFormatting sqref="D24">
    <cfRule type="cellIs" dxfId="0" priority="1402" operator="between">
      <formula>1</formula>
      <formula>2</formula>
    </cfRule>
    <cfRule type="cellIs" dxfId="0" priority="1168" operator="between">
      <formula>1</formula>
      <formula>2</formula>
    </cfRule>
  </conditionalFormatting>
  <conditionalFormatting sqref="E24">
    <cfRule type="cellIs" dxfId="0" priority="1401" operator="between">
      <formula>1</formula>
      <formula>2</formula>
    </cfRule>
    <cfRule type="cellIs" dxfId="0" priority="1167" operator="between">
      <formula>1</formula>
      <formula>2</formula>
    </cfRule>
  </conditionalFormatting>
  <conditionalFormatting sqref="F24">
    <cfRule type="cellIs" dxfId="0" priority="1400" operator="between">
      <formula>1</formula>
      <formula>2</formula>
    </cfRule>
    <cfRule type="cellIs" dxfId="0" priority="1166" operator="between">
      <formula>1</formula>
      <formula>2</formula>
    </cfRule>
  </conditionalFormatting>
  <conditionalFormatting sqref="G24">
    <cfRule type="cellIs" dxfId="0" priority="1399" operator="between">
      <formula>1</formula>
      <formula>2</formula>
    </cfRule>
    <cfRule type="cellIs" dxfId="0" priority="1165" operator="between">
      <formula>1</formula>
      <formula>2</formula>
    </cfRule>
  </conditionalFormatting>
  <conditionalFormatting sqref="H24">
    <cfRule type="cellIs" dxfId="0" priority="1398" operator="between">
      <formula>1</formula>
      <formula>2</formula>
    </cfRule>
    <cfRule type="cellIs" dxfId="0" priority="1164" operator="between">
      <formula>1</formula>
      <formula>2</formula>
    </cfRule>
  </conditionalFormatting>
  <conditionalFormatting sqref="I24">
    <cfRule type="cellIs" dxfId="0" priority="1397" operator="between">
      <formula>1</formula>
      <formula>2</formula>
    </cfRule>
    <cfRule type="cellIs" dxfId="0" priority="1163" operator="between">
      <formula>1</formula>
      <formula>2</formula>
    </cfRule>
  </conditionalFormatting>
  <conditionalFormatting sqref="J24">
    <cfRule type="cellIs" dxfId="0" priority="1396" operator="between">
      <formula>1</formula>
      <formula>2</formula>
    </cfRule>
    <cfRule type="cellIs" dxfId="0" priority="1162" operator="between">
      <formula>1</formula>
      <formula>2</formula>
    </cfRule>
  </conditionalFormatting>
  <conditionalFormatting sqref="K24">
    <cfRule type="cellIs" dxfId="0" priority="1395" operator="between">
      <formula>1</formula>
      <formula>2</formula>
    </cfRule>
    <cfRule type="cellIs" dxfId="0" priority="1161" operator="between">
      <formula>1</formula>
      <formula>2</formula>
    </cfRule>
  </conditionalFormatting>
  <conditionalFormatting sqref="L24">
    <cfRule type="cellIs" dxfId="0" priority="2035" operator="between">
      <formula>1</formula>
      <formula>2</formula>
    </cfRule>
  </conditionalFormatting>
  <conditionalFormatting sqref="M24">
    <cfRule type="cellIs" dxfId="0" priority="387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N24">
    <cfRule type="cellIs" dxfId="0" priority="395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O24">
    <cfRule type="cellIs" dxfId="0" priority="394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P24">
    <cfRule type="cellIs" dxfId="0" priority="393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Q24">
    <cfRule type="cellIs" dxfId="0" priority="392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R24">
    <cfRule type="cellIs" dxfId="0" priority="391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S24">
    <cfRule type="cellIs" dxfId="0" priority="390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T24">
    <cfRule type="cellIs" dxfId="0" priority="389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U24">
    <cfRule type="cellIs" dxfId="0" priority="388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C25">
    <cfRule type="cellIs" dxfId="0" priority="1385" operator="between">
      <formula>1</formula>
      <formula>2</formula>
    </cfRule>
    <cfRule type="cellIs" dxfId="0" priority="1151" operator="between">
      <formula>1</formula>
      <formula>2</formula>
    </cfRule>
  </conditionalFormatting>
  <conditionalFormatting sqref="D25">
    <cfRule type="cellIs" dxfId="0" priority="1393" operator="between">
      <formula>1</formula>
      <formula>2</formula>
    </cfRule>
    <cfRule type="cellIs" dxfId="0" priority="1159" operator="between">
      <formula>1</formula>
      <formula>2</formula>
    </cfRule>
  </conditionalFormatting>
  <conditionalFormatting sqref="E25">
    <cfRule type="cellIs" dxfId="0" priority="1392" operator="between">
      <formula>1</formula>
      <formula>2</formula>
    </cfRule>
    <cfRule type="cellIs" dxfId="0" priority="1158" operator="between">
      <formula>1</formula>
      <formula>2</formula>
    </cfRule>
  </conditionalFormatting>
  <conditionalFormatting sqref="F25">
    <cfRule type="cellIs" dxfId="0" priority="1391" operator="between">
      <formula>1</formula>
      <formula>2</formula>
    </cfRule>
    <cfRule type="cellIs" dxfId="0" priority="1157" operator="between">
      <formula>1</formula>
      <formula>2</formula>
    </cfRule>
  </conditionalFormatting>
  <conditionalFormatting sqref="G25">
    <cfRule type="cellIs" dxfId="0" priority="1390" operator="between">
      <formula>1</formula>
      <formula>2</formula>
    </cfRule>
    <cfRule type="cellIs" dxfId="0" priority="1156" operator="between">
      <formula>1</formula>
      <formula>2</formula>
    </cfRule>
  </conditionalFormatting>
  <conditionalFormatting sqref="H25">
    <cfRule type="cellIs" dxfId="0" priority="1389" operator="between">
      <formula>1</formula>
      <formula>2</formula>
    </cfRule>
    <cfRule type="cellIs" dxfId="0" priority="1155" operator="between">
      <formula>1</formula>
      <formula>2</formula>
    </cfRule>
  </conditionalFormatting>
  <conditionalFormatting sqref="I25">
    <cfRule type="cellIs" dxfId="0" priority="1388" operator="between">
      <formula>1</formula>
      <formula>2</formula>
    </cfRule>
    <cfRule type="cellIs" dxfId="0" priority="1154" operator="between">
      <formula>1</formula>
      <formula>2</formula>
    </cfRule>
  </conditionalFormatting>
  <conditionalFormatting sqref="J25">
    <cfRule type="cellIs" dxfId="0" priority="1387" operator="between">
      <formula>1</formula>
      <formula>2</formula>
    </cfRule>
    <cfRule type="cellIs" dxfId="0" priority="1153" operator="between">
      <formula>1</formula>
      <formula>2</formula>
    </cfRule>
  </conditionalFormatting>
  <conditionalFormatting sqref="K25">
    <cfRule type="cellIs" dxfId="0" priority="1386" operator="between">
      <formula>1</formula>
      <formula>2</formula>
    </cfRule>
    <cfRule type="cellIs" dxfId="0" priority="1152" operator="between">
      <formula>1</formula>
      <formula>2</formula>
    </cfRule>
  </conditionalFormatting>
  <conditionalFormatting sqref="L25">
    <cfRule type="cellIs" dxfId="0" priority="2034" operator="between">
      <formula>1</formula>
      <formula>2</formula>
    </cfRule>
  </conditionalFormatting>
  <conditionalFormatting sqref="M25">
    <cfRule type="cellIs" dxfId="0" priority="378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N25">
    <cfRule type="cellIs" dxfId="0" priority="386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O25">
    <cfRule type="cellIs" dxfId="0" priority="385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P25">
    <cfRule type="cellIs" dxfId="0" priority="384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Q25">
    <cfRule type="cellIs" dxfId="0" priority="383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R25">
    <cfRule type="cellIs" dxfId="0" priority="382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S25">
    <cfRule type="cellIs" dxfId="0" priority="381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T25">
    <cfRule type="cellIs" dxfId="0" priority="380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U25">
    <cfRule type="cellIs" dxfId="0" priority="379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C26">
    <cfRule type="cellIs" dxfId="0" priority="1376" operator="between">
      <formula>1</formula>
      <formula>2</formula>
    </cfRule>
    <cfRule type="cellIs" dxfId="0" priority="1142" operator="between">
      <formula>1</formula>
      <formula>2</formula>
    </cfRule>
  </conditionalFormatting>
  <conditionalFormatting sqref="D26">
    <cfRule type="cellIs" dxfId="0" priority="1384" operator="between">
      <formula>1</formula>
      <formula>2</formula>
    </cfRule>
    <cfRule type="cellIs" dxfId="0" priority="1150" operator="between">
      <formula>1</formula>
      <formula>2</formula>
    </cfRule>
  </conditionalFormatting>
  <conditionalFormatting sqref="E26">
    <cfRule type="cellIs" dxfId="0" priority="1383" operator="between">
      <formula>1</formula>
      <formula>2</formula>
    </cfRule>
    <cfRule type="cellIs" dxfId="0" priority="1149" operator="between">
      <formula>1</formula>
      <formula>2</formula>
    </cfRule>
  </conditionalFormatting>
  <conditionalFormatting sqref="F26">
    <cfRule type="cellIs" dxfId="0" priority="1382" operator="between">
      <formula>1</formula>
      <formula>2</formula>
    </cfRule>
    <cfRule type="cellIs" dxfId="0" priority="1148" operator="between">
      <formula>1</formula>
      <formula>2</formula>
    </cfRule>
  </conditionalFormatting>
  <conditionalFormatting sqref="G26">
    <cfRule type="cellIs" dxfId="0" priority="1381" operator="between">
      <formula>1</formula>
      <formula>2</formula>
    </cfRule>
    <cfRule type="cellIs" dxfId="0" priority="1147" operator="between">
      <formula>1</formula>
      <formula>2</formula>
    </cfRule>
  </conditionalFormatting>
  <conditionalFormatting sqref="H26">
    <cfRule type="cellIs" dxfId="0" priority="1380" operator="between">
      <formula>1</formula>
      <formula>2</formula>
    </cfRule>
    <cfRule type="cellIs" dxfId="0" priority="1146" operator="between">
      <formula>1</formula>
      <formula>2</formula>
    </cfRule>
  </conditionalFormatting>
  <conditionalFormatting sqref="I26">
    <cfRule type="cellIs" dxfId="0" priority="1379" operator="between">
      <formula>1</formula>
      <formula>2</formula>
    </cfRule>
    <cfRule type="cellIs" dxfId="0" priority="1145" operator="between">
      <formula>1</formula>
      <formula>2</formula>
    </cfRule>
  </conditionalFormatting>
  <conditionalFormatting sqref="J26">
    <cfRule type="cellIs" dxfId="0" priority="1378" operator="between">
      <formula>1</formula>
      <formula>2</formula>
    </cfRule>
    <cfRule type="cellIs" dxfId="0" priority="1144" operator="between">
      <formula>1</formula>
      <formula>2</formula>
    </cfRule>
  </conditionalFormatting>
  <conditionalFormatting sqref="K26">
    <cfRule type="cellIs" dxfId="0" priority="1377" operator="between">
      <formula>1</formula>
      <formula>2</formula>
    </cfRule>
    <cfRule type="cellIs" dxfId="0" priority="1143" operator="between">
      <formula>1</formula>
      <formula>2</formula>
    </cfRule>
  </conditionalFormatting>
  <conditionalFormatting sqref="L26">
    <cfRule type="cellIs" dxfId="0" priority="2033" operator="between">
      <formula>1</formula>
      <formula>2</formula>
    </cfRule>
  </conditionalFormatting>
  <conditionalFormatting sqref="M26">
    <cfRule type="cellIs" dxfId="0" priority="369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N26">
    <cfRule type="cellIs" dxfId="0" priority="377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O26">
    <cfRule type="cellIs" dxfId="0" priority="376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P26">
    <cfRule type="cellIs" dxfId="0" priority="375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Q26">
    <cfRule type="cellIs" dxfId="0" priority="374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R26">
    <cfRule type="cellIs" dxfId="0" priority="373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S26">
    <cfRule type="cellIs" dxfId="0" priority="372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T26">
    <cfRule type="cellIs" dxfId="0" priority="371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U26">
    <cfRule type="cellIs" dxfId="0" priority="370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C27">
    <cfRule type="cellIs" dxfId="0" priority="1367" operator="between">
      <formula>1</formula>
      <formula>2</formula>
    </cfRule>
    <cfRule type="cellIs" dxfId="0" priority="1133" operator="between">
      <formula>1</formula>
      <formula>2</formula>
    </cfRule>
  </conditionalFormatting>
  <conditionalFormatting sqref="D27">
    <cfRule type="cellIs" dxfId="0" priority="1375" operator="between">
      <formula>1</formula>
      <formula>2</formula>
    </cfRule>
    <cfRule type="cellIs" dxfId="0" priority="1141" operator="between">
      <formula>1</formula>
      <formula>2</formula>
    </cfRule>
  </conditionalFormatting>
  <conditionalFormatting sqref="E27">
    <cfRule type="cellIs" dxfId="0" priority="1374" operator="between">
      <formula>1</formula>
      <formula>2</formula>
    </cfRule>
    <cfRule type="cellIs" dxfId="0" priority="1140" operator="between">
      <formula>1</formula>
      <formula>2</formula>
    </cfRule>
  </conditionalFormatting>
  <conditionalFormatting sqref="F27">
    <cfRule type="cellIs" dxfId="0" priority="1373" operator="between">
      <formula>1</formula>
      <formula>2</formula>
    </cfRule>
    <cfRule type="cellIs" dxfId="0" priority="1139" operator="between">
      <formula>1</formula>
      <formula>2</formula>
    </cfRule>
  </conditionalFormatting>
  <conditionalFormatting sqref="G27">
    <cfRule type="cellIs" dxfId="0" priority="1372" operator="between">
      <formula>1</formula>
      <formula>2</formula>
    </cfRule>
    <cfRule type="cellIs" dxfId="0" priority="1138" operator="between">
      <formula>1</formula>
      <formula>2</formula>
    </cfRule>
  </conditionalFormatting>
  <conditionalFormatting sqref="H27">
    <cfRule type="cellIs" dxfId="0" priority="1371" operator="between">
      <formula>1</formula>
      <formula>2</formula>
    </cfRule>
    <cfRule type="cellIs" dxfId="0" priority="1137" operator="between">
      <formula>1</formula>
      <formula>2</formula>
    </cfRule>
  </conditionalFormatting>
  <conditionalFormatting sqref="I27">
    <cfRule type="cellIs" dxfId="0" priority="1370" operator="between">
      <formula>1</formula>
      <formula>2</formula>
    </cfRule>
    <cfRule type="cellIs" dxfId="0" priority="1136" operator="between">
      <formula>1</formula>
      <formula>2</formula>
    </cfRule>
  </conditionalFormatting>
  <conditionalFormatting sqref="J27">
    <cfRule type="cellIs" dxfId="0" priority="1369" operator="between">
      <formula>1</formula>
      <formula>2</formula>
    </cfRule>
    <cfRule type="cellIs" dxfId="0" priority="1135" operator="between">
      <formula>1</formula>
      <formula>2</formula>
    </cfRule>
  </conditionalFormatting>
  <conditionalFormatting sqref="K27">
    <cfRule type="cellIs" dxfId="0" priority="1368" operator="between">
      <formula>1</formula>
      <formula>2</formula>
    </cfRule>
    <cfRule type="cellIs" dxfId="0" priority="1134" operator="between">
      <formula>1</formula>
      <formula>2</formula>
    </cfRule>
  </conditionalFormatting>
  <conditionalFormatting sqref="L27">
    <cfRule type="cellIs" dxfId="0" priority="2032" operator="between">
      <formula>1</formula>
      <formula>2</formula>
    </cfRule>
  </conditionalFormatting>
  <conditionalFormatting sqref="M27">
    <cfRule type="cellIs" dxfId="0" priority="360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N27">
    <cfRule type="cellIs" dxfId="0" priority="368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O27">
    <cfRule type="cellIs" dxfId="0" priority="367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P27">
    <cfRule type="cellIs" dxfId="0" priority="366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Q27">
    <cfRule type="cellIs" dxfId="0" priority="365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R27">
    <cfRule type="cellIs" dxfId="0" priority="364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S27">
    <cfRule type="cellIs" dxfId="0" priority="363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T27">
    <cfRule type="cellIs" dxfId="0" priority="362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U27">
    <cfRule type="cellIs" dxfId="0" priority="361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C28">
    <cfRule type="cellIs" dxfId="0" priority="1358" operator="between">
      <formula>1</formula>
      <formula>2</formula>
    </cfRule>
    <cfRule type="cellIs" dxfId="0" priority="1124" operator="between">
      <formula>1</formula>
      <formula>2</formula>
    </cfRule>
  </conditionalFormatting>
  <conditionalFormatting sqref="D28">
    <cfRule type="cellIs" dxfId="0" priority="1366" operator="between">
      <formula>1</formula>
      <formula>2</formula>
    </cfRule>
    <cfRule type="cellIs" dxfId="0" priority="1132" operator="between">
      <formula>1</formula>
      <formula>2</formula>
    </cfRule>
  </conditionalFormatting>
  <conditionalFormatting sqref="E28">
    <cfRule type="cellIs" dxfId="0" priority="1365" operator="between">
      <formula>1</formula>
      <formula>2</formula>
    </cfRule>
    <cfRule type="cellIs" dxfId="0" priority="1131" operator="between">
      <formula>1</formula>
      <formula>2</formula>
    </cfRule>
  </conditionalFormatting>
  <conditionalFormatting sqref="F28">
    <cfRule type="cellIs" dxfId="0" priority="1364" operator="between">
      <formula>1</formula>
      <formula>2</formula>
    </cfRule>
    <cfRule type="cellIs" dxfId="0" priority="1130" operator="between">
      <formula>1</formula>
      <formula>2</formula>
    </cfRule>
  </conditionalFormatting>
  <conditionalFormatting sqref="G28">
    <cfRule type="cellIs" dxfId="0" priority="1363" operator="between">
      <formula>1</formula>
      <formula>2</formula>
    </cfRule>
    <cfRule type="cellIs" dxfId="0" priority="1129" operator="between">
      <formula>1</formula>
      <formula>2</formula>
    </cfRule>
  </conditionalFormatting>
  <conditionalFormatting sqref="H28">
    <cfRule type="cellIs" dxfId="0" priority="1362" operator="between">
      <formula>1</formula>
      <formula>2</formula>
    </cfRule>
    <cfRule type="cellIs" dxfId="0" priority="1128" operator="between">
      <formula>1</formula>
      <formula>2</formula>
    </cfRule>
  </conditionalFormatting>
  <conditionalFormatting sqref="I28">
    <cfRule type="cellIs" dxfId="0" priority="1361" operator="between">
      <formula>1</formula>
      <formula>2</formula>
    </cfRule>
    <cfRule type="cellIs" dxfId="0" priority="1127" operator="between">
      <formula>1</formula>
      <formula>2</formula>
    </cfRule>
  </conditionalFormatting>
  <conditionalFormatting sqref="J28">
    <cfRule type="cellIs" dxfId="0" priority="1360" operator="between">
      <formula>1</formula>
      <formula>2</formula>
    </cfRule>
    <cfRule type="cellIs" dxfId="0" priority="1126" operator="between">
      <formula>1</formula>
      <formula>2</formula>
    </cfRule>
  </conditionalFormatting>
  <conditionalFormatting sqref="K28">
    <cfRule type="cellIs" dxfId="0" priority="1359" operator="between">
      <formula>1</formula>
      <formula>2</formula>
    </cfRule>
    <cfRule type="cellIs" dxfId="0" priority="1125" operator="between">
      <formula>1</formula>
      <formula>2</formula>
    </cfRule>
  </conditionalFormatting>
  <conditionalFormatting sqref="L28">
    <cfRule type="cellIs" dxfId="0" priority="2031" operator="between">
      <formula>1</formula>
      <formula>2</formula>
    </cfRule>
  </conditionalFormatting>
  <conditionalFormatting sqref="M28">
    <cfRule type="cellIs" dxfId="0" priority="351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N28">
    <cfRule type="cellIs" dxfId="0" priority="359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O28">
    <cfRule type="cellIs" dxfId="0" priority="358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P28">
    <cfRule type="cellIs" dxfId="0" priority="357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Q28">
    <cfRule type="cellIs" dxfId="0" priority="356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R28">
    <cfRule type="cellIs" dxfId="0" priority="355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S28">
    <cfRule type="cellIs" dxfId="0" priority="354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T28">
    <cfRule type="cellIs" dxfId="0" priority="353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U28">
    <cfRule type="cellIs" dxfId="0" priority="352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C29">
    <cfRule type="cellIs" dxfId="0" priority="1349" operator="between">
      <formula>1</formula>
      <formula>2</formula>
    </cfRule>
    <cfRule type="cellIs" dxfId="0" priority="1115" operator="between">
      <formula>1</formula>
      <formula>2</formula>
    </cfRule>
  </conditionalFormatting>
  <conditionalFormatting sqref="D29">
    <cfRule type="cellIs" dxfId="0" priority="1357" operator="between">
      <formula>1</formula>
      <formula>2</formula>
    </cfRule>
    <cfRule type="cellIs" dxfId="0" priority="1123" operator="between">
      <formula>1</formula>
      <formula>2</formula>
    </cfRule>
  </conditionalFormatting>
  <conditionalFormatting sqref="E29">
    <cfRule type="cellIs" dxfId="0" priority="1356" operator="between">
      <formula>1</formula>
      <formula>2</formula>
    </cfRule>
    <cfRule type="cellIs" dxfId="0" priority="1122" operator="between">
      <formula>1</formula>
      <formula>2</formula>
    </cfRule>
  </conditionalFormatting>
  <conditionalFormatting sqref="F29">
    <cfRule type="cellIs" dxfId="0" priority="1355" operator="between">
      <formula>1</formula>
      <formula>2</formula>
    </cfRule>
    <cfRule type="cellIs" dxfId="0" priority="1121" operator="between">
      <formula>1</formula>
      <formula>2</formula>
    </cfRule>
  </conditionalFormatting>
  <conditionalFormatting sqref="G29">
    <cfRule type="cellIs" dxfId="0" priority="1354" operator="between">
      <formula>1</formula>
      <formula>2</formula>
    </cfRule>
    <cfRule type="cellIs" dxfId="0" priority="1120" operator="between">
      <formula>1</formula>
      <formula>2</formula>
    </cfRule>
  </conditionalFormatting>
  <conditionalFormatting sqref="H29">
    <cfRule type="cellIs" dxfId="0" priority="1353" operator="between">
      <formula>1</formula>
      <formula>2</formula>
    </cfRule>
    <cfRule type="cellIs" dxfId="0" priority="1119" operator="between">
      <formula>1</formula>
      <formula>2</formula>
    </cfRule>
  </conditionalFormatting>
  <conditionalFormatting sqref="I29">
    <cfRule type="cellIs" dxfId="0" priority="1352" operator="between">
      <formula>1</formula>
      <formula>2</formula>
    </cfRule>
    <cfRule type="cellIs" dxfId="0" priority="1118" operator="between">
      <formula>1</formula>
      <formula>2</formula>
    </cfRule>
  </conditionalFormatting>
  <conditionalFormatting sqref="J29">
    <cfRule type="cellIs" dxfId="0" priority="1351" operator="between">
      <formula>1</formula>
      <formula>2</formula>
    </cfRule>
    <cfRule type="cellIs" dxfId="0" priority="1117" operator="between">
      <formula>1</formula>
      <formula>2</formula>
    </cfRule>
  </conditionalFormatting>
  <conditionalFormatting sqref="K29">
    <cfRule type="cellIs" dxfId="0" priority="1350" operator="between">
      <formula>1</formula>
      <formula>2</formula>
    </cfRule>
    <cfRule type="cellIs" dxfId="0" priority="1116" operator="between">
      <formula>1</formula>
      <formula>2</formula>
    </cfRule>
  </conditionalFormatting>
  <conditionalFormatting sqref="L29">
    <cfRule type="cellIs" dxfId="0" priority="2030" operator="between">
      <formula>1</formula>
      <formula>2</formula>
    </cfRule>
  </conditionalFormatting>
  <conditionalFormatting sqref="M29">
    <cfRule type="cellIs" dxfId="0" priority="342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N29">
    <cfRule type="cellIs" dxfId="0" priority="350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O29">
    <cfRule type="cellIs" dxfId="0" priority="349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P29">
    <cfRule type="cellIs" dxfId="0" priority="348" operator="between">
      <formula>1</formula>
      <formula>2</formula>
    </cfRule>
    <cfRule type="cellIs" dxfId="0" priority="114" operator="between">
      <formula>1</formula>
      <formula>2</formula>
    </cfRule>
  </conditionalFormatting>
  <conditionalFormatting sqref="Q29">
    <cfRule type="cellIs" dxfId="0" priority="347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R29">
    <cfRule type="cellIs" dxfId="0" priority="346" operator="between">
      <formula>1</formula>
      <formula>2</formula>
    </cfRule>
    <cfRule type="cellIs" dxfId="0" priority="112" operator="between">
      <formula>1</formula>
      <formula>2</formula>
    </cfRule>
  </conditionalFormatting>
  <conditionalFormatting sqref="S29">
    <cfRule type="cellIs" dxfId="0" priority="345" operator="between">
      <formula>1</formula>
      <formula>2</formula>
    </cfRule>
    <cfRule type="cellIs" dxfId="0" priority="111" operator="between">
      <formula>1</formula>
      <formula>2</formula>
    </cfRule>
  </conditionalFormatting>
  <conditionalFormatting sqref="T29">
    <cfRule type="cellIs" dxfId="0" priority="344" operator="between">
      <formula>1</formula>
      <formula>2</formula>
    </cfRule>
    <cfRule type="cellIs" dxfId="0" priority="110" operator="between">
      <formula>1</formula>
      <formula>2</formula>
    </cfRule>
  </conditionalFormatting>
  <conditionalFormatting sqref="U29">
    <cfRule type="cellIs" dxfId="0" priority="343" operator="between">
      <formula>1</formula>
      <formula>2</formula>
    </cfRule>
    <cfRule type="cellIs" dxfId="0" priority="109" operator="between">
      <formula>1</formula>
      <formula>2</formula>
    </cfRule>
  </conditionalFormatting>
  <conditionalFormatting sqref="C30">
    <cfRule type="cellIs" dxfId="0" priority="1340" operator="between">
      <formula>1</formula>
      <formula>2</formula>
    </cfRule>
    <cfRule type="cellIs" dxfId="0" priority="1106" operator="between">
      <formula>1</formula>
      <formula>2</formula>
    </cfRule>
  </conditionalFormatting>
  <conditionalFormatting sqref="D30">
    <cfRule type="cellIs" dxfId="0" priority="1348" operator="between">
      <formula>1</formula>
      <formula>2</formula>
    </cfRule>
    <cfRule type="cellIs" dxfId="0" priority="1114" operator="between">
      <formula>1</formula>
      <formula>2</formula>
    </cfRule>
  </conditionalFormatting>
  <conditionalFormatting sqref="E30">
    <cfRule type="cellIs" dxfId="0" priority="1347" operator="between">
      <formula>1</formula>
      <formula>2</formula>
    </cfRule>
    <cfRule type="cellIs" dxfId="0" priority="1113" operator="between">
      <formula>1</formula>
      <formula>2</formula>
    </cfRule>
  </conditionalFormatting>
  <conditionalFormatting sqref="F30">
    <cfRule type="cellIs" dxfId="0" priority="1346" operator="between">
      <formula>1</formula>
      <formula>2</formula>
    </cfRule>
    <cfRule type="cellIs" dxfId="0" priority="1112" operator="between">
      <formula>1</formula>
      <formula>2</formula>
    </cfRule>
  </conditionalFormatting>
  <conditionalFormatting sqref="G30">
    <cfRule type="cellIs" dxfId="0" priority="1345" operator="between">
      <formula>1</formula>
      <formula>2</formula>
    </cfRule>
    <cfRule type="cellIs" dxfId="0" priority="1111" operator="between">
      <formula>1</formula>
      <formula>2</formula>
    </cfRule>
  </conditionalFormatting>
  <conditionalFormatting sqref="H30">
    <cfRule type="cellIs" dxfId="0" priority="1344" operator="between">
      <formula>1</formula>
      <formula>2</formula>
    </cfRule>
    <cfRule type="cellIs" dxfId="0" priority="1110" operator="between">
      <formula>1</formula>
      <formula>2</formula>
    </cfRule>
  </conditionalFormatting>
  <conditionalFormatting sqref="I30">
    <cfRule type="cellIs" dxfId="0" priority="1343" operator="between">
      <formula>1</formula>
      <formula>2</formula>
    </cfRule>
    <cfRule type="cellIs" dxfId="0" priority="1109" operator="between">
      <formula>1</formula>
      <formula>2</formula>
    </cfRule>
  </conditionalFormatting>
  <conditionalFormatting sqref="J30">
    <cfRule type="cellIs" dxfId="0" priority="1342" operator="between">
      <formula>1</formula>
      <formula>2</formula>
    </cfRule>
    <cfRule type="cellIs" dxfId="0" priority="1108" operator="between">
      <formula>1</formula>
      <formula>2</formula>
    </cfRule>
  </conditionalFormatting>
  <conditionalFormatting sqref="K30">
    <cfRule type="cellIs" dxfId="0" priority="1341" operator="between">
      <formula>1</formula>
      <formula>2</formula>
    </cfRule>
    <cfRule type="cellIs" dxfId="0" priority="1107" operator="between">
      <formula>1</formula>
      <formula>2</formula>
    </cfRule>
  </conditionalFormatting>
  <conditionalFormatting sqref="L30">
    <cfRule type="cellIs" dxfId="0" priority="2029" operator="between">
      <formula>1</formula>
      <formula>2</formula>
    </cfRule>
  </conditionalFormatting>
  <conditionalFormatting sqref="M30">
    <cfRule type="cellIs" dxfId="0" priority="333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N30">
    <cfRule type="cellIs" dxfId="0" priority="341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O30">
    <cfRule type="cellIs" dxfId="0" priority="340" operator="between">
      <formula>1</formula>
      <formula>2</formula>
    </cfRule>
    <cfRule type="cellIs" dxfId="0" priority="106" operator="between">
      <formula>1</formula>
      <formula>2</formula>
    </cfRule>
  </conditionalFormatting>
  <conditionalFormatting sqref="P30">
    <cfRule type="cellIs" dxfId="0" priority="339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Q30">
    <cfRule type="cellIs" dxfId="0" priority="338" operator="between">
      <formula>1</formula>
      <formula>2</formula>
    </cfRule>
    <cfRule type="cellIs" dxfId="0" priority="104" operator="between">
      <formula>1</formula>
      <formula>2</formula>
    </cfRule>
  </conditionalFormatting>
  <conditionalFormatting sqref="R30">
    <cfRule type="cellIs" dxfId="0" priority="337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S30">
    <cfRule type="cellIs" dxfId="0" priority="336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T30">
    <cfRule type="cellIs" dxfId="0" priority="335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U30">
    <cfRule type="cellIs" dxfId="0" priority="334" operator="between">
      <formula>1</formula>
      <formula>2</formula>
    </cfRule>
    <cfRule type="cellIs" dxfId="0" priority="100" operator="between">
      <formula>1</formula>
      <formula>2</formula>
    </cfRule>
  </conditionalFormatting>
  <conditionalFormatting sqref="C31">
    <cfRule type="cellIs" dxfId="0" priority="1331" operator="between">
      <formula>1</formula>
      <formula>2</formula>
    </cfRule>
    <cfRule type="cellIs" dxfId="0" priority="1097" operator="between">
      <formula>1</formula>
      <formula>2</formula>
    </cfRule>
  </conditionalFormatting>
  <conditionalFormatting sqref="D31">
    <cfRule type="cellIs" dxfId="0" priority="1339" operator="between">
      <formula>1</formula>
      <formula>2</formula>
    </cfRule>
    <cfRule type="cellIs" dxfId="0" priority="1105" operator="between">
      <formula>1</formula>
      <formula>2</formula>
    </cfRule>
  </conditionalFormatting>
  <conditionalFormatting sqref="E31">
    <cfRule type="cellIs" dxfId="0" priority="1338" operator="between">
      <formula>1</formula>
      <formula>2</formula>
    </cfRule>
    <cfRule type="cellIs" dxfId="0" priority="1104" operator="between">
      <formula>1</formula>
      <formula>2</formula>
    </cfRule>
  </conditionalFormatting>
  <conditionalFormatting sqref="F31">
    <cfRule type="cellIs" dxfId="0" priority="1337" operator="between">
      <formula>1</formula>
      <formula>2</formula>
    </cfRule>
    <cfRule type="cellIs" dxfId="0" priority="1103" operator="between">
      <formula>1</formula>
      <formula>2</formula>
    </cfRule>
  </conditionalFormatting>
  <conditionalFormatting sqref="G31">
    <cfRule type="cellIs" dxfId="0" priority="1336" operator="between">
      <formula>1</formula>
      <formula>2</formula>
    </cfRule>
    <cfRule type="cellIs" dxfId="0" priority="1102" operator="between">
      <formula>1</formula>
      <formula>2</formula>
    </cfRule>
  </conditionalFormatting>
  <conditionalFormatting sqref="H31">
    <cfRule type="cellIs" dxfId="0" priority="1335" operator="between">
      <formula>1</formula>
      <formula>2</formula>
    </cfRule>
    <cfRule type="cellIs" dxfId="0" priority="1101" operator="between">
      <formula>1</formula>
      <formula>2</formula>
    </cfRule>
  </conditionalFormatting>
  <conditionalFormatting sqref="I31">
    <cfRule type="cellIs" dxfId="0" priority="1334" operator="between">
      <formula>1</formula>
      <formula>2</formula>
    </cfRule>
    <cfRule type="cellIs" dxfId="0" priority="1100" operator="between">
      <formula>1</formula>
      <formula>2</formula>
    </cfRule>
  </conditionalFormatting>
  <conditionalFormatting sqref="J31">
    <cfRule type="cellIs" dxfId="0" priority="1333" operator="between">
      <formula>1</formula>
      <formula>2</formula>
    </cfRule>
    <cfRule type="cellIs" dxfId="0" priority="1099" operator="between">
      <formula>1</formula>
      <formula>2</formula>
    </cfRule>
  </conditionalFormatting>
  <conditionalFormatting sqref="K31">
    <cfRule type="cellIs" dxfId="0" priority="1332" operator="between">
      <formula>1</formula>
      <formula>2</formula>
    </cfRule>
    <cfRule type="cellIs" dxfId="0" priority="1098" operator="between">
      <formula>1</formula>
      <formula>2</formula>
    </cfRule>
  </conditionalFormatting>
  <conditionalFormatting sqref="L31">
    <cfRule type="cellIs" dxfId="0" priority="2028" operator="between">
      <formula>1</formula>
      <formula>2</formula>
    </cfRule>
  </conditionalFormatting>
  <conditionalFormatting sqref="M31">
    <cfRule type="cellIs" dxfId="0" priority="324" operator="between">
      <formula>1</formula>
      <formula>2</formula>
    </cfRule>
    <cfRule type="cellIs" dxfId="0" priority="90" operator="between">
      <formula>1</formula>
      <formula>2</formula>
    </cfRule>
  </conditionalFormatting>
  <conditionalFormatting sqref="N31">
    <cfRule type="cellIs" dxfId="0" priority="332" operator="between">
      <formula>1</formula>
      <formula>2</formula>
    </cfRule>
    <cfRule type="cellIs" dxfId="0" priority="98" operator="between">
      <formula>1</formula>
      <formula>2</formula>
    </cfRule>
  </conditionalFormatting>
  <conditionalFormatting sqref="O31">
    <cfRule type="cellIs" dxfId="0" priority="331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P31">
    <cfRule type="cellIs" dxfId="0" priority="330" operator="between">
      <formula>1</formula>
      <formula>2</formula>
    </cfRule>
    <cfRule type="cellIs" dxfId="0" priority="96" operator="between">
      <formula>1</formula>
      <formula>2</formula>
    </cfRule>
  </conditionalFormatting>
  <conditionalFormatting sqref="Q31">
    <cfRule type="cellIs" dxfId="0" priority="329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R31">
    <cfRule type="cellIs" dxfId="0" priority="328" operator="between">
      <formula>1</formula>
      <formula>2</formula>
    </cfRule>
    <cfRule type="cellIs" dxfId="0" priority="94" operator="between">
      <formula>1</formula>
      <formula>2</formula>
    </cfRule>
  </conditionalFormatting>
  <conditionalFormatting sqref="S31">
    <cfRule type="cellIs" dxfId="0" priority="327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T31">
    <cfRule type="cellIs" dxfId="0" priority="326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U31">
    <cfRule type="cellIs" dxfId="0" priority="325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C32">
    <cfRule type="cellIs" dxfId="0" priority="1322" operator="between">
      <formula>1</formula>
      <formula>2</formula>
    </cfRule>
    <cfRule type="cellIs" dxfId="0" priority="1088" operator="between">
      <formula>1</formula>
      <formula>2</formula>
    </cfRule>
  </conditionalFormatting>
  <conditionalFormatting sqref="D32">
    <cfRule type="cellIs" dxfId="0" priority="1330" operator="between">
      <formula>1</formula>
      <formula>2</formula>
    </cfRule>
    <cfRule type="cellIs" dxfId="0" priority="1096" operator="between">
      <formula>1</formula>
      <formula>2</formula>
    </cfRule>
  </conditionalFormatting>
  <conditionalFormatting sqref="E32">
    <cfRule type="cellIs" dxfId="0" priority="1329" operator="between">
      <formula>1</formula>
      <formula>2</formula>
    </cfRule>
    <cfRule type="cellIs" dxfId="0" priority="1095" operator="between">
      <formula>1</formula>
      <formula>2</formula>
    </cfRule>
  </conditionalFormatting>
  <conditionalFormatting sqref="F32">
    <cfRule type="cellIs" dxfId="0" priority="1328" operator="between">
      <formula>1</formula>
      <formula>2</formula>
    </cfRule>
    <cfRule type="cellIs" dxfId="0" priority="1094" operator="between">
      <formula>1</formula>
      <formula>2</formula>
    </cfRule>
  </conditionalFormatting>
  <conditionalFormatting sqref="G32">
    <cfRule type="cellIs" dxfId="0" priority="1327" operator="between">
      <formula>1</formula>
      <formula>2</formula>
    </cfRule>
    <cfRule type="cellIs" dxfId="0" priority="1093" operator="between">
      <formula>1</formula>
      <formula>2</formula>
    </cfRule>
  </conditionalFormatting>
  <conditionalFormatting sqref="H32">
    <cfRule type="cellIs" dxfId="0" priority="1326" operator="between">
      <formula>1</formula>
      <formula>2</formula>
    </cfRule>
    <cfRule type="cellIs" dxfId="0" priority="1092" operator="between">
      <formula>1</formula>
      <formula>2</formula>
    </cfRule>
  </conditionalFormatting>
  <conditionalFormatting sqref="I32">
    <cfRule type="cellIs" dxfId="0" priority="1325" operator="between">
      <formula>1</formula>
      <formula>2</formula>
    </cfRule>
    <cfRule type="cellIs" dxfId="0" priority="1091" operator="between">
      <formula>1</formula>
      <formula>2</formula>
    </cfRule>
  </conditionalFormatting>
  <conditionalFormatting sqref="J32">
    <cfRule type="cellIs" dxfId="0" priority="1324" operator="between">
      <formula>1</formula>
      <formula>2</formula>
    </cfRule>
    <cfRule type="cellIs" dxfId="0" priority="1090" operator="between">
      <formula>1</formula>
      <formula>2</formula>
    </cfRule>
  </conditionalFormatting>
  <conditionalFormatting sqref="K32">
    <cfRule type="cellIs" dxfId="0" priority="1323" operator="between">
      <formula>1</formula>
      <formula>2</formula>
    </cfRule>
    <cfRule type="cellIs" dxfId="0" priority="1089" operator="between">
      <formula>1</formula>
      <formula>2</formula>
    </cfRule>
  </conditionalFormatting>
  <conditionalFormatting sqref="L32">
    <cfRule type="cellIs" dxfId="0" priority="2027" operator="between">
      <formula>1</formula>
      <formula>2</formula>
    </cfRule>
  </conditionalFormatting>
  <conditionalFormatting sqref="M32">
    <cfRule type="cellIs" dxfId="0" priority="315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N32">
    <cfRule type="cellIs" dxfId="0" priority="323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O32">
    <cfRule type="cellIs" dxfId="0" priority="322" operator="between">
      <formula>1</formula>
      <formula>2</formula>
    </cfRule>
    <cfRule type="cellIs" dxfId="0" priority="88" operator="between">
      <formula>1</formula>
      <formula>2</formula>
    </cfRule>
  </conditionalFormatting>
  <conditionalFormatting sqref="P32">
    <cfRule type="cellIs" dxfId="0" priority="321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Q32">
    <cfRule type="cellIs" dxfId="0" priority="320" operator="between">
      <formula>1</formula>
      <formula>2</formula>
    </cfRule>
    <cfRule type="cellIs" dxfId="0" priority="86" operator="between">
      <formula>1</formula>
      <formula>2</formula>
    </cfRule>
  </conditionalFormatting>
  <conditionalFormatting sqref="R32">
    <cfRule type="cellIs" dxfId="0" priority="319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S32">
    <cfRule type="cellIs" dxfId="0" priority="318" operator="between">
      <formula>1</formula>
      <formula>2</formula>
    </cfRule>
    <cfRule type="cellIs" dxfId="0" priority="84" operator="between">
      <formula>1</formula>
      <formula>2</formula>
    </cfRule>
  </conditionalFormatting>
  <conditionalFormatting sqref="T32">
    <cfRule type="cellIs" dxfId="0" priority="317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U32">
    <cfRule type="cellIs" dxfId="0" priority="316" operator="between">
      <formula>1</formula>
      <formula>2</formula>
    </cfRule>
    <cfRule type="cellIs" dxfId="0" priority="82" operator="between">
      <formula>1</formula>
      <formula>2</formula>
    </cfRule>
  </conditionalFormatting>
  <conditionalFormatting sqref="C33">
    <cfRule type="cellIs" dxfId="0" priority="1313" operator="between">
      <formula>1</formula>
      <formula>2</formula>
    </cfRule>
    <cfRule type="cellIs" dxfId="0" priority="1079" operator="between">
      <formula>1</formula>
      <formula>2</formula>
    </cfRule>
  </conditionalFormatting>
  <conditionalFormatting sqref="D33">
    <cfRule type="cellIs" dxfId="0" priority="1321" operator="between">
      <formula>1</formula>
      <formula>2</formula>
    </cfRule>
    <cfRule type="cellIs" dxfId="0" priority="1087" operator="between">
      <formula>1</formula>
      <formula>2</formula>
    </cfRule>
  </conditionalFormatting>
  <conditionalFormatting sqref="E33">
    <cfRule type="cellIs" dxfId="0" priority="1320" operator="between">
      <formula>1</formula>
      <formula>2</formula>
    </cfRule>
    <cfRule type="cellIs" dxfId="0" priority="1086" operator="between">
      <formula>1</formula>
      <formula>2</formula>
    </cfRule>
  </conditionalFormatting>
  <conditionalFormatting sqref="F33">
    <cfRule type="cellIs" dxfId="0" priority="1319" operator="between">
      <formula>1</formula>
      <formula>2</formula>
    </cfRule>
    <cfRule type="cellIs" dxfId="0" priority="1085" operator="between">
      <formula>1</formula>
      <formula>2</formula>
    </cfRule>
  </conditionalFormatting>
  <conditionalFormatting sqref="G33">
    <cfRule type="cellIs" dxfId="0" priority="1318" operator="between">
      <formula>1</formula>
      <formula>2</formula>
    </cfRule>
    <cfRule type="cellIs" dxfId="0" priority="1084" operator="between">
      <formula>1</formula>
      <formula>2</formula>
    </cfRule>
  </conditionalFormatting>
  <conditionalFormatting sqref="H33">
    <cfRule type="cellIs" dxfId="0" priority="1317" operator="between">
      <formula>1</formula>
      <formula>2</formula>
    </cfRule>
    <cfRule type="cellIs" dxfId="0" priority="1083" operator="between">
      <formula>1</formula>
      <formula>2</formula>
    </cfRule>
  </conditionalFormatting>
  <conditionalFormatting sqref="I33">
    <cfRule type="cellIs" dxfId="0" priority="1316" operator="between">
      <formula>1</formula>
      <formula>2</formula>
    </cfRule>
    <cfRule type="cellIs" dxfId="0" priority="1082" operator="between">
      <formula>1</formula>
      <formula>2</formula>
    </cfRule>
  </conditionalFormatting>
  <conditionalFormatting sqref="J33">
    <cfRule type="cellIs" dxfId="0" priority="1315" operator="between">
      <formula>1</formula>
      <formula>2</formula>
    </cfRule>
    <cfRule type="cellIs" dxfId="0" priority="1081" operator="between">
      <formula>1</formula>
      <formula>2</formula>
    </cfRule>
  </conditionalFormatting>
  <conditionalFormatting sqref="K33">
    <cfRule type="cellIs" dxfId="0" priority="1314" operator="between">
      <formula>1</formula>
      <formula>2</formula>
    </cfRule>
    <cfRule type="cellIs" dxfId="0" priority="1080" operator="between">
      <formula>1</formula>
      <formula>2</formula>
    </cfRule>
  </conditionalFormatting>
  <conditionalFormatting sqref="L33">
    <cfRule type="cellIs" dxfId="0" priority="2026" operator="between">
      <formula>1</formula>
      <formula>2</formula>
    </cfRule>
  </conditionalFormatting>
  <conditionalFormatting sqref="M33">
    <cfRule type="cellIs" dxfId="0" priority="306" operator="between">
      <formula>1</formula>
      <formula>2</formula>
    </cfRule>
    <cfRule type="cellIs" dxfId="0" priority="72" operator="between">
      <formula>1</formula>
      <formula>2</formula>
    </cfRule>
  </conditionalFormatting>
  <conditionalFormatting sqref="N33">
    <cfRule type="cellIs" dxfId="0" priority="314" operator="between">
      <formula>1</formula>
      <formula>2</formula>
    </cfRule>
    <cfRule type="cellIs" dxfId="0" priority="80" operator="between">
      <formula>1</formula>
      <formula>2</formula>
    </cfRule>
  </conditionalFormatting>
  <conditionalFormatting sqref="O33">
    <cfRule type="cellIs" dxfId="0" priority="313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P33">
    <cfRule type="cellIs" dxfId="0" priority="312" operator="between">
      <formula>1</formula>
      <formula>2</formula>
    </cfRule>
    <cfRule type="cellIs" dxfId="0" priority="78" operator="between">
      <formula>1</formula>
      <formula>2</formula>
    </cfRule>
  </conditionalFormatting>
  <conditionalFormatting sqref="Q33">
    <cfRule type="cellIs" dxfId="0" priority="311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R33">
    <cfRule type="cellIs" dxfId="0" priority="310" operator="between">
      <formula>1</formula>
      <formula>2</formula>
    </cfRule>
    <cfRule type="cellIs" dxfId="0" priority="76" operator="between">
      <formula>1</formula>
      <formula>2</formula>
    </cfRule>
  </conditionalFormatting>
  <conditionalFormatting sqref="S33">
    <cfRule type="cellIs" dxfId="0" priority="309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T33">
    <cfRule type="cellIs" dxfId="0" priority="308" operator="between">
      <formula>1</formula>
      <formula>2</formula>
    </cfRule>
    <cfRule type="cellIs" dxfId="0" priority="74" operator="between">
      <formula>1</formula>
      <formula>2</formula>
    </cfRule>
  </conditionalFormatting>
  <conditionalFormatting sqref="U33">
    <cfRule type="cellIs" dxfId="0" priority="307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C34">
    <cfRule type="cellIs" dxfId="0" priority="1304" operator="between">
      <formula>1</formula>
      <formula>2</formula>
    </cfRule>
    <cfRule type="cellIs" dxfId="0" priority="1070" operator="between">
      <formula>1</formula>
      <formula>2</formula>
    </cfRule>
  </conditionalFormatting>
  <conditionalFormatting sqref="D34">
    <cfRule type="cellIs" dxfId="0" priority="1312" operator="between">
      <formula>1</formula>
      <formula>2</formula>
    </cfRule>
    <cfRule type="cellIs" dxfId="0" priority="1078" operator="between">
      <formula>1</formula>
      <formula>2</formula>
    </cfRule>
  </conditionalFormatting>
  <conditionalFormatting sqref="E34">
    <cfRule type="cellIs" dxfId="0" priority="1311" operator="between">
      <formula>1</formula>
      <formula>2</formula>
    </cfRule>
    <cfRule type="cellIs" dxfId="0" priority="1077" operator="between">
      <formula>1</formula>
      <formula>2</formula>
    </cfRule>
  </conditionalFormatting>
  <conditionalFormatting sqref="F34">
    <cfRule type="cellIs" dxfId="0" priority="1310" operator="between">
      <formula>1</formula>
      <formula>2</formula>
    </cfRule>
    <cfRule type="cellIs" dxfId="0" priority="1076" operator="between">
      <formula>1</formula>
      <formula>2</formula>
    </cfRule>
  </conditionalFormatting>
  <conditionalFormatting sqref="G34">
    <cfRule type="cellIs" dxfId="0" priority="1309" operator="between">
      <formula>1</formula>
      <formula>2</formula>
    </cfRule>
    <cfRule type="cellIs" dxfId="0" priority="1075" operator="between">
      <formula>1</formula>
      <formula>2</formula>
    </cfRule>
  </conditionalFormatting>
  <conditionalFormatting sqref="H34">
    <cfRule type="cellIs" dxfId="0" priority="1308" operator="between">
      <formula>1</formula>
      <formula>2</formula>
    </cfRule>
    <cfRule type="cellIs" dxfId="0" priority="1074" operator="between">
      <formula>1</formula>
      <formula>2</formula>
    </cfRule>
  </conditionalFormatting>
  <conditionalFormatting sqref="I34">
    <cfRule type="cellIs" dxfId="0" priority="1307" operator="between">
      <formula>1</formula>
      <formula>2</formula>
    </cfRule>
    <cfRule type="cellIs" dxfId="0" priority="1073" operator="between">
      <formula>1</formula>
      <formula>2</formula>
    </cfRule>
  </conditionalFormatting>
  <conditionalFormatting sqref="J34">
    <cfRule type="cellIs" dxfId="0" priority="1306" operator="between">
      <formula>1</formula>
      <formula>2</formula>
    </cfRule>
    <cfRule type="cellIs" dxfId="0" priority="1072" operator="between">
      <formula>1</formula>
      <formula>2</formula>
    </cfRule>
  </conditionalFormatting>
  <conditionalFormatting sqref="K34">
    <cfRule type="cellIs" dxfId="0" priority="1305" operator="between">
      <formula>1</formula>
      <formula>2</formula>
    </cfRule>
    <cfRule type="cellIs" dxfId="0" priority="1071" operator="between">
      <formula>1</formula>
      <formula>2</formula>
    </cfRule>
  </conditionalFormatting>
  <conditionalFormatting sqref="L34">
    <cfRule type="cellIs" dxfId="0" priority="2025" operator="between">
      <formula>1</formula>
      <formula>2</formula>
    </cfRule>
  </conditionalFormatting>
  <conditionalFormatting sqref="M34">
    <cfRule type="cellIs" dxfId="0" priority="297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N34">
    <cfRule type="cellIs" dxfId="0" priority="305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O34">
    <cfRule type="cellIs" dxfId="0" priority="304" operator="between">
      <formula>1</formula>
      <formula>2</formula>
    </cfRule>
    <cfRule type="cellIs" dxfId="0" priority="70" operator="between">
      <formula>1</formula>
      <formula>2</formula>
    </cfRule>
  </conditionalFormatting>
  <conditionalFormatting sqref="P34">
    <cfRule type="cellIs" dxfId="0" priority="303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Q34">
    <cfRule type="cellIs" dxfId="0" priority="302" operator="between">
      <formula>1</formula>
      <formula>2</formula>
    </cfRule>
    <cfRule type="cellIs" dxfId="0" priority="68" operator="between">
      <formula>1</formula>
      <formula>2</formula>
    </cfRule>
  </conditionalFormatting>
  <conditionalFormatting sqref="R34">
    <cfRule type="cellIs" dxfId="0" priority="301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S34">
    <cfRule type="cellIs" dxfId="0" priority="300" operator="between">
      <formula>1</formula>
      <formula>2</formula>
    </cfRule>
    <cfRule type="cellIs" dxfId="0" priority="66" operator="between">
      <formula>1</formula>
      <formula>2</formula>
    </cfRule>
  </conditionalFormatting>
  <conditionalFormatting sqref="T34">
    <cfRule type="cellIs" dxfId="0" priority="299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U34">
    <cfRule type="cellIs" dxfId="0" priority="298" operator="between">
      <formula>1</formula>
      <formula>2</formula>
    </cfRule>
    <cfRule type="cellIs" dxfId="0" priority="64" operator="between">
      <formula>1</formula>
      <formula>2</formula>
    </cfRule>
  </conditionalFormatting>
  <conditionalFormatting sqref="C35">
    <cfRule type="cellIs" dxfId="0" priority="1295" operator="between">
      <formula>1</formula>
      <formula>2</formula>
    </cfRule>
    <cfRule type="cellIs" dxfId="0" priority="1061" operator="between">
      <formula>1</formula>
      <formula>2</formula>
    </cfRule>
  </conditionalFormatting>
  <conditionalFormatting sqref="D35">
    <cfRule type="cellIs" dxfId="0" priority="1303" operator="between">
      <formula>1</formula>
      <formula>2</formula>
    </cfRule>
    <cfRule type="cellIs" dxfId="0" priority="1069" operator="between">
      <formula>1</formula>
      <formula>2</formula>
    </cfRule>
  </conditionalFormatting>
  <conditionalFormatting sqref="E35">
    <cfRule type="cellIs" dxfId="0" priority="1302" operator="between">
      <formula>1</formula>
      <formula>2</formula>
    </cfRule>
    <cfRule type="cellIs" dxfId="0" priority="1068" operator="between">
      <formula>1</formula>
      <formula>2</formula>
    </cfRule>
  </conditionalFormatting>
  <conditionalFormatting sqref="F35">
    <cfRule type="cellIs" dxfId="0" priority="1301" operator="between">
      <formula>1</formula>
      <formula>2</formula>
    </cfRule>
    <cfRule type="cellIs" dxfId="0" priority="1067" operator="between">
      <formula>1</formula>
      <formula>2</formula>
    </cfRule>
  </conditionalFormatting>
  <conditionalFormatting sqref="G35">
    <cfRule type="cellIs" dxfId="0" priority="1300" operator="between">
      <formula>1</formula>
      <formula>2</formula>
    </cfRule>
    <cfRule type="cellIs" dxfId="0" priority="1066" operator="between">
      <formula>1</formula>
      <formula>2</formula>
    </cfRule>
  </conditionalFormatting>
  <conditionalFormatting sqref="H35">
    <cfRule type="cellIs" dxfId="0" priority="1299" operator="between">
      <formula>1</formula>
      <formula>2</formula>
    </cfRule>
    <cfRule type="cellIs" dxfId="0" priority="1065" operator="between">
      <formula>1</formula>
      <formula>2</formula>
    </cfRule>
  </conditionalFormatting>
  <conditionalFormatting sqref="I35">
    <cfRule type="cellIs" dxfId="0" priority="1298" operator="between">
      <formula>1</formula>
      <formula>2</formula>
    </cfRule>
    <cfRule type="cellIs" dxfId="0" priority="1064" operator="between">
      <formula>1</formula>
      <formula>2</formula>
    </cfRule>
  </conditionalFormatting>
  <conditionalFormatting sqref="J35">
    <cfRule type="cellIs" dxfId="0" priority="1297" operator="between">
      <formula>1</formula>
      <formula>2</formula>
    </cfRule>
    <cfRule type="cellIs" dxfId="0" priority="1063" operator="between">
      <formula>1</formula>
      <formula>2</formula>
    </cfRule>
  </conditionalFormatting>
  <conditionalFormatting sqref="K35">
    <cfRule type="cellIs" dxfId="0" priority="1296" operator="between">
      <formula>1</formula>
      <formula>2</formula>
    </cfRule>
    <cfRule type="cellIs" dxfId="0" priority="1062" operator="between">
      <formula>1</formula>
      <formula>2</formula>
    </cfRule>
  </conditionalFormatting>
  <conditionalFormatting sqref="L35">
    <cfRule type="cellIs" dxfId="0" priority="2024" operator="between">
      <formula>1</formula>
      <formula>2</formula>
    </cfRule>
  </conditionalFormatting>
  <conditionalFormatting sqref="M35">
    <cfRule type="cellIs" dxfId="0" priority="288" operator="between">
      <formula>1</formula>
      <formula>2</formula>
    </cfRule>
    <cfRule type="cellIs" dxfId="0" priority="54" operator="between">
      <formula>1</formula>
      <formula>2</formula>
    </cfRule>
  </conditionalFormatting>
  <conditionalFormatting sqref="N35">
    <cfRule type="cellIs" dxfId="0" priority="296" operator="between">
      <formula>1</formula>
      <formula>2</formula>
    </cfRule>
    <cfRule type="cellIs" dxfId="0" priority="62" operator="between">
      <formula>1</formula>
      <formula>2</formula>
    </cfRule>
  </conditionalFormatting>
  <conditionalFormatting sqref="O35">
    <cfRule type="cellIs" dxfId="0" priority="295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P35">
    <cfRule type="cellIs" dxfId="0" priority="294" operator="between">
      <formula>1</formula>
      <formula>2</formula>
    </cfRule>
    <cfRule type="cellIs" dxfId="0" priority="60" operator="between">
      <formula>1</formula>
      <formula>2</formula>
    </cfRule>
  </conditionalFormatting>
  <conditionalFormatting sqref="Q35">
    <cfRule type="cellIs" dxfId="0" priority="293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R35">
    <cfRule type="cellIs" dxfId="0" priority="292" operator="between">
      <formula>1</formula>
      <formula>2</formula>
    </cfRule>
    <cfRule type="cellIs" dxfId="0" priority="58" operator="between">
      <formula>1</formula>
      <formula>2</formula>
    </cfRule>
  </conditionalFormatting>
  <conditionalFormatting sqref="S35">
    <cfRule type="cellIs" dxfId="0" priority="291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T35">
    <cfRule type="cellIs" dxfId="0" priority="290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U35">
    <cfRule type="cellIs" dxfId="0" priority="289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C36">
    <cfRule type="cellIs" dxfId="0" priority="1286" operator="between">
      <formula>1</formula>
      <formula>2</formula>
    </cfRule>
    <cfRule type="cellIs" dxfId="0" priority="1052" operator="between">
      <formula>1</formula>
      <formula>2</formula>
    </cfRule>
  </conditionalFormatting>
  <conditionalFormatting sqref="D36">
    <cfRule type="cellIs" dxfId="0" priority="1294" operator="between">
      <formula>1</formula>
      <formula>2</formula>
    </cfRule>
    <cfRule type="cellIs" dxfId="0" priority="1060" operator="between">
      <formula>1</formula>
      <formula>2</formula>
    </cfRule>
  </conditionalFormatting>
  <conditionalFormatting sqref="E36">
    <cfRule type="cellIs" dxfId="0" priority="1293" operator="between">
      <formula>1</formula>
      <formula>2</formula>
    </cfRule>
    <cfRule type="cellIs" dxfId="0" priority="1059" operator="between">
      <formula>1</formula>
      <formula>2</formula>
    </cfRule>
  </conditionalFormatting>
  <conditionalFormatting sqref="F36">
    <cfRule type="cellIs" dxfId="0" priority="1292" operator="between">
      <formula>1</formula>
      <formula>2</formula>
    </cfRule>
    <cfRule type="cellIs" dxfId="0" priority="1058" operator="between">
      <formula>1</formula>
      <formula>2</formula>
    </cfRule>
  </conditionalFormatting>
  <conditionalFormatting sqref="G36">
    <cfRule type="cellIs" dxfId="0" priority="1291" operator="between">
      <formula>1</formula>
      <formula>2</formula>
    </cfRule>
    <cfRule type="cellIs" dxfId="0" priority="1057" operator="between">
      <formula>1</formula>
      <formula>2</formula>
    </cfRule>
  </conditionalFormatting>
  <conditionalFormatting sqref="H36">
    <cfRule type="cellIs" dxfId="0" priority="1290" operator="between">
      <formula>1</formula>
      <formula>2</formula>
    </cfRule>
    <cfRule type="cellIs" dxfId="0" priority="1056" operator="between">
      <formula>1</formula>
      <formula>2</formula>
    </cfRule>
  </conditionalFormatting>
  <conditionalFormatting sqref="I36">
    <cfRule type="cellIs" dxfId="0" priority="1289" operator="between">
      <formula>1</formula>
      <formula>2</formula>
    </cfRule>
    <cfRule type="cellIs" dxfId="0" priority="1055" operator="between">
      <formula>1</formula>
      <formula>2</formula>
    </cfRule>
  </conditionalFormatting>
  <conditionalFormatting sqref="J36">
    <cfRule type="cellIs" dxfId="0" priority="1288" operator="between">
      <formula>1</formula>
      <formula>2</formula>
    </cfRule>
    <cfRule type="cellIs" dxfId="0" priority="1054" operator="between">
      <formula>1</formula>
      <formula>2</formula>
    </cfRule>
  </conditionalFormatting>
  <conditionalFormatting sqref="K36">
    <cfRule type="cellIs" dxfId="0" priority="1287" operator="between">
      <formula>1</formula>
      <formula>2</formula>
    </cfRule>
    <cfRule type="cellIs" dxfId="0" priority="1053" operator="between">
      <formula>1</formula>
      <formula>2</formula>
    </cfRule>
  </conditionalFormatting>
  <conditionalFormatting sqref="L36">
    <cfRule type="cellIs" dxfId="0" priority="2023" operator="between">
      <formula>1</formula>
      <formula>2</formula>
    </cfRule>
  </conditionalFormatting>
  <conditionalFormatting sqref="M36">
    <cfRule type="cellIs" dxfId="0" priority="279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N36">
    <cfRule type="cellIs" dxfId="0" priority="287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O36">
    <cfRule type="cellIs" dxfId="0" priority="286" operator="between">
      <formula>1</formula>
      <formula>2</formula>
    </cfRule>
    <cfRule type="cellIs" dxfId="0" priority="52" operator="between">
      <formula>1</formula>
      <formula>2</formula>
    </cfRule>
  </conditionalFormatting>
  <conditionalFormatting sqref="P36">
    <cfRule type="cellIs" dxfId="0" priority="285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Q36">
    <cfRule type="cellIs" dxfId="0" priority="284" operator="between">
      <formula>1</formula>
      <formula>2</formula>
    </cfRule>
    <cfRule type="cellIs" dxfId="0" priority="50" operator="between">
      <formula>1</formula>
      <formula>2</formula>
    </cfRule>
  </conditionalFormatting>
  <conditionalFormatting sqref="R36">
    <cfRule type="cellIs" dxfId="0" priority="283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S36">
    <cfRule type="cellIs" dxfId="0" priority="282" operator="between">
      <formula>1</formula>
      <formula>2</formula>
    </cfRule>
    <cfRule type="cellIs" dxfId="0" priority="48" operator="between">
      <formula>1</formula>
      <formula>2</formula>
    </cfRule>
  </conditionalFormatting>
  <conditionalFormatting sqref="T36">
    <cfRule type="cellIs" dxfId="0" priority="281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U36">
    <cfRule type="cellIs" dxfId="0" priority="280" operator="between">
      <formula>1</formula>
      <formula>2</formula>
    </cfRule>
    <cfRule type="cellIs" dxfId="0" priority="46" operator="between">
      <formula>1</formula>
      <formula>2</formula>
    </cfRule>
  </conditionalFormatting>
  <conditionalFormatting sqref="C37">
    <cfRule type="cellIs" dxfId="0" priority="1277" operator="between">
      <formula>1</formula>
      <formula>2</formula>
    </cfRule>
    <cfRule type="cellIs" dxfId="0" priority="1043" operator="between">
      <formula>1</formula>
      <formula>2</formula>
    </cfRule>
  </conditionalFormatting>
  <conditionalFormatting sqref="D37">
    <cfRule type="cellIs" dxfId="0" priority="1285" operator="between">
      <formula>1</formula>
      <formula>2</formula>
    </cfRule>
    <cfRule type="cellIs" dxfId="0" priority="1051" operator="between">
      <formula>1</formula>
      <formula>2</formula>
    </cfRule>
  </conditionalFormatting>
  <conditionalFormatting sqref="E37">
    <cfRule type="cellIs" dxfId="0" priority="1284" operator="between">
      <formula>1</formula>
      <formula>2</formula>
    </cfRule>
    <cfRule type="cellIs" dxfId="0" priority="1050" operator="between">
      <formula>1</formula>
      <formula>2</formula>
    </cfRule>
  </conditionalFormatting>
  <conditionalFormatting sqref="F37">
    <cfRule type="cellIs" dxfId="0" priority="1283" operator="between">
      <formula>1</formula>
      <formula>2</formula>
    </cfRule>
    <cfRule type="cellIs" dxfId="0" priority="1049" operator="between">
      <formula>1</formula>
      <formula>2</formula>
    </cfRule>
  </conditionalFormatting>
  <conditionalFormatting sqref="G37">
    <cfRule type="cellIs" dxfId="0" priority="1282" operator="between">
      <formula>1</formula>
      <formula>2</formula>
    </cfRule>
    <cfRule type="cellIs" dxfId="0" priority="1048" operator="between">
      <formula>1</formula>
      <formula>2</formula>
    </cfRule>
  </conditionalFormatting>
  <conditionalFormatting sqref="H37">
    <cfRule type="cellIs" dxfId="0" priority="1281" operator="between">
      <formula>1</formula>
      <formula>2</formula>
    </cfRule>
    <cfRule type="cellIs" dxfId="0" priority="1047" operator="between">
      <formula>1</formula>
      <formula>2</formula>
    </cfRule>
  </conditionalFormatting>
  <conditionalFormatting sqref="I37">
    <cfRule type="cellIs" dxfId="0" priority="1280" operator="between">
      <formula>1</formula>
      <formula>2</formula>
    </cfRule>
    <cfRule type="cellIs" dxfId="0" priority="1046" operator="between">
      <formula>1</formula>
      <formula>2</formula>
    </cfRule>
  </conditionalFormatting>
  <conditionalFormatting sqref="J37">
    <cfRule type="cellIs" dxfId="0" priority="1279" operator="between">
      <formula>1</formula>
      <formula>2</formula>
    </cfRule>
    <cfRule type="cellIs" dxfId="0" priority="1045" operator="between">
      <formula>1</formula>
      <formula>2</formula>
    </cfRule>
  </conditionalFormatting>
  <conditionalFormatting sqref="K37">
    <cfRule type="cellIs" dxfId="0" priority="1278" operator="between">
      <formula>1</formula>
      <formula>2</formula>
    </cfRule>
    <cfRule type="cellIs" dxfId="0" priority="1044" operator="between">
      <formula>1</formula>
      <formula>2</formula>
    </cfRule>
  </conditionalFormatting>
  <conditionalFormatting sqref="L37">
    <cfRule type="cellIs" dxfId="0" priority="2022" operator="between">
      <formula>1</formula>
      <formula>2</formula>
    </cfRule>
  </conditionalFormatting>
  <conditionalFormatting sqref="M37">
    <cfRule type="cellIs" dxfId="0" priority="270" operator="between">
      <formula>1</formula>
      <formula>2</formula>
    </cfRule>
    <cfRule type="cellIs" dxfId="0" priority="36" operator="between">
      <formula>1</formula>
      <formula>2</formula>
    </cfRule>
  </conditionalFormatting>
  <conditionalFormatting sqref="N37">
    <cfRule type="cellIs" dxfId="0" priority="278" operator="between">
      <formula>1</formula>
      <formula>2</formula>
    </cfRule>
    <cfRule type="cellIs" dxfId="0" priority="44" operator="between">
      <formula>1</formula>
      <formula>2</formula>
    </cfRule>
  </conditionalFormatting>
  <conditionalFormatting sqref="O37">
    <cfRule type="cellIs" dxfId="0" priority="277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P37">
    <cfRule type="cellIs" dxfId="0" priority="276" operator="between">
      <formula>1</formula>
      <formula>2</formula>
    </cfRule>
    <cfRule type="cellIs" dxfId="0" priority="42" operator="between">
      <formula>1</formula>
      <formula>2</formula>
    </cfRule>
  </conditionalFormatting>
  <conditionalFormatting sqref="Q37">
    <cfRule type="cellIs" dxfId="0" priority="275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R37">
    <cfRule type="cellIs" dxfId="0" priority="274" operator="between">
      <formula>1</formula>
      <formula>2</formula>
    </cfRule>
    <cfRule type="cellIs" dxfId="0" priority="40" operator="between">
      <formula>1</formula>
      <formula>2</formula>
    </cfRule>
  </conditionalFormatting>
  <conditionalFormatting sqref="S37">
    <cfRule type="cellIs" dxfId="0" priority="273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T37">
    <cfRule type="cellIs" dxfId="0" priority="272" operator="between">
      <formula>1</formula>
      <formula>2</formula>
    </cfRule>
    <cfRule type="cellIs" dxfId="0" priority="38" operator="between">
      <formula>1</formula>
      <formula>2</formula>
    </cfRule>
  </conditionalFormatting>
  <conditionalFormatting sqref="U37">
    <cfRule type="cellIs" dxfId="0" priority="271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C38">
    <cfRule type="cellIs" dxfId="0" priority="1268" operator="between">
      <formula>1</formula>
      <formula>2</formula>
    </cfRule>
    <cfRule type="cellIs" dxfId="0" priority="1034" operator="between">
      <formula>1</formula>
      <formula>2</formula>
    </cfRule>
  </conditionalFormatting>
  <conditionalFormatting sqref="D38">
    <cfRule type="cellIs" dxfId="0" priority="1276" operator="between">
      <formula>1</formula>
      <formula>2</formula>
    </cfRule>
    <cfRule type="cellIs" dxfId="0" priority="1042" operator="between">
      <formula>1</formula>
      <formula>2</formula>
    </cfRule>
  </conditionalFormatting>
  <conditionalFormatting sqref="E38">
    <cfRule type="cellIs" dxfId="0" priority="1275" operator="between">
      <formula>1</formula>
      <formula>2</formula>
    </cfRule>
    <cfRule type="cellIs" dxfId="0" priority="1041" operator="between">
      <formula>1</formula>
      <formula>2</formula>
    </cfRule>
  </conditionalFormatting>
  <conditionalFormatting sqref="F38">
    <cfRule type="cellIs" dxfId="0" priority="1274" operator="between">
      <formula>1</formula>
      <formula>2</formula>
    </cfRule>
    <cfRule type="cellIs" dxfId="0" priority="1040" operator="between">
      <formula>1</formula>
      <formula>2</formula>
    </cfRule>
  </conditionalFormatting>
  <conditionalFormatting sqref="G38">
    <cfRule type="cellIs" dxfId="0" priority="1273" operator="between">
      <formula>1</formula>
      <formula>2</formula>
    </cfRule>
    <cfRule type="cellIs" dxfId="0" priority="1039" operator="between">
      <formula>1</formula>
      <formula>2</formula>
    </cfRule>
  </conditionalFormatting>
  <conditionalFormatting sqref="H38">
    <cfRule type="cellIs" dxfId="0" priority="1272" operator="between">
      <formula>1</formula>
      <formula>2</formula>
    </cfRule>
    <cfRule type="cellIs" dxfId="0" priority="1038" operator="between">
      <formula>1</formula>
      <formula>2</formula>
    </cfRule>
  </conditionalFormatting>
  <conditionalFormatting sqref="I38">
    <cfRule type="cellIs" dxfId="0" priority="1271" operator="between">
      <formula>1</formula>
      <formula>2</formula>
    </cfRule>
    <cfRule type="cellIs" dxfId="0" priority="1037" operator="between">
      <formula>1</formula>
      <formula>2</formula>
    </cfRule>
  </conditionalFormatting>
  <conditionalFormatting sqref="J38">
    <cfRule type="cellIs" dxfId="0" priority="1270" operator="between">
      <formula>1</formula>
      <formula>2</formula>
    </cfRule>
    <cfRule type="cellIs" dxfId="0" priority="1036" operator="between">
      <formula>1</formula>
      <formula>2</formula>
    </cfRule>
  </conditionalFormatting>
  <conditionalFormatting sqref="K38">
    <cfRule type="cellIs" dxfId="0" priority="1269" operator="between">
      <formula>1</formula>
      <formula>2</formula>
    </cfRule>
    <cfRule type="cellIs" dxfId="0" priority="1035" operator="between">
      <formula>1</formula>
      <formula>2</formula>
    </cfRule>
  </conditionalFormatting>
  <conditionalFormatting sqref="L38">
    <cfRule type="cellIs" dxfId="0" priority="2021" operator="between">
      <formula>1</formula>
      <formula>2</formula>
    </cfRule>
  </conditionalFormatting>
  <conditionalFormatting sqref="M38">
    <cfRule type="cellIs" dxfId="0" priority="261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N38">
    <cfRule type="cellIs" dxfId="0" priority="269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O38">
    <cfRule type="cellIs" dxfId="0" priority="268" operator="between">
      <formula>1</formula>
      <formula>2</formula>
    </cfRule>
    <cfRule type="cellIs" dxfId="0" priority="34" operator="between">
      <formula>1</formula>
      <formula>2</formula>
    </cfRule>
  </conditionalFormatting>
  <conditionalFormatting sqref="P38">
    <cfRule type="cellIs" dxfId="0" priority="267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Q38">
    <cfRule type="cellIs" dxfId="0" priority="266" operator="between">
      <formula>1</formula>
      <formula>2</formula>
    </cfRule>
    <cfRule type="cellIs" dxfId="0" priority="32" operator="between">
      <formula>1</formula>
      <formula>2</formula>
    </cfRule>
  </conditionalFormatting>
  <conditionalFormatting sqref="R38">
    <cfRule type="cellIs" dxfId="0" priority="265" operator="between">
      <formula>1</formula>
      <formula>2</formula>
    </cfRule>
    <cfRule type="cellIs" dxfId="0" priority="31" operator="between">
      <formula>1</formula>
      <formula>2</formula>
    </cfRule>
  </conditionalFormatting>
  <conditionalFormatting sqref="S38">
    <cfRule type="cellIs" dxfId="0" priority="264" operator="between">
      <formula>1</formula>
      <formula>2</formula>
    </cfRule>
    <cfRule type="cellIs" dxfId="0" priority="30" operator="between">
      <formula>1</formula>
      <formula>2</formula>
    </cfRule>
  </conditionalFormatting>
  <conditionalFormatting sqref="T38">
    <cfRule type="cellIs" dxfId="0" priority="263" operator="between">
      <formula>1</formula>
      <formula>2</formula>
    </cfRule>
    <cfRule type="cellIs" dxfId="0" priority="29" operator="between">
      <formula>1</formula>
      <formula>2</formula>
    </cfRule>
  </conditionalFormatting>
  <conditionalFormatting sqref="U38">
    <cfRule type="cellIs" dxfId="0" priority="262" operator="between">
      <formula>1</formula>
      <formula>2</formula>
    </cfRule>
    <cfRule type="cellIs" dxfId="0" priority="28" operator="between">
      <formula>1</formula>
      <formula>2</formula>
    </cfRule>
  </conditionalFormatting>
  <conditionalFormatting sqref="C39">
    <cfRule type="cellIs" dxfId="0" priority="1259" operator="between">
      <formula>1</formula>
      <formula>2</formula>
    </cfRule>
    <cfRule type="cellIs" dxfId="0" priority="1025" operator="between">
      <formula>1</formula>
      <formula>2</formula>
    </cfRule>
  </conditionalFormatting>
  <conditionalFormatting sqref="D39">
    <cfRule type="cellIs" dxfId="0" priority="1267" operator="between">
      <formula>1</formula>
      <formula>2</formula>
    </cfRule>
    <cfRule type="cellIs" dxfId="0" priority="1033" operator="between">
      <formula>1</formula>
      <formula>2</formula>
    </cfRule>
  </conditionalFormatting>
  <conditionalFormatting sqref="E39">
    <cfRule type="cellIs" dxfId="0" priority="1266" operator="between">
      <formula>1</formula>
      <formula>2</formula>
    </cfRule>
    <cfRule type="cellIs" dxfId="0" priority="1032" operator="between">
      <formula>1</formula>
      <formula>2</formula>
    </cfRule>
  </conditionalFormatting>
  <conditionalFormatting sqref="F39">
    <cfRule type="cellIs" dxfId="0" priority="1265" operator="between">
      <formula>1</formula>
      <formula>2</formula>
    </cfRule>
    <cfRule type="cellIs" dxfId="0" priority="1031" operator="between">
      <formula>1</formula>
      <formula>2</formula>
    </cfRule>
  </conditionalFormatting>
  <conditionalFormatting sqref="G39">
    <cfRule type="cellIs" dxfId="0" priority="1264" operator="between">
      <formula>1</formula>
      <formula>2</formula>
    </cfRule>
    <cfRule type="cellIs" dxfId="0" priority="1030" operator="between">
      <formula>1</formula>
      <formula>2</formula>
    </cfRule>
  </conditionalFormatting>
  <conditionalFormatting sqref="H39">
    <cfRule type="cellIs" dxfId="0" priority="1263" operator="between">
      <formula>1</formula>
      <formula>2</formula>
    </cfRule>
    <cfRule type="cellIs" dxfId="0" priority="1029" operator="between">
      <formula>1</formula>
      <formula>2</formula>
    </cfRule>
  </conditionalFormatting>
  <conditionalFormatting sqref="I39">
    <cfRule type="cellIs" dxfId="0" priority="1262" operator="between">
      <formula>1</formula>
      <formula>2</formula>
    </cfRule>
    <cfRule type="cellIs" dxfId="0" priority="1028" operator="between">
      <formula>1</formula>
      <formula>2</formula>
    </cfRule>
  </conditionalFormatting>
  <conditionalFormatting sqref="J39">
    <cfRule type="cellIs" dxfId="0" priority="1261" operator="between">
      <formula>1</formula>
      <formula>2</formula>
    </cfRule>
    <cfRule type="cellIs" dxfId="0" priority="1027" operator="between">
      <formula>1</formula>
      <formula>2</formula>
    </cfRule>
  </conditionalFormatting>
  <conditionalFormatting sqref="K39">
    <cfRule type="cellIs" dxfId="0" priority="1260" operator="between">
      <formula>1</formula>
      <formula>2</formula>
    </cfRule>
    <cfRule type="cellIs" dxfId="0" priority="1026" operator="between">
      <formula>1</formula>
      <formula>2</formula>
    </cfRule>
  </conditionalFormatting>
  <conditionalFormatting sqref="L39">
    <cfRule type="cellIs" dxfId="0" priority="2020" operator="between">
      <formula>1</formula>
      <formula>2</formula>
    </cfRule>
  </conditionalFormatting>
  <conditionalFormatting sqref="M39">
    <cfRule type="cellIs" dxfId="0" priority="252" operator="between">
      <formula>1</formula>
      <formula>2</formula>
    </cfRule>
    <cfRule type="cellIs" dxfId="0" priority="18" operator="between">
      <formula>1</formula>
      <formula>2</formula>
    </cfRule>
  </conditionalFormatting>
  <conditionalFormatting sqref="N39">
    <cfRule type="cellIs" dxfId="0" priority="260" operator="between">
      <formula>1</formula>
      <formula>2</formula>
    </cfRule>
    <cfRule type="cellIs" dxfId="0" priority="26" operator="between">
      <formula>1</formula>
      <formula>2</formula>
    </cfRule>
  </conditionalFormatting>
  <conditionalFormatting sqref="O39">
    <cfRule type="cellIs" dxfId="0" priority="259" operator="between">
      <formula>1</formula>
      <formula>2</formula>
    </cfRule>
    <cfRule type="cellIs" dxfId="0" priority="25" operator="between">
      <formula>1</formula>
      <formula>2</formula>
    </cfRule>
  </conditionalFormatting>
  <conditionalFormatting sqref="P39">
    <cfRule type="cellIs" dxfId="0" priority="258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Q39">
    <cfRule type="cellIs" dxfId="0" priority="257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R39">
    <cfRule type="cellIs" dxfId="0" priority="256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S39">
    <cfRule type="cellIs" dxfId="0" priority="255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T39">
    <cfRule type="cellIs" dxfId="0" priority="254" operator="between">
      <formula>1</formula>
      <formula>2</formula>
    </cfRule>
    <cfRule type="cellIs" dxfId="0" priority="20" operator="between">
      <formula>1</formula>
      <formula>2</formula>
    </cfRule>
  </conditionalFormatting>
  <conditionalFormatting sqref="U39">
    <cfRule type="cellIs" dxfId="0" priority="253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4:C15">
    <cfRule type="cellIs" dxfId="0" priority="1008" operator="between">
      <formula>1</formula>
      <formula>2</formula>
    </cfRule>
  </conditionalFormatting>
  <conditionalFormatting sqref="M14:M15">
    <cfRule type="cellIs" dxfId="0" priority="1" operator="between">
      <formula>1</formula>
      <formula>2</formula>
    </cfRule>
  </conditionalFormatting>
  <conditionalFormatting sqref="W12:AE39">
    <cfRule type="cellIs" dxfId="0" priority="2015" operator="between">
      <formula>1</formula>
      <formula>2</formula>
    </cfRule>
    <cfRule type="cellIs" dxfId="0" priority="2014" operator="between">
      <formula>1</formula>
      <formula>2</formula>
    </cfRule>
  </conditionalFormatting>
  <conditionalFormatting sqref="AG12:AO39">
    <cfRule type="cellIs" dxfId="0" priority="2013" operator="between">
      <formula>1</formula>
      <formula>2</formula>
    </cfRule>
    <cfRule type="cellIs" dxfId="0" priority="2012" operator="between">
      <formula>1</formula>
      <formula>2</formula>
    </cfRule>
  </conditionalFormatting>
  <conditionalFormatting sqref="AQ12:AY39">
    <cfRule type="cellIs" dxfId="0" priority="2011" operator="between">
      <formula>1</formula>
      <formula>2</formula>
    </cfRule>
    <cfRule type="cellIs" dxfId="0" priority="201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Z1" activePane="topRight" state="frozen"/>
      <selection/>
      <selection pane="topRight" activeCell="AB6" sqref="A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318</v>
      </c>
      <c r="B5" s="4" t="s">
        <v>566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523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84">
        <f>'SD_idade (19)'!C12/'SD_idade (19)'!K12</f>
        <v>0.136206469403363</v>
      </c>
      <c r="D12" s="85">
        <f>'SD_idade (19)'!D12/'SD_idade (19)'!K12</f>
        <v>0.104511132414878</v>
      </c>
      <c r="E12" s="85">
        <f>'SD_idade (19)'!E12/'SD_idade (19)'!K12</f>
        <v>0.11400626905221</v>
      </c>
      <c r="F12" s="85">
        <f>'SD_idade (19)'!F12/'SD_idade (19)'!K12</f>
        <v>0.12460010556136</v>
      </c>
      <c r="G12" s="85">
        <f>'SD_idade (19)'!G12/'SD_idade (19)'!K12</f>
        <v>0.116435257494318</v>
      </c>
      <c r="H12" s="85">
        <f>'SD_idade (19)'!H12/'SD_idade (19)'!K12</f>
        <v>0.112665208914549</v>
      </c>
      <c r="I12" s="85">
        <f>'SD_idade (19)'!I12/'SD_idade (19)'!K12</f>
        <v>0.127201439081401</v>
      </c>
      <c r="J12" s="94">
        <f>'SD_idade (19)'!J12/'SD_idade (19)'!K12</f>
        <v>0.164374118077922</v>
      </c>
      <c r="K12" s="91"/>
      <c r="L12" s="84">
        <f>'SD_idade (19)'!M12/'SD_idade (19)'!U12</f>
        <v>0.133430013134981</v>
      </c>
      <c r="M12" s="85">
        <f>'SD_idade (19)'!N12/'SD_idade (19)'!U12</f>
        <v>0.101959549012499</v>
      </c>
      <c r="N12" s="85">
        <f>'SD_idade (19)'!O12/'SD_idade (19)'!U12</f>
        <v>0.111778096081496</v>
      </c>
      <c r="O12" s="85">
        <f>'SD_idade (19)'!P12/'SD_idade (19)'!U12</f>
        <v>0.122137495319549</v>
      </c>
      <c r="P12" s="85">
        <f>'SD_idade (19)'!Q12/'SD_idade (19)'!U12</f>
        <v>0.115599721847456</v>
      </c>
      <c r="Q12" s="85">
        <f>'SD_idade (19)'!R12/'SD_idade (19)'!U12</f>
        <v>0.114411035761621</v>
      </c>
      <c r="R12" s="85">
        <f>'SD_idade (19)'!S12/'SD_idade (19)'!U12</f>
        <v>0.13322199306996</v>
      </c>
      <c r="S12" s="94">
        <f>'SD_idade (19)'!T12/'SD_idade (19)'!U12</f>
        <v>0.167462095772438</v>
      </c>
      <c r="T12" s="352"/>
      <c r="U12" s="84">
        <f>'SD_idade (19)'!W12/'SD_idade (19)'!AE12</f>
        <v>0.126488518834804</v>
      </c>
      <c r="V12" s="85">
        <f>'SD_idade (19)'!X12/'SD_idade (19)'!AE12</f>
        <v>0.100691479267483</v>
      </c>
      <c r="W12" s="85">
        <f>'SD_idade (19)'!Y12/'SD_idade (19)'!AE12</f>
        <v>0.120635259512288</v>
      </c>
      <c r="X12" s="85">
        <f>'SD_idade (19)'!Z12/'SD_idade (19)'!AE12</f>
        <v>0.133053420628143</v>
      </c>
      <c r="Y12" s="85">
        <f>'SD_idade (19)'!AA12/'SD_idade (19)'!AE12</f>
        <v>0.119431397665813</v>
      </c>
      <c r="Z12" s="85">
        <f>'SD_idade (19)'!AB12/'SD_idade (19)'!AE12</f>
        <v>0.113358715248126</v>
      </c>
      <c r="AA12" s="85">
        <f>'SD_idade (19)'!AC12/'SD_idade (19)'!AE12</f>
        <v>0.132614574437802</v>
      </c>
      <c r="AB12" s="94">
        <f>'SD_idade (19)'!AD12/'SD_idade (19)'!AE12</f>
        <v>0.153726634405541</v>
      </c>
      <c r="AC12" s="103"/>
      <c r="AD12" s="104"/>
      <c r="AE12" s="84">
        <f>'SD_idade (19)'!AG12/'SD_idade (19)'!$AO12</f>
        <v>0.147878251066914</v>
      </c>
      <c r="AF12" s="85">
        <f>'SD_idade (19)'!AH12/'SD_idade (19)'!$AO12</f>
        <v>0.105374253735635</v>
      </c>
      <c r="AG12" s="85">
        <f>'SD_idade (19)'!AI12/'SD_idade (19)'!$AO12</f>
        <v>0.11465151323433</v>
      </c>
      <c r="AH12" s="85">
        <f>'SD_idade (19)'!AJ12/'SD_idade (19)'!$AO12</f>
        <v>0.125199866563906</v>
      </c>
      <c r="AI12" s="85">
        <f>'SD_idade (19)'!AK12/'SD_idade (19)'!$AO12</f>
        <v>0.115589016829052</v>
      </c>
      <c r="AJ12" s="85">
        <f>'SD_idade (19)'!AL12/'SD_idade (19)'!$AO12</f>
        <v>0.113524208298345</v>
      </c>
      <c r="AK12" s="85">
        <f>'SD_idade (19)'!AM12/'SD_idade (19)'!$AO12</f>
        <v>0.133763933143915</v>
      </c>
      <c r="AL12" s="94">
        <f>'SD_idade (19)'!AN12/'SD_idade (19)'!$AO12</f>
        <v>0.144018957127903</v>
      </c>
      <c r="AM12" s="113">
        <v>301306</v>
      </c>
      <c r="AN12" s="114"/>
    </row>
    <row r="13" spans="2:40">
      <c r="B13" s="14" t="s">
        <v>48</v>
      </c>
      <c r="C13" s="86">
        <f>'SD_idade (19)'!C13/'SD_idade (19)'!K13</f>
        <v>0.125396725308447</v>
      </c>
      <c r="D13" s="82">
        <f>'SD_idade (19)'!D13/'SD_idade (19)'!K13</f>
        <v>0.102801773966412</v>
      </c>
      <c r="E13" s="82">
        <f>'SD_idade (19)'!E13/'SD_idade (19)'!K13</f>
        <v>0.115454946717952</v>
      </c>
      <c r="F13" s="82">
        <f>'SD_idade (19)'!F13/'SD_idade (19)'!K13</f>
        <v>0.132080627193812</v>
      </c>
      <c r="G13" s="82">
        <f>'SD_idade (19)'!G13/'SD_idade (19)'!K13</f>
        <v>0.126006263530698</v>
      </c>
      <c r="H13" s="82">
        <f>'SD_idade (19)'!H13/'SD_idade (19)'!K13</f>
        <v>0.113626332051201</v>
      </c>
      <c r="I13" s="82">
        <f>'SD_idade (19)'!I13/'SD_idade (19)'!K13</f>
        <v>0.12016310402085</v>
      </c>
      <c r="J13" s="96">
        <f>'SD_idade (19)'!J13/'SD_idade (19)'!K13</f>
        <v>0.164470227210627</v>
      </c>
      <c r="K13" s="91"/>
      <c r="L13" s="86">
        <f>'SD_idade (19)'!M13/'SD_idade (19)'!U13</f>
        <v>0.131273522186915</v>
      </c>
      <c r="M13" s="82">
        <f>'SD_idade (19)'!N13/'SD_idade (19)'!U13</f>
        <v>0.101322876524012</v>
      </c>
      <c r="N13" s="82">
        <f>'SD_idade (19)'!O13/'SD_idade (19)'!U13</f>
        <v>0.114033308543484</v>
      </c>
      <c r="O13" s="82">
        <f>'SD_idade (19)'!P13/'SD_idade (19)'!U13</f>
        <v>0.131476348229779</v>
      </c>
      <c r="P13" s="82">
        <f>'SD_idade (19)'!Q13/'SD_idade (19)'!U13</f>
        <v>0.1239943208708</v>
      </c>
      <c r="Q13" s="82">
        <f>'SD_idade (19)'!R13/'SD_idade (19)'!U13</f>
        <v>0.112838888513285</v>
      </c>
      <c r="R13" s="82">
        <f>'SD_idade (19)'!S13/'SD_idade (19)'!U13</f>
        <v>0.121943524215176</v>
      </c>
      <c r="S13" s="96">
        <f>'SD_idade (19)'!T13/'SD_idade (19)'!U13</f>
        <v>0.163117210916548</v>
      </c>
      <c r="T13" s="233"/>
      <c r="U13" s="86">
        <f>'SD_idade (19)'!W13/'SD_idade (19)'!AE13</f>
        <v>0.13014915971113</v>
      </c>
      <c r="V13" s="82">
        <f>'SD_idade (19)'!X13/'SD_idade (19)'!AE13</f>
        <v>0.104344304708767</v>
      </c>
      <c r="W13" s="82">
        <f>'SD_idade (19)'!Y13/'SD_idade (19)'!AE13</f>
        <v>0.118742828860042</v>
      </c>
      <c r="X13" s="82">
        <f>'SD_idade (19)'!Z13/'SD_idade (19)'!AE13</f>
        <v>0.135436117797926</v>
      </c>
      <c r="Y13" s="82">
        <f>'SD_idade (19)'!AA13/'SD_idade (19)'!AE13</f>
        <v>0.125829602465747</v>
      </c>
      <c r="Z13" s="82">
        <f>'SD_idade (19)'!AB13/'SD_idade (19)'!AE13</f>
        <v>0.111206101374609</v>
      </c>
      <c r="AA13" s="82">
        <f>'SD_idade (19)'!AC13/'SD_idade (19)'!AE13</f>
        <v>0.122454948367792</v>
      </c>
      <c r="AB13" s="96">
        <f>'SD_idade (19)'!AD13/'SD_idade (19)'!AE13</f>
        <v>0.151836936713987</v>
      </c>
      <c r="AC13" s="105"/>
      <c r="AD13" s="104"/>
      <c r="AE13" s="86">
        <f>'SD_idade (19)'!AG13/'SD_idade (19)'!$AO13</f>
        <v>0.141824772304939</v>
      </c>
      <c r="AF13" s="82">
        <f>'SD_idade (19)'!AH13/'SD_idade (19)'!$AO13</f>
        <v>0.109339512262268</v>
      </c>
      <c r="AG13" s="82">
        <f>'SD_idade (19)'!AI13/'SD_idade (19)'!$AO13</f>
        <v>0.117116703755535</v>
      </c>
      <c r="AH13" s="82">
        <f>'SD_idade (19)'!AJ13/'SD_idade (19)'!$AO13</f>
        <v>0.132648145174241</v>
      </c>
      <c r="AI13" s="82">
        <f>'SD_idade (19)'!AK13/'SD_idade (19)'!$AO13</f>
        <v>0.12053499736172</v>
      </c>
      <c r="AJ13" s="82">
        <f>'SD_idade (19)'!AL13/'SD_idade (19)'!$AO13</f>
        <v>0.111106012984927</v>
      </c>
      <c r="AK13" s="82">
        <f>'SD_idade (19)'!AM13/'SD_idade (19)'!$AO13</f>
        <v>0.122485030626993</v>
      </c>
      <c r="AL13" s="96">
        <f>'SD_idade (19)'!AN13/'SD_idade (19)'!$AO13</f>
        <v>0.144944825529377</v>
      </c>
      <c r="AM13" s="115">
        <v>81610</v>
      </c>
      <c r="AN13" s="114"/>
    </row>
    <row r="14" spans="2:40">
      <c r="B14" s="226" t="s">
        <v>87</v>
      </c>
      <c r="C14" s="86">
        <f>'SD_idade (19)'!C14/'SD_idade (19)'!K14</f>
        <v>0.122363570854466</v>
      </c>
      <c r="D14" s="82">
        <f>'SD_idade (19)'!D14/'SD_idade (19)'!K14</f>
        <v>0.102907347357335</v>
      </c>
      <c r="E14" s="82">
        <f>'SD_idade (19)'!E14/'SD_idade (19)'!K14</f>
        <v>0.116210748039134</v>
      </c>
      <c r="F14" s="82">
        <f>'SD_idade (19)'!F14/'SD_idade (19)'!K14</f>
        <v>0.129819018319891</v>
      </c>
      <c r="G14" s="82">
        <f>'SD_idade (19)'!G14/'SD_idade (19)'!K14</f>
        <v>0.126493168149442</v>
      </c>
      <c r="H14" s="82">
        <f>'SD_idade (19)'!H14/'SD_idade (19)'!K14</f>
        <v>0.116072170948699</v>
      </c>
      <c r="I14" s="82">
        <f>'SD_idade (19)'!I14/'SD_idade (19)'!K14</f>
        <v>0.121753831656551</v>
      </c>
      <c r="J14" s="96">
        <f>'SD_idade (19)'!J14/'SD_idade (19)'!K14</f>
        <v>0.164380144674482</v>
      </c>
      <c r="K14" s="91"/>
      <c r="L14" s="86">
        <f>'SD_idade (19)'!M14/'SD_idade (19)'!U14</f>
        <v>0.128224761456002</v>
      </c>
      <c r="M14" s="82">
        <f>'SD_idade (19)'!N14/'SD_idade (19)'!U14</f>
        <v>0.101984921663329</v>
      </c>
      <c r="N14" s="82">
        <f>'SD_idade (19)'!O14/'SD_idade (19)'!U14</f>
        <v>0.114618918600542</v>
      </c>
      <c r="O14" s="82">
        <f>'SD_idade (19)'!P14/'SD_idade (19)'!U14</f>
        <v>0.129638355518907</v>
      </c>
      <c r="P14" s="82">
        <f>'SD_idade (19)'!Q14/'SD_idade (19)'!U14</f>
        <v>0.124514077040876</v>
      </c>
      <c r="Q14" s="82">
        <f>'SD_idade (19)'!R14/'SD_idade (19)'!U14</f>
        <v>0.115590764518789</v>
      </c>
      <c r="R14" s="82">
        <f>'SD_idade (19)'!S14/'SD_idade (19)'!U14</f>
        <v>0.12413122864884</v>
      </c>
      <c r="S14" s="96">
        <f>'SD_idade (19)'!T14/'SD_idade (19)'!U14</f>
        <v>0.161296972552715</v>
      </c>
      <c r="T14" s="233"/>
      <c r="U14" s="86">
        <f>'SD_idade (19)'!W14/'SD_idade (19)'!AE14</f>
        <v>0.124062045852241</v>
      </c>
      <c r="V14" s="82">
        <f>'SD_idade (19)'!X14/'SD_idade (19)'!AE14</f>
        <v>0.104961888661506</v>
      </c>
      <c r="W14" s="82">
        <f>'SD_idade (19)'!Y14/'SD_idade (19)'!AE14</f>
        <v>0.118693833970994</v>
      </c>
      <c r="X14" s="82">
        <f>'SD_idade (19)'!Z14/'SD_idade (19)'!AE14</f>
        <v>0.133760417593499</v>
      </c>
      <c r="Y14" s="82">
        <f>'SD_idade (19)'!AA14/'SD_idade (19)'!AE14</f>
        <v>0.127502446836907</v>
      </c>
      <c r="Z14" s="82">
        <f>'SD_idade (19)'!AB14/'SD_idade (19)'!AE14</f>
        <v>0.115075481211258</v>
      </c>
      <c r="AA14" s="82">
        <f>'SD_idade (19)'!AC14/'SD_idade (19)'!AE14</f>
        <v>0.125100097873476</v>
      </c>
      <c r="AB14" s="96">
        <f>'SD_idade (19)'!AD14/'SD_idade (19)'!AE14</f>
        <v>0.150843788000119</v>
      </c>
      <c r="AC14" s="106"/>
      <c r="AD14" s="104"/>
      <c r="AE14" s="86">
        <f>'SD_idade (19)'!AG14/'SD_idade (19)'!$AO14</f>
        <v>0.138806242030482</v>
      </c>
      <c r="AF14" s="82">
        <f>'SD_idade (19)'!AH14/'SD_idade (19)'!$AO14</f>
        <v>0.11026777582124</v>
      </c>
      <c r="AG14" s="82">
        <f>'SD_idade (19)'!AI14/'SD_idade (19)'!$AO14</f>
        <v>0.117098791669197</v>
      </c>
      <c r="AH14" s="82">
        <f>'SD_idade (19)'!AJ14/'SD_idade (19)'!$AO14</f>
        <v>0.131094784139899</v>
      </c>
      <c r="AI14" s="82">
        <f>'SD_idade (19)'!AK14/'SD_idade (19)'!$AO14</f>
        <v>0.120802720262311</v>
      </c>
      <c r="AJ14" s="82">
        <f>'SD_idade (19)'!AL14/'SD_idade (19)'!$AO14</f>
        <v>0.113394863076082</v>
      </c>
      <c r="AK14" s="82">
        <f>'SD_idade (19)'!AM14/'SD_idade (19)'!$AO14</f>
        <v>0.124537008925861</v>
      </c>
      <c r="AL14" s="96">
        <f>'SD_idade (19)'!AN14/'SD_idade (19)'!$AO14</f>
        <v>0.143997814074929</v>
      </c>
      <c r="AM14" s="115">
        <v>61094</v>
      </c>
      <c r="AN14" s="114"/>
    </row>
    <row r="15" spans="2:40">
      <c r="B15" s="226" t="s">
        <v>50</v>
      </c>
      <c r="C15" s="227">
        <f>'SD_idade (19)'!C15/'SD_idade (19)'!K15</f>
        <v>0.102751830345872</v>
      </c>
      <c r="D15" s="228">
        <f>'SD_idade (19)'!D15/'SD_idade (19)'!K15</f>
        <v>0.110956829083565</v>
      </c>
      <c r="E15" s="228">
        <f>'SD_idade (19)'!E15/'SD_idade (19)'!K15</f>
        <v>0.125599596061601</v>
      </c>
      <c r="F15" s="228">
        <f>'SD_idade (19)'!F15/'SD_idade (19)'!K15</f>
        <v>0.133047210300429</v>
      </c>
      <c r="G15" s="228">
        <f>'SD_idade (19)'!G15/'SD_idade (19)'!K15</f>
        <v>0.123958596314062</v>
      </c>
      <c r="H15" s="228">
        <f>'SD_idade (19)'!H15/'SD_idade (19)'!K15</f>
        <v>0.1196667508205</v>
      </c>
      <c r="I15" s="228">
        <f>'SD_idade (19)'!I15/'SD_idade (19)'!K15</f>
        <v>0.114996213077506</v>
      </c>
      <c r="J15" s="229">
        <f>'SD_idade (19)'!J15/'SD_idade (19)'!K15</f>
        <v>0.169022973996466</v>
      </c>
      <c r="K15" s="93"/>
      <c r="L15" s="227">
        <f>'SD_idade (19)'!M15/'SD_idade (19)'!U15</f>
        <v>0.111910471622702</v>
      </c>
      <c r="M15" s="228">
        <f>'SD_idade (19)'!N15/'SD_idade (19)'!U15</f>
        <v>0.111111111111111</v>
      </c>
      <c r="N15" s="228">
        <f>'SD_idade (19)'!O15/'SD_idade (19)'!U15</f>
        <v>0.121902478017586</v>
      </c>
      <c r="O15" s="228">
        <f>'SD_idade (19)'!P15/'SD_idade (19)'!U15</f>
        <v>0.135758060218492</v>
      </c>
      <c r="P15" s="228">
        <f>'SD_idade (19)'!Q15/'SD_idade (19)'!U15</f>
        <v>0.121636024513722</v>
      </c>
      <c r="Q15" s="228">
        <f>'SD_idade (19)'!R15/'SD_idade (19)'!U15</f>
        <v>0.117505995203837</v>
      </c>
      <c r="R15" s="228">
        <f>'SD_idade (19)'!S15/'SD_idade (19)'!U15</f>
        <v>0.117505995203837</v>
      </c>
      <c r="S15" s="229">
        <f>'SD_idade (19)'!T15/'SD_idade (19)'!U15</f>
        <v>0.162669864108713</v>
      </c>
      <c r="T15" s="235"/>
      <c r="U15" s="227">
        <f>'SD_idade (19)'!W15/'SD_idade (19)'!AE15</f>
        <v>0.108728315803852</v>
      </c>
      <c r="V15" s="228">
        <f>'SD_idade (19)'!X15/'SD_idade (19)'!AE15</f>
        <v>0.113645676820107</v>
      </c>
      <c r="W15" s="228">
        <f>'SD_idade (19)'!Y15/'SD_idade (19)'!AE15</f>
        <v>0.126075672722306</v>
      </c>
      <c r="X15" s="228">
        <f>'SD_idade (19)'!Z15/'SD_idade (19)'!AE15</f>
        <v>0.137959295178254</v>
      </c>
      <c r="Y15" s="228">
        <f>'SD_idade (19)'!AA15/'SD_idade (19)'!AE15</f>
        <v>0.121431498429176</v>
      </c>
      <c r="Z15" s="228">
        <f>'SD_idade (19)'!AB15/'SD_idade (19)'!AE15</f>
        <v>0.11692391749761</v>
      </c>
      <c r="AA15" s="228">
        <f>'SD_idade (19)'!AC15/'SD_idade (19)'!AE15</f>
        <v>0.121294905067614</v>
      </c>
      <c r="AB15" s="229">
        <f>'SD_idade (19)'!AD15/'SD_idade (19)'!AE15</f>
        <v>0.153940718481082</v>
      </c>
      <c r="AC15" s="107"/>
      <c r="AD15" s="108"/>
      <c r="AE15" s="227">
        <f>'SD_idade (19)'!AG15/'SD_idade (19)'!$AO15</f>
        <v>0.125221903591424</v>
      </c>
      <c r="AF15" s="228">
        <f>'SD_idade (19)'!AH15/'SD_idade (19)'!$AO15</f>
        <v>0.121671446128636</v>
      </c>
      <c r="AG15" s="228">
        <f>'SD_idade (19)'!AI15/'SD_idade (19)'!$AO15</f>
        <v>0.128362692885429</v>
      </c>
      <c r="AH15" s="228">
        <f>'SD_idade (19)'!AJ15/'SD_idade (19)'!$AO15</f>
        <v>0.131776594291957</v>
      </c>
      <c r="AI15" s="228">
        <f>'SD_idade (19)'!AK15/'SD_idade (19)'!$AO15</f>
        <v>0.113887750921753</v>
      </c>
      <c r="AJ15" s="228">
        <f>'SD_idade (19)'!AL15/'SD_idade (19)'!$AO15</f>
        <v>0.116209203878192</v>
      </c>
      <c r="AK15" s="228">
        <f>'SD_idade (19)'!AM15/'SD_idade (19)'!$AO15</f>
        <v>0.118803768947153</v>
      </c>
      <c r="AL15" s="229">
        <f>'SD_idade (19)'!AN15/'SD_idade (19)'!$AO15</f>
        <v>0.144066639355455</v>
      </c>
      <c r="AM15" s="116">
        <v>21700</v>
      </c>
      <c r="AN15" s="114"/>
    </row>
    <row r="16" spans="2:40">
      <c r="B16" s="83" t="s">
        <v>88</v>
      </c>
      <c r="C16" s="84">
        <f>'SD_idade (19)'!C16/'SD_idade (19)'!K16</f>
        <v>0.0805084745762712</v>
      </c>
      <c r="D16" s="85">
        <f>'SD_idade (19)'!D16/'SD_idade (19)'!K16</f>
        <v>0.122881355932203</v>
      </c>
      <c r="E16" s="85">
        <f>'SD_idade (19)'!E16/'SD_idade (19)'!K16</f>
        <v>0.139830508474576</v>
      </c>
      <c r="F16" s="85">
        <f>'SD_idade (19)'!F16/'SD_idade (19)'!K16</f>
        <v>0.161016949152542</v>
      </c>
      <c r="G16" s="85">
        <f>'SD_idade (19)'!G16/'SD_idade (19)'!K16</f>
        <v>0.0932203389830508</v>
      </c>
      <c r="H16" s="85">
        <f>'SD_idade (19)'!H16/'SD_idade (19)'!K16</f>
        <v>0.11864406779661</v>
      </c>
      <c r="I16" s="85">
        <f>'SD_idade (19)'!I16/'SD_idade (19)'!K16</f>
        <v>0.135593220338983</v>
      </c>
      <c r="J16" s="94">
        <f>'SD_idade (19)'!J16/'SD_idade (19)'!K16</f>
        <v>0.148305084745763</v>
      </c>
      <c r="K16" s="95"/>
      <c r="L16" s="84">
        <f>'SD_idade (19)'!M16/'SD_idade (19)'!U16</f>
        <v>0.0810810810810811</v>
      </c>
      <c r="M16" s="85">
        <f>'SD_idade (19)'!N16/'SD_idade (19)'!U16</f>
        <v>0.135135135135135</v>
      </c>
      <c r="N16" s="85">
        <f>'SD_idade (19)'!O16/'SD_idade (19)'!U16</f>
        <v>0.144144144144144</v>
      </c>
      <c r="O16" s="85">
        <f>'SD_idade (19)'!P16/'SD_idade (19)'!U16</f>
        <v>0.162162162162162</v>
      </c>
      <c r="P16" s="85">
        <f>'SD_idade (19)'!Q16/'SD_idade (19)'!U16</f>
        <v>0.0855855855855856</v>
      </c>
      <c r="Q16" s="85">
        <f>'SD_idade (19)'!R16/'SD_idade (19)'!U16</f>
        <v>0.112612612612613</v>
      </c>
      <c r="R16" s="85">
        <f>'SD_idade (19)'!S16/'SD_idade (19)'!U16</f>
        <v>0.135135135135135</v>
      </c>
      <c r="S16" s="94">
        <f>'SD_idade (19)'!T16/'SD_idade (19)'!U16</f>
        <v>0.144144144144144</v>
      </c>
      <c r="T16" s="236"/>
      <c r="U16" s="84">
        <f>'SD_idade (19)'!W16/'SD_idade (19)'!AE16</f>
        <v>0.107476635514019</v>
      </c>
      <c r="V16" s="85">
        <f>'SD_idade (19)'!X16/'SD_idade (19)'!AE16</f>
        <v>0.116822429906542</v>
      </c>
      <c r="W16" s="85">
        <f>'SD_idade (19)'!Y16/'SD_idade (19)'!AE16</f>
        <v>0.14018691588785</v>
      </c>
      <c r="X16" s="85">
        <f>'SD_idade (19)'!Z16/'SD_idade (19)'!AE16</f>
        <v>0.163551401869159</v>
      </c>
      <c r="Y16" s="85">
        <f>'SD_idade (19)'!AA16/'SD_idade (19)'!AE16</f>
        <v>0.088785046728972</v>
      </c>
      <c r="Z16" s="85">
        <f>'SD_idade (19)'!AB16/'SD_idade (19)'!AE16</f>
        <v>0.0981308411214953</v>
      </c>
      <c r="AA16" s="85">
        <f>'SD_idade (19)'!AC16/'SD_idade (19)'!AE16</f>
        <v>0.14018691588785</v>
      </c>
      <c r="AB16" s="94">
        <f>'SD_idade (19)'!AD16/'SD_idade (19)'!AE16</f>
        <v>0.144859813084112</v>
      </c>
      <c r="AC16" s="105"/>
      <c r="AD16" s="104"/>
      <c r="AE16" s="84">
        <f>'SD_idade (19)'!AG16/'SD_idade (19)'!$AO16</f>
        <v>0.114537444933921</v>
      </c>
      <c r="AF16" s="85">
        <f>'SD_idade (19)'!AH16/'SD_idade (19)'!$AO16</f>
        <v>0.105726872246696</v>
      </c>
      <c r="AG16" s="85">
        <f>'SD_idade (19)'!AI16/'SD_idade (19)'!$AO16</f>
        <v>0.127753303964758</v>
      </c>
      <c r="AH16" s="85">
        <f>'SD_idade (19)'!AJ16/'SD_idade (19)'!$AO16</f>
        <v>0.171806167400881</v>
      </c>
      <c r="AI16" s="85">
        <f>'SD_idade (19)'!AK16/'SD_idade (19)'!$AO16</f>
        <v>0.101321585903084</v>
      </c>
      <c r="AJ16" s="85">
        <f>'SD_idade (19)'!AL16/'SD_idade (19)'!$AO16</f>
        <v>0.118942731277533</v>
      </c>
      <c r="AK16" s="85">
        <f>'SD_idade (19)'!AM16/'SD_idade (19)'!$AO16</f>
        <v>0.140969162995595</v>
      </c>
      <c r="AL16" s="94">
        <f>'SD_idade (19)'!AN16/'SD_idade (19)'!$AO16</f>
        <v>0.118942731277533</v>
      </c>
      <c r="AM16" s="113">
        <v>1002</v>
      </c>
      <c r="AN16" s="114"/>
    </row>
    <row r="17" spans="2:40">
      <c r="B17" s="83" t="s">
        <v>89</v>
      </c>
      <c r="C17" s="86">
        <f>'SD_idade (19)'!C17/'SD_idade (19)'!K17</f>
        <v>0.113861386138614</v>
      </c>
      <c r="D17" s="82">
        <f>'SD_idade (19)'!D17/'SD_idade (19)'!K17</f>
        <v>0.168316831683168</v>
      </c>
      <c r="E17" s="82">
        <f>'SD_idade (19)'!E17/'SD_idade (19)'!K17</f>
        <v>0.113861386138614</v>
      </c>
      <c r="F17" s="82">
        <f>'SD_idade (19)'!F17/'SD_idade (19)'!K17</f>
        <v>0.148514851485149</v>
      </c>
      <c r="G17" s="82">
        <f>'SD_idade (19)'!G17/'SD_idade (19)'!K17</f>
        <v>0.108910891089109</v>
      </c>
      <c r="H17" s="82">
        <f>'SD_idade (19)'!H17/'SD_idade (19)'!K17</f>
        <v>0.113861386138614</v>
      </c>
      <c r="I17" s="82">
        <f>'SD_idade (19)'!I17/'SD_idade (19)'!K17</f>
        <v>0.103960396039604</v>
      </c>
      <c r="J17" s="96">
        <f>'SD_idade (19)'!J17/'SD_idade (19)'!K17</f>
        <v>0.128712871287129</v>
      </c>
      <c r="K17" s="95"/>
      <c r="L17" s="86">
        <f>'SD_idade (19)'!M17/'SD_idade (19)'!U17</f>
        <v>0.127962085308057</v>
      </c>
      <c r="M17" s="82">
        <f>'SD_idade (19)'!N17/'SD_idade (19)'!U17</f>
        <v>0.151658767772512</v>
      </c>
      <c r="N17" s="82">
        <f>'SD_idade (19)'!O17/'SD_idade (19)'!U17</f>
        <v>0.137440758293839</v>
      </c>
      <c r="O17" s="82">
        <f>'SD_idade (19)'!P17/'SD_idade (19)'!U17</f>
        <v>0.132701421800948</v>
      </c>
      <c r="P17" s="82">
        <f>'SD_idade (19)'!Q17/'SD_idade (19)'!U17</f>
        <v>0.109004739336493</v>
      </c>
      <c r="Q17" s="82">
        <f>'SD_idade (19)'!R17/'SD_idade (19)'!U17</f>
        <v>0.0995260663507109</v>
      </c>
      <c r="R17" s="82">
        <f>'SD_idade (19)'!S17/'SD_idade (19)'!U17</f>
        <v>0.118483412322275</v>
      </c>
      <c r="S17" s="96">
        <f>'SD_idade (19)'!T17/'SD_idade (19)'!U17</f>
        <v>0.123222748815166</v>
      </c>
      <c r="T17" s="236"/>
      <c r="U17" s="86">
        <f>'SD_idade (19)'!W17/'SD_idade (19)'!AE17</f>
        <v>0.110599078341014</v>
      </c>
      <c r="V17" s="82">
        <f>'SD_idade (19)'!X17/'SD_idade (19)'!AE17</f>
        <v>0.170506912442396</v>
      </c>
      <c r="W17" s="82">
        <f>'SD_idade (19)'!Y17/'SD_idade (19)'!AE17</f>
        <v>0.161290322580645</v>
      </c>
      <c r="X17" s="82">
        <f>'SD_idade (19)'!Z17/'SD_idade (19)'!AE17</f>
        <v>0.138248847926267</v>
      </c>
      <c r="Y17" s="82">
        <f>'SD_idade (19)'!AA17/'SD_idade (19)'!AE17</f>
        <v>0.115207373271889</v>
      </c>
      <c r="Z17" s="82">
        <f>'SD_idade (19)'!AB17/'SD_idade (19)'!AE17</f>
        <v>0.0829493087557604</v>
      </c>
      <c r="AA17" s="82">
        <f>'SD_idade (19)'!AC17/'SD_idade (19)'!AE17</f>
        <v>0.119815668202765</v>
      </c>
      <c r="AB17" s="96">
        <f>'SD_idade (19)'!AD17/'SD_idade (19)'!AE17</f>
        <v>0.101382488479263</v>
      </c>
      <c r="AC17" s="105"/>
      <c r="AD17" s="104"/>
      <c r="AE17" s="86">
        <f>'SD_idade (19)'!AG17/'SD_idade (19)'!$AO17</f>
        <v>0.102803738317757</v>
      </c>
      <c r="AF17" s="82">
        <f>'SD_idade (19)'!AH17/'SD_idade (19)'!$AO17</f>
        <v>0.149532710280374</v>
      </c>
      <c r="AG17" s="82">
        <f>'SD_idade (19)'!AI17/'SD_idade (19)'!$AO17</f>
        <v>0.182242990654206</v>
      </c>
      <c r="AH17" s="82">
        <f>'SD_idade (19)'!AJ17/'SD_idade (19)'!$AO17</f>
        <v>0.158878504672897</v>
      </c>
      <c r="AI17" s="82">
        <f>'SD_idade (19)'!AK17/'SD_idade (19)'!$AO17</f>
        <v>0.107476635514019</v>
      </c>
      <c r="AJ17" s="82">
        <f>'SD_idade (19)'!AL17/'SD_idade (19)'!$AO17</f>
        <v>0.088785046728972</v>
      </c>
      <c r="AK17" s="82">
        <f>'SD_idade (19)'!AM17/'SD_idade (19)'!$AO17</f>
        <v>0.121495327102804</v>
      </c>
      <c r="AL17" s="96">
        <f>'SD_idade (19)'!AN17/'SD_idade (19)'!$AO17</f>
        <v>0.088785046728972</v>
      </c>
      <c r="AM17" s="115">
        <v>454</v>
      </c>
      <c r="AN17" s="114"/>
    </row>
    <row r="18" spans="2:40">
      <c r="B18" s="83" t="s">
        <v>90</v>
      </c>
      <c r="C18" s="86">
        <f>'SD_idade (19)'!C18/'SD_idade (19)'!K18</f>
        <v>0.0637813211845103</v>
      </c>
      <c r="D18" s="82">
        <f>'SD_idade (19)'!D18/'SD_idade (19)'!K18</f>
        <v>0.104783599088838</v>
      </c>
      <c r="E18" s="82">
        <f>'SD_idade (19)'!E18/'SD_idade (19)'!K18</f>
        <v>0.0933940774487472</v>
      </c>
      <c r="F18" s="82">
        <f>'SD_idade (19)'!F18/'SD_idade (19)'!K18</f>
        <v>0.14123006833713</v>
      </c>
      <c r="G18" s="82">
        <f>'SD_idade (19)'!G18/'SD_idade (19)'!K18</f>
        <v>0.134396355353075</v>
      </c>
      <c r="H18" s="82">
        <f>'SD_idade (19)'!H18/'SD_idade (19)'!K18</f>
        <v>0.134396355353075</v>
      </c>
      <c r="I18" s="82">
        <f>'SD_idade (19)'!I18/'SD_idade (19)'!K18</f>
        <v>0.145785876993166</v>
      </c>
      <c r="J18" s="96">
        <f>'SD_idade (19)'!J18/'SD_idade (19)'!K18</f>
        <v>0.182232346241458</v>
      </c>
      <c r="K18" s="95"/>
      <c r="L18" s="86">
        <f>'SD_idade (19)'!M18/'SD_idade (19)'!U18</f>
        <v>0.0658536585365854</v>
      </c>
      <c r="M18" s="82">
        <f>'SD_idade (19)'!N18/'SD_idade (19)'!U18</f>
        <v>0.0926829268292683</v>
      </c>
      <c r="N18" s="82">
        <f>'SD_idade (19)'!O18/'SD_idade (19)'!U18</f>
        <v>0.0853658536585366</v>
      </c>
      <c r="O18" s="82">
        <f>'SD_idade (19)'!P18/'SD_idade (19)'!U18</f>
        <v>0.15609756097561</v>
      </c>
      <c r="P18" s="82">
        <f>'SD_idade (19)'!Q18/'SD_idade (19)'!U18</f>
        <v>0.129268292682927</v>
      </c>
      <c r="Q18" s="82">
        <f>'SD_idade (19)'!R18/'SD_idade (19)'!U18</f>
        <v>0.134146341463415</v>
      </c>
      <c r="R18" s="82">
        <f>'SD_idade (19)'!S18/'SD_idade (19)'!U18</f>
        <v>0.148780487804878</v>
      </c>
      <c r="S18" s="96">
        <f>'SD_idade (19)'!T18/'SD_idade (19)'!U18</f>
        <v>0.18780487804878</v>
      </c>
      <c r="T18" s="236"/>
      <c r="U18" s="86">
        <f>'SD_idade (19)'!W18/'SD_idade (19)'!AE18</f>
        <v>0.0668380462724936</v>
      </c>
      <c r="V18" s="82">
        <f>'SD_idade (19)'!X18/'SD_idade (19)'!AE18</f>
        <v>0.0848329048843188</v>
      </c>
      <c r="W18" s="82">
        <f>'SD_idade (19)'!Y18/'SD_idade (19)'!AE18</f>
        <v>0.105398457583548</v>
      </c>
      <c r="X18" s="82">
        <f>'SD_idade (19)'!Z18/'SD_idade (19)'!AE18</f>
        <v>0.143958868894602</v>
      </c>
      <c r="Y18" s="82">
        <f>'SD_idade (19)'!AA18/'SD_idade (19)'!AE18</f>
        <v>0.118251928020566</v>
      </c>
      <c r="Z18" s="82">
        <f>'SD_idade (19)'!AB18/'SD_idade (19)'!AE18</f>
        <v>0.141388174807198</v>
      </c>
      <c r="AA18" s="82">
        <f>'SD_idade (19)'!AC18/'SD_idade (19)'!AE18</f>
        <v>0.138817480719794</v>
      </c>
      <c r="AB18" s="96">
        <f>'SD_idade (19)'!AD18/'SD_idade (19)'!AE18</f>
        <v>0.200514138817481</v>
      </c>
      <c r="AC18" s="105"/>
      <c r="AD18" s="104"/>
      <c r="AE18" s="86">
        <f>'SD_idade (19)'!AG18/'SD_idade (19)'!$AO18</f>
        <v>0.0763157894736842</v>
      </c>
      <c r="AF18" s="82">
        <f>'SD_idade (19)'!AH18/'SD_idade (19)'!$AO18</f>
        <v>0.0842105263157895</v>
      </c>
      <c r="AG18" s="82">
        <f>'SD_idade (19)'!AI18/'SD_idade (19)'!$AO18</f>
        <v>0.126315789473684</v>
      </c>
      <c r="AH18" s="82">
        <f>'SD_idade (19)'!AJ18/'SD_idade (19)'!$AO18</f>
        <v>0.131578947368421</v>
      </c>
      <c r="AI18" s="82">
        <f>'SD_idade (19)'!AK18/'SD_idade (19)'!$AO18</f>
        <v>0.102631578947368</v>
      </c>
      <c r="AJ18" s="82">
        <f>'SD_idade (19)'!AL18/'SD_idade (19)'!$AO18</f>
        <v>0.134210526315789</v>
      </c>
      <c r="AK18" s="82">
        <f>'SD_idade (19)'!AM18/'SD_idade (19)'!$AO18</f>
        <v>0.15</v>
      </c>
      <c r="AL18" s="96">
        <f>'SD_idade (19)'!AN18/'SD_idade (19)'!$AO18</f>
        <v>0.194736842105263</v>
      </c>
      <c r="AM18" s="115">
        <v>520</v>
      </c>
      <c r="AN18" s="114"/>
    </row>
    <row r="19" spans="2:40">
      <c r="B19" s="83" t="s">
        <v>91</v>
      </c>
      <c r="C19" s="86">
        <f>'SD_idade (19)'!C19/'SD_idade (19)'!K19</f>
        <v>0.0925925925925926</v>
      </c>
      <c r="D19" s="82">
        <f>'SD_idade (19)'!D19/'SD_idade (19)'!K19</f>
        <v>0.111111111111111</v>
      </c>
      <c r="E19" s="82">
        <f>'SD_idade (19)'!E19/'SD_idade (19)'!K19</f>
        <v>0.107407407407407</v>
      </c>
      <c r="F19" s="82">
        <f>'SD_idade (19)'!F19/'SD_idade (19)'!K19</f>
        <v>0.12962962962963</v>
      </c>
      <c r="G19" s="82">
        <f>'SD_idade (19)'!G19/'SD_idade (19)'!K19</f>
        <v>0.114814814814815</v>
      </c>
      <c r="H19" s="82">
        <f>'SD_idade (19)'!H19/'SD_idade (19)'!K19</f>
        <v>0.114814814814815</v>
      </c>
      <c r="I19" s="82">
        <f>'SD_idade (19)'!I19/'SD_idade (19)'!K19</f>
        <v>0.125925925925926</v>
      </c>
      <c r="J19" s="96">
        <f>'SD_idade (19)'!J19/'SD_idade (19)'!K19</f>
        <v>0.203703703703704</v>
      </c>
      <c r="K19" s="95"/>
      <c r="L19" s="86">
        <f>'SD_idade (19)'!M19/'SD_idade (19)'!U19</f>
        <v>0.115702479338843</v>
      </c>
      <c r="M19" s="82">
        <f>'SD_idade (19)'!N19/'SD_idade (19)'!U19</f>
        <v>0.107438016528926</v>
      </c>
      <c r="N19" s="82">
        <f>'SD_idade (19)'!O19/'SD_idade (19)'!U19</f>
        <v>0.0867768595041322</v>
      </c>
      <c r="O19" s="82">
        <f>'SD_idade (19)'!P19/'SD_idade (19)'!U19</f>
        <v>0.140495867768595</v>
      </c>
      <c r="P19" s="82">
        <f>'SD_idade (19)'!Q19/'SD_idade (19)'!U19</f>
        <v>0.136363636363636</v>
      </c>
      <c r="Q19" s="82">
        <f>'SD_idade (19)'!R19/'SD_idade (19)'!U19</f>
        <v>0.0950413223140496</v>
      </c>
      <c r="R19" s="82">
        <f>'SD_idade (19)'!S19/'SD_idade (19)'!U19</f>
        <v>0.12396694214876</v>
      </c>
      <c r="S19" s="96">
        <f>'SD_idade (19)'!T19/'SD_idade (19)'!U19</f>
        <v>0.194214876033058</v>
      </c>
      <c r="T19" s="236"/>
      <c r="U19" s="86">
        <f>'SD_idade (19)'!W19/'SD_idade (19)'!AE19</f>
        <v>0.0944206008583691</v>
      </c>
      <c r="V19" s="82">
        <f>'SD_idade (19)'!X19/'SD_idade (19)'!AE19</f>
        <v>0.124463519313305</v>
      </c>
      <c r="W19" s="82">
        <f>'SD_idade (19)'!Y19/'SD_idade (19)'!AE19</f>
        <v>0.107296137339056</v>
      </c>
      <c r="X19" s="82">
        <f>'SD_idade (19)'!Z19/'SD_idade (19)'!AE19</f>
        <v>0.120171673819742</v>
      </c>
      <c r="Y19" s="82">
        <f>'SD_idade (19)'!AA19/'SD_idade (19)'!AE19</f>
        <v>0.124463519313305</v>
      </c>
      <c r="Z19" s="82">
        <f>'SD_idade (19)'!AB19/'SD_idade (19)'!AE19</f>
        <v>0.0901287553648069</v>
      </c>
      <c r="AA19" s="82">
        <f>'SD_idade (19)'!AC19/'SD_idade (19)'!AE19</f>
        <v>0.128755364806867</v>
      </c>
      <c r="AB19" s="96">
        <f>'SD_idade (19)'!AD19/'SD_idade (19)'!AE19</f>
        <v>0.210300429184549</v>
      </c>
      <c r="AC19" s="105"/>
      <c r="AD19" s="104"/>
      <c r="AE19" s="86">
        <f>'SD_idade (19)'!AG19/'SD_idade (19)'!$AO19</f>
        <v>0.125523012552301</v>
      </c>
      <c r="AF19" s="82">
        <f>'SD_idade (19)'!AH19/'SD_idade (19)'!$AO19</f>
        <v>0.104602510460251</v>
      </c>
      <c r="AG19" s="82">
        <f>'SD_idade (19)'!AI19/'SD_idade (19)'!$AO19</f>
        <v>0.0711297071129707</v>
      </c>
      <c r="AH19" s="82">
        <f>'SD_idade (19)'!AJ19/'SD_idade (19)'!$AO19</f>
        <v>0.117154811715481</v>
      </c>
      <c r="AI19" s="82">
        <f>'SD_idade (19)'!AK19/'SD_idade (19)'!$AO19</f>
        <v>0.138075313807531</v>
      </c>
      <c r="AJ19" s="82">
        <f>'SD_idade (19)'!AL19/'SD_idade (19)'!$AO19</f>
        <v>0.112970711297071</v>
      </c>
      <c r="AK19" s="82">
        <f>'SD_idade (19)'!AM19/'SD_idade (19)'!$AO19</f>
        <v>0.142259414225941</v>
      </c>
      <c r="AL19" s="96">
        <f>'SD_idade (19)'!AN19/'SD_idade (19)'!$AO19</f>
        <v>0.188284518828452</v>
      </c>
      <c r="AM19" s="115">
        <v>438</v>
      </c>
      <c r="AN19" s="114"/>
    </row>
    <row r="20" spans="2:40">
      <c r="B20" s="83" t="s">
        <v>92</v>
      </c>
      <c r="C20" s="86">
        <f>'SD_idade (19)'!C20/'SD_idade (19)'!K20</f>
        <v>0.110726643598616</v>
      </c>
      <c r="D20" s="82">
        <f>'SD_idade (19)'!D20/'SD_idade (19)'!K20</f>
        <v>0.155709342560554</v>
      </c>
      <c r="E20" s="82">
        <f>'SD_idade (19)'!E20/'SD_idade (19)'!K20</f>
        <v>0.160899653979239</v>
      </c>
      <c r="F20" s="82">
        <f>'SD_idade (19)'!F20/'SD_idade (19)'!K20</f>
        <v>0.173010380622837</v>
      </c>
      <c r="G20" s="82">
        <f>'SD_idade (19)'!G20/'SD_idade (19)'!K20</f>
        <v>0.119377162629758</v>
      </c>
      <c r="H20" s="82">
        <f>'SD_idade (19)'!H20/'SD_idade (19)'!K20</f>
        <v>0.0830449826989619</v>
      </c>
      <c r="I20" s="82">
        <f>'SD_idade (19)'!I20/'SD_idade (19)'!K20</f>
        <v>0.0813148788927336</v>
      </c>
      <c r="J20" s="96">
        <f>'SD_idade (19)'!J20/'SD_idade (19)'!K20</f>
        <v>0.115916955017301</v>
      </c>
      <c r="K20" s="95"/>
      <c r="L20" s="86">
        <f>'SD_idade (19)'!M20/'SD_idade (19)'!U20</f>
        <v>0.102661596958175</v>
      </c>
      <c r="M20" s="82">
        <f>'SD_idade (19)'!N20/'SD_idade (19)'!U20</f>
        <v>0.144486692015209</v>
      </c>
      <c r="N20" s="82">
        <f>'SD_idade (19)'!O20/'SD_idade (19)'!U20</f>
        <v>0.152091254752852</v>
      </c>
      <c r="O20" s="82">
        <f>'SD_idade (19)'!P20/'SD_idade (19)'!U20</f>
        <v>0.178707224334601</v>
      </c>
      <c r="P20" s="82">
        <f>'SD_idade (19)'!Q20/'SD_idade (19)'!U20</f>
        <v>0.114068441064639</v>
      </c>
      <c r="Q20" s="82">
        <f>'SD_idade (19)'!R20/'SD_idade (19)'!U20</f>
        <v>0.091254752851711</v>
      </c>
      <c r="R20" s="82">
        <f>'SD_idade (19)'!S20/'SD_idade (19)'!U20</f>
        <v>0.0893536121673004</v>
      </c>
      <c r="S20" s="96">
        <f>'SD_idade (19)'!T20/'SD_idade (19)'!U20</f>
        <v>0.127376425855513</v>
      </c>
      <c r="T20" s="236"/>
      <c r="U20" s="86">
        <f>'SD_idade (19)'!W20/'SD_idade (19)'!AE20</f>
        <v>0.129292929292929</v>
      </c>
      <c r="V20" s="82">
        <f>'SD_idade (19)'!X20/'SD_idade (19)'!AE20</f>
        <v>0.129292929292929</v>
      </c>
      <c r="W20" s="82">
        <f>'SD_idade (19)'!Y20/'SD_idade (19)'!AE20</f>
        <v>0.145454545454545</v>
      </c>
      <c r="X20" s="82">
        <f>'SD_idade (19)'!Z20/'SD_idade (19)'!AE20</f>
        <v>0.16969696969697</v>
      </c>
      <c r="Y20" s="82">
        <f>'SD_idade (19)'!AA20/'SD_idade (19)'!AE20</f>
        <v>0.111111111111111</v>
      </c>
      <c r="Z20" s="82">
        <f>'SD_idade (19)'!AB20/'SD_idade (19)'!AE20</f>
        <v>0.098989898989899</v>
      </c>
      <c r="AA20" s="82">
        <f>'SD_idade (19)'!AC20/'SD_idade (19)'!AE20</f>
        <v>0.0868686868686869</v>
      </c>
      <c r="AB20" s="96">
        <f>'SD_idade (19)'!AD20/'SD_idade (19)'!AE20</f>
        <v>0.129292929292929</v>
      </c>
      <c r="AC20" s="105"/>
      <c r="AD20" s="104"/>
      <c r="AE20" s="86">
        <f>'SD_idade (19)'!AG20/'SD_idade (19)'!$AO20</f>
        <v>0.155470249520154</v>
      </c>
      <c r="AF20" s="82">
        <f>'SD_idade (19)'!AH20/'SD_idade (19)'!$AO20</f>
        <v>0.134357005758157</v>
      </c>
      <c r="AG20" s="82">
        <f>'SD_idade (19)'!AI20/'SD_idade (19)'!$AO20</f>
        <v>0.166986564299424</v>
      </c>
      <c r="AH20" s="82">
        <f>'SD_idade (19)'!AJ20/'SD_idade (19)'!$AO20</f>
        <v>0.165067178502879</v>
      </c>
      <c r="AI20" s="82">
        <f>'SD_idade (19)'!AK20/'SD_idade (19)'!$AO20</f>
        <v>0.107485604606526</v>
      </c>
      <c r="AJ20" s="82">
        <f>'SD_idade (19)'!AL20/'SD_idade (19)'!$AO20</f>
        <v>0.0921305182341651</v>
      </c>
      <c r="AK20" s="82">
        <f>'SD_idade (19)'!AM20/'SD_idade (19)'!$AO20</f>
        <v>0.0633397312859885</v>
      </c>
      <c r="AL20" s="96">
        <f>'SD_idade (19)'!AN20/'SD_idade (19)'!$AO20</f>
        <v>0.115163147792706</v>
      </c>
      <c r="AM20" s="115">
        <v>1176</v>
      </c>
      <c r="AN20" s="114"/>
    </row>
    <row r="21" spans="2:40">
      <c r="B21" s="83" t="s">
        <v>93</v>
      </c>
      <c r="C21" s="86">
        <f>'SD_idade (19)'!C21/'SD_idade (19)'!K21</f>
        <v>0.060377358490566</v>
      </c>
      <c r="D21" s="82">
        <f>'SD_idade (19)'!D21/'SD_idade (19)'!K21</f>
        <v>0.113207547169811</v>
      </c>
      <c r="E21" s="82">
        <f>'SD_idade (19)'!E21/'SD_idade (19)'!K21</f>
        <v>0.0981132075471698</v>
      </c>
      <c r="F21" s="82">
        <f>'SD_idade (19)'!F21/'SD_idade (19)'!K21</f>
        <v>0.128301886792453</v>
      </c>
      <c r="G21" s="82">
        <f>'SD_idade (19)'!G21/'SD_idade (19)'!K21</f>
        <v>0.135849056603774</v>
      </c>
      <c r="H21" s="82">
        <f>'SD_idade (19)'!H21/'SD_idade (19)'!K21</f>
        <v>0.132075471698113</v>
      </c>
      <c r="I21" s="82">
        <f>'SD_idade (19)'!I21/'SD_idade (19)'!K21</f>
        <v>0.105660377358491</v>
      </c>
      <c r="J21" s="96">
        <f>'SD_idade (19)'!J21/'SD_idade (19)'!K21</f>
        <v>0.226415094339623</v>
      </c>
      <c r="K21" s="95"/>
      <c r="L21" s="86">
        <f>'SD_idade (19)'!M21/'SD_idade (19)'!U21</f>
        <v>0.0725190839694656</v>
      </c>
      <c r="M21" s="82">
        <f>'SD_idade (19)'!N21/'SD_idade (19)'!U21</f>
        <v>0.133587786259542</v>
      </c>
      <c r="N21" s="82">
        <f>'SD_idade (19)'!O21/'SD_idade (19)'!U21</f>
        <v>0.0954198473282443</v>
      </c>
      <c r="O21" s="82">
        <f>'SD_idade (19)'!P21/'SD_idade (19)'!U21</f>
        <v>0.137404580152672</v>
      </c>
      <c r="P21" s="82">
        <f>'SD_idade (19)'!Q21/'SD_idade (19)'!U21</f>
        <v>0.156488549618321</v>
      </c>
      <c r="Q21" s="82">
        <f>'SD_idade (19)'!R21/'SD_idade (19)'!U21</f>
        <v>0.106870229007634</v>
      </c>
      <c r="R21" s="82">
        <f>'SD_idade (19)'!S21/'SD_idade (19)'!U21</f>
        <v>0.114503816793893</v>
      </c>
      <c r="S21" s="96">
        <f>'SD_idade (19)'!T21/'SD_idade (19)'!U21</f>
        <v>0.183206106870229</v>
      </c>
      <c r="T21" s="236"/>
      <c r="U21" s="86">
        <f>'SD_idade (19)'!W21/'SD_idade (19)'!AE21</f>
        <v>0.074468085106383</v>
      </c>
      <c r="V21" s="82">
        <f>'SD_idade (19)'!X21/'SD_idade (19)'!AE21</f>
        <v>0.127659574468085</v>
      </c>
      <c r="W21" s="82">
        <f>'SD_idade (19)'!Y21/'SD_idade (19)'!AE21</f>
        <v>0.102836879432624</v>
      </c>
      <c r="X21" s="82">
        <f>'SD_idade (19)'!Z21/'SD_idade (19)'!AE21</f>
        <v>0.148936170212766</v>
      </c>
      <c r="Y21" s="82">
        <f>'SD_idade (19)'!AA21/'SD_idade (19)'!AE21</f>
        <v>0.141843971631206</v>
      </c>
      <c r="Z21" s="82">
        <f>'SD_idade (19)'!AB21/'SD_idade (19)'!AE21</f>
        <v>0.099290780141844</v>
      </c>
      <c r="AA21" s="82">
        <f>'SD_idade (19)'!AC21/'SD_idade (19)'!AE21</f>
        <v>0.138297872340426</v>
      </c>
      <c r="AB21" s="96">
        <f>'SD_idade (19)'!AD21/'SD_idade (19)'!AE21</f>
        <v>0.166666666666667</v>
      </c>
      <c r="AC21" s="105"/>
      <c r="AD21" s="104"/>
      <c r="AE21" s="86">
        <f>'SD_idade (19)'!AG21/'SD_idade (19)'!$AO21</f>
        <v>0.0836363636363636</v>
      </c>
      <c r="AF21" s="82">
        <f>'SD_idade (19)'!AH21/'SD_idade (19)'!$AO21</f>
        <v>0.149090909090909</v>
      </c>
      <c r="AG21" s="82">
        <f>'SD_idade (19)'!AI21/'SD_idade (19)'!$AO21</f>
        <v>0.101818181818182</v>
      </c>
      <c r="AH21" s="82">
        <f>'SD_idade (19)'!AJ21/'SD_idade (19)'!$AO21</f>
        <v>0.141818181818182</v>
      </c>
      <c r="AI21" s="82">
        <f>'SD_idade (19)'!AK21/'SD_idade (19)'!$AO21</f>
        <v>0.123636363636364</v>
      </c>
      <c r="AJ21" s="82">
        <f>'SD_idade (19)'!AL21/'SD_idade (19)'!$AO21</f>
        <v>0.0945454545454545</v>
      </c>
      <c r="AK21" s="82">
        <f>'SD_idade (19)'!AM21/'SD_idade (19)'!$AO21</f>
        <v>0.149090909090909</v>
      </c>
      <c r="AL21" s="96">
        <f>'SD_idade (19)'!AN21/'SD_idade (19)'!$AO21</f>
        <v>0.156363636363636</v>
      </c>
      <c r="AM21" s="115">
        <v>434</v>
      </c>
      <c r="AN21" s="114"/>
    </row>
    <row r="22" spans="2:40">
      <c r="B22" s="83" t="s">
        <v>94</v>
      </c>
      <c r="C22" s="86">
        <f>'SD_idade (19)'!C22/'SD_idade (19)'!K22</f>
        <v>0.154696132596685</v>
      </c>
      <c r="D22" s="82">
        <f>'SD_idade (19)'!D22/'SD_idade (19)'!K22</f>
        <v>0.121546961325967</v>
      </c>
      <c r="E22" s="82">
        <f>'SD_idade (19)'!E22/'SD_idade (19)'!K22</f>
        <v>0.12707182320442</v>
      </c>
      <c r="F22" s="82">
        <f>'SD_idade (19)'!F22/'SD_idade (19)'!K22</f>
        <v>0.12707182320442</v>
      </c>
      <c r="G22" s="82">
        <f>'SD_idade (19)'!G22/'SD_idade (19)'!K22</f>
        <v>0.116022099447514</v>
      </c>
      <c r="H22" s="82">
        <f>'SD_idade (19)'!H22/'SD_idade (19)'!K22</f>
        <v>0.0994475138121547</v>
      </c>
      <c r="I22" s="82">
        <f>'SD_idade (19)'!I22/'SD_idade (19)'!K22</f>
        <v>0.0994475138121547</v>
      </c>
      <c r="J22" s="96">
        <f>'SD_idade (19)'!J22/'SD_idade (19)'!K22</f>
        <v>0.154696132596685</v>
      </c>
      <c r="K22" s="95"/>
      <c r="L22" s="86">
        <f>'SD_idade (19)'!M22/'SD_idade (19)'!U22</f>
        <v>0.164705882352941</v>
      </c>
      <c r="M22" s="82">
        <f>'SD_idade (19)'!N22/'SD_idade (19)'!U22</f>
        <v>0.111764705882353</v>
      </c>
      <c r="N22" s="82">
        <f>'SD_idade (19)'!O22/'SD_idade (19)'!U22</f>
        <v>0.147058823529412</v>
      </c>
      <c r="O22" s="82">
        <f>'SD_idade (19)'!P22/'SD_idade (19)'!U22</f>
        <v>0.117647058823529</v>
      </c>
      <c r="P22" s="82">
        <f>'SD_idade (19)'!Q22/'SD_idade (19)'!U22</f>
        <v>0.111764705882353</v>
      </c>
      <c r="Q22" s="82">
        <f>'SD_idade (19)'!R22/'SD_idade (19)'!U22</f>
        <v>0.1</v>
      </c>
      <c r="R22" s="82">
        <f>'SD_idade (19)'!S22/'SD_idade (19)'!U22</f>
        <v>0.111764705882353</v>
      </c>
      <c r="S22" s="96">
        <f>'SD_idade (19)'!T22/'SD_idade (19)'!U22</f>
        <v>0.135294117647059</v>
      </c>
      <c r="T22" s="236"/>
      <c r="U22" s="86">
        <f>'SD_idade (19)'!W22/'SD_idade (19)'!AE22</f>
        <v>0.162650602409639</v>
      </c>
      <c r="V22" s="82">
        <f>'SD_idade (19)'!X22/'SD_idade (19)'!AE22</f>
        <v>0.0843373493975904</v>
      </c>
      <c r="W22" s="82">
        <f>'SD_idade (19)'!Y22/'SD_idade (19)'!AE22</f>
        <v>0.13855421686747</v>
      </c>
      <c r="X22" s="82">
        <f>'SD_idade (19)'!Z22/'SD_idade (19)'!AE22</f>
        <v>0.120481927710843</v>
      </c>
      <c r="Y22" s="82">
        <f>'SD_idade (19)'!AA22/'SD_idade (19)'!AE22</f>
        <v>0.162650602409639</v>
      </c>
      <c r="Z22" s="82">
        <f>'SD_idade (19)'!AB22/'SD_idade (19)'!AE22</f>
        <v>0.0963855421686747</v>
      </c>
      <c r="AA22" s="82">
        <f>'SD_idade (19)'!AC22/'SD_idade (19)'!AE22</f>
        <v>0.102409638554217</v>
      </c>
      <c r="AB22" s="96">
        <f>'SD_idade (19)'!AD22/'SD_idade (19)'!AE22</f>
        <v>0.132530120481928</v>
      </c>
      <c r="AC22" s="105"/>
      <c r="AD22" s="104"/>
      <c r="AE22" s="86">
        <f>'SD_idade (19)'!AG22/'SD_idade (19)'!$AO22</f>
        <v>0.165745856353591</v>
      </c>
      <c r="AF22" s="82">
        <f>'SD_idade (19)'!AH22/'SD_idade (19)'!$AO22</f>
        <v>0.0939226519337017</v>
      </c>
      <c r="AG22" s="82">
        <f>'SD_idade (19)'!AI22/'SD_idade (19)'!$AO22</f>
        <v>0.138121546961326</v>
      </c>
      <c r="AH22" s="82">
        <f>'SD_idade (19)'!AJ22/'SD_idade (19)'!$AO22</f>
        <v>0.138121546961326</v>
      </c>
      <c r="AI22" s="82">
        <f>'SD_idade (19)'!AK22/'SD_idade (19)'!$AO22</f>
        <v>0.132596685082873</v>
      </c>
      <c r="AJ22" s="82">
        <f>'SD_idade (19)'!AL22/'SD_idade (19)'!$AO22</f>
        <v>0.0994475138121547</v>
      </c>
      <c r="AK22" s="82">
        <f>'SD_idade (19)'!AM22/'SD_idade (19)'!$AO22</f>
        <v>0.104972375690608</v>
      </c>
      <c r="AL22" s="96">
        <f>'SD_idade (19)'!AN22/'SD_idade (19)'!$AO22</f>
        <v>0.12707182320442</v>
      </c>
      <c r="AM22" s="115">
        <v>938</v>
      </c>
      <c r="AN22" s="114"/>
    </row>
    <row r="23" spans="2:40">
      <c r="B23" s="83" t="s">
        <v>95</v>
      </c>
      <c r="C23" s="86">
        <f>'SD_idade (19)'!C23/'SD_idade (19)'!K23</f>
        <v>0.0706521739130435</v>
      </c>
      <c r="D23" s="82">
        <f>'SD_idade (19)'!D23/'SD_idade (19)'!K23</f>
        <v>0.0597826086956522</v>
      </c>
      <c r="E23" s="82">
        <f>'SD_idade (19)'!E23/'SD_idade (19)'!K23</f>
        <v>0.130434782608696</v>
      </c>
      <c r="F23" s="82">
        <f>'SD_idade (19)'!F23/'SD_idade (19)'!K23</f>
        <v>0.114130434782609</v>
      </c>
      <c r="G23" s="82">
        <f>'SD_idade (19)'!G23/'SD_idade (19)'!K23</f>
        <v>0.135869565217391</v>
      </c>
      <c r="H23" s="82">
        <f>'SD_idade (19)'!H23/'SD_idade (19)'!K23</f>
        <v>0.190217391304348</v>
      </c>
      <c r="I23" s="82">
        <f>'SD_idade (19)'!I23/'SD_idade (19)'!K23</f>
        <v>0.108695652173913</v>
      </c>
      <c r="J23" s="96">
        <f>'SD_idade (19)'!J23/'SD_idade (19)'!K23</f>
        <v>0.190217391304348</v>
      </c>
      <c r="K23" s="95"/>
      <c r="L23" s="86">
        <f>'SD_idade (19)'!M23/'SD_idade (19)'!U23</f>
        <v>0.0858895705521472</v>
      </c>
      <c r="M23" s="82">
        <f>'SD_idade (19)'!N23/'SD_idade (19)'!U23</f>
        <v>0.0613496932515337</v>
      </c>
      <c r="N23" s="82">
        <f>'SD_idade (19)'!O23/'SD_idade (19)'!U23</f>
        <v>0.110429447852761</v>
      </c>
      <c r="O23" s="82">
        <f>'SD_idade (19)'!P23/'SD_idade (19)'!U23</f>
        <v>0.0858895705521472</v>
      </c>
      <c r="P23" s="82">
        <f>'SD_idade (19)'!Q23/'SD_idade (19)'!U23</f>
        <v>0.134969325153374</v>
      </c>
      <c r="Q23" s="82">
        <f>'SD_idade (19)'!R23/'SD_idade (19)'!U23</f>
        <v>0.177914110429448</v>
      </c>
      <c r="R23" s="82">
        <f>'SD_idade (19)'!S23/'SD_idade (19)'!U23</f>
        <v>0.128834355828221</v>
      </c>
      <c r="S23" s="96">
        <f>'SD_idade (19)'!T23/'SD_idade (19)'!U23</f>
        <v>0.214723926380368</v>
      </c>
      <c r="T23" s="236"/>
      <c r="U23" s="86">
        <f>'SD_idade (19)'!W23/'SD_idade (19)'!AE23</f>
        <v>0.075</v>
      </c>
      <c r="V23" s="82">
        <f>'SD_idade (19)'!X23/'SD_idade (19)'!AE23</f>
        <v>0.06875</v>
      </c>
      <c r="W23" s="82">
        <f>'SD_idade (19)'!Y23/'SD_idade (19)'!AE23</f>
        <v>0.10625</v>
      </c>
      <c r="X23" s="82">
        <f>'SD_idade (19)'!Z23/'SD_idade (19)'!AE23</f>
        <v>0.1</v>
      </c>
      <c r="Y23" s="82">
        <f>'SD_idade (19)'!AA23/'SD_idade (19)'!AE23</f>
        <v>0.13125</v>
      </c>
      <c r="Z23" s="82">
        <f>'SD_idade (19)'!AB23/'SD_idade (19)'!AE23</f>
        <v>0.15625</v>
      </c>
      <c r="AA23" s="82">
        <f>'SD_idade (19)'!AC23/'SD_idade (19)'!AE23</f>
        <v>0.14375</v>
      </c>
      <c r="AB23" s="96">
        <f>'SD_idade (19)'!AD23/'SD_idade (19)'!AE23</f>
        <v>0.21875</v>
      </c>
      <c r="AC23" s="105"/>
      <c r="AD23" s="104"/>
      <c r="AE23" s="86">
        <f>'SD_idade (19)'!AG23/'SD_idade (19)'!$AO23</f>
        <v>0.0838323353293413</v>
      </c>
      <c r="AF23" s="82">
        <f>'SD_idade (19)'!AH23/'SD_idade (19)'!$AO23</f>
        <v>0.0718562874251497</v>
      </c>
      <c r="AG23" s="82">
        <f>'SD_idade (19)'!AI23/'SD_idade (19)'!$AO23</f>
        <v>0.107784431137725</v>
      </c>
      <c r="AH23" s="82">
        <f>'SD_idade (19)'!AJ23/'SD_idade (19)'!$AO23</f>
        <v>0.0898203592814371</v>
      </c>
      <c r="AI23" s="82">
        <f>'SD_idade (19)'!AK23/'SD_idade (19)'!$AO23</f>
        <v>0.137724550898204</v>
      </c>
      <c r="AJ23" s="82">
        <f>'SD_idade (19)'!AL23/'SD_idade (19)'!$AO23</f>
        <v>0.161676646706587</v>
      </c>
      <c r="AK23" s="82">
        <f>'SD_idade (19)'!AM23/'SD_idade (19)'!$AO23</f>
        <v>0.155688622754491</v>
      </c>
      <c r="AL23" s="96">
        <f>'SD_idade (19)'!AN23/'SD_idade (19)'!$AO23</f>
        <v>0.191616766467066</v>
      </c>
      <c r="AM23" s="115">
        <v>106</v>
      </c>
      <c r="AN23" s="114"/>
    </row>
    <row r="24" spans="2:40">
      <c r="B24" s="83" t="s">
        <v>96</v>
      </c>
      <c r="C24" s="86">
        <f>'SD_idade (19)'!C24/'SD_idade (19)'!K24</f>
        <v>0.10586011342155</v>
      </c>
      <c r="D24" s="82">
        <f>'SD_idade (19)'!D24/'SD_idade (19)'!K24</f>
        <v>0.0926275992438563</v>
      </c>
      <c r="E24" s="82">
        <f>'SD_idade (19)'!E24/'SD_idade (19)'!K24</f>
        <v>0.132325141776938</v>
      </c>
      <c r="F24" s="82">
        <f>'SD_idade (19)'!F24/'SD_idade (19)'!K24</f>
        <v>0.113421550094518</v>
      </c>
      <c r="G24" s="82">
        <f>'SD_idade (19)'!G24/'SD_idade (19)'!K24</f>
        <v>0.13421550094518</v>
      </c>
      <c r="H24" s="82">
        <f>'SD_idade (19)'!H24/'SD_idade (19)'!K24</f>
        <v>0.12476370510397</v>
      </c>
      <c r="I24" s="82">
        <f>'SD_idade (19)'!I24/'SD_idade (19)'!K24</f>
        <v>0.117202268431002</v>
      </c>
      <c r="J24" s="96">
        <f>'SD_idade (19)'!J24/'SD_idade (19)'!K24</f>
        <v>0.179584120982987</v>
      </c>
      <c r="K24" s="95"/>
      <c r="L24" s="86">
        <f>'SD_idade (19)'!M24/'SD_idade (19)'!U24</f>
        <v>0.111788617886179</v>
      </c>
      <c r="M24" s="82">
        <f>'SD_idade (19)'!N24/'SD_idade (19)'!U24</f>
        <v>0.103658536585366</v>
      </c>
      <c r="N24" s="82">
        <f>'SD_idade (19)'!O24/'SD_idade (19)'!U24</f>
        <v>0.130081300813008</v>
      </c>
      <c r="O24" s="82">
        <f>'SD_idade (19)'!P24/'SD_idade (19)'!U24</f>
        <v>0.134146341463415</v>
      </c>
      <c r="P24" s="82">
        <f>'SD_idade (19)'!Q24/'SD_idade (19)'!U24</f>
        <v>0.113821138211382</v>
      </c>
      <c r="Q24" s="82">
        <f>'SD_idade (19)'!R24/'SD_idade (19)'!U24</f>
        <v>0.132113821138211</v>
      </c>
      <c r="R24" s="82">
        <f>'SD_idade (19)'!S24/'SD_idade (19)'!U24</f>
        <v>0.117886178861789</v>
      </c>
      <c r="S24" s="96">
        <f>'SD_idade (19)'!T24/'SD_idade (19)'!U24</f>
        <v>0.15650406504065</v>
      </c>
      <c r="T24" s="236"/>
      <c r="U24" s="86">
        <f>'SD_idade (19)'!W24/'SD_idade (19)'!AE24</f>
        <v>0.110887096774194</v>
      </c>
      <c r="V24" s="82">
        <f>'SD_idade (19)'!X24/'SD_idade (19)'!AE24</f>
        <v>0.122983870967742</v>
      </c>
      <c r="W24" s="82">
        <f>'SD_idade (19)'!Y24/'SD_idade (19)'!AE24</f>
        <v>0.137096774193548</v>
      </c>
      <c r="X24" s="82">
        <f>'SD_idade (19)'!Z24/'SD_idade (19)'!AE24</f>
        <v>0.125</v>
      </c>
      <c r="Y24" s="82">
        <f>'SD_idade (19)'!AA24/'SD_idade (19)'!AE24</f>
        <v>0.108870967741935</v>
      </c>
      <c r="Z24" s="82">
        <f>'SD_idade (19)'!AB24/'SD_idade (19)'!AE24</f>
        <v>0.129032258064516</v>
      </c>
      <c r="AA24" s="82">
        <f>'SD_idade (19)'!AC24/'SD_idade (19)'!AE24</f>
        <v>0.118951612903226</v>
      </c>
      <c r="AB24" s="96">
        <f>'SD_idade (19)'!AD24/'SD_idade (19)'!AE24</f>
        <v>0.147177419354839</v>
      </c>
      <c r="AC24" s="105"/>
      <c r="AD24" s="104"/>
      <c r="AE24" s="86">
        <f>'SD_idade (19)'!AG24/'SD_idade (19)'!$AO24</f>
        <v>0.115631691648822</v>
      </c>
      <c r="AF24" s="82">
        <f>'SD_idade (19)'!AH24/'SD_idade (19)'!$AO24</f>
        <v>0.134903640256959</v>
      </c>
      <c r="AG24" s="82">
        <f>'SD_idade (19)'!AI24/'SD_idade (19)'!$AO24</f>
        <v>0.130620985010707</v>
      </c>
      <c r="AH24" s="82">
        <f>'SD_idade (19)'!AJ24/'SD_idade (19)'!$AO24</f>
        <v>0.124197002141328</v>
      </c>
      <c r="AI24" s="82">
        <f>'SD_idade (19)'!AK24/'SD_idade (19)'!$AO24</f>
        <v>0.115631691648822</v>
      </c>
      <c r="AJ24" s="82">
        <f>'SD_idade (19)'!AL24/'SD_idade (19)'!$AO24</f>
        <v>0.132762312633833</v>
      </c>
      <c r="AK24" s="82">
        <f>'SD_idade (19)'!AM24/'SD_idade (19)'!$AO24</f>
        <v>0.117773019271949</v>
      </c>
      <c r="AL24" s="96">
        <f>'SD_idade (19)'!AN24/'SD_idade (19)'!$AO24</f>
        <v>0.12847965738758</v>
      </c>
      <c r="AM24" s="115">
        <v>1383</v>
      </c>
      <c r="AN24" s="114"/>
    </row>
    <row r="25" spans="2:40">
      <c r="B25" s="83" t="s">
        <v>97</v>
      </c>
      <c r="C25" s="86">
        <f>'SD_idade (19)'!C25/'SD_idade (19)'!K25</f>
        <v>0.0769230769230769</v>
      </c>
      <c r="D25" s="82">
        <f>'SD_idade (19)'!D25/'SD_idade (19)'!K25</f>
        <v>0.122507122507123</v>
      </c>
      <c r="E25" s="82">
        <f>'SD_idade (19)'!E25/'SD_idade (19)'!K25</f>
        <v>0.136752136752137</v>
      </c>
      <c r="F25" s="82">
        <f>'SD_idade (19)'!F25/'SD_idade (19)'!K25</f>
        <v>0.108262108262108</v>
      </c>
      <c r="G25" s="82">
        <f>'SD_idade (19)'!G25/'SD_idade (19)'!K25</f>
        <v>0.13960113960114</v>
      </c>
      <c r="H25" s="82">
        <f>'SD_idade (19)'!H25/'SD_idade (19)'!K25</f>
        <v>0.133903133903134</v>
      </c>
      <c r="I25" s="82">
        <f>'SD_idade (19)'!I25/'SD_idade (19)'!K25</f>
        <v>0.108262108262108</v>
      </c>
      <c r="J25" s="96">
        <f>'SD_idade (19)'!J25/'SD_idade (19)'!K25</f>
        <v>0.173789173789174</v>
      </c>
      <c r="K25" s="95"/>
      <c r="L25" s="86">
        <f>'SD_idade (19)'!M25/'SD_idade (19)'!U25</f>
        <v>0.0564263322884013</v>
      </c>
      <c r="M25" s="82">
        <f>'SD_idade (19)'!N25/'SD_idade (19)'!U25</f>
        <v>0.115987460815047</v>
      </c>
      <c r="N25" s="82">
        <f>'SD_idade (19)'!O25/'SD_idade (19)'!U25</f>
        <v>0.147335423197492</v>
      </c>
      <c r="O25" s="82">
        <f>'SD_idade (19)'!P25/'SD_idade (19)'!U25</f>
        <v>0.13166144200627</v>
      </c>
      <c r="P25" s="82">
        <f>'SD_idade (19)'!Q25/'SD_idade (19)'!U25</f>
        <v>0.122257053291536</v>
      </c>
      <c r="Q25" s="82">
        <f>'SD_idade (19)'!R25/'SD_idade (19)'!U25</f>
        <v>0.147335423197492</v>
      </c>
      <c r="R25" s="82">
        <f>'SD_idade (19)'!S25/'SD_idade (19)'!U25</f>
        <v>0.109717868338558</v>
      </c>
      <c r="S25" s="96">
        <f>'SD_idade (19)'!T25/'SD_idade (19)'!U25</f>
        <v>0.169278996865204</v>
      </c>
      <c r="T25" s="236"/>
      <c r="U25" s="86">
        <f>'SD_idade (19)'!W25/'SD_idade (19)'!AE25</f>
        <v>0.0517799352750809</v>
      </c>
      <c r="V25" s="82">
        <f>'SD_idade (19)'!X25/'SD_idade (19)'!AE25</f>
        <v>0.116504854368932</v>
      </c>
      <c r="W25" s="82">
        <f>'SD_idade (19)'!Y25/'SD_idade (19)'!AE25</f>
        <v>0.16504854368932</v>
      </c>
      <c r="X25" s="82">
        <f>'SD_idade (19)'!Z25/'SD_idade (19)'!AE25</f>
        <v>0.148867313915858</v>
      </c>
      <c r="Y25" s="82">
        <f>'SD_idade (19)'!AA25/'SD_idade (19)'!AE25</f>
        <v>0.119741100323625</v>
      </c>
      <c r="Z25" s="82">
        <f>'SD_idade (19)'!AB25/'SD_idade (19)'!AE25</f>
        <v>0.158576051779935</v>
      </c>
      <c r="AA25" s="82">
        <f>'SD_idade (19)'!AC25/'SD_idade (19)'!AE25</f>
        <v>0.100323624595469</v>
      </c>
      <c r="AB25" s="96">
        <f>'SD_idade (19)'!AD25/'SD_idade (19)'!AE25</f>
        <v>0.13915857605178</v>
      </c>
      <c r="AC25" s="105"/>
      <c r="AD25" s="104"/>
      <c r="AE25" s="86">
        <f>'SD_idade (19)'!AG25/'SD_idade (19)'!$AO25</f>
        <v>0.0764525993883792</v>
      </c>
      <c r="AF25" s="82">
        <f>'SD_idade (19)'!AH25/'SD_idade (19)'!$AO25</f>
        <v>0.122324159021407</v>
      </c>
      <c r="AG25" s="82">
        <f>'SD_idade (19)'!AI25/'SD_idade (19)'!$AO25</f>
        <v>0.17737003058104</v>
      </c>
      <c r="AH25" s="82">
        <f>'SD_idade (19)'!AJ25/'SD_idade (19)'!$AO25</f>
        <v>0.131498470948012</v>
      </c>
      <c r="AI25" s="82">
        <f>'SD_idade (19)'!AK25/'SD_idade (19)'!$AO25</f>
        <v>0.122324159021407</v>
      </c>
      <c r="AJ25" s="82">
        <f>'SD_idade (19)'!AL25/'SD_idade (19)'!$AO25</f>
        <v>0.152905198776758</v>
      </c>
      <c r="AK25" s="82">
        <f>'SD_idade (19)'!AM25/'SD_idade (19)'!$AO25</f>
        <v>0.0917431192660551</v>
      </c>
      <c r="AL25" s="96">
        <f>'SD_idade (19)'!AN25/'SD_idade (19)'!$AO25</f>
        <v>0.125382262996942</v>
      </c>
      <c r="AM25" s="115">
        <v>500</v>
      </c>
      <c r="AN25" s="114"/>
    </row>
    <row r="26" spans="2:40">
      <c r="B26" s="83" t="s">
        <v>98</v>
      </c>
      <c r="C26" s="86">
        <f>'SD_idade (19)'!C26/'SD_idade (19)'!K26</f>
        <v>0.102222222222222</v>
      </c>
      <c r="D26" s="82">
        <f>'SD_idade (19)'!D26/'SD_idade (19)'!K26</f>
        <v>0.0888888888888889</v>
      </c>
      <c r="E26" s="82">
        <f>'SD_idade (19)'!E26/'SD_idade (19)'!K26</f>
        <v>0.12</v>
      </c>
      <c r="F26" s="82">
        <f>'SD_idade (19)'!F26/'SD_idade (19)'!K26</f>
        <v>0.115555555555556</v>
      </c>
      <c r="G26" s="82">
        <f>'SD_idade (19)'!G26/'SD_idade (19)'!K26</f>
        <v>0.142222222222222</v>
      </c>
      <c r="H26" s="82">
        <f>'SD_idade (19)'!H26/'SD_idade (19)'!K26</f>
        <v>0.133333333333333</v>
      </c>
      <c r="I26" s="82">
        <f>'SD_idade (19)'!I26/'SD_idade (19)'!K26</f>
        <v>0.0933333333333333</v>
      </c>
      <c r="J26" s="96">
        <f>'SD_idade (19)'!J26/'SD_idade (19)'!K26</f>
        <v>0.204444444444444</v>
      </c>
      <c r="K26" s="95"/>
      <c r="L26" s="86">
        <f>'SD_idade (19)'!M26/'SD_idade (19)'!U26</f>
        <v>0.103139013452915</v>
      </c>
      <c r="M26" s="82">
        <f>'SD_idade (19)'!N26/'SD_idade (19)'!U26</f>
        <v>0.0896860986547085</v>
      </c>
      <c r="N26" s="82">
        <f>'SD_idade (19)'!O26/'SD_idade (19)'!U26</f>
        <v>0.10762331838565</v>
      </c>
      <c r="O26" s="82">
        <f>'SD_idade (19)'!P26/'SD_idade (19)'!U26</f>
        <v>0.130044843049327</v>
      </c>
      <c r="P26" s="82">
        <f>'SD_idade (19)'!Q26/'SD_idade (19)'!U26</f>
        <v>0.134529147982063</v>
      </c>
      <c r="Q26" s="82">
        <f>'SD_idade (19)'!R26/'SD_idade (19)'!U26</f>
        <v>0.139013452914798</v>
      </c>
      <c r="R26" s="82">
        <f>'SD_idade (19)'!S26/'SD_idade (19)'!U26</f>
        <v>0.116591928251121</v>
      </c>
      <c r="S26" s="96">
        <f>'SD_idade (19)'!T26/'SD_idade (19)'!U26</f>
        <v>0.179372197309417</v>
      </c>
      <c r="T26" s="236"/>
      <c r="U26" s="86">
        <f>'SD_idade (19)'!W26/'SD_idade (19)'!AE26</f>
        <v>0.0740740740740741</v>
      </c>
      <c r="V26" s="82">
        <f>'SD_idade (19)'!X26/'SD_idade (19)'!AE26</f>
        <v>0.0787037037037037</v>
      </c>
      <c r="W26" s="82">
        <f>'SD_idade (19)'!Y26/'SD_idade (19)'!AE26</f>
        <v>0.0972222222222222</v>
      </c>
      <c r="X26" s="82">
        <f>'SD_idade (19)'!Z26/'SD_idade (19)'!AE26</f>
        <v>0.143518518518519</v>
      </c>
      <c r="Y26" s="82">
        <f>'SD_idade (19)'!AA26/'SD_idade (19)'!AE26</f>
        <v>0.134259259259259</v>
      </c>
      <c r="Z26" s="82">
        <f>'SD_idade (19)'!AB26/'SD_idade (19)'!AE26</f>
        <v>0.166666666666667</v>
      </c>
      <c r="AA26" s="82">
        <f>'SD_idade (19)'!AC26/'SD_idade (19)'!AE26</f>
        <v>0.143518518518519</v>
      </c>
      <c r="AB26" s="96">
        <f>'SD_idade (19)'!AD26/'SD_idade (19)'!AE26</f>
        <v>0.162037037037037</v>
      </c>
      <c r="AC26" s="105"/>
      <c r="AD26" s="104"/>
      <c r="AE26" s="86">
        <f>'SD_idade (19)'!AG26/'SD_idade (19)'!$AO26</f>
        <v>0.0742574257425743</v>
      </c>
      <c r="AF26" s="82">
        <f>'SD_idade (19)'!AH26/'SD_idade (19)'!$AO26</f>
        <v>0.108910891089109</v>
      </c>
      <c r="AG26" s="82">
        <f>'SD_idade (19)'!AI26/'SD_idade (19)'!$AO26</f>
        <v>0.118811881188119</v>
      </c>
      <c r="AH26" s="82">
        <f>'SD_idade (19)'!AJ26/'SD_idade (19)'!$AO26</f>
        <v>0.148514851485149</v>
      </c>
      <c r="AI26" s="82">
        <f>'SD_idade (19)'!AK26/'SD_idade (19)'!$AO26</f>
        <v>0.0940594059405941</v>
      </c>
      <c r="AJ26" s="82">
        <f>'SD_idade (19)'!AL26/'SD_idade (19)'!$AO26</f>
        <v>0.168316831683168</v>
      </c>
      <c r="AK26" s="82">
        <f>'SD_idade (19)'!AM26/'SD_idade (19)'!$AO26</f>
        <v>0.138613861386139</v>
      </c>
      <c r="AL26" s="96">
        <f>'SD_idade (19)'!AN26/'SD_idade (19)'!$AO26</f>
        <v>0.148514851485149</v>
      </c>
      <c r="AM26" s="115">
        <v>408</v>
      </c>
      <c r="AN26" s="114"/>
    </row>
    <row r="27" spans="2:40">
      <c r="B27" s="83" t="s">
        <v>99</v>
      </c>
      <c r="C27" s="86">
        <f>'SD_idade (19)'!C27/'SD_idade (19)'!K27</f>
        <v>0.141129032258065</v>
      </c>
      <c r="D27" s="82">
        <f>'SD_idade (19)'!D27/'SD_idade (19)'!K27</f>
        <v>0.104838709677419</v>
      </c>
      <c r="E27" s="82">
        <f>'SD_idade (19)'!E27/'SD_idade (19)'!K27</f>
        <v>0.0887096774193548</v>
      </c>
      <c r="F27" s="82">
        <f>'SD_idade (19)'!F27/'SD_idade (19)'!K27</f>
        <v>0.092741935483871</v>
      </c>
      <c r="G27" s="82">
        <f>'SD_idade (19)'!G27/'SD_idade (19)'!K27</f>
        <v>0.157258064516129</v>
      </c>
      <c r="H27" s="82">
        <f>'SD_idade (19)'!H27/'SD_idade (19)'!K27</f>
        <v>0.125</v>
      </c>
      <c r="I27" s="82">
        <f>'SD_idade (19)'!I27/'SD_idade (19)'!K27</f>
        <v>0.104838709677419</v>
      </c>
      <c r="J27" s="96">
        <f>'SD_idade (19)'!J27/'SD_idade (19)'!K27</f>
        <v>0.185483870967742</v>
      </c>
      <c r="K27" s="95"/>
      <c r="L27" s="86">
        <f>'SD_idade (19)'!M27/'SD_idade (19)'!U27</f>
        <v>0.165322580645161</v>
      </c>
      <c r="M27" s="82">
        <f>'SD_idade (19)'!N27/'SD_idade (19)'!U27</f>
        <v>0.100806451612903</v>
      </c>
      <c r="N27" s="82">
        <f>'SD_idade (19)'!O27/'SD_idade (19)'!U27</f>
        <v>0.0887096774193548</v>
      </c>
      <c r="O27" s="82">
        <f>'SD_idade (19)'!P27/'SD_idade (19)'!U27</f>
        <v>0.0887096774193548</v>
      </c>
      <c r="P27" s="82">
        <f>'SD_idade (19)'!Q27/'SD_idade (19)'!U27</f>
        <v>0.141129032258065</v>
      </c>
      <c r="Q27" s="82">
        <f>'SD_idade (19)'!R27/'SD_idade (19)'!U27</f>
        <v>0.116935483870968</v>
      </c>
      <c r="R27" s="82">
        <f>'SD_idade (19)'!S27/'SD_idade (19)'!U27</f>
        <v>0.112903225806452</v>
      </c>
      <c r="S27" s="96">
        <f>'SD_idade (19)'!T27/'SD_idade (19)'!U27</f>
        <v>0.185483870967742</v>
      </c>
      <c r="T27" s="236"/>
      <c r="U27" s="86">
        <f>'SD_idade (19)'!W27/'SD_idade (19)'!AE27</f>
        <v>0.132743362831858</v>
      </c>
      <c r="V27" s="82">
        <f>'SD_idade (19)'!X27/'SD_idade (19)'!AE27</f>
        <v>0.0929203539823009</v>
      </c>
      <c r="W27" s="82">
        <f>'SD_idade (19)'!Y27/'SD_idade (19)'!AE27</f>
        <v>0.101769911504425</v>
      </c>
      <c r="X27" s="82">
        <f>'SD_idade (19)'!Z27/'SD_idade (19)'!AE27</f>
        <v>0.119469026548673</v>
      </c>
      <c r="Y27" s="82">
        <f>'SD_idade (19)'!AA27/'SD_idade (19)'!AE27</f>
        <v>0.106194690265487</v>
      </c>
      <c r="Z27" s="82">
        <f>'SD_idade (19)'!AB27/'SD_idade (19)'!AE27</f>
        <v>0.132743362831858</v>
      </c>
      <c r="AA27" s="82">
        <f>'SD_idade (19)'!AC27/'SD_idade (19)'!AE27</f>
        <v>0.110619469026549</v>
      </c>
      <c r="AB27" s="96">
        <f>'SD_idade (19)'!AD27/'SD_idade (19)'!AE27</f>
        <v>0.20353982300885</v>
      </c>
      <c r="AC27" s="105"/>
      <c r="AD27" s="104"/>
      <c r="AE27" s="86">
        <f>'SD_idade (19)'!AG27/'SD_idade (19)'!$AO27</f>
        <v>0.172727272727273</v>
      </c>
      <c r="AF27" s="82">
        <f>'SD_idade (19)'!AH27/'SD_idade (19)'!$AO27</f>
        <v>0.0954545454545455</v>
      </c>
      <c r="AG27" s="82">
        <f>'SD_idade (19)'!AI27/'SD_idade (19)'!$AO27</f>
        <v>0.104545454545455</v>
      </c>
      <c r="AH27" s="82">
        <f>'SD_idade (19)'!AJ27/'SD_idade (19)'!$AO27</f>
        <v>0.136363636363636</v>
      </c>
      <c r="AI27" s="82">
        <f>'SD_idade (19)'!AK27/'SD_idade (19)'!$AO27</f>
        <v>0.0636363636363636</v>
      </c>
      <c r="AJ27" s="82">
        <f>'SD_idade (19)'!AL27/'SD_idade (19)'!$AO27</f>
        <v>0.122727272727273</v>
      </c>
      <c r="AK27" s="82">
        <f>'SD_idade (19)'!AM27/'SD_idade (19)'!$AO27</f>
        <v>0.109090909090909</v>
      </c>
      <c r="AL27" s="96">
        <f>'SD_idade (19)'!AN27/'SD_idade (19)'!$AO27</f>
        <v>0.195454545454545</v>
      </c>
      <c r="AM27" s="115">
        <v>1146</v>
      </c>
      <c r="AN27" s="114"/>
    </row>
    <row r="28" spans="2:40">
      <c r="B28" s="83" t="s">
        <v>100</v>
      </c>
      <c r="C28" s="86">
        <f>'SD_idade (19)'!C28/'SD_idade (19)'!K28</f>
        <v>0.105072463768116</v>
      </c>
      <c r="D28" s="82">
        <f>'SD_idade (19)'!D28/'SD_idade (19)'!K28</f>
        <v>0.0978260869565217</v>
      </c>
      <c r="E28" s="82">
        <f>'SD_idade (19)'!E28/'SD_idade (19)'!K28</f>
        <v>0.11231884057971</v>
      </c>
      <c r="F28" s="82">
        <f>'SD_idade (19)'!F28/'SD_idade (19)'!K28</f>
        <v>0.152173913043478</v>
      </c>
      <c r="G28" s="82">
        <f>'SD_idade (19)'!G28/'SD_idade (19)'!K28</f>
        <v>0.119565217391304</v>
      </c>
      <c r="H28" s="82">
        <f>'SD_idade (19)'!H28/'SD_idade (19)'!K28</f>
        <v>0.123188405797101</v>
      </c>
      <c r="I28" s="82">
        <f>'SD_idade (19)'!I28/'SD_idade (19)'!K28</f>
        <v>0.119565217391304</v>
      </c>
      <c r="J28" s="96">
        <f>'SD_idade (19)'!J28/'SD_idade (19)'!K28</f>
        <v>0.170289855072464</v>
      </c>
      <c r="K28" s="95"/>
      <c r="L28" s="86">
        <f>'SD_idade (19)'!M28/'SD_idade (19)'!U28</f>
        <v>0.1171875</v>
      </c>
      <c r="M28" s="82">
        <f>'SD_idade (19)'!N28/'SD_idade (19)'!U28</f>
        <v>0.09375</v>
      </c>
      <c r="N28" s="82">
        <f>'SD_idade (19)'!O28/'SD_idade (19)'!U28</f>
        <v>0.1171875</v>
      </c>
      <c r="O28" s="82">
        <f>'SD_idade (19)'!P28/'SD_idade (19)'!U28</f>
        <v>0.16015625</v>
      </c>
      <c r="P28" s="82">
        <f>'SD_idade (19)'!Q28/'SD_idade (19)'!U28</f>
        <v>0.109375</v>
      </c>
      <c r="Q28" s="82">
        <f>'SD_idade (19)'!R28/'SD_idade (19)'!U28</f>
        <v>0.12890625</v>
      </c>
      <c r="R28" s="82">
        <f>'SD_idade (19)'!S28/'SD_idade (19)'!U28</f>
        <v>0.12109375</v>
      </c>
      <c r="S28" s="96">
        <f>'SD_idade (19)'!T28/'SD_idade (19)'!U28</f>
        <v>0.15234375</v>
      </c>
      <c r="T28" s="236"/>
      <c r="U28" s="86">
        <f>'SD_idade (19)'!W28/'SD_idade (19)'!AE28</f>
        <v>0.104</v>
      </c>
      <c r="V28" s="82">
        <f>'SD_idade (19)'!X28/'SD_idade (19)'!AE28</f>
        <v>0.112</v>
      </c>
      <c r="W28" s="82">
        <f>'SD_idade (19)'!Y28/'SD_idade (19)'!AE28</f>
        <v>0.088</v>
      </c>
      <c r="X28" s="82">
        <f>'SD_idade (19)'!Z28/'SD_idade (19)'!AE28</f>
        <v>0.152</v>
      </c>
      <c r="Y28" s="82">
        <f>'SD_idade (19)'!AA28/'SD_idade (19)'!AE28</f>
        <v>0.136</v>
      </c>
      <c r="Z28" s="82">
        <f>'SD_idade (19)'!AB28/'SD_idade (19)'!AE28</f>
        <v>0.136</v>
      </c>
      <c r="AA28" s="82">
        <f>'SD_idade (19)'!AC28/'SD_idade (19)'!AE28</f>
        <v>0.12</v>
      </c>
      <c r="AB28" s="96">
        <f>'SD_idade (19)'!AD28/'SD_idade (19)'!AE28</f>
        <v>0.152</v>
      </c>
      <c r="AC28" s="105"/>
      <c r="AD28" s="104"/>
      <c r="AE28" s="86">
        <f>'SD_idade (19)'!AG28/'SD_idade (19)'!$AO28</f>
        <v>0.130612244897959</v>
      </c>
      <c r="AF28" s="82">
        <f>'SD_idade (19)'!AH28/'SD_idade (19)'!$AO28</f>
        <v>0.130612244897959</v>
      </c>
      <c r="AG28" s="82">
        <f>'SD_idade (19)'!AI28/'SD_idade (19)'!$AO28</f>
        <v>0.073469387755102</v>
      </c>
      <c r="AH28" s="82">
        <f>'SD_idade (19)'!AJ28/'SD_idade (19)'!$AO28</f>
        <v>0.155102040816327</v>
      </c>
      <c r="AI28" s="82">
        <f>'SD_idade (19)'!AK28/'SD_idade (19)'!$AO28</f>
        <v>0.102040816326531</v>
      </c>
      <c r="AJ28" s="82">
        <f>'SD_idade (19)'!AL28/'SD_idade (19)'!$AO28</f>
        <v>0.138775510204082</v>
      </c>
      <c r="AK28" s="82">
        <f>'SD_idade (19)'!AM28/'SD_idade (19)'!$AO28</f>
        <v>0.106122448979592</v>
      </c>
      <c r="AL28" s="96">
        <f>'SD_idade (19)'!AN28/'SD_idade (19)'!$AO28</f>
        <v>0.163265306122449</v>
      </c>
      <c r="AM28" s="115">
        <v>315</v>
      </c>
      <c r="AN28" s="114"/>
    </row>
    <row r="29" spans="2:40">
      <c r="B29" s="83" t="s">
        <v>101</v>
      </c>
      <c r="C29" s="86">
        <f>'SD_idade (19)'!C29/'SD_idade (19)'!K29</f>
        <v>0.0827464788732394</v>
      </c>
      <c r="D29" s="82">
        <f>'SD_idade (19)'!D29/'SD_idade (19)'!K29</f>
        <v>0.0792253521126761</v>
      </c>
      <c r="E29" s="82">
        <f>'SD_idade (19)'!E29/'SD_idade (19)'!K29</f>
        <v>0.110915492957746</v>
      </c>
      <c r="F29" s="82">
        <f>'SD_idade (19)'!F29/'SD_idade (19)'!K29</f>
        <v>0.11443661971831</v>
      </c>
      <c r="G29" s="82">
        <f>'SD_idade (19)'!G29/'SD_idade (19)'!K29</f>
        <v>0.142605633802817</v>
      </c>
      <c r="H29" s="82">
        <f>'SD_idade (19)'!H29/'SD_idade (19)'!K29</f>
        <v>0.137323943661972</v>
      </c>
      <c r="I29" s="82">
        <f>'SD_idade (19)'!I29/'SD_idade (19)'!K29</f>
        <v>0.140845070422535</v>
      </c>
      <c r="J29" s="96">
        <f>'SD_idade (19)'!J29/'SD_idade (19)'!K29</f>
        <v>0.191901408450704</v>
      </c>
      <c r="K29" s="95"/>
      <c r="L29" s="86">
        <f>'SD_idade (19)'!M29/'SD_idade (19)'!U29</f>
        <v>0.0895238095238095</v>
      </c>
      <c r="M29" s="82">
        <f>'SD_idade (19)'!N29/'SD_idade (19)'!U29</f>
        <v>0.0761904761904762</v>
      </c>
      <c r="N29" s="82">
        <f>'SD_idade (19)'!O29/'SD_idade (19)'!U29</f>
        <v>0.102857142857143</v>
      </c>
      <c r="O29" s="82">
        <f>'SD_idade (19)'!P29/'SD_idade (19)'!U29</f>
        <v>0.108571428571429</v>
      </c>
      <c r="P29" s="82">
        <f>'SD_idade (19)'!Q29/'SD_idade (19)'!U29</f>
        <v>0.144761904761905</v>
      </c>
      <c r="Q29" s="82">
        <f>'SD_idade (19)'!R29/'SD_idade (19)'!U29</f>
        <v>0.139047619047619</v>
      </c>
      <c r="R29" s="82">
        <f>'SD_idade (19)'!S29/'SD_idade (19)'!U29</f>
        <v>0.142857142857143</v>
      </c>
      <c r="S29" s="96">
        <f>'SD_idade (19)'!T29/'SD_idade (19)'!U29</f>
        <v>0.196190476190476</v>
      </c>
      <c r="T29" s="236"/>
      <c r="U29" s="86">
        <f>'SD_idade (19)'!W29/'SD_idade (19)'!AE29</f>
        <v>0.0921305182341651</v>
      </c>
      <c r="V29" s="82">
        <f>'SD_idade (19)'!X29/'SD_idade (19)'!AE29</f>
        <v>0.0921305182341651</v>
      </c>
      <c r="W29" s="82">
        <f>'SD_idade (19)'!Y29/'SD_idade (19)'!AE29</f>
        <v>0.115163147792706</v>
      </c>
      <c r="X29" s="82">
        <f>'SD_idade (19)'!Z29/'SD_idade (19)'!AE29</f>
        <v>0.107485604606526</v>
      </c>
      <c r="Y29" s="82">
        <f>'SD_idade (19)'!AA29/'SD_idade (19)'!AE29</f>
        <v>0.140115163147793</v>
      </c>
      <c r="Z29" s="82">
        <f>'SD_idade (19)'!AB29/'SD_idade (19)'!AE29</f>
        <v>0.122840690978887</v>
      </c>
      <c r="AA29" s="82">
        <f>'SD_idade (19)'!AC29/'SD_idade (19)'!AE29</f>
        <v>0.138195777351248</v>
      </c>
      <c r="AB29" s="96">
        <f>'SD_idade (19)'!AD29/'SD_idade (19)'!AE29</f>
        <v>0.191938579654511</v>
      </c>
      <c r="AC29" s="105"/>
      <c r="AD29" s="104"/>
      <c r="AE29" s="86">
        <f>'SD_idade (19)'!AG29/'SD_idade (19)'!$AO29</f>
        <v>0.099236641221374</v>
      </c>
      <c r="AF29" s="82">
        <f>'SD_idade (19)'!AH29/'SD_idade (19)'!$AO29</f>
        <v>0.099236641221374</v>
      </c>
      <c r="AG29" s="82">
        <f>'SD_idade (19)'!AI29/'SD_idade (19)'!$AO29</f>
        <v>0.127862595419847</v>
      </c>
      <c r="AH29" s="82">
        <f>'SD_idade (19)'!AJ29/'SD_idade (19)'!$AO29</f>
        <v>0.0973282442748092</v>
      </c>
      <c r="AI29" s="82">
        <f>'SD_idade (19)'!AK29/'SD_idade (19)'!$AO29</f>
        <v>0.133587786259542</v>
      </c>
      <c r="AJ29" s="82">
        <f>'SD_idade (19)'!AL29/'SD_idade (19)'!$AO29</f>
        <v>0.125954198473282</v>
      </c>
      <c r="AK29" s="82">
        <f>'SD_idade (19)'!AM29/'SD_idade (19)'!$AO29</f>
        <v>0.145038167938931</v>
      </c>
      <c r="AL29" s="96">
        <f>'SD_idade (19)'!AN29/'SD_idade (19)'!$AO29</f>
        <v>0.17175572519084</v>
      </c>
      <c r="AM29" s="115">
        <v>1082</v>
      </c>
      <c r="AN29" s="114"/>
    </row>
    <row r="30" spans="2:40">
      <c r="B30" s="83" t="s">
        <v>102</v>
      </c>
      <c r="C30" s="86">
        <f>'SD_idade (19)'!C30/'SD_idade (19)'!K30</f>
        <v>0.173553719008264</v>
      </c>
      <c r="D30" s="82">
        <f>'SD_idade (19)'!D30/'SD_idade (19)'!K30</f>
        <v>0.112396694214876</v>
      </c>
      <c r="E30" s="82">
        <f>'SD_idade (19)'!E30/'SD_idade (19)'!K30</f>
        <v>0.0975206611570248</v>
      </c>
      <c r="F30" s="82">
        <f>'SD_idade (19)'!F30/'SD_idade (19)'!K30</f>
        <v>0.12396694214876</v>
      </c>
      <c r="G30" s="82">
        <f>'SD_idade (19)'!G30/'SD_idade (19)'!K30</f>
        <v>0.105785123966942</v>
      </c>
      <c r="H30" s="82">
        <f>'SD_idade (19)'!H30/'SD_idade (19)'!K30</f>
        <v>0.125619834710744</v>
      </c>
      <c r="I30" s="82">
        <f>'SD_idade (19)'!I30/'SD_idade (19)'!K30</f>
        <v>0.110743801652893</v>
      </c>
      <c r="J30" s="96">
        <f>'SD_idade (19)'!J30/'SD_idade (19)'!K30</f>
        <v>0.150413223140496</v>
      </c>
      <c r="K30" s="95"/>
      <c r="L30" s="86">
        <f>'SD_idade (19)'!M30/'SD_idade (19)'!U30</f>
        <v>0.183098591549296</v>
      </c>
      <c r="M30" s="82">
        <f>'SD_idade (19)'!N30/'SD_idade (19)'!U30</f>
        <v>0.112676056338028</v>
      </c>
      <c r="N30" s="82">
        <f>'SD_idade (19)'!O30/'SD_idade (19)'!U30</f>
        <v>0.109154929577465</v>
      </c>
      <c r="O30" s="82">
        <f>'SD_idade (19)'!P30/'SD_idade (19)'!U30</f>
        <v>0.137323943661972</v>
      </c>
      <c r="P30" s="82">
        <f>'SD_idade (19)'!Q30/'SD_idade (19)'!U30</f>
        <v>0.0880281690140845</v>
      </c>
      <c r="Q30" s="82">
        <f>'SD_idade (19)'!R30/'SD_idade (19)'!U30</f>
        <v>0.117957746478873</v>
      </c>
      <c r="R30" s="82">
        <f>'SD_idade (19)'!S30/'SD_idade (19)'!U30</f>
        <v>0.112676056338028</v>
      </c>
      <c r="S30" s="96">
        <f>'SD_idade (19)'!T30/'SD_idade (19)'!U30</f>
        <v>0.139084507042254</v>
      </c>
      <c r="T30" s="236"/>
      <c r="U30" s="86">
        <f>'SD_idade (19)'!W30/'SD_idade (19)'!AE30</f>
        <v>0.176258992805755</v>
      </c>
      <c r="V30" s="82">
        <f>'SD_idade (19)'!X30/'SD_idade (19)'!AE30</f>
        <v>0.122302158273381</v>
      </c>
      <c r="W30" s="82">
        <f>'SD_idade (19)'!Y30/'SD_idade (19)'!AE30</f>
        <v>0.106115107913669</v>
      </c>
      <c r="X30" s="82">
        <f>'SD_idade (19)'!Z30/'SD_idade (19)'!AE30</f>
        <v>0.151079136690647</v>
      </c>
      <c r="Y30" s="82">
        <f>'SD_idade (19)'!AA30/'SD_idade (19)'!AE30</f>
        <v>0.0881294964028777</v>
      </c>
      <c r="Z30" s="82">
        <f>'SD_idade (19)'!AB30/'SD_idade (19)'!AE30</f>
        <v>0.113309352517986</v>
      </c>
      <c r="AA30" s="82">
        <f>'SD_idade (19)'!AC30/'SD_idade (19)'!AE30</f>
        <v>0.116906474820144</v>
      </c>
      <c r="AB30" s="96">
        <f>'SD_idade (19)'!AD30/'SD_idade (19)'!AE30</f>
        <v>0.12589928057554</v>
      </c>
      <c r="AC30" s="105"/>
      <c r="AD30" s="104"/>
      <c r="AE30" s="86">
        <f>'SD_idade (19)'!AG30/'SD_idade (19)'!$AO30</f>
        <v>0.17962962962963</v>
      </c>
      <c r="AF30" s="82">
        <f>'SD_idade (19)'!AH30/'SD_idade (19)'!$AO30</f>
        <v>0.114814814814815</v>
      </c>
      <c r="AG30" s="82">
        <f>'SD_idade (19)'!AI30/'SD_idade (19)'!$AO30</f>
        <v>0.118518518518519</v>
      </c>
      <c r="AH30" s="82">
        <f>'SD_idade (19)'!AJ30/'SD_idade (19)'!$AO30</f>
        <v>0.138888888888889</v>
      </c>
      <c r="AI30" s="82">
        <f>'SD_idade (19)'!AK30/'SD_idade (19)'!$AO30</f>
        <v>0.0962962962962963</v>
      </c>
      <c r="AJ30" s="82">
        <f>'SD_idade (19)'!AL30/'SD_idade (19)'!$AO30</f>
        <v>0.111111111111111</v>
      </c>
      <c r="AK30" s="82">
        <f>'SD_idade (19)'!AM30/'SD_idade (19)'!$AO30</f>
        <v>0.107407407407407</v>
      </c>
      <c r="AL30" s="96">
        <f>'SD_idade (19)'!AN30/'SD_idade (19)'!$AO30</f>
        <v>0.133333333333333</v>
      </c>
      <c r="AM30" s="115">
        <v>3086</v>
      </c>
      <c r="AN30" s="114"/>
    </row>
    <row r="31" spans="2:40">
      <c r="B31" s="83" t="s">
        <v>103</v>
      </c>
      <c r="C31" s="86">
        <f>'SD_idade (19)'!C31/'SD_idade (19)'!K31</f>
        <v>0.101190476190476</v>
      </c>
      <c r="D31" s="82">
        <f>'SD_idade (19)'!D31/'SD_idade (19)'!K31</f>
        <v>0.107142857142857</v>
      </c>
      <c r="E31" s="82">
        <f>'SD_idade (19)'!E31/'SD_idade (19)'!K31</f>
        <v>0.166666666666667</v>
      </c>
      <c r="F31" s="82">
        <f>'SD_idade (19)'!F31/'SD_idade (19)'!K31</f>
        <v>0.136904761904762</v>
      </c>
      <c r="G31" s="82">
        <f>'SD_idade (19)'!G31/'SD_idade (19)'!K31</f>
        <v>0.142857142857143</v>
      </c>
      <c r="H31" s="82">
        <f>'SD_idade (19)'!H31/'SD_idade (19)'!K31</f>
        <v>0.0892857142857143</v>
      </c>
      <c r="I31" s="82">
        <f>'SD_idade (19)'!I31/'SD_idade (19)'!K31</f>
        <v>0.107142857142857</v>
      </c>
      <c r="J31" s="96">
        <f>'SD_idade (19)'!J31/'SD_idade (19)'!K31</f>
        <v>0.148809523809524</v>
      </c>
      <c r="K31" s="95"/>
      <c r="L31" s="86">
        <f>'SD_idade (19)'!M31/'SD_idade (19)'!U31</f>
        <v>0.118343195266272</v>
      </c>
      <c r="M31" s="82">
        <f>'SD_idade (19)'!N31/'SD_idade (19)'!U31</f>
        <v>0.124260355029586</v>
      </c>
      <c r="N31" s="82">
        <f>'SD_idade (19)'!O31/'SD_idade (19)'!U31</f>
        <v>0.171597633136095</v>
      </c>
      <c r="O31" s="82">
        <f>'SD_idade (19)'!P31/'SD_idade (19)'!U31</f>
        <v>0.136094674556213</v>
      </c>
      <c r="P31" s="82">
        <f>'SD_idade (19)'!Q31/'SD_idade (19)'!U31</f>
        <v>0.118343195266272</v>
      </c>
      <c r="Q31" s="82">
        <f>'SD_idade (19)'!R31/'SD_idade (19)'!U31</f>
        <v>0.0887573964497041</v>
      </c>
      <c r="R31" s="82">
        <f>'SD_idade (19)'!S31/'SD_idade (19)'!U31</f>
        <v>0.106508875739645</v>
      </c>
      <c r="S31" s="96">
        <f>'SD_idade (19)'!T31/'SD_idade (19)'!U31</f>
        <v>0.136094674556213</v>
      </c>
      <c r="T31" s="236"/>
      <c r="U31" s="86">
        <f>'SD_idade (19)'!W31/'SD_idade (19)'!AE31</f>
        <v>0.12751677852349</v>
      </c>
      <c r="V31" s="82">
        <f>'SD_idade (19)'!X31/'SD_idade (19)'!AE31</f>
        <v>0.120805369127517</v>
      </c>
      <c r="W31" s="82">
        <f>'SD_idade (19)'!Y31/'SD_idade (19)'!AE31</f>
        <v>0.167785234899329</v>
      </c>
      <c r="X31" s="82">
        <f>'SD_idade (19)'!Z31/'SD_idade (19)'!AE31</f>
        <v>0.134228187919463</v>
      </c>
      <c r="Y31" s="82">
        <f>'SD_idade (19)'!AA31/'SD_idade (19)'!AE31</f>
        <v>0.120805369127517</v>
      </c>
      <c r="Z31" s="82">
        <f>'SD_idade (19)'!AB31/'SD_idade (19)'!AE31</f>
        <v>0.0939597315436242</v>
      </c>
      <c r="AA31" s="82">
        <f>'SD_idade (19)'!AC31/'SD_idade (19)'!AE31</f>
        <v>0.140939597315436</v>
      </c>
      <c r="AB31" s="96">
        <f>'SD_idade (19)'!AD31/'SD_idade (19)'!AE31</f>
        <v>0.0939597315436242</v>
      </c>
      <c r="AC31" s="105"/>
      <c r="AD31" s="104"/>
      <c r="AE31" s="86">
        <f>'SD_idade (19)'!AG31/'SD_idade (19)'!$AO31</f>
        <v>0.123287671232877</v>
      </c>
      <c r="AF31" s="82">
        <f>'SD_idade (19)'!AH31/'SD_idade (19)'!$AO31</f>
        <v>0.143835616438356</v>
      </c>
      <c r="AG31" s="82">
        <f>'SD_idade (19)'!AI31/'SD_idade (19)'!$AO31</f>
        <v>0.150684931506849</v>
      </c>
      <c r="AH31" s="82">
        <f>'SD_idade (19)'!AJ31/'SD_idade (19)'!$AO31</f>
        <v>0.123287671232877</v>
      </c>
      <c r="AI31" s="82">
        <f>'SD_idade (19)'!AK31/'SD_idade (19)'!$AO31</f>
        <v>0.123287671232877</v>
      </c>
      <c r="AJ31" s="82">
        <f>'SD_idade (19)'!AL31/'SD_idade (19)'!$AO31</f>
        <v>0.0684931506849315</v>
      </c>
      <c r="AK31" s="82">
        <f>'SD_idade (19)'!AM31/'SD_idade (19)'!$AO31</f>
        <v>0.157534246575342</v>
      </c>
      <c r="AL31" s="96">
        <f>'SD_idade (19)'!AN31/'SD_idade (19)'!$AO31</f>
        <v>0.10958904109589</v>
      </c>
      <c r="AM31" s="115">
        <v>367</v>
      </c>
      <c r="AN31" s="114"/>
    </row>
    <row r="32" spans="2:40">
      <c r="B32" s="83" t="s">
        <v>104</v>
      </c>
      <c r="C32" s="86">
        <f>'SD_idade (19)'!C32/'SD_idade (19)'!K32</f>
        <v>0.0854870775347912</v>
      </c>
      <c r="D32" s="82">
        <f>'SD_idade (19)'!D32/'SD_idade (19)'!K32</f>
        <v>0.117296222664016</v>
      </c>
      <c r="E32" s="82">
        <f>'SD_idade (19)'!E32/'SD_idade (19)'!K32</f>
        <v>0.117296222664016</v>
      </c>
      <c r="F32" s="82">
        <f>'SD_idade (19)'!F32/'SD_idade (19)'!K32</f>
        <v>0.117296222664016</v>
      </c>
      <c r="G32" s="82">
        <f>'SD_idade (19)'!G32/'SD_idade (19)'!K32</f>
        <v>0.111332007952286</v>
      </c>
      <c r="H32" s="82">
        <f>'SD_idade (19)'!H32/'SD_idade (19)'!K32</f>
        <v>0.125248508946322</v>
      </c>
      <c r="I32" s="82">
        <f>'SD_idade (19)'!I32/'SD_idade (19)'!K32</f>
        <v>0.1610337972167</v>
      </c>
      <c r="J32" s="96">
        <f>'SD_idade (19)'!J32/'SD_idade (19)'!K32</f>
        <v>0.165009940357853</v>
      </c>
      <c r="K32" s="95"/>
      <c r="L32" s="86">
        <f>'SD_idade (19)'!M32/'SD_idade (19)'!U32</f>
        <v>0.123456790123457</v>
      </c>
      <c r="M32" s="82">
        <f>'SD_idade (19)'!N32/'SD_idade (19)'!U32</f>
        <v>0.127572016460905</v>
      </c>
      <c r="N32" s="82">
        <f>'SD_idade (19)'!O32/'SD_idade (19)'!U32</f>
        <v>0.106995884773663</v>
      </c>
      <c r="O32" s="82">
        <f>'SD_idade (19)'!P32/'SD_idade (19)'!U32</f>
        <v>0.109053497942387</v>
      </c>
      <c r="P32" s="82">
        <f>'SD_idade (19)'!Q32/'SD_idade (19)'!U32</f>
        <v>0.109053497942387</v>
      </c>
      <c r="Q32" s="82">
        <f>'SD_idade (19)'!R32/'SD_idade (19)'!U32</f>
        <v>0.113168724279835</v>
      </c>
      <c r="R32" s="82">
        <f>'SD_idade (19)'!S32/'SD_idade (19)'!U32</f>
        <v>0.152263374485597</v>
      </c>
      <c r="S32" s="96">
        <f>'SD_idade (19)'!T32/'SD_idade (19)'!U32</f>
        <v>0.15843621399177</v>
      </c>
      <c r="T32" s="236"/>
      <c r="U32" s="86">
        <f>'SD_idade (19)'!W32/'SD_idade (19)'!AE32</f>
        <v>0.114119922630561</v>
      </c>
      <c r="V32" s="82">
        <f>'SD_idade (19)'!X32/'SD_idade (19)'!AE32</f>
        <v>0.121856866537718</v>
      </c>
      <c r="W32" s="82">
        <f>'SD_idade (19)'!Y32/'SD_idade (19)'!AE32</f>
        <v>0.117988394584139</v>
      </c>
      <c r="X32" s="82">
        <f>'SD_idade (19)'!Z32/'SD_idade (19)'!AE32</f>
        <v>0.117988394584139</v>
      </c>
      <c r="Y32" s="82">
        <f>'SD_idade (19)'!AA32/'SD_idade (19)'!AE32</f>
        <v>0.121856866537718</v>
      </c>
      <c r="Z32" s="82">
        <f>'SD_idade (19)'!AB32/'SD_idade (19)'!AE32</f>
        <v>0.127659574468085</v>
      </c>
      <c r="AA32" s="82">
        <f>'SD_idade (19)'!AC32/'SD_idade (19)'!AE32</f>
        <v>0.150870406189555</v>
      </c>
      <c r="AB32" s="96">
        <f>'SD_idade (19)'!AD32/'SD_idade (19)'!AE32</f>
        <v>0.127659574468085</v>
      </c>
      <c r="AC32" s="105"/>
      <c r="AD32" s="104"/>
      <c r="AE32" s="86">
        <f>'SD_idade (19)'!AG32/'SD_idade (19)'!$AO32</f>
        <v>0.149606299212598</v>
      </c>
      <c r="AF32" s="82">
        <f>'SD_idade (19)'!AH32/'SD_idade (19)'!$AO32</f>
        <v>0.122047244094488</v>
      </c>
      <c r="AG32" s="82">
        <f>'SD_idade (19)'!AI32/'SD_idade (19)'!$AO32</f>
        <v>0.106299212598425</v>
      </c>
      <c r="AH32" s="82">
        <f>'SD_idade (19)'!AJ32/'SD_idade (19)'!$AO32</f>
        <v>0.100393700787402</v>
      </c>
      <c r="AI32" s="82">
        <f>'SD_idade (19)'!AK32/'SD_idade (19)'!$AO32</f>
        <v>0.12007874015748</v>
      </c>
      <c r="AJ32" s="82">
        <f>'SD_idade (19)'!AL32/'SD_idade (19)'!$AO32</f>
        <v>0.12007874015748</v>
      </c>
      <c r="AK32" s="82">
        <f>'SD_idade (19)'!AM32/'SD_idade (19)'!$AO32</f>
        <v>0.153543307086614</v>
      </c>
      <c r="AL32" s="96">
        <f>'SD_idade (19)'!AN32/'SD_idade (19)'!$AO32</f>
        <v>0.127952755905512</v>
      </c>
      <c r="AM32" s="115">
        <v>1846</v>
      </c>
      <c r="AN32" s="114"/>
    </row>
    <row r="33" spans="2:40">
      <c r="B33" s="83" t="s">
        <v>105</v>
      </c>
      <c r="C33" s="86">
        <f>'SD_idade (19)'!C33/'SD_idade (19)'!K33</f>
        <v>0.0769230769230769</v>
      </c>
      <c r="D33" s="82">
        <f>'SD_idade (19)'!D33/'SD_idade (19)'!K33</f>
        <v>0.0566801619433198</v>
      </c>
      <c r="E33" s="82">
        <f>'SD_idade (19)'!E33/'SD_idade (19)'!K33</f>
        <v>0.105263157894737</v>
      </c>
      <c r="F33" s="82">
        <f>'SD_idade (19)'!F33/'SD_idade (19)'!K33</f>
        <v>0.17004048582996</v>
      </c>
      <c r="G33" s="82">
        <f>'SD_idade (19)'!G33/'SD_idade (19)'!K33</f>
        <v>0.153846153846154</v>
      </c>
      <c r="H33" s="82">
        <f>'SD_idade (19)'!H33/'SD_idade (19)'!K33</f>
        <v>0.145748987854251</v>
      </c>
      <c r="I33" s="82">
        <f>'SD_idade (19)'!I33/'SD_idade (19)'!K33</f>
        <v>0.121457489878543</v>
      </c>
      <c r="J33" s="96">
        <f>'SD_idade (19)'!J33/'SD_idade (19)'!K33</f>
        <v>0.17004048582996</v>
      </c>
      <c r="K33" s="95"/>
      <c r="L33" s="86">
        <f>'SD_idade (19)'!M33/'SD_idade (19)'!U33</f>
        <v>0.0779220779220779</v>
      </c>
      <c r="M33" s="82">
        <f>'SD_idade (19)'!N33/'SD_idade (19)'!U33</f>
        <v>0.051948051948052</v>
      </c>
      <c r="N33" s="82">
        <f>'SD_idade (19)'!O33/'SD_idade (19)'!U33</f>
        <v>0.112554112554113</v>
      </c>
      <c r="O33" s="82">
        <f>'SD_idade (19)'!P33/'SD_idade (19)'!U33</f>
        <v>0.168831168831169</v>
      </c>
      <c r="P33" s="82">
        <f>'SD_idade (19)'!Q33/'SD_idade (19)'!U33</f>
        <v>0.147186147186147</v>
      </c>
      <c r="Q33" s="82">
        <f>'SD_idade (19)'!R33/'SD_idade (19)'!U33</f>
        <v>0.142857142857143</v>
      </c>
      <c r="R33" s="82">
        <f>'SD_idade (19)'!S33/'SD_idade (19)'!U33</f>
        <v>0.134199134199134</v>
      </c>
      <c r="S33" s="96">
        <f>'SD_idade (19)'!T33/'SD_idade (19)'!U33</f>
        <v>0.164502164502165</v>
      </c>
      <c r="T33" s="236"/>
      <c r="U33" s="86">
        <f>'SD_idade (19)'!W33/'SD_idade (19)'!AE33</f>
        <v>0.0837004405286344</v>
      </c>
      <c r="V33" s="82">
        <f>'SD_idade (19)'!X33/'SD_idade (19)'!AE33</f>
        <v>0.052863436123348</v>
      </c>
      <c r="W33" s="82">
        <f>'SD_idade (19)'!Y33/'SD_idade (19)'!AE33</f>
        <v>0.136563876651982</v>
      </c>
      <c r="X33" s="82">
        <f>'SD_idade (19)'!Z33/'SD_idade (19)'!AE33</f>
        <v>0.162995594713656</v>
      </c>
      <c r="Y33" s="82">
        <f>'SD_idade (19)'!AA33/'SD_idade (19)'!AE33</f>
        <v>0.149779735682819</v>
      </c>
      <c r="Z33" s="82">
        <f>'SD_idade (19)'!AB33/'SD_idade (19)'!AE33</f>
        <v>0.110132158590308</v>
      </c>
      <c r="AA33" s="82">
        <f>'SD_idade (19)'!AC33/'SD_idade (19)'!AE33</f>
        <v>0.154185022026432</v>
      </c>
      <c r="AB33" s="96">
        <f>'SD_idade (19)'!AD33/'SD_idade (19)'!AE33</f>
        <v>0.149779735682819</v>
      </c>
      <c r="AC33" s="105"/>
      <c r="AD33" s="104"/>
      <c r="AE33" s="86">
        <f>'SD_idade (19)'!AG33/'SD_idade (19)'!$AO33</f>
        <v>0.103448275862069</v>
      </c>
      <c r="AF33" s="82">
        <f>'SD_idade (19)'!AH33/'SD_idade (19)'!$AO33</f>
        <v>0.0646551724137931</v>
      </c>
      <c r="AG33" s="82">
        <f>'SD_idade (19)'!AI33/'SD_idade (19)'!$AO33</f>
        <v>0.0991379310344828</v>
      </c>
      <c r="AH33" s="82">
        <f>'SD_idade (19)'!AJ33/'SD_idade (19)'!$AO33</f>
        <v>0.15948275862069</v>
      </c>
      <c r="AI33" s="82">
        <f>'SD_idade (19)'!AK33/'SD_idade (19)'!$AO33</f>
        <v>0.168103448275862</v>
      </c>
      <c r="AJ33" s="82">
        <f>'SD_idade (19)'!AL33/'SD_idade (19)'!$AO33</f>
        <v>0.116379310344828</v>
      </c>
      <c r="AK33" s="82">
        <f>'SD_idade (19)'!AM33/'SD_idade (19)'!$AO33</f>
        <v>0.150862068965517</v>
      </c>
      <c r="AL33" s="96">
        <f>'SD_idade (19)'!AN33/'SD_idade (19)'!$AO33</f>
        <v>0.137931034482759</v>
      </c>
      <c r="AM33" s="115">
        <v>295</v>
      </c>
      <c r="AN33" s="114"/>
    </row>
    <row r="34" spans="2:40">
      <c r="B34" s="83" t="s">
        <v>106</v>
      </c>
      <c r="C34" s="86">
        <f>'SD_idade (19)'!C34/'SD_idade (19)'!K34</f>
        <v>0.108695652173913</v>
      </c>
      <c r="D34" s="82">
        <f>'SD_idade (19)'!D34/'SD_idade (19)'!K34</f>
        <v>0.117391304347826</v>
      </c>
      <c r="E34" s="82">
        <f>'SD_idade (19)'!E34/'SD_idade (19)'!K34</f>
        <v>0.154347826086957</v>
      </c>
      <c r="F34" s="82">
        <f>'SD_idade (19)'!F34/'SD_idade (19)'!K34</f>
        <v>0.141304347826087</v>
      </c>
      <c r="G34" s="82">
        <f>'SD_idade (19)'!G34/'SD_idade (19)'!K34</f>
        <v>0.1</v>
      </c>
      <c r="H34" s="82">
        <f>'SD_idade (19)'!H34/'SD_idade (19)'!K34</f>
        <v>0.110869565217391</v>
      </c>
      <c r="I34" s="82">
        <f>'SD_idade (19)'!I34/'SD_idade (19)'!K34</f>
        <v>0.0978260869565217</v>
      </c>
      <c r="J34" s="96">
        <f>'SD_idade (19)'!J34/'SD_idade (19)'!K34</f>
        <v>0.169565217391304</v>
      </c>
      <c r="K34" s="95"/>
      <c r="L34" s="86">
        <f>'SD_idade (19)'!M34/'SD_idade (19)'!U34</f>
        <v>0.119815668202765</v>
      </c>
      <c r="M34" s="82">
        <f>'SD_idade (19)'!N34/'SD_idade (19)'!U34</f>
        <v>0.129032258064516</v>
      </c>
      <c r="N34" s="82">
        <f>'SD_idade (19)'!O34/'SD_idade (19)'!U34</f>
        <v>0.140552995391705</v>
      </c>
      <c r="O34" s="82">
        <f>'SD_idade (19)'!P34/'SD_idade (19)'!U34</f>
        <v>0.135944700460829</v>
      </c>
      <c r="P34" s="82">
        <f>'SD_idade (19)'!Q34/'SD_idade (19)'!U34</f>
        <v>0.1036866359447</v>
      </c>
      <c r="Q34" s="82">
        <f>'SD_idade (19)'!R34/'SD_idade (19)'!U34</f>
        <v>0.122119815668203</v>
      </c>
      <c r="R34" s="82">
        <f>'SD_idade (19)'!S34/'SD_idade (19)'!U34</f>
        <v>0.0829493087557604</v>
      </c>
      <c r="S34" s="96">
        <f>'SD_idade (19)'!T34/'SD_idade (19)'!U34</f>
        <v>0.165898617511521</v>
      </c>
      <c r="T34" s="236"/>
      <c r="U34" s="86">
        <f>'SD_idade (19)'!W34/'SD_idade (19)'!AE34</f>
        <v>0.097323600973236</v>
      </c>
      <c r="V34" s="82">
        <f>'SD_idade (19)'!X34/'SD_idade (19)'!AE34</f>
        <v>0.138686131386861</v>
      </c>
      <c r="W34" s="82">
        <f>'SD_idade (19)'!Y34/'SD_idade (19)'!AE34</f>
        <v>0.150851581508516</v>
      </c>
      <c r="X34" s="82">
        <f>'SD_idade (19)'!Z34/'SD_idade (19)'!AE34</f>
        <v>0.153284671532847</v>
      </c>
      <c r="Y34" s="82">
        <f>'SD_idade (19)'!AA34/'SD_idade (19)'!AE34</f>
        <v>0.104622871046229</v>
      </c>
      <c r="Z34" s="82">
        <f>'SD_idade (19)'!AB34/'SD_idade (19)'!AE34</f>
        <v>0.114355231143552</v>
      </c>
      <c r="AA34" s="82">
        <f>'SD_idade (19)'!AC34/'SD_idade (19)'!AE34</f>
        <v>0.0924574209245742</v>
      </c>
      <c r="AB34" s="96">
        <f>'SD_idade (19)'!AD34/'SD_idade (19)'!AE34</f>
        <v>0.148418491484185</v>
      </c>
      <c r="AC34" s="105"/>
      <c r="AD34" s="104"/>
      <c r="AE34" s="86">
        <f>'SD_idade (19)'!AG34/'SD_idade (19)'!$AO34</f>
        <v>0.127562642369021</v>
      </c>
      <c r="AF34" s="82">
        <f>'SD_idade (19)'!AH34/'SD_idade (19)'!$AO34</f>
        <v>0.164009111617312</v>
      </c>
      <c r="AG34" s="82">
        <f>'SD_idade (19)'!AI34/'SD_idade (19)'!$AO34</f>
        <v>0.157175398633257</v>
      </c>
      <c r="AH34" s="82">
        <f>'SD_idade (19)'!AJ34/'SD_idade (19)'!$AO34</f>
        <v>0.14123006833713</v>
      </c>
      <c r="AI34" s="82">
        <f>'SD_idade (19)'!AK34/'SD_idade (19)'!$AO34</f>
        <v>0.0911161731207289</v>
      </c>
      <c r="AJ34" s="82">
        <f>'SD_idade (19)'!AL34/'SD_idade (19)'!$AO34</f>
        <v>0.0979498861047836</v>
      </c>
      <c r="AK34" s="82">
        <f>'SD_idade (19)'!AM34/'SD_idade (19)'!$AO34</f>
        <v>0.0865603644646925</v>
      </c>
      <c r="AL34" s="96">
        <f>'SD_idade (19)'!AN34/'SD_idade (19)'!$AO34</f>
        <v>0.134396355353075</v>
      </c>
      <c r="AM34" s="115">
        <v>1256</v>
      </c>
      <c r="AN34" s="114"/>
    </row>
    <row r="35" ht="12.75" customHeight="1" spans="2:40">
      <c r="B35" s="83" t="s">
        <v>107</v>
      </c>
      <c r="C35" s="86">
        <f>'SD_idade (19)'!C35/'SD_idade (19)'!K35</f>
        <v>0.146276595744681</v>
      </c>
      <c r="D35" s="82">
        <f>'SD_idade (19)'!D35/'SD_idade (19)'!K35</f>
        <v>0.103723404255319</v>
      </c>
      <c r="E35" s="82">
        <f>'SD_idade (19)'!E35/'SD_idade (19)'!K35</f>
        <v>0.148936170212766</v>
      </c>
      <c r="F35" s="82">
        <f>'SD_idade (19)'!F35/'SD_idade (19)'!K35</f>
        <v>0.138297872340426</v>
      </c>
      <c r="G35" s="82">
        <f>'SD_idade (19)'!G35/'SD_idade (19)'!K35</f>
        <v>0.0877659574468085</v>
      </c>
      <c r="H35" s="82">
        <f>'SD_idade (19)'!H35/'SD_idade (19)'!K35</f>
        <v>0.109042553191489</v>
      </c>
      <c r="I35" s="82">
        <f>'SD_idade (19)'!I35/'SD_idade (19)'!K35</f>
        <v>0.11968085106383</v>
      </c>
      <c r="J35" s="96">
        <f>'SD_idade (19)'!J35/'SD_idade (19)'!K35</f>
        <v>0.146276595744681</v>
      </c>
      <c r="K35" s="95"/>
      <c r="L35" s="86">
        <f>'SD_idade (19)'!M35/'SD_idade (19)'!U35</f>
        <v>0.166666666666667</v>
      </c>
      <c r="M35" s="82">
        <f>'SD_idade (19)'!N35/'SD_idade (19)'!U35</f>
        <v>0.092896174863388</v>
      </c>
      <c r="N35" s="82">
        <f>'SD_idade (19)'!O35/'SD_idade (19)'!U35</f>
        <v>0.120218579234973</v>
      </c>
      <c r="O35" s="82">
        <f>'SD_idade (19)'!P35/'SD_idade (19)'!U35</f>
        <v>0.153005464480874</v>
      </c>
      <c r="P35" s="82">
        <f>'SD_idade (19)'!Q35/'SD_idade (19)'!U35</f>
        <v>0.112021857923497</v>
      </c>
      <c r="Q35" s="82">
        <f>'SD_idade (19)'!R35/'SD_idade (19)'!U35</f>
        <v>0.10655737704918</v>
      </c>
      <c r="R35" s="82">
        <f>'SD_idade (19)'!S35/'SD_idade (19)'!U35</f>
        <v>0.10655737704918</v>
      </c>
      <c r="S35" s="96">
        <f>'SD_idade (19)'!T35/'SD_idade (19)'!U35</f>
        <v>0.14207650273224</v>
      </c>
      <c r="T35" s="236"/>
      <c r="U35" s="86">
        <f>'SD_idade (19)'!W35/'SD_idade (19)'!AE35</f>
        <v>0.168508287292818</v>
      </c>
      <c r="V35" s="82">
        <f>'SD_idade (19)'!X35/'SD_idade (19)'!AE35</f>
        <v>0.0966850828729282</v>
      </c>
      <c r="W35" s="82">
        <f>'SD_idade (19)'!Y35/'SD_idade (19)'!AE35</f>
        <v>0.138121546961326</v>
      </c>
      <c r="X35" s="82">
        <f>'SD_idade (19)'!Z35/'SD_idade (19)'!AE35</f>
        <v>0.132596685082873</v>
      </c>
      <c r="Y35" s="82">
        <f>'SD_idade (19)'!AA35/'SD_idade (19)'!AE35</f>
        <v>0.121546961325967</v>
      </c>
      <c r="Z35" s="82">
        <f>'SD_idade (19)'!AB35/'SD_idade (19)'!AE35</f>
        <v>0.107734806629834</v>
      </c>
      <c r="AA35" s="82">
        <f>'SD_idade (19)'!AC35/'SD_idade (19)'!AE35</f>
        <v>0.110497237569061</v>
      </c>
      <c r="AB35" s="96">
        <f>'SD_idade (19)'!AD35/'SD_idade (19)'!AE35</f>
        <v>0.124309392265193</v>
      </c>
      <c r="AC35" s="105"/>
      <c r="AD35" s="104"/>
      <c r="AE35" s="86">
        <f>'SD_idade (19)'!AG35/'SD_idade (19)'!$AO35</f>
        <v>0.179710144927536</v>
      </c>
      <c r="AF35" s="82">
        <f>'SD_idade (19)'!AH35/'SD_idade (19)'!$AO35</f>
        <v>0.11304347826087</v>
      </c>
      <c r="AG35" s="82">
        <f>'SD_idade (19)'!AI35/'SD_idade (19)'!$AO35</f>
        <v>0.130434782608696</v>
      </c>
      <c r="AH35" s="82">
        <f>'SD_idade (19)'!AJ35/'SD_idade (19)'!$AO35</f>
        <v>0.127536231884058</v>
      </c>
      <c r="AI35" s="82">
        <f>'SD_idade (19)'!AK35/'SD_idade (19)'!$AO35</f>
        <v>0.110144927536232</v>
      </c>
      <c r="AJ35" s="82">
        <f>'SD_idade (19)'!AL35/'SD_idade (19)'!$AO35</f>
        <v>0.107246376811594</v>
      </c>
      <c r="AK35" s="82">
        <f>'SD_idade (19)'!AM35/'SD_idade (19)'!$AO35</f>
        <v>0.110144927536232</v>
      </c>
      <c r="AL35" s="96">
        <f>'SD_idade (19)'!AN35/'SD_idade (19)'!$AO35</f>
        <v>0.121739130434783</v>
      </c>
      <c r="AM35" s="115">
        <v>2966</v>
      </c>
      <c r="AN35" s="114"/>
    </row>
    <row r="36" spans="2:40">
      <c r="B36" s="83" t="s">
        <v>108</v>
      </c>
      <c r="C36" s="86">
        <f>'SD_idade (19)'!C36/'SD_idade (19)'!K36</f>
        <v>0.125</v>
      </c>
      <c r="D36" s="82">
        <f>'SD_idade (19)'!D36/'SD_idade (19)'!K36</f>
        <v>0.165</v>
      </c>
      <c r="E36" s="82">
        <f>'SD_idade (19)'!E36/'SD_idade (19)'!K36</f>
        <v>0.17</v>
      </c>
      <c r="F36" s="82">
        <f>'SD_idade (19)'!F36/'SD_idade (19)'!K36</f>
        <v>0.15</v>
      </c>
      <c r="G36" s="82">
        <f>'SD_idade (19)'!G36/'SD_idade (19)'!K36</f>
        <v>0.13</v>
      </c>
      <c r="H36" s="82">
        <f>'SD_idade (19)'!H36/'SD_idade (19)'!K36</f>
        <v>0.075</v>
      </c>
      <c r="I36" s="82">
        <f>'SD_idade (19)'!I36/'SD_idade (19)'!K36</f>
        <v>0.085</v>
      </c>
      <c r="J36" s="96">
        <f>'SD_idade (19)'!J36/'SD_idade (19)'!K36</f>
        <v>0.1</v>
      </c>
      <c r="K36" s="95"/>
      <c r="L36" s="86">
        <f>'SD_idade (19)'!M36/'SD_idade (19)'!U36</f>
        <v>0.141361256544503</v>
      </c>
      <c r="M36" s="82">
        <f>'SD_idade (19)'!N36/'SD_idade (19)'!U36</f>
        <v>0.146596858638743</v>
      </c>
      <c r="N36" s="82">
        <f>'SD_idade (19)'!O36/'SD_idade (19)'!U36</f>
        <v>0.157068062827225</v>
      </c>
      <c r="O36" s="82">
        <f>'SD_idade (19)'!P36/'SD_idade (19)'!U36</f>
        <v>0.151832460732984</v>
      </c>
      <c r="P36" s="82">
        <f>'SD_idade (19)'!Q36/'SD_idade (19)'!U36</f>
        <v>0.151832460732984</v>
      </c>
      <c r="Q36" s="82">
        <f>'SD_idade (19)'!R36/'SD_idade (19)'!U36</f>
        <v>0.0837696335078534</v>
      </c>
      <c r="R36" s="82">
        <f>'SD_idade (19)'!S36/'SD_idade (19)'!U36</f>
        <v>0.0785340314136126</v>
      </c>
      <c r="S36" s="96">
        <f>'SD_idade (19)'!T36/'SD_idade (19)'!U36</f>
        <v>0.0890052356020942</v>
      </c>
      <c r="T36" s="236"/>
      <c r="U36" s="86">
        <f>'SD_idade (19)'!W36/'SD_idade (19)'!AE36</f>
        <v>0.103448275862069</v>
      </c>
      <c r="V36" s="82">
        <f>'SD_idade (19)'!X36/'SD_idade (19)'!AE36</f>
        <v>0.14367816091954</v>
      </c>
      <c r="W36" s="82">
        <f>'SD_idade (19)'!Y36/'SD_idade (19)'!AE36</f>
        <v>0.132183908045977</v>
      </c>
      <c r="X36" s="82">
        <f>'SD_idade (19)'!Z36/'SD_idade (19)'!AE36</f>
        <v>0.155172413793103</v>
      </c>
      <c r="Y36" s="82">
        <f>'SD_idade (19)'!AA36/'SD_idade (19)'!AE36</f>
        <v>0.166666666666667</v>
      </c>
      <c r="Z36" s="82">
        <f>'SD_idade (19)'!AB36/'SD_idade (19)'!AE36</f>
        <v>0.109195402298851</v>
      </c>
      <c r="AA36" s="82">
        <f>'SD_idade (19)'!AC36/'SD_idade (19)'!AE36</f>
        <v>0.0862068965517241</v>
      </c>
      <c r="AB36" s="96">
        <f>'SD_idade (19)'!AD36/'SD_idade (19)'!AE36</f>
        <v>0.103448275862069</v>
      </c>
      <c r="AC36" s="107"/>
      <c r="AD36" s="104"/>
      <c r="AE36" s="86">
        <f>'SD_idade (19)'!AG36/'SD_idade (19)'!$AO36</f>
        <v>0.129533678756477</v>
      </c>
      <c r="AF36" s="82">
        <f>'SD_idade (19)'!AH36/'SD_idade (19)'!$AO36</f>
        <v>0.186528497409326</v>
      </c>
      <c r="AG36" s="82">
        <f>'SD_idade (19)'!AI36/'SD_idade (19)'!$AO36</f>
        <v>0.191709844559585</v>
      </c>
      <c r="AH36" s="82">
        <f>'SD_idade (19)'!AJ36/'SD_idade (19)'!$AO36</f>
        <v>0.119170984455959</v>
      </c>
      <c r="AI36" s="82">
        <f>'SD_idade (19)'!AK36/'SD_idade (19)'!$AO36</f>
        <v>0.139896373056995</v>
      </c>
      <c r="AJ36" s="82">
        <f>'SD_idade (19)'!AL36/'SD_idade (19)'!$AO36</f>
        <v>0.0829015544041451</v>
      </c>
      <c r="AK36" s="82">
        <f>'SD_idade (19)'!AM36/'SD_idade (19)'!$AO36</f>
        <v>0.0569948186528497</v>
      </c>
      <c r="AL36" s="96">
        <f>'SD_idade (19)'!AN36/'SD_idade (19)'!$AO36</f>
        <v>0.0932642487046632</v>
      </c>
      <c r="AM36" s="116">
        <v>795</v>
      </c>
      <c r="AN36" s="114"/>
    </row>
    <row r="37" spans="2:40">
      <c r="B37" s="83" t="s">
        <v>109</v>
      </c>
      <c r="C37" s="86">
        <f>'SD_idade (19)'!C37/'SD_idade (19)'!K37</f>
        <v>0.10625</v>
      </c>
      <c r="D37" s="82">
        <f>'SD_idade (19)'!D37/'SD_idade (19)'!K37</f>
        <v>0.15</v>
      </c>
      <c r="E37" s="82">
        <f>'SD_idade (19)'!E37/'SD_idade (19)'!K37</f>
        <v>0.10625</v>
      </c>
      <c r="F37" s="82">
        <f>'SD_idade (19)'!F37/'SD_idade (19)'!K37</f>
        <v>0.16875</v>
      </c>
      <c r="G37" s="82">
        <f>'SD_idade (19)'!G37/'SD_idade (19)'!K37</f>
        <v>0.08125</v>
      </c>
      <c r="H37" s="82">
        <f>'SD_idade (19)'!H37/'SD_idade (19)'!K37</f>
        <v>0.15625</v>
      </c>
      <c r="I37" s="82">
        <f>'SD_idade (19)'!I37/'SD_idade (19)'!K37</f>
        <v>0.075</v>
      </c>
      <c r="J37" s="96">
        <f>'SD_idade (19)'!J37/'SD_idade (19)'!K37</f>
        <v>0.15625</v>
      </c>
      <c r="K37" s="95"/>
      <c r="L37" s="86">
        <f>'SD_idade (19)'!M37/'SD_idade (19)'!U37</f>
        <v>0.09375</v>
      </c>
      <c r="M37" s="82">
        <f>'SD_idade (19)'!N37/'SD_idade (19)'!U37</f>
        <v>0.16875</v>
      </c>
      <c r="N37" s="82">
        <f>'SD_idade (19)'!O37/'SD_idade (19)'!U37</f>
        <v>0.13125</v>
      </c>
      <c r="O37" s="82">
        <f>'SD_idade (19)'!P37/'SD_idade (19)'!U37</f>
        <v>0.1375</v>
      </c>
      <c r="P37" s="82">
        <f>'SD_idade (19)'!Q37/'SD_idade (19)'!U37</f>
        <v>0.09375</v>
      </c>
      <c r="Q37" s="82">
        <f>'SD_idade (19)'!R37/'SD_idade (19)'!U37</f>
        <v>0.13125</v>
      </c>
      <c r="R37" s="82">
        <f>'SD_idade (19)'!S37/'SD_idade (19)'!U37</f>
        <v>0.10625</v>
      </c>
      <c r="S37" s="96">
        <f>'SD_idade (19)'!T37/'SD_idade (19)'!U37</f>
        <v>0.1375</v>
      </c>
      <c r="T37" s="236"/>
      <c r="U37" s="86">
        <f>'SD_idade (19)'!W37/'SD_idade (19)'!AE37</f>
        <v>0.132450331125828</v>
      </c>
      <c r="V37" s="82">
        <f>'SD_idade (19)'!X37/'SD_idade (19)'!AE37</f>
        <v>0.158940397350993</v>
      </c>
      <c r="W37" s="82">
        <f>'SD_idade (19)'!Y37/'SD_idade (19)'!AE37</f>
        <v>0.152317880794702</v>
      </c>
      <c r="X37" s="82">
        <f>'SD_idade (19)'!Z37/'SD_idade (19)'!AE37</f>
        <v>0.158940397350993</v>
      </c>
      <c r="Y37" s="82">
        <f>'SD_idade (19)'!AA37/'SD_idade (19)'!AE37</f>
        <v>0.0860927152317881</v>
      </c>
      <c r="Z37" s="82">
        <f>'SD_idade (19)'!AB37/'SD_idade (19)'!AE37</f>
        <v>0.0860927152317881</v>
      </c>
      <c r="AA37" s="82">
        <f>'SD_idade (19)'!AC37/'SD_idade (19)'!AE37</f>
        <v>0.0993377483443709</v>
      </c>
      <c r="AB37" s="96">
        <f>'SD_idade (19)'!AD37/'SD_idade (19)'!AE37</f>
        <v>0.125827814569536</v>
      </c>
      <c r="AC37" s="105"/>
      <c r="AD37" s="104"/>
      <c r="AE37" s="86">
        <f>'SD_idade (19)'!AG37/'SD_idade (19)'!$AO37</f>
        <v>0.153333333333333</v>
      </c>
      <c r="AF37" s="82">
        <f>'SD_idade (19)'!AH37/'SD_idade (19)'!$AO37</f>
        <v>0.126666666666667</v>
      </c>
      <c r="AG37" s="82">
        <f>'SD_idade (19)'!AI37/'SD_idade (19)'!$AO37</f>
        <v>0.166666666666667</v>
      </c>
      <c r="AH37" s="82">
        <f>'SD_idade (19)'!AJ37/'SD_idade (19)'!$AO37</f>
        <v>0.14</v>
      </c>
      <c r="AI37" s="82">
        <f>'SD_idade (19)'!AK37/'SD_idade (19)'!$AO37</f>
        <v>0.0533333333333333</v>
      </c>
      <c r="AJ37" s="82">
        <f>'SD_idade (19)'!AL37/'SD_idade (19)'!$AO37</f>
        <v>0.1</v>
      </c>
      <c r="AK37" s="82">
        <f>'SD_idade (19)'!AM37/'SD_idade (19)'!$AO37</f>
        <v>0.113333333333333</v>
      </c>
      <c r="AL37" s="96">
        <f>'SD_idade (19)'!AN37/'SD_idade (19)'!$AO37</f>
        <v>0.146666666666667</v>
      </c>
      <c r="AM37" s="115">
        <v>272</v>
      </c>
      <c r="AN37" s="114"/>
    </row>
    <row r="38" spans="2:40">
      <c r="B38" s="83" t="s">
        <v>110</v>
      </c>
      <c r="C38" s="86">
        <f>'SD_idade (19)'!C38/'SD_idade (19)'!K38</f>
        <v>0.0837320574162679</v>
      </c>
      <c r="D38" s="82">
        <f>'SD_idade (19)'!D38/'SD_idade (19)'!K38</f>
        <v>0.0861244019138756</v>
      </c>
      <c r="E38" s="82">
        <f>'SD_idade (19)'!E38/'SD_idade (19)'!K38</f>
        <v>0.12200956937799</v>
      </c>
      <c r="F38" s="82">
        <f>'SD_idade (19)'!F38/'SD_idade (19)'!K38</f>
        <v>0.114832535885167</v>
      </c>
      <c r="G38" s="82">
        <f>'SD_idade (19)'!G38/'SD_idade (19)'!K38</f>
        <v>0.160287081339713</v>
      </c>
      <c r="H38" s="82">
        <f>'SD_idade (19)'!H38/'SD_idade (19)'!K38</f>
        <v>0.0933014354066986</v>
      </c>
      <c r="I38" s="82">
        <f>'SD_idade (19)'!I38/'SD_idade (19)'!K38</f>
        <v>0.117224880382775</v>
      </c>
      <c r="J38" s="96">
        <f>'SD_idade (19)'!J38/'SD_idade (19)'!K38</f>
        <v>0.222488038277512</v>
      </c>
      <c r="K38" s="95"/>
      <c r="L38" s="86">
        <f>'SD_idade (19)'!M38/'SD_idade (19)'!U38</f>
        <v>0.0872817955112219</v>
      </c>
      <c r="M38" s="82">
        <f>'SD_idade (19)'!N38/'SD_idade (19)'!U38</f>
        <v>0.0822942643391521</v>
      </c>
      <c r="N38" s="82">
        <f>'SD_idade (19)'!O38/'SD_idade (19)'!U38</f>
        <v>0.112219451371571</v>
      </c>
      <c r="O38" s="82">
        <f>'SD_idade (19)'!P38/'SD_idade (19)'!U38</f>
        <v>0.107231920199501</v>
      </c>
      <c r="P38" s="82">
        <f>'SD_idade (19)'!Q38/'SD_idade (19)'!U38</f>
        <v>0.162094763092269</v>
      </c>
      <c r="Q38" s="82">
        <f>'SD_idade (19)'!R38/'SD_idade (19)'!U38</f>
        <v>0.0922693266832918</v>
      </c>
      <c r="R38" s="82">
        <f>'SD_idade (19)'!S38/'SD_idade (19)'!U38</f>
        <v>0.127182044887781</v>
      </c>
      <c r="S38" s="96">
        <f>'SD_idade (19)'!T38/'SD_idade (19)'!U38</f>
        <v>0.229426433915212</v>
      </c>
      <c r="T38" s="236"/>
      <c r="U38" s="86">
        <f>'SD_idade (19)'!W38/'SD_idade (19)'!AE38</f>
        <v>0.0831168831168831</v>
      </c>
      <c r="V38" s="82">
        <f>'SD_idade (19)'!X38/'SD_idade (19)'!AE38</f>
        <v>0.0909090909090909</v>
      </c>
      <c r="W38" s="82">
        <f>'SD_idade (19)'!Y38/'SD_idade (19)'!AE38</f>
        <v>0.111688311688312</v>
      </c>
      <c r="X38" s="82">
        <f>'SD_idade (19)'!Z38/'SD_idade (19)'!AE38</f>
        <v>0.114285714285714</v>
      </c>
      <c r="Y38" s="82">
        <f>'SD_idade (19)'!AA38/'SD_idade (19)'!AE38</f>
        <v>0.142857142857143</v>
      </c>
      <c r="Z38" s="82">
        <f>'SD_idade (19)'!AB38/'SD_idade (19)'!AE38</f>
        <v>0.0961038961038961</v>
      </c>
      <c r="AA38" s="82">
        <f>'SD_idade (19)'!AC38/'SD_idade (19)'!AE38</f>
        <v>0.135064935064935</v>
      </c>
      <c r="AB38" s="96">
        <f>'SD_idade (19)'!AD38/'SD_idade (19)'!AE38</f>
        <v>0.225974025974026</v>
      </c>
      <c r="AC38" s="105"/>
      <c r="AD38" s="104"/>
      <c r="AE38" s="86">
        <f>'SD_idade (19)'!AG38/'SD_idade (19)'!$AO38</f>
        <v>0.108991825613079</v>
      </c>
      <c r="AF38" s="82">
        <f>'SD_idade (19)'!AH38/'SD_idade (19)'!$AO38</f>
        <v>0.103542234332425</v>
      </c>
      <c r="AG38" s="82">
        <f>'SD_idade (19)'!AI38/'SD_idade (19)'!$AO38</f>
        <v>0.0844686648501362</v>
      </c>
      <c r="AH38" s="82">
        <f>'SD_idade (19)'!AJ38/'SD_idade (19)'!$AO38</f>
        <v>0.108991825613079</v>
      </c>
      <c r="AI38" s="82">
        <f>'SD_idade (19)'!AK38/'SD_idade (19)'!$AO38</f>
        <v>0.141689373297003</v>
      </c>
      <c r="AJ38" s="82">
        <f>'SD_idade (19)'!AL38/'SD_idade (19)'!$AO38</f>
        <v>0.119891008174387</v>
      </c>
      <c r="AK38" s="82">
        <f>'SD_idade (19)'!AM38/'SD_idade (19)'!$AO38</f>
        <v>0.128065395095368</v>
      </c>
      <c r="AL38" s="96">
        <f>'SD_idade (19)'!AN38/'SD_idade (19)'!$AO38</f>
        <v>0.204359673024523</v>
      </c>
      <c r="AM38" s="115">
        <v>319</v>
      </c>
      <c r="AN38" s="114"/>
    </row>
    <row r="39" spans="2:40">
      <c r="B39" s="83" t="s">
        <v>111</v>
      </c>
      <c r="C39" s="87">
        <f>'SD_idade (19)'!C39/'SD_idade (19)'!K39</f>
        <v>0.0643776824034335</v>
      </c>
      <c r="D39" s="88">
        <f>'SD_idade (19)'!D39/'SD_idade (19)'!K39</f>
        <v>0.137339055793991</v>
      </c>
      <c r="E39" s="88">
        <f>'SD_idade (19)'!E39/'SD_idade (19)'!K39</f>
        <v>0.175965665236052</v>
      </c>
      <c r="F39" s="88">
        <f>'SD_idade (19)'!F39/'SD_idade (19)'!K39</f>
        <v>0.15450643776824</v>
      </c>
      <c r="G39" s="88">
        <f>'SD_idade (19)'!G39/'SD_idade (19)'!K39</f>
        <v>0.107296137339056</v>
      </c>
      <c r="H39" s="88">
        <f>'SD_idade (19)'!H39/'SD_idade (19)'!K39</f>
        <v>0.103004291845494</v>
      </c>
      <c r="I39" s="88">
        <f>'SD_idade (19)'!I39/'SD_idade (19)'!K39</f>
        <v>0.0987124463519313</v>
      </c>
      <c r="J39" s="97">
        <f>'SD_idade (19)'!J39/'SD_idade (19)'!K39</f>
        <v>0.158798283261803</v>
      </c>
      <c r="K39" s="98"/>
      <c r="L39" s="87">
        <f>'SD_idade (19)'!M39/'SD_idade (19)'!U39</f>
        <v>0.0822510822510823</v>
      </c>
      <c r="M39" s="88">
        <f>'SD_idade (19)'!N39/'SD_idade (19)'!U39</f>
        <v>0.147186147186147</v>
      </c>
      <c r="N39" s="88">
        <f>'SD_idade (19)'!O39/'SD_idade (19)'!U39</f>
        <v>0.168831168831169</v>
      </c>
      <c r="O39" s="88">
        <f>'SD_idade (19)'!P39/'SD_idade (19)'!U39</f>
        <v>0.147186147186147</v>
      </c>
      <c r="P39" s="88">
        <f>'SD_idade (19)'!Q39/'SD_idade (19)'!U39</f>
        <v>0.116883116883117</v>
      </c>
      <c r="Q39" s="88">
        <f>'SD_idade (19)'!R39/'SD_idade (19)'!U39</f>
        <v>0.0952380952380952</v>
      </c>
      <c r="R39" s="88">
        <f>'SD_idade (19)'!S39/'SD_idade (19)'!U39</f>
        <v>0.0909090909090909</v>
      </c>
      <c r="S39" s="97">
        <f>'SD_idade (19)'!T39/'SD_idade (19)'!U39</f>
        <v>0.151515151515152</v>
      </c>
      <c r="T39" s="236"/>
      <c r="U39" s="87">
        <f>'SD_idade (19)'!W39/'SD_idade (19)'!AE39</f>
        <v>0.0930232558139535</v>
      </c>
      <c r="V39" s="88">
        <f>'SD_idade (19)'!X39/'SD_idade (19)'!AE39</f>
        <v>0.162790697674419</v>
      </c>
      <c r="W39" s="88">
        <f>'SD_idade (19)'!Y39/'SD_idade (19)'!AE39</f>
        <v>0.134883720930233</v>
      </c>
      <c r="X39" s="88">
        <f>'SD_idade (19)'!Z39/'SD_idade (19)'!AE39</f>
        <v>0.144186046511628</v>
      </c>
      <c r="Y39" s="88">
        <f>'SD_idade (19)'!AA39/'SD_idade (19)'!AE39</f>
        <v>0.130232558139535</v>
      </c>
      <c r="Z39" s="88">
        <f>'SD_idade (19)'!AB39/'SD_idade (19)'!AE39</f>
        <v>0.106976744186047</v>
      </c>
      <c r="AA39" s="88">
        <f>'SD_idade (19)'!AC39/'SD_idade (19)'!AE39</f>
        <v>0.0883720930232558</v>
      </c>
      <c r="AB39" s="97">
        <f>'SD_idade (19)'!AD39/'SD_idade (19)'!AE39</f>
        <v>0.13953488372093</v>
      </c>
      <c r="AC39" s="109"/>
      <c r="AD39" s="110"/>
      <c r="AE39" s="87">
        <f>'SD_idade (19)'!AG39/'SD_idade (19)'!$AO39</f>
        <v>0.116822429906542</v>
      </c>
      <c r="AF39" s="88">
        <f>'SD_idade (19)'!AH39/'SD_idade (19)'!$AO39</f>
        <v>0.205607476635514</v>
      </c>
      <c r="AG39" s="88">
        <f>'SD_idade (19)'!AI39/'SD_idade (19)'!$AO39</f>
        <v>0.130841121495327</v>
      </c>
      <c r="AH39" s="88">
        <f>'SD_idade (19)'!AJ39/'SD_idade (19)'!$AO39</f>
        <v>0.130841121495327</v>
      </c>
      <c r="AI39" s="88">
        <f>'SD_idade (19)'!AK39/'SD_idade (19)'!$AO39</f>
        <v>0.102803738317757</v>
      </c>
      <c r="AJ39" s="88">
        <f>'SD_idade (19)'!AL39/'SD_idade (19)'!$AO39</f>
        <v>0.102803738317757</v>
      </c>
      <c r="AK39" s="88">
        <f>'SD_idade (19)'!AM39/'SD_idade (19)'!$AO39</f>
        <v>0.0841121495327103</v>
      </c>
      <c r="AL39" s="97">
        <f>'SD_idade (19)'!AN39/'SD_idade (19)'!$AO39</f>
        <v>0.126168224299065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C11" sqref="C11:J38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319</v>
      </c>
      <c r="B5" s="61" t="s">
        <v>525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567</v>
      </c>
      <c r="D8" s="7"/>
      <c r="E8" s="7"/>
      <c r="F8" s="7"/>
      <c r="G8" s="7"/>
      <c r="H8" s="7"/>
      <c r="I8" s="7"/>
      <c r="J8" s="7"/>
      <c r="K8" s="351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2">
      <c r="B11" s="12" t="s">
        <v>47</v>
      </c>
      <c r="C11" s="62">
        <f>'SD_idade (19)'!AG12-'SD_idade (19)'!C12</f>
        <v>421</v>
      </c>
      <c r="D11" s="63">
        <f>'SD_idade (19)'!AH12-'SD_idade (19)'!D12</f>
        <v>-1084</v>
      </c>
      <c r="E11" s="63">
        <f>'SD_idade (19)'!AI12-'SD_idade (19)'!E12</f>
        <v>-1234</v>
      </c>
      <c r="F11" s="63">
        <f>'SD_idade (19)'!AJ12-'SD_idade (19)'!F12</f>
        <v>-1367</v>
      </c>
      <c r="G11" s="63">
        <f>'SD_idade (19)'!AK12-'SD_idade (19)'!G12</f>
        <v>-1522</v>
      </c>
      <c r="H11" s="63">
        <f>'SD_idade (19)'!AL12-'SD_idade (19)'!H12</f>
        <v>-1181</v>
      </c>
      <c r="I11" s="63">
        <f>'SD_idade (19)'!AM12-'SD_idade (19)'!I12</f>
        <v>-361</v>
      </c>
      <c r="J11" s="70">
        <f>'SD_idade (19)'!AN12-'SD_idade (19)'!J12</f>
        <v>-5480</v>
      </c>
      <c r="L11" s="71"/>
    </row>
    <row r="12" spans="2:10">
      <c r="B12" s="14" t="s">
        <v>48</v>
      </c>
      <c r="C12" s="64">
        <f>'SD_idade (19)'!AG13-'SD_idade (19)'!C13</f>
        <v>216</v>
      </c>
      <c r="D12" s="65">
        <f>'SD_idade (19)'!AH13-'SD_idade (19)'!D13</f>
        <v>-125</v>
      </c>
      <c r="E12" s="65">
        <f>'SD_idade (19)'!AI13-'SD_idade (19)'!E13</f>
        <v>-388</v>
      </c>
      <c r="F12" s="65">
        <f>'SD_idade (19)'!AJ13-'SD_idade (19)'!F13</f>
        <v>-502</v>
      </c>
      <c r="G12" s="65">
        <f>'SD_idade (19)'!AK13-'SD_idade (19)'!G13</f>
        <v>-741</v>
      </c>
      <c r="H12" s="65">
        <f>'SD_idade (19)'!AL13-'SD_idade (19)'!H13</f>
        <v>-563</v>
      </c>
      <c r="I12" s="65">
        <f>'SD_idade (19)'!AM13-'SD_idade (19)'!I13</f>
        <v>-378</v>
      </c>
      <c r="J12" s="72">
        <f>'SD_idade (19)'!AN13-'SD_idade (19)'!J13</f>
        <v>-1507</v>
      </c>
    </row>
    <row r="13" spans="2:10">
      <c r="B13" s="14" t="s">
        <v>87</v>
      </c>
      <c r="C13" s="64">
        <f>'SD_idade (19)'!AG14-'SD_idade (19)'!C14</f>
        <v>157</v>
      </c>
      <c r="D13" s="65">
        <f>'SD_idade (19)'!AH14-'SD_idade (19)'!D14</f>
        <v>-81</v>
      </c>
      <c r="E13" s="65">
        <f>'SD_idade (19)'!AI14-'SD_idade (19)'!E14</f>
        <v>-336</v>
      </c>
      <c r="F13" s="65">
        <f>'SD_idade (19)'!AJ14-'SD_idade (19)'!F14</f>
        <v>-366</v>
      </c>
      <c r="G13" s="65">
        <f>'SD_idade (19)'!AK14-'SD_idade (19)'!G14</f>
        <v>-585</v>
      </c>
      <c r="H13" s="65">
        <f>'SD_idade (19)'!AL14-'SD_idade (19)'!H14</f>
        <v>-453</v>
      </c>
      <c r="I13" s="65">
        <f>'SD_idade (19)'!AM14-'SD_idade (19)'!I14</f>
        <v>-291</v>
      </c>
      <c r="J13" s="72">
        <f>'SD_idade (19)'!AN14-'SD_idade (19)'!J14</f>
        <v>-1188</v>
      </c>
    </row>
    <row r="14" spans="2:10">
      <c r="B14" s="14" t="s">
        <v>50</v>
      </c>
      <c r="C14" s="66">
        <f>'SD_idade (19)'!AG15-'SD_idade (19)'!C15</f>
        <v>103</v>
      </c>
      <c r="D14" s="67">
        <f>'SD_idade (19)'!AH15-'SD_idade (19)'!D15</f>
        <v>12</v>
      </c>
      <c r="E14" s="67">
        <f>'SD_idade (19)'!AI15-'SD_idade (19)'!E15</f>
        <v>-55</v>
      </c>
      <c r="F14" s="67">
        <f>'SD_idade (19)'!AJ15-'SD_idade (19)'!F15</f>
        <v>-89</v>
      </c>
      <c r="G14" s="67">
        <f>'SD_idade (19)'!AK15-'SD_idade (19)'!G15</f>
        <v>-148</v>
      </c>
      <c r="H14" s="67">
        <f>'SD_idade (19)'!AL15-'SD_idade (19)'!H15</f>
        <v>-97</v>
      </c>
      <c r="I14" s="67">
        <f>'SD_idade (19)'!AM15-'SD_idade (19)'!I15</f>
        <v>-41</v>
      </c>
      <c r="J14" s="73">
        <f>'SD_idade (19)'!AN15-'SD_idade (19)'!J15</f>
        <v>-284</v>
      </c>
    </row>
    <row r="15" spans="2:10">
      <c r="B15" s="17" t="s">
        <v>88</v>
      </c>
      <c r="C15" s="62">
        <f>'SD_idade (19)'!AG16-'SD_idade (19)'!C16</f>
        <v>7</v>
      </c>
      <c r="D15" s="63">
        <f>'SD_idade (19)'!AH16-'SD_idade (19)'!D16</f>
        <v>-5</v>
      </c>
      <c r="E15" s="63">
        <f>'SD_idade (19)'!AI16-'SD_idade (19)'!E16</f>
        <v>-4</v>
      </c>
      <c r="F15" s="63">
        <f>'SD_idade (19)'!AJ16-'SD_idade (19)'!F16</f>
        <v>1</v>
      </c>
      <c r="G15" s="63">
        <f>'SD_idade (19)'!AK16-'SD_idade (19)'!G16</f>
        <v>1</v>
      </c>
      <c r="H15" s="63">
        <f>'SD_idade (19)'!AL16-'SD_idade (19)'!H16</f>
        <v>-1</v>
      </c>
      <c r="I15" s="63">
        <f>'SD_idade (19)'!AM16-'SD_idade (19)'!I16</f>
        <v>0</v>
      </c>
      <c r="J15" s="70">
        <f>'SD_idade (19)'!AN16-'SD_idade (19)'!J16</f>
        <v>-8</v>
      </c>
    </row>
    <row r="16" spans="2:10">
      <c r="B16" s="17" t="s">
        <v>89</v>
      </c>
      <c r="C16" s="64">
        <f>'SD_idade (19)'!AG17-'SD_idade (19)'!C17</f>
        <v>-1</v>
      </c>
      <c r="D16" s="65">
        <f>'SD_idade (19)'!AH17-'SD_idade (19)'!D17</f>
        <v>-2</v>
      </c>
      <c r="E16" s="65">
        <f>'SD_idade (19)'!AI17-'SD_idade (19)'!E17</f>
        <v>16</v>
      </c>
      <c r="F16" s="65">
        <f>'SD_idade (19)'!AJ17-'SD_idade (19)'!F17</f>
        <v>4</v>
      </c>
      <c r="G16" s="65">
        <f>'SD_idade (19)'!AK17-'SD_idade (19)'!G17</f>
        <v>1</v>
      </c>
      <c r="H16" s="65">
        <f>'SD_idade (19)'!AL17-'SD_idade (19)'!H17</f>
        <v>-4</v>
      </c>
      <c r="I16" s="65">
        <f>'SD_idade (19)'!AM17-'SD_idade (19)'!I17</f>
        <v>5</v>
      </c>
      <c r="J16" s="72">
        <f>'SD_idade (19)'!AN17-'SD_idade (19)'!J17</f>
        <v>-7</v>
      </c>
    </row>
    <row r="17" spans="2:10">
      <c r="B17" s="17" t="s">
        <v>90</v>
      </c>
      <c r="C17" s="64">
        <f>'SD_idade (19)'!AG18-'SD_idade (19)'!C18</f>
        <v>1</v>
      </c>
      <c r="D17" s="65">
        <f>'SD_idade (19)'!AH18-'SD_idade (19)'!D18</f>
        <v>-14</v>
      </c>
      <c r="E17" s="65">
        <f>'SD_idade (19)'!AI18-'SD_idade (19)'!E18</f>
        <v>7</v>
      </c>
      <c r="F17" s="65">
        <f>'SD_idade (19)'!AJ18-'SD_idade (19)'!F18</f>
        <v>-12</v>
      </c>
      <c r="G17" s="65">
        <f>'SD_idade (19)'!AK18-'SD_idade (19)'!G18</f>
        <v>-20</v>
      </c>
      <c r="H17" s="65">
        <f>'SD_idade (19)'!AL18-'SD_idade (19)'!H18</f>
        <v>-8</v>
      </c>
      <c r="I17" s="65">
        <f>'SD_idade (19)'!AM18-'SD_idade (19)'!I18</f>
        <v>-7</v>
      </c>
      <c r="J17" s="72">
        <f>'SD_idade (19)'!AN18-'SD_idade (19)'!J18</f>
        <v>-6</v>
      </c>
    </row>
    <row r="18" spans="2:10">
      <c r="B18" s="17" t="s">
        <v>91</v>
      </c>
      <c r="C18" s="64">
        <f>'SD_idade (19)'!AG19-'SD_idade (19)'!C19</f>
        <v>5</v>
      </c>
      <c r="D18" s="65">
        <f>'SD_idade (19)'!AH19-'SD_idade (19)'!D19</f>
        <v>-5</v>
      </c>
      <c r="E18" s="65">
        <f>'SD_idade (19)'!AI19-'SD_idade (19)'!E19</f>
        <v>-12</v>
      </c>
      <c r="F18" s="65">
        <f>'SD_idade (19)'!AJ19-'SD_idade (19)'!F19</f>
        <v>-7</v>
      </c>
      <c r="G18" s="65">
        <f>'SD_idade (19)'!AK19-'SD_idade (19)'!G19</f>
        <v>2</v>
      </c>
      <c r="H18" s="65">
        <f>'SD_idade (19)'!AL19-'SD_idade (19)'!H19</f>
        <v>-4</v>
      </c>
      <c r="I18" s="65">
        <f>'SD_idade (19)'!AM19-'SD_idade (19)'!I19</f>
        <v>0</v>
      </c>
      <c r="J18" s="72">
        <f>'SD_idade (19)'!AN19-'SD_idade (19)'!J19</f>
        <v>-10</v>
      </c>
    </row>
    <row r="19" spans="2:10">
      <c r="B19" s="17" t="s">
        <v>92</v>
      </c>
      <c r="C19" s="64">
        <f>'SD_idade (19)'!AG20-'SD_idade (19)'!C20</f>
        <v>17</v>
      </c>
      <c r="D19" s="65">
        <f>'SD_idade (19)'!AH20-'SD_idade (19)'!D20</f>
        <v>-20</v>
      </c>
      <c r="E19" s="65">
        <f>'SD_idade (19)'!AI20-'SD_idade (19)'!E20</f>
        <v>-6</v>
      </c>
      <c r="F19" s="65">
        <f>'SD_idade (19)'!AJ20-'SD_idade (19)'!F20</f>
        <v>-14</v>
      </c>
      <c r="G19" s="65">
        <f>'SD_idade (19)'!AK20-'SD_idade (19)'!G20</f>
        <v>-13</v>
      </c>
      <c r="H19" s="65">
        <f>'SD_idade (19)'!AL20-'SD_idade (19)'!H20</f>
        <v>0</v>
      </c>
      <c r="I19" s="65">
        <f>'SD_idade (19)'!AM20-'SD_idade (19)'!I20</f>
        <v>-14</v>
      </c>
      <c r="J19" s="72">
        <f>'SD_idade (19)'!AN20-'SD_idade (19)'!J20</f>
        <v>-7</v>
      </c>
    </row>
    <row r="20" spans="2:10">
      <c r="B20" s="17" t="s">
        <v>93</v>
      </c>
      <c r="C20" s="64">
        <f>'SD_idade (19)'!AG21-'SD_idade (19)'!C21</f>
        <v>7</v>
      </c>
      <c r="D20" s="65">
        <f>'SD_idade (19)'!AH21-'SD_idade (19)'!D21</f>
        <v>11</v>
      </c>
      <c r="E20" s="65">
        <f>'SD_idade (19)'!AI21-'SD_idade (19)'!E21</f>
        <v>2</v>
      </c>
      <c r="F20" s="65">
        <f>'SD_idade (19)'!AJ21-'SD_idade (19)'!F21</f>
        <v>5</v>
      </c>
      <c r="G20" s="65">
        <f>'SD_idade (19)'!AK21-'SD_idade (19)'!G21</f>
        <v>-2</v>
      </c>
      <c r="H20" s="65">
        <f>'SD_idade (19)'!AL21-'SD_idade (19)'!H21</f>
        <v>-9</v>
      </c>
      <c r="I20" s="65">
        <f>'SD_idade (19)'!AM21-'SD_idade (19)'!I21</f>
        <v>13</v>
      </c>
      <c r="J20" s="72">
        <f>'SD_idade (19)'!AN21-'SD_idade (19)'!J21</f>
        <v>-17</v>
      </c>
    </row>
    <row r="21" spans="2:10">
      <c r="B21" s="17" t="s">
        <v>94</v>
      </c>
      <c r="C21" s="64">
        <f>'SD_idade (19)'!AG22-'SD_idade (19)'!C22</f>
        <v>2</v>
      </c>
      <c r="D21" s="65">
        <f>'SD_idade (19)'!AH22-'SD_idade (19)'!D22</f>
        <v>-5</v>
      </c>
      <c r="E21" s="65">
        <f>'SD_idade (19)'!AI22-'SD_idade (19)'!E22</f>
        <v>2</v>
      </c>
      <c r="F21" s="65">
        <f>'SD_idade (19)'!AJ22-'SD_idade (19)'!F22</f>
        <v>2</v>
      </c>
      <c r="G21" s="65">
        <f>'SD_idade (19)'!AK22-'SD_idade (19)'!G22</f>
        <v>3</v>
      </c>
      <c r="H21" s="65">
        <f>'SD_idade (19)'!AL22-'SD_idade (19)'!H22</f>
        <v>0</v>
      </c>
      <c r="I21" s="65">
        <f>'SD_idade (19)'!AM22-'SD_idade (19)'!I22</f>
        <v>1</v>
      </c>
      <c r="J21" s="72">
        <f>'SD_idade (19)'!AN22-'SD_idade (19)'!J22</f>
        <v>-5</v>
      </c>
    </row>
    <row r="22" spans="2:10">
      <c r="B22" s="17" t="s">
        <v>95</v>
      </c>
      <c r="C22" s="64">
        <f>'SD_idade (19)'!AG23-'SD_idade (19)'!C23</f>
        <v>1</v>
      </c>
      <c r="D22" s="65">
        <f>'SD_idade (19)'!AH23-'SD_idade (19)'!D23</f>
        <v>1</v>
      </c>
      <c r="E22" s="65">
        <f>'SD_idade (19)'!AI23-'SD_idade (19)'!E23</f>
        <v>-6</v>
      </c>
      <c r="F22" s="65">
        <f>'SD_idade (19)'!AJ23-'SD_idade (19)'!F23</f>
        <v>-6</v>
      </c>
      <c r="G22" s="65">
        <f>'SD_idade (19)'!AK23-'SD_idade (19)'!G23</f>
        <v>-2</v>
      </c>
      <c r="H22" s="65">
        <f>'SD_idade (19)'!AL23-'SD_idade (19)'!H23</f>
        <v>-8</v>
      </c>
      <c r="I22" s="65">
        <f>'SD_idade (19)'!AM23-'SD_idade (19)'!I23</f>
        <v>6</v>
      </c>
      <c r="J22" s="72">
        <f>'SD_idade (19)'!AN23-'SD_idade (19)'!J23</f>
        <v>-3</v>
      </c>
    </row>
    <row r="23" spans="2:10">
      <c r="B23" s="17" t="s">
        <v>96</v>
      </c>
      <c r="C23" s="64">
        <f>'SD_idade (19)'!AG24-'SD_idade (19)'!C24</f>
        <v>-2</v>
      </c>
      <c r="D23" s="65">
        <f>'SD_idade (19)'!AH24-'SD_idade (19)'!D24</f>
        <v>14</v>
      </c>
      <c r="E23" s="65">
        <f>'SD_idade (19)'!AI24-'SD_idade (19)'!E24</f>
        <v>-9</v>
      </c>
      <c r="F23" s="65">
        <f>'SD_idade (19)'!AJ24-'SD_idade (19)'!F24</f>
        <v>-2</v>
      </c>
      <c r="G23" s="65">
        <f>'SD_idade (19)'!AK24-'SD_idade (19)'!G24</f>
        <v>-17</v>
      </c>
      <c r="H23" s="65">
        <f>'SD_idade (19)'!AL24-'SD_idade (19)'!H24</f>
        <v>-4</v>
      </c>
      <c r="I23" s="65">
        <f>'SD_idade (19)'!AM24-'SD_idade (19)'!I24</f>
        <v>-7</v>
      </c>
      <c r="J23" s="72">
        <f>'SD_idade (19)'!AN24-'SD_idade (19)'!J24</f>
        <v>-35</v>
      </c>
    </row>
    <row r="24" spans="2:10">
      <c r="B24" s="17" t="s">
        <v>97</v>
      </c>
      <c r="C24" s="64">
        <f>'SD_idade (19)'!AG25-'SD_idade (19)'!C25</f>
        <v>-2</v>
      </c>
      <c r="D24" s="65">
        <f>'SD_idade (19)'!AH25-'SD_idade (19)'!D25</f>
        <v>-3</v>
      </c>
      <c r="E24" s="65">
        <f>'SD_idade (19)'!AI25-'SD_idade (19)'!E25</f>
        <v>10</v>
      </c>
      <c r="F24" s="65">
        <f>'SD_idade (19)'!AJ25-'SD_idade (19)'!F25</f>
        <v>5</v>
      </c>
      <c r="G24" s="65">
        <f>'SD_idade (19)'!AK25-'SD_idade (19)'!G25</f>
        <v>-9</v>
      </c>
      <c r="H24" s="65">
        <f>'SD_idade (19)'!AL25-'SD_idade (19)'!H25</f>
        <v>3</v>
      </c>
      <c r="I24" s="65">
        <f>'SD_idade (19)'!AM25-'SD_idade (19)'!I25</f>
        <v>-8</v>
      </c>
      <c r="J24" s="72">
        <f>'SD_idade (19)'!AN25-'SD_idade (19)'!J25</f>
        <v>-20</v>
      </c>
    </row>
    <row r="25" spans="2:10">
      <c r="B25" s="17" t="s">
        <v>98</v>
      </c>
      <c r="C25" s="64">
        <f>'SD_idade (19)'!AG26-'SD_idade (19)'!C26</f>
        <v>-8</v>
      </c>
      <c r="D25" s="65">
        <f>'SD_idade (19)'!AH26-'SD_idade (19)'!D26</f>
        <v>2</v>
      </c>
      <c r="E25" s="65">
        <f>'SD_idade (19)'!AI26-'SD_idade (19)'!E26</f>
        <v>-3</v>
      </c>
      <c r="F25" s="65">
        <f>'SD_idade (19)'!AJ26-'SD_idade (19)'!F26</f>
        <v>4</v>
      </c>
      <c r="G25" s="65">
        <f>'SD_idade (19)'!AK26-'SD_idade (19)'!G26</f>
        <v>-13</v>
      </c>
      <c r="H25" s="65">
        <f>'SD_idade (19)'!AL26-'SD_idade (19)'!H26</f>
        <v>4</v>
      </c>
      <c r="I25" s="65">
        <f>'SD_idade (19)'!AM26-'SD_idade (19)'!I26</f>
        <v>7</v>
      </c>
      <c r="J25" s="72">
        <f>'SD_idade (19)'!AN26-'SD_idade (19)'!J26</f>
        <v>-16</v>
      </c>
    </row>
    <row r="26" spans="2:10">
      <c r="B26" s="17" t="s">
        <v>99</v>
      </c>
      <c r="C26" s="64">
        <f>'SD_idade (19)'!AG27-'SD_idade (19)'!C27</f>
        <v>3</v>
      </c>
      <c r="D26" s="65">
        <f>'SD_idade (19)'!AH27-'SD_idade (19)'!D27</f>
        <v>-5</v>
      </c>
      <c r="E26" s="65">
        <f>'SD_idade (19)'!AI27-'SD_idade (19)'!E27</f>
        <v>1</v>
      </c>
      <c r="F26" s="65">
        <f>'SD_idade (19)'!AJ27-'SD_idade (19)'!F27</f>
        <v>7</v>
      </c>
      <c r="G26" s="65">
        <f>'SD_idade (19)'!AK27-'SD_idade (19)'!G27</f>
        <v>-25</v>
      </c>
      <c r="H26" s="65">
        <f>'SD_idade (19)'!AL27-'SD_idade (19)'!H27</f>
        <v>-4</v>
      </c>
      <c r="I26" s="65">
        <f>'SD_idade (19)'!AM27-'SD_idade (19)'!I27</f>
        <v>-2</v>
      </c>
      <c r="J26" s="72">
        <f>'SD_idade (19)'!AN27-'SD_idade (19)'!J27</f>
        <v>-3</v>
      </c>
    </row>
    <row r="27" spans="2:10">
      <c r="B27" s="17" t="s">
        <v>100</v>
      </c>
      <c r="C27" s="64">
        <f>'SD_idade (19)'!AG28-'SD_idade (19)'!C28</f>
        <v>3</v>
      </c>
      <c r="D27" s="65">
        <f>'SD_idade (19)'!AH28-'SD_idade (19)'!D28</f>
        <v>5</v>
      </c>
      <c r="E27" s="65">
        <f>'SD_idade (19)'!AI28-'SD_idade (19)'!E28</f>
        <v>-13</v>
      </c>
      <c r="F27" s="65">
        <f>'SD_idade (19)'!AJ28-'SD_idade (19)'!F28</f>
        <v>-4</v>
      </c>
      <c r="G27" s="65">
        <f>'SD_idade (19)'!AK28-'SD_idade (19)'!G28</f>
        <v>-8</v>
      </c>
      <c r="H27" s="65">
        <f>'SD_idade (19)'!AL28-'SD_idade (19)'!H28</f>
        <v>0</v>
      </c>
      <c r="I27" s="65">
        <f>'SD_idade (19)'!AM28-'SD_idade (19)'!I28</f>
        <v>-7</v>
      </c>
      <c r="J27" s="72">
        <f>'SD_idade (19)'!AN28-'SD_idade (19)'!J28</f>
        <v>-7</v>
      </c>
    </row>
    <row r="28" spans="2:10">
      <c r="B28" s="17" t="s">
        <v>101</v>
      </c>
      <c r="C28" s="64">
        <f>'SD_idade (19)'!AG29-'SD_idade (19)'!C29</f>
        <v>5</v>
      </c>
      <c r="D28" s="65">
        <f>'SD_idade (19)'!AH29-'SD_idade (19)'!D29</f>
        <v>7</v>
      </c>
      <c r="E28" s="65">
        <f>'SD_idade (19)'!AI29-'SD_idade (19)'!E29</f>
        <v>4</v>
      </c>
      <c r="F28" s="65">
        <f>'SD_idade (19)'!AJ29-'SD_idade (19)'!F29</f>
        <v>-14</v>
      </c>
      <c r="G28" s="65">
        <f>'SD_idade (19)'!AK29-'SD_idade (19)'!G29</f>
        <v>-11</v>
      </c>
      <c r="H28" s="65">
        <f>'SD_idade (19)'!AL29-'SD_idade (19)'!H29</f>
        <v>-12</v>
      </c>
      <c r="I28" s="65">
        <f>'SD_idade (19)'!AM29-'SD_idade (19)'!I29</f>
        <v>-4</v>
      </c>
      <c r="J28" s="72">
        <f>'SD_idade (19)'!AN29-'SD_idade (19)'!J29</f>
        <v>-19</v>
      </c>
    </row>
    <row r="29" spans="2:10">
      <c r="B29" s="17" t="s">
        <v>102</v>
      </c>
      <c r="C29" s="64">
        <f>'SD_idade (19)'!AG30-'SD_idade (19)'!C30</f>
        <v>-8</v>
      </c>
      <c r="D29" s="65">
        <f>'SD_idade (19)'!AH30-'SD_idade (19)'!D30</f>
        <v>-6</v>
      </c>
      <c r="E29" s="65">
        <f>'SD_idade (19)'!AI30-'SD_idade (19)'!E30</f>
        <v>5</v>
      </c>
      <c r="F29" s="65">
        <f>'SD_idade (19)'!AJ30-'SD_idade (19)'!F30</f>
        <v>0</v>
      </c>
      <c r="G29" s="65">
        <f>'SD_idade (19)'!AK30-'SD_idade (19)'!G30</f>
        <v>-12</v>
      </c>
      <c r="H29" s="65">
        <f>'SD_idade (19)'!AL30-'SD_idade (19)'!H30</f>
        <v>-16</v>
      </c>
      <c r="I29" s="65">
        <f>'SD_idade (19)'!AM30-'SD_idade (19)'!I30</f>
        <v>-9</v>
      </c>
      <c r="J29" s="72">
        <f>'SD_idade (19)'!AN30-'SD_idade (19)'!J30</f>
        <v>-19</v>
      </c>
    </row>
    <row r="30" spans="2:10">
      <c r="B30" s="17" t="s">
        <v>103</v>
      </c>
      <c r="C30" s="64">
        <f>'SD_idade (19)'!AG31-'SD_idade (19)'!C31</f>
        <v>1</v>
      </c>
      <c r="D30" s="65">
        <f>'SD_idade (19)'!AH31-'SD_idade (19)'!D31</f>
        <v>3</v>
      </c>
      <c r="E30" s="65">
        <f>'SD_idade (19)'!AI31-'SD_idade (19)'!E31</f>
        <v>-6</v>
      </c>
      <c r="F30" s="65">
        <f>'SD_idade (19)'!AJ31-'SD_idade (19)'!F31</f>
        <v>-5</v>
      </c>
      <c r="G30" s="65">
        <f>'SD_idade (19)'!AK31-'SD_idade (19)'!G31</f>
        <v>-6</v>
      </c>
      <c r="H30" s="65">
        <f>'SD_idade (19)'!AL31-'SD_idade (19)'!H31</f>
        <v>-5</v>
      </c>
      <c r="I30" s="65">
        <f>'SD_idade (19)'!AM31-'SD_idade (19)'!I31</f>
        <v>5</v>
      </c>
      <c r="J30" s="72">
        <f>'SD_idade (19)'!AN31-'SD_idade (19)'!J31</f>
        <v>-9</v>
      </c>
    </row>
    <row r="31" spans="2:10">
      <c r="B31" s="17" t="s">
        <v>104</v>
      </c>
      <c r="C31" s="64">
        <f>'SD_idade (19)'!AG32-'SD_idade (19)'!C32</f>
        <v>33</v>
      </c>
      <c r="D31" s="65">
        <f>'SD_idade (19)'!AH32-'SD_idade (19)'!D32</f>
        <v>3</v>
      </c>
      <c r="E31" s="65">
        <f>'SD_idade (19)'!AI32-'SD_idade (19)'!E32</f>
        <v>-5</v>
      </c>
      <c r="F31" s="65">
        <f>'SD_idade (19)'!AJ32-'SD_idade (19)'!F32</f>
        <v>-8</v>
      </c>
      <c r="G31" s="65">
        <f>'SD_idade (19)'!AK32-'SD_idade (19)'!G32</f>
        <v>5</v>
      </c>
      <c r="H31" s="65">
        <f>'SD_idade (19)'!AL32-'SD_idade (19)'!H32</f>
        <v>-2</v>
      </c>
      <c r="I31" s="65">
        <f>'SD_idade (19)'!AM32-'SD_idade (19)'!I32</f>
        <v>-3</v>
      </c>
      <c r="J31" s="72">
        <f>'SD_idade (19)'!AN32-'SD_idade (19)'!J32</f>
        <v>-18</v>
      </c>
    </row>
    <row r="32" spans="2:10">
      <c r="B32" s="17" t="s">
        <v>105</v>
      </c>
      <c r="C32" s="64">
        <f>'SD_idade (19)'!AG33-'SD_idade (19)'!C33</f>
        <v>5</v>
      </c>
      <c r="D32" s="65">
        <f>'SD_idade (19)'!AH33-'SD_idade (19)'!D33</f>
        <v>1</v>
      </c>
      <c r="E32" s="65">
        <f>'SD_idade (19)'!AI33-'SD_idade (19)'!E33</f>
        <v>-3</v>
      </c>
      <c r="F32" s="65">
        <f>'SD_idade (19)'!AJ33-'SD_idade (19)'!F33</f>
        <v>-5</v>
      </c>
      <c r="G32" s="65">
        <f>'SD_idade (19)'!AK33-'SD_idade (19)'!G33</f>
        <v>1</v>
      </c>
      <c r="H32" s="65">
        <f>'SD_idade (19)'!AL33-'SD_idade (19)'!H33</f>
        <v>-9</v>
      </c>
      <c r="I32" s="65">
        <f>'SD_idade (19)'!AM33-'SD_idade (19)'!I33</f>
        <v>5</v>
      </c>
      <c r="J32" s="72">
        <f>'SD_idade (19)'!AN33-'SD_idade (19)'!J33</f>
        <v>-10</v>
      </c>
    </row>
    <row r="33" spans="2:10">
      <c r="B33" s="17" t="s">
        <v>106</v>
      </c>
      <c r="C33" s="64">
        <f>'SD_idade (19)'!AG34-'SD_idade (19)'!C34</f>
        <v>6</v>
      </c>
      <c r="D33" s="65">
        <f>'SD_idade (19)'!AH34-'SD_idade (19)'!D34</f>
        <v>18</v>
      </c>
      <c r="E33" s="65">
        <f>'SD_idade (19)'!AI34-'SD_idade (19)'!E34</f>
        <v>-2</v>
      </c>
      <c r="F33" s="65">
        <f>'SD_idade (19)'!AJ34-'SD_idade (19)'!F34</f>
        <v>-3</v>
      </c>
      <c r="G33" s="65">
        <f>'SD_idade (19)'!AK34-'SD_idade (19)'!G34</f>
        <v>-6</v>
      </c>
      <c r="H33" s="65">
        <f>'SD_idade (19)'!AL34-'SD_idade (19)'!H34</f>
        <v>-8</v>
      </c>
      <c r="I33" s="65">
        <f>'SD_idade (19)'!AM34-'SD_idade (19)'!I34</f>
        <v>-7</v>
      </c>
      <c r="J33" s="72">
        <f>'SD_idade (19)'!AN34-'SD_idade (19)'!J34</f>
        <v>-19</v>
      </c>
    </row>
    <row r="34" ht="12.75" customHeight="1" spans="2:10">
      <c r="B34" s="17" t="s">
        <v>107</v>
      </c>
      <c r="C34" s="64">
        <f>'SD_idade (19)'!AG35-'SD_idade (19)'!C35</f>
        <v>7</v>
      </c>
      <c r="D34" s="65">
        <f>'SD_idade (19)'!AH35-'SD_idade (19)'!D35</f>
        <v>0</v>
      </c>
      <c r="E34" s="65">
        <f>'SD_idade (19)'!AI35-'SD_idade (19)'!E35</f>
        <v>-11</v>
      </c>
      <c r="F34" s="65">
        <f>'SD_idade (19)'!AJ35-'SD_idade (19)'!F35</f>
        <v>-8</v>
      </c>
      <c r="G34" s="65">
        <f>'SD_idade (19)'!AK35-'SD_idade (19)'!G35</f>
        <v>5</v>
      </c>
      <c r="H34" s="65">
        <f>'SD_idade (19)'!AL35-'SD_idade (19)'!H35</f>
        <v>-4</v>
      </c>
      <c r="I34" s="65">
        <f>'SD_idade (19)'!AM35-'SD_idade (19)'!I35</f>
        <v>-7</v>
      </c>
      <c r="J34" s="72">
        <f>'SD_idade (19)'!AN35-'SD_idade (19)'!J35</f>
        <v>-13</v>
      </c>
    </row>
    <row r="35" spans="2:10">
      <c r="B35" s="17" t="s">
        <v>108</v>
      </c>
      <c r="C35" s="64">
        <f>'SD_idade (19)'!AG36-'SD_idade (19)'!C36</f>
        <v>0</v>
      </c>
      <c r="D35" s="65">
        <f>'SD_idade (19)'!AH36-'SD_idade (19)'!D36</f>
        <v>3</v>
      </c>
      <c r="E35" s="65">
        <f>'SD_idade (19)'!AI36-'SD_idade (19)'!E36</f>
        <v>3</v>
      </c>
      <c r="F35" s="65">
        <f>'SD_idade (19)'!AJ36-'SD_idade (19)'!F36</f>
        <v>-7</v>
      </c>
      <c r="G35" s="65">
        <f>'SD_idade (19)'!AK36-'SD_idade (19)'!G36</f>
        <v>1</v>
      </c>
      <c r="H35" s="65">
        <f>'SD_idade (19)'!AL36-'SD_idade (19)'!H36</f>
        <v>1</v>
      </c>
      <c r="I35" s="65">
        <f>'SD_idade (19)'!AM36-'SD_idade (19)'!I36</f>
        <v>-6</v>
      </c>
      <c r="J35" s="72">
        <f>'SD_idade (19)'!AN36-'SD_idade (19)'!J36</f>
        <v>-2</v>
      </c>
    </row>
    <row r="36" spans="2:10">
      <c r="B36" s="17" t="s">
        <v>109</v>
      </c>
      <c r="C36" s="64">
        <f>'SD_idade (19)'!AG37-'SD_idade (19)'!C37</f>
        <v>6</v>
      </c>
      <c r="D36" s="65">
        <f>'SD_idade (19)'!AH37-'SD_idade (19)'!D37</f>
        <v>-5</v>
      </c>
      <c r="E36" s="65">
        <f>'SD_idade (19)'!AI37-'SD_idade (19)'!E37</f>
        <v>8</v>
      </c>
      <c r="F36" s="65">
        <f>'SD_idade (19)'!AJ37-'SD_idade (19)'!F37</f>
        <v>-6</v>
      </c>
      <c r="G36" s="65">
        <f>'SD_idade (19)'!AK37-'SD_idade (19)'!G37</f>
        <v>-5</v>
      </c>
      <c r="H36" s="65">
        <f>'SD_idade (19)'!AL37-'SD_idade (19)'!H37</f>
        <v>-10</v>
      </c>
      <c r="I36" s="65">
        <f>'SD_idade (19)'!AM37-'SD_idade (19)'!I37</f>
        <v>5</v>
      </c>
      <c r="J36" s="72">
        <f>'SD_idade (19)'!AN37-'SD_idade (19)'!J37</f>
        <v>-3</v>
      </c>
    </row>
    <row r="37" spans="2:10">
      <c r="B37" s="17" t="s">
        <v>110</v>
      </c>
      <c r="C37" s="64">
        <f>'SD_idade (19)'!AG38-'SD_idade (19)'!C38</f>
        <v>5</v>
      </c>
      <c r="D37" s="65">
        <f>'SD_idade (19)'!AH38-'SD_idade (19)'!D38</f>
        <v>2</v>
      </c>
      <c r="E37" s="65">
        <f>'SD_idade (19)'!AI38-'SD_idade (19)'!E38</f>
        <v>-20</v>
      </c>
      <c r="F37" s="65">
        <f>'SD_idade (19)'!AJ38-'SD_idade (19)'!F38</f>
        <v>-8</v>
      </c>
      <c r="G37" s="65">
        <f>'SD_idade (19)'!AK38-'SD_idade (19)'!G38</f>
        <v>-15</v>
      </c>
      <c r="H37" s="65">
        <f>'SD_idade (19)'!AL38-'SD_idade (19)'!H38</f>
        <v>5</v>
      </c>
      <c r="I37" s="65">
        <f>'SD_idade (19)'!AM38-'SD_idade (19)'!I38</f>
        <v>-2</v>
      </c>
      <c r="J37" s="72">
        <f>'SD_idade (19)'!AN38-'SD_idade (19)'!J38</f>
        <v>-18</v>
      </c>
    </row>
    <row r="38" spans="2:10">
      <c r="B38" s="17" t="s">
        <v>111</v>
      </c>
      <c r="C38" s="68">
        <f>'SD_idade (19)'!AG39-'SD_idade (19)'!C39</f>
        <v>10</v>
      </c>
      <c r="D38" s="69">
        <f>'SD_idade (19)'!AH39-'SD_idade (19)'!D39</f>
        <v>12</v>
      </c>
      <c r="E38" s="69">
        <f>'SD_idade (19)'!AI39-'SD_idade (19)'!E39</f>
        <v>-13</v>
      </c>
      <c r="F38" s="69">
        <f>'SD_idade (19)'!AJ39-'SD_idade (19)'!F39</f>
        <v>-8</v>
      </c>
      <c r="G38" s="69">
        <f>'SD_idade (19)'!AK39-'SD_idade (19)'!G39</f>
        <v>-3</v>
      </c>
      <c r="H38" s="69">
        <f>'SD_idade (19)'!AL39-'SD_idade (19)'!H39</f>
        <v>-2</v>
      </c>
      <c r="I38" s="69">
        <f>'SD_idade (19)'!AM39-'SD_idade (19)'!I39</f>
        <v>-5</v>
      </c>
      <c r="J38" s="74">
        <f>'SD_idade (19)'!AN39-'SD_idade (19)'!J39</f>
        <v>-10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321</v>
      </c>
      <c r="B5" s="4" t="s">
        <v>526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567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ht="15.75" customHeight="1" spans="2:10">
      <c r="B11" s="12" t="s">
        <v>47</v>
      </c>
      <c r="C11" s="213">
        <f>('SD_idade (19)'!AG12-'SD_idade (19)'!C12)/'SD_idade (19)'!C12</f>
        <v>0.0166468960063266</v>
      </c>
      <c r="D11" s="214">
        <f>('SD_idade (19)'!AH12-'SD_idade (19)'!D12)/'SD_idade (19)'!D12</f>
        <v>-0.0558618912651379</v>
      </c>
      <c r="E11" s="214">
        <f>('SD_idade (19)'!AI12-'SD_idade (19)'!E12)/'SD_idade (19)'!E12</f>
        <v>-0.0582955404383976</v>
      </c>
      <c r="F11" s="214">
        <f>('SD_idade (19)'!AJ12-'SD_idade (19)'!F12)/'SD_idade (19)'!F12</f>
        <v>-0.0590879619623946</v>
      </c>
      <c r="G11" s="214">
        <f>('SD_idade (19)'!AK12-'SD_idade (19)'!G12)/'SD_idade (19)'!G12</f>
        <v>-0.0704010361256302</v>
      </c>
      <c r="H11" s="214">
        <f>('SD_idade (19)'!AL12-'SD_idade (19)'!H12)/'SD_idade (19)'!H12</f>
        <v>-0.0564558535302835</v>
      </c>
      <c r="I11" s="214">
        <f>('SD_idade (19)'!AM12-'SD_idade (19)'!I12)/'SD_idade (19)'!I12</f>
        <v>-0.0152849521551359</v>
      </c>
      <c r="J11" s="308">
        <f>('SD_idade (19)'!AN12-'SD_idade (19)'!J12)/'SD_idade (19)'!J12</f>
        <v>-0.179554390563565</v>
      </c>
    </row>
    <row r="12" spans="2:10">
      <c r="B12" s="14" t="s">
        <v>48</v>
      </c>
      <c r="C12" s="215">
        <f>('SD_idade (19)'!AG13-'SD_idade (19)'!C13)/'SD_idade (19)'!C13</f>
        <v>0.0362051625879987</v>
      </c>
      <c r="D12" s="216">
        <f>('SD_idade (19)'!AH13-'SD_idade (19)'!D13)/'SD_idade (19)'!D13</f>
        <v>-0.0255571457779595</v>
      </c>
      <c r="E12" s="216">
        <f>('SD_idade (19)'!AI13-'SD_idade (19)'!E13)/'SD_idade (19)'!E13</f>
        <v>-0.0706353540870198</v>
      </c>
      <c r="F12" s="216">
        <f>('SD_idade (19)'!AJ13-'SD_idade (19)'!F13)/'SD_idade (19)'!F13</f>
        <v>-0.0798854232972629</v>
      </c>
      <c r="G12" s="216">
        <f>('SD_idade (19)'!AK13-'SD_idade (19)'!G13)/'SD_idade (19)'!G13</f>
        <v>-0.123603002502085</v>
      </c>
      <c r="H12" s="216">
        <f>('SD_idade (19)'!AL13-'SD_idade (19)'!H13)/'SD_idade (19)'!H13</f>
        <v>-0.104143544210137</v>
      </c>
      <c r="I12" s="216">
        <f>('SD_idade (19)'!AM13-'SD_idade (19)'!I13)/'SD_idade (19)'!I13</f>
        <v>-0.0661185936680077</v>
      </c>
      <c r="J12" s="309">
        <f>('SD_idade (19)'!AN13-'SD_idade (19)'!J13)/'SD_idade (19)'!J13</f>
        <v>-0.19258785942492</v>
      </c>
    </row>
    <row r="13" spans="2:10">
      <c r="B13" s="14" t="s">
        <v>87</v>
      </c>
      <c r="C13" s="215">
        <f>('SD_idade (19)'!AG14-'SD_idade (19)'!C14)/'SD_idade (19)'!C14</f>
        <v>0.0355605889014723</v>
      </c>
      <c r="D13" s="216">
        <f>('SD_idade (19)'!AH14-'SD_idade (19)'!D14)/'SD_idade (19)'!D14</f>
        <v>-0.0218152437382171</v>
      </c>
      <c r="E13" s="216">
        <f>('SD_idade (19)'!AI14-'SD_idade (19)'!E14)/'SD_idade (19)'!E14</f>
        <v>-0.0801335559265442</v>
      </c>
      <c r="F13" s="216">
        <f>('SD_idade (19)'!AJ14-'SD_idade (19)'!F14)/'SD_idade (19)'!F14</f>
        <v>-0.0781383432963279</v>
      </c>
      <c r="G13" s="216">
        <f>('SD_idade (19)'!AK14-'SD_idade (19)'!G14)/'SD_idade (19)'!G14</f>
        <v>-0.12817703768624</v>
      </c>
      <c r="H13" s="216">
        <f>('SD_idade (19)'!AL14-'SD_idade (19)'!H14)/'SD_idade (19)'!H14</f>
        <v>-0.108166189111748</v>
      </c>
      <c r="I13" s="216">
        <f>('SD_idade (19)'!AM14-'SD_idade (19)'!I14)/'SD_idade (19)'!I14</f>
        <v>-0.0662417482358297</v>
      </c>
      <c r="J13" s="309">
        <f>('SD_idade (19)'!AN14-'SD_idade (19)'!J14)/'SD_idade (19)'!J14</f>
        <v>-0.200303490136571</v>
      </c>
    </row>
    <row r="14" spans="2:10">
      <c r="B14" s="14" t="s">
        <v>50</v>
      </c>
      <c r="C14" s="217">
        <f>('SD_idade (19)'!AG15-'SD_idade (19)'!C15)/'SD_idade (19)'!C15</f>
        <v>0.126535626535627</v>
      </c>
      <c r="D14" s="218">
        <f>('SD_idade (19)'!AH15-'SD_idade (19)'!D15)/'SD_idade (19)'!D15</f>
        <v>0.0136518771331058</v>
      </c>
      <c r="E14" s="218">
        <f>('SD_idade (19)'!AI15-'SD_idade (19)'!E15)/'SD_idade (19)'!E15</f>
        <v>-0.0552763819095477</v>
      </c>
      <c r="F14" s="218">
        <f>('SD_idade (19)'!AJ15-'SD_idade (19)'!F15)/'SD_idade (19)'!F15</f>
        <v>-0.0844402277039848</v>
      </c>
      <c r="G14" s="218">
        <f>('SD_idade (19)'!AK15-'SD_idade (19)'!G15)/'SD_idade (19)'!G15</f>
        <v>-0.15071283095723</v>
      </c>
      <c r="H14" s="218">
        <f>('SD_idade (19)'!AL15-'SD_idade (19)'!H15)/'SD_idade (19)'!H15</f>
        <v>-0.102320675105485</v>
      </c>
      <c r="I14" s="218">
        <f>('SD_idade (19)'!AM15-'SD_idade (19)'!I15)/'SD_idade (19)'!I15</f>
        <v>-0.0450054884742042</v>
      </c>
      <c r="J14" s="310">
        <f>('SD_idade (19)'!AN15-'SD_idade (19)'!J15)/'SD_idade (19)'!J15</f>
        <v>-0.21209858103062</v>
      </c>
    </row>
    <row r="15" spans="2:10">
      <c r="B15" s="17" t="s">
        <v>88</v>
      </c>
      <c r="C15" s="213">
        <f>('SD_idade (19)'!AG16-'SD_idade (19)'!C16)/'SD_idade (19)'!C16</f>
        <v>0.368421052631579</v>
      </c>
      <c r="D15" s="214">
        <f>('SD_idade (19)'!AH16-'SD_idade (19)'!D16)/'SD_idade (19)'!D16</f>
        <v>-0.172413793103448</v>
      </c>
      <c r="E15" s="214">
        <f>('SD_idade (19)'!AI16-'SD_idade (19)'!E16)/'SD_idade (19)'!E16</f>
        <v>-0.121212121212121</v>
      </c>
      <c r="F15" s="214">
        <f>('SD_idade (19)'!AJ16-'SD_idade (19)'!F16)/'SD_idade (19)'!F16</f>
        <v>0.0263157894736842</v>
      </c>
      <c r="G15" s="214">
        <f>('SD_idade (19)'!AK16-'SD_idade (19)'!G16)/'SD_idade (19)'!G16</f>
        <v>0.0454545454545455</v>
      </c>
      <c r="H15" s="214">
        <f>('SD_idade (19)'!AL16-'SD_idade (19)'!H16)/'SD_idade (19)'!H16</f>
        <v>-0.0357142857142857</v>
      </c>
      <c r="I15" s="214">
        <f>('SD_idade (19)'!AM16-'SD_idade (19)'!I16)/'SD_idade (19)'!I16</f>
        <v>0</v>
      </c>
      <c r="J15" s="308">
        <f>('SD_idade (19)'!AN16-'SD_idade (19)'!J16)/'SD_idade (19)'!J16</f>
        <v>-0.228571428571429</v>
      </c>
    </row>
    <row r="16" spans="2:10">
      <c r="B16" s="17" t="s">
        <v>89</v>
      </c>
      <c r="C16" s="215">
        <f>('SD_idade (19)'!AG17-'SD_idade (19)'!C17)/'SD_idade (19)'!C17</f>
        <v>-0.0434782608695652</v>
      </c>
      <c r="D16" s="216">
        <f>('SD_idade (19)'!AH17-'SD_idade (19)'!D17)/'SD_idade (19)'!D17</f>
        <v>-0.0588235294117647</v>
      </c>
      <c r="E16" s="216">
        <f>('SD_idade (19)'!AI17-'SD_idade (19)'!E17)/'SD_idade (19)'!E17</f>
        <v>0.695652173913043</v>
      </c>
      <c r="F16" s="216">
        <f>('SD_idade (19)'!AJ17-'SD_idade (19)'!F17)/'SD_idade (19)'!F17</f>
        <v>0.133333333333333</v>
      </c>
      <c r="G16" s="216">
        <f>('SD_idade (19)'!AK17-'SD_idade (19)'!G17)/'SD_idade (19)'!G17</f>
        <v>0.0454545454545455</v>
      </c>
      <c r="H16" s="216">
        <f>('SD_idade (19)'!AL17-'SD_idade (19)'!H17)/'SD_idade (19)'!H17</f>
        <v>-0.173913043478261</v>
      </c>
      <c r="I16" s="216">
        <f>('SD_idade (19)'!AM17-'SD_idade (19)'!I17)/'SD_idade (19)'!I17</f>
        <v>0.238095238095238</v>
      </c>
      <c r="J16" s="309">
        <f>('SD_idade (19)'!AN17-'SD_idade (19)'!J17)/'SD_idade (19)'!J17</f>
        <v>-0.269230769230769</v>
      </c>
    </row>
    <row r="17" spans="2:10">
      <c r="B17" s="17" t="s">
        <v>90</v>
      </c>
      <c r="C17" s="215">
        <f>('SD_idade (19)'!AG18-'SD_idade (19)'!C18)/'SD_idade (19)'!C18</f>
        <v>0.0357142857142857</v>
      </c>
      <c r="D17" s="216">
        <f>('SD_idade (19)'!AH18-'SD_idade (19)'!D18)/'SD_idade (19)'!D18</f>
        <v>-0.304347826086957</v>
      </c>
      <c r="E17" s="216">
        <f>('SD_idade (19)'!AI18-'SD_idade (19)'!E18)/'SD_idade (19)'!E18</f>
        <v>0.170731707317073</v>
      </c>
      <c r="F17" s="216">
        <f>('SD_idade (19)'!AJ18-'SD_idade (19)'!F18)/'SD_idade (19)'!F18</f>
        <v>-0.193548387096774</v>
      </c>
      <c r="G17" s="216">
        <f>('SD_idade (19)'!AK18-'SD_idade (19)'!G18)/'SD_idade (19)'!G18</f>
        <v>-0.338983050847458</v>
      </c>
      <c r="H17" s="216">
        <f>('SD_idade (19)'!AL18-'SD_idade (19)'!H18)/'SD_idade (19)'!H18</f>
        <v>-0.135593220338983</v>
      </c>
      <c r="I17" s="216">
        <f>('SD_idade (19)'!AM18-'SD_idade (19)'!I18)/'SD_idade (19)'!I18</f>
        <v>-0.109375</v>
      </c>
      <c r="J17" s="309">
        <f>('SD_idade (19)'!AN18-'SD_idade (19)'!J18)/'SD_idade (19)'!J18</f>
        <v>-0.075</v>
      </c>
    </row>
    <row r="18" spans="2:10">
      <c r="B18" s="17" t="s">
        <v>91</v>
      </c>
      <c r="C18" s="215">
        <f>('SD_idade (19)'!AG19-'SD_idade (19)'!C19)/'SD_idade (19)'!C19</f>
        <v>0.2</v>
      </c>
      <c r="D18" s="216">
        <f>('SD_idade (19)'!AH19-'SD_idade (19)'!D19)/'SD_idade (19)'!D19</f>
        <v>-0.166666666666667</v>
      </c>
      <c r="E18" s="216">
        <f>('SD_idade (19)'!AI19-'SD_idade (19)'!E19)/'SD_idade (19)'!E19</f>
        <v>-0.413793103448276</v>
      </c>
      <c r="F18" s="216">
        <f>('SD_idade (19)'!AJ19-'SD_idade (19)'!F19)/'SD_idade (19)'!F19</f>
        <v>-0.2</v>
      </c>
      <c r="G18" s="216">
        <f>('SD_idade (19)'!AK19-'SD_idade (19)'!G19)/'SD_idade (19)'!G19</f>
        <v>0.0645161290322581</v>
      </c>
      <c r="H18" s="216">
        <f>('SD_idade (19)'!AL19-'SD_idade (19)'!H19)/'SD_idade (19)'!H19</f>
        <v>-0.129032258064516</v>
      </c>
      <c r="I18" s="216">
        <f>('SD_idade (19)'!AM19-'SD_idade (19)'!I19)/'SD_idade (19)'!I19</f>
        <v>0</v>
      </c>
      <c r="J18" s="309">
        <f>('SD_idade (19)'!AN19-'SD_idade (19)'!J19)/'SD_idade (19)'!J19</f>
        <v>-0.181818181818182</v>
      </c>
    </row>
    <row r="19" spans="2:10">
      <c r="B19" s="17" t="s">
        <v>92</v>
      </c>
      <c r="C19" s="215">
        <f>('SD_idade (19)'!AG20-'SD_idade (19)'!C20)/'SD_idade (19)'!C20</f>
        <v>0.265625</v>
      </c>
      <c r="D19" s="216">
        <f>('SD_idade (19)'!AH20-'SD_idade (19)'!D20)/'SD_idade (19)'!D20</f>
        <v>-0.222222222222222</v>
      </c>
      <c r="E19" s="216">
        <f>('SD_idade (19)'!AI20-'SD_idade (19)'!E20)/'SD_idade (19)'!E20</f>
        <v>-0.0645161290322581</v>
      </c>
      <c r="F19" s="216">
        <f>('SD_idade (19)'!AJ20-'SD_idade (19)'!F20)/'SD_idade (19)'!F20</f>
        <v>-0.14</v>
      </c>
      <c r="G19" s="216">
        <f>('SD_idade (19)'!AK20-'SD_idade (19)'!G20)/'SD_idade (19)'!G20</f>
        <v>-0.188405797101449</v>
      </c>
      <c r="H19" s="216">
        <f>('SD_idade (19)'!AL20-'SD_idade (19)'!H20)/'SD_idade (19)'!H20</f>
        <v>0</v>
      </c>
      <c r="I19" s="216">
        <f>('SD_idade (19)'!AM20-'SD_idade (19)'!I20)/'SD_idade (19)'!I20</f>
        <v>-0.297872340425532</v>
      </c>
      <c r="J19" s="309">
        <f>('SD_idade (19)'!AN20-'SD_idade (19)'!J20)/'SD_idade (19)'!J20</f>
        <v>-0.104477611940299</v>
      </c>
    </row>
    <row r="20" spans="2:10">
      <c r="B20" s="17" t="s">
        <v>93</v>
      </c>
      <c r="C20" s="215">
        <f>('SD_idade (19)'!AG21-'SD_idade (19)'!C21)/'SD_idade (19)'!C21</f>
        <v>0.4375</v>
      </c>
      <c r="D20" s="216">
        <f>('SD_idade (19)'!AH21-'SD_idade (19)'!D21)/'SD_idade (19)'!D21</f>
        <v>0.366666666666667</v>
      </c>
      <c r="E20" s="216">
        <f>('SD_idade (19)'!AI21-'SD_idade (19)'!E21)/'SD_idade (19)'!E21</f>
        <v>0.0769230769230769</v>
      </c>
      <c r="F20" s="216">
        <f>('SD_idade (19)'!AJ21-'SD_idade (19)'!F21)/'SD_idade (19)'!F21</f>
        <v>0.147058823529412</v>
      </c>
      <c r="G20" s="216">
        <f>('SD_idade (19)'!AK21-'SD_idade (19)'!G21)/'SD_idade (19)'!G21</f>
        <v>-0.0555555555555556</v>
      </c>
      <c r="H20" s="216">
        <f>('SD_idade (19)'!AL21-'SD_idade (19)'!H21)/'SD_idade (19)'!H21</f>
        <v>-0.257142857142857</v>
      </c>
      <c r="I20" s="216">
        <f>('SD_idade (19)'!AM21-'SD_idade (19)'!I21)/'SD_idade (19)'!I21</f>
        <v>0.464285714285714</v>
      </c>
      <c r="J20" s="309">
        <f>('SD_idade (19)'!AN21-'SD_idade (19)'!J21)/'SD_idade (19)'!J21</f>
        <v>-0.283333333333333</v>
      </c>
    </row>
    <row r="21" spans="2:10">
      <c r="B21" s="17" t="s">
        <v>94</v>
      </c>
      <c r="C21" s="215">
        <f>('SD_idade (19)'!AG22-'SD_idade (19)'!C22)/'SD_idade (19)'!C22</f>
        <v>0.0714285714285714</v>
      </c>
      <c r="D21" s="216">
        <f>('SD_idade (19)'!AH22-'SD_idade (19)'!D22)/'SD_idade (19)'!D22</f>
        <v>-0.227272727272727</v>
      </c>
      <c r="E21" s="216">
        <f>('SD_idade (19)'!AI22-'SD_idade (19)'!E22)/'SD_idade (19)'!E22</f>
        <v>0.0869565217391304</v>
      </c>
      <c r="F21" s="216">
        <f>('SD_idade (19)'!AJ22-'SD_idade (19)'!F22)/'SD_idade (19)'!F22</f>
        <v>0.0869565217391304</v>
      </c>
      <c r="G21" s="216">
        <f>('SD_idade (19)'!AK22-'SD_idade (19)'!G22)/'SD_idade (19)'!G22</f>
        <v>0.142857142857143</v>
      </c>
      <c r="H21" s="216">
        <f>('SD_idade (19)'!AL22-'SD_idade (19)'!H22)/'SD_idade (19)'!H22</f>
        <v>0</v>
      </c>
      <c r="I21" s="216">
        <f>('SD_idade (19)'!AM22-'SD_idade (19)'!I22)/'SD_idade (19)'!I22</f>
        <v>0.0555555555555556</v>
      </c>
      <c r="J21" s="309">
        <f>('SD_idade (19)'!AN22-'SD_idade (19)'!J22)/'SD_idade (19)'!J22</f>
        <v>-0.178571428571429</v>
      </c>
    </row>
    <row r="22" spans="2:10">
      <c r="B22" s="17" t="s">
        <v>95</v>
      </c>
      <c r="C22" s="215">
        <f>('SD_idade (19)'!AG23-'SD_idade (19)'!C23)/'SD_idade (19)'!C23</f>
        <v>0.0769230769230769</v>
      </c>
      <c r="D22" s="216">
        <f>('SD_idade (19)'!AH23-'SD_idade (19)'!D23)/'SD_idade (19)'!D23</f>
        <v>0.0909090909090909</v>
      </c>
      <c r="E22" s="216">
        <f>('SD_idade (19)'!AI23-'SD_idade (19)'!E23)/'SD_idade (19)'!E23</f>
        <v>-0.25</v>
      </c>
      <c r="F22" s="216">
        <f>('SD_idade (19)'!AJ23-'SD_idade (19)'!F23)/'SD_idade (19)'!F23</f>
        <v>-0.285714285714286</v>
      </c>
      <c r="G22" s="216">
        <f>('SD_idade (19)'!AK23-'SD_idade (19)'!G23)/'SD_idade (19)'!G23</f>
        <v>-0.08</v>
      </c>
      <c r="H22" s="216">
        <f>('SD_idade (19)'!AL23-'SD_idade (19)'!H23)/'SD_idade (19)'!H23</f>
        <v>-0.228571428571429</v>
      </c>
      <c r="I22" s="216">
        <f>('SD_idade (19)'!AM23-'SD_idade (19)'!I23)/'SD_idade (19)'!I23</f>
        <v>0.3</v>
      </c>
      <c r="J22" s="309">
        <f>('SD_idade (19)'!AN23-'SD_idade (19)'!J23)/'SD_idade (19)'!J23</f>
        <v>-0.0857142857142857</v>
      </c>
    </row>
    <row r="23" spans="2:10">
      <c r="B23" s="17" t="s">
        <v>96</v>
      </c>
      <c r="C23" s="215">
        <f>('SD_idade (19)'!AG24-'SD_idade (19)'!C24)/'SD_idade (19)'!C24</f>
        <v>-0.0357142857142857</v>
      </c>
      <c r="D23" s="216">
        <f>('SD_idade (19)'!AH24-'SD_idade (19)'!D24)/'SD_idade (19)'!D24</f>
        <v>0.285714285714286</v>
      </c>
      <c r="E23" s="216">
        <f>('SD_idade (19)'!AI24-'SD_idade (19)'!E24)/'SD_idade (19)'!E24</f>
        <v>-0.128571428571429</v>
      </c>
      <c r="F23" s="216">
        <f>('SD_idade (19)'!AJ24-'SD_idade (19)'!F24)/'SD_idade (19)'!F24</f>
        <v>-0.0333333333333333</v>
      </c>
      <c r="G23" s="216">
        <f>('SD_idade (19)'!AK24-'SD_idade (19)'!G24)/'SD_idade (19)'!G24</f>
        <v>-0.23943661971831</v>
      </c>
      <c r="H23" s="216">
        <f>('SD_idade (19)'!AL24-'SD_idade (19)'!H24)/'SD_idade (19)'!H24</f>
        <v>-0.0606060606060606</v>
      </c>
      <c r="I23" s="216">
        <f>('SD_idade (19)'!AM24-'SD_idade (19)'!I24)/'SD_idade (19)'!I24</f>
        <v>-0.112903225806452</v>
      </c>
      <c r="J23" s="309">
        <f>('SD_idade (19)'!AN24-'SD_idade (19)'!J24)/'SD_idade (19)'!J24</f>
        <v>-0.368421052631579</v>
      </c>
    </row>
    <row r="24" spans="2:10">
      <c r="B24" s="17" t="s">
        <v>97</v>
      </c>
      <c r="C24" s="215">
        <f>('SD_idade (19)'!AG25-'SD_idade (19)'!C25)/'SD_idade (19)'!C25</f>
        <v>-0.0740740740740741</v>
      </c>
      <c r="D24" s="216">
        <f>('SD_idade (19)'!AH25-'SD_idade (19)'!D25)/'SD_idade (19)'!D25</f>
        <v>-0.0697674418604651</v>
      </c>
      <c r="E24" s="216">
        <f>('SD_idade (19)'!AI25-'SD_idade (19)'!E25)/'SD_idade (19)'!E25</f>
        <v>0.208333333333333</v>
      </c>
      <c r="F24" s="216">
        <f>('SD_idade (19)'!AJ25-'SD_idade (19)'!F25)/'SD_idade (19)'!F25</f>
        <v>0.131578947368421</v>
      </c>
      <c r="G24" s="216">
        <f>('SD_idade (19)'!AK25-'SD_idade (19)'!G25)/'SD_idade (19)'!G25</f>
        <v>-0.183673469387755</v>
      </c>
      <c r="H24" s="216">
        <f>('SD_idade (19)'!AL25-'SD_idade (19)'!H25)/'SD_idade (19)'!H25</f>
        <v>0.0638297872340425</v>
      </c>
      <c r="I24" s="216">
        <f>('SD_idade (19)'!AM25-'SD_idade (19)'!I25)/'SD_idade (19)'!I25</f>
        <v>-0.210526315789474</v>
      </c>
      <c r="J24" s="309">
        <f>('SD_idade (19)'!AN25-'SD_idade (19)'!J25)/'SD_idade (19)'!J25</f>
        <v>-0.327868852459016</v>
      </c>
    </row>
    <row r="25" spans="2:10">
      <c r="B25" s="17" t="s">
        <v>98</v>
      </c>
      <c r="C25" s="215">
        <f>('SD_idade (19)'!AG26-'SD_idade (19)'!C26)/'SD_idade (19)'!C26</f>
        <v>-0.347826086956522</v>
      </c>
      <c r="D25" s="216">
        <f>('SD_idade (19)'!AH26-'SD_idade (19)'!D26)/'SD_idade (19)'!D26</f>
        <v>0.1</v>
      </c>
      <c r="E25" s="216">
        <f>('SD_idade (19)'!AI26-'SD_idade (19)'!E26)/'SD_idade (19)'!E26</f>
        <v>-0.111111111111111</v>
      </c>
      <c r="F25" s="216">
        <f>('SD_idade (19)'!AJ26-'SD_idade (19)'!F26)/'SD_idade (19)'!F26</f>
        <v>0.153846153846154</v>
      </c>
      <c r="G25" s="216">
        <f>('SD_idade (19)'!AK26-'SD_idade (19)'!G26)/'SD_idade (19)'!G26</f>
        <v>-0.40625</v>
      </c>
      <c r="H25" s="216">
        <f>('SD_idade (19)'!AL26-'SD_idade (19)'!H26)/'SD_idade (19)'!H26</f>
        <v>0.133333333333333</v>
      </c>
      <c r="I25" s="216">
        <f>('SD_idade (19)'!AM26-'SD_idade (19)'!I26)/'SD_idade (19)'!I26</f>
        <v>0.333333333333333</v>
      </c>
      <c r="J25" s="309">
        <f>('SD_idade (19)'!AN26-'SD_idade (19)'!J26)/'SD_idade (19)'!J26</f>
        <v>-0.347826086956522</v>
      </c>
    </row>
    <row r="26" spans="2:10">
      <c r="B26" s="17" t="s">
        <v>99</v>
      </c>
      <c r="C26" s="215">
        <f>('SD_idade (19)'!AG27-'SD_idade (19)'!C27)/'SD_idade (19)'!C27</f>
        <v>0.0857142857142857</v>
      </c>
      <c r="D26" s="216">
        <f>('SD_idade (19)'!AH27-'SD_idade (19)'!D27)/'SD_idade (19)'!D27</f>
        <v>-0.192307692307692</v>
      </c>
      <c r="E26" s="216">
        <f>('SD_idade (19)'!AI27-'SD_idade (19)'!E27)/'SD_idade (19)'!E27</f>
        <v>0.0454545454545455</v>
      </c>
      <c r="F26" s="216">
        <f>('SD_idade (19)'!AJ27-'SD_idade (19)'!F27)/'SD_idade (19)'!F27</f>
        <v>0.304347826086957</v>
      </c>
      <c r="G26" s="216">
        <f>('SD_idade (19)'!AK27-'SD_idade (19)'!G27)/'SD_idade (19)'!G27</f>
        <v>-0.641025641025641</v>
      </c>
      <c r="H26" s="216">
        <f>('SD_idade (19)'!AL27-'SD_idade (19)'!H27)/'SD_idade (19)'!H27</f>
        <v>-0.129032258064516</v>
      </c>
      <c r="I26" s="216">
        <f>('SD_idade (19)'!AM27-'SD_idade (19)'!I27)/'SD_idade (19)'!I27</f>
        <v>-0.0769230769230769</v>
      </c>
      <c r="J26" s="309">
        <f>('SD_idade (19)'!AN27-'SD_idade (19)'!J27)/'SD_idade (19)'!J27</f>
        <v>-0.0652173913043478</v>
      </c>
    </row>
    <row r="27" spans="2:10">
      <c r="B27" s="17" t="s">
        <v>100</v>
      </c>
      <c r="C27" s="215">
        <f>('SD_idade (19)'!AG28-'SD_idade (19)'!C28)/'SD_idade (19)'!C28</f>
        <v>0.103448275862069</v>
      </c>
      <c r="D27" s="216">
        <f>('SD_idade (19)'!AH28-'SD_idade (19)'!D28)/'SD_idade (19)'!D28</f>
        <v>0.185185185185185</v>
      </c>
      <c r="E27" s="216">
        <f>('SD_idade (19)'!AI28-'SD_idade (19)'!E28)/'SD_idade (19)'!E28</f>
        <v>-0.419354838709677</v>
      </c>
      <c r="F27" s="216">
        <f>('SD_idade (19)'!AJ28-'SD_idade (19)'!F28)/'SD_idade (19)'!F28</f>
        <v>-0.0952380952380952</v>
      </c>
      <c r="G27" s="216">
        <f>('SD_idade (19)'!AK28-'SD_idade (19)'!G28)/'SD_idade (19)'!G28</f>
        <v>-0.242424242424242</v>
      </c>
      <c r="H27" s="216">
        <f>('SD_idade (19)'!AL28-'SD_idade (19)'!H28)/'SD_idade (19)'!H28</f>
        <v>0</v>
      </c>
      <c r="I27" s="216">
        <f>('SD_idade (19)'!AM28-'SD_idade (19)'!I28)/'SD_idade (19)'!I28</f>
        <v>-0.212121212121212</v>
      </c>
      <c r="J27" s="309">
        <f>('SD_idade (19)'!AN28-'SD_idade (19)'!J28)/'SD_idade (19)'!J28</f>
        <v>-0.148936170212766</v>
      </c>
    </row>
    <row r="28" spans="2:10">
      <c r="B28" s="17" t="s">
        <v>101</v>
      </c>
      <c r="C28" s="215">
        <f>('SD_idade (19)'!AG29-'SD_idade (19)'!C29)/'SD_idade (19)'!C29</f>
        <v>0.106382978723404</v>
      </c>
      <c r="D28" s="216">
        <f>('SD_idade (19)'!AH29-'SD_idade (19)'!D29)/'SD_idade (19)'!D29</f>
        <v>0.155555555555556</v>
      </c>
      <c r="E28" s="216">
        <f>('SD_idade (19)'!AI29-'SD_idade (19)'!E29)/'SD_idade (19)'!E29</f>
        <v>0.0634920634920635</v>
      </c>
      <c r="F28" s="216">
        <f>('SD_idade (19)'!AJ29-'SD_idade (19)'!F29)/'SD_idade (19)'!F29</f>
        <v>-0.215384615384615</v>
      </c>
      <c r="G28" s="216">
        <f>('SD_idade (19)'!AK29-'SD_idade (19)'!G29)/'SD_idade (19)'!G29</f>
        <v>-0.135802469135802</v>
      </c>
      <c r="H28" s="216">
        <f>('SD_idade (19)'!AL29-'SD_idade (19)'!H29)/'SD_idade (19)'!H29</f>
        <v>-0.153846153846154</v>
      </c>
      <c r="I28" s="216">
        <f>('SD_idade (19)'!AM29-'SD_idade (19)'!I29)/'SD_idade (19)'!I29</f>
        <v>-0.05</v>
      </c>
      <c r="J28" s="309">
        <f>('SD_idade (19)'!AN29-'SD_idade (19)'!J29)/'SD_idade (19)'!J29</f>
        <v>-0.174311926605505</v>
      </c>
    </row>
    <row r="29" spans="2:10">
      <c r="B29" s="17" t="s">
        <v>102</v>
      </c>
      <c r="C29" s="215">
        <f>('SD_idade (19)'!AG30-'SD_idade (19)'!C30)/'SD_idade (19)'!C30</f>
        <v>-0.0761904761904762</v>
      </c>
      <c r="D29" s="216">
        <f>('SD_idade (19)'!AH30-'SD_idade (19)'!D30)/'SD_idade (19)'!D30</f>
        <v>-0.0882352941176471</v>
      </c>
      <c r="E29" s="216">
        <f>('SD_idade (19)'!AI30-'SD_idade (19)'!E30)/'SD_idade (19)'!E30</f>
        <v>0.0847457627118644</v>
      </c>
      <c r="F29" s="216">
        <f>('SD_idade (19)'!AJ30-'SD_idade (19)'!F30)/'SD_idade (19)'!F30</f>
        <v>0</v>
      </c>
      <c r="G29" s="216">
        <f>('SD_idade (19)'!AK30-'SD_idade (19)'!G30)/'SD_idade (19)'!G30</f>
        <v>-0.1875</v>
      </c>
      <c r="H29" s="216">
        <f>('SD_idade (19)'!AL30-'SD_idade (19)'!H30)/'SD_idade (19)'!H30</f>
        <v>-0.210526315789474</v>
      </c>
      <c r="I29" s="216">
        <f>('SD_idade (19)'!AM30-'SD_idade (19)'!I30)/'SD_idade (19)'!I30</f>
        <v>-0.134328358208955</v>
      </c>
      <c r="J29" s="309">
        <f>('SD_idade (19)'!AN30-'SD_idade (19)'!J30)/'SD_idade (19)'!J30</f>
        <v>-0.208791208791209</v>
      </c>
    </row>
    <row r="30" spans="2:10">
      <c r="B30" s="17" t="s">
        <v>103</v>
      </c>
      <c r="C30" s="215">
        <f>('SD_idade (19)'!AG31-'SD_idade (19)'!C31)/'SD_idade (19)'!C31</f>
        <v>0.0588235294117647</v>
      </c>
      <c r="D30" s="216">
        <f>('SD_idade (19)'!AH31-'SD_idade (19)'!D31)/'SD_idade (19)'!D31</f>
        <v>0.166666666666667</v>
      </c>
      <c r="E30" s="216">
        <f>('SD_idade (19)'!AI31-'SD_idade (19)'!E31)/'SD_idade (19)'!E31</f>
        <v>-0.214285714285714</v>
      </c>
      <c r="F30" s="216">
        <f>('SD_idade (19)'!AJ31-'SD_idade (19)'!F31)/'SD_idade (19)'!F31</f>
        <v>-0.217391304347826</v>
      </c>
      <c r="G30" s="216">
        <f>('SD_idade (19)'!AK31-'SD_idade (19)'!G31)/'SD_idade (19)'!G31</f>
        <v>-0.25</v>
      </c>
      <c r="H30" s="216">
        <f>('SD_idade (19)'!AL31-'SD_idade (19)'!H31)/'SD_idade (19)'!H31</f>
        <v>-0.333333333333333</v>
      </c>
      <c r="I30" s="216">
        <f>('SD_idade (19)'!AM31-'SD_idade (19)'!I31)/'SD_idade (19)'!I31</f>
        <v>0.277777777777778</v>
      </c>
      <c r="J30" s="309">
        <f>('SD_idade (19)'!AN31-'SD_idade (19)'!J31)/'SD_idade (19)'!J31</f>
        <v>-0.36</v>
      </c>
    </row>
    <row r="31" spans="2:10">
      <c r="B31" s="17" t="s">
        <v>104</v>
      </c>
      <c r="C31" s="215">
        <f>('SD_idade (19)'!AG32-'SD_idade (19)'!C32)/'SD_idade (19)'!C32</f>
        <v>0.767441860465116</v>
      </c>
      <c r="D31" s="216">
        <f>('SD_idade (19)'!AH32-'SD_idade (19)'!D32)/'SD_idade (19)'!D32</f>
        <v>0.0508474576271186</v>
      </c>
      <c r="E31" s="216">
        <f>('SD_idade (19)'!AI32-'SD_idade (19)'!E32)/'SD_idade (19)'!E32</f>
        <v>-0.0847457627118644</v>
      </c>
      <c r="F31" s="216">
        <f>('SD_idade (19)'!AJ32-'SD_idade (19)'!F32)/'SD_idade (19)'!F32</f>
        <v>-0.135593220338983</v>
      </c>
      <c r="G31" s="216">
        <f>('SD_idade (19)'!AK32-'SD_idade (19)'!G32)/'SD_idade (19)'!G32</f>
        <v>0.0892857142857143</v>
      </c>
      <c r="H31" s="216">
        <f>('SD_idade (19)'!AL32-'SD_idade (19)'!H32)/'SD_idade (19)'!H32</f>
        <v>-0.0317460317460317</v>
      </c>
      <c r="I31" s="216">
        <f>('SD_idade (19)'!AM32-'SD_idade (19)'!I32)/'SD_idade (19)'!I32</f>
        <v>-0.037037037037037</v>
      </c>
      <c r="J31" s="309">
        <f>('SD_idade (19)'!AN32-'SD_idade (19)'!J32)/'SD_idade (19)'!J32</f>
        <v>-0.216867469879518</v>
      </c>
    </row>
    <row r="32" spans="2:10">
      <c r="B32" s="17" t="s">
        <v>105</v>
      </c>
      <c r="C32" s="215">
        <f>('SD_idade (19)'!AG33-'SD_idade (19)'!C33)/'SD_idade (19)'!C33</f>
        <v>0.263157894736842</v>
      </c>
      <c r="D32" s="216">
        <f>('SD_idade (19)'!AH33-'SD_idade (19)'!D33)/'SD_idade (19)'!D33</f>
        <v>0.0714285714285714</v>
      </c>
      <c r="E32" s="216">
        <f>('SD_idade (19)'!AI33-'SD_idade (19)'!E33)/'SD_idade (19)'!E33</f>
        <v>-0.115384615384615</v>
      </c>
      <c r="F32" s="216">
        <f>('SD_idade (19)'!AJ33-'SD_idade (19)'!F33)/'SD_idade (19)'!F33</f>
        <v>-0.119047619047619</v>
      </c>
      <c r="G32" s="216">
        <f>('SD_idade (19)'!AK33-'SD_idade (19)'!G33)/'SD_idade (19)'!G33</f>
        <v>0.0263157894736842</v>
      </c>
      <c r="H32" s="216">
        <f>('SD_idade (19)'!AL33-'SD_idade (19)'!H33)/'SD_idade (19)'!H33</f>
        <v>-0.25</v>
      </c>
      <c r="I32" s="216">
        <f>('SD_idade (19)'!AM33-'SD_idade (19)'!I33)/'SD_idade (19)'!I33</f>
        <v>0.166666666666667</v>
      </c>
      <c r="J32" s="309">
        <f>('SD_idade (19)'!AN33-'SD_idade (19)'!J33)/'SD_idade (19)'!J33</f>
        <v>-0.238095238095238</v>
      </c>
    </row>
    <row r="33" spans="2:10">
      <c r="B33" s="17" t="s">
        <v>106</v>
      </c>
      <c r="C33" s="215">
        <f>('SD_idade (19)'!AG34-'SD_idade (19)'!C34)/'SD_idade (19)'!C34</f>
        <v>0.12</v>
      </c>
      <c r="D33" s="216">
        <f>('SD_idade (19)'!AH34-'SD_idade (19)'!D34)/'SD_idade (19)'!D34</f>
        <v>0.333333333333333</v>
      </c>
      <c r="E33" s="216">
        <f>('SD_idade (19)'!AI34-'SD_idade (19)'!E34)/'SD_idade (19)'!E34</f>
        <v>-0.028169014084507</v>
      </c>
      <c r="F33" s="216">
        <f>('SD_idade (19)'!AJ34-'SD_idade (19)'!F34)/'SD_idade (19)'!F34</f>
        <v>-0.0461538461538462</v>
      </c>
      <c r="G33" s="216">
        <f>('SD_idade (19)'!AK34-'SD_idade (19)'!G34)/'SD_idade (19)'!G34</f>
        <v>-0.130434782608696</v>
      </c>
      <c r="H33" s="216">
        <f>('SD_idade (19)'!AL34-'SD_idade (19)'!H34)/'SD_idade (19)'!H34</f>
        <v>-0.156862745098039</v>
      </c>
      <c r="I33" s="216">
        <f>('SD_idade (19)'!AM34-'SD_idade (19)'!I34)/'SD_idade (19)'!I34</f>
        <v>-0.155555555555556</v>
      </c>
      <c r="J33" s="309">
        <f>('SD_idade (19)'!AN34-'SD_idade (19)'!J34)/'SD_idade (19)'!J34</f>
        <v>-0.243589743589744</v>
      </c>
    </row>
    <row r="34" ht="12.75" customHeight="1" spans="2:10">
      <c r="B34" s="17" t="s">
        <v>107</v>
      </c>
      <c r="C34" s="215">
        <f>('SD_idade (19)'!AG35-'SD_idade (19)'!C35)/'SD_idade (19)'!C35</f>
        <v>0.127272727272727</v>
      </c>
      <c r="D34" s="216">
        <f>('SD_idade (19)'!AH35-'SD_idade (19)'!D35)/'SD_idade (19)'!D35</f>
        <v>0</v>
      </c>
      <c r="E34" s="216">
        <f>('SD_idade (19)'!AI35-'SD_idade (19)'!E35)/'SD_idade (19)'!E35</f>
        <v>-0.196428571428571</v>
      </c>
      <c r="F34" s="216">
        <f>('SD_idade (19)'!AJ35-'SD_idade (19)'!F35)/'SD_idade (19)'!F35</f>
        <v>-0.153846153846154</v>
      </c>
      <c r="G34" s="216">
        <f>('SD_idade (19)'!AK35-'SD_idade (19)'!G35)/'SD_idade (19)'!G35</f>
        <v>0.151515151515152</v>
      </c>
      <c r="H34" s="216">
        <f>('SD_idade (19)'!AL35-'SD_idade (19)'!H35)/'SD_idade (19)'!H35</f>
        <v>-0.0975609756097561</v>
      </c>
      <c r="I34" s="216">
        <f>('SD_idade (19)'!AM35-'SD_idade (19)'!I35)/'SD_idade (19)'!I35</f>
        <v>-0.155555555555556</v>
      </c>
      <c r="J34" s="309">
        <f>('SD_idade (19)'!AN35-'SD_idade (19)'!J35)/'SD_idade (19)'!J35</f>
        <v>-0.236363636363636</v>
      </c>
    </row>
    <row r="35" spans="2:10">
      <c r="B35" s="17" t="s">
        <v>108</v>
      </c>
      <c r="C35" s="215">
        <f>('SD_idade (19)'!AG36-'SD_idade (19)'!C36)/'SD_idade (19)'!C36</f>
        <v>0</v>
      </c>
      <c r="D35" s="216">
        <f>('SD_idade (19)'!AH36-'SD_idade (19)'!D36)/'SD_idade (19)'!D36</f>
        <v>0.0909090909090909</v>
      </c>
      <c r="E35" s="216">
        <f>('SD_idade (19)'!AI36-'SD_idade (19)'!E36)/'SD_idade (19)'!E36</f>
        <v>0.0882352941176471</v>
      </c>
      <c r="F35" s="216">
        <f>('SD_idade (19)'!AJ36-'SD_idade (19)'!F36)/'SD_idade (19)'!F36</f>
        <v>-0.233333333333333</v>
      </c>
      <c r="G35" s="216">
        <f>('SD_idade (19)'!AK36-'SD_idade (19)'!G36)/'SD_idade (19)'!G36</f>
        <v>0.0384615384615385</v>
      </c>
      <c r="H35" s="216">
        <f>('SD_idade (19)'!AL36-'SD_idade (19)'!H36)/'SD_idade (19)'!H36</f>
        <v>0.0666666666666667</v>
      </c>
      <c r="I35" s="216">
        <f>('SD_idade (19)'!AM36-'SD_idade (19)'!I36)/'SD_idade (19)'!I36</f>
        <v>-0.352941176470588</v>
      </c>
      <c r="J35" s="309">
        <f>('SD_idade (19)'!AN36-'SD_idade (19)'!J36)/'SD_idade (19)'!J36</f>
        <v>-0.1</v>
      </c>
    </row>
    <row r="36" spans="2:10">
      <c r="B36" s="17" t="s">
        <v>109</v>
      </c>
      <c r="C36" s="215">
        <f>('SD_idade (19)'!AG37-'SD_idade (19)'!C37)/'SD_idade (19)'!C37</f>
        <v>0.352941176470588</v>
      </c>
      <c r="D36" s="216">
        <f>('SD_idade (19)'!AH37-'SD_idade (19)'!D37)/'SD_idade (19)'!D37</f>
        <v>-0.208333333333333</v>
      </c>
      <c r="E36" s="216">
        <f>('SD_idade (19)'!AI37-'SD_idade (19)'!E37)/'SD_idade (19)'!E37</f>
        <v>0.470588235294118</v>
      </c>
      <c r="F36" s="216">
        <f>('SD_idade (19)'!AJ37-'SD_idade (19)'!F37)/'SD_idade (19)'!F37</f>
        <v>-0.222222222222222</v>
      </c>
      <c r="G36" s="216">
        <f>('SD_idade (19)'!AK37-'SD_idade (19)'!G37)/'SD_idade (19)'!G37</f>
        <v>-0.384615384615385</v>
      </c>
      <c r="H36" s="216">
        <f>('SD_idade (19)'!AL37-'SD_idade (19)'!H37)/'SD_idade (19)'!H37</f>
        <v>-0.4</v>
      </c>
      <c r="I36" s="216">
        <f>('SD_idade (19)'!AM37-'SD_idade (19)'!I37)/'SD_idade (19)'!I37</f>
        <v>0.416666666666667</v>
      </c>
      <c r="J36" s="309">
        <f>('SD_idade (19)'!AN37-'SD_idade (19)'!J37)/'SD_idade (19)'!J37</f>
        <v>-0.12</v>
      </c>
    </row>
    <row r="37" spans="2:10">
      <c r="B37" s="17" t="s">
        <v>110</v>
      </c>
      <c r="C37" s="215">
        <f>('SD_idade (19)'!AG38-'SD_idade (19)'!C38)/'SD_idade (19)'!C38</f>
        <v>0.142857142857143</v>
      </c>
      <c r="D37" s="216">
        <f>('SD_idade (19)'!AH38-'SD_idade (19)'!D38)/'SD_idade (19)'!D38</f>
        <v>0.0555555555555556</v>
      </c>
      <c r="E37" s="216">
        <f>('SD_idade (19)'!AI38-'SD_idade (19)'!E38)/'SD_idade (19)'!E38</f>
        <v>-0.392156862745098</v>
      </c>
      <c r="F37" s="216">
        <f>('SD_idade (19)'!AJ38-'SD_idade (19)'!F38)/'SD_idade (19)'!F38</f>
        <v>-0.166666666666667</v>
      </c>
      <c r="G37" s="216">
        <f>('SD_idade (19)'!AK38-'SD_idade (19)'!G38)/'SD_idade (19)'!G38</f>
        <v>-0.223880597014925</v>
      </c>
      <c r="H37" s="216">
        <f>('SD_idade (19)'!AL38-'SD_idade (19)'!H38)/'SD_idade (19)'!H38</f>
        <v>0.128205128205128</v>
      </c>
      <c r="I37" s="216">
        <f>('SD_idade (19)'!AM38-'SD_idade (19)'!I38)/'SD_idade (19)'!I38</f>
        <v>-0.0408163265306122</v>
      </c>
      <c r="J37" s="309">
        <f>('SD_idade (19)'!AN38-'SD_idade (19)'!J38)/'SD_idade (19)'!J38</f>
        <v>-0.193548387096774</v>
      </c>
    </row>
    <row r="38" spans="2:10">
      <c r="B38" s="17" t="s">
        <v>111</v>
      </c>
      <c r="C38" s="219">
        <f>('SD_idade (19)'!AG39-'SD_idade (19)'!C39)/'SD_idade (19)'!C39</f>
        <v>0.666666666666667</v>
      </c>
      <c r="D38" s="220">
        <f>('SD_idade (19)'!AH39-'SD_idade (19)'!D39)/'SD_idade (19)'!D39</f>
        <v>0.375</v>
      </c>
      <c r="E38" s="220">
        <f>('SD_idade (19)'!AI39-'SD_idade (19)'!E39)/'SD_idade (19)'!E39</f>
        <v>-0.317073170731707</v>
      </c>
      <c r="F38" s="220">
        <f>('SD_idade (19)'!AJ39-'SD_idade (19)'!F39)/'SD_idade (19)'!F39</f>
        <v>-0.222222222222222</v>
      </c>
      <c r="G38" s="220">
        <f>('SD_idade (19)'!AK39-'SD_idade (19)'!G39)/'SD_idade (19)'!G39</f>
        <v>-0.12</v>
      </c>
      <c r="H38" s="220">
        <f>('SD_idade (19)'!AL39-'SD_idade (19)'!H39)/'SD_idade (19)'!H39</f>
        <v>-0.0833333333333333</v>
      </c>
      <c r="I38" s="220">
        <f>('SD_idade (19)'!AM39-'SD_idade (19)'!I39)/'SD_idade (19)'!I39</f>
        <v>-0.217391304347826</v>
      </c>
      <c r="J38" s="350">
        <f>('SD_idade (19)'!AN39-'SD_idade (19)'!J39)/'SD_idade (19)'!J39</f>
        <v>-0.27027027027027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323</v>
      </c>
      <c r="B5" s="4" t="s">
        <v>568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568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39">
        <v>540.375674968795</v>
      </c>
      <c r="D12" s="340"/>
      <c r="E12" s="339">
        <v>543.89951794123</v>
      </c>
      <c r="F12" s="28"/>
      <c r="G12" s="341">
        <v>543.023271407965</v>
      </c>
      <c r="H12" s="28"/>
      <c r="I12" s="341">
        <v>551.10156982468</v>
      </c>
      <c r="J12" s="43"/>
      <c r="K12" s="341">
        <v>544.446462044065</v>
      </c>
    </row>
    <row r="13" spans="2:11">
      <c r="B13" s="14" t="s">
        <v>48</v>
      </c>
      <c r="C13" s="342">
        <v>607.056839403861</v>
      </c>
      <c r="D13" s="343"/>
      <c r="E13" s="342">
        <v>611.340334858852</v>
      </c>
      <c r="F13" s="31"/>
      <c r="G13" s="344">
        <v>605.945923980448</v>
      </c>
      <c r="H13" s="31"/>
      <c r="I13" s="344">
        <v>619.528204580382</v>
      </c>
      <c r="J13" s="43"/>
      <c r="K13" s="344">
        <v>610.793833719392</v>
      </c>
    </row>
    <row r="14" spans="2:11">
      <c r="B14" s="14" t="s">
        <v>87</v>
      </c>
      <c r="C14" s="342">
        <v>612.222516445896</v>
      </c>
      <c r="D14" s="343"/>
      <c r="E14" s="342">
        <v>618.310137241933</v>
      </c>
      <c r="F14" s="31"/>
      <c r="G14" s="344">
        <v>610.469972497708</v>
      </c>
      <c r="H14" s="31"/>
      <c r="I14" s="344">
        <v>624.050268362277</v>
      </c>
      <c r="J14" s="43"/>
      <c r="K14" s="344">
        <v>616.242889178549</v>
      </c>
    </row>
    <row r="15" spans="2:11">
      <c r="B15" s="14" t="s">
        <v>50</v>
      </c>
      <c r="C15" s="345">
        <v>664.747331995988</v>
      </c>
      <c r="D15" s="346"/>
      <c r="E15" s="345">
        <v>671.704183625177</v>
      </c>
      <c r="F15" s="34"/>
      <c r="G15" s="347">
        <v>665.70315111496</v>
      </c>
      <c r="H15" s="34"/>
      <c r="I15" s="347">
        <v>666.13524010989</v>
      </c>
      <c r="J15" s="44"/>
      <c r="K15" s="347">
        <v>667.230069244857</v>
      </c>
    </row>
    <row r="16" spans="2:11">
      <c r="B16" s="17" t="s">
        <v>88</v>
      </c>
      <c r="C16" s="342">
        <v>668.553839590444</v>
      </c>
      <c r="D16" s="340"/>
      <c r="E16" s="342">
        <v>610.72284965035</v>
      </c>
      <c r="F16" s="28"/>
      <c r="G16" s="344">
        <v>598.812631578947</v>
      </c>
      <c r="H16" s="28"/>
      <c r="I16" s="344">
        <v>597.564330275229</v>
      </c>
      <c r="J16" s="43"/>
      <c r="K16" s="344">
        <v>614.357581641659</v>
      </c>
    </row>
    <row r="17" spans="2:11">
      <c r="B17" s="17" t="s">
        <v>89</v>
      </c>
      <c r="C17" s="342">
        <v>622.281185770751</v>
      </c>
      <c r="D17" s="340"/>
      <c r="E17" s="342">
        <v>621.081035781544</v>
      </c>
      <c r="F17" s="28"/>
      <c r="G17" s="344">
        <v>619.427955801105</v>
      </c>
      <c r="H17" s="28"/>
      <c r="I17" s="344">
        <v>642.984077490775</v>
      </c>
      <c r="J17" s="43"/>
      <c r="K17" s="344">
        <v>626.412814313346</v>
      </c>
    </row>
    <row r="18" spans="2:11">
      <c r="B18" s="17" t="s">
        <v>90</v>
      </c>
      <c r="C18" s="342">
        <v>741.897653880464</v>
      </c>
      <c r="D18" s="340"/>
      <c r="E18" s="342">
        <v>754.332270168856</v>
      </c>
      <c r="F18" s="28"/>
      <c r="G18" s="344">
        <v>735.431089303239</v>
      </c>
      <c r="H18" s="28"/>
      <c r="I18" s="344">
        <v>747.585945945946</v>
      </c>
      <c r="J18" s="43"/>
      <c r="K18" s="344">
        <v>746.722425345958</v>
      </c>
    </row>
    <row r="19" spans="2:11">
      <c r="B19" s="17" t="s">
        <v>91</v>
      </c>
      <c r="C19" s="342">
        <v>725.606364985163</v>
      </c>
      <c r="D19" s="340"/>
      <c r="E19" s="342">
        <v>743.720484652666</v>
      </c>
      <c r="F19" s="28"/>
      <c r="G19" s="344">
        <v>723.120231788079</v>
      </c>
      <c r="H19" s="28"/>
      <c r="I19" s="344">
        <v>733.393481989708</v>
      </c>
      <c r="J19" s="43"/>
      <c r="K19" s="344">
        <v>729.109595959596</v>
      </c>
    </row>
    <row r="20" spans="2:11">
      <c r="B20" s="17" t="s">
        <v>92</v>
      </c>
      <c r="C20" s="342">
        <v>625.677612146308</v>
      </c>
      <c r="D20" s="340"/>
      <c r="E20" s="342">
        <v>636.405601532567</v>
      </c>
      <c r="F20" s="28"/>
      <c r="G20" s="344">
        <v>630.744085760518</v>
      </c>
      <c r="H20" s="28"/>
      <c r="I20" s="344">
        <v>619.607514033681</v>
      </c>
      <c r="J20" s="43"/>
      <c r="K20" s="344">
        <v>626.883763230106</v>
      </c>
    </row>
    <row r="21" spans="2:11">
      <c r="B21" s="17" t="s">
        <v>93</v>
      </c>
      <c r="C21" s="342">
        <v>807.281114457831</v>
      </c>
      <c r="D21" s="340"/>
      <c r="E21" s="342">
        <v>814.140106060606</v>
      </c>
      <c r="F21" s="28"/>
      <c r="G21" s="344">
        <v>792.044329004329</v>
      </c>
      <c r="H21" s="28"/>
      <c r="I21" s="344">
        <v>769.597793696275</v>
      </c>
      <c r="J21" s="43"/>
      <c r="K21" s="344">
        <v>794.109189580318</v>
      </c>
    </row>
    <row r="22" spans="2:11">
      <c r="B22" s="17" t="s">
        <v>94</v>
      </c>
      <c r="C22" s="342">
        <v>560.879443207127</v>
      </c>
      <c r="D22" s="340"/>
      <c r="E22" s="342">
        <v>589.106255707763</v>
      </c>
      <c r="F22" s="28"/>
      <c r="G22" s="344">
        <v>566.530194174757</v>
      </c>
      <c r="H22" s="28"/>
      <c r="I22" s="344">
        <v>573.421496598639</v>
      </c>
      <c r="J22" s="43"/>
      <c r="K22" s="344">
        <v>580.197884187082</v>
      </c>
    </row>
    <row r="23" spans="2:11">
      <c r="B23" s="17" t="s">
        <v>95</v>
      </c>
      <c r="C23" s="342">
        <v>744.950190677966</v>
      </c>
      <c r="D23" s="340"/>
      <c r="E23" s="342">
        <v>785.829232613909</v>
      </c>
      <c r="F23" s="28"/>
      <c r="G23" s="344">
        <v>789.374228028504</v>
      </c>
      <c r="H23" s="28"/>
      <c r="I23" s="344">
        <v>765.533926829268</v>
      </c>
      <c r="J23" s="43"/>
      <c r="K23" s="344">
        <v>775.565716753022</v>
      </c>
    </row>
    <row r="24" spans="2:11">
      <c r="B24" s="17" t="s">
        <v>96</v>
      </c>
      <c r="C24" s="342">
        <v>655.936364323507</v>
      </c>
      <c r="D24" s="340"/>
      <c r="E24" s="342">
        <v>659.458062200957</v>
      </c>
      <c r="F24" s="28"/>
      <c r="G24" s="344">
        <v>656.514151565074</v>
      </c>
      <c r="H24" s="28"/>
      <c r="I24" s="344">
        <v>670.208068376068</v>
      </c>
      <c r="J24" s="43"/>
      <c r="K24" s="344">
        <v>659.263344820596</v>
      </c>
    </row>
    <row r="25" spans="2:11">
      <c r="B25" s="17" t="s">
        <v>97</v>
      </c>
      <c r="C25" s="342">
        <v>655.542313860252</v>
      </c>
      <c r="D25" s="340"/>
      <c r="E25" s="342">
        <v>669.936117788462</v>
      </c>
      <c r="F25" s="28"/>
      <c r="G25" s="344">
        <v>679.227967980296</v>
      </c>
      <c r="H25" s="28"/>
      <c r="I25" s="344">
        <v>691.558791866029</v>
      </c>
      <c r="J25" s="43"/>
      <c r="K25" s="344">
        <v>677.898733333333</v>
      </c>
    </row>
    <row r="26" spans="2:11">
      <c r="B26" s="17" t="s">
        <v>98</v>
      </c>
      <c r="C26" s="342">
        <v>646.472245250432</v>
      </c>
      <c r="D26" s="340"/>
      <c r="E26" s="342">
        <v>644.278024911032</v>
      </c>
      <c r="F26" s="28"/>
      <c r="G26" s="344">
        <v>649.709194756554</v>
      </c>
      <c r="H26" s="28"/>
      <c r="I26" s="344">
        <v>657.920737240076</v>
      </c>
      <c r="J26" s="43"/>
      <c r="K26" s="344">
        <v>647.99216856492</v>
      </c>
    </row>
    <row r="27" spans="2:11">
      <c r="B27" s="17" t="s">
        <v>99</v>
      </c>
      <c r="C27" s="342">
        <v>691.919936708861</v>
      </c>
      <c r="D27" s="340"/>
      <c r="E27" s="342">
        <v>688.308338926175</v>
      </c>
      <c r="F27" s="28"/>
      <c r="G27" s="344">
        <v>724.385628318584</v>
      </c>
      <c r="H27" s="28"/>
      <c r="I27" s="344">
        <v>721.945764925373</v>
      </c>
      <c r="J27" s="43"/>
      <c r="K27" s="344">
        <v>704.205378983635</v>
      </c>
    </row>
    <row r="28" spans="2:11">
      <c r="B28" s="17" t="s">
        <v>100</v>
      </c>
      <c r="C28" s="342">
        <v>703.674950071327</v>
      </c>
      <c r="D28" s="340"/>
      <c r="E28" s="342">
        <v>716.021455108359</v>
      </c>
      <c r="F28" s="28"/>
      <c r="G28" s="344">
        <v>745.141701444623</v>
      </c>
      <c r="H28" s="28"/>
      <c r="I28" s="344">
        <v>736.372909090909</v>
      </c>
      <c r="J28" s="43"/>
      <c r="K28" s="344">
        <v>726.193807829182</v>
      </c>
    </row>
    <row r="29" spans="2:11">
      <c r="B29" s="17" t="s">
        <v>101</v>
      </c>
      <c r="C29" s="342">
        <v>748.925380359613</v>
      </c>
      <c r="D29" s="340"/>
      <c r="E29" s="342">
        <v>778.666332574032</v>
      </c>
      <c r="F29" s="28"/>
      <c r="G29" s="344">
        <v>759.597624810893</v>
      </c>
      <c r="H29" s="28"/>
      <c r="I29" s="344">
        <v>777.162359550562</v>
      </c>
      <c r="J29" s="43"/>
      <c r="K29" s="344">
        <v>764.327777777778</v>
      </c>
    </row>
    <row r="30" spans="2:11">
      <c r="B30" s="17" t="s">
        <v>102</v>
      </c>
      <c r="C30" s="342">
        <v>552.647580314422</v>
      </c>
      <c r="D30" s="340"/>
      <c r="E30" s="342">
        <v>561.653101983003</v>
      </c>
      <c r="F30" s="28"/>
      <c r="G30" s="344">
        <v>550.644087385483</v>
      </c>
      <c r="H30" s="28"/>
      <c r="I30" s="344">
        <v>550.249834087481</v>
      </c>
      <c r="J30" s="43"/>
      <c r="K30" s="344">
        <v>556.151610352265</v>
      </c>
    </row>
    <row r="31" spans="2:11">
      <c r="B31" s="17" t="s">
        <v>103</v>
      </c>
      <c r="C31" s="342">
        <v>642.828</v>
      </c>
      <c r="D31" s="340"/>
      <c r="E31" s="342">
        <v>656.643156682028</v>
      </c>
      <c r="F31" s="28"/>
      <c r="G31" s="344">
        <v>642.07392</v>
      </c>
      <c r="H31" s="28"/>
      <c r="I31" s="344">
        <v>642.437065527066</v>
      </c>
      <c r="J31" s="43"/>
      <c r="K31" s="344">
        <v>646.882344689379</v>
      </c>
    </row>
    <row r="32" spans="2:11">
      <c r="B32" s="17" t="s">
        <v>104</v>
      </c>
      <c r="C32" s="342">
        <v>631.133047544817</v>
      </c>
      <c r="D32" s="340"/>
      <c r="E32" s="342">
        <v>620.450914194066</v>
      </c>
      <c r="F32" s="28"/>
      <c r="G32" s="344">
        <v>627.965505443235</v>
      </c>
      <c r="H32" s="28"/>
      <c r="I32" s="344">
        <v>619.927839272176</v>
      </c>
      <c r="J32" s="43"/>
      <c r="K32" s="344">
        <v>629.461185506105</v>
      </c>
    </row>
    <row r="33" spans="2:11">
      <c r="B33" s="17" t="s">
        <v>105</v>
      </c>
      <c r="C33" s="342">
        <v>793.007798742138</v>
      </c>
      <c r="D33" s="340"/>
      <c r="E33" s="342">
        <v>802.278902027027</v>
      </c>
      <c r="F33" s="28"/>
      <c r="G33" s="344">
        <v>795.531282051282</v>
      </c>
      <c r="H33" s="28"/>
      <c r="I33" s="344">
        <v>764.007880910683</v>
      </c>
      <c r="J33" s="43"/>
      <c r="K33" s="344">
        <v>781.813802637176</v>
      </c>
    </row>
    <row r="34" spans="2:11">
      <c r="B34" s="17" t="s">
        <v>106</v>
      </c>
      <c r="C34" s="342">
        <v>573.4956660746</v>
      </c>
      <c r="D34" s="340"/>
      <c r="E34" s="342">
        <v>583.597373271889</v>
      </c>
      <c r="F34" s="28"/>
      <c r="G34" s="344">
        <v>592.763709519136</v>
      </c>
      <c r="H34" s="28"/>
      <c r="I34" s="344">
        <v>615.786033676333</v>
      </c>
      <c r="J34" s="43"/>
      <c r="K34" s="344">
        <v>591.047885780886</v>
      </c>
    </row>
    <row r="35" ht="12.75" customHeight="1" spans="2:11">
      <c r="B35" s="17" t="s">
        <v>107</v>
      </c>
      <c r="C35" s="342">
        <v>575.283053515215</v>
      </c>
      <c r="D35" s="340"/>
      <c r="E35" s="342">
        <v>579.043679039301</v>
      </c>
      <c r="F35" s="28"/>
      <c r="G35" s="344">
        <v>570.903677130045</v>
      </c>
      <c r="H35" s="28"/>
      <c r="I35" s="344">
        <v>567.713502415459</v>
      </c>
      <c r="J35" s="43"/>
      <c r="K35" s="344">
        <v>572.87107713885</v>
      </c>
    </row>
    <row r="36" spans="2:11">
      <c r="B36" s="17" t="s">
        <v>108</v>
      </c>
      <c r="C36" s="342">
        <v>574.107634194831</v>
      </c>
      <c r="D36" s="340"/>
      <c r="E36" s="342">
        <v>573.168678861789</v>
      </c>
      <c r="F36" s="28"/>
      <c r="G36" s="344">
        <v>567.833041474654</v>
      </c>
      <c r="H36" s="28"/>
      <c r="I36" s="344">
        <v>555.730653594771</v>
      </c>
      <c r="J36" s="43"/>
      <c r="K36" s="344">
        <v>569.21372687704</v>
      </c>
    </row>
    <row r="37" spans="2:11">
      <c r="B37" s="17" t="s">
        <v>109</v>
      </c>
      <c r="C37" s="342">
        <v>720.526843373494</v>
      </c>
      <c r="D37" s="340"/>
      <c r="E37" s="342">
        <v>752.124285714286</v>
      </c>
      <c r="F37" s="28"/>
      <c r="G37" s="344">
        <v>692.44</v>
      </c>
      <c r="H37" s="28"/>
      <c r="I37" s="344">
        <v>681.247374301676</v>
      </c>
      <c r="J37" s="43"/>
      <c r="K37" s="344">
        <v>703.747632978723</v>
      </c>
    </row>
    <row r="38" spans="2:11">
      <c r="B38" s="17" t="s">
        <v>110</v>
      </c>
      <c r="C38" s="342">
        <v>755.670937207123</v>
      </c>
      <c r="D38" s="340"/>
      <c r="E38" s="342">
        <v>761.566785714286</v>
      </c>
      <c r="F38" s="28"/>
      <c r="G38" s="344">
        <v>742.46495951417</v>
      </c>
      <c r="H38" s="28"/>
      <c r="I38" s="344">
        <v>728.826449197861</v>
      </c>
      <c r="J38" s="43"/>
      <c r="K38" s="344">
        <v>750.163315763052</v>
      </c>
    </row>
    <row r="39" spans="2:11">
      <c r="B39" s="17" t="s">
        <v>111</v>
      </c>
      <c r="C39" s="348">
        <v>622.832086092715</v>
      </c>
      <c r="D39" s="340"/>
      <c r="E39" s="348">
        <v>629.093938879457</v>
      </c>
      <c r="F39" s="28"/>
      <c r="G39" s="349">
        <v>597.437550274223</v>
      </c>
      <c r="H39" s="28"/>
      <c r="I39" s="349">
        <v>601.906550458716</v>
      </c>
      <c r="J39" s="43"/>
      <c r="K39" s="349">
        <v>610.327890070922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E12:E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G12:G39"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I12:I39"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K12:K39"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D12:D39;F12:F39;H12:H39">
    <cfRule type="cellIs" dxfId="0" priority="20" operator="between">
      <formula>1</formula>
      <formula>2</formula>
    </cfRule>
  </conditionalFormatting>
  <conditionalFormatting sqref="F12:F16;H12:H16">
    <cfRule type="cellIs" dxfId="0" priority="19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topLeftCell="A9" workbookViewId="0">
      <selection activeCell="E23" sqref="E23"/>
    </sheetView>
  </sheetViews>
  <sheetFormatPr defaultColWidth="12" defaultRowHeight="15" outlineLevelCol="2"/>
  <cols>
    <col min="2" max="2" width="38" style="60" customWidth="1"/>
    <col min="3" max="3" width="38.8571428571429" style="60" customWidth="1"/>
    <col min="4" max="16384" width="12" style="60"/>
  </cols>
  <sheetData>
    <row r="1" s="59" customFormat="1" ht="16.5" customHeight="1" spans="1:1">
      <c r="A1">
        <v>9</v>
      </c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2">
      <c r="A5" s="3" t="s">
        <v>324</v>
      </c>
      <c r="B5" s="4" t="s">
        <v>569</v>
      </c>
    </row>
    <row r="6" s="59" customFormat="1" ht="12" customHeight="1" spans="1:2">
      <c r="A6" s="3"/>
      <c r="B6" s="5" t="s">
        <v>76</v>
      </c>
    </row>
    <row r="7" s="59" customFormat="1" ht="12" customHeight="1" spans="1:2">
      <c r="A7" s="3"/>
      <c r="B7" s="5"/>
    </row>
    <row r="8" customHeight="1"/>
    <row r="9" ht="43.5" customHeight="1" spans="2:3">
      <c r="B9" s="6"/>
      <c r="C9" s="7" t="s">
        <v>570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'SD_valor medio mensal € SD(19)'!I12-'SD_valor medio mensal € SD(19)'!C12</f>
        <v>10.725894855885</v>
      </c>
    </row>
    <row r="13" spans="2:3">
      <c r="B13" s="14" t="s">
        <v>48</v>
      </c>
      <c r="C13" s="15">
        <f>'SD_valor medio mensal € SD(19)'!I13-'SD_valor medio mensal € SD(19)'!C13</f>
        <v>12.471365176521</v>
      </c>
    </row>
    <row r="14" spans="2:3">
      <c r="B14" s="14" t="s">
        <v>87</v>
      </c>
      <c r="C14" s="15">
        <f>'SD_valor medio mensal € SD(19)'!I14-'SD_valor medio mensal € SD(19)'!C14</f>
        <v>11.8277519163811</v>
      </c>
    </row>
    <row r="15" spans="2:3">
      <c r="B15" s="14" t="s">
        <v>50</v>
      </c>
      <c r="C15" s="16">
        <f>'SD_valor medio mensal € SD(19)'!I15-'SD_valor medio mensal € SD(19)'!C15</f>
        <v>1.38790811390197</v>
      </c>
    </row>
    <row r="16" spans="2:3">
      <c r="B16" s="17" t="s">
        <v>88</v>
      </c>
      <c r="C16" s="13">
        <f>'SD_valor medio mensal € SD(19)'!I16-'SD_valor medio mensal € SD(19)'!C16</f>
        <v>-70.9895093152149</v>
      </c>
    </row>
    <row r="17" spans="2:3">
      <c r="B17" s="17" t="s">
        <v>89</v>
      </c>
      <c r="C17" s="15">
        <f>'SD_valor medio mensal € SD(19)'!I17-'SD_valor medio mensal € SD(19)'!C17</f>
        <v>20.702891720024</v>
      </c>
    </row>
    <row r="18" spans="2:3">
      <c r="B18" s="17" t="s">
        <v>90</v>
      </c>
      <c r="C18" s="15">
        <f>'SD_valor medio mensal € SD(19)'!I18-'SD_valor medio mensal € SD(19)'!C18</f>
        <v>5.68829206548207</v>
      </c>
    </row>
    <row r="19" spans="2:3">
      <c r="B19" s="17" t="s">
        <v>91</v>
      </c>
      <c r="C19" s="15">
        <f>'SD_valor medio mensal € SD(19)'!I19-'SD_valor medio mensal € SD(19)'!C19</f>
        <v>7.78711700454494</v>
      </c>
    </row>
    <row r="20" spans="2:3">
      <c r="B20" s="17" t="s">
        <v>92</v>
      </c>
      <c r="C20" s="15">
        <f>'SD_valor medio mensal € SD(19)'!I20-'SD_valor medio mensal € SD(19)'!C20</f>
        <v>-6.07009811262697</v>
      </c>
    </row>
    <row r="21" spans="2:3">
      <c r="B21" s="17" t="s">
        <v>93</v>
      </c>
      <c r="C21" s="15">
        <f>'SD_valor medio mensal € SD(19)'!I21-'SD_valor medio mensal € SD(19)'!C21</f>
        <v>-37.683320761556</v>
      </c>
    </row>
    <row r="22" spans="2:3">
      <c r="B22" s="17" t="s">
        <v>94</v>
      </c>
      <c r="C22" s="15">
        <f>'SD_valor medio mensal € SD(19)'!I22-'SD_valor medio mensal € SD(19)'!C22</f>
        <v>12.542053391512</v>
      </c>
    </row>
    <row r="23" spans="2:3">
      <c r="B23" s="17" t="s">
        <v>95</v>
      </c>
      <c r="C23" s="15">
        <f>'SD_valor medio mensal € SD(19)'!I23-'SD_valor medio mensal € SD(19)'!C23</f>
        <v>20.583736151302</v>
      </c>
    </row>
    <row r="24" spans="2:3">
      <c r="B24" s="17" t="s">
        <v>96</v>
      </c>
      <c r="C24" s="15">
        <f>'SD_valor medio mensal € SD(19)'!I24-'SD_valor medio mensal € SD(19)'!C24</f>
        <v>14.2717040525611</v>
      </c>
    </row>
    <row r="25" spans="2:3">
      <c r="B25" s="17" t="s">
        <v>97</v>
      </c>
      <c r="C25" s="15">
        <f>'SD_valor medio mensal € SD(19)'!I25-'SD_valor medio mensal € SD(19)'!C25</f>
        <v>36.016478005777</v>
      </c>
    </row>
    <row r="26" spans="2:3">
      <c r="B26" s="17" t="s">
        <v>98</v>
      </c>
      <c r="C26" s="15">
        <f>'SD_valor medio mensal € SD(19)'!I26-'SD_valor medio mensal € SD(19)'!C26</f>
        <v>11.448491989644</v>
      </c>
    </row>
    <row r="27" spans="2:3">
      <c r="B27" s="17" t="s">
        <v>99</v>
      </c>
      <c r="C27" s="15">
        <f>'SD_valor medio mensal € SD(19)'!I27-'SD_valor medio mensal € SD(19)'!C27</f>
        <v>30.0258282165121</v>
      </c>
    </row>
    <row r="28" spans="2:3">
      <c r="B28" s="17" t="s">
        <v>100</v>
      </c>
      <c r="C28" s="15">
        <f>'SD_valor medio mensal € SD(19)'!I28-'SD_valor medio mensal € SD(19)'!C28</f>
        <v>32.6979590195821</v>
      </c>
    </row>
    <row r="29" spans="2:3">
      <c r="B29" s="17" t="s">
        <v>101</v>
      </c>
      <c r="C29" s="15">
        <f>'SD_valor medio mensal € SD(19)'!I29-'SD_valor medio mensal € SD(19)'!C29</f>
        <v>28.236979190949</v>
      </c>
    </row>
    <row r="30" spans="2:3">
      <c r="B30" s="17" t="s">
        <v>102</v>
      </c>
      <c r="C30" s="15">
        <f>'SD_valor medio mensal € SD(19)'!I30-'SD_valor medio mensal € SD(19)'!C30</f>
        <v>-2.39774622694108</v>
      </c>
    </row>
    <row r="31" spans="2:3">
      <c r="B31" s="17" t="s">
        <v>103</v>
      </c>
      <c r="C31" s="15">
        <f>'SD_valor medio mensal € SD(19)'!I31-'SD_valor medio mensal € SD(19)'!C31</f>
        <v>-0.390934472933964</v>
      </c>
    </row>
    <row r="32" spans="2:3">
      <c r="B32" s="17" t="s">
        <v>104</v>
      </c>
      <c r="C32" s="15">
        <f>'SD_valor medio mensal € SD(19)'!I32-'SD_valor medio mensal € SD(19)'!C32</f>
        <v>-11.205208272641</v>
      </c>
    </row>
    <row r="33" spans="2:3">
      <c r="B33" s="17" t="s">
        <v>105</v>
      </c>
      <c r="C33" s="15">
        <f>'SD_valor medio mensal € SD(19)'!I33-'SD_valor medio mensal € SD(19)'!C33</f>
        <v>-28.999917831455</v>
      </c>
    </row>
    <row r="34" spans="2:3">
      <c r="B34" s="17" t="s">
        <v>106</v>
      </c>
      <c r="C34" s="15">
        <f>'SD_valor medio mensal € SD(19)'!I34-'SD_valor medio mensal € SD(19)'!C34</f>
        <v>42.290367601733</v>
      </c>
    </row>
    <row r="35" ht="12.75" customHeight="1" spans="2:3">
      <c r="B35" s="17" t="s">
        <v>107</v>
      </c>
      <c r="C35" s="15">
        <f>'SD_valor medio mensal € SD(19)'!I35-'SD_valor medio mensal € SD(19)'!C35</f>
        <v>-7.56955109975604</v>
      </c>
    </row>
    <row r="36" spans="2:3">
      <c r="B36" s="17" t="s">
        <v>108</v>
      </c>
      <c r="C36" s="15">
        <f>'SD_valor medio mensal € SD(19)'!I36-'SD_valor medio mensal € SD(19)'!C36</f>
        <v>-18.3769806000601</v>
      </c>
    </row>
    <row r="37" spans="2:3">
      <c r="B37" s="17" t="s">
        <v>109</v>
      </c>
      <c r="C37" s="15">
        <f>'SD_valor medio mensal € SD(19)'!I37-'SD_valor medio mensal € SD(19)'!C37</f>
        <v>-39.279469071818</v>
      </c>
    </row>
    <row r="38" spans="2:3">
      <c r="B38" s="17" t="s">
        <v>110</v>
      </c>
      <c r="C38" s="15">
        <f>'SD_valor medio mensal € SD(19)'!I38-'SD_valor medio mensal € SD(19)'!C38</f>
        <v>-26.8444880092619</v>
      </c>
    </row>
    <row r="39" spans="2:3">
      <c r="B39" s="17" t="s">
        <v>111</v>
      </c>
      <c r="C39" s="18">
        <f>'SD_valor medio mensal € SD(19)'!I39-'SD_valor medio mensal € SD(19)'!C39</f>
        <v>-20.9255356339991</v>
      </c>
    </row>
    <row r="40" spans="2:3">
      <c r="B40" s="19"/>
      <c r="C40" s="338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B8" workbookViewId="0">
      <selection activeCell="S12" sqref="S12:U39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406</v>
      </c>
      <c r="B5" s="187" t="s">
        <v>529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529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6500</v>
      </c>
      <c r="D12" s="239">
        <v>4248</v>
      </c>
      <c r="E12" s="247">
        <v>10748</v>
      </c>
      <c r="F12" s="173"/>
      <c r="G12" s="238">
        <v>5475</v>
      </c>
      <c r="H12" s="239">
        <v>3541</v>
      </c>
      <c r="I12" s="247">
        <v>9016</v>
      </c>
      <c r="J12" s="173"/>
      <c r="K12" s="238">
        <v>4770</v>
      </c>
      <c r="L12" s="239">
        <v>2660</v>
      </c>
      <c r="M12" s="247">
        <v>7430</v>
      </c>
      <c r="N12" s="207"/>
      <c r="O12" s="238">
        <v>5294</v>
      </c>
      <c r="P12" s="239">
        <v>3349</v>
      </c>
      <c r="Q12" s="247">
        <v>8643</v>
      </c>
      <c r="R12" s="207"/>
      <c r="S12" s="238">
        <v>11178</v>
      </c>
      <c r="T12" s="239">
        <v>7227</v>
      </c>
      <c r="U12" s="247">
        <v>18405</v>
      </c>
    </row>
    <row r="13" s="1" customFormat="1" ht="14.25" customHeight="1" spans="2:21">
      <c r="B13" s="14" t="s">
        <v>48</v>
      </c>
      <c r="C13" s="240">
        <v>1204</v>
      </c>
      <c r="D13" s="128">
        <v>780</v>
      </c>
      <c r="E13" s="248">
        <v>1984</v>
      </c>
      <c r="F13" s="173"/>
      <c r="G13" s="240">
        <v>1140</v>
      </c>
      <c r="H13" s="128">
        <v>701</v>
      </c>
      <c r="I13" s="248">
        <v>1841</v>
      </c>
      <c r="J13" s="173"/>
      <c r="K13" s="240">
        <v>1177</v>
      </c>
      <c r="L13" s="128">
        <v>601</v>
      </c>
      <c r="M13" s="248">
        <v>1778</v>
      </c>
      <c r="N13" s="207"/>
      <c r="O13" s="240">
        <v>1046</v>
      </c>
      <c r="P13" s="128">
        <v>619</v>
      </c>
      <c r="Q13" s="248">
        <v>1665</v>
      </c>
      <c r="R13" s="207"/>
      <c r="S13" s="240">
        <v>2267</v>
      </c>
      <c r="T13" s="128">
        <v>1420</v>
      </c>
      <c r="U13" s="248">
        <v>3687</v>
      </c>
    </row>
    <row r="14" s="1" customFormat="1" ht="14.25" customHeight="1" spans="2:21">
      <c r="B14" s="14" t="s">
        <v>87</v>
      </c>
      <c r="C14" s="240">
        <v>710</v>
      </c>
      <c r="D14" s="128">
        <v>421</v>
      </c>
      <c r="E14" s="248">
        <v>1131</v>
      </c>
      <c r="F14" s="173"/>
      <c r="G14" s="240">
        <v>722</v>
      </c>
      <c r="H14" s="128">
        <v>406</v>
      </c>
      <c r="I14" s="248">
        <v>1128</v>
      </c>
      <c r="J14" s="173"/>
      <c r="K14" s="240">
        <v>760</v>
      </c>
      <c r="L14" s="128">
        <v>347</v>
      </c>
      <c r="M14" s="248">
        <v>1107</v>
      </c>
      <c r="N14" s="207"/>
      <c r="O14" s="240">
        <v>648</v>
      </c>
      <c r="P14" s="128">
        <v>360</v>
      </c>
      <c r="Q14" s="248">
        <v>1008</v>
      </c>
      <c r="R14" s="207"/>
      <c r="S14" s="240">
        <v>1398</v>
      </c>
      <c r="T14" s="128">
        <v>811</v>
      </c>
      <c r="U14" s="248">
        <v>2209</v>
      </c>
    </row>
    <row r="15" s="1" customFormat="1" ht="14.25" customHeight="1" spans="1:21">
      <c r="A15" s="170"/>
      <c r="B15" s="14" t="s">
        <v>50</v>
      </c>
      <c r="C15" s="294">
        <v>163</v>
      </c>
      <c r="D15" s="295">
        <v>99</v>
      </c>
      <c r="E15" s="296">
        <v>262</v>
      </c>
      <c r="F15" s="173"/>
      <c r="G15" s="294">
        <v>148</v>
      </c>
      <c r="H15" s="295">
        <v>94</v>
      </c>
      <c r="I15" s="296">
        <v>242</v>
      </c>
      <c r="J15" s="177"/>
      <c r="K15" s="294">
        <v>155</v>
      </c>
      <c r="L15" s="295">
        <v>88</v>
      </c>
      <c r="M15" s="296">
        <v>243</v>
      </c>
      <c r="N15" s="210"/>
      <c r="O15" s="294">
        <v>143</v>
      </c>
      <c r="P15" s="295">
        <v>90</v>
      </c>
      <c r="Q15" s="296">
        <v>233</v>
      </c>
      <c r="R15" s="210"/>
      <c r="S15" s="294">
        <v>294</v>
      </c>
      <c r="T15" s="295">
        <v>184</v>
      </c>
      <c r="U15" s="296">
        <v>478</v>
      </c>
    </row>
    <row r="16" s="1" customFormat="1" ht="14.25" customHeight="1" spans="1:21">
      <c r="A16" s="198"/>
      <c r="B16" s="17" t="s">
        <v>88</v>
      </c>
      <c r="C16" s="240" t="s">
        <v>484</v>
      </c>
      <c r="D16" s="128" t="s">
        <v>484</v>
      </c>
      <c r="E16" s="248">
        <v>4</v>
      </c>
      <c r="F16" s="199"/>
      <c r="G16" s="240" t="s">
        <v>484</v>
      </c>
      <c r="H16" s="128" t="s">
        <v>484</v>
      </c>
      <c r="I16" s="248">
        <v>4</v>
      </c>
      <c r="J16" s="179"/>
      <c r="K16" s="238">
        <v>4</v>
      </c>
      <c r="L16" s="239"/>
      <c r="M16" s="247">
        <v>4</v>
      </c>
      <c r="N16" s="207"/>
      <c r="O16" s="238">
        <v>3</v>
      </c>
      <c r="P16" s="239"/>
      <c r="Q16" s="247">
        <v>3</v>
      </c>
      <c r="R16" s="207"/>
      <c r="S16" s="238" t="s">
        <v>484</v>
      </c>
      <c r="T16" s="239" t="s">
        <v>484</v>
      </c>
      <c r="U16" s="247">
        <v>7</v>
      </c>
    </row>
    <row r="17" s="1" customFormat="1" ht="14.25" customHeight="1" spans="1:21">
      <c r="A17" s="198"/>
      <c r="B17" s="17" t="s">
        <v>89</v>
      </c>
      <c r="C17" s="240">
        <v>4</v>
      </c>
      <c r="D17" s="128">
        <v>3</v>
      </c>
      <c r="E17" s="248">
        <v>7</v>
      </c>
      <c r="F17" s="199"/>
      <c r="G17" s="240" t="s">
        <v>484</v>
      </c>
      <c r="H17" s="128" t="s">
        <v>484</v>
      </c>
      <c r="I17" s="248">
        <v>6</v>
      </c>
      <c r="J17" s="179"/>
      <c r="K17" s="240">
        <v>5</v>
      </c>
      <c r="L17" s="128">
        <v>5</v>
      </c>
      <c r="M17" s="248">
        <v>10</v>
      </c>
      <c r="N17" s="207"/>
      <c r="O17" s="240">
        <v>4</v>
      </c>
      <c r="P17" s="128">
        <v>6</v>
      </c>
      <c r="Q17" s="248">
        <v>10</v>
      </c>
      <c r="R17" s="207"/>
      <c r="S17" s="240">
        <v>6</v>
      </c>
      <c r="T17" s="128">
        <v>6</v>
      </c>
      <c r="U17" s="248">
        <v>12</v>
      </c>
    </row>
    <row r="18" s="1" customFormat="1" ht="14.25" customHeight="1" spans="1:21">
      <c r="A18" s="198"/>
      <c r="B18" s="17" t="s">
        <v>90</v>
      </c>
      <c r="C18" s="240">
        <v>7</v>
      </c>
      <c r="D18" s="128">
        <v>5</v>
      </c>
      <c r="E18" s="248">
        <v>12</v>
      </c>
      <c r="F18" s="199"/>
      <c r="G18" s="240">
        <v>7</v>
      </c>
      <c r="H18" s="128">
        <v>4</v>
      </c>
      <c r="I18" s="248">
        <v>11</v>
      </c>
      <c r="J18" s="179"/>
      <c r="K18" s="240" t="s">
        <v>484</v>
      </c>
      <c r="L18" s="128" t="s">
        <v>484</v>
      </c>
      <c r="M18" s="248">
        <v>9</v>
      </c>
      <c r="N18" s="207"/>
      <c r="O18" s="240">
        <v>6</v>
      </c>
      <c r="P18" s="128"/>
      <c r="Q18" s="248">
        <v>6</v>
      </c>
      <c r="R18" s="207"/>
      <c r="S18" s="240">
        <v>13</v>
      </c>
      <c r="T18" s="128">
        <v>3</v>
      </c>
      <c r="U18" s="248">
        <v>16</v>
      </c>
    </row>
    <row r="19" s="1" customFormat="1" ht="14.25" customHeight="1" spans="1:21">
      <c r="A19" s="198"/>
      <c r="B19" s="17" t="s">
        <v>91</v>
      </c>
      <c r="C19" s="240" t="s">
        <v>484</v>
      </c>
      <c r="D19" s="128" t="s">
        <v>484</v>
      </c>
      <c r="E19" s="248" t="s">
        <v>484</v>
      </c>
      <c r="F19" s="199"/>
      <c r="G19" s="240" t="s">
        <v>484</v>
      </c>
      <c r="H19" s="128" t="s">
        <v>484</v>
      </c>
      <c r="I19" s="248">
        <v>3</v>
      </c>
      <c r="J19" s="179"/>
      <c r="K19" s="240" t="s">
        <v>484</v>
      </c>
      <c r="L19" s="128" t="s">
        <v>484</v>
      </c>
      <c r="M19" s="248" t="s">
        <v>484</v>
      </c>
      <c r="N19" s="207"/>
      <c r="O19" s="240" t="s">
        <v>484</v>
      </c>
      <c r="P19" s="128" t="s">
        <v>484</v>
      </c>
      <c r="Q19" s="248" t="s">
        <v>484</v>
      </c>
      <c r="R19" s="207"/>
      <c r="S19" s="240" t="s">
        <v>484</v>
      </c>
      <c r="T19" s="128" t="s">
        <v>484</v>
      </c>
      <c r="U19" s="248">
        <v>5</v>
      </c>
    </row>
    <row r="20" s="1" customFormat="1" ht="14.25" customHeight="1" spans="1:21">
      <c r="A20" s="198"/>
      <c r="B20" s="17" t="s">
        <v>92</v>
      </c>
      <c r="C20" s="240">
        <v>9</v>
      </c>
      <c r="D20" s="128">
        <v>7</v>
      </c>
      <c r="E20" s="248">
        <v>16</v>
      </c>
      <c r="F20" s="199"/>
      <c r="G20" s="240">
        <v>9</v>
      </c>
      <c r="H20" s="128">
        <v>9</v>
      </c>
      <c r="I20" s="248">
        <v>18</v>
      </c>
      <c r="J20" s="179"/>
      <c r="K20" s="240">
        <v>9</v>
      </c>
      <c r="L20" s="128">
        <v>8</v>
      </c>
      <c r="M20" s="248">
        <v>17</v>
      </c>
      <c r="N20" s="207"/>
      <c r="O20" s="240">
        <v>8</v>
      </c>
      <c r="P20" s="128">
        <v>8</v>
      </c>
      <c r="Q20" s="248">
        <v>16</v>
      </c>
      <c r="R20" s="207"/>
      <c r="S20" s="240">
        <v>14</v>
      </c>
      <c r="T20" s="128">
        <v>17</v>
      </c>
      <c r="U20" s="248">
        <v>31</v>
      </c>
    </row>
    <row r="21" s="1" customFormat="1" ht="14.25" customHeight="1" spans="1:21">
      <c r="A21" s="198"/>
      <c r="B21" s="17" t="s">
        <v>93</v>
      </c>
      <c r="C21" s="240" t="s">
        <v>484</v>
      </c>
      <c r="D21" s="128" t="s">
        <v>484</v>
      </c>
      <c r="E21" s="248">
        <v>6</v>
      </c>
      <c r="F21" s="199"/>
      <c r="G21" s="240" t="s">
        <v>484</v>
      </c>
      <c r="H21" s="128" t="s">
        <v>484</v>
      </c>
      <c r="I21" s="248">
        <v>6</v>
      </c>
      <c r="J21" s="179"/>
      <c r="K21" s="240" t="s">
        <v>484</v>
      </c>
      <c r="L21" s="128" t="s">
        <v>484</v>
      </c>
      <c r="M21" s="248">
        <v>4</v>
      </c>
      <c r="N21" s="207"/>
      <c r="O21" s="240" t="s">
        <v>484</v>
      </c>
      <c r="P21" s="128" t="s">
        <v>484</v>
      </c>
      <c r="Q21" s="248">
        <v>4</v>
      </c>
      <c r="R21" s="207"/>
      <c r="S21" s="240">
        <v>10</v>
      </c>
      <c r="T21" s="128">
        <v>3</v>
      </c>
      <c r="U21" s="248">
        <v>13</v>
      </c>
    </row>
    <row r="22" s="1" customFormat="1" ht="14.25" customHeight="1" spans="1:21">
      <c r="A22" s="198"/>
      <c r="B22" s="17" t="s">
        <v>94</v>
      </c>
      <c r="C22" s="240">
        <v>4</v>
      </c>
      <c r="D22" s="128">
        <v>11</v>
      </c>
      <c r="E22" s="248">
        <v>15</v>
      </c>
      <c r="F22" s="199"/>
      <c r="G22" s="240">
        <v>4</v>
      </c>
      <c r="H22" s="128">
        <v>6</v>
      </c>
      <c r="I22" s="248">
        <v>10</v>
      </c>
      <c r="J22" s="179"/>
      <c r="K22" s="240" t="s">
        <v>484</v>
      </c>
      <c r="L22" s="128" t="s">
        <v>484</v>
      </c>
      <c r="M22" s="248">
        <v>7</v>
      </c>
      <c r="N22" s="207"/>
      <c r="O22" s="240">
        <v>4</v>
      </c>
      <c r="P22" s="128">
        <v>5</v>
      </c>
      <c r="Q22" s="248">
        <v>9</v>
      </c>
      <c r="R22" s="207"/>
      <c r="S22" s="240">
        <v>9</v>
      </c>
      <c r="T22" s="128">
        <v>15</v>
      </c>
      <c r="U22" s="248">
        <v>24</v>
      </c>
    </row>
    <row r="23" s="1" customFormat="1" ht="14.25" customHeight="1" spans="1:21">
      <c r="A23" s="198"/>
      <c r="B23" s="17" t="s">
        <v>95</v>
      </c>
      <c r="C23" s="240" t="s">
        <v>484</v>
      </c>
      <c r="D23" s="128" t="s">
        <v>484</v>
      </c>
      <c r="E23" s="248">
        <v>5</v>
      </c>
      <c r="F23" s="199"/>
      <c r="G23" s="240">
        <v>3</v>
      </c>
      <c r="H23" s="128">
        <v>3</v>
      </c>
      <c r="I23" s="248">
        <v>6</v>
      </c>
      <c r="J23" s="179"/>
      <c r="K23" s="240" t="s">
        <v>484</v>
      </c>
      <c r="L23" s="128" t="s">
        <v>484</v>
      </c>
      <c r="M23" s="248">
        <v>4</v>
      </c>
      <c r="N23" s="207"/>
      <c r="O23" s="240" t="s">
        <v>484</v>
      </c>
      <c r="P23" s="128" t="s">
        <v>484</v>
      </c>
      <c r="Q23" s="248">
        <v>3</v>
      </c>
      <c r="R23" s="207"/>
      <c r="S23" s="240">
        <v>7</v>
      </c>
      <c r="T23" s="128">
        <v>3</v>
      </c>
      <c r="U23" s="248">
        <v>10</v>
      </c>
    </row>
    <row r="24" s="1" customFormat="1" ht="14.25" customHeight="1" spans="1:21">
      <c r="A24" s="198"/>
      <c r="B24" s="17" t="s">
        <v>96</v>
      </c>
      <c r="C24" s="240">
        <v>16</v>
      </c>
      <c r="D24" s="128">
        <v>7</v>
      </c>
      <c r="E24" s="248">
        <v>23</v>
      </c>
      <c r="F24" s="199"/>
      <c r="G24" s="240">
        <v>15</v>
      </c>
      <c r="H24" s="128">
        <v>6</v>
      </c>
      <c r="I24" s="248">
        <v>21</v>
      </c>
      <c r="J24" s="179"/>
      <c r="K24" s="240">
        <v>16</v>
      </c>
      <c r="L24" s="128">
        <v>3</v>
      </c>
      <c r="M24" s="248">
        <v>19</v>
      </c>
      <c r="N24" s="207"/>
      <c r="O24" s="240">
        <v>12</v>
      </c>
      <c r="P24" s="128">
        <v>4</v>
      </c>
      <c r="Q24" s="248">
        <v>16</v>
      </c>
      <c r="R24" s="207"/>
      <c r="S24" s="240">
        <v>27</v>
      </c>
      <c r="T24" s="128">
        <v>11</v>
      </c>
      <c r="U24" s="248">
        <v>38</v>
      </c>
    </row>
    <row r="25" s="1" customFormat="1" ht="14.25" customHeight="1" spans="1:21">
      <c r="A25" s="198"/>
      <c r="B25" s="17" t="s">
        <v>97</v>
      </c>
      <c r="C25" s="240">
        <v>8</v>
      </c>
      <c r="D25" s="128">
        <v>3</v>
      </c>
      <c r="E25" s="248">
        <v>11</v>
      </c>
      <c r="F25" s="199"/>
      <c r="G25" s="240" t="s">
        <v>484</v>
      </c>
      <c r="H25" s="128" t="s">
        <v>484</v>
      </c>
      <c r="I25" s="248">
        <v>9</v>
      </c>
      <c r="J25" s="179"/>
      <c r="K25" s="240" t="s">
        <v>484</v>
      </c>
      <c r="L25" s="128" t="s">
        <v>484</v>
      </c>
      <c r="M25" s="248">
        <v>8</v>
      </c>
      <c r="N25" s="207"/>
      <c r="O25" s="240" t="s">
        <v>484</v>
      </c>
      <c r="P25" s="128" t="s">
        <v>484</v>
      </c>
      <c r="Q25" s="248">
        <v>11</v>
      </c>
      <c r="R25" s="207"/>
      <c r="S25" s="240">
        <v>15</v>
      </c>
      <c r="T25" s="128">
        <v>5</v>
      </c>
      <c r="U25" s="248">
        <v>20</v>
      </c>
    </row>
    <row r="26" s="1" customFormat="1" ht="14.25" customHeight="1" spans="1:21">
      <c r="A26" s="198"/>
      <c r="B26" s="17" t="s">
        <v>98</v>
      </c>
      <c r="C26" s="240" t="s">
        <v>484</v>
      </c>
      <c r="D26" s="128" t="s">
        <v>484</v>
      </c>
      <c r="E26" s="248">
        <v>8</v>
      </c>
      <c r="F26" s="199"/>
      <c r="G26" s="240">
        <v>4</v>
      </c>
      <c r="H26" s="128"/>
      <c r="I26" s="248">
        <v>4</v>
      </c>
      <c r="J26" s="179"/>
      <c r="K26" s="240">
        <v>4</v>
      </c>
      <c r="L26" s="128"/>
      <c r="M26" s="248">
        <v>4</v>
      </c>
      <c r="N26" s="207"/>
      <c r="O26" s="240">
        <v>4</v>
      </c>
      <c r="P26" s="128"/>
      <c r="Q26" s="248">
        <v>4</v>
      </c>
      <c r="R26" s="207"/>
      <c r="S26" s="240">
        <v>10</v>
      </c>
      <c r="T26" s="128"/>
      <c r="U26" s="248">
        <v>10</v>
      </c>
    </row>
    <row r="27" s="1" customFormat="1" ht="14.25" customHeight="1" spans="1:21">
      <c r="A27" s="198"/>
      <c r="B27" s="17" t="s">
        <v>99</v>
      </c>
      <c r="C27" s="240" t="s">
        <v>484</v>
      </c>
      <c r="D27" s="128" t="s">
        <v>484</v>
      </c>
      <c r="E27" s="248">
        <v>6</v>
      </c>
      <c r="F27" s="199"/>
      <c r="G27" s="240">
        <v>5</v>
      </c>
      <c r="H27" s="128">
        <v>3</v>
      </c>
      <c r="I27" s="248">
        <v>8</v>
      </c>
      <c r="J27" s="179"/>
      <c r="K27" s="240">
        <v>8</v>
      </c>
      <c r="L27" s="128">
        <v>5</v>
      </c>
      <c r="M27" s="248">
        <v>13</v>
      </c>
      <c r="N27" s="207"/>
      <c r="O27" s="240">
        <v>8</v>
      </c>
      <c r="P27" s="128">
        <v>6</v>
      </c>
      <c r="Q27" s="248">
        <v>14</v>
      </c>
      <c r="R27" s="207"/>
      <c r="S27" s="240">
        <v>10</v>
      </c>
      <c r="T27" s="128">
        <v>8</v>
      </c>
      <c r="U27" s="248">
        <v>18</v>
      </c>
    </row>
    <row r="28" s="1" customFormat="1" ht="14.25" customHeight="1" spans="1:21">
      <c r="A28" s="198"/>
      <c r="B28" s="17" t="s">
        <v>100</v>
      </c>
      <c r="C28" s="240">
        <v>4</v>
      </c>
      <c r="D28" s="128">
        <v>3</v>
      </c>
      <c r="E28" s="248">
        <v>7</v>
      </c>
      <c r="F28" s="199"/>
      <c r="G28" s="240" t="s">
        <v>484</v>
      </c>
      <c r="H28" s="128" t="s">
        <v>484</v>
      </c>
      <c r="I28" s="248">
        <v>8</v>
      </c>
      <c r="J28" s="179"/>
      <c r="K28" s="240">
        <v>6</v>
      </c>
      <c r="L28" s="128">
        <v>3</v>
      </c>
      <c r="M28" s="248">
        <v>9</v>
      </c>
      <c r="N28" s="207"/>
      <c r="O28" s="240">
        <v>4</v>
      </c>
      <c r="P28" s="128">
        <v>3</v>
      </c>
      <c r="Q28" s="248">
        <v>7</v>
      </c>
      <c r="R28" s="207"/>
      <c r="S28" s="240">
        <v>8</v>
      </c>
      <c r="T28" s="128">
        <v>5</v>
      </c>
      <c r="U28" s="248">
        <v>13</v>
      </c>
    </row>
    <row r="29" s="1" customFormat="1" ht="14.25" customHeight="1" spans="1:21">
      <c r="A29" s="198"/>
      <c r="B29" s="17" t="s">
        <v>101</v>
      </c>
      <c r="C29" s="240">
        <v>9</v>
      </c>
      <c r="D29" s="128">
        <v>5</v>
      </c>
      <c r="E29" s="248">
        <v>14</v>
      </c>
      <c r="F29" s="199"/>
      <c r="G29" s="240">
        <v>7</v>
      </c>
      <c r="H29" s="128">
        <v>5</v>
      </c>
      <c r="I29" s="248">
        <v>12</v>
      </c>
      <c r="J29" s="179"/>
      <c r="K29" s="240">
        <v>6</v>
      </c>
      <c r="L29" s="128">
        <v>5</v>
      </c>
      <c r="M29" s="248">
        <v>11</v>
      </c>
      <c r="N29" s="207"/>
      <c r="O29" s="240">
        <v>7</v>
      </c>
      <c r="P29" s="128">
        <v>3</v>
      </c>
      <c r="Q29" s="248">
        <v>10</v>
      </c>
      <c r="R29" s="207"/>
      <c r="S29" s="240">
        <v>16</v>
      </c>
      <c r="T29" s="128">
        <v>7</v>
      </c>
      <c r="U29" s="248">
        <v>23</v>
      </c>
    </row>
    <row r="30" s="1" customFormat="1" ht="14.25" customHeight="1" spans="1:21">
      <c r="A30" s="198"/>
      <c r="B30" s="17" t="s">
        <v>102</v>
      </c>
      <c r="C30" s="240">
        <v>25</v>
      </c>
      <c r="D30" s="128">
        <v>8</v>
      </c>
      <c r="E30" s="248">
        <v>33</v>
      </c>
      <c r="F30" s="199"/>
      <c r="G30" s="240">
        <v>26</v>
      </c>
      <c r="H30" s="128">
        <v>7</v>
      </c>
      <c r="I30" s="248">
        <v>33</v>
      </c>
      <c r="J30" s="179"/>
      <c r="K30" s="240">
        <v>22</v>
      </c>
      <c r="L30" s="128">
        <v>9</v>
      </c>
      <c r="M30" s="248">
        <v>31</v>
      </c>
      <c r="N30" s="207"/>
      <c r="O30" s="240">
        <v>17</v>
      </c>
      <c r="P30" s="128">
        <v>9</v>
      </c>
      <c r="Q30" s="248">
        <v>26</v>
      </c>
      <c r="R30" s="207"/>
      <c r="S30" s="240">
        <v>36</v>
      </c>
      <c r="T30" s="128">
        <v>17</v>
      </c>
      <c r="U30" s="248">
        <v>53</v>
      </c>
    </row>
    <row r="31" s="1" customFormat="1" ht="14.25" customHeight="1" spans="1:21">
      <c r="A31" s="198"/>
      <c r="B31" s="17" t="s">
        <v>103</v>
      </c>
      <c r="C31" s="240" t="s">
        <v>484</v>
      </c>
      <c r="D31" s="128" t="s">
        <v>484</v>
      </c>
      <c r="E31" s="248">
        <v>6</v>
      </c>
      <c r="F31" s="199"/>
      <c r="G31" s="240" t="s">
        <v>484</v>
      </c>
      <c r="H31" s="128" t="s">
        <v>484</v>
      </c>
      <c r="I31" s="248">
        <v>4</v>
      </c>
      <c r="J31" s="179"/>
      <c r="K31" s="240" t="s">
        <v>484</v>
      </c>
      <c r="L31" s="128" t="s">
        <v>484</v>
      </c>
      <c r="M31" s="248">
        <v>5</v>
      </c>
      <c r="N31" s="207"/>
      <c r="O31" s="240">
        <v>5</v>
      </c>
      <c r="P31" s="128">
        <v>4</v>
      </c>
      <c r="Q31" s="248">
        <v>9</v>
      </c>
      <c r="R31" s="207"/>
      <c r="S31" s="240">
        <v>8</v>
      </c>
      <c r="T31" s="128">
        <v>8</v>
      </c>
      <c r="U31" s="248">
        <v>16</v>
      </c>
    </row>
    <row r="32" s="1" customFormat="1" ht="14.25" customHeight="1" spans="1:21">
      <c r="A32" s="198"/>
      <c r="B32" s="17" t="s">
        <v>104</v>
      </c>
      <c r="C32" s="240">
        <v>14</v>
      </c>
      <c r="D32" s="128">
        <v>8</v>
      </c>
      <c r="E32" s="248">
        <v>22</v>
      </c>
      <c r="F32" s="199"/>
      <c r="G32" s="240">
        <v>11</v>
      </c>
      <c r="H32" s="128">
        <v>8</v>
      </c>
      <c r="I32" s="248">
        <v>19</v>
      </c>
      <c r="J32" s="179"/>
      <c r="K32" s="240">
        <v>6</v>
      </c>
      <c r="L32" s="128">
        <v>12</v>
      </c>
      <c r="M32" s="248">
        <v>18</v>
      </c>
      <c r="N32" s="207"/>
      <c r="O32" s="240">
        <v>7</v>
      </c>
      <c r="P32" s="128">
        <v>12</v>
      </c>
      <c r="Q32" s="248">
        <v>19</v>
      </c>
      <c r="R32" s="207"/>
      <c r="S32" s="240">
        <v>21</v>
      </c>
      <c r="T32" s="128">
        <v>17</v>
      </c>
      <c r="U32" s="248">
        <v>38</v>
      </c>
    </row>
    <row r="33" s="1" customFormat="1" ht="14.25" customHeight="1" spans="1:21">
      <c r="A33" s="198"/>
      <c r="B33" s="17" t="s">
        <v>105</v>
      </c>
      <c r="C33" s="240" t="s">
        <v>484</v>
      </c>
      <c r="D33" s="128" t="s">
        <v>484</v>
      </c>
      <c r="E33" s="248">
        <v>6</v>
      </c>
      <c r="F33" s="199"/>
      <c r="G33" s="240" t="s">
        <v>484</v>
      </c>
      <c r="H33" s="128" t="s">
        <v>484</v>
      </c>
      <c r="I33" s="248">
        <v>4</v>
      </c>
      <c r="J33" s="179"/>
      <c r="K33" s="240" t="s">
        <v>484</v>
      </c>
      <c r="L33" s="128" t="s">
        <v>484</v>
      </c>
      <c r="M33" s="248">
        <v>5</v>
      </c>
      <c r="N33" s="207"/>
      <c r="O33" s="240" t="s">
        <v>484</v>
      </c>
      <c r="P33" s="128" t="s">
        <v>484</v>
      </c>
      <c r="Q33" s="248" t="s">
        <v>484</v>
      </c>
      <c r="R33" s="207"/>
      <c r="S33" s="240">
        <v>7</v>
      </c>
      <c r="T33" s="128">
        <v>4</v>
      </c>
      <c r="U33" s="248">
        <v>11</v>
      </c>
    </row>
    <row r="34" s="1" customFormat="1" ht="14.25" customHeight="1" spans="1:21">
      <c r="A34" s="198"/>
      <c r="B34" s="17" t="s">
        <v>106</v>
      </c>
      <c r="C34" s="240">
        <v>10</v>
      </c>
      <c r="D34" s="128">
        <v>9</v>
      </c>
      <c r="E34" s="248">
        <v>19</v>
      </c>
      <c r="F34" s="199"/>
      <c r="G34" s="240">
        <v>8</v>
      </c>
      <c r="H34" s="128">
        <v>13</v>
      </c>
      <c r="I34" s="248">
        <v>21</v>
      </c>
      <c r="J34" s="179"/>
      <c r="K34" s="240">
        <v>12</v>
      </c>
      <c r="L34" s="128">
        <v>12</v>
      </c>
      <c r="M34" s="248">
        <v>24</v>
      </c>
      <c r="N34" s="207"/>
      <c r="O34" s="240">
        <v>10</v>
      </c>
      <c r="P34" s="128">
        <v>10</v>
      </c>
      <c r="Q34" s="248">
        <v>20</v>
      </c>
      <c r="R34" s="207"/>
      <c r="S34" s="240">
        <v>23</v>
      </c>
      <c r="T34" s="128">
        <v>18</v>
      </c>
      <c r="U34" s="248">
        <v>41</v>
      </c>
    </row>
    <row r="35" s="1" customFormat="1" ht="14.25" customHeight="1" spans="1:21">
      <c r="A35" s="198"/>
      <c r="B35" s="17" t="s">
        <v>107</v>
      </c>
      <c r="C35" s="240">
        <v>10</v>
      </c>
      <c r="D35" s="128">
        <v>7</v>
      </c>
      <c r="E35" s="248">
        <v>17</v>
      </c>
      <c r="F35" s="199"/>
      <c r="G35" s="240">
        <v>10</v>
      </c>
      <c r="H35" s="128">
        <v>8</v>
      </c>
      <c r="I35" s="248">
        <v>18</v>
      </c>
      <c r="J35" s="179"/>
      <c r="K35" s="240">
        <v>14</v>
      </c>
      <c r="L35" s="128">
        <v>7</v>
      </c>
      <c r="M35" s="248">
        <v>21</v>
      </c>
      <c r="N35" s="207"/>
      <c r="O35" s="240">
        <v>13</v>
      </c>
      <c r="P35" s="128">
        <v>3</v>
      </c>
      <c r="Q35" s="248">
        <v>16</v>
      </c>
      <c r="R35" s="207"/>
      <c r="S35" s="240">
        <v>21</v>
      </c>
      <c r="T35" s="128">
        <v>14</v>
      </c>
      <c r="U35" s="248">
        <v>35</v>
      </c>
    </row>
    <row r="36" s="1" customFormat="1" ht="14.25" customHeight="1" spans="1:21">
      <c r="A36" s="198"/>
      <c r="B36" s="17" t="s">
        <v>108</v>
      </c>
      <c r="C36" s="240" t="s">
        <v>484</v>
      </c>
      <c r="D36" s="128" t="s">
        <v>484</v>
      </c>
      <c r="E36" s="248">
        <v>4</v>
      </c>
      <c r="F36" s="199"/>
      <c r="G36" s="240" t="s">
        <v>484</v>
      </c>
      <c r="H36" s="128" t="s">
        <v>484</v>
      </c>
      <c r="I36" s="248" t="s">
        <v>484</v>
      </c>
      <c r="J36" s="179"/>
      <c r="K36" s="240" t="s">
        <v>484</v>
      </c>
      <c r="L36" s="128" t="s">
        <v>484</v>
      </c>
      <c r="M36" s="248" t="s">
        <v>484</v>
      </c>
      <c r="N36" s="207"/>
      <c r="O36" s="240" t="s">
        <v>484</v>
      </c>
      <c r="P36" s="128" t="s">
        <v>484</v>
      </c>
      <c r="Q36" s="248">
        <v>6</v>
      </c>
      <c r="R36" s="207"/>
      <c r="S36" s="240">
        <v>3</v>
      </c>
      <c r="T36" s="128">
        <v>6</v>
      </c>
      <c r="U36" s="248">
        <v>9</v>
      </c>
    </row>
    <row r="37" s="1" customFormat="1" ht="14.25" customHeight="1" spans="1:21">
      <c r="A37" s="198"/>
      <c r="B37" s="17" t="s">
        <v>109</v>
      </c>
      <c r="C37" s="240" t="s">
        <v>484</v>
      </c>
      <c r="D37" s="128" t="s">
        <v>484</v>
      </c>
      <c r="E37" s="248" t="s">
        <v>484</v>
      </c>
      <c r="F37" s="199"/>
      <c r="G37" s="240" t="s">
        <v>484</v>
      </c>
      <c r="H37" s="128" t="s">
        <v>484</v>
      </c>
      <c r="I37" s="248" t="s">
        <v>484</v>
      </c>
      <c r="J37" s="179"/>
      <c r="K37" s="240" t="s">
        <v>484</v>
      </c>
      <c r="L37" s="128" t="s">
        <v>484</v>
      </c>
      <c r="M37" s="248">
        <v>3</v>
      </c>
      <c r="N37" s="207"/>
      <c r="O37" s="240" t="s">
        <v>484</v>
      </c>
      <c r="P37" s="128" t="s">
        <v>484</v>
      </c>
      <c r="Q37" s="248" t="s">
        <v>484</v>
      </c>
      <c r="R37" s="207"/>
      <c r="S37" s="240" t="s">
        <v>484</v>
      </c>
      <c r="T37" s="128" t="s">
        <v>484</v>
      </c>
      <c r="U37" s="248">
        <v>5</v>
      </c>
    </row>
    <row r="38" s="1" customFormat="1" ht="14.25" customHeight="1" spans="1:21">
      <c r="A38" s="198"/>
      <c r="B38" s="17" t="s">
        <v>110</v>
      </c>
      <c r="C38" s="240" t="s">
        <v>484</v>
      </c>
      <c r="D38" s="128" t="s">
        <v>484</v>
      </c>
      <c r="E38" s="248">
        <v>6</v>
      </c>
      <c r="F38" s="199"/>
      <c r="G38" s="240" t="s">
        <v>484</v>
      </c>
      <c r="H38" s="128" t="s">
        <v>484</v>
      </c>
      <c r="I38" s="248">
        <v>5</v>
      </c>
      <c r="J38" s="179"/>
      <c r="K38" s="240" t="s">
        <v>484</v>
      </c>
      <c r="L38" s="128" t="s">
        <v>484</v>
      </c>
      <c r="M38" s="248">
        <v>5</v>
      </c>
      <c r="N38" s="207"/>
      <c r="O38" s="240" t="s">
        <v>484</v>
      </c>
      <c r="P38" s="128" t="s">
        <v>484</v>
      </c>
      <c r="Q38" s="248">
        <v>7</v>
      </c>
      <c r="R38" s="207"/>
      <c r="S38" s="240">
        <v>9</v>
      </c>
      <c r="T38" s="128">
        <v>4</v>
      </c>
      <c r="U38" s="248">
        <v>13</v>
      </c>
    </row>
    <row r="39" s="1" customFormat="1" ht="14.25" customHeight="1" spans="1:21">
      <c r="A39" s="198"/>
      <c r="B39" s="17" t="s">
        <v>111</v>
      </c>
      <c r="C39" s="245">
        <v>4</v>
      </c>
      <c r="D39" s="246">
        <v>5</v>
      </c>
      <c r="E39" s="251">
        <v>9</v>
      </c>
      <c r="F39" s="203"/>
      <c r="G39" s="245" t="s">
        <v>484</v>
      </c>
      <c r="H39" s="246" t="s">
        <v>484</v>
      </c>
      <c r="I39" s="251">
        <v>7</v>
      </c>
      <c r="J39" s="337"/>
      <c r="K39" s="245">
        <v>6</v>
      </c>
      <c r="L39" s="246">
        <v>3</v>
      </c>
      <c r="M39" s="251">
        <v>9</v>
      </c>
      <c r="N39" s="207"/>
      <c r="O39" s="245">
        <v>7</v>
      </c>
      <c r="P39" s="246">
        <v>3</v>
      </c>
      <c r="Q39" s="251">
        <v>10</v>
      </c>
      <c r="R39" s="207"/>
      <c r="S39" s="245">
        <v>9</v>
      </c>
      <c r="T39" s="246">
        <v>8</v>
      </c>
      <c r="U39" s="251">
        <v>17</v>
      </c>
    </row>
    <row r="40" s="145" customFormat="1" ht="15" spans="1:18">
      <c r="A40" s="204"/>
      <c r="B40" s="19"/>
      <c r="C40" s="205" t="s">
        <v>485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4">
    <cfRule type="cellIs" dxfId="0" priority="75" operator="between">
      <formula>1</formula>
      <formula>2</formula>
    </cfRule>
  </conditionalFormatting>
  <conditionalFormatting sqref="D14">
    <cfRule type="cellIs" dxfId="0" priority="74" operator="between">
      <formula>1</formula>
      <formula>2</formula>
    </cfRule>
  </conditionalFormatting>
  <conditionalFormatting sqref="E14">
    <cfRule type="cellIs" dxfId="0" priority="73" operator="between">
      <formula>1</formula>
      <formula>2</formula>
    </cfRule>
  </conditionalFormatting>
  <conditionalFormatting sqref="G14">
    <cfRule type="cellIs" dxfId="0" priority="3" operator="between">
      <formula>1</formula>
      <formula>2</formula>
    </cfRule>
  </conditionalFormatting>
  <conditionalFormatting sqref="H14">
    <cfRule type="cellIs" dxfId="0" priority="2" operator="between">
      <formula>1</formula>
      <formula>2</formula>
    </cfRule>
  </conditionalFormatting>
  <conditionalFormatting sqref="I14">
    <cfRule type="cellIs" dxfId="0" priority="1" operator="between">
      <formula>1</formula>
      <formula>2</formula>
    </cfRule>
  </conditionalFormatting>
  <conditionalFormatting sqref="C15">
    <cfRule type="cellIs" dxfId="0" priority="104" operator="between">
      <formula>1</formula>
      <formula>2</formula>
    </cfRule>
  </conditionalFormatting>
  <conditionalFormatting sqref="D15">
    <cfRule type="cellIs" dxfId="0" priority="103" operator="between">
      <formula>1</formula>
      <formula>2</formula>
    </cfRule>
  </conditionalFormatting>
  <conditionalFormatting sqref="E15">
    <cfRule type="cellIs" dxfId="0" priority="102" operator="between">
      <formula>1</formula>
      <formula>2</formula>
    </cfRule>
  </conditionalFormatting>
  <conditionalFormatting sqref="G15">
    <cfRule type="cellIs" dxfId="0" priority="32" operator="between">
      <formula>1</formula>
      <formula>2</formula>
    </cfRule>
  </conditionalFormatting>
  <conditionalFormatting sqref="H15">
    <cfRule type="cellIs" dxfId="0" priority="31" operator="between">
      <formula>1</formula>
      <formula>2</formula>
    </cfRule>
  </conditionalFormatting>
  <conditionalFormatting sqref="I15">
    <cfRule type="cellIs" dxfId="0" priority="30" operator="between">
      <formula>1</formula>
      <formula>2</formula>
    </cfRule>
  </conditionalFormatting>
  <conditionalFormatting sqref="C17">
    <cfRule type="cellIs" dxfId="0" priority="99" operator="between">
      <formula>1</formula>
      <formula>2</formula>
    </cfRule>
  </conditionalFormatting>
  <conditionalFormatting sqref="D17">
    <cfRule type="cellIs" dxfId="0" priority="98" operator="between">
      <formula>1</formula>
      <formula>2</formula>
    </cfRule>
  </conditionalFormatting>
  <conditionalFormatting sqref="G17">
    <cfRule type="cellIs" dxfId="0" priority="27" operator="between">
      <formula>1</formula>
      <formula>2</formula>
    </cfRule>
  </conditionalFormatting>
  <conditionalFormatting sqref="H17">
    <cfRule type="cellIs" dxfId="0" priority="26" operator="between">
      <formula>1</formula>
      <formula>2</formula>
    </cfRule>
  </conditionalFormatting>
  <conditionalFormatting sqref="C19">
    <cfRule type="cellIs" dxfId="0" priority="95" operator="between">
      <formula>1</formula>
      <formula>2</formula>
    </cfRule>
  </conditionalFormatting>
  <conditionalFormatting sqref="D19">
    <cfRule type="cellIs" dxfId="0" priority="94" operator="between">
      <formula>1</formula>
      <formula>2</formula>
    </cfRule>
  </conditionalFormatting>
  <conditionalFormatting sqref="G19">
    <cfRule type="cellIs" dxfId="0" priority="23" operator="between">
      <formula>1</formula>
      <formula>2</formula>
    </cfRule>
  </conditionalFormatting>
  <conditionalFormatting sqref="H19">
    <cfRule type="cellIs" dxfId="0" priority="22" operator="between">
      <formula>1</formula>
      <formula>2</formula>
    </cfRule>
  </conditionalFormatting>
  <conditionalFormatting sqref="C21">
    <cfRule type="cellIs" dxfId="0" priority="93" operator="between">
      <formula>1</formula>
      <formula>2</formula>
    </cfRule>
  </conditionalFormatting>
  <conditionalFormatting sqref="D21">
    <cfRule type="cellIs" dxfId="0" priority="92" operator="between">
      <formula>1</formula>
      <formula>2</formula>
    </cfRule>
  </conditionalFormatting>
  <conditionalFormatting sqref="G21">
    <cfRule type="cellIs" dxfId="0" priority="21" operator="between">
      <formula>1</formula>
      <formula>2</formula>
    </cfRule>
  </conditionalFormatting>
  <conditionalFormatting sqref="H21">
    <cfRule type="cellIs" dxfId="0" priority="20" operator="between">
      <formula>1</formula>
      <formula>2</formula>
    </cfRule>
  </conditionalFormatting>
  <conditionalFormatting sqref="C23">
    <cfRule type="cellIs" dxfId="0" priority="91" operator="between">
      <formula>1</formula>
      <formula>2</formula>
    </cfRule>
  </conditionalFormatting>
  <conditionalFormatting sqref="D23">
    <cfRule type="cellIs" dxfId="0" priority="90" operator="between">
      <formula>1</formula>
      <formula>2</formula>
    </cfRule>
  </conditionalFormatting>
  <conditionalFormatting sqref="E23">
    <cfRule type="cellIs" dxfId="0" priority="105" operator="between">
      <formula>1</formula>
      <formula>2</formula>
    </cfRule>
  </conditionalFormatting>
  <conditionalFormatting sqref="G23">
    <cfRule type="cellIs" dxfId="0" priority="19" operator="between">
      <formula>1</formula>
      <formula>2</formula>
    </cfRule>
  </conditionalFormatting>
  <conditionalFormatting sqref="H23">
    <cfRule type="cellIs" dxfId="0" priority="18" operator="between">
      <formula>1</formula>
      <formula>2</formula>
    </cfRule>
  </conditionalFormatting>
  <conditionalFormatting sqref="I23">
    <cfRule type="cellIs" dxfId="0" priority="33" operator="between">
      <formula>1</formula>
      <formula>2</formula>
    </cfRule>
  </conditionalFormatting>
  <conditionalFormatting sqref="N23">
    <cfRule type="cellIs" dxfId="0" priority="159" operator="between">
      <formula>1</formula>
      <formula>2</formula>
    </cfRule>
  </conditionalFormatting>
  <conditionalFormatting sqref="R23">
    <cfRule type="cellIs" dxfId="0" priority="157" operator="between">
      <formula>1</formula>
      <formula>2</formula>
    </cfRule>
  </conditionalFormatting>
  <conditionalFormatting sqref="C25">
    <cfRule type="cellIs" dxfId="0" priority="97" operator="between">
      <formula>1</formula>
      <formula>2</formula>
    </cfRule>
  </conditionalFormatting>
  <conditionalFormatting sqref="D25">
    <cfRule type="cellIs" dxfId="0" priority="96" operator="between">
      <formula>1</formula>
      <formula>2</formula>
    </cfRule>
  </conditionalFormatting>
  <conditionalFormatting sqref="G25">
    <cfRule type="cellIs" dxfId="0" priority="25" operator="between">
      <formula>1</formula>
      <formula>2</formula>
    </cfRule>
  </conditionalFormatting>
  <conditionalFormatting sqref="H25">
    <cfRule type="cellIs" dxfId="0" priority="24" operator="between">
      <formula>1</formula>
      <formula>2</formula>
    </cfRule>
  </conditionalFormatting>
  <conditionalFormatting sqref="C26">
    <cfRule type="cellIs" dxfId="0" priority="89" operator="between">
      <formula>1</formula>
      <formula>2</formula>
    </cfRule>
  </conditionalFormatting>
  <conditionalFormatting sqref="D26">
    <cfRule type="cellIs" dxfId="0" priority="88" operator="between">
      <formula>1</formula>
      <formula>2</formula>
    </cfRule>
  </conditionalFormatting>
  <conditionalFormatting sqref="G26">
    <cfRule type="cellIs" dxfId="0" priority="17" operator="between">
      <formula>1</formula>
      <formula>2</formula>
    </cfRule>
  </conditionalFormatting>
  <conditionalFormatting sqref="H26">
    <cfRule type="cellIs" dxfId="0" priority="16" operator="between">
      <formula>1</formula>
      <formula>2</formula>
    </cfRule>
  </conditionalFormatting>
  <conditionalFormatting sqref="C27">
    <cfRule type="cellIs" dxfId="0" priority="87" operator="between">
      <formula>1</formula>
      <formula>2</formula>
    </cfRule>
  </conditionalFormatting>
  <conditionalFormatting sqref="D27">
    <cfRule type="cellIs" dxfId="0" priority="86" operator="between">
      <formula>1</formula>
      <formula>2</formula>
    </cfRule>
  </conditionalFormatting>
  <conditionalFormatting sqref="G27">
    <cfRule type="cellIs" dxfId="0" priority="15" operator="between">
      <formula>1</formula>
      <formula>2</formula>
    </cfRule>
  </conditionalFormatting>
  <conditionalFormatting sqref="H27">
    <cfRule type="cellIs" dxfId="0" priority="14" operator="between">
      <formula>1</formula>
      <formula>2</formula>
    </cfRule>
  </conditionalFormatting>
  <conditionalFormatting sqref="C31">
    <cfRule type="cellIs" dxfId="0" priority="85" operator="between">
      <formula>1</formula>
      <formula>2</formula>
    </cfRule>
  </conditionalFormatting>
  <conditionalFormatting sqref="D31">
    <cfRule type="cellIs" dxfId="0" priority="84" operator="between">
      <formula>1</formula>
      <formula>2</formula>
    </cfRule>
  </conditionalFormatting>
  <conditionalFormatting sqref="G31">
    <cfRule type="cellIs" dxfId="0" priority="13" operator="between">
      <formula>1</formula>
      <formula>2</formula>
    </cfRule>
  </conditionalFormatting>
  <conditionalFormatting sqref="H31">
    <cfRule type="cellIs" dxfId="0" priority="12" operator="between">
      <formula>1</formula>
      <formula>2</formula>
    </cfRule>
  </conditionalFormatting>
  <conditionalFormatting sqref="C33">
    <cfRule type="cellIs" dxfId="0" priority="83" operator="between">
      <formula>1</formula>
      <formula>2</formula>
    </cfRule>
  </conditionalFormatting>
  <conditionalFormatting sqref="D33">
    <cfRule type="cellIs" dxfId="0" priority="82" operator="between">
      <formula>1</formula>
      <formula>2</formula>
    </cfRule>
  </conditionalFormatting>
  <conditionalFormatting sqref="G33">
    <cfRule type="cellIs" dxfId="0" priority="11" operator="between">
      <formula>1</formula>
      <formula>2</formula>
    </cfRule>
  </conditionalFormatting>
  <conditionalFormatting sqref="H33">
    <cfRule type="cellIs" dxfId="0" priority="10" operator="between">
      <formula>1</formula>
      <formula>2</formula>
    </cfRule>
  </conditionalFormatting>
  <conditionalFormatting sqref="C36">
    <cfRule type="cellIs" dxfId="0" priority="81" operator="between">
      <formula>1</formula>
      <formula>2</formula>
    </cfRule>
  </conditionalFormatting>
  <conditionalFormatting sqref="D36">
    <cfRule type="cellIs" dxfId="0" priority="80" operator="between">
      <formula>1</formula>
      <formula>2</formula>
    </cfRule>
  </conditionalFormatting>
  <conditionalFormatting sqref="G36">
    <cfRule type="cellIs" dxfId="0" priority="9" operator="between">
      <formula>1</formula>
      <formula>2</formula>
    </cfRule>
  </conditionalFormatting>
  <conditionalFormatting sqref="H36">
    <cfRule type="cellIs" dxfId="0" priority="8" operator="between">
      <formula>1</formula>
      <formula>2</formula>
    </cfRule>
  </conditionalFormatting>
  <conditionalFormatting sqref="C37">
    <cfRule type="cellIs" dxfId="0" priority="79" operator="between">
      <formula>1</formula>
      <formula>2</formula>
    </cfRule>
  </conditionalFormatting>
  <conditionalFormatting sqref="D37">
    <cfRule type="cellIs" dxfId="0" priority="78" operator="between">
      <formula>1</formula>
      <formula>2</formula>
    </cfRule>
  </conditionalFormatting>
  <conditionalFormatting sqref="G37">
    <cfRule type="cellIs" dxfId="0" priority="7" operator="between">
      <formula>1</formula>
      <formula>2</formula>
    </cfRule>
  </conditionalFormatting>
  <conditionalFormatting sqref="H37">
    <cfRule type="cellIs" dxfId="0" priority="6" operator="between">
      <formula>1</formula>
      <formula>2</formula>
    </cfRule>
  </conditionalFormatting>
  <conditionalFormatting sqref="C38">
    <cfRule type="cellIs" dxfId="0" priority="77" operator="between">
      <formula>1</formula>
      <formula>2</formula>
    </cfRule>
  </conditionalFormatting>
  <conditionalFormatting sqref="D38">
    <cfRule type="cellIs" dxfId="0" priority="76" operator="between">
      <formula>1</formula>
      <formula>2</formula>
    </cfRule>
  </conditionalFormatting>
  <conditionalFormatting sqref="G38">
    <cfRule type="cellIs" dxfId="0" priority="5" operator="between">
      <formula>1</formula>
      <formula>2</formula>
    </cfRule>
  </conditionalFormatting>
  <conditionalFormatting sqref="H38">
    <cfRule type="cellIs" dxfId="0" priority="4" operator="between">
      <formula>1</formula>
      <formula>2</formula>
    </cfRule>
  </conditionalFormatting>
  <conditionalFormatting sqref="C39">
    <cfRule type="cellIs" dxfId="0" priority="101" operator="between">
      <formula>1</formula>
      <formula>2</formula>
    </cfRule>
  </conditionalFormatting>
  <conditionalFormatting sqref="D39">
    <cfRule type="cellIs" dxfId="0" priority="100" operator="between">
      <formula>1</formula>
      <formula>2</formula>
    </cfRule>
  </conditionalFormatting>
  <conditionalFormatting sqref="G39">
    <cfRule type="cellIs" dxfId="0" priority="29" operator="between">
      <formula>1</formula>
      <formula>2</formula>
    </cfRule>
  </conditionalFormatting>
  <conditionalFormatting sqref="H39">
    <cfRule type="cellIs" dxfId="0" priority="28" operator="between">
      <formula>1</formula>
      <formula>2</formula>
    </cfRule>
  </conditionalFormatting>
  <conditionalFormatting sqref="C12:C13;C24;C28:C30;C32;C34:C35;C16;C18;C20;C22">
    <cfRule type="cellIs" dxfId="0" priority="108" operator="between">
      <formula>1</formula>
      <formula>2</formula>
    </cfRule>
  </conditionalFormatting>
  <conditionalFormatting sqref="D12:D13;D24;D28:D30;D32;D34:D35;D16;D18;D20;D22">
    <cfRule type="cellIs" dxfId="0" priority="107" operator="between">
      <formula>1</formula>
      <formula>2</formula>
    </cfRule>
  </conditionalFormatting>
  <conditionalFormatting sqref="E12:E13;E24:E39;E16:E22">
    <cfRule type="cellIs" dxfId="0" priority="106" operator="between">
      <formula>1</formula>
      <formula>2</formula>
    </cfRule>
  </conditionalFormatting>
  <conditionalFormatting sqref="G12:G13;G24;G28:G30;G32;G34:G35;G16;G18;G20;G22">
    <cfRule type="cellIs" dxfId="0" priority="36" operator="between">
      <formula>1</formula>
      <formula>2</formula>
    </cfRule>
  </conditionalFormatting>
  <conditionalFormatting sqref="H12:H13;H24;H28:H30;H32;H34:H35;H16;H18;H20;H22">
    <cfRule type="cellIs" dxfId="0" priority="35" operator="between">
      <formula>1</formula>
      <formula>2</formula>
    </cfRule>
  </conditionalFormatting>
  <conditionalFormatting sqref="I12:I13;I24:I39;I16:I22">
    <cfRule type="cellIs" dxfId="0" priority="34" operator="between">
      <formula>1</formula>
      <formula>2</formula>
    </cfRule>
  </conditionalFormatting>
  <conditionalFormatting sqref="K12:M39">
    <cfRule type="cellIs" dxfId="0" priority="152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N12:N22;N24:N39">
    <cfRule type="cellIs" dxfId="0" priority="160" operator="between">
      <formula>1</formula>
      <formula>2</formula>
    </cfRule>
  </conditionalFormatting>
  <conditionalFormatting sqref="O12:Q39">
    <cfRule type="cellIs" dxfId="0" priority="150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R12:R22;R24:R39">
    <cfRule type="cellIs" dxfId="0" priority="158" operator="between">
      <formula>1</formula>
      <formula>2</formula>
    </cfRule>
  </conditionalFormatting>
  <conditionalFormatting sqref="S12:U39">
    <cfRule type="cellIs" dxfId="0" priority="148" operator="between">
      <formula>1</formula>
      <formula>2</formula>
    </cfRule>
    <cfRule type="cellIs" dxfId="0" priority="14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topLeftCell="A6" workbookViewId="0">
      <selection activeCell="L39" sqref="L39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408</v>
      </c>
      <c r="B5" s="4" t="s">
        <v>571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529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'SSD_genero (19)'!C12/'SSD_genero (19)'!E12</f>
        <v>0.604763676963156</v>
      </c>
      <c r="D12" s="90">
        <f>'SSD_genero (19)'!D12/'SSD_genero (19)'!E12</f>
        <v>0.395236323036844</v>
      </c>
      <c r="E12" s="173"/>
      <c r="F12" s="325">
        <f>'SSD_genero (19)'!G12/'SSD_genero (19)'!I12</f>
        <v>0.607253771073647</v>
      </c>
      <c r="G12" s="326">
        <f>'SSD_genero (19)'!H12/'SSD_genero (19)'!I12</f>
        <v>0.392746228926353</v>
      </c>
      <c r="H12" s="174"/>
      <c r="I12" s="325">
        <f>'SSD_genero (19)'!K12/'SSD_genero (19)'!M12</f>
        <v>0.641991924629879</v>
      </c>
      <c r="J12" s="326">
        <f>'SSD_genero (19)'!L12/'SSD_genero (19)'!M12</f>
        <v>0.358008075370121</v>
      </c>
      <c r="K12" s="182"/>
      <c r="L12" s="325">
        <f>'SSD_genero (19)'!O12/'SSD_genero (19)'!Q12</f>
        <v>0.612518801342127</v>
      </c>
      <c r="M12" s="326">
        <f>'SSD_genero (19)'!P12/'SSD_genero (19)'!Q12</f>
        <v>0.387481198657873</v>
      </c>
    </row>
    <row r="13" s="1" customFormat="1" ht="14.25" customHeight="1" spans="2:13">
      <c r="B13" s="14" t="s">
        <v>48</v>
      </c>
      <c r="C13" s="81">
        <f>'SSD_genero (19)'!C13/'SSD_genero (19)'!E13</f>
        <v>0.606854838709677</v>
      </c>
      <c r="D13" s="92">
        <f>'SSD_genero (19)'!D13/'SSD_genero (19)'!E13</f>
        <v>0.393145161290323</v>
      </c>
      <c r="E13" s="173"/>
      <c r="F13" s="327">
        <f>'SSD_genero (19)'!G13/'SSD_genero (19)'!I13</f>
        <v>0.619228680065182</v>
      </c>
      <c r="G13" s="328">
        <f>'SSD_genero (19)'!H13/'SSD_genero (19)'!I13</f>
        <v>0.380771319934818</v>
      </c>
      <c r="H13" s="174"/>
      <c r="I13" s="327">
        <f>'SSD_genero (19)'!K13/'SSD_genero (19)'!M13</f>
        <v>0.661979752530934</v>
      </c>
      <c r="J13" s="328">
        <f>'SSD_genero (19)'!L13/'SSD_genero (19)'!M13</f>
        <v>0.338020247469066</v>
      </c>
      <c r="K13" s="182"/>
      <c r="L13" s="327">
        <f>'SSD_genero (19)'!O13/'SSD_genero (19)'!Q13</f>
        <v>0.628228228228228</v>
      </c>
      <c r="M13" s="328">
        <f>'SSD_genero (19)'!P13/'SSD_genero (19)'!Q13</f>
        <v>0.371771771771772</v>
      </c>
    </row>
    <row r="14" s="1" customFormat="1" ht="14.25" customHeight="1" spans="2:13">
      <c r="B14" s="14" t="s">
        <v>87</v>
      </c>
      <c r="C14" s="81">
        <f>'SSD_genero (19)'!C14/'SSD_genero (19)'!E14</f>
        <v>0.627763041556145</v>
      </c>
      <c r="D14" s="92">
        <f>'SSD_genero (19)'!D14/'SSD_genero (19)'!E14</f>
        <v>0.372236958443855</v>
      </c>
      <c r="E14" s="173"/>
      <c r="F14" s="327">
        <f>'SSD_genero (19)'!G14/'SSD_genero (19)'!I14</f>
        <v>0.640070921985816</v>
      </c>
      <c r="G14" s="328">
        <f>'SSD_genero (19)'!H14/'SSD_genero (19)'!I14</f>
        <v>0.359929078014184</v>
      </c>
      <c r="H14" s="174"/>
      <c r="I14" s="327">
        <f>'SSD_genero (19)'!K14/'SSD_genero (19)'!M14</f>
        <v>0.686540198735321</v>
      </c>
      <c r="J14" s="328">
        <f>'SSD_genero (19)'!L14/'SSD_genero (19)'!M14</f>
        <v>0.313459801264679</v>
      </c>
      <c r="K14" s="182"/>
      <c r="L14" s="327">
        <f>'SSD_genero (19)'!O14/'SSD_genero (19)'!Q14</f>
        <v>0.642857142857143</v>
      </c>
      <c r="M14" s="328">
        <f>'SSD_genero (19)'!P14/'SSD_genero (19)'!Q14</f>
        <v>0.357142857142857</v>
      </c>
    </row>
    <row r="15" s="1" customFormat="1" ht="14.25" customHeight="1" spans="2:14">
      <c r="B15" s="14" t="s">
        <v>50</v>
      </c>
      <c r="C15" s="329">
        <f>'SSD_genero (19)'!C15/'SSD_genero (19)'!E15</f>
        <v>0.622137404580153</v>
      </c>
      <c r="D15" s="330">
        <f>'SSD_genero (19)'!D15/'SSD_genero (19)'!E15</f>
        <v>0.377862595419847</v>
      </c>
      <c r="E15" s="177"/>
      <c r="F15" s="331">
        <f>'SSD_genero (19)'!G15/'SSD_genero (19)'!I15</f>
        <v>0.611570247933884</v>
      </c>
      <c r="G15" s="332">
        <f>'SSD_genero (19)'!H15/'SSD_genero (19)'!I15</f>
        <v>0.388429752066116</v>
      </c>
      <c r="H15" s="178"/>
      <c r="I15" s="331">
        <f>'SSD_genero (19)'!K15/'SSD_genero (19)'!M15</f>
        <v>0.637860082304527</v>
      </c>
      <c r="J15" s="332">
        <f>'SSD_genero (19)'!L15/'SSD_genero (19)'!M15</f>
        <v>0.362139917695473</v>
      </c>
      <c r="K15" s="183"/>
      <c r="L15" s="331">
        <f>'SSD_genero (19)'!O15/'SSD_genero (19)'!Q15</f>
        <v>0.613733905579399</v>
      </c>
      <c r="M15" s="332">
        <f>'SSD_genero (19)'!P15/'SSD_genero (19)'!Q15</f>
        <v>0.386266094420601</v>
      </c>
      <c r="N15" s="184"/>
    </row>
    <row r="16" s="1" customFormat="1" ht="14.25" customHeight="1" spans="2:13">
      <c r="B16" s="17" t="s">
        <v>88</v>
      </c>
      <c r="C16" s="333" t="s">
        <v>487</v>
      </c>
      <c r="D16" s="334" t="s">
        <v>487</v>
      </c>
      <c r="E16" s="179"/>
      <c r="F16" s="333" t="s">
        <v>487</v>
      </c>
      <c r="G16" s="334" t="s">
        <v>487</v>
      </c>
      <c r="H16" s="180"/>
      <c r="I16" s="333">
        <f>'SSD_genero (19)'!K16/'SSD_genero (19)'!M16</f>
        <v>1</v>
      </c>
      <c r="J16" s="334">
        <f>'SSD_genero (19)'!L16/'SSD_genero (19)'!M16</f>
        <v>0</v>
      </c>
      <c r="K16" s="185"/>
      <c r="L16" s="333">
        <f>'SSD_genero (19)'!O16/'SSD_genero (19)'!Q16</f>
        <v>1</v>
      </c>
      <c r="M16" s="334">
        <f>'SSD_genero (19)'!P16/'SSD_genero (19)'!Q16</f>
        <v>0</v>
      </c>
    </row>
    <row r="17" s="1" customFormat="1" ht="14.25" customHeight="1" spans="2:13">
      <c r="B17" s="17" t="s">
        <v>89</v>
      </c>
      <c r="C17" s="81" t="s">
        <v>487</v>
      </c>
      <c r="D17" s="92" t="s">
        <v>487</v>
      </c>
      <c r="E17" s="179"/>
      <c r="F17" s="327" t="s">
        <v>487</v>
      </c>
      <c r="G17" s="328" t="s">
        <v>487</v>
      </c>
      <c r="H17" s="180"/>
      <c r="I17" s="327">
        <f>'SSD_genero (19)'!K17/'SSD_genero (19)'!M17</f>
        <v>0.5</v>
      </c>
      <c r="J17" s="328">
        <f>'SSD_genero (19)'!L17/'SSD_genero (19)'!M17</f>
        <v>0.5</v>
      </c>
      <c r="K17" s="185"/>
      <c r="L17" s="327">
        <f>'SSD_genero (19)'!O17/'SSD_genero (19)'!Q17</f>
        <v>0.4</v>
      </c>
      <c r="M17" s="328">
        <f>'SSD_genero (19)'!P17/'SSD_genero (19)'!Q17</f>
        <v>0.6</v>
      </c>
    </row>
    <row r="18" s="1" customFormat="1" ht="14.25" customHeight="1" spans="2:13">
      <c r="B18" s="17" t="s">
        <v>90</v>
      </c>
      <c r="C18" s="81">
        <f>'SSD_genero (19)'!C18/'SSD_genero (19)'!E18</f>
        <v>0.583333333333333</v>
      </c>
      <c r="D18" s="92">
        <f>'SSD_genero (19)'!D18/'SSD_genero (19)'!E18</f>
        <v>0.416666666666667</v>
      </c>
      <c r="E18" s="179"/>
      <c r="F18" s="327">
        <f>'SSD_genero (19)'!G18/'SSD_genero (19)'!I18</f>
        <v>0.636363636363636</v>
      </c>
      <c r="G18" s="328">
        <f>'SSD_genero (19)'!H18/'SSD_genero (19)'!I18</f>
        <v>0.363636363636364</v>
      </c>
      <c r="H18" s="180"/>
      <c r="I18" s="327" t="s">
        <v>487</v>
      </c>
      <c r="J18" s="328" t="s">
        <v>487</v>
      </c>
      <c r="K18" s="185"/>
      <c r="L18" s="327">
        <f>'SSD_genero (19)'!O18/'SSD_genero (19)'!Q18</f>
        <v>1</v>
      </c>
      <c r="M18" s="328">
        <f>'SSD_genero (19)'!P18/'SSD_genero (19)'!Q18</f>
        <v>0</v>
      </c>
    </row>
    <row r="19" s="1" customFormat="1" ht="14.25" customHeight="1" spans="2:13">
      <c r="B19" s="17" t="s">
        <v>91</v>
      </c>
      <c r="C19" s="81" t="s">
        <v>487</v>
      </c>
      <c r="D19" s="92" t="s">
        <v>487</v>
      </c>
      <c r="E19" s="179"/>
      <c r="F19" s="327" t="s">
        <v>487</v>
      </c>
      <c r="G19" s="328" t="s">
        <v>487</v>
      </c>
      <c r="H19" s="180"/>
      <c r="I19" s="327" t="s">
        <v>487</v>
      </c>
      <c r="J19" s="328" t="s">
        <v>487</v>
      </c>
      <c r="K19" s="185"/>
      <c r="L19" s="327" t="s">
        <v>487</v>
      </c>
      <c r="M19" s="328" t="s">
        <v>487</v>
      </c>
    </row>
    <row r="20" s="1" customFormat="1" ht="14.25" customHeight="1" spans="2:13">
      <c r="B20" s="17" t="s">
        <v>92</v>
      </c>
      <c r="C20" s="81">
        <f>'SSD_genero (19)'!C20/'SSD_genero (19)'!E20</f>
        <v>0.5625</v>
      </c>
      <c r="D20" s="92">
        <f>'SSD_genero (19)'!D20/'SSD_genero (19)'!E20</f>
        <v>0.4375</v>
      </c>
      <c r="E20" s="179"/>
      <c r="F20" s="327">
        <f>'SSD_genero (19)'!G20/'SSD_genero (19)'!I20</f>
        <v>0.5</v>
      </c>
      <c r="G20" s="328">
        <f>'SSD_genero (19)'!H20/'SSD_genero (19)'!I20</f>
        <v>0.5</v>
      </c>
      <c r="H20" s="180"/>
      <c r="I20" s="327">
        <f>'SSD_genero (19)'!K20/'SSD_genero (19)'!M20</f>
        <v>0.529411764705882</v>
      </c>
      <c r="J20" s="328">
        <f>'SSD_genero (19)'!L20/'SSD_genero (19)'!M20</f>
        <v>0.470588235294118</v>
      </c>
      <c r="K20" s="185"/>
      <c r="L20" s="327">
        <f>'SSD_genero (19)'!O20/'SSD_genero (19)'!Q20</f>
        <v>0.5</v>
      </c>
      <c r="M20" s="328">
        <f>'SSD_genero (19)'!P20/'SSD_genero (19)'!Q20</f>
        <v>0.5</v>
      </c>
    </row>
    <row r="21" s="1" customFormat="1" ht="14.25" customHeight="1" spans="2:13">
      <c r="B21" s="17" t="s">
        <v>93</v>
      </c>
      <c r="C21" s="81" t="s">
        <v>487</v>
      </c>
      <c r="D21" s="92" t="s">
        <v>487</v>
      </c>
      <c r="E21" s="179"/>
      <c r="F21" s="327" t="s">
        <v>487</v>
      </c>
      <c r="G21" s="328" t="s">
        <v>487</v>
      </c>
      <c r="H21" s="180"/>
      <c r="I21" s="327" t="s">
        <v>487</v>
      </c>
      <c r="J21" s="328" t="s">
        <v>487</v>
      </c>
      <c r="K21" s="185"/>
      <c r="L21" s="327" t="s">
        <v>487</v>
      </c>
      <c r="M21" s="328" t="s">
        <v>487</v>
      </c>
    </row>
    <row r="22" s="1" customFormat="1" ht="14.25" customHeight="1" spans="2:13">
      <c r="B22" s="17" t="s">
        <v>94</v>
      </c>
      <c r="C22" s="81">
        <f>'SSD_genero (19)'!C22/'SSD_genero (19)'!E22</f>
        <v>0.266666666666667</v>
      </c>
      <c r="D22" s="92">
        <f>'SSD_genero (19)'!D22/'SSD_genero (19)'!E22</f>
        <v>0.733333333333333</v>
      </c>
      <c r="E22" s="179"/>
      <c r="F22" s="327">
        <f>'SSD_genero (19)'!G22/'SSD_genero (19)'!I22</f>
        <v>0.4</v>
      </c>
      <c r="G22" s="328">
        <f>'SSD_genero (19)'!H22/'SSD_genero (19)'!I22</f>
        <v>0.6</v>
      </c>
      <c r="H22" s="180"/>
      <c r="I22" s="327" t="s">
        <v>487</v>
      </c>
      <c r="J22" s="328" t="s">
        <v>487</v>
      </c>
      <c r="K22" s="185"/>
      <c r="L22" s="327">
        <f>'SSD_genero (19)'!O22/'SSD_genero (19)'!Q22</f>
        <v>0.444444444444444</v>
      </c>
      <c r="M22" s="328">
        <f>'SSD_genero (19)'!P22/'SSD_genero (19)'!Q22</f>
        <v>0.555555555555556</v>
      </c>
    </row>
    <row r="23" s="1" customFormat="1" ht="14.25" customHeight="1" spans="2:13">
      <c r="B23" s="17" t="s">
        <v>95</v>
      </c>
      <c r="C23" s="81" t="s">
        <v>487</v>
      </c>
      <c r="D23" s="92" t="s">
        <v>487</v>
      </c>
      <c r="E23" s="179"/>
      <c r="F23" s="327" t="s">
        <v>487</v>
      </c>
      <c r="G23" s="328" t="s">
        <v>487</v>
      </c>
      <c r="H23" s="180"/>
      <c r="I23" s="327" t="s">
        <v>487</v>
      </c>
      <c r="J23" s="328" t="s">
        <v>487</v>
      </c>
      <c r="K23" s="185"/>
      <c r="L23" s="327" t="s">
        <v>487</v>
      </c>
      <c r="M23" s="328" t="s">
        <v>487</v>
      </c>
    </row>
    <row r="24" s="1" customFormat="1" ht="14.25" customHeight="1" spans="2:13">
      <c r="B24" s="17" t="s">
        <v>96</v>
      </c>
      <c r="C24" s="81">
        <f>'SSD_genero (19)'!C24/'SSD_genero (19)'!E24</f>
        <v>0.695652173913043</v>
      </c>
      <c r="D24" s="92">
        <f>'SSD_genero (19)'!D24/'SSD_genero (19)'!E24</f>
        <v>0.304347826086957</v>
      </c>
      <c r="E24" s="179"/>
      <c r="F24" s="327">
        <f>'SSD_genero (19)'!G24/'SSD_genero (19)'!I24</f>
        <v>0.714285714285714</v>
      </c>
      <c r="G24" s="328">
        <f>'SSD_genero (19)'!H24/'SSD_genero (19)'!I24</f>
        <v>0.285714285714286</v>
      </c>
      <c r="H24" s="180"/>
      <c r="I24" s="327">
        <f>'SSD_genero (19)'!K24/'SSD_genero (19)'!M24</f>
        <v>0.842105263157895</v>
      </c>
      <c r="J24" s="328">
        <f>'SSD_genero (19)'!L24/'SSD_genero (19)'!M24</f>
        <v>0.157894736842105</v>
      </c>
      <c r="K24" s="185"/>
      <c r="L24" s="327">
        <f>'SSD_genero (19)'!O24/'SSD_genero (19)'!Q24</f>
        <v>0.75</v>
      </c>
      <c r="M24" s="328">
        <f>'SSD_genero (19)'!P24/'SSD_genero (19)'!Q24</f>
        <v>0.25</v>
      </c>
    </row>
    <row r="25" s="1" customFormat="1" ht="14.25" customHeight="1" spans="2:13">
      <c r="B25" s="17" t="s">
        <v>97</v>
      </c>
      <c r="C25" s="81" t="s">
        <v>487</v>
      </c>
      <c r="D25" s="92" t="s">
        <v>487</v>
      </c>
      <c r="E25" s="179"/>
      <c r="F25" s="327" t="e">
        <f>'SSD_genero (19)'!G25/'SSD_genero (19)'!I25</f>
        <v>#VALUE!</v>
      </c>
      <c r="G25" s="328" t="e">
        <f>'SSD_genero (19)'!H25/'SSD_genero (19)'!I25</f>
        <v>#VALUE!</v>
      </c>
      <c r="H25" s="180"/>
      <c r="I25" s="327" t="s">
        <v>487</v>
      </c>
      <c r="J25" s="328" t="s">
        <v>487</v>
      </c>
      <c r="K25" s="185"/>
      <c r="L25" s="327" t="s">
        <v>487</v>
      </c>
      <c r="M25" s="328" t="s">
        <v>487</v>
      </c>
    </row>
    <row r="26" s="1" customFormat="1" ht="14.25" customHeight="1" spans="2:13">
      <c r="B26" s="17" t="s">
        <v>98</v>
      </c>
      <c r="C26" s="81" t="s">
        <v>487</v>
      </c>
      <c r="D26" s="92" t="s">
        <v>487</v>
      </c>
      <c r="E26" s="179"/>
      <c r="F26" s="327">
        <f>'SSD_genero (19)'!G26/'SSD_genero (19)'!I26</f>
        <v>1</v>
      </c>
      <c r="G26" s="328">
        <f>'SSD_genero (19)'!H26/'SSD_genero (19)'!I26</f>
        <v>0</v>
      </c>
      <c r="H26" s="180"/>
      <c r="I26" s="327">
        <f>'SSD_genero (19)'!K26/'SSD_genero (19)'!M26</f>
        <v>1</v>
      </c>
      <c r="J26" s="328">
        <f>'SSD_genero (19)'!L26/'SSD_genero (19)'!M26</f>
        <v>0</v>
      </c>
      <c r="K26" s="185"/>
      <c r="L26" s="327">
        <f>'SSD_genero (19)'!O26/'SSD_genero (19)'!Q26</f>
        <v>1</v>
      </c>
      <c r="M26" s="328">
        <f>'SSD_genero (19)'!P26/'SSD_genero (19)'!Q26</f>
        <v>0</v>
      </c>
    </row>
    <row r="27" s="1" customFormat="1" ht="14.25" customHeight="1" spans="2:13">
      <c r="B27" s="17" t="s">
        <v>99</v>
      </c>
      <c r="C27" s="81" t="s">
        <v>487</v>
      </c>
      <c r="D27" s="92" t="s">
        <v>487</v>
      </c>
      <c r="E27" s="179"/>
      <c r="F27" s="327">
        <f>'SSD_genero (19)'!G27/'SSD_genero (19)'!I27</f>
        <v>0.625</v>
      </c>
      <c r="G27" s="328">
        <f>'SSD_genero (19)'!H27/'SSD_genero (19)'!I27</f>
        <v>0.375</v>
      </c>
      <c r="H27" s="180"/>
      <c r="I27" s="327">
        <f>'SSD_genero (19)'!K27/'SSD_genero (19)'!M27</f>
        <v>0.615384615384615</v>
      </c>
      <c r="J27" s="328">
        <f>'SSD_genero (19)'!L27/'SSD_genero (19)'!M27</f>
        <v>0.384615384615385</v>
      </c>
      <c r="K27" s="185"/>
      <c r="L27" s="327">
        <f>'SSD_genero (19)'!O27/'SSD_genero (19)'!Q27</f>
        <v>0.571428571428571</v>
      </c>
      <c r="M27" s="328">
        <f>'SSD_genero (19)'!P27/'SSD_genero (19)'!Q27</f>
        <v>0.428571428571429</v>
      </c>
    </row>
    <row r="28" s="1" customFormat="1" ht="14.25" customHeight="1" spans="2:13">
      <c r="B28" s="17" t="s">
        <v>100</v>
      </c>
      <c r="C28" s="81">
        <f>'SSD_genero (19)'!C28/'SSD_genero (19)'!E28</f>
        <v>0.571428571428571</v>
      </c>
      <c r="D28" s="92">
        <f>'SSD_genero (19)'!D28/'SSD_genero (19)'!E28</f>
        <v>0.428571428571429</v>
      </c>
      <c r="E28" s="179"/>
      <c r="F28" s="327" t="s">
        <v>487</v>
      </c>
      <c r="G28" s="328" t="s">
        <v>487</v>
      </c>
      <c r="H28" s="180"/>
      <c r="I28" s="327">
        <f>'SSD_genero (19)'!K28/'SSD_genero (19)'!M28</f>
        <v>0.666666666666667</v>
      </c>
      <c r="J28" s="328">
        <f>'SSD_genero (19)'!L28/'SSD_genero (19)'!M28</f>
        <v>0.333333333333333</v>
      </c>
      <c r="K28" s="185"/>
      <c r="L28" s="327">
        <f>'SSD_genero (19)'!O28/'SSD_genero (19)'!Q28</f>
        <v>0.571428571428571</v>
      </c>
      <c r="M28" s="328">
        <f>'SSD_genero (19)'!P28/'SSD_genero (19)'!Q28</f>
        <v>0.428571428571429</v>
      </c>
    </row>
    <row r="29" s="1" customFormat="1" ht="14.25" customHeight="1" spans="2:13">
      <c r="B29" s="17" t="s">
        <v>101</v>
      </c>
      <c r="C29" s="81">
        <f>'SSD_genero (19)'!C29/'SSD_genero (19)'!E29</f>
        <v>0.642857142857143</v>
      </c>
      <c r="D29" s="92">
        <f>'SSD_genero (19)'!D29/'SSD_genero (19)'!E29</f>
        <v>0.357142857142857</v>
      </c>
      <c r="E29" s="179"/>
      <c r="F29" s="327">
        <f>'SSD_genero (19)'!G29/'SSD_genero (19)'!I29</f>
        <v>0.583333333333333</v>
      </c>
      <c r="G29" s="328">
        <f>'SSD_genero (19)'!H29/'SSD_genero (19)'!I29</f>
        <v>0.416666666666667</v>
      </c>
      <c r="H29" s="180"/>
      <c r="I29" s="327">
        <f>'SSD_genero (19)'!K29/'SSD_genero (19)'!M29</f>
        <v>0.545454545454545</v>
      </c>
      <c r="J29" s="328">
        <f>'SSD_genero (19)'!L29/'SSD_genero (19)'!M29</f>
        <v>0.454545454545455</v>
      </c>
      <c r="K29" s="185"/>
      <c r="L29" s="327">
        <f>'SSD_genero (19)'!O29/'SSD_genero (19)'!Q29</f>
        <v>0.7</v>
      </c>
      <c r="M29" s="328">
        <f>'SSD_genero (19)'!P29/'SSD_genero (19)'!Q29</f>
        <v>0.3</v>
      </c>
    </row>
    <row r="30" s="1" customFormat="1" ht="14.25" customHeight="1" spans="2:13">
      <c r="B30" s="17" t="s">
        <v>102</v>
      </c>
      <c r="C30" s="81">
        <f>'SSD_genero (19)'!C30/'SSD_genero (19)'!E30</f>
        <v>0.757575757575758</v>
      </c>
      <c r="D30" s="92">
        <f>'SSD_genero (19)'!D30/'SSD_genero (19)'!E30</f>
        <v>0.242424242424242</v>
      </c>
      <c r="E30" s="179"/>
      <c r="F30" s="327">
        <f>'SSD_genero (19)'!G30/'SSD_genero (19)'!I30</f>
        <v>0.787878787878788</v>
      </c>
      <c r="G30" s="328">
        <f>'SSD_genero (19)'!H30/'SSD_genero (19)'!I30</f>
        <v>0.212121212121212</v>
      </c>
      <c r="H30" s="180"/>
      <c r="I30" s="327">
        <f>'SSD_genero (19)'!K30/'SSD_genero (19)'!M30</f>
        <v>0.709677419354839</v>
      </c>
      <c r="J30" s="328">
        <f>'SSD_genero (19)'!L30/'SSD_genero (19)'!M30</f>
        <v>0.290322580645161</v>
      </c>
      <c r="K30" s="185"/>
      <c r="L30" s="327">
        <f>'SSD_genero (19)'!O30/'SSD_genero (19)'!Q30</f>
        <v>0.653846153846154</v>
      </c>
      <c r="M30" s="328">
        <f>'SSD_genero (19)'!P30/'SSD_genero (19)'!Q30</f>
        <v>0.346153846153846</v>
      </c>
    </row>
    <row r="31" s="1" customFormat="1" ht="14.25" customHeight="1" spans="2:13">
      <c r="B31" s="17" t="s">
        <v>103</v>
      </c>
      <c r="C31" s="81" t="s">
        <v>487</v>
      </c>
      <c r="D31" s="92" t="s">
        <v>487</v>
      </c>
      <c r="E31" s="179"/>
      <c r="F31" s="327" t="s">
        <v>487</v>
      </c>
      <c r="G31" s="328" t="s">
        <v>487</v>
      </c>
      <c r="H31" s="180"/>
      <c r="I31" s="327" t="s">
        <v>487</v>
      </c>
      <c r="J31" s="328" t="s">
        <v>487</v>
      </c>
      <c r="K31" s="185"/>
      <c r="L31" s="327">
        <f>'SSD_genero (19)'!O31/'SSD_genero (19)'!Q31</f>
        <v>0.555555555555556</v>
      </c>
      <c r="M31" s="328">
        <f>'SSD_genero (19)'!P31/'SSD_genero (19)'!Q31</f>
        <v>0.444444444444444</v>
      </c>
    </row>
    <row r="32" s="1" customFormat="1" ht="14.25" customHeight="1" spans="2:13">
      <c r="B32" s="17" t="s">
        <v>104</v>
      </c>
      <c r="C32" s="81">
        <f>'SSD_genero (19)'!C32/'SSD_genero (19)'!E32</f>
        <v>0.636363636363636</v>
      </c>
      <c r="D32" s="92">
        <f>'SSD_genero (19)'!D32/'SSD_genero (19)'!E32</f>
        <v>0.363636363636364</v>
      </c>
      <c r="E32" s="179"/>
      <c r="F32" s="327">
        <f>'SSD_genero (19)'!G32/'SSD_genero (19)'!I32</f>
        <v>0.578947368421053</v>
      </c>
      <c r="G32" s="328">
        <f>'SSD_genero (19)'!H32/'SSD_genero (19)'!I32</f>
        <v>0.421052631578947</v>
      </c>
      <c r="H32" s="180"/>
      <c r="I32" s="327">
        <f>'SSD_genero (19)'!K32/'SSD_genero (19)'!M32</f>
        <v>0.333333333333333</v>
      </c>
      <c r="J32" s="328">
        <f>'SSD_genero (19)'!L32/'SSD_genero (19)'!M32</f>
        <v>0.666666666666667</v>
      </c>
      <c r="K32" s="185"/>
      <c r="L32" s="327">
        <f>'SSD_genero (19)'!O32/'SSD_genero (19)'!Q32</f>
        <v>0.368421052631579</v>
      </c>
      <c r="M32" s="328">
        <f>'SSD_genero (19)'!P32/'SSD_genero (19)'!Q32</f>
        <v>0.631578947368421</v>
      </c>
    </row>
    <row r="33" s="1" customFormat="1" ht="14.25" customHeight="1" spans="2:13">
      <c r="B33" s="17" t="s">
        <v>105</v>
      </c>
      <c r="C33" s="81" t="s">
        <v>487</v>
      </c>
      <c r="D33" s="92" t="s">
        <v>487</v>
      </c>
      <c r="E33" s="179"/>
      <c r="F33" s="327" t="s">
        <v>487</v>
      </c>
      <c r="G33" s="328" t="s">
        <v>487</v>
      </c>
      <c r="H33" s="180"/>
      <c r="I33" s="327" t="s">
        <v>487</v>
      </c>
      <c r="J33" s="328" t="s">
        <v>487</v>
      </c>
      <c r="K33" s="185"/>
      <c r="L33" s="327" t="s">
        <v>487</v>
      </c>
      <c r="M33" s="328" t="s">
        <v>487</v>
      </c>
    </row>
    <row r="34" s="1" customFormat="1" ht="14.25" customHeight="1" spans="2:13">
      <c r="B34" s="17" t="s">
        <v>106</v>
      </c>
      <c r="C34" s="81">
        <f>'SSD_genero (19)'!C34/'SSD_genero (19)'!E34</f>
        <v>0.526315789473684</v>
      </c>
      <c r="D34" s="92">
        <f>'SSD_genero (19)'!D34/'SSD_genero (19)'!E34</f>
        <v>0.473684210526316</v>
      </c>
      <c r="E34" s="179"/>
      <c r="F34" s="327">
        <f>'SSD_genero (19)'!G34/'SSD_genero (19)'!I34</f>
        <v>0.380952380952381</v>
      </c>
      <c r="G34" s="328">
        <f>'SSD_genero (19)'!H34/'SSD_genero (19)'!I34</f>
        <v>0.619047619047619</v>
      </c>
      <c r="H34" s="180"/>
      <c r="I34" s="327">
        <f>'SSD_genero (19)'!K34/'SSD_genero (19)'!M34</f>
        <v>0.5</v>
      </c>
      <c r="J34" s="328">
        <f>'SSD_genero (19)'!L34/'SSD_genero (19)'!M34</f>
        <v>0.5</v>
      </c>
      <c r="K34" s="185"/>
      <c r="L34" s="327">
        <f>'SSD_genero (19)'!O34/'SSD_genero (19)'!Q34</f>
        <v>0.5</v>
      </c>
      <c r="M34" s="328">
        <f>'SSD_genero (19)'!P34/'SSD_genero (19)'!Q34</f>
        <v>0.5</v>
      </c>
    </row>
    <row r="35" s="1" customFormat="1" ht="14.25" customHeight="1" spans="2:13">
      <c r="B35" s="17" t="s">
        <v>107</v>
      </c>
      <c r="C35" s="81">
        <f>'SSD_genero (19)'!C35/'SSD_genero (19)'!E35</f>
        <v>0.588235294117647</v>
      </c>
      <c r="D35" s="92">
        <f>'SSD_genero (19)'!D35/'SSD_genero (19)'!E35</f>
        <v>0.411764705882353</v>
      </c>
      <c r="E35" s="179"/>
      <c r="F35" s="327">
        <f>'SSD_genero (19)'!G35/'SSD_genero (19)'!I35</f>
        <v>0.555555555555556</v>
      </c>
      <c r="G35" s="328">
        <f>'SSD_genero (19)'!H35/'SSD_genero (19)'!I35</f>
        <v>0.444444444444444</v>
      </c>
      <c r="H35" s="180"/>
      <c r="I35" s="327">
        <f>'SSD_genero (19)'!K35/'SSD_genero (19)'!M35</f>
        <v>0.666666666666667</v>
      </c>
      <c r="J35" s="328">
        <f>'SSD_genero (19)'!L35/'SSD_genero (19)'!M35</f>
        <v>0.333333333333333</v>
      </c>
      <c r="K35" s="185"/>
      <c r="L35" s="327">
        <f>'SSD_genero (19)'!O35/'SSD_genero (19)'!Q35</f>
        <v>0.8125</v>
      </c>
      <c r="M35" s="328">
        <f>'SSD_genero (19)'!P35/'SSD_genero (19)'!Q35</f>
        <v>0.1875</v>
      </c>
    </row>
    <row r="36" s="1" customFormat="1" ht="14.25" customHeight="1" spans="2:13">
      <c r="B36" s="17" t="s">
        <v>108</v>
      </c>
      <c r="C36" s="81" t="s">
        <v>487</v>
      </c>
      <c r="D36" s="92" t="s">
        <v>487</v>
      </c>
      <c r="E36" s="179"/>
      <c r="F36" s="327" t="s">
        <v>487</v>
      </c>
      <c r="G36" s="328" t="s">
        <v>487</v>
      </c>
      <c r="H36" s="180"/>
      <c r="I36" s="327" t="s">
        <v>487</v>
      </c>
      <c r="J36" s="328" t="s">
        <v>487</v>
      </c>
      <c r="K36" s="185"/>
      <c r="L36" s="327" t="s">
        <v>487</v>
      </c>
      <c r="M36" s="328" t="s">
        <v>487</v>
      </c>
    </row>
    <row r="37" s="1" customFormat="1" ht="14.25" customHeight="1" spans="2:13">
      <c r="B37" s="17" t="s">
        <v>109</v>
      </c>
      <c r="C37" s="81" t="s">
        <v>487</v>
      </c>
      <c r="D37" s="92" t="s">
        <v>487</v>
      </c>
      <c r="E37" s="179"/>
      <c r="F37" s="327" t="s">
        <v>487</v>
      </c>
      <c r="G37" s="328" t="s">
        <v>487</v>
      </c>
      <c r="H37" s="180"/>
      <c r="I37" s="327" t="s">
        <v>487</v>
      </c>
      <c r="J37" s="328" t="s">
        <v>487</v>
      </c>
      <c r="K37" s="185"/>
      <c r="L37" s="327" t="s">
        <v>487</v>
      </c>
      <c r="M37" s="328" t="s">
        <v>487</v>
      </c>
    </row>
    <row r="38" s="1" customFormat="1" ht="14.25" customHeight="1" spans="2:13">
      <c r="B38" s="17" t="s">
        <v>110</v>
      </c>
      <c r="C38" s="81" t="s">
        <v>487</v>
      </c>
      <c r="D38" s="92" t="s">
        <v>487</v>
      </c>
      <c r="E38" s="179"/>
      <c r="F38" s="327" t="s">
        <v>487</v>
      </c>
      <c r="G38" s="328" t="s">
        <v>487</v>
      </c>
      <c r="H38" s="180"/>
      <c r="I38" s="327" t="s">
        <v>487</v>
      </c>
      <c r="J38" s="328" t="s">
        <v>487</v>
      </c>
      <c r="K38" s="185"/>
      <c r="L38" s="327" t="s">
        <v>487</v>
      </c>
      <c r="M38" s="328" t="s">
        <v>487</v>
      </c>
    </row>
    <row r="39" s="1" customFormat="1" ht="14.25" customHeight="1" spans="2:13">
      <c r="B39" s="17" t="s">
        <v>111</v>
      </c>
      <c r="C39" s="175" t="s">
        <v>487</v>
      </c>
      <c r="D39" s="176" t="s">
        <v>487</v>
      </c>
      <c r="E39" s="179"/>
      <c r="F39" s="335" t="s">
        <v>487</v>
      </c>
      <c r="G39" s="336" t="s">
        <v>487</v>
      </c>
      <c r="H39" s="180"/>
      <c r="I39" s="335">
        <f>'SSD_genero (19)'!K39/'SSD_genero (19)'!M39</f>
        <v>0.666666666666667</v>
      </c>
      <c r="J39" s="336">
        <f>'SSD_genero (19)'!L39/'SSD_genero (19)'!M39</f>
        <v>0.333333333333333</v>
      </c>
      <c r="K39" s="185"/>
      <c r="L39" s="335">
        <f>'SSD_genero (19)'!O39/'SSD_genero (19)'!Q39</f>
        <v>0.7</v>
      </c>
      <c r="M39" s="336">
        <f>'SSD_genero (19)'!P39/'SSD_genero (19)'!Q39</f>
        <v>0.3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148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148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513.645891485547</v>
      </c>
    </row>
    <row r="12" spans="2:3">
      <c r="B12" s="14" t="s">
        <v>48</v>
      </c>
      <c r="C12" s="28">
        <v>614.293433225568</v>
      </c>
    </row>
    <row r="13" spans="2:3">
      <c r="B13" s="14" t="s">
        <v>87</v>
      </c>
      <c r="C13" s="28">
        <v>613.197127787983</v>
      </c>
    </row>
    <row r="14" spans="2:3">
      <c r="B14" s="14" t="s">
        <v>50</v>
      </c>
      <c r="C14" s="479">
        <v>657.537295222695</v>
      </c>
    </row>
    <row r="15" spans="2:3">
      <c r="B15" s="17" t="s">
        <v>88</v>
      </c>
      <c r="C15" s="480">
        <v>618.238216914211</v>
      </c>
    </row>
    <row r="16" spans="2:3">
      <c r="B16" s="17" t="s">
        <v>89</v>
      </c>
      <c r="C16" s="28">
        <v>633.876482878332</v>
      </c>
    </row>
    <row r="17" spans="2:3">
      <c r="B17" s="17" t="s">
        <v>90</v>
      </c>
      <c r="C17" s="28">
        <v>754.455731144995</v>
      </c>
    </row>
    <row r="18" spans="2:3">
      <c r="B18" s="17" t="s">
        <v>91</v>
      </c>
      <c r="C18" s="28">
        <v>769.442459162009</v>
      </c>
    </row>
    <row r="19" spans="2:3">
      <c r="B19" s="17" t="s">
        <v>92</v>
      </c>
      <c r="C19" s="28">
        <v>623.823916662978</v>
      </c>
    </row>
    <row r="20" spans="2:3">
      <c r="B20" s="17" t="s">
        <v>93</v>
      </c>
      <c r="C20" s="28">
        <v>759.79134202736</v>
      </c>
    </row>
    <row r="21" spans="2:3">
      <c r="B21" s="17" t="s">
        <v>94</v>
      </c>
      <c r="C21" s="28">
        <v>563.259581795672</v>
      </c>
    </row>
    <row r="22" spans="2:3">
      <c r="B22" s="17" t="s">
        <v>95</v>
      </c>
      <c r="C22" s="28">
        <v>775.257263362723</v>
      </c>
    </row>
    <row r="23" spans="2:3">
      <c r="B23" s="17" t="s">
        <v>96</v>
      </c>
      <c r="C23" s="28">
        <v>689.559778327325</v>
      </c>
    </row>
    <row r="24" spans="2:3">
      <c r="B24" s="17" t="s">
        <v>97</v>
      </c>
      <c r="C24" s="28">
        <v>675.046245624004</v>
      </c>
    </row>
    <row r="25" spans="2:3">
      <c r="B25" s="17" t="s">
        <v>98</v>
      </c>
      <c r="C25" s="28">
        <v>600.481386515284</v>
      </c>
    </row>
    <row r="26" spans="2:3">
      <c r="B26" s="17" t="s">
        <v>99</v>
      </c>
      <c r="C26" s="28">
        <v>640.59793433933</v>
      </c>
    </row>
    <row r="27" spans="2:3">
      <c r="B27" s="17" t="s">
        <v>100</v>
      </c>
      <c r="C27" s="28">
        <v>731.074062105515</v>
      </c>
    </row>
    <row r="28" spans="2:3">
      <c r="B28" s="17" t="s">
        <v>101</v>
      </c>
      <c r="C28" s="28">
        <v>755.899360149645</v>
      </c>
    </row>
    <row r="29" spans="2:3">
      <c r="B29" s="17" t="s">
        <v>102</v>
      </c>
      <c r="C29" s="28">
        <v>545.649292021963</v>
      </c>
    </row>
    <row r="30" spans="2:3">
      <c r="B30" s="17" t="s">
        <v>103</v>
      </c>
      <c r="C30" s="28">
        <v>643.056248287256</v>
      </c>
    </row>
    <row r="31" spans="2:3">
      <c r="B31" s="17" t="s">
        <v>104</v>
      </c>
      <c r="C31" s="28">
        <v>631.317738819977</v>
      </c>
    </row>
    <row r="32" spans="2:3">
      <c r="B32" s="17" t="s">
        <v>105</v>
      </c>
      <c r="C32" s="28">
        <v>718.676070575735</v>
      </c>
    </row>
    <row r="33" spans="2:3">
      <c r="B33" s="17" t="s">
        <v>106</v>
      </c>
      <c r="C33" s="28">
        <v>588.560920635985</v>
      </c>
    </row>
    <row r="34" ht="12.75" customHeight="1" spans="2:3">
      <c r="B34" s="17" t="s">
        <v>107</v>
      </c>
      <c r="C34" s="28">
        <v>574.010348738338</v>
      </c>
    </row>
    <row r="35" spans="2:3">
      <c r="B35" s="17" t="s">
        <v>108</v>
      </c>
      <c r="C35" s="28">
        <v>576.50372522332</v>
      </c>
    </row>
    <row r="36" spans="2:3">
      <c r="B36" s="17" t="s">
        <v>109</v>
      </c>
      <c r="C36" s="28">
        <v>695.287914752388</v>
      </c>
    </row>
    <row r="37" spans="2:3">
      <c r="B37" s="17" t="s">
        <v>110</v>
      </c>
      <c r="C37" s="28">
        <v>748.860847662589</v>
      </c>
    </row>
    <row r="38" spans="2:3">
      <c r="B38" s="17" t="s">
        <v>111</v>
      </c>
      <c r="C38" s="481">
        <v>595.233966404175</v>
      </c>
    </row>
    <row r="39" spans="2:2">
      <c r="B39" s="36"/>
    </row>
    <row r="40" spans="2:2">
      <c r="B40" s="19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410</v>
      </c>
      <c r="B5" s="61" t="s">
        <v>531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572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'SSD_genero (19)'!O12-'SSD_genero (19)'!C12</f>
        <v>-1206</v>
      </c>
      <c r="D11" s="160">
        <f>'SSD_genero (19)'!P12-'SSD_genero (19)'!D12</f>
        <v>-899</v>
      </c>
      <c r="E11" s="161">
        <f>'SSD_genero (19)'!Q12-'SSD_genero (19)'!E12</f>
        <v>-2105</v>
      </c>
    </row>
    <row r="12" s="1" customFormat="1" ht="14.25" customHeight="1" spans="2:5">
      <c r="B12" s="14" t="s">
        <v>48</v>
      </c>
      <c r="C12" s="162">
        <f>'SSD_genero (19)'!O13-'SSD_genero (19)'!C13</f>
        <v>-158</v>
      </c>
      <c r="D12" s="163">
        <f>'SSD_genero (19)'!P13-'SSD_genero (19)'!D13</f>
        <v>-161</v>
      </c>
      <c r="E12" s="164">
        <f>'SSD_genero (19)'!Q13-'SSD_genero (19)'!E13</f>
        <v>-319</v>
      </c>
    </row>
    <row r="13" s="1" customFormat="1" ht="14.25" customHeight="1" spans="2:5">
      <c r="B13" s="14" t="s">
        <v>87</v>
      </c>
      <c r="C13" s="162">
        <f>'SSD_genero (19)'!O14-'SSD_genero (19)'!C14</f>
        <v>-62</v>
      </c>
      <c r="D13" s="163">
        <f>'SSD_genero (19)'!P14-'SSD_genero (19)'!D14</f>
        <v>-61</v>
      </c>
      <c r="E13" s="164">
        <f>'SSD_genero (19)'!Q14-'SSD_genero (19)'!E14</f>
        <v>-123</v>
      </c>
    </row>
    <row r="14" s="1" customFormat="1" ht="14.25" customHeight="1" spans="2:5">
      <c r="B14" s="14" t="s">
        <v>50</v>
      </c>
      <c r="C14" s="289">
        <f>'SSD_genero (19)'!O15-'SSD_genero (19)'!C15</f>
        <v>-20</v>
      </c>
      <c r="D14" s="290">
        <f>'SSD_genero (19)'!P15-'SSD_genero (19)'!D15</f>
        <v>-9</v>
      </c>
      <c r="E14" s="291">
        <f>'SSD_genero (19)'!Q15-'SSD_genero (19)'!E15</f>
        <v>-29</v>
      </c>
    </row>
    <row r="15" s="1" customFormat="1" ht="14.25" customHeight="1" spans="2:5">
      <c r="B15" s="17" t="str">
        <f>'[1]PD_genero % (12)'!B15</f>
        <v>Ajuda </v>
      </c>
      <c r="C15" s="159" t="s">
        <v>487</v>
      </c>
      <c r="D15" s="160" t="s">
        <v>487</v>
      </c>
      <c r="E15" s="161">
        <f>'SSD_genero (19)'!Q16-'SSD_genero (19)'!E16</f>
        <v>-1</v>
      </c>
    </row>
    <row r="16" s="1" customFormat="1" ht="14.25" customHeight="1" spans="2:5">
      <c r="B16" s="17" t="str">
        <f>'[1]PD_genero % (12)'!B16</f>
        <v>Alcântara </v>
      </c>
      <c r="C16" s="162" t="s">
        <v>487</v>
      </c>
      <c r="D16" s="163" t="s">
        <v>487</v>
      </c>
      <c r="E16" s="164">
        <f>'SSD_genero (19)'!Q17-'SSD_genero (19)'!E17</f>
        <v>3</v>
      </c>
    </row>
    <row r="17" s="1" customFormat="1" ht="14.25" customHeight="1" spans="2:5">
      <c r="B17" s="17" t="str">
        <f>'[1]PD_genero % (12)'!B17</f>
        <v>Alvalade </v>
      </c>
      <c r="C17" s="162">
        <f>'SSD_genero (19)'!O18-'SSD_genero (19)'!C18</f>
        <v>-1</v>
      </c>
      <c r="D17" s="163">
        <f>'SSD_genero (19)'!P18-'SSD_genero (19)'!D18</f>
        <v>-5</v>
      </c>
      <c r="E17" s="164">
        <f>'SSD_genero (19)'!Q18-'SSD_genero (19)'!E18</f>
        <v>-6</v>
      </c>
    </row>
    <row r="18" s="1" customFormat="1" ht="14.25" customHeight="1" spans="2:5">
      <c r="B18" s="17" t="str">
        <f>'[1]PD_genero % (12)'!B18</f>
        <v>Areeiro </v>
      </c>
      <c r="C18" s="162" t="s">
        <v>487</v>
      </c>
      <c r="D18" s="163" t="s">
        <v>487</v>
      </c>
      <c r="E18" s="164" t="s">
        <v>487</v>
      </c>
    </row>
    <row r="19" s="1" customFormat="1" ht="14.25" customHeight="1" spans="2:5">
      <c r="B19" s="17" t="str">
        <f>'[1]PD_genero % (12)'!B19</f>
        <v>Arroios </v>
      </c>
      <c r="C19" s="162">
        <f>'SSD_genero (19)'!O20-'SSD_genero (19)'!C20</f>
        <v>-1</v>
      </c>
      <c r="D19" s="163">
        <f>'SSD_genero (19)'!P20-'SSD_genero (19)'!D20</f>
        <v>1</v>
      </c>
      <c r="E19" s="164">
        <f>'SSD_genero (19)'!Q20-'SSD_genero (19)'!E20</f>
        <v>0</v>
      </c>
    </row>
    <row r="20" s="1" customFormat="1" ht="14.25" customHeight="1" spans="2:5">
      <c r="B20" s="17" t="str">
        <f>'[1]PD_genero % (12)'!B20</f>
        <v>Avenidas Novas </v>
      </c>
      <c r="C20" s="162" t="s">
        <v>487</v>
      </c>
      <c r="D20" s="163" t="s">
        <v>487</v>
      </c>
      <c r="E20" s="164">
        <f>'SSD_genero (19)'!Q21-'SSD_genero (19)'!E21</f>
        <v>-2</v>
      </c>
    </row>
    <row r="21" s="1" customFormat="1" ht="14.25" customHeight="1" spans="2:5">
      <c r="B21" s="17" t="str">
        <f>'[1]PD_genero % (12)'!B21</f>
        <v>Beato </v>
      </c>
      <c r="C21" s="162">
        <f>'SSD_genero (19)'!O22-'SSD_genero (19)'!C22</f>
        <v>0</v>
      </c>
      <c r="D21" s="163">
        <f>'SSD_genero (19)'!P22-'SSD_genero (19)'!D22</f>
        <v>-6</v>
      </c>
      <c r="E21" s="164">
        <f>'SSD_genero (19)'!Q22-'SSD_genero (19)'!E22</f>
        <v>-6</v>
      </c>
    </row>
    <row r="22" s="1" customFormat="1" ht="14.25" customHeight="1" spans="2:5">
      <c r="B22" s="17" t="str">
        <f>'[1]PD_genero % (12)'!B22</f>
        <v>Belém </v>
      </c>
      <c r="C22" s="162" t="s">
        <v>487</v>
      </c>
      <c r="D22" s="163" t="s">
        <v>487</v>
      </c>
      <c r="E22" s="164">
        <f>'SSD_genero (19)'!Q23-'SSD_genero (19)'!E23</f>
        <v>-2</v>
      </c>
    </row>
    <row r="23" s="1" customFormat="1" ht="14.25" customHeight="1" spans="2:5">
      <c r="B23" s="17" t="str">
        <f>'[1]PD_genero % (12)'!B23</f>
        <v>Benfica </v>
      </c>
      <c r="C23" s="162">
        <f>'SSD_genero (19)'!O24-'SSD_genero (19)'!C24</f>
        <v>-4</v>
      </c>
      <c r="D23" s="163">
        <f>'SSD_genero (19)'!P24-'SSD_genero (19)'!D24</f>
        <v>-3</v>
      </c>
      <c r="E23" s="164">
        <f>'SSD_genero (19)'!Q24-'SSD_genero (19)'!E24</f>
        <v>-7</v>
      </c>
    </row>
    <row r="24" s="1" customFormat="1" ht="14.25" customHeight="1" spans="2:5">
      <c r="B24" s="17" t="str">
        <f>'[1]PD_genero % (12)'!B24</f>
        <v>Campo de Ourique </v>
      </c>
      <c r="C24" s="162" t="s">
        <v>487</v>
      </c>
      <c r="D24" s="163" t="s">
        <v>487</v>
      </c>
      <c r="E24" s="164">
        <f>'SSD_genero (19)'!Q25-'SSD_genero (19)'!E25</f>
        <v>0</v>
      </c>
    </row>
    <row r="25" s="1" customFormat="1" ht="14.25" customHeight="1" spans="2:5">
      <c r="B25" s="17" t="str">
        <f>'[1]PD_genero % (12)'!B25</f>
        <v>Campolide </v>
      </c>
      <c r="C25" s="162" t="s">
        <v>487</v>
      </c>
      <c r="D25" s="163" t="s">
        <v>487</v>
      </c>
      <c r="E25" s="164">
        <f>'SSD_genero (19)'!Q26-'SSD_genero (19)'!E26</f>
        <v>-4</v>
      </c>
    </row>
    <row r="26" s="1" customFormat="1" ht="14.25" customHeight="1" spans="2:5">
      <c r="B26" s="17" t="str">
        <f>'[1]PD_genero % (12)'!B26</f>
        <v>Carnide </v>
      </c>
      <c r="C26" s="162" t="s">
        <v>487</v>
      </c>
      <c r="D26" s="163" t="s">
        <v>487</v>
      </c>
      <c r="E26" s="164">
        <f>'SSD_genero (19)'!Q27-'SSD_genero (19)'!E27</f>
        <v>8</v>
      </c>
    </row>
    <row r="27" s="1" customFormat="1" ht="14.25" customHeight="1" spans="2:5">
      <c r="B27" s="17" t="str">
        <f>'[1]PD_genero % (12)'!B27</f>
        <v>Estrela </v>
      </c>
      <c r="C27" s="162" t="s">
        <v>487</v>
      </c>
      <c r="D27" s="163" t="s">
        <v>487</v>
      </c>
      <c r="E27" s="164">
        <f>'SSD_genero (19)'!Q28-'SSD_genero (19)'!E28</f>
        <v>0</v>
      </c>
    </row>
    <row r="28" s="1" customFormat="1" ht="14.25" customHeight="1" spans="2:5">
      <c r="B28" s="17" t="str">
        <f>'[1]PD_genero % (12)'!B28</f>
        <v>Lumiar </v>
      </c>
      <c r="C28" s="162">
        <f>'SSD_genero (19)'!O29-'SSD_genero (19)'!C29</f>
        <v>-2</v>
      </c>
      <c r="D28" s="163">
        <f>'SSD_genero (19)'!P29-'SSD_genero (19)'!D29</f>
        <v>-2</v>
      </c>
      <c r="E28" s="164">
        <f>'SSD_genero (19)'!Q29-'SSD_genero (19)'!E29</f>
        <v>-4</v>
      </c>
    </row>
    <row r="29" s="1" customFormat="1" ht="14.25" customHeight="1" spans="2:5">
      <c r="B29" s="17" t="str">
        <f>'[1]PD_genero % (12)'!B29</f>
        <v>Marvila </v>
      </c>
      <c r="C29" s="162">
        <f>'SSD_genero (19)'!O30-'SSD_genero (19)'!C30</f>
        <v>-8</v>
      </c>
      <c r="D29" s="163">
        <f>'SSD_genero (19)'!P30-'SSD_genero (19)'!D30</f>
        <v>1</v>
      </c>
      <c r="E29" s="164">
        <f>'SSD_genero (19)'!Q30-'SSD_genero (19)'!E30</f>
        <v>-7</v>
      </c>
    </row>
    <row r="30" s="1" customFormat="1" ht="14.25" customHeight="1" spans="2:5">
      <c r="B30" s="17" t="str">
        <f>'[1]PD_genero % (12)'!B30</f>
        <v>Misericórdia </v>
      </c>
      <c r="C30" s="162" t="s">
        <v>487</v>
      </c>
      <c r="D30" s="163" t="s">
        <v>487</v>
      </c>
      <c r="E30" s="164">
        <f>'SSD_genero (19)'!Q31-'SSD_genero (19)'!E31</f>
        <v>3</v>
      </c>
    </row>
    <row r="31" s="1" customFormat="1" ht="14.25" customHeight="1" spans="2:5">
      <c r="B31" s="17" t="str">
        <f>'[1]PD_genero % (12)'!B31</f>
        <v>Olivais </v>
      </c>
      <c r="C31" s="162">
        <f>'SSD_genero (19)'!O32-'SSD_genero (19)'!C32</f>
        <v>-7</v>
      </c>
      <c r="D31" s="163">
        <f>'SSD_genero (19)'!P32-'SSD_genero (19)'!D32</f>
        <v>4</v>
      </c>
      <c r="E31" s="164">
        <f>'SSD_genero (19)'!Q32-'SSD_genero (19)'!E32</f>
        <v>-3</v>
      </c>
    </row>
    <row r="32" s="1" customFormat="1" ht="14.25" customHeight="1" spans="2:5">
      <c r="B32" s="17" t="str">
        <f>'[1]PD_genero % (12)'!B32</f>
        <v>Parque das Nações </v>
      </c>
      <c r="C32" s="162" t="s">
        <v>487</v>
      </c>
      <c r="D32" s="163" t="s">
        <v>487</v>
      </c>
      <c r="E32" s="164" t="s">
        <v>487</v>
      </c>
    </row>
    <row r="33" s="1" customFormat="1" ht="14.25" customHeight="1" spans="2:5">
      <c r="B33" s="17" t="str">
        <f>'[1]PD_genero % (12)'!B33</f>
        <v>Penha de França </v>
      </c>
      <c r="C33" s="162">
        <f>'SSD_genero (19)'!O34-'SSD_genero (19)'!C34</f>
        <v>0</v>
      </c>
      <c r="D33" s="163">
        <f>'SSD_genero (19)'!P34-'SSD_genero (19)'!D34</f>
        <v>1</v>
      </c>
      <c r="E33" s="164">
        <f>'SSD_genero (19)'!Q34-'SSD_genero (19)'!E34</f>
        <v>1</v>
      </c>
    </row>
    <row r="34" s="1" customFormat="1" ht="14.25" customHeight="1" spans="2:5">
      <c r="B34" s="17" t="str">
        <f>'[1]PD_genero % (12)'!B34</f>
        <v>Santa Clara </v>
      </c>
      <c r="C34" s="162">
        <f>'SSD_genero (19)'!O35-'SSD_genero (19)'!C35</f>
        <v>3</v>
      </c>
      <c r="D34" s="163">
        <f>'SSD_genero (19)'!P35-'SSD_genero (19)'!D35</f>
        <v>-4</v>
      </c>
      <c r="E34" s="164">
        <f>'SSD_genero (19)'!Q35-'SSD_genero (19)'!E35</f>
        <v>-1</v>
      </c>
    </row>
    <row r="35" s="1" customFormat="1" ht="14.25" customHeight="1" spans="2:5">
      <c r="B35" s="17" t="str">
        <f>'[1]PD_genero % (12)'!B35</f>
        <v>Santa Maria Maior </v>
      </c>
      <c r="C35" s="162" t="s">
        <v>487</v>
      </c>
      <c r="D35" s="163" t="s">
        <v>487</v>
      </c>
      <c r="E35" s="164" t="s">
        <v>487</v>
      </c>
    </row>
    <row r="36" s="1" customFormat="1" ht="14.25" customHeight="1" spans="2:5">
      <c r="B36" s="17" t="str">
        <f>'[1]PD_genero % (12)'!B36</f>
        <v>Santo António </v>
      </c>
      <c r="C36" s="162" t="s">
        <v>487</v>
      </c>
      <c r="D36" s="163" t="s">
        <v>487</v>
      </c>
      <c r="E36" s="164" t="s">
        <v>487</v>
      </c>
    </row>
    <row r="37" s="1" customFormat="1" ht="14.25" customHeight="1" spans="2:5">
      <c r="B37" s="17" t="str">
        <f>'[1]PD_genero % (12)'!B37</f>
        <v>São Domingos de Benfica </v>
      </c>
      <c r="C37" s="162" t="s">
        <v>487</v>
      </c>
      <c r="D37" s="163" t="s">
        <v>487</v>
      </c>
      <c r="E37" s="164">
        <f>'SSD_genero (19)'!Q38-'SSD_genero (19)'!E38</f>
        <v>1</v>
      </c>
    </row>
    <row r="38" s="1" customFormat="1" ht="14.25" customHeight="1" spans="2:5">
      <c r="B38" s="17" t="str">
        <f>'[1]PD_genero % (12)'!B38</f>
        <v>São Vicente </v>
      </c>
      <c r="C38" s="165" t="s">
        <v>487</v>
      </c>
      <c r="D38" s="166" t="s">
        <v>487</v>
      </c>
      <c r="E38" s="167" t="s">
        <v>487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topLeftCell="A8" workbookViewId="0">
      <selection activeCell="C3" sqref="C3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412</v>
      </c>
      <c r="B5" s="4" t="s">
        <v>532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572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('SSD_genero (19)'!O12-'SSD_genero (19)'!C12)/'SSD_genero (19)'!C12</f>
        <v>-0.185538461538462</v>
      </c>
      <c r="D11" s="278">
        <f>('SSD_genero (19)'!P12-'SSD_genero (19)'!D12)/'SSD_genero (19)'!D12</f>
        <v>-0.211629001883239</v>
      </c>
      <c r="E11" s="279">
        <f>('SSD_genero (19)'!Q12-'SSD_genero (19)'!E12)/'SSD_genero (19)'!E12</f>
        <v>-0.195850390770376</v>
      </c>
    </row>
    <row r="12" s="1" customFormat="1" ht="14.25" customHeight="1" spans="2:5">
      <c r="B12" s="14" t="s">
        <v>48</v>
      </c>
      <c r="C12" s="280">
        <f>('SSD_genero (19)'!O13-'SSD_genero (19)'!C13)/'SSD_genero (19)'!C13</f>
        <v>-0.131229235880399</v>
      </c>
      <c r="D12" s="281">
        <f>('SSD_genero (19)'!P13-'SSD_genero (19)'!D13)/'SSD_genero (19)'!D13</f>
        <v>-0.206410256410256</v>
      </c>
      <c r="E12" s="282">
        <f>('SSD_genero (19)'!Q13-'SSD_genero (19)'!E13)/'SSD_genero (19)'!E13</f>
        <v>-0.160786290322581</v>
      </c>
    </row>
    <row r="13" s="1" customFormat="1" ht="14.25" customHeight="1" spans="2:5">
      <c r="B13" s="14" t="s">
        <v>87</v>
      </c>
      <c r="C13" s="280">
        <f>('SSD_genero (19)'!O14-'SSD_genero (19)'!C14)/'SSD_genero (19)'!C14</f>
        <v>-0.0873239436619718</v>
      </c>
      <c r="D13" s="281">
        <f>('SSD_genero (19)'!P14-'SSD_genero (19)'!D14)/'SSD_genero (19)'!D14</f>
        <v>-0.144893111638955</v>
      </c>
      <c r="E13" s="282">
        <f>('SSD_genero (19)'!Q14-'SSD_genero (19)'!E14)/'SSD_genero (19)'!E14</f>
        <v>-0.108753315649867</v>
      </c>
    </row>
    <row r="14" s="1" customFormat="1" ht="14.25" customHeight="1" spans="2:5">
      <c r="B14" s="14" t="s">
        <v>50</v>
      </c>
      <c r="C14" s="283">
        <f>('SSD_genero (19)'!O15-'SSD_genero (19)'!C15)/'SSD_genero (19)'!C15</f>
        <v>-0.122699386503067</v>
      </c>
      <c r="D14" s="284">
        <f>('SSD_genero (19)'!P15-'SSD_genero (19)'!D15)/'SSD_genero (19)'!D15</f>
        <v>-0.0909090909090909</v>
      </c>
      <c r="E14" s="285">
        <f>('SSD_genero (19)'!Q15-'SSD_genero (19)'!E15)/'SSD_genero (19)'!E15</f>
        <v>-0.110687022900763</v>
      </c>
    </row>
    <row r="15" s="1" customFormat="1" ht="14.25" customHeight="1" spans="2:5">
      <c r="B15" s="17" t="str">
        <f>'[1]PD_genero % (12)'!B15</f>
        <v>Ajuda </v>
      </c>
      <c r="C15" s="277" t="s">
        <v>487</v>
      </c>
      <c r="D15" s="278" t="s">
        <v>487</v>
      </c>
      <c r="E15" s="279">
        <f>('SSD_genero (19)'!Q16-'SSD_genero (19)'!E16)/'SSD_genero (19)'!E16</f>
        <v>-0.25</v>
      </c>
    </row>
    <row r="16" s="1" customFormat="1" ht="14.25" customHeight="1" spans="2:5">
      <c r="B16" s="17" t="str">
        <f>'[1]PD_genero % (12)'!B16</f>
        <v>Alcântara </v>
      </c>
      <c r="C16" s="280" t="s">
        <v>487</v>
      </c>
      <c r="D16" s="281" t="s">
        <v>487</v>
      </c>
      <c r="E16" s="282">
        <f>('SSD_genero (19)'!Q17-'SSD_genero (19)'!E17)/'SSD_genero (19)'!E17</f>
        <v>0.428571428571429</v>
      </c>
    </row>
    <row r="17" s="1" customFormat="1" ht="14.25" customHeight="1" spans="2:5">
      <c r="B17" s="17" t="str">
        <f>'[1]PD_genero % (12)'!B17</f>
        <v>Alvalade </v>
      </c>
      <c r="C17" s="280">
        <f>('SSD_genero (19)'!O18-'SSD_genero (19)'!C18)/'SSD_genero (19)'!C18</f>
        <v>-0.142857142857143</v>
      </c>
      <c r="D17" s="281">
        <f>('SSD_genero (19)'!P18-'SSD_genero (19)'!D18)/'SSD_genero (19)'!D18</f>
        <v>-1</v>
      </c>
      <c r="E17" s="282">
        <f>('SSD_genero (19)'!Q18-'SSD_genero (19)'!E18)/'SSD_genero (19)'!E18</f>
        <v>-0.5</v>
      </c>
    </row>
    <row r="18" s="1" customFormat="1" ht="14.25" customHeight="1" spans="2:5">
      <c r="B18" s="17" t="str">
        <f>'[1]PD_genero % (12)'!B18</f>
        <v>Areeiro </v>
      </c>
      <c r="C18" s="280" t="s">
        <v>487</v>
      </c>
      <c r="D18" s="281" t="s">
        <v>487</v>
      </c>
      <c r="E18" s="282" t="s">
        <v>487</v>
      </c>
    </row>
    <row r="19" s="1" customFormat="1" ht="14.25" customHeight="1" spans="2:5">
      <c r="B19" s="17" t="str">
        <f>'[1]PD_genero % (12)'!B19</f>
        <v>Arroios </v>
      </c>
      <c r="C19" s="280">
        <f>('SSD_genero (19)'!O20-'SSD_genero (19)'!C20)/'SSD_genero (19)'!C20</f>
        <v>-0.111111111111111</v>
      </c>
      <c r="D19" s="281">
        <f>('SSD_genero (19)'!P20-'SSD_genero (19)'!D20)/'SSD_genero (19)'!D20</f>
        <v>0.142857142857143</v>
      </c>
      <c r="E19" s="282">
        <f>('SSD_genero (19)'!Q20-'SSD_genero (19)'!E20)/'SSD_genero (19)'!E20</f>
        <v>0</v>
      </c>
    </row>
    <row r="20" s="1" customFormat="1" ht="14.25" customHeight="1" spans="2:5">
      <c r="B20" s="17" t="str">
        <f>'[1]PD_genero % (12)'!B20</f>
        <v>Avenidas Novas </v>
      </c>
      <c r="C20" s="280" t="s">
        <v>487</v>
      </c>
      <c r="D20" s="281" t="s">
        <v>487</v>
      </c>
      <c r="E20" s="282">
        <f>('SSD_genero (19)'!Q21-'SSD_genero (19)'!E21)/'SSD_genero (19)'!E21</f>
        <v>-0.333333333333333</v>
      </c>
    </row>
    <row r="21" s="1" customFormat="1" ht="14.25" customHeight="1" spans="2:5">
      <c r="B21" s="17" t="str">
        <f>'[1]PD_genero % (12)'!B21</f>
        <v>Beato </v>
      </c>
      <c r="C21" s="280">
        <f>('SSD_genero (19)'!O22-'SSD_genero (19)'!C22)/'SSD_genero (19)'!C22</f>
        <v>0</v>
      </c>
      <c r="D21" s="281">
        <f>('SSD_genero (19)'!P22-'SSD_genero (19)'!D22)/'SSD_genero (19)'!D22</f>
        <v>-0.545454545454545</v>
      </c>
      <c r="E21" s="282">
        <f>('SSD_genero (19)'!Q22-'SSD_genero (19)'!E22)/'SSD_genero (19)'!E22</f>
        <v>-0.4</v>
      </c>
    </row>
    <row r="22" s="1" customFormat="1" ht="14.25" customHeight="1" spans="2:5">
      <c r="B22" s="17" t="str">
        <f>'[1]PD_genero % (12)'!B22</f>
        <v>Belém </v>
      </c>
      <c r="C22" s="280" t="s">
        <v>487</v>
      </c>
      <c r="D22" s="281" t="s">
        <v>487</v>
      </c>
      <c r="E22" s="282">
        <f>('SSD_genero (19)'!Q23-'SSD_genero (19)'!E23)/'SSD_genero (19)'!E23</f>
        <v>-0.4</v>
      </c>
    </row>
    <row r="23" s="1" customFormat="1" ht="14.25" customHeight="1" spans="2:5">
      <c r="B23" s="17" t="str">
        <f>'[1]PD_genero % (12)'!B23</f>
        <v>Benfica </v>
      </c>
      <c r="C23" s="280">
        <f>('SSD_genero (19)'!O24-'SSD_genero (19)'!C24)/'SSD_genero (19)'!C24</f>
        <v>-0.25</v>
      </c>
      <c r="D23" s="281">
        <f>('SSD_genero (19)'!P24-'SSD_genero (19)'!D24)/'SSD_genero (19)'!D24</f>
        <v>-0.428571428571429</v>
      </c>
      <c r="E23" s="282">
        <f>('SSD_genero (19)'!Q24-'SSD_genero (19)'!E24)/'SSD_genero (19)'!E24</f>
        <v>-0.304347826086957</v>
      </c>
    </row>
    <row r="24" s="1" customFormat="1" ht="14.25" customHeight="1" spans="2:5">
      <c r="B24" s="17" t="str">
        <f>'[1]PD_genero % (12)'!B24</f>
        <v>Campo de Ourique </v>
      </c>
      <c r="C24" s="280" t="s">
        <v>487</v>
      </c>
      <c r="D24" s="281" t="s">
        <v>487</v>
      </c>
      <c r="E24" s="282">
        <f>('SSD_genero (19)'!Q25-'SSD_genero (19)'!E25)/'SSD_genero (19)'!E25</f>
        <v>0</v>
      </c>
    </row>
    <row r="25" s="1" customFormat="1" ht="14.25" customHeight="1" spans="2:5">
      <c r="B25" s="17" t="str">
        <f>'[1]PD_genero % (12)'!B25</f>
        <v>Campolide </v>
      </c>
      <c r="C25" s="280" t="s">
        <v>487</v>
      </c>
      <c r="D25" s="281" t="s">
        <v>487</v>
      </c>
      <c r="E25" s="282">
        <f>('SSD_genero (19)'!Q26-'SSD_genero (19)'!E26)/'SSD_genero (19)'!E26</f>
        <v>-0.5</v>
      </c>
    </row>
    <row r="26" s="1" customFormat="1" ht="14.25" customHeight="1" spans="2:5">
      <c r="B26" s="17" t="str">
        <f>'[1]PD_genero % (12)'!B26</f>
        <v>Carnide </v>
      </c>
      <c r="C26" s="280" t="s">
        <v>487</v>
      </c>
      <c r="D26" s="281" t="s">
        <v>487</v>
      </c>
      <c r="E26" s="282">
        <f>('SSD_genero (19)'!Q27-'SSD_genero (19)'!E27)/'SSD_genero (19)'!E27</f>
        <v>1.33333333333333</v>
      </c>
    </row>
    <row r="27" s="1" customFormat="1" ht="14.25" customHeight="1" spans="2:5">
      <c r="B27" s="17" t="str">
        <f>'[1]PD_genero % (12)'!B27</f>
        <v>Estrela </v>
      </c>
      <c r="C27" s="280" t="s">
        <v>487</v>
      </c>
      <c r="D27" s="281" t="s">
        <v>487</v>
      </c>
      <c r="E27" s="282">
        <f>('SSD_genero (19)'!Q28-'SSD_genero (19)'!E28)/'SSD_genero (19)'!E28</f>
        <v>0</v>
      </c>
    </row>
    <row r="28" s="1" customFormat="1" ht="14.25" customHeight="1" spans="2:5">
      <c r="B28" s="17" t="str">
        <f>'[1]PD_genero % (12)'!B28</f>
        <v>Lumiar </v>
      </c>
      <c r="C28" s="280">
        <f>('SSD_genero (19)'!O29-'SSD_genero (19)'!C29)/'SSD_genero (19)'!C29</f>
        <v>-0.222222222222222</v>
      </c>
      <c r="D28" s="281">
        <f>('SSD_genero (19)'!P29-'SSD_genero (19)'!D29)/'SSD_genero (19)'!D29</f>
        <v>-0.4</v>
      </c>
      <c r="E28" s="282">
        <f>('SSD_genero (19)'!Q29-'SSD_genero (19)'!E29)/'SSD_genero (19)'!E29</f>
        <v>-0.285714285714286</v>
      </c>
    </row>
    <row r="29" s="1" customFormat="1" ht="14.25" customHeight="1" spans="2:5">
      <c r="B29" s="17" t="str">
        <f>'[1]PD_genero % (12)'!B29</f>
        <v>Marvila </v>
      </c>
      <c r="C29" s="280">
        <f>('SSD_genero (19)'!O30-'SSD_genero (19)'!C30)/'SSD_genero (19)'!C30</f>
        <v>-0.32</v>
      </c>
      <c r="D29" s="281">
        <f>('SSD_genero (19)'!P30-'SSD_genero (19)'!D30)/'SSD_genero (19)'!D30</f>
        <v>0.125</v>
      </c>
      <c r="E29" s="282">
        <f>('SSD_genero (19)'!Q30-'SSD_genero (19)'!E30)/'SSD_genero (19)'!E30</f>
        <v>-0.212121212121212</v>
      </c>
    </row>
    <row r="30" s="1" customFormat="1" ht="14.25" customHeight="1" spans="2:5">
      <c r="B30" s="17" t="str">
        <f>'[1]PD_genero % (12)'!B30</f>
        <v>Misericórdia </v>
      </c>
      <c r="C30" s="280" t="s">
        <v>487</v>
      </c>
      <c r="D30" s="281" t="s">
        <v>487</v>
      </c>
      <c r="E30" s="282">
        <f>('SSD_genero (19)'!Q31-'SSD_genero (19)'!E31)/'SSD_genero (19)'!E31</f>
        <v>0.5</v>
      </c>
    </row>
    <row r="31" s="1" customFormat="1" ht="14.25" customHeight="1" spans="2:5">
      <c r="B31" s="17" t="str">
        <f>'[1]PD_genero % (12)'!B31</f>
        <v>Olivais </v>
      </c>
      <c r="C31" s="280">
        <f>('SSD_genero (19)'!O32-'SSD_genero (19)'!C32)/'SSD_genero (19)'!C32</f>
        <v>-0.5</v>
      </c>
      <c r="D31" s="281">
        <f>('SSD_genero (19)'!P32-'SSD_genero (19)'!D32)/'SSD_genero (19)'!D32</f>
        <v>0.5</v>
      </c>
      <c r="E31" s="282">
        <f>('SSD_genero (19)'!Q32-'SSD_genero (19)'!E32)/'SSD_genero (19)'!E32</f>
        <v>-0.136363636363636</v>
      </c>
    </row>
    <row r="32" s="1" customFormat="1" ht="14.25" customHeight="1" spans="2:5">
      <c r="B32" s="17" t="str">
        <f>'[1]PD_genero % (12)'!B32</f>
        <v>Parque das Nações </v>
      </c>
      <c r="C32" s="280" t="s">
        <v>487</v>
      </c>
      <c r="D32" s="281" t="s">
        <v>487</v>
      </c>
      <c r="E32" s="282" t="s">
        <v>487</v>
      </c>
    </row>
    <row r="33" s="1" customFormat="1" ht="14.25" customHeight="1" spans="2:5">
      <c r="B33" s="17" t="str">
        <f>'[1]PD_genero % (12)'!B33</f>
        <v>Penha de França </v>
      </c>
      <c r="C33" s="280">
        <f>('SSD_genero (19)'!O34-'SSD_genero (19)'!C34)/'SSD_genero (19)'!C34</f>
        <v>0</v>
      </c>
      <c r="D33" s="281">
        <f>('SSD_genero (19)'!P34-'SSD_genero (19)'!D34)/'SSD_genero (19)'!D34</f>
        <v>0.111111111111111</v>
      </c>
      <c r="E33" s="282">
        <f>('SSD_genero (19)'!Q34-'SSD_genero (19)'!E34)/'SSD_genero (19)'!E34</f>
        <v>0.0526315789473684</v>
      </c>
    </row>
    <row r="34" s="1" customFormat="1" ht="14.25" customHeight="1" spans="2:5">
      <c r="B34" s="17" t="str">
        <f>'[1]PD_genero % (12)'!B34</f>
        <v>Santa Clara </v>
      </c>
      <c r="C34" s="280">
        <f>('SSD_genero (19)'!O35-'SSD_genero (19)'!C35)/'SSD_genero (19)'!C35</f>
        <v>0.3</v>
      </c>
      <c r="D34" s="281">
        <f>('SSD_genero (19)'!P35-'SSD_genero (19)'!D35)/'SSD_genero (19)'!D35</f>
        <v>-0.571428571428571</v>
      </c>
      <c r="E34" s="282">
        <f>('SSD_genero (19)'!Q35-'SSD_genero (19)'!E35)/'SSD_genero (19)'!E35</f>
        <v>-0.0588235294117647</v>
      </c>
    </row>
    <row r="35" s="1" customFormat="1" ht="14.25" customHeight="1" spans="2:5">
      <c r="B35" s="17" t="str">
        <f>'[1]PD_genero % (12)'!B35</f>
        <v>Santa Maria Maior </v>
      </c>
      <c r="C35" s="280" t="s">
        <v>487</v>
      </c>
      <c r="D35" s="281" t="s">
        <v>487</v>
      </c>
      <c r="E35" s="282" t="s">
        <v>487</v>
      </c>
    </row>
    <row r="36" s="1" customFormat="1" ht="14.25" customHeight="1" spans="2:5">
      <c r="B36" s="17" t="str">
        <f>'[1]PD_genero % (12)'!B36</f>
        <v>Santo António </v>
      </c>
      <c r="C36" s="280" t="s">
        <v>487</v>
      </c>
      <c r="D36" s="281" t="s">
        <v>487</v>
      </c>
      <c r="E36" s="282" t="s">
        <v>487</v>
      </c>
    </row>
    <row r="37" s="1" customFormat="1" ht="14.25" customHeight="1" spans="2:5">
      <c r="B37" s="17" t="str">
        <f>'[1]PD_genero % (12)'!B37</f>
        <v>São Domingos de Benfica </v>
      </c>
      <c r="C37" s="280" t="s">
        <v>487</v>
      </c>
      <c r="D37" s="281" t="s">
        <v>487</v>
      </c>
      <c r="E37" s="282">
        <f>('SSD_genero (19)'!Q38-'SSD_genero (19)'!E38)/'SSD_genero (19)'!E38</f>
        <v>0.166666666666667</v>
      </c>
    </row>
    <row r="38" s="1" customFormat="1" ht="14.25" customHeight="1" spans="2:5">
      <c r="B38" s="17" t="str">
        <f>'[1]PD_genero % (12)'!B38</f>
        <v>São Vicente </v>
      </c>
      <c r="C38" s="286" t="s">
        <v>487</v>
      </c>
      <c r="D38" s="287" t="s">
        <v>487</v>
      </c>
      <c r="E38" s="288" t="s">
        <v>487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workbookViewId="0">
      <pane xSplit="2" topLeftCell="AD1" activePane="topRight" state="frozen"/>
      <selection/>
      <selection pane="topRight" activeCell="AO12" sqref="AO12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415</v>
      </c>
      <c r="B5" s="4" t="s">
        <v>533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533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2360</v>
      </c>
      <c r="D12" s="239">
        <v>1284</v>
      </c>
      <c r="E12" s="239">
        <v>1321</v>
      </c>
      <c r="F12" s="239">
        <v>1401</v>
      </c>
      <c r="G12" s="239">
        <v>1325</v>
      </c>
      <c r="H12" s="239">
        <v>1204</v>
      </c>
      <c r="I12" s="239">
        <v>1043</v>
      </c>
      <c r="J12" s="239">
        <v>810</v>
      </c>
      <c r="K12" s="247">
        <v>10748</v>
      </c>
      <c r="L12" s="128"/>
      <c r="M12" s="238">
        <v>1926</v>
      </c>
      <c r="N12" s="239">
        <v>1047</v>
      </c>
      <c r="O12" s="239">
        <v>1139</v>
      </c>
      <c r="P12" s="239">
        <v>1126</v>
      </c>
      <c r="Q12" s="239">
        <v>1142</v>
      </c>
      <c r="R12" s="239">
        <v>1034</v>
      </c>
      <c r="S12" s="239">
        <v>871</v>
      </c>
      <c r="T12" s="239">
        <v>731</v>
      </c>
      <c r="U12" s="247">
        <v>9016</v>
      </c>
      <c r="V12" s="252"/>
      <c r="W12" s="313">
        <v>1422</v>
      </c>
      <c r="X12" s="314">
        <v>832</v>
      </c>
      <c r="Y12" s="314">
        <v>951</v>
      </c>
      <c r="Z12" s="314">
        <v>1007</v>
      </c>
      <c r="AA12" s="314">
        <v>979</v>
      </c>
      <c r="AB12" s="314">
        <v>896</v>
      </c>
      <c r="AC12" s="314">
        <v>770</v>
      </c>
      <c r="AD12" s="314">
        <v>573</v>
      </c>
      <c r="AE12" s="321">
        <v>7430</v>
      </c>
      <c r="AF12" s="275"/>
      <c r="AG12" s="313">
        <v>1889</v>
      </c>
      <c r="AH12" s="314">
        <v>947</v>
      </c>
      <c r="AI12" s="314">
        <v>1102</v>
      </c>
      <c r="AJ12" s="314">
        <v>1131</v>
      </c>
      <c r="AK12" s="314">
        <v>1071</v>
      </c>
      <c r="AL12" s="314">
        <v>982</v>
      </c>
      <c r="AM12" s="314">
        <v>899</v>
      </c>
      <c r="AN12" s="314">
        <v>622</v>
      </c>
      <c r="AO12" s="321">
        <v>8643</v>
      </c>
      <c r="AP12" s="275"/>
      <c r="AQ12" s="313">
        <v>4557</v>
      </c>
      <c r="AR12" s="314">
        <v>2212</v>
      </c>
      <c r="AS12" s="314">
        <v>2334</v>
      </c>
      <c r="AT12" s="314">
        <v>2382</v>
      </c>
      <c r="AU12" s="314">
        <v>2171</v>
      </c>
      <c r="AV12" s="314">
        <v>1893</v>
      </c>
      <c r="AW12" s="314">
        <v>1663</v>
      </c>
      <c r="AX12" s="314">
        <v>1193</v>
      </c>
      <c r="AY12" s="321">
        <v>18405</v>
      </c>
      <c r="AZ12" s="40"/>
    </row>
    <row r="13" spans="2:52">
      <c r="B13" s="14" t="s">
        <v>48</v>
      </c>
      <c r="C13" s="240">
        <v>416</v>
      </c>
      <c r="D13" s="128">
        <v>228</v>
      </c>
      <c r="E13" s="128">
        <v>272</v>
      </c>
      <c r="F13" s="128">
        <v>308</v>
      </c>
      <c r="G13" s="128">
        <v>253</v>
      </c>
      <c r="H13" s="128">
        <v>222</v>
      </c>
      <c r="I13" s="128">
        <v>168</v>
      </c>
      <c r="J13" s="128">
        <v>117</v>
      </c>
      <c r="K13" s="248">
        <v>1984</v>
      </c>
      <c r="L13" s="128"/>
      <c r="M13" s="240">
        <v>382</v>
      </c>
      <c r="N13" s="128">
        <v>232</v>
      </c>
      <c r="O13" s="128">
        <v>258</v>
      </c>
      <c r="P13" s="128">
        <v>272</v>
      </c>
      <c r="Q13" s="128">
        <v>219</v>
      </c>
      <c r="R13" s="128">
        <v>202</v>
      </c>
      <c r="S13" s="128">
        <v>166</v>
      </c>
      <c r="T13" s="128">
        <v>110</v>
      </c>
      <c r="U13" s="248">
        <v>1841</v>
      </c>
      <c r="V13" s="252"/>
      <c r="W13" s="315">
        <v>349</v>
      </c>
      <c r="X13" s="316">
        <v>220</v>
      </c>
      <c r="Y13" s="316">
        <v>249</v>
      </c>
      <c r="Z13" s="316">
        <v>265</v>
      </c>
      <c r="AA13" s="316">
        <v>233</v>
      </c>
      <c r="AB13" s="316">
        <v>204</v>
      </c>
      <c r="AC13" s="316">
        <v>160</v>
      </c>
      <c r="AD13" s="316">
        <v>98</v>
      </c>
      <c r="AE13" s="322">
        <v>1778</v>
      </c>
      <c r="AF13" s="275"/>
      <c r="AG13" s="315">
        <v>343</v>
      </c>
      <c r="AH13" s="316">
        <v>204</v>
      </c>
      <c r="AI13" s="316">
        <v>230</v>
      </c>
      <c r="AJ13" s="316">
        <v>242</v>
      </c>
      <c r="AK13" s="316">
        <v>198</v>
      </c>
      <c r="AL13" s="316">
        <v>197</v>
      </c>
      <c r="AM13" s="316">
        <v>153</v>
      </c>
      <c r="AN13" s="316">
        <v>98</v>
      </c>
      <c r="AO13" s="322">
        <v>1665</v>
      </c>
      <c r="AP13" s="275"/>
      <c r="AQ13" s="315">
        <v>902</v>
      </c>
      <c r="AR13" s="316">
        <v>454</v>
      </c>
      <c r="AS13" s="316">
        <v>489</v>
      </c>
      <c r="AT13" s="316">
        <v>545</v>
      </c>
      <c r="AU13" s="316">
        <v>441</v>
      </c>
      <c r="AV13" s="316">
        <v>366</v>
      </c>
      <c r="AW13" s="316">
        <v>302</v>
      </c>
      <c r="AX13" s="316">
        <v>188</v>
      </c>
      <c r="AY13" s="322">
        <v>3687</v>
      </c>
      <c r="AZ13" s="40"/>
    </row>
    <row r="14" spans="2:52">
      <c r="B14" s="14" t="s">
        <v>87</v>
      </c>
      <c r="C14" s="240">
        <v>219</v>
      </c>
      <c r="D14" s="128">
        <v>142</v>
      </c>
      <c r="E14" s="128">
        <v>159</v>
      </c>
      <c r="F14" s="128">
        <v>160</v>
      </c>
      <c r="G14" s="128">
        <v>146</v>
      </c>
      <c r="H14" s="128">
        <v>147</v>
      </c>
      <c r="I14" s="128">
        <v>98</v>
      </c>
      <c r="J14" s="128">
        <v>60</v>
      </c>
      <c r="K14" s="248">
        <v>1131</v>
      </c>
      <c r="L14" s="128"/>
      <c r="M14" s="240">
        <v>225</v>
      </c>
      <c r="N14" s="128">
        <v>151</v>
      </c>
      <c r="O14" s="128">
        <v>154</v>
      </c>
      <c r="P14" s="128">
        <v>166</v>
      </c>
      <c r="Q14" s="128">
        <v>134</v>
      </c>
      <c r="R14" s="128">
        <v>136</v>
      </c>
      <c r="S14" s="128">
        <v>100</v>
      </c>
      <c r="T14" s="128">
        <v>62</v>
      </c>
      <c r="U14" s="248">
        <v>1128</v>
      </c>
      <c r="V14" s="256"/>
      <c r="W14" s="315">
        <v>220</v>
      </c>
      <c r="X14" s="316">
        <v>135</v>
      </c>
      <c r="Y14" s="316">
        <v>148</v>
      </c>
      <c r="Z14" s="316">
        <v>180</v>
      </c>
      <c r="AA14" s="316">
        <v>138</v>
      </c>
      <c r="AB14" s="316">
        <v>133</v>
      </c>
      <c r="AC14" s="316">
        <v>101</v>
      </c>
      <c r="AD14" s="316">
        <v>52</v>
      </c>
      <c r="AE14" s="322">
        <v>1107</v>
      </c>
      <c r="AF14" s="275"/>
      <c r="AG14" s="315">
        <v>209</v>
      </c>
      <c r="AH14" s="316">
        <v>108</v>
      </c>
      <c r="AI14" s="316">
        <v>149</v>
      </c>
      <c r="AJ14" s="316">
        <v>154</v>
      </c>
      <c r="AK14" s="316">
        <v>120</v>
      </c>
      <c r="AL14" s="316">
        <v>129</v>
      </c>
      <c r="AM14" s="316">
        <v>91</v>
      </c>
      <c r="AN14" s="316">
        <v>48</v>
      </c>
      <c r="AO14" s="322">
        <v>1008</v>
      </c>
      <c r="AP14" s="275"/>
      <c r="AQ14" s="315">
        <v>531</v>
      </c>
      <c r="AR14" s="316">
        <v>277</v>
      </c>
      <c r="AS14" s="316">
        <v>299</v>
      </c>
      <c r="AT14" s="316">
        <v>322</v>
      </c>
      <c r="AU14" s="316">
        <v>264</v>
      </c>
      <c r="AV14" s="316">
        <v>233</v>
      </c>
      <c r="AW14" s="316">
        <v>182</v>
      </c>
      <c r="AX14" s="316">
        <v>101</v>
      </c>
      <c r="AY14" s="322">
        <v>2209</v>
      </c>
      <c r="AZ14" s="40"/>
    </row>
    <row r="15" spans="2:52">
      <c r="B15" s="14" t="s">
        <v>50</v>
      </c>
      <c r="C15" s="294">
        <v>47</v>
      </c>
      <c r="D15" s="295">
        <v>35</v>
      </c>
      <c r="E15" s="295">
        <v>30</v>
      </c>
      <c r="F15" s="295">
        <v>42</v>
      </c>
      <c r="G15" s="295">
        <v>44</v>
      </c>
      <c r="H15" s="295">
        <v>23</v>
      </c>
      <c r="I15" s="295">
        <v>27</v>
      </c>
      <c r="J15" s="295">
        <v>14</v>
      </c>
      <c r="K15" s="296">
        <v>262</v>
      </c>
      <c r="L15" s="131"/>
      <c r="M15" s="294">
        <v>42</v>
      </c>
      <c r="N15" s="295">
        <v>31</v>
      </c>
      <c r="O15" s="295">
        <v>37</v>
      </c>
      <c r="P15" s="295">
        <v>33</v>
      </c>
      <c r="Q15" s="295">
        <v>32</v>
      </c>
      <c r="R15" s="295">
        <v>25</v>
      </c>
      <c r="S15" s="295">
        <v>27</v>
      </c>
      <c r="T15" s="295">
        <v>15</v>
      </c>
      <c r="U15" s="296">
        <v>242</v>
      </c>
      <c r="V15" s="259"/>
      <c r="W15" s="317">
        <v>50</v>
      </c>
      <c r="X15" s="318">
        <v>29</v>
      </c>
      <c r="Y15" s="318">
        <v>35</v>
      </c>
      <c r="Z15" s="318">
        <v>32</v>
      </c>
      <c r="AA15" s="318">
        <v>29</v>
      </c>
      <c r="AB15" s="318">
        <v>30</v>
      </c>
      <c r="AC15" s="318">
        <v>23</v>
      </c>
      <c r="AD15" s="318">
        <v>15</v>
      </c>
      <c r="AE15" s="323">
        <v>243</v>
      </c>
      <c r="AF15" s="252"/>
      <c r="AG15" s="317">
        <v>47</v>
      </c>
      <c r="AH15" s="318">
        <v>24</v>
      </c>
      <c r="AI15" s="318">
        <v>40</v>
      </c>
      <c r="AJ15" s="318">
        <v>29</v>
      </c>
      <c r="AK15" s="318">
        <v>26</v>
      </c>
      <c r="AL15" s="318">
        <v>30</v>
      </c>
      <c r="AM15" s="318">
        <v>22</v>
      </c>
      <c r="AN15" s="318">
        <v>15</v>
      </c>
      <c r="AO15" s="323">
        <v>233</v>
      </c>
      <c r="AP15" s="252"/>
      <c r="AQ15" s="317">
        <v>116</v>
      </c>
      <c r="AR15" s="318">
        <v>55</v>
      </c>
      <c r="AS15" s="318">
        <v>66</v>
      </c>
      <c r="AT15" s="318">
        <v>70</v>
      </c>
      <c r="AU15" s="318">
        <v>63</v>
      </c>
      <c r="AV15" s="318">
        <v>43</v>
      </c>
      <c r="AW15" s="318">
        <v>40</v>
      </c>
      <c r="AX15" s="318">
        <v>25</v>
      </c>
      <c r="AY15" s="323">
        <v>478</v>
      </c>
      <c r="AZ15" s="40"/>
    </row>
    <row r="16" spans="2:52">
      <c r="B16" s="17" t="s">
        <v>88</v>
      </c>
      <c r="C16" s="240" t="s">
        <v>484</v>
      </c>
      <c r="D16" s="128" t="s">
        <v>484</v>
      </c>
      <c r="E16" s="128">
        <v>0</v>
      </c>
      <c r="F16" s="128" t="s">
        <v>484</v>
      </c>
      <c r="G16" s="128">
        <v>0</v>
      </c>
      <c r="H16" s="128">
        <v>0</v>
      </c>
      <c r="I16" s="128">
        <v>0</v>
      </c>
      <c r="J16" s="128">
        <v>0</v>
      </c>
      <c r="K16" s="248">
        <v>4</v>
      </c>
      <c r="L16" s="128"/>
      <c r="M16" s="240">
        <v>0</v>
      </c>
      <c r="N16" s="128" t="s">
        <v>484</v>
      </c>
      <c r="O16" s="128">
        <v>0</v>
      </c>
      <c r="P16" s="128" t="s">
        <v>484</v>
      </c>
      <c r="Q16" s="128" t="s">
        <v>484</v>
      </c>
      <c r="R16" s="128">
        <v>0</v>
      </c>
      <c r="S16" s="128">
        <v>0</v>
      </c>
      <c r="T16" s="128">
        <v>0</v>
      </c>
      <c r="U16" s="248">
        <v>4</v>
      </c>
      <c r="V16" s="262"/>
      <c r="W16" s="315">
        <v>0</v>
      </c>
      <c r="X16" s="316" t="s">
        <v>484</v>
      </c>
      <c r="Y16" s="316">
        <v>0</v>
      </c>
      <c r="Z16" s="316" t="s">
        <v>484</v>
      </c>
      <c r="AA16" s="316" t="s">
        <v>484</v>
      </c>
      <c r="AB16" s="316" t="s">
        <v>484</v>
      </c>
      <c r="AC16" s="316" t="s">
        <v>484</v>
      </c>
      <c r="AD16" s="316">
        <v>0</v>
      </c>
      <c r="AE16" s="322">
        <v>4</v>
      </c>
      <c r="AF16" s="275"/>
      <c r="AG16" s="315">
        <v>0</v>
      </c>
      <c r="AH16" s="316" t="s">
        <v>484</v>
      </c>
      <c r="AI16" s="316" t="s">
        <v>484</v>
      </c>
      <c r="AJ16" s="316" t="s">
        <v>484</v>
      </c>
      <c r="AK16" s="316" t="s">
        <v>484</v>
      </c>
      <c r="AL16" s="316">
        <v>0</v>
      </c>
      <c r="AM16" s="316">
        <v>0</v>
      </c>
      <c r="AN16" s="316">
        <v>0</v>
      </c>
      <c r="AO16" s="322">
        <v>3</v>
      </c>
      <c r="AP16" s="275"/>
      <c r="AQ16" s="315" t="s">
        <v>484</v>
      </c>
      <c r="AR16" s="316" t="s">
        <v>484</v>
      </c>
      <c r="AS16" s="316" t="s">
        <v>484</v>
      </c>
      <c r="AT16" s="316" t="s">
        <v>484</v>
      </c>
      <c r="AU16" s="316" t="s">
        <v>484</v>
      </c>
      <c r="AV16" s="316" t="s">
        <v>484</v>
      </c>
      <c r="AW16" s="316" t="s">
        <v>484</v>
      </c>
      <c r="AX16" s="316" t="s">
        <v>484</v>
      </c>
      <c r="AY16" s="322">
        <v>7</v>
      </c>
      <c r="AZ16" s="40"/>
    </row>
    <row r="17" spans="2:51">
      <c r="B17" s="17" t="s">
        <v>89</v>
      </c>
      <c r="C17" s="240" t="s">
        <v>484</v>
      </c>
      <c r="D17" s="128">
        <v>0</v>
      </c>
      <c r="E17" s="128" t="s">
        <v>484</v>
      </c>
      <c r="F17" s="128">
        <v>0</v>
      </c>
      <c r="G17" s="128" t="s">
        <v>484</v>
      </c>
      <c r="H17" s="128" t="s">
        <v>484</v>
      </c>
      <c r="I17" s="128">
        <v>0</v>
      </c>
      <c r="J17" s="128" t="s">
        <v>484</v>
      </c>
      <c r="K17" s="248">
        <v>7</v>
      </c>
      <c r="L17" s="128"/>
      <c r="M17" s="240" t="s">
        <v>484</v>
      </c>
      <c r="N17" s="128">
        <v>0</v>
      </c>
      <c r="O17" s="128" t="s">
        <v>484</v>
      </c>
      <c r="P17" s="128">
        <v>0</v>
      </c>
      <c r="Q17" s="128" t="s">
        <v>484</v>
      </c>
      <c r="R17" s="128" t="s">
        <v>484</v>
      </c>
      <c r="S17" s="128">
        <v>0</v>
      </c>
      <c r="T17" s="128" t="s">
        <v>484</v>
      </c>
      <c r="U17" s="248">
        <v>6</v>
      </c>
      <c r="V17" s="263"/>
      <c r="W17" s="315" t="s">
        <v>484</v>
      </c>
      <c r="X17" s="316" t="s">
        <v>484</v>
      </c>
      <c r="Y17" s="316" t="s">
        <v>484</v>
      </c>
      <c r="Z17" s="316" t="s">
        <v>484</v>
      </c>
      <c r="AA17" s="316" t="s">
        <v>484</v>
      </c>
      <c r="AB17" s="316">
        <v>3</v>
      </c>
      <c r="AC17" s="316">
        <v>0</v>
      </c>
      <c r="AD17" s="316" t="s">
        <v>484</v>
      </c>
      <c r="AE17" s="322">
        <v>10</v>
      </c>
      <c r="AF17" s="275"/>
      <c r="AG17" s="315">
        <v>0</v>
      </c>
      <c r="AH17" s="316" t="s">
        <v>484</v>
      </c>
      <c r="AI17" s="316" t="s">
        <v>484</v>
      </c>
      <c r="AJ17" s="316" t="s">
        <v>484</v>
      </c>
      <c r="AK17" s="316" t="s">
        <v>484</v>
      </c>
      <c r="AL17" s="316">
        <v>3</v>
      </c>
      <c r="AM17" s="316" t="s">
        <v>484</v>
      </c>
      <c r="AN17" s="316" t="s">
        <v>484</v>
      </c>
      <c r="AO17" s="322">
        <v>10</v>
      </c>
      <c r="AP17" s="275"/>
      <c r="AQ17" s="315" t="s">
        <v>484</v>
      </c>
      <c r="AR17" s="316" t="s">
        <v>484</v>
      </c>
      <c r="AS17" s="316">
        <v>3</v>
      </c>
      <c r="AT17" s="316" t="s">
        <v>484</v>
      </c>
      <c r="AU17" s="316" t="s">
        <v>484</v>
      </c>
      <c r="AV17" s="316">
        <v>3</v>
      </c>
      <c r="AW17" s="316">
        <v>0</v>
      </c>
      <c r="AX17" s="316" t="s">
        <v>484</v>
      </c>
      <c r="AY17" s="322">
        <v>12</v>
      </c>
    </row>
    <row r="18" spans="2:51">
      <c r="B18" s="17" t="s">
        <v>90</v>
      </c>
      <c r="C18" s="240" t="s">
        <v>484</v>
      </c>
      <c r="D18" s="128">
        <v>0</v>
      </c>
      <c r="E18" s="128">
        <v>3</v>
      </c>
      <c r="F18" s="128">
        <v>3</v>
      </c>
      <c r="G18" s="128" t="s">
        <v>484</v>
      </c>
      <c r="H18" s="128" t="s">
        <v>484</v>
      </c>
      <c r="I18" s="128" t="s">
        <v>484</v>
      </c>
      <c r="J18" s="128" t="s">
        <v>484</v>
      </c>
      <c r="K18" s="248">
        <v>12</v>
      </c>
      <c r="L18" s="128"/>
      <c r="M18" s="240" t="s">
        <v>484</v>
      </c>
      <c r="N18" s="128" t="s">
        <v>484</v>
      </c>
      <c r="O18" s="128" t="s">
        <v>484</v>
      </c>
      <c r="P18" s="128">
        <v>4</v>
      </c>
      <c r="Q18" s="128" t="s">
        <v>484</v>
      </c>
      <c r="R18" s="128">
        <v>0</v>
      </c>
      <c r="S18" s="128" t="s">
        <v>484</v>
      </c>
      <c r="T18" s="128">
        <v>0</v>
      </c>
      <c r="U18" s="248">
        <v>11</v>
      </c>
      <c r="V18" s="263"/>
      <c r="W18" s="315">
        <v>0</v>
      </c>
      <c r="X18" s="316" t="s">
        <v>484</v>
      </c>
      <c r="Y18" s="316" t="s">
        <v>484</v>
      </c>
      <c r="Z18" s="316">
        <v>5</v>
      </c>
      <c r="AA18" s="316" t="s">
        <v>484</v>
      </c>
      <c r="AB18" s="316">
        <v>0</v>
      </c>
      <c r="AC18" s="316">
        <v>0</v>
      </c>
      <c r="AD18" s="316">
        <v>0</v>
      </c>
      <c r="AE18" s="322">
        <v>9</v>
      </c>
      <c r="AF18" s="275"/>
      <c r="AG18" s="315">
        <v>0</v>
      </c>
      <c r="AH18" s="316" t="s">
        <v>484</v>
      </c>
      <c r="AI18" s="316" t="s">
        <v>484</v>
      </c>
      <c r="AJ18" s="316">
        <v>3</v>
      </c>
      <c r="AK18" s="316" t="s">
        <v>484</v>
      </c>
      <c r="AL18" s="316" t="s">
        <v>484</v>
      </c>
      <c r="AM18" s="316">
        <v>0</v>
      </c>
      <c r="AN18" s="316">
        <v>0</v>
      </c>
      <c r="AO18" s="322">
        <v>6</v>
      </c>
      <c r="AP18" s="275"/>
      <c r="AQ18" s="315" t="s">
        <v>484</v>
      </c>
      <c r="AR18" s="316" t="s">
        <v>484</v>
      </c>
      <c r="AS18" s="316">
        <v>4</v>
      </c>
      <c r="AT18" s="316">
        <v>6</v>
      </c>
      <c r="AU18" s="316" t="s">
        <v>484</v>
      </c>
      <c r="AV18" s="316" t="s">
        <v>484</v>
      </c>
      <c r="AW18" s="316">
        <v>0</v>
      </c>
      <c r="AX18" s="316" t="s">
        <v>484</v>
      </c>
      <c r="AY18" s="322">
        <v>16</v>
      </c>
    </row>
    <row r="19" spans="2:51">
      <c r="B19" s="17" t="s">
        <v>91</v>
      </c>
      <c r="C19" s="240" t="s">
        <v>484</v>
      </c>
      <c r="D19" s="128" t="s">
        <v>484</v>
      </c>
      <c r="E19" s="128" t="s">
        <v>484</v>
      </c>
      <c r="F19" s="128" t="s">
        <v>484</v>
      </c>
      <c r="G19" s="128" t="s">
        <v>484</v>
      </c>
      <c r="H19" s="128" t="s">
        <v>484</v>
      </c>
      <c r="I19" s="128" t="s">
        <v>484</v>
      </c>
      <c r="J19" s="128" t="s">
        <v>484</v>
      </c>
      <c r="K19" s="248" t="s">
        <v>484</v>
      </c>
      <c r="L19" s="128"/>
      <c r="M19" s="240">
        <v>0</v>
      </c>
      <c r="N19" s="128" t="s">
        <v>484</v>
      </c>
      <c r="O19" s="128" t="s">
        <v>484</v>
      </c>
      <c r="P19" s="128" t="s">
        <v>484</v>
      </c>
      <c r="Q19" s="128" t="s">
        <v>484</v>
      </c>
      <c r="R19" s="128" t="s">
        <v>484</v>
      </c>
      <c r="S19" s="128">
        <v>0</v>
      </c>
      <c r="T19" s="128">
        <v>0</v>
      </c>
      <c r="U19" s="248">
        <v>3</v>
      </c>
      <c r="V19" s="263"/>
      <c r="W19" s="315">
        <v>0</v>
      </c>
      <c r="X19" s="316">
        <v>0</v>
      </c>
      <c r="Y19" s="316">
        <v>0</v>
      </c>
      <c r="Z19" s="316" t="s">
        <v>484</v>
      </c>
      <c r="AA19" s="316" t="s">
        <v>484</v>
      </c>
      <c r="AB19" s="316">
        <v>0</v>
      </c>
      <c r="AC19" s="316">
        <v>0</v>
      </c>
      <c r="AD19" s="316">
        <v>0</v>
      </c>
      <c r="AE19" s="322" t="s">
        <v>484</v>
      </c>
      <c r="AF19" s="275"/>
      <c r="AG19" s="315">
        <v>0</v>
      </c>
      <c r="AH19" s="316">
        <v>0</v>
      </c>
      <c r="AI19" s="316" t="s">
        <v>484</v>
      </c>
      <c r="AJ19" s="316" t="s">
        <v>484</v>
      </c>
      <c r="AK19" s="316" t="s">
        <v>484</v>
      </c>
      <c r="AL19" s="316">
        <v>0</v>
      </c>
      <c r="AM19" s="316">
        <v>0</v>
      </c>
      <c r="AN19" s="316">
        <v>0</v>
      </c>
      <c r="AO19" s="322" t="s">
        <v>484</v>
      </c>
      <c r="AP19" s="275"/>
      <c r="AQ19" s="315" t="s">
        <v>484</v>
      </c>
      <c r="AR19" s="316">
        <v>0</v>
      </c>
      <c r="AS19" s="316" t="s">
        <v>484</v>
      </c>
      <c r="AT19" s="316" t="s">
        <v>484</v>
      </c>
      <c r="AU19" s="316" t="s">
        <v>484</v>
      </c>
      <c r="AV19" s="316">
        <v>0</v>
      </c>
      <c r="AW19" s="316">
        <v>0</v>
      </c>
      <c r="AX19" s="316">
        <v>0</v>
      </c>
      <c r="AY19" s="322">
        <v>5</v>
      </c>
    </row>
    <row r="20" spans="2:51">
      <c r="B20" s="17" t="s">
        <v>92</v>
      </c>
      <c r="C20" s="240">
        <v>3</v>
      </c>
      <c r="D20" s="128" t="s">
        <v>484</v>
      </c>
      <c r="E20" s="128" t="s">
        <v>484</v>
      </c>
      <c r="F20" s="128">
        <v>6</v>
      </c>
      <c r="G20" s="128" t="s">
        <v>484</v>
      </c>
      <c r="H20" s="128" t="s">
        <v>484</v>
      </c>
      <c r="I20" s="128" t="s">
        <v>484</v>
      </c>
      <c r="J20" s="128">
        <v>0</v>
      </c>
      <c r="K20" s="248">
        <v>16</v>
      </c>
      <c r="L20" s="128"/>
      <c r="M20" s="240" t="s">
        <v>484</v>
      </c>
      <c r="N20" s="128" t="s">
        <v>484</v>
      </c>
      <c r="O20" s="128">
        <v>5</v>
      </c>
      <c r="P20" s="128">
        <v>7</v>
      </c>
      <c r="Q20" s="128">
        <v>0</v>
      </c>
      <c r="R20" s="128" t="s">
        <v>484</v>
      </c>
      <c r="S20" s="128" t="s">
        <v>484</v>
      </c>
      <c r="T20" s="128">
        <v>0</v>
      </c>
      <c r="U20" s="248">
        <v>18</v>
      </c>
      <c r="V20" s="263"/>
      <c r="W20" s="315" t="s">
        <v>484</v>
      </c>
      <c r="X20" s="316" t="s">
        <v>484</v>
      </c>
      <c r="Y20" s="316">
        <v>6</v>
      </c>
      <c r="Z20" s="316">
        <v>5</v>
      </c>
      <c r="AA20" s="316">
        <v>0</v>
      </c>
      <c r="AB20" s="316" t="s">
        <v>484</v>
      </c>
      <c r="AC20" s="316" t="s">
        <v>484</v>
      </c>
      <c r="AD20" s="316">
        <v>0</v>
      </c>
      <c r="AE20" s="322">
        <v>17</v>
      </c>
      <c r="AF20" s="275"/>
      <c r="AG20" s="315">
        <v>0</v>
      </c>
      <c r="AH20" s="316" t="s">
        <v>484</v>
      </c>
      <c r="AI20" s="316">
        <v>6</v>
      </c>
      <c r="AJ20" s="316">
        <v>4</v>
      </c>
      <c r="AK20" s="316">
        <v>0</v>
      </c>
      <c r="AL20" s="316">
        <v>3</v>
      </c>
      <c r="AM20" s="316" t="s">
        <v>484</v>
      </c>
      <c r="AN20" s="316">
        <v>0</v>
      </c>
      <c r="AO20" s="322">
        <v>16</v>
      </c>
      <c r="AP20" s="275"/>
      <c r="AQ20" s="315">
        <v>3</v>
      </c>
      <c r="AR20" s="316" t="s">
        <v>484</v>
      </c>
      <c r="AS20" s="316">
        <v>7</v>
      </c>
      <c r="AT20" s="316">
        <v>7</v>
      </c>
      <c r="AU20" s="316" t="s">
        <v>484</v>
      </c>
      <c r="AV20" s="316">
        <v>4</v>
      </c>
      <c r="AW20" s="316">
        <v>5</v>
      </c>
      <c r="AX20" s="316">
        <v>0</v>
      </c>
      <c r="AY20" s="322">
        <v>31</v>
      </c>
    </row>
    <row r="21" spans="2:51">
      <c r="B21" s="17" t="s">
        <v>93</v>
      </c>
      <c r="C21" s="240" t="s">
        <v>484</v>
      </c>
      <c r="D21" s="128" t="s">
        <v>484</v>
      </c>
      <c r="E21" s="128" t="s">
        <v>484</v>
      </c>
      <c r="F21" s="128" t="s">
        <v>484</v>
      </c>
      <c r="G21" s="128">
        <v>0</v>
      </c>
      <c r="H21" s="128">
        <v>0</v>
      </c>
      <c r="I21" s="128">
        <v>0</v>
      </c>
      <c r="J21" s="128">
        <v>0</v>
      </c>
      <c r="K21" s="248">
        <v>6</v>
      </c>
      <c r="L21" s="128"/>
      <c r="M21" s="240" t="s">
        <v>484</v>
      </c>
      <c r="N21" s="128" t="s">
        <v>484</v>
      </c>
      <c r="O21" s="128" t="s">
        <v>484</v>
      </c>
      <c r="P21" s="128" t="s">
        <v>484</v>
      </c>
      <c r="Q21" s="128">
        <v>0</v>
      </c>
      <c r="R21" s="128">
        <v>0</v>
      </c>
      <c r="S21" s="128" t="s">
        <v>484</v>
      </c>
      <c r="T21" s="128">
        <v>0</v>
      </c>
      <c r="U21" s="248">
        <v>6</v>
      </c>
      <c r="V21" s="263"/>
      <c r="W21" s="315" t="s">
        <v>484</v>
      </c>
      <c r="X21" s="316" t="s">
        <v>484</v>
      </c>
      <c r="Y21" s="316" t="s">
        <v>484</v>
      </c>
      <c r="Z21" s="316">
        <v>0</v>
      </c>
      <c r="AA21" s="316">
        <v>0</v>
      </c>
      <c r="AB21" s="316">
        <v>0</v>
      </c>
      <c r="AC21" s="316">
        <v>0</v>
      </c>
      <c r="AD21" s="316">
        <v>0</v>
      </c>
      <c r="AE21" s="322">
        <v>4</v>
      </c>
      <c r="AF21" s="275"/>
      <c r="AG21" s="315" t="s">
        <v>484</v>
      </c>
      <c r="AH21" s="316" t="s">
        <v>484</v>
      </c>
      <c r="AI21" s="316" t="s">
        <v>484</v>
      </c>
      <c r="AJ21" s="316">
        <v>0</v>
      </c>
      <c r="AK21" s="316">
        <v>0</v>
      </c>
      <c r="AL21" s="316">
        <v>0</v>
      </c>
      <c r="AM21" s="316">
        <v>0</v>
      </c>
      <c r="AN21" s="316">
        <v>0</v>
      </c>
      <c r="AO21" s="322">
        <v>4</v>
      </c>
      <c r="AP21" s="275"/>
      <c r="AQ21" s="315">
        <v>6</v>
      </c>
      <c r="AR21" s="316" t="s">
        <v>484</v>
      </c>
      <c r="AS21" s="316">
        <v>3</v>
      </c>
      <c r="AT21" s="316" t="s">
        <v>484</v>
      </c>
      <c r="AU21" s="316">
        <v>0</v>
      </c>
      <c r="AV21" s="316">
        <v>0</v>
      </c>
      <c r="AW21" s="316" t="s">
        <v>484</v>
      </c>
      <c r="AX21" s="316">
        <v>0</v>
      </c>
      <c r="AY21" s="322">
        <v>13</v>
      </c>
    </row>
    <row r="22" spans="2:51">
      <c r="B22" s="17" t="s">
        <v>94</v>
      </c>
      <c r="C22" s="240" t="s">
        <v>484</v>
      </c>
      <c r="D22" s="128" t="s">
        <v>484</v>
      </c>
      <c r="E22" s="128">
        <v>3</v>
      </c>
      <c r="F22" s="128" t="s">
        <v>484</v>
      </c>
      <c r="G22" s="128">
        <v>5</v>
      </c>
      <c r="H22" s="128" t="s">
        <v>484</v>
      </c>
      <c r="I22" s="128" t="s">
        <v>484</v>
      </c>
      <c r="J22" s="128">
        <v>0</v>
      </c>
      <c r="K22" s="248">
        <v>15</v>
      </c>
      <c r="L22" s="128"/>
      <c r="M22" s="240">
        <v>0</v>
      </c>
      <c r="N22" s="128" t="s">
        <v>484</v>
      </c>
      <c r="O22" s="128">
        <v>3</v>
      </c>
      <c r="P22" s="128" t="s">
        <v>484</v>
      </c>
      <c r="Q22" s="128" t="s">
        <v>484</v>
      </c>
      <c r="R22" s="128" t="s">
        <v>484</v>
      </c>
      <c r="S22" s="128">
        <v>0</v>
      </c>
      <c r="T22" s="128" t="s">
        <v>484</v>
      </c>
      <c r="U22" s="248">
        <v>10</v>
      </c>
      <c r="V22" s="263"/>
      <c r="W22" s="315" t="s">
        <v>484</v>
      </c>
      <c r="X22" s="316" t="s">
        <v>484</v>
      </c>
      <c r="Y22" s="316" t="s">
        <v>484</v>
      </c>
      <c r="Z22" s="316">
        <v>0</v>
      </c>
      <c r="AA22" s="316" t="s">
        <v>484</v>
      </c>
      <c r="AB22" s="316" t="s">
        <v>484</v>
      </c>
      <c r="AC22" s="316">
        <v>0</v>
      </c>
      <c r="AD22" s="316" t="s">
        <v>484</v>
      </c>
      <c r="AE22" s="322">
        <v>7</v>
      </c>
      <c r="AF22" s="275"/>
      <c r="AG22" s="315">
        <v>0</v>
      </c>
      <c r="AH22" s="316" t="s">
        <v>484</v>
      </c>
      <c r="AI22" s="316" t="s">
        <v>484</v>
      </c>
      <c r="AJ22" s="316">
        <v>0</v>
      </c>
      <c r="AK22" s="316" t="s">
        <v>484</v>
      </c>
      <c r="AL22" s="316" t="s">
        <v>484</v>
      </c>
      <c r="AM22" s="316" t="s">
        <v>484</v>
      </c>
      <c r="AN22" s="316" t="s">
        <v>484</v>
      </c>
      <c r="AO22" s="322">
        <v>9</v>
      </c>
      <c r="AP22" s="275"/>
      <c r="AQ22" s="315">
        <v>3</v>
      </c>
      <c r="AR22" s="316">
        <v>5</v>
      </c>
      <c r="AS22" s="316">
        <v>3</v>
      </c>
      <c r="AT22" s="316" t="s">
        <v>484</v>
      </c>
      <c r="AU22" s="316">
        <v>5</v>
      </c>
      <c r="AV22" s="316">
        <v>3</v>
      </c>
      <c r="AW22" s="316" t="s">
        <v>484</v>
      </c>
      <c r="AX22" s="316" t="s">
        <v>484</v>
      </c>
      <c r="AY22" s="322">
        <v>24</v>
      </c>
    </row>
    <row r="23" spans="2:51">
      <c r="B23" s="17" t="s">
        <v>95</v>
      </c>
      <c r="C23" s="240" t="s">
        <v>484</v>
      </c>
      <c r="D23" s="128" t="s">
        <v>484</v>
      </c>
      <c r="E23" s="128">
        <v>0</v>
      </c>
      <c r="F23" s="128">
        <v>0</v>
      </c>
      <c r="G23" s="128">
        <v>0</v>
      </c>
      <c r="H23" s="128" t="s">
        <v>484</v>
      </c>
      <c r="I23" s="128" t="s">
        <v>484</v>
      </c>
      <c r="J23" s="128">
        <v>0</v>
      </c>
      <c r="K23" s="248">
        <v>5</v>
      </c>
      <c r="L23" s="128"/>
      <c r="M23" s="240" t="s">
        <v>484</v>
      </c>
      <c r="N23" s="128" t="s">
        <v>484</v>
      </c>
      <c r="O23" s="128" t="s">
        <v>484</v>
      </c>
      <c r="P23" s="128" t="s">
        <v>484</v>
      </c>
      <c r="Q23" s="128" t="s">
        <v>484</v>
      </c>
      <c r="R23" s="128" t="s">
        <v>484</v>
      </c>
      <c r="S23" s="128" t="s">
        <v>484</v>
      </c>
      <c r="T23" s="128">
        <v>0</v>
      </c>
      <c r="U23" s="248">
        <v>6</v>
      </c>
      <c r="V23" s="263"/>
      <c r="W23" s="315" t="s">
        <v>484</v>
      </c>
      <c r="X23" s="316" t="s">
        <v>484</v>
      </c>
      <c r="Y23" s="316" t="s">
        <v>484</v>
      </c>
      <c r="Z23" s="316" t="s">
        <v>484</v>
      </c>
      <c r="AA23" s="316">
        <v>0</v>
      </c>
      <c r="AB23" s="316" t="s">
        <v>484</v>
      </c>
      <c r="AC23" s="316">
        <v>0</v>
      </c>
      <c r="AD23" s="316">
        <v>0</v>
      </c>
      <c r="AE23" s="322">
        <v>4</v>
      </c>
      <c r="AF23" s="275"/>
      <c r="AG23" s="315" t="s">
        <v>484</v>
      </c>
      <c r="AH23" s="316">
        <v>0</v>
      </c>
      <c r="AI23" s="316">
        <v>0</v>
      </c>
      <c r="AJ23" s="316" t="s">
        <v>484</v>
      </c>
      <c r="AK23" s="316" t="s">
        <v>484</v>
      </c>
      <c r="AL23" s="316" t="s">
        <v>484</v>
      </c>
      <c r="AM23" s="316">
        <v>0</v>
      </c>
      <c r="AN23" s="316">
        <v>0</v>
      </c>
      <c r="AO23" s="322">
        <v>3</v>
      </c>
      <c r="AP23" s="275"/>
      <c r="AQ23" s="315" t="s">
        <v>484</v>
      </c>
      <c r="AR23" s="316" t="s">
        <v>484</v>
      </c>
      <c r="AS23" s="316" t="s">
        <v>484</v>
      </c>
      <c r="AT23" s="316" t="s">
        <v>484</v>
      </c>
      <c r="AU23" s="316" t="s">
        <v>484</v>
      </c>
      <c r="AV23" s="316" t="s">
        <v>484</v>
      </c>
      <c r="AW23" s="316" t="s">
        <v>484</v>
      </c>
      <c r="AX23" s="316">
        <v>0</v>
      </c>
      <c r="AY23" s="322">
        <v>10</v>
      </c>
    </row>
    <row r="24" spans="2:51">
      <c r="B24" s="17" t="s">
        <v>96</v>
      </c>
      <c r="C24" s="240">
        <v>4</v>
      </c>
      <c r="D24" s="128">
        <v>5</v>
      </c>
      <c r="E24" s="128">
        <v>0</v>
      </c>
      <c r="F24" s="128">
        <v>5</v>
      </c>
      <c r="G24" s="128">
        <v>3</v>
      </c>
      <c r="H24" s="128" t="s">
        <v>484</v>
      </c>
      <c r="I24" s="128">
        <v>3</v>
      </c>
      <c r="J24" s="128" t="s">
        <v>484</v>
      </c>
      <c r="K24" s="248">
        <v>23</v>
      </c>
      <c r="L24" s="128"/>
      <c r="M24" s="240" t="s">
        <v>484</v>
      </c>
      <c r="N24" s="128">
        <v>5</v>
      </c>
      <c r="O24" s="128" t="s">
        <v>484</v>
      </c>
      <c r="P24" s="128">
        <v>4</v>
      </c>
      <c r="Q24" s="128" t="s">
        <v>484</v>
      </c>
      <c r="R24" s="128" t="s">
        <v>484</v>
      </c>
      <c r="S24" s="128">
        <v>4</v>
      </c>
      <c r="T24" s="128">
        <v>3</v>
      </c>
      <c r="U24" s="248">
        <v>21</v>
      </c>
      <c r="V24" s="263"/>
      <c r="W24" s="315">
        <v>3</v>
      </c>
      <c r="X24" s="316" t="s">
        <v>484</v>
      </c>
      <c r="Y24" s="316" t="s">
        <v>484</v>
      </c>
      <c r="Z24" s="316">
        <v>3</v>
      </c>
      <c r="AA24" s="316">
        <v>3</v>
      </c>
      <c r="AB24" s="316">
        <v>0</v>
      </c>
      <c r="AC24" s="316">
        <v>3</v>
      </c>
      <c r="AD24" s="316">
        <v>3</v>
      </c>
      <c r="AE24" s="322">
        <v>19</v>
      </c>
      <c r="AF24" s="275"/>
      <c r="AG24" s="315">
        <v>3</v>
      </c>
      <c r="AH24" s="316" t="s">
        <v>484</v>
      </c>
      <c r="AI24" s="316" t="s">
        <v>484</v>
      </c>
      <c r="AJ24" s="316">
        <v>4</v>
      </c>
      <c r="AK24" s="316" t="s">
        <v>484</v>
      </c>
      <c r="AL24" s="316">
        <v>0</v>
      </c>
      <c r="AM24" s="316">
        <v>3</v>
      </c>
      <c r="AN24" s="316" t="s">
        <v>484</v>
      </c>
      <c r="AO24" s="322">
        <v>16</v>
      </c>
      <c r="AP24" s="275"/>
      <c r="AQ24" s="315">
        <v>8</v>
      </c>
      <c r="AR24" s="316">
        <v>5</v>
      </c>
      <c r="AS24" s="316" t="s">
        <v>484</v>
      </c>
      <c r="AT24" s="316">
        <v>10</v>
      </c>
      <c r="AU24" s="316">
        <v>5</v>
      </c>
      <c r="AV24" s="316" t="s">
        <v>484</v>
      </c>
      <c r="AW24" s="316">
        <v>4</v>
      </c>
      <c r="AX24" s="316">
        <v>3</v>
      </c>
      <c r="AY24" s="322">
        <v>38</v>
      </c>
    </row>
    <row r="25" spans="2:51">
      <c r="B25" s="17" t="s">
        <v>97</v>
      </c>
      <c r="C25" s="240">
        <v>3</v>
      </c>
      <c r="D25" s="128" t="s">
        <v>484</v>
      </c>
      <c r="E25" s="128" t="s">
        <v>484</v>
      </c>
      <c r="F25" s="128" t="s">
        <v>484</v>
      </c>
      <c r="G25" s="128">
        <v>3</v>
      </c>
      <c r="H25" s="128">
        <v>0</v>
      </c>
      <c r="I25" s="128">
        <v>0</v>
      </c>
      <c r="J25" s="128" t="s">
        <v>484</v>
      </c>
      <c r="K25" s="248">
        <v>11</v>
      </c>
      <c r="L25" s="128"/>
      <c r="M25" s="240">
        <v>3</v>
      </c>
      <c r="N25" s="128" t="s">
        <v>484</v>
      </c>
      <c r="O25" s="128" t="s">
        <v>484</v>
      </c>
      <c r="P25" s="128">
        <v>0</v>
      </c>
      <c r="Q25" s="128" t="s">
        <v>484</v>
      </c>
      <c r="R25" s="128" t="s">
        <v>484</v>
      </c>
      <c r="S25" s="128">
        <v>0</v>
      </c>
      <c r="T25" s="128" t="s">
        <v>484</v>
      </c>
      <c r="U25" s="248">
        <v>9</v>
      </c>
      <c r="V25" s="263"/>
      <c r="W25" s="315">
        <v>3</v>
      </c>
      <c r="X25" s="316" t="s">
        <v>484</v>
      </c>
      <c r="Y25" s="316" t="s">
        <v>484</v>
      </c>
      <c r="Z25" s="316">
        <v>0</v>
      </c>
      <c r="AA25" s="316" t="s">
        <v>484</v>
      </c>
      <c r="AB25" s="316" t="s">
        <v>484</v>
      </c>
      <c r="AC25" s="316">
        <v>0</v>
      </c>
      <c r="AD25" s="316">
        <v>0</v>
      </c>
      <c r="AE25" s="322">
        <v>8</v>
      </c>
      <c r="AF25" s="275"/>
      <c r="AG25" s="315" t="s">
        <v>484</v>
      </c>
      <c r="AH25" s="316" t="s">
        <v>484</v>
      </c>
      <c r="AI25" s="316">
        <v>3</v>
      </c>
      <c r="AJ25" s="316" t="s">
        <v>484</v>
      </c>
      <c r="AK25" s="316">
        <v>3</v>
      </c>
      <c r="AL25" s="316" t="s">
        <v>484</v>
      </c>
      <c r="AM25" s="316">
        <v>0</v>
      </c>
      <c r="AN25" s="316">
        <v>0</v>
      </c>
      <c r="AO25" s="322">
        <v>11</v>
      </c>
      <c r="AP25" s="275"/>
      <c r="AQ25" s="315">
        <v>5</v>
      </c>
      <c r="AR25" s="316" t="s">
        <v>484</v>
      </c>
      <c r="AS25" s="316">
        <v>3</v>
      </c>
      <c r="AT25" s="316">
        <v>4</v>
      </c>
      <c r="AU25" s="316">
        <v>4</v>
      </c>
      <c r="AV25" s="316" t="s">
        <v>484</v>
      </c>
      <c r="AW25" s="316">
        <v>0</v>
      </c>
      <c r="AX25" s="316" t="s">
        <v>484</v>
      </c>
      <c r="AY25" s="322">
        <v>20</v>
      </c>
    </row>
    <row r="26" spans="2:51">
      <c r="B26" s="17" t="s">
        <v>98</v>
      </c>
      <c r="C26" s="240">
        <v>3</v>
      </c>
      <c r="D26" s="128" t="s">
        <v>484</v>
      </c>
      <c r="E26" s="128" t="s">
        <v>484</v>
      </c>
      <c r="F26" s="128" t="s">
        <v>484</v>
      </c>
      <c r="G26" s="128" t="s">
        <v>484</v>
      </c>
      <c r="H26" s="128">
        <v>0</v>
      </c>
      <c r="I26" s="128" t="s">
        <v>484</v>
      </c>
      <c r="J26" s="128" t="s">
        <v>484</v>
      </c>
      <c r="K26" s="248">
        <v>8</v>
      </c>
      <c r="L26" s="128"/>
      <c r="M26" s="240" t="s">
        <v>484</v>
      </c>
      <c r="N26" s="128">
        <v>0</v>
      </c>
      <c r="O26" s="128" t="s">
        <v>484</v>
      </c>
      <c r="P26" s="128">
        <v>0</v>
      </c>
      <c r="Q26" s="128" t="s">
        <v>484</v>
      </c>
      <c r="R26" s="128" t="s">
        <v>484</v>
      </c>
      <c r="S26" s="128">
        <v>0</v>
      </c>
      <c r="T26" s="128" t="s">
        <v>484</v>
      </c>
      <c r="U26" s="248">
        <v>4</v>
      </c>
      <c r="V26" s="263"/>
      <c r="W26" s="315" t="s">
        <v>484</v>
      </c>
      <c r="X26" s="316">
        <v>0</v>
      </c>
      <c r="Y26" s="316" t="s">
        <v>484</v>
      </c>
      <c r="Z26" s="316" t="s">
        <v>484</v>
      </c>
      <c r="AA26" s="316" t="s">
        <v>484</v>
      </c>
      <c r="AB26" s="316">
        <v>0</v>
      </c>
      <c r="AC26" s="316">
        <v>0</v>
      </c>
      <c r="AD26" s="316" t="s">
        <v>484</v>
      </c>
      <c r="AE26" s="322">
        <v>4</v>
      </c>
      <c r="AF26" s="275"/>
      <c r="AG26" s="315" t="s">
        <v>484</v>
      </c>
      <c r="AH26" s="316">
        <v>0</v>
      </c>
      <c r="AI26" s="316" t="s">
        <v>484</v>
      </c>
      <c r="AJ26" s="316">
        <v>0</v>
      </c>
      <c r="AK26" s="316">
        <v>0</v>
      </c>
      <c r="AL26" s="316">
        <v>0</v>
      </c>
      <c r="AM26" s="316" t="s">
        <v>484</v>
      </c>
      <c r="AN26" s="316" t="s">
        <v>484</v>
      </c>
      <c r="AO26" s="322">
        <v>4</v>
      </c>
      <c r="AP26" s="275"/>
      <c r="AQ26" s="315">
        <v>4</v>
      </c>
      <c r="AR26" s="316">
        <v>0</v>
      </c>
      <c r="AS26" s="316" t="s">
        <v>484</v>
      </c>
      <c r="AT26" s="316">
        <v>0</v>
      </c>
      <c r="AU26" s="316" t="s">
        <v>484</v>
      </c>
      <c r="AV26" s="316">
        <v>0</v>
      </c>
      <c r="AW26" s="316" t="s">
        <v>484</v>
      </c>
      <c r="AX26" s="316" t="s">
        <v>484</v>
      </c>
      <c r="AY26" s="322">
        <v>10</v>
      </c>
    </row>
    <row r="27" spans="2:51">
      <c r="B27" s="17" t="s">
        <v>99</v>
      </c>
      <c r="C27" s="240" t="s">
        <v>484</v>
      </c>
      <c r="D27" s="128" t="s">
        <v>484</v>
      </c>
      <c r="E27" s="128" t="s">
        <v>484</v>
      </c>
      <c r="F27" s="128">
        <v>0</v>
      </c>
      <c r="G27" s="128" t="s">
        <v>484</v>
      </c>
      <c r="H27" s="128">
        <v>0</v>
      </c>
      <c r="I27" s="128">
        <v>0</v>
      </c>
      <c r="J27" s="128" t="s">
        <v>484</v>
      </c>
      <c r="K27" s="248">
        <v>6</v>
      </c>
      <c r="L27" s="128"/>
      <c r="M27" s="240" t="s">
        <v>484</v>
      </c>
      <c r="N27" s="128" t="s">
        <v>484</v>
      </c>
      <c r="O27" s="128" t="s">
        <v>484</v>
      </c>
      <c r="P27" s="128">
        <v>0</v>
      </c>
      <c r="Q27" s="128" t="s">
        <v>484</v>
      </c>
      <c r="R27" s="128" t="s">
        <v>484</v>
      </c>
      <c r="S27" s="128">
        <v>0</v>
      </c>
      <c r="T27" s="128" t="s">
        <v>484</v>
      </c>
      <c r="U27" s="248">
        <v>8</v>
      </c>
      <c r="V27" s="263"/>
      <c r="W27" s="315">
        <v>5</v>
      </c>
      <c r="X27" s="316">
        <v>0</v>
      </c>
      <c r="Y27" s="316" t="s">
        <v>484</v>
      </c>
      <c r="Z27" s="316" t="s">
        <v>484</v>
      </c>
      <c r="AA27" s="316">
        <v>0</v>
      </c>
      <c r="AB27" s="316" t="s">
        <v>484</v>
      </c>
      <c r="AC27" s="316" t="s">
        <v>484</v>
      </c>
      <c r="AD27" s="316">
        <v>3</v>
      </c>
      <c r="AE27" s="322">
        <v>13</v>
      </c>
      <c r="AF27" s="275"/>
      <c r="AG27" s="315">
        <v>5</v>
      </c>
      <c r="AH27" s="316">
        <v>0</v>
      </c>
      <c r="AI27" s="316" t="s">
        <v>484</v>
      </c>
      <c r="AJ27" s="316" t="s">
        <v>484</v>
      </c>
      <c r="AK27" s="316">
        <v>0</v>
      </c>
      <c r="AL27" s="316" t="s">
        <v>484</v>
      </c>
      <c r="AM27" s="316" t="s">
        <v>484</v>
      </c>
      <c r="AN27" s="316">
        <v>3</v>
      </c>
      <c r="AO27" s="322">
        <v>14</v>
      </c>
      <c r="AP27" s="275"/>
      <c r="AQ27" s="315">
        <v>6</v>
      </c>
      <c r="AR27" s="316" t="s">
        <v>484</v>
      </c>
      <c r="AS27" s="316">
        <v>3</v>
      </c>
      <c r="AT27" s="316" t="s">
        <v>484</v>
      </c>
      <c r="AU27" s="316" t="s">
        <v>484</v>
      </c>
      <c r="AV27" s="316" t="s">
        <v>484</v>
      </c>
      <c r="AW27" s="316" t="s">
        <v>484</v>
      </c>
      <c r="AX27" s="316">
        <v>3</v>
      </c>
      <c r="AY27" s="322">
        <v>18</v>
      </c>
    </row>
    <row r="28" spans="2:51">
      <c r="B28" s="17" t="s">
        <v>100</v>
      </c>
      <c r="C28" s="240">
        <v>0</v>
      </c>
      <c r="D28" s="128">
        <v>0</v>
      </c>
      <c r="E28" s="128" t="s">
        <v>484</v>
      </c>
      <c r="F28" s="128" t="s">
        <v>484</v>
      </c>
      <c r="G28" s="128" t="s">
        <v>484</v>
      </c>
      <c r="H28" s="128" t="s">
        <v>484</v>
      </c>
      <c r="I28" s="128" t="s">
        <v>484</v>
      </c>
      <c r="J28" s="128">
        <v>0</v>
      </c>
      <c r="K28" s="248">
        <v>7</v>
      </c>
      <c r="L28" s="128"/>
      <c r="M28" s="240" t="s">
        <v>484</v>
      </c>
      <c r="N28" s="128">
        <v>0</v>
      </c>
      <c r="O28" s="128" t="s">
        <v>484</v>
      </c>
      <c r="P28" s="128" t="s">
        <v>484</v>
      </c>
      <c r="Q28" s="128" t="s">
        <v>484</v>
      </c>
      <c r="R28" s="128" t="s">
        <v>484</v>
      </c>
      <c r="S28" s="128" t="s">
        <v>484</v>
      </c>
      <c r="T28" s="128" t="s">
        <v>484</v>
      </c>
      <c r="U28" s="248">
        <v>8</v>
      </c>
      <c r="V28" s="263"/>
      <c r="W28" s="315">
        <v>0</v>
      </c>
      <c r="X28" s="316">
        <v>0</v>
      </c>
      <c r="Y28" s="316" t="s">
        <v>484</v>
      </c>
      <c r="Z28" s="316" t="s">
        <v>484</v>
      </c>
      <c r="AA28" s="316" t="s">
        <v>484</v>
      </c>
      <c r="AB28" s="316">
        <v>3</v>
      </c>
      <c r="AC28" s="316" t="s">
        <v>484</v>
      </c>
      <c r="AD28" s="316" t="s">
        <v>484</v>
      </c>
      <c r="AE28" s="322">
        <v>9</v>
      </c>
      <c r="AF28" s="275"/>
      <c r="AG28" s="315">
        <v>0</v>
      </c>
      <c r="AH28" s="316">
        <v>0</v>
      </c>
      <c r="AI28" s="316">
        <v>0</v>
      </c>
      <c r="AJ28" s="316" t="s">
        <v>484</v>
      </c>
      <c r="AK28" s="316" t="s">
        <v>484</v>
      </c>
      <c r="AL28" s="316" t="s">
        <v>484</v>
      </c>
      <c r="AM28" s="316" t="s">
        <v>484</v>
      </c>
      <c r="AN28" s="316" t="s">
        <v>484</v>
      </c>
      <c r="AO28" s="322">
        <v>7</v>
      </c>
      <c r="AP28" s="275"/>
      <c r="AQ28" s="315" t="s">
        <v>484</v>
      </c>
      <c r="AR28" s="316">
        <v>0</v>
      </c>
      <c r="AS28" s="316" t="s">
        <v>484</v>
      </c>
      <c r="AT28" s="316">
        <v>3</v>
      </c>
      <c r="AU28" s="316" t="s">
        <v>484</v>
      </c>
      <c r="AV28" s="316">
        <v>3</v>
      </c>
      <c r="AW28" s="316" t="s">
        <v>484</v>
      </c>
      <c r="AX28" s="316" t="s">
        <v>484</v>
      </c>
      <c r="AY28" s="322">
        <v>13</v>
      </c>
    </row>
    <row r="29" spans="2:51">
      <c r="B29" s="17" t="s">
        <v>101</v>
      </c>
      <c r="C29" s="240">
        <v>0</v>
      </c>
      <c r="D29" s="128" t="s">
        <v>484</v>
      </c>
      <c r="E29" s="128">
        <v>3</v>
      </c>
      <c r="F29" s="128" t="s">
        <v>484</v>
      </c>
      <c r="G29" s="128">
        <v>4</v>
      </c>
      <c r="H29" s="128">
        <v>0</v>
      </c>
      <c r="I29" s="128" t="s">
        <v>484</v>
      </c>
      <c r="J29" s="128" t="s">
        <v>484</v>
      </c>
      <c r="K29" s="248">
        <v>14</v>
      </c>
      <c r="L29" s="128"/>
      <c r="M29" s="240">
        <v>4</v>
      </c>
      <c r="N29" s="128" t="s">
        <v>484</v>
      </c>
      <c r="O29" s="128">
        <v>3</v>
      </c>
      <c r="P29" s="128">
        <v>0</v>
      </c>
      <c r="Q29" s="128" t="s">
        <v>484</v>
      </c>
      <c r="R29" s="128">
        <v>0</v>
      </c>
      <c r="S29" s="128" t="s">
        <v>484</v>
      </c>
      <c r="T29" s="128">
        <v>0</v>
      </c>
      <c r="U29" s="248">
        <v>12</v>
      </c>
      <c r="V29" s="263"/>
      <c r="W29" s="315">
        <v>4</v>
      </c>
      <c r="X29" s="316" t="s">
        <v>484</v>
      </c>
      <c r="Y29" s="316" t="s">
        <v>484</v>
      </c>
      <c r="Z29" s="316" t="s">
        <v>484</v>
      </c>
      <c r="AA29" s="316" t="s">
        <v>484</v>
      </c>
      <c r="AB29" s="316">
        <v>0</v>
      </c>
      <c r="AC29" s="316" t="s">
        <v>484</v>
      </c>
      <c r="AD29" s="316">
        <v>0</v>
      </c>
      <c r="AE29" s="322">
        <v>11</v>
      </c>
      <c r="AF29" s="275"/>
      <c r="AG29" s="315">
        <v>5</v>
      </c>
      <c r="AH29" s="316" t="s">
        <v>484</v>
      </c>
      <c r="AI29" s="316" t="s">
        <v>484</v>
      </c>
      <c r="AJ29" s="316" t="s">
        <v>484</v>
      </c>
      <c r="AK29" s="316" t="s">
        <v>484</v>
      </c>
      <c r="AL29" s="316" t="s">
        <v>484</v>
      </c>
      <c r="AM29" s="316" t="s">
        <v>484</v>
      </c>
      <c r="AN29" s="316">
        <v>0</v>
      </c>
      <c r="AO29" s="322">
        <v>10</v>
      </c>
      <c r="AP29" s="275"/>
      <c r="AQ29" s="315">
        <v>9</v>
      </c>
      <c r="AR29" s="316">
        <v>3</v>
      </c>
      <c r="AS29" s="316" t="s">
        <v>484</v>
      </c>
      <c r="AT29" s="316">
        <v>3</v>
      </c>
      <c r="AU29" s="316">
        <v>3</v>
      </c>
      <c r="AV29" s="316">
        <v>0</v>
      </c>
      <c r="AW29" s="316" t="s">
        <v>484</v>
      </c>
      <c r="AX29" s="316" t="s">
        <v>484</v>
      </c>
      <c r="AY29" s="322">
        <v>23</v>
      </c>
    </row>
    <row r="30" spans="2:51">
      <c r="B30" s="17" t="s">
        <v>102</v>
      </c>
      <c r="C30" s="240">
        <v>5</v>
      </c>
      <c r="D30" s="128">
        <v>5</v>
      </c>
      <c r="E30" s="128">
        <v>4</v>
      </c>
      <c r="F30" s="128">
        <v>4</v>
      </c>
      <c r="G30" s="128">
        <v>6</v>
      </c>
      <c r="H30" s="128">
        <v>4</v>
      </c>
      <c r="I30" s="128">
        <v>5</v>
      </c>
      <c r="J30" s="128">
        <v>0</v>
      </c>
      <c r="K30" s="248">
        <v>33</v>
      </c>
      <c r="L30" s="128"/>
      <c r="M30" s="240">
        <v>6</v>
      </c>
      <c r="N30" s="128">
        <v>4</v>
      </c>
      <c r="O30" s="128">
        <v>5</v>
      </c>
      <c r="P30" s="128">
        <v>3</v>
      </c>
      <c r="Q30" s="128">
        <v>6</v>
      </c>
      <c r="R30" s="128">
        <v>3</v>
      </c>
      <c r="S30" s="128">
        <v>6</v>
      </c>
      <c r="T30" s="128">
        <v>0</v>
      </c>
      <c r="U30" s="248">
        <v>33</v>
      </c>
      <c r="V30" s="263"/>
      <c r="W30" s="315">
        <v>6</v>
      </c>
      <c r="X30" s="316" t="s">
        <v>484</v>
      </c>
      <c r="Y30" s="316">
        <v>5</v>
      </c>
      <c r="Z30" s="316">
        <v>4</v>
      </c>
      <c r="AA30" s="316">
        <v>5</v>
      </c>
      <c r="AB30" s="316">
        <v>3</v>
      </c>
      <c r="AC30" s="316">
        <v>5</v>
      </c>
      <c r="AD30" s="316" t="s">
        <v>484</v>
      </c>
      <c r="AE30" s="322">
        <v>31</v>
      </c>
      <c r="AF30" s="275"/>
      <c r="AG30" s="315">
        <v>5</v>
      </c>
      <c r="AH30" s="316" t="s">
        <v>484</v>
      </c>
      <c r="AI30" s="316">
        <v>5</v>
      </c>
      <c r="AJ30" s="316">
        <v>4</v>
      </c>
      <c r="AK30" s="316">
        <v>5</v>
      </c>
      <c r="AL30" s="316">
        <v>3</v>
      </c>
      <c r="AM30" s="316" t="s">
        <v>484</v>
      </c>
      <c r="AN30" s="316">
        <v>0</v>
      </c>
      <c r="AO30" s="322">
        <v>26</v>
      </c>
      <c r="AP30" s="275"/>
      <c r="AQ30" s="315">
        <v>14</v>
      </c>
      <c r="AR30" s="316" t="s">
        <v>484</v>
      </c>
      <c r="AS30" s="316">
        <v>8</v>
      </c>
      <c r="AT30" s="316">
        <v>8</v>
      </c>
      <c r="AU30" s="316">
        <v>7</v>
      </c>
      <c r="AV30" s="316">
        <v>5</v>
      </c>
      <c r="AW30" s="316">
        <v>6</v>
      </c>
      <c r="AX30" s="316" t="s">
        <v>484</v>
      </c>
      <c r="AY30" s="322">
        <v>53</v>
      </c>
    </row>
    <row r="31" spans="2:51">
      <c r="B31" s="17" t="s">
        <v>103</v>
      </c>
      <c r="C31" s="240" t="s">
        <v>484</v>
      </c>
      <c r="D31" s="128">
        <v>0</v>
      </c>
      <c r="E31" s="128">
        <v>0</v>
      </c>
      <c r="F31" s="128" t="s">
        <v>484</v>
      </c>
      <c r="G31" s="128" t="s">
        <v>484</v>
      </c>
      <c r="H31" s="128">
        <v>0</v>
      </c>
      <c r="I31" s="128" t="s">
        <v>484</v>
      </c>
      <c r="J31" s="128">
        <v>0</v>
      </c>
      <c r="K31" s="248">
        <v>6</v>
      </c>
      <c r="L31" s="128"/>
      <c r="M31" s="240">
        <v>0</v>
      </c>
      <c r="N31" s="128">
        <v>0</v>
      </c>
      <c r="O31" s="128">
        <v>0</v>
      </c>
      <c r="P31" s="128">
        <v>0</v>
      </c>
      <c r="Q31" s="128" t="s">
        <v>484</v>
      </c>
      <c r="R31" s="128">
        <v>0</v>
      </c>
      <c r="S31" s="128" t="s">
        <v>484</v>
      </c>
      <c r="T31" s="128" t="s">
        <v>484</v>
      </c>
      <c r="U31" s="248">
        <v>4</v>
      </c>
      <c r="V31" s="263"/>
      <c r="W31" s="315" t="s">
        <v>484</v>
      </c>
      <c r="X31" s="316" t="s">
        <v>484</v>
      </c>
      <c r="Y31" s="316">
        <v>0</v>
      </c>
      <c r="Z31" s="316">
        <v>0</v>
      </c>
      <c r="AA31" s="316" t="s">
        <v>484</v>
      </c>
      <c r="AB31" s="316">
        <v>0</v>
      </c>
      <c r="AC31" s="316" t="s">
        <v>484</v>
      </c>
      <c r="AD31" s="316">
        <v>0</v>
      </c>
      <c r="AE31" s="322">
        <v>5</v>
      </c>
      <c r="AF31" s="275"/>
      <c r="AG31" s="315">
        <v>3</v>
      </c>
      <c r="AH31" s="316" t="s">
        <v>484</v>
      </c>
      <c r="AI31" s="316" t="s">
        <v>484</v>
      </c>
      <c r="AJ31" s="316" t="s">
        <v>484</v>
      </c>
      <c r="AK31" s="316" t="s">
        <v>484</v>
      </c>
      <c r="AL31" s="316">
        <v>0</v>
      </c>
      <c r="AM31" s="316" t="s">
        <v>484</v>
      </c>
      <c r="AN31" s="316">
        <v>0</v>
      </c>
      <c r="AO31" s="322">
        <v>9</v>
      </c>
      <c r="AP31" s="275"/>
      <c r="AQ31" s="315">
        <v>5</v>
      </c>
      <c r="AR31" s="316" t="s">
        <v>484</v>
      </c>
      <c r="AS31" s="316" t="s">
        <v>484</v>
      </c>
      <c r="AT31" s="316">
        <v>4</v>
      </c>
      <c r="AU31" s="316" t="s">
        <v>484</v>
      </c>
      <c r="AV31" s="316">
        <v>0</v>
      </c>
      <c r="AW31" s="316" t="s">
        <v>484</v>
      </c>
      <c r="AX31" s="316">
        <v>0</v>
      </c>
      <c r="AY31" s="322">
        <v>16</v>
      </c>
    </row>
    <row r="32" spans="2:51">
      <c r="B32" s="17" t="s">
        <v>104</v>
      </c>
      <c r="C32" s="240">
        <v>7</v>
      </c>
      <c r="D32" s="128">
        <v>3</v>
      </c>
      <c r="E32" s="128" t="s">
        <v>484</v>
      </c>
      <c r="F32" s="128" t="s">
        <v>484</v>
      </c>
      <c r="G32" s="128">
        <v>5</v>
      </c>
      <c r="H32" s="128" t="s">
        <v>484</v>
      </c>
      <c r="I32" s="128">
        <v>0</v>
      </c>
      <c r="J32" s="128">
        <v>3</v>
      </c>
      <c r="K32" s="248">
        <v>22</v>
      </c>
      <c r="L32" s="128"/>
      <c r="M32" s="240">
        <v>6</v>
      </c>
      <c r="N32" s="128" t="s">
        <v>484</v>
      </c>
      <c r="O32" s="128" t="s">
        <v>484</v>
      </c>
      <c r="P32" s="128" t="s">
        <v>484</v>
      </c>
      <c r="Q32" s="128">
        <v>4</v>
      </c>
      <c r="R32" s="128" t="s">
        <v>484</v>
      </c>
      <c r="S32" s="128">
        <v>0</v>
      </c>
      <c r="T32" s="128">
        <v>3</v>
      </c>
      <c r="U32" s="248">
        <v>19</v>
      </c>
      <c r="V32" s="263"/>
      <c r="W32" s="315">
        <v>4</v>
      </c>
      <c r="X32" s="316" t="s">
        <v>484</v>
      </c>
      <c r="Y32" s="316">
        <v>4</v>
      </c>
      <c r="Z32" s="316">
        <v>0</v>
      </c>
      <c r="AA32" s="316">
        <v>3</v>
      </c>
      <c r="AB32" s="316">
        <v>4</v>
      </c>
      <c r="AC32" s="316">
        <v>0</v>
      </c>
      <c r="AD32" s="316" t="s">
        <v>484</v>
      </c>
      <c r="AE32" s="322">
        <v>18</v>
      </c>
      <c r="AF32" s="275"/>
      <c r="AG32" s="315">
        <v>4</v>
      </c>
      <c r="AH32" s="316">
        <v>0</v>
      </c>
      <c r="AI32" s="316">
        <v>3</v>
      </c>
      <c r="AJ32" s="316" t="s">
        <v>484</v>
      </c>
      <c r="AK32" s="316" t="s">
        <v>484</v>
      </c>
      <c r="AL32" s="316">
        <v>5</v>
      </c>
      <c r="AM32" s="316" t="s">
        <v>484</v>
      </c>
      <c r="AN32" s="316">
        <v>3</v>
      </c>
      <c r="AO32" s="322">
        <v>19</v>
      </c>
      <c r="AP32" s="275"/>
      <c r="AQ32" s="315">
        <v>11</v>
      </c>
      <c r="AR32" s="316">
        <v>5</v>
      </c>
      <c r="AS32" s="316">
        <v>5</v>
      </c>
      <c r="AT32" s="316" t="s">
        <v>484</v>
      </c>
      <c r="AU32" s="316">
        <v>6</v>
      </c>
      <c r="AV32" s="316">
        <v>4</v>
      </c>
      <c r="AW32" s="316" t="s">
        <v>484</v>
      </c>
      <c r="AX32" s="316">
        <v>4</v>
      </c>
      <c r="AY32" s="322">
        <v>38</v>
      </c>
    </row>
    <row r="33" spans="2:51">
      <c r="B33" s="17" t="s">
        <v>105</v>
      </c>
      <c r="C33" s="240" t="s">
        <v>484</v>
      </c>
      <c r="D33" s="128" t="s">
        <v>484</v>
      </c>
      <c r="E33" s="128">
        <v>0</v>
      </c>
      <c r="F33" s="128" t="s">
        <v>484</v>
      </c>
      <c r="G33" s="128" t="s">
        <v>484</v>
      </c>
      <c r="H33" s="128" t="s">
        <v>484</v>
      </c>
      <c r="I33" s="128" t="s">
        <v>484</v>
      </c>
      <c r="J33" s="128" t="s">
        <v>484</v>
      </c>
      <c r="K33" s="248">
        <v>6</v>
      </c>
      <c r="L33" s="128"/>
      <c r="M33" s="240">
        <v>0</v>
      </c>
      <c r="N33" s="128" t="s">
        <v>484</v>
      </c>
      <c r="O33" s="128">
        <v>0</v>
      </c>
      <c r="P33" s="128" t="s">
        <v>484</v>
      </c>
      <c r="Q33" s="128">
        <v>0</v>
      </c>
      <c r="R33" s="128" t="s">
        <v>484</v>
      </c>
      <c r="S33" s="128" t="s">
        <v>484</v>
      </c>
      <c r="T33" s="128" t="s">
        <v>484</v>
      </c>
      <c r="U33" s="248">
        <v>4</v>
      </c>
      <c r="V33" s="263"/>
      <c r="W33" s="315" t="s">
        <v>484</v>
      </c>
      <c r="X33" s="316" t="s">
        <v>484</v>
      </c>
      <c r="Y33" s="316">
        <v>0</v>
      </c>
      <c r="Z33" s="316" t="s">
        <v>484</v>
      </c>
      <c r="AA33" s="316">
        <v>0</v>
      </c>
      <c r="AB33" s="316">
        <v>0</v>
      </c>
      <c r="AC33" s="316" t="s">
        <v>484</v>
      </c>
      <c r="AD33" s="316">
        <v>0</v>
      </c>
      <c r="AE33" s="322">
        <v>5</v>
      </c>
      <c r="AF33" s="275"/>
      <c r="AG33" s="315" t="s">
        <v>484</v>
      </c>
      <c r="AH33" s="316">
        <v>0</v>
      </c>
      <c r="AI33" s="316">
        <v>0</v>
      </c>
      <c r="AJ33" s="316" t="s">
        <v>484</v>
      </c>
      <c r="AK33" s="316">
        <v>0</v>
      </c>
      <c r="AL33" s="316">
        <v>0</v>
      </c>
      <c r="AM33" s="316">
        <v>0</v>
      </c>
      <c r="AN33" s="316">
        <v>0</v>
      </c>
      <c r="AO33" s="322" t="s">
        <v>484</v>
      </c>
      <c r="AP33" s="275"/>
      <c r="AQ33" s="315">
        <v>4</v>
      </c>
      <c r="AR33" s="316" t="s">
        <v>484</v>
      </c>
      <c r="AS33" s="316">
        <v>0</v>
      </c>
      <c r="AT33" s="316" t="s">
        <v>484</v>
      </c>
      <c r="AU33" s="316">
        <v>0</v>
      </c>
      <c r="AV33" s="316" t="s">
        <v>484</v>
      </c>
      <c r="AW33" s="316" t="s">
        <v>484</v>
      </c>
      <c r="AX33" s="316" t="s">
        <v>484</v>
      </c>
      <c r="AY33" s="322">
        <v>11</v>
      </c>
    </row>
    <row r="34" spans="2:51">
      <c r="B34" s="17" t="s">
        <v>106</v>
      </c>
      <c r="C34" s="240" t="s">
        <v>484</v>
      </c>
      <c r="D34" s="128" t="s">
        <v>484</v>
      </c>
      <c r="E34" s="128">
        <v>0</v>
      </c>
      <c r="F34" s="128">
        <v>3</v>
      </c>
      <c r="G34" s="128">
        <v>5</v>
      </c>
      <c r="H34" s="128">
        <v>3</v>
      </c>
      <c r="I34" s="128">
        <v>3</v>
      </c>
      <c r="J34" s="128">
        <v>0</v>
      </c>
      <c r="K34" s="248">
        <v>19</v>
      </c>
      <c r="L34" s="128"/>
      <c r="M34" s="240">
        <v>5</v>
      </c>
      <c r="N34" s="128">
        <v>3</v>
      </c>
      <c r="O34" s="128" t="s">
        <v>484</v>
      </c>
      <c r="P34" s="128">
        <v>3</v>
      </c>
      <c r="Q34" s="128">
        <v>3</v>
      </c>
      <c r="R34" s="128" t="s">
        <v>484</v>
      </c>
      <c r="S34" s="128">
        <v>3</v>
      </c>
      <c r="T34" s="128" t="s">
        <v>484</v>
      </c>
      <c r="U34" s="248">
        <v>21</v>
      </c>
      <c r="V34" s="263"/>
      <c r="W34" s="315">
        <v>4</v>
      </c>
      <c r="X34" s="316">
        <v>5</v>
      </c>
      <c r="Y34" s="316" t="s">
        <v>484</v>
      </c>
      <c r="Z34" s="316">
        <v>3</v>
      </c>
      <c r="AA34" s="316">
        <v>5</v>
      </c>
      <c r="AB34" s="316" t="s">
        <v>484</v>
      </c>
      <c r="AC34" s="316">
        <v>3</v>
      </c>
      <c r="AD34" s="316" t="s">
        <v>484</v>
      </c>
      <c r="AE34" s="322">
        <v>24</v>
      </c>
      <c r="AF34" s="275"/>
      <c r="AG34" s="315">
        <v>4</v>
      </c>
      <c r="AH34" s="316">
        <v>3</v>
      </c>
      <c r="AI34" s="316">
        <v>3</v>
      </c>
      <c r="AJ34" s="316" t="s">
        <v>484</v>
      </c>
      <c r="AK34" s="316">
        <v>4</v>
      </c>
      <c r="AL34" s="316" t="s">
        <v>484</v>
      </c>
      <c r="AM34" s="316">
        <v>3</v>
      </c>
      <c r="AN34" s="316">
        <v>0</v>
      </c>
      <c r="AO34" s="322">
        <v>20</v>
      </c>
      <c r="AP34" s="275"/>
      <c r="AQ34" s="315">
        <v>9</v>
      </c>
      <c r="AR34" s="316">
        <v>5</v>
      </c>
      <c r="AS34" s="316">
        <v>3</v>
      </c>
      <c r="AT34" s="316">
        <v>7</v>
      </c>
      <c r="AU34" s="316">
        <v>8</v>
      </c>
      <c r="AV34" s="316" t="s">
        <v>484</v>
      </c>
      <c r="AW34" s="316">
        <v>5</v>
      </c>
      <c r="AX34" s="316" t="s">
        <v>484</v>
      </c>
      <c r="AY34" s="322">
        <v>41</v>
      </c>
    </row>
    <row r="35" ht="12.75" customHeight="1" spans="2:51">
      <c r="B35" s="17" t="s">
        <v>107</v>
      </c>
      <c r="C35" s="240" t="s">
        <v>484</v>
      </c>
      <c r="D35" s="128">
        <v>4</v>
      </c>
      <c r="E35" s="128">
        <v>3</v>
      </c>
      <c r="F35" s="128" t="s">
        <v>484</v>
      </c>
      <c r="G35" s="128" t="s">
        <v>484</v>
      </c>
      <c r="H35" s="128">
        <v>3</v>
      </c>
      <c r="I35" s="128" t="s">
        <v>484</v>
      </c>
      <c r="J35" s="128" t="s">
        <v>484</v>
      </c>
      <c r="K35" s="248">
        <v>17</v>
      </c>
      <c r="L35" s="128"/>
      <c r="M35" s="240">
        <v>4</v>
      </c>
      <c r="N35" s="128">
        <v>4</v>
      </c>
      <c r="O35" s="128">
        <v>3</v>
      </c>
      <c r="P35" s="128">
        <v>0</v>
      </c>
      <c r="Q35" s="128" t="s">
        <v>484</v>
      </c>
      <c r="R35" s="128">
        <v>4</v>
      </c>
      <c r="S35" s="128" t="s">
        <v>484</v>
      </c>
      <c r="T35" s="128">
        <v>0</v>
      </c>
      <c r="U35" s="248">
        <v>18</v>
      </c>
      <c r="V35" s="263"/>
      <c r="W35" s="315">
        <v>7</v>
      </c>
      <c r="X35" s="316">
        <v>5</v>
      </c>
      <c r="Y35" s="316" t="s">
        <v>484</v>
      </c>
      <c r="Z35" s="316">
        <v>0</v>
      </c>
      <c r="AA35" s="316">
        <v>0</v>
      </c>
      <c r="AB35" s="316">
        <v>4</v>
      </c>
      <c r="AC35" s="316" t="s">
        <v>484</v>
      </c>
      <c r="AD35" s="316">
        <v>0</v>
      </c>
      <c r="AE35" s="322">
        <v>21</v>
      </c>
      <c r="AF35" s="276"/>
      <c r="AG35" s="315">
        <v>5</v>
      </c>
      <c r="AH35" s="316">
        <v>6</v>
      </c>
      <c r="AI35" s="316" t="s">
        <v>484</v>
      </c>
      <c r="AJ35" s="316">
        <v>0</v>
      </c>
      <c r="AK35" s="316" t="s">
        <v>484</v>
      </c>
      <c r="AL35" s="316" t="s">
        <v>484</v>
      </c>
      <c r="AM35" s="316" t="s">
        <v>484</v>
      </c>
      <c r="AN35" s="316">
        <v>0</v>
      </c>
      <c r="AO35" s="322">
        <v>16</v>
      </c>
      <c r="AP35" s="276"/>
      <c r="AQ35" s="315">
        <v>10</v>
      </c>
      <c r="AR35" s="316">
        <v>8</v>
      </c>
      <c r="AS35" s="316">
        <v>5</v>
      </c>
      <c r="AT35" s="316" t="s">
        <v>484</v>
      </c>
      <c r="AU35" s="316" t="s">
        <v>484</v>
      </c>
      <c r="AV35" s="316">
        <v>5</v>
      </c>
      <c r="AW35" s="316" t="s">
        <v>484</v>
      </c>
      <c r="AX35" s="316" t="s">
        <v>484</v>
      </c>
      <c r="AY35" s="322">
        <v>35</v>
      </c>
    </row>
    <row r="36" spans="2:51">
      <c r="B36" s="17" t="s">
        <v>108</v>
      </c>
      <c r="C36" s="240" t="s">
        <v>484</v>
      </c>
      <c r="D36" s="128">
        <v>0</v>
      </c>
      <c r="E36" s="128" t="s">
        <v>484</v>
      </c>
      <c r="F36" s="128" t="s">
        <v>484</v>
      </c>
      <c r="G36" s="128" t="s">
        <v>484</v>
      </c>
      <c r="H36" s="128" t="s">
        <v>484</v>
      </c>
      <c r="I36" s="128" t="s">
        <v>484</v>
      </c>
      <c r="J36" s="128">
        <v>0</v>
      </c>
      <c r="K36" s="248">
        <v>4</v>
      </c>
      <c r="L36" s="128"/>
      <c r="M36" s="240" t="s">
        <v>484</v>
      </c>
      <c r="N36" s="128" t="s">
        <v>484</v>
      </c>
      <c r="O36" s="128" t="s">
        <v>484</v>
      </c>
      <c r="P36" s="128" t="s">
        <v>484</v>
      </c>
      <c r="Q36" s="128" t="s">
        <v>484</v>
      </c>
      <c r="R36" s="128" t="s">
        <v>484</v>
      </c>
      <c r="S36" s="128" t="s">
        <v>484</v>
      </c>
      <c r="T36" s="128" t="s">
        <v>484</v>
      </c>
      <c r="U36" s="248" t="s">
        <v>484</v>
      </c>
      <c r="V36" s="262"/>
      <c r="W36" s="315">
        <v>0</v>
      </c>
      <c r="X36" s="316">
        <v>0</v>
      </c>
      <c r="Y36" s="316">
        <v>0</v>
      </c>
      <c r="Z36" s="316" t="s">
        <v>484</v>
      </c>
      <c r="AA36" s="316" t="s">
        <v>484</v>
      </c>
      <c r="AB36" s="316">
        <v>0</v>
      </c>
      <c r="AC36" s="316">
        <v>0</v>
      </c>
      <c r="AD36" s="316">
        <v>0</v>
      </c>
      <c r="AE36" s="322" t="s">
        <v>484</v>
      </c>
      <c r="AF36" s="273"/>
      <c r="AG36" s="315" t="s">
        <v>484</v>
      </c>
      <c r="AH36" s="316">
        <v>0</v>
      </c>
      <c r="AI36" s="316" t="s">
        <v>484</v>
      </c>
      <c r="AJ36" s="316" t="s">
        <v>484</v>
      </c>
      <c r="AK36" s="316" t="s">
        <v>484</v>
      </c>
      <c r="AL36" s="316">
        <v>0</v>
      </c>
      <c r="AM36" s="316">
        <v>0</v>
      </c>
      <c r="AN36" s="316" t="s">
        <v>484</v>
      </c>
      <c r="AO36" s="322">
        <v>6</v>
      </c>
      <c r="AP36" s="273"/>
      <c r="AQ36" s="315" t="s">
        <v>484</v>
      </c>
      <c r="AR36" s="316">
        <v>0</v>
      </c>
      <c r="AS36" s="316">
        <v>3</v>
      </c>
      <c r="AT36" s="316">
        <v>0</v>
      </c>
      <c r="AU36" s="316" t="s">
        <v>484</v>
      </c>
      <c r="AV36" s="316" t="s">
        <v>484</v>
      </c>
      <c r="AW36" s="316">
        <v>0</v>
      </c>
      <c r="AX36" s="316" t="s">
        <v>484</v>
      </c>
      <c r="AY36" s="322">
        <v>9</v>
      </c>
    </row>
    <row r="37" spans="2:51">
      <c r="B37" s="17" t="s">
        <v>109</v>
      </c>
      <c r="C37" s="240" t="s">
        <v>484</v>
      </c>
      <c r="D37" s="128" t="s">
        <v>484</v>
      </c>
      <c r="E37" s="128" t="s">
        <v>484</v>
      </c>
      <c r="F37" s="128" t="s">
        <v>484</v>
      </c>
      <c r="G37" s="128" t="s">
        <v>484</v>
      </c>
      <c r="H37" s="128" t="s">
        <v>484</v>
      </c>
      <c r="I37" s="128" t="s">
        <v>484</v>
      </c>
      <c r="J37" s="128" t="s">
        <v>484</v>
      </c>
      <c r="K37" s="248" t="s">
        <v>484</v>
      </c>
      <c r="L37" s="128"/>
      <c r="M37" s="240" t="s">
        <v>484</v>
      </c>
      <c r="N37" s="128" t="s">
        <v>484</v>
      </c>
      <c r="O37" s="128" t="s">
        <v>484</v>
      </c>
      <c r="P37" s="128" t="s">
        <v>484</v>
      </c>
      <c r="Q37" s="128" t="s">
        <v>484</v>
      </c>
      <c r="R37" s="128" t="s">
        <v>484</v>
      </c>
      <c r="S37" s="128" t="s">
        <v>484</v>
      </c>
      <c r="T37" s="128" t="s">
        <v>484</v>
      </c>
      <c r="U37" s="248" t="s">
        <v>484</v>
      </c>
      <c r="V37" s="262"/>
      <c r="W37" s="315" t="s">
        <v>484</v>
      </c>
      <c r="X37" s="316" t="s">
        <v>484</v>
      </c>
      <c r="Y37" s="316">
        <v>0</v>
      </c>
      <c r="Z37" s="316">
        <v>0</v>
      </c>
      <c r="AA37" s="316" t="s">
        <v>484</v>
      </c>
      <c r="AB37" s="316" t="s">
        <v>484</v>
      </c>
      <c r="AC37" s="316">
        <v>0</v>
      </c>
      <c r="AD37" s="316">
        <v>0</v>
      </c>
      <c r="AE37" s="322">
        <v>3</v>
      </c>
      <c r="AF37" s="276"/>
      <c r="AG37" s="315" t="s">
        <v>484</v>
      </c>
      <c r="AH37" s="316" t="s">
        <v>484</v>
      </c>
      <c r="AI37" s="316">
        <v>0</v>
      </c>
      <c r="AJ37" s="316">
        <v>0</v>
      </c>
      <c r="AK37" s="316">
        <v>0</v>
      </c>
      <c r="AL37" s="316" t="s">
        <v>484</v>
      </c>
      <c r="AM37" s="316">
        <v>0</v>
      </c>
      <c r="AN37" s="316">
        <v>0</v>
      </c>
      <c r="AO37" s="322" t="s">
        <v>484</v>
      </c>
      <c r="AP37" s="276"/>
      <c r="AQ37" s="315" t="s">
        <v>484</v>
      </c>
      <c r="AR37" s="316">
        <v>0</v>
      </c>
      <c r="AS37" s="316">
        <v>0</v>
      </c>
      <c r="AT37" s="316">
        <v>0</v>
      </c>
      <c r="AU37" s="316" t="s">
        <v>484</v>
      </c>
      <c r="AV37" s="316" t="s">
        <v>484</v>
      </c>
      <c r="AW37" s="316">
        <v>0</v>
      </c>
      <c r="AX37" s="316">
        <v>0</v>
      </c>
      <c r="AY37" s="322">
        <v>5</v>
      </c>
    </row>
    <row r="38" spans="2:51">
      <c r="B38" s="17" t="s">
        <v>110</v>
      </c>
      <c r="C38" s="240" t="s">
        <v>484</v>
      </c>
      <c r="D38" s="128">
        <v>0</v>
      </c>
      <c r="E38" s="128" t="s">
        <v>484</v>
      </c>
      <c r="F38" s="128" t="s">
        <v>484</v>
      </c>
      <c r="G38" s="128">
        <v>0</v>
      </c>
      <c r="H38" s="128">
        <v>0</v>
      </c>
      <c r="I38" s="128" t="s">
        <v>484</v>
      </c>
      <c r="J38" s="128">
        <v>0</v>
      </c>
      <c r="K38" s="248">
        <v>6</v>
      </c>
      <c r="L38" s="128"/>
      <c r="M38" s="240">
        <v>0</v>
      </c>
      <c r="N38" s="128">
        <v>0</v>
      </c>
      <c r="O38" s="128" t="s">
        <v>484</v>
      </c>
      <c r="P38" s="128" t="s">
        <v>484</v>
      </c>
      <c r="Q38" s="128">
        <v>0</v>
      </c>
      <c r="R38" s="128">
        <v>0</v>
      </c>
      <c r="S38" s="128" t="s">
        <v>484</v>
      </c>
      <c r="T38" s="128">
        <v>0</v>
      </c>
      <c r="U38" s="248">
        <v>5</v>
      </c>
      <c r="V38" s="263"/>
      <c r="W38" s="315">
        <v>0</v>
      </c>
      <c r="X38" s="316">
        <v>0</v>
      </c>
      <c r="Y38" s="316" t="s">
        <v>484</v>
      </c>
      <c r="Z38" s="316">
        <v>0</v>
      </c>
      <c r="AA38" s="316" t="s">
        <v>484</v>
      </c>
      <c r="AB38" s="316" t="s">
        <v>484</v>
      </c>
      <c r="AC38" s="316" t="s">
        <v>484</v>
      </c>
      <c r="AD38" s="316">
        <v>0</v>
      </c>
      <c r="AE38" s="322">
        <v>5</v>
      </c>
      <c r="AF38" s="275"/>
      <c r="AG38" s="315" t="s">
        <v>484</v>
      </c>
      <c r="AH38" s="316">
        <v>0</v>
      </c>
      <c r="AI38" s="316" t="s">
        <v>484</v>
      </c>
      <c r="AJ38" s="316">
        <v>0</v>
      </c>
      <c r="AK38" s="316" t="s">
        <v>484</v>
      </c>
      <c r="AL38" s="316" t="s">
        <v>484</v>
      </c>
      <c r="AM38" s="316" t="s">
        <v>484</v>
      </c>
      <c r="AN38" s="316">
        <v>0</v>
      </c>
      <c r="AO38" s="322">
        <v>7</v>
      </c>
      <c r="AP38" s="275"/>
      <c r="AQ38" s="315" t="s">
        <v>484</v>
      </c>
      <c r="AR38" s="316" t="s">
        <v>484</v>
      </c>
      <c r="AS38" s="316">
        <v>3</v>
      </c>
      <c r="AT38" s="316" t="s">
        <v>484</v>
      </c>
      <c r="AU38" s="316" t="s">
        <v>484</v>
      </c>
      <c r="AV38" s="316" t="s">
        <v>484</v>
      </c>
      <c r="AW38" s="316" t="s">
        <v>484</v>
      </c>
      <c r="AX38" s="316">
        <v>0</v>
      </c>
      <c r="AY38" s="322">
        <v>13</v>
      </c>
    </row>
    <row r="39" spans="2:51">
      <c r="B39" s="17" t="s">
        <v>111</v>
      </c>
      <c r="C39" s="245">
        <v>0</v>
      </c>
      <c r="D39" s="246" t="s">
        <v>484</v>
      </c>
      <c r="E39" s="246" t="s">
        <v>484</v>
      </c>
      <c r="F39" s="246">
        <v>3</v>
      </c>
      <c r="G39" s="246" t="s">
        <v>484</v>
      </c>
      <c r="H39" s="246" t="s">
        <v>484</v>
      </c>
      <c r="I39" s="246">
        <v>0</v>
      </c>
      <c r="J39" s="246" t="s">
        <v>484</v>
      </c>
      <c r="K39" s="251">
        <v>9</v>
      </c>
      <c r="L39" s="128"/>
      <c r="M39" s="245" t="s">
        <v>484</v>
      </c>
      <c r="N39" s="246" t="s">
        <v>484</v>
      </c>
      <c r="O39" s="246" t="s">
        <v>484</v>
      </c>
      <c r="P39" s="246" t="s">
        <v>484</v>
      </c>
      <c r="Q39" s="246">
        <v>0</v>
      </c>
      <c r="R39" s="246">
        <v>0</v>
      </c>
      <c r="S39" s="246">
        <v>0</v>
      </c>
      <c r="T39" s="246" t="s">
        <v>484</v>
      </c>
      <c r="U39" s="251">
        <v>7</v>
      </c>
      <c r="V39" s="264"/>
      <c r="W39" s="319">
        <v>3</v>
      </c>
      <c r="X39" s="320" t="s">
        <v>484</v>
      </c>
      <c r="Y39" s="320" t="s">
        <v>484</v>
      </c>
      <c r="Z39" s="320" t="s">
        <v>484</v>
      </c>
      <c r="AA39" s="320">
        <v>0</v>
      </c>
      <c r="AB39" s="320" t="s">
        <v>484</v>
      </c>
      <c r="AC39" s="320">
        <v>0</v>
      </c>
      <c r="AD39" s="320" t="s">
        <v>484</v>
      </c>
      <c r="AE39" s="324">
        <v>9</v>
      </c>
      <c r="AF39" s="275"/>
      <c r="AG39" s="319">
        <v>3</v>
      </c>
      <c r="AH39" s="320" t="s">
        <v>484</v>
      </c>
      <c r="AI39" s="320" t="s">
        <v>484</v>
      </c>
      <c r="AJ39" s="320" t="s">
        <v>484</v>
      </c>
      <c r="AK39" s="320">
        <v>0</v>
      </c>
      <c r="AL39" s="320" t="s">
        <v>484</v>
      </c>
      <c r="AM39" s="320">
        <v>0</v>
      </c>
      <c r="AN39" s="320" t="s">
        <v>484</v>
      </c>
      <c r="AO39" s="324">
        <v>10</v>
      </c>
      <c r="AP39" s="275"/>
      <c r="AQ39" s="319">
        <v>4</v>
      </c>
      <c r="AR39" s="320">
        <v>3</v>
      </c>
      <c r="AS39" s="320" t="s">
        <v>484</v>
      </c>
      <c r="AT39" s="320">
        <v>3</v>
      </c>
      <c r="AU39" s="320" t="s">
        <v>484</v>
      </c>
      <c r="AV39" s="320" t="s">
        <v>484</v>
      </c>
      <c r="AW39" s="320">
        <v>0</v>
      </c>
      <c r="AX39" s="320" t="s">
        <v>484</v>
      </c>
      <c r="AY39" s="324">
        <v>17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126" t="s">
        <v>485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1406" operator="between">
      <formula>1</formula>
      <formula>2</formula>
    </cfRule>
    <cfRule type="cellIs" dxfId="0" priority="1271" operator="between">
      <formula>1</formula>
      <formula>2</formula>
    </cfRule>
  </conditionalFormatting>
  <conditionalFormatting sqref="D12">
    <cfRule type="cellIs" dxfId="0" priority="1414" operator="between">
      <formula>1</formula>
      <formula>2</formula>
    </cfRule>
    <cfRule type="cellIs" dxfId="0" priority="1279" operator="between">
      <formula>1</formula>
      <formula>2</formula>
    </cfRule>
  </conditionalFormatting>
  <conditionalFormatting sqref="E12">
    <cfRule type="cellIs" dxfId="0" priority="1413" operator="between">
      <formula>1</formula>
      <formula>2</formula>
    </cfRule>
    <cfRule type="cellIs" dxfId="0" priority="1278" operator="between">
      <formula>1</formula>
      <formula>2</formula>
    </cfRule>
  </conditionalFormatting>
  <conditionalFormatting sqref="F12">
    <cfRule type="cellIs" dxfId="0" priority="1412" operator="between">
      <formula>1</formula>
      <formula>2</formula>
    </cfRule>
    <cfRule type="cellIs" dxfId="0" priority="1277" operator="between">
      <formula>1</formula>
      <formula>2</formula>
    </cfRule>
  </conditionalFormatting>
  <conditionalFormatting sqref="G12">
    <cfRule type="cellIs" dxfId="0" priority="1411" operator="between">
      <formula>1</formula>
      <formula>2</formula>
    </cfRule>
    <cfRule type="cellIs" dxfId="0" priority="1276" operator="between">
      <formula>1</formula>
      <formula>2</formula>
    </cfRule>
  </conditionalFormatting>
  <conditionalFormatting sqref="H12">
    <cfRule type="cellIs" dxfId="0" priority="1410" operator="between">
      <formula>1</formula>
      <formula>2</formula>
    </cfRule>
    <cfRule type="cellIs" dxfId="0" priority="1275" operator="between">
      <formula>1</formula>
      <formula>2</formula>
    </cfRule>
  </conditionalFormatting>
  <conditionalFormatting sqref="I12">
    <cfRule type="cellIs" dxfId="0" priority="1409" operator="between">
      <formula>1</formula>
      <formula>2</formula>
    </cfRule>
    <cfRule type="cellIs" dxfId="0" priority="1274" operator="between">
      <formula>1</formula>
      <formula>2</formula>
    </cfRule>
  </conditionalFormatting>
  <conditionalFormatting sqref="J12">
    <cfRule type="cellIs" dxfId="0" priority="1408" operator="between">
      <formula>1</formula>
      <formula>2</formula>
    </cfRule>
    <cfRule type="cellIs" dxfId="0" priority="1273" operator="between">
      <formula>1</formula>
      <formula>2</formula>
    </cfRule>
  </conditionalFormatting>
  <conditionalFormatting sqref="K12">
    <cfRule type="cellIs" dxfId="0" priority="1407" operator="between">
      <formula>1</formula>
      <formula>2</formula>
    </cfRule>
    <cfRule type="cellIs" dxfId="0" priority="1272" operator="between">
      <formula>1</formula>
      <formula>2</formula>
    </cfRule>
  </conditionalFormatting>
  <conditionalFormatting sqref="L12">
    <cfRule type="cellIs" dxfId="0" priority="4476" operator="between">
      <formula>1</formula>
      <formula>2</formula>
    </cfRule>
  </conditionalFormatting>
  <conditionalFormatting sqref="M12">
    <cfRule type="cellIs" dxfId="0" priority="496" operator="between">
      <formula>1</formula>
      <formula>2</formula>
    </cfRule>
    <cfRule type="cellIs" dxfId="0" priority="361" operator="between">
      <formula>1</formula>
      <formula>2</formula>
    </cfRule>
  </conditionalFormatting>
  <conditionalFormatting sqref="N12">
    <cfRule type="cellIs" dxfId="0" priority="504" operator="between">
      <formula>1</formula>
      <formula>2</formula>
    </cfRule>
    <cfRule type="cellIs" dxfId="0" priority="369" operator="between">
      <formula>1</formula>
      <formula>2</formula>
    </cfRule>
  </conditionalFormatting>
  <conditionalFormatting sqref="O12">
    <cfRule type="cellIs" dxfId="0" priority="503" operator="between">
      <formula>1</formula>
      <formula>2</formula>
    </cfRule>
    <cfRule type="cellIs" dxfId="0" priority="368" operator="between">
      <formula>1</formula>
      <formula>2</formula>
    </cfRule>
  </conditionalFormatting>
  <conditionalFormatting sqref="P12">
    <cfRule type="cellIs" dxfId="0" priority="502" operator="between">
      <formula>1</formula>
      <formula>2</formula>
    </cfRule>
    <cfRule type="cellIs" dxfId="0" priority="367" operator="between">
      <formula>1</formula>
      <formula>2</formula>
    </cfRule>
  </conditionalFormatting>
  <conditionalFormatting sqref="Q12">
    <cfRule type="cellIs" dxfId="0" priority="501" operator="between">
      <formula>1</formula>
      <formula>2</formula>
    </cfRule>
    <cfRule type="cellIs" dxfId="0" priority="366" operator="between">
      <formula>1</formula>
      <formula>2</formula>
    </cfRule>
  </conditionalFormatting>
  <conditionalFormatting sqref="R12">
    <cfRule type="cellIs" dxfId="0" priority="500" operator="between">
      <formula>1</formula>
      <formula>2</formula>
    </cfRule>
    <cfRule type="cellIs" dxfId="0" priority="365" operator="between">
      <formula>1</formula>
      <formula>2</formula>
    </cfRule>
  </conditionalFormatting>
  <conditionalFormatting sqref="S12">
    <cfRule type="cellIs" dxfId="0" priority="499" operator="between">
      <formula>1</formula>
      <formula>2</formula>
    </cfRule>
    <cfRule type="cellIs" dxfId="0" priority="364" operator="between">
      <formula>1</formula>
      <formula>2</formula>
    </cfRule>
  </conditionalFormatting>
  <conditionalFormatting sqref="T12">
    <cfRule type="cellIs" dxfId="0" priority="498" operator="between">
      <formula>1</formula>
      <formula>2</formula>
    </cfRule>
    <cfRule type="cellIs" dxfId="0" priority="363" operator="between">
      <formula>1</formula>
      <formula>2</formula>
    </cfRule>
  </conditionalFormatting>
  <conditionalFormatting sqref="U12">
    <cfRule type="cellIs" dxfId="0" priority="497" operator="between">
      <formula>1</formula>
      <formula>2</formula>
    </cfRule>
    <cfRule type="cellIs" dxfId="0" priority="362" operator="between">
      <formula>1</formula>
      <formula>2</formula>
    </cfRule>
  </conditionalFormatting>
  <conditionalFormatting sqref="W12">
    <cfRule type="cellIs" dxfId="0" priority="3428" operator="between">
      <formula>1</formula>
      <formula>2</formula>
    </cfRule>
    <cfRule type="cellIs" dxfId="0" priority="3187" operator="between">
      <formula>1</formula>
      <formula>2</formula>
    </cfRule>
  </conditionalFormatting>
  <conditionalFormatting sqref="X12">
    <cfRule type="cellIs" dxfId="0" priority="3436" operator="between">
      <formula>1</formula>
      <formula>2</formula>
    </cfRule>
    <cfRule type="cellIs" dxfId="0" priority="3195" operator="between">
      <formula>1</formula>
      <formula>2</formula>
    </cfRule>
  </conditionalFormatting>
  <conditionalFormatting sqref="Y12">
    <cfRule type="cellIs" dxfId="0" priority="3435" operator="between">
      <formula>1</formula>
      <formula>2</formula>
    </cfRule>
    <cfRule type="cellIs" dxfId="0" priority="3194" operator="between">
      <formula>1</formula>
      <formula>2</formula>
    </cfRule>
  </conditionalFormatting>
  <conditionalFormatting sqref="Z12">
    <cfRule type="cellIs" dxfId="0" priority="3434" operator="between">
      <formula>1</formula>
      <formula>2</formula>
    </cfRule>
    <cfRule type="cellIs" dxfId="0" priority="3193" operator="between">
      <formula>1</formula>
      <formula>2</formula>
    </cfRule>
  </conditionalFormatting>
  <conditionalFormatting sqref="AA12">
    <cfRule type="cellIs" dxfId="0" priority="3433" operator="between">
      <formula>1</formula>
      <formula>2</formula>
    </cfRule>
    <cfRule type="cellIs" dxfId="0" priority="3192" operator="between">
      <formula>1</formula>
      <formula>2</formula>
    </cfRule>
  </conditionalFormatting>
  <conditionalFormatting sqref="AB12">
    <cfRule type="cellIs" dxfId="0" priority="3432" operator="between">
      <formula>1</formula>
      <formula>2</formula>
    </cfRule>
    <cfRule type="cellIs" dxfId="0" priority="3191" operator="between">
      <formula>1</formula>
      <formula>2</formula>
    </cfRule>
  </conditionalFormatting>
  <conditionalFormatting sqref="AC12">
    <cfRule type="cellIs" dxfId="0" priority="3431" operator="between">
      <formula>1</formula>
      <formula>2</formula>
    </cfRule>
    <cfRule type="cellIs" dxfId="0" priority="3190" operator="between">
      <formula>1</formula>
      <formula>2</formula>
    </cfRule>
  </conditionalFormatting>
  <conditionalFormatting sqref="AD12">
    <cfRule type="cellIs" dxfId="0" priority="3430" operator="between">
      <formula>1</formula>
      <formula>2</formula>
    </cfRule>
    <cfRule type="cellIs" dxfId="0" priority="3189" operator="between">
      <formula>1</formula>
      <formula>2</formula>
    </cfRule>
  </conditionalFormatting>
  <conditionalFormatting sqref="AE12">
    <cfRule type="cellIs" dxfId="0" priority="3429" operator="between">
      <formula>1</formula>
      <formula>2</formula>
    </cfRule>
    <cfRule type="cellIs" dxfId="0" priority="3188" operator="between">
      <formula>1</formula>
      <formula>2</formula>
    </cfRule>
  </conditionalFormatting>
  <conditionalFormatting sqref="AG12">
    <cfRule type="cellIs" dxfId="0" priority="2922" operator="between">
      <formula>1</formula>
      <formula>2</formula>
    </cfRule>
    <cfRule type="cellIs" dxfId="0" priority="2681" operator="between">
      <formula>1</formula>
      <formula>2</formula>
    </cfRule>
  </conditionalFormatting>
  <conditionalFormatting sqref="AH12">
    <cfRule type="cellIs" dxfId="0" priority="2930" operator="between">
      <formula>1</formula>
      <formula>2</formula>
    </cfRule>
    <cfRule type="cellIs" dxfId="0" priority="2689" operator="between">
      <formula>1</formula>
      <formula>2</formula>
    </cfRule>
  </conditionalFormatting>
  <conditionalFormatting sqref="AI12">
    <cfRule type="cellIs" dxfId="0" priority="2929" operator="between">
      <formula>1</formula>
      <formula>2</formula>
    </cfRule>
    <cfRule type="cellIs" dxfId="0" priority="2688" operator="between">
      <formula>1</formula>
      <formula>2</formula>
    </cfRule>
  </conditionalFormatting>
  <conditionalFormatting sqref="AJ12">
    <cfRule type="cellIs" dxfId="0" priority="2928" operator="between">
      <formula>1</formula>
      <formula>2</formula>
    </cfRule>
    <cfRule type="cellIs" dxfId="0" priority="2687" operator="between">
      <formula>1</formula>
      <formula>2</formula>
    </cfRule>
  </conditionalFormatting>
  <conditionalFormatting sqref="AK12">
    <cfRule type="cellIs" dxfId="0" priority="2927" operator="between">
      <formula>1</formula>
      <formula>2</formula>
    </cfRule>
    <cfRule type="cellIs" dxfId="0" priority="2686" operator="between">
      <formula>1</formula>
      <formula>2</formula>
    </cfRule>
  </conditionalFormatting>
  <conditionalFormatting sqref="AL12">
    <cfRule type="cellIs" dxfId="0" priority="2926" operator="between">
      <formula>1</formula>
      <formula>2</formula>
    </cfRule>
    <cfRule type="cellIs" dxfId="0" priority="2685" operator="between">
      <formula>1</formula>
      <formula>2</formula>
    </cfRule>
  </conditionalFormatting>
  <conditionalFormatting sqref="AM12">
    <cfRule type="cellIs" dxfId="0" priority="2925" operator="between">
      <formula>1</formula>
      <formula>2</formula>
    </cfRule>
    <cfRule type="cellIs" dxfId="0" priority="2684" operator="between">
      <formula>1</formula>
      <formula>2</formula>
    </cfRule>
  </conditionalFormatting>
  <conditionalFormatting sqref="AN12">
    <cfRule type="cellIs" dxfId="0" priority="2924" operator="between">
      <formula>1</formula>
      <formula>2</formula>
    </cfRule>
    <cfRule type="cellIs" dxfId="0" priority="2683" operator="between">
      <formula>1</formula>
      <formula>2</formula>
    </cfRule>
  </conditionalFormatting>
  <conditionalFormatting sqref="AO12">
    <cfRule type="cellIs" dxfId="0" priority="2923" operator="between">
      <formula>1</formula>
      <formula>2</formula>
    </cfRule>
    <cfRule type="cellIs" dxfId="0" priority="2682" operator="between">
      <formula>1</formula>
      <formula>2</formula>
    </cfRule>
  </conditionalFormatting>
  <conditionalFormatting sqref="AQ12">
    <cfRule type="cellIs" dxfId="0" priority="2416" operator="between">
      <formula>1</formula>
      <formula>2</formula>
    </cfRule>
    <cfRule type="cellIs" dxfId="0" priority="2175" operator="between">
      <formula>1</formula>
      <formula>2</formula>
    </cfRule>
  </conditionalFormatting>
  <conditionalFormatting sqref="AR12">
    <cfRule type="cellIs" dxfId="0" priority="2424" operator="between">
      <formula>1</formula>
      <formula>2</formula>
    </cfRule>
    <cfRule type="cellIs" dxfId="0" priority="2183" operator="between">
      <formula>1</formula>
      <formula>2</formula>
    </cfRule>
  </conditionalFormatting>
  <conditionalFormatting sqref="AS12">
    <cfRule type="cellIs" dxfId="0" priority="2423" operator="between">
      <formula>1</formula>
      <formula>2</formula>
    </cfRule>
    <cfRule type="cellIs" dxfId="0" priority="2182" operator="between">
      <formula>1</formula>
      <formula>2</formula>
    </cfRule>
  </conditionalFormatting>
  <conditionalFormatting sqref="AT12">
    <cfRule type="cellIs" dxfId="0" priority="2422" operator="between">
      <formula>1</formula>
      <formula>2</formula>
    </cfRule>
    <cfRule type="cellIs" dxfId="0" priority="2181" operator="between">
      <formula>1</formula>
      <formula>2</formula>
    </cfRule>
  </conditionalFormatting>
  <conditionalFormatting sqref="AU12">
    <cfRule type="cellIs" dxfId="0" priority="2421" operator="between">
      <formula>1</formula>
      <formula>2</formula>
    </cfRule>
    <cfRule type="cellIs" dxfId="0" priority="2180" operator="between">
      <formula>1</formula>
      <formula>2</formula>
    </cfRule>
  </conditionalFormatting>
  <conditionalFormatting sqref="AV12">
    <cfRule type="cellIs" dxfId="0" priority="2420" operator="between">
      <formula>1</formula>
      <formula>2</formula>
    </cfRule>
    <cfRule type="cellIs" dxfId="0" priority="2179" operator="between">
      <formula>1</formula>
      <formula>2</formula>
    </cfRule>
  </conditionalFormatting>
  <conditionalFormatting sqref="AW12">
    <cfRule type="cellIs" dxfId="0" priority="2419" operator="between">
      <formula>1</formula>
      <formula>2</formula>
    </cfRule>
    <cfRule type="cellIs" dxfId="0" priority="2178" operator="between">
      <formula>1</formula>
      <formula>2</formula>
    </cfRule>
  </conditionalFormatting>
  <conditionalFormatting sqref="AX12">
    <cfRule type="cellIs" dxfId="0" priority="2418" operator="between">
      <formula>1</formula>
      <formula>2</formula>
    </cfRule>
    <cfRule type="cellIs" dxfId="0" priority="2177" operator="between">
      <formula>1</formula>
      <formula>2</formula>
    </cfRule>
  </conditionalFormatting>
  <conditionalFormatting sqref="AY12">
    <cfRule type="cellIs" dxfId="0" priority="2417" operator="between">
      <formula>1</formula>
      <formula>2</formula>
    </cfRule>
    <cfRule type="cellIs" dxfId="0" priority="2176" operator="between">
      <formula>1</formula>
      <formula>2</formula>
    </cfRule>
  </conditionalFormatting>
  <conditionalFormatting sqref="C13">
    <cfRule type="cellIs" dxfId="0" priority="1397" operator="between">
      <formula>1</formula>
      <formula>2</formula>
    </cfRule>
    <cfRule type="cellIs" dxfId="0" priority="1262" operator="between">
      <formula>1</formula>
      <formula>2</formula>
    </cfRule>
  </conditionalFormatting>
  <conditionalFormatting sqref="D13">
    <cfRule type="cellIs" dxfId="0" priority="1405" operator="between">
      <formula>1</formula>
      <formula>2</formula>
    </cfRule>
    <cfRule type="cellIs" dxfId="0" priority="1270" operator="between">
      <formula>1</formula>
      <formula>2</formula>
    </cfRule>
  </conditionalFormatting>
  <conditionalFormatting sqref="E13">
    <cfRule type="cellIs" dxfId="0" priority="1404" operator="between">
      <formula>1</formula>
      <formula>2</formula>
    </cfRule>
    <cfRule type="cellIs" dxfId="0" priority="1269" operator="between">
      <formula>1</formula>
      <formula>2</formula>
    </cfRule>
  </conditionalFormatting>
  <conditionalFormatting sqref="F13">
    <cfRule type="cellIs" dxfId="0" priority="1403" operator="between">
      <formula>1</formula>
      <formula>2</formula>
    </cfRule>
    <cfRule type="cellIs" dxfId="0" priority="1268" operator="between">
      <formula>1</formula>
      <formula>2</formula>
    </cfRule>
  </conditionalFormatting>
  <conditionalFormatting sqref="G13">
    <cfRule type="cellIs" dxfId="0" priority="1402" operator="between">
      <formula>1</formula>
      <formula>2</formula>
    </cfRule>
    <cfRule type="cellIs" dxfId="0" priority="1267" operator="between">
      <formula>1</formula>
      <formula>2</formula>
    </cfRule>
  </conditionalFormatting>
  <conditionalFormatting sqref="H13">
    <cfRule type="cellIs" dxfId="0" priority="1401" operator="between">
      <formula>1</formula>
      <formula>2</formula>
    </cfRule>
    <cfRule type="cellIs" dxfId="0" priority="1266" operator="between">
      <formula>1</formula>
      <formula>2</formula>
    </cfRule>
  </conditionalFormatting>
  <conditionalFormatting sqref="I13">
    <cfRule type="cellIs" dxfId="0" priority="1400" operator="between">
      <formula>1</formula>
      <formula>2</formula>
    </cfRule>
    <cfRule type="cellIs" dxfId="0" priority="1265" operator="between">
      <formula>1</formula>
      <formula>2</formula>
    </cfRule>
  </conditionalFormatting>
  <conditionalFormatting sqref="J13">
    <cfRule type="cellIs" dxfId="0" priority="1399" operator="between">
      <formula>1</formula>
      <formula>2</formula>
    </cfRule>
    <cfRule type="cellIs" dxfId="0" priority="1264" operator="between">
      <formula>1</formula>
      <formula>2</formula>
    </cfRule>
  </conditionalFormatting>
  <conditionalFormatting sqref="K13">
    <cfRule type="cellIs" dxfId="0" priority="1398" operator="between">
      <formula>1</formula>
      <formula>2</formula>
    </cfRule>
    <cfRule type="cellIs" dxfId="0" priority="1263" operator="between">
      <formula>1</formula>
      <formula>2</formula>
    </cfRule>
  </conditionalFormatting>
  <conditionalFormatting sqref="L13">
    <cfRule type="cellIs" dxfId="0" priority="4475" operator="between">
      <formula>1</formula>
      <formula>2</formula>
    </cfRule>
  </conditionalFormatting>
  <conditionalFormatting sqref="M13">
    <cfRule type="cellIs" dxfId="0" priority="487" operator="between">
      <formula>1</formula>
      <formula>2</formula>
    </cfRule>
    <cfRule type="cellIs" dxfId="0" priority="352" operator="between">
      <formula>1</formula>
      <formula>2</formula>
    </cfRule>
  </conditionalFormatting>
  <conditionalFormatting sqref="N13">
    <cfRule type="cellIs" dxfId="0" priority="495" operator="between">
      <formula>1</formula>
      <formula>2</formula>
    </cfRule>
    <cfRule type="cellIs" dxfId="0" priority="360" operator="between">
      <formula>1</formula>
      <formula>2</formula>
    </cfRule>
  </conditionalFormatting>
  <conditionalFormatting sqref="O13">
    <cfRule type="cellIs" dxfId="0" priority="494" operator="between">
      <formula>1</formula>
      <formula>2</formula>
    </cfRule>
    <cfRule type="cellIs" dxfId="0" priority="359" operator="between">
      <formula>1</formula>
      <formula>2</formula>
    </cfRule>
  </conditionalFormatting>
  <conditionalFormatting sqref="P13">
    <cfRule type="cellIs" dxfId="0" priority="493" operator="between">
      <formula>1</formula>
      <formula>2</formula>
    </cfRule>
    <cfRule type="cellIs" dxfId="0" priority="358" operator="between">
      <formula>1</formula>
      <formula>2</formula>
    </cfRule>
  </conditionalFormatting>
  <conditionalFormatting sqref="Q13">
    <cfRule type="cellIs" dxfId="0" priority="492" operator="between">
      <formula>1</formula>
      <formula>2</formula>
    </cfRule>
    <cfRule type="cellIs" dxfId="0" priority="357" operator="between">
      <formula>1</formula>
      <formula>2</formula>
    </cfRule>
  </conditionalFormatting>
  <conditionalFormatting sqref="R13">
    <cfRule type="cellIs" dxfId="0" priority="491" operator="between">
      <formula>1</formula>
      <formula>2</formula>
    </cfRule>
    <cfRule type="cellIs" dxfId="0" priority="356" operator="between">
      <formula>1</formula>
      <formula>2</formula>
    </cfRule>
  </conditionalFormatting>
  <conditionalFormatting sqref="S13">
    <cfRule type="cellIs" dxfId="0" priority="490" operator="between">
      <formula>1</formula>
      <formula>2</formula>
    </cfRule>
    <cfRule type="cellIs" dxfId="0" priority="355" operator="between">
      <formula>1</formula>
      <formula>2</formula>
    </cfRule>
  </conditionalFormatting>
  <conditionalFormatting sqref="T13">
    <cfRule type="cellIs" dxfId="0" priority="489" operator="between">
      <formula>1</formula>
      <formula>2</formula>
    </cfRule>
    <cfRule type="cellIs" dxfId="0" priority="354" operator="between">
      <formula>1</formula>
      <formula>2</formula>
    </cfRule>
  </conditionalFormatting>
  <conditionalFormatting sqref="U13">
    <cfRule type="cellIs" dxfId="0" priority="488" operator="between">
      <formula>1</formula>
      <formula>2</formula>
    </cfRule>
    <cfRule type="cellIs" dxfId="0" priority="353" operator="between">
      <formula>1</formula>
      <formula>2</formula>
    </cfRule>
  </conditionalFormatting>
  <conditionalFormatting sqref="W13">
    <cfRule type="cellIs" dxfId="0" priority="3419" operator="between">
      <formula>1</formula>
      <formula>2</formula>
    </cfRule>
    <cfRule type="cellIs" dxfId="0" priority="3178" operator="between">
      <formula>1</formula>
      <formula>2</formula>
    </cfRule>
  </conditionalFormatting>
  <conditionalFormatting sqref="X13">
    <cfRule type="cellIs" dxfId="0" priority="3427" operator="between">
      <formula>1</formula>
      <formula>2</formula>
    </cfRule>
    <cfRule type="cellIs" dxfId="0" priority="3186" operator="between">
      <formula>1</formula>
      <formula>2</formula>
    </cfRule>
  </conditionalFormatting>
  <conditionalFormatting sqref="Y13">
    <cfRule type="cellIs" dxfId="0" priority="3426" operator="between">
      <formula>1</formula>
      <formula>2</formula>
    </cfRule>
    <cfRule type="cellIs" dxfId="0" priority="3185" operator="between">
      <formula>1</formula>
      <formula>2</formula>
    </cfRule>
  </conditionalFormatting>
  <conditionalFormatting sqref="Z13">
    <cfRule type="cellIs" dxfId="0" priority="3425" operator="between">
      <formula>1</formula>
      <formula>2</formula>
    </cfRule>
    <cfRule type="cellIs" dxfId="0" priority="3184" operator="between">
      <formula>1</formula>
      <formula>2</formula>
    </cfRule>
  </conditionalFormatting>
  <conditionalFormatting sqref="AA13">
    <cfRule type="cellIs" dxfId="0" priority="3424" operator="between">
      <formula>1</formula>
      <formula>2</formula>
    </cfRule>
    <cfRule type="cellIs" dxfId="0" priority="3183" operator="between">
      <formula>1</formula>
      <formula>2</formula>
    </cfRule>
  </conditionalFormatting>
  <conditionalFormatting sqref="AB13">
    <cfRule type="cellIs" dxfId="0" priority="3423" operator="between">
      <formula>1</formula>
      <formula>2</formula>
    </cfRule>
    <cfRule type="cellIs" dxfId="0" priority="3182" operator="between">
      <formula>1</formula>
      <formula>2</formula>
    </cfRule>
  </conditionalFormatting>
  <conditionalFormatting sqref="AC13">
    <cfRule type="cellIs" dxfId="0" priority="3422" operator="between">
      <formula>1</formula>
      <formula>2</formula>
    </cfRule>
    <cfRule type="cellIs" dxfId="0" priority="3181" operator="between">
      <formula>1</formula>
      <formula>2</formula>
    </cfRule>
  </conditionalFormatting>
  <conditionalFormatting sqref="AD13">
    <cfRule type="cellIs" dxfId="0" priority="3421" operator="between">
      <formula>1</formula>
      <formula>2</formula>
    </cfRule>
    <cfRule type="cellIs" dxfId="0" priority="3180" operator="between">
      <formula>1</formula>
      <formula>2</formula>
    </cfRule>
  </conditionalFormatting>
  <conditionalFormatting sqref="AE13">
    <cfRule type="cellIs" dxfId="0" priority="3420" operator="between">
      <formula>1</formula>
      <formula>2</formula>
    </cfRule>
    <cfRule type="cellIs" dxfId="0" priority="3179" operator="between">
      <formula>1</formula>
      <formula>2</formula>
    </cfRule>
  </conditionalFormatting>
  <conditionalFormatting sqref="AG13">
    <cfRule type="cellIs" dxfId="0" priority="2913" operator="between">
      <formula>1</formula>
      <formula>2</formula>
    </cfRule>
    <cfRule type="cellIs" dxfId="0" priority="2672" operator="between">
      <formula>1</formula>
      <formula>2</formula>
    </cfRule>
  </conditionalFormatting>
  <conditionalFormatting sqref="AH13">
    <cfRule type="cellIs" dxfId="0" priority="2921" operator="between">
      <formula>1</formula>
      <formula>2</formula>
    </cfRule>
    <cfRule type="cellIs" dxfId="0" priority="2680" operator="between">
      <formula>1</formula>
      <formula>2</formula>
    </cfRule>
  </conditionalFormatting>
  <conditionalFormatting sqref="AI13">
    <cfRule type="cellIs" dxfId="0" priority="2920" operator="between">
      <formula>1</formula>
      <formula>2</formula>
    </cfRule>
    <cfRule type="cellIs" dxfId="0" priority="2679" operator="between">
      <formula>1</formula>
      <formula>2</formula>
    </cfRule>
  </conditionalFormatting>
  <conditionalFormatting sqref="AJ13">
    <cfRule type="cellIs" dxfId="0" priority="2919" operator="between">
      <formula>1</formula>
      <formula>2</formula>
    </cfRule>
    <cfRule type="cellIs" dxfId="0" priority="2678" operator="between">
      <formula>1</formula>
      <formula>2</formula>
    </cfRule>
  </conditionalFormatting>
  <conditionalFormatting sqref="AK13">
    <cfRule type="cellIs" dxfId="0" priority="2918" operator="between">
      <formula>1</formula>
      <formula>2</formula>
    </cfRule>
    <cfRule type="cellIs" dxfId="0" priority="2677" operator="between">
      <formula>1</formula>
      <formula>2</formula>
    </cfRule>
  </conditionalFormatting>
  <conditionalFormatting sqref="AL13">
    <cfRule type="cellIs" dxfId="0" priority="2917" operator="between">
      <formula>1</formula>
      <formula>2</formula>
    </cfRule>
    <cfRule type="cellIs" dxfId="0" priority="2676" operator="between">
      <formula>1</formula>
      <formula>2</formula>
    </cfRule>
  </conditionalFormatting>
  <conditionalFormatting sqref="AM13">
    <cfRule type="cellIs" dxfId="0" priority="2916" operator="between">
      <formula>1</formula>
      <formula>2</formula>
    </cfRule>
    <cfRule type="cellIs" dxfId="0" priority="2675" operator="between">
      <formula>1</formula>
      <formula>2</formula>
    </cfRule>
  </conditionalFormatting>
  <conditionalFormatting sqref="AN13">
    <cfRule type="cellIs" dxfId="0" priority="2915" operator="between">
      <formula>1</formula>
      <formula>2</formula>
    </cfRule>
    <cfRule type="cellIs" dxfId="0" priority="2674" operator="between">
      <formula>1</formula>
      <formula>2</formula>
    </cfRule>
  </conditionalFormatting>
  <conditionalFormatting sqref="AO13">
    <cfRule type="cellIs" dxfId="0" priority="2914" operator="between">
      <formula>1</formula>
      <formula>2</formula>
    </cfRule>
    <cfRule type="cellIs" dxfId="0" priority="2673" operator="between">
      <formula>1</formula>
      <formula>2</formula>
    </cfRule>
  </conditionalFormatting>
  <conditionalFormatting sqref="AQ13">
    <cfRule type="cellIs" dxfId="0" priority="2407" operator="between">
      <formula>1</formula>
      <formula>2</formula>
    </cfRule>
    <cfRule type="cellIs" dxfId="0" priority="2166" operator="between">
      <formula>1</formula>
      <formula>2</formula>
    </cfRule>
  </conditionalFormatting>
  <conditionalFormatting sqref="AR13">
    <cfRule type="cellIs" dxfId="0" priority="2415" operator="between">
      <formula>1</formula>
      <formula>2</formula>
    </cfRule>
    <cfRule type="cellIs" dxfId="0" priority="2174" operator="between">
      <formula>1</formula>
      <formula>2</formula>
    </cfRule>
  </conditionalFormatting>
  <conditionalFormatting sqref="AS13">
    <cfRule type="cellIs" dxfId="0" priority="2414" operator="between">
      <formula>1</formula>
      <formula>2</formula>
    </cfRule>
    <cfRule type="cellIs" dxfId="0" priority="2173" operator="between">
      <formula>1</formula>
      <formula>2</formula>
    </cfRule>
  </conditionalFormatting>
  <conditionalFormatting sqref="AT13">
    <cfRule type="cellIs" dxfId="0" priority="2413" operator="between">
      <formula>1</formula>
      <formula>2</formula>
    </cfRule>
    <cfRule type="cellIs" dxfId="0" priority="2172" operator="between">
      <formula>1</formula>
      <formula>2</formula>
    </cfRule>
  </conditionalFormatting>
  <conditionalFormatting sqref="AU13">
    <cfRule type="cellIs" dxfId="0" priority="2412" operator="between">
      <formula>1</formula>
      <formula>2</formula>
    </cfRule>
    <cfRule type="cellIs" dxfId="0" priority="2171" operator="between">
      <formula>1</formula>
      <formula>2</formula>
    </cfRule>
  </conditionalFormatting>
  <conditionalFormatting sqref="AV13">
    <cfRule type="cellIs" dxfId="0" priority="2411" operator="between">
      <formula>1</formula>
      <formula>2</formula>
    </cfRule>
    <cfRule type="cellIs" dxfId="0" priority="2170" operator="between">
      <formula>1</formula>
      <formula>2</formula>
    </cfRule>
  </conditionalFormatting>
  <conditionalFormatting sqref="AW13">
    <cfRule type="cellIs" dxfId="0" priority="2410" operator="between">
      <formula>1</formula>
      <formula>2</formula>
    </cfRule>
    <cfRule type="cellIs" dxfId="0" priority="2169" operator="between">
      <formula>1</formula>
      <formula>2</formula>
    </cfRule>
  </conditionalFormatting>
  <conditionalFormatting sqref="AX13">
    <cfRule type="cellIs" dxfId="0" priority="2409" operator="between">
      <formula>1</formula>
      <formula>2</formula>
    </cfRule>
    <cfRule type="cellIs" dxfId="0" priority="2168" operator="between">
      <formula>1</formula>
      <formula>2</formula>
    </cfRule>
  </conditionalFormatting>
  <conditionalFormatting sqref="AY13">
    <cfRule type="cellIs" dxfId="0" priority="2408" operator="between">
      <formula>1</formula>
      <formula>2</formula>
    </cfRule>
    <cfRule type="cellIs" dxfId="0" priority="2167" operator="between">
      <formula>1</formula>
      <formula>2</formula>
    </cfRule>
  </conditionalFormatting>
  <conditionalFormatting sqref="C14">
    <cfRule type="cellIs" dxfId="0" priority="914" operator="between">
      <formula>1</formula>
      <formula>2</formula>
    </cfRule>
    <cfRule type="cellIs" dxfId="0" priority="913" operator="between">
      <formula>1</formula>
      <formula>2</formula>
    </cfRule>
  </conditionalFormatting>
  <conditionalFormatting sqref="D14">
    <cfRule type="cellIs" dxfId="0" priority="930" operator="between">
      <formula>1</formula>
      <formula>2</formula>
    </cfRule>
    <cfRule type="cellIs" dxfId="0" priority="922" operator="between">
      <formula>1</formula>
      <formula>2</formula>
    </cfRule>
  </conditionalFormatting>
  <conditionalFormatting sqref="E14">
    <cfRule type="cellIs" dxfId="0" priority="929" operator="between">
      <formula>1</formula>
      <formula>2</formula>
    </cfRule>
    <cfRule type="cellIs" dxfId="0" priority="921" operator="between">
      <formula>1</formula>
      <formula>2</formula>
    </cfRule>
  </conditionalFormatting>
  <conditionalFormatting sqref="F14">
    <cfRule type="cellIs" dxfId="0" priority="928" operator="between">
      <formula>1</formula>
      <formula>2</formula>
    </cfRule>
    <cfRule type="cellIs" dxfId="0" priority="920" operator="between">
      <formula>1</formula>
      <formula>2</formula>
    </cfRule>
  </conditionalFormatting>
  <conditionalFormatting sqref="G14">
    <cfRule type="cellIs" dxfId="0" priority="927" operator="between">
      <formula>1</formula>
      <formula>2</formula>
    </cfRule>
    <cfRule type="cellIs" dxfId="0" priority="919" operator="between">
      <formula>1</formula>
      <formula>2</formula>
    </cfRule>
  </conditionalFormatting>
  <conditionalFormatting sqref="H14">
    <cfRule type="cellIs" dxfId="0" priority="926" operator="between">
      <formula>1</formula>
      <formula>2</formula>
    </cfRule>
    <cfRule type="cellIs" dxfId="0" priority="918" operator="between">
      <formula>1</formula>
      <formula>2</formula>
    </cfRule>
  </conditionalFormatting>
  <conditionalFormatting sqref="I14">
    <cfRule type="cellIs" dxfId="0" priority="925" operator="between">
      <formula>1</formula>
      <formula>2</formula>
    </cfRule>
    <cfRule type="cellIs" dxfId="0" priority="917" operator="between">
      <formula>1</formula>
      <formula>2</formula>
    </cfRule>
  </conditionalFormatting>
  <conditionalFormatting sqref="J14">
    <cfRule type="cellIs" dxfId="0" priority="924" operator="between">
      <formula>1</formula>
      <formula>2</formula>
    </cfRule>
    <cfRule type="cellIs" dxfId="0" priority="916" operator="between">
      <formula>1</formula>
      <formula>2</formula>
    </cfRule>
  </conditionalFormatting>
  <conditionalFormatting sqref="K14">
    <cfRule type="cellIs" dxfId="0" priority="923" operator="between">
      <formula>1</formula>
      <formula>2</formula>
    </cfRule>
    <cfRule type="cellIs" dxfId="0" priority="915" operator="between">
      <formula>1</formula>
      <formula>2</formula>
    </cfRule>
  </conditionalFormatting>
  <conditionalFormatting sqref="L14">
    <cfRule type="cellIs" dxfId="0" priority="4474" operator="between">
      <formula>1</formula>
      <formula>2</formula>
    </cfRule>
  </conditionalFormatting>
  <conditionalFormatting sqref="M14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N14">
    <cfRule type="cellIs" dxfId="0" priority="20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O14">
    <cfRule type="cellIs" dxfId="0" priority="19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P14">
    <cfRule type="cellIs" dxfId="0" priority="18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Q14">
    <cfRule type="cellIs" dxfId="0" priority="17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R14">
    <cfRule type="cellIs" dxfId="0" priority="16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S14">
    <cfRule type="cellIs" dxfId="0" priority="15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T14">
    <cfRule type="cellIs" dxfId="0" priority="14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U14">
    <cfRule type="cellIs" dxfId="0" priority="13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W14">
    <cfRule type="cellIs" dxfId="0" priority="2954" operator="between">
      <formula>1</formula>
      <formula>2</formula>
    </cfRule>
    <cfRule type="cellIs" dxfId="0" priority="2953" operator="between">
      <formula>1</formula>
      <formula>2</formula>
    </cfRule>
    <cfRule type="cellIs" dxfId="0" priority="2951" operator="between">
      <formula>1</formula>
      <formula>2</formula>
    </cfRule>
    <cfRule type="cellIs" dxfId="0" priority="2952" operator="between">
      <formula>1</formula>
      <formula>2</formula>
    </cfRule>
  </conditionalFormatting>
  <conditionalFormatting sqref="X14">
    <cfRule type="cellIs" dxfId="0" priority="2962" operator="between">
      <formula>1</formula>
      <formula>2</formula>
    </cfRule>
    <cfRule type="cellIs" dxfId="0" priority="3418" operator="between">
      <formula>1</formula>
      <formula>2</formula>
    </cfRule>
  </conditionalFormatting>
  <conditionalFormatting sqref="Y14">
    <cfRule type="cellIs" dxfId="0" priority="2961" operator="between">
      <formula>1</formula>
      <formula>2</formula>
    </cfRule>
    <cfRule type="cellIs" dxfId="0" priority="3417" operator="between">
      <formula>1</formula>
      <formula>2</formula>
    </cfRule>
  </conditionalFormatting>
  <conditionalFormatting sqref="Z14">
    <cfRule type="cellIs" dxfId="0" priority="2960" operator="between">
      <formula>1</formula>
      <formula>2</formula>
    </cfRule>
    <cfRule type="cellIs" dxfId="0" priority="3416" operator="between">
      <formula>1</formula>
      <formula>2</formula>
    </cfRule>
  </conditionalFormatting>
  <conditionalFormatting sqref="AA14">
    <cfRule type="cellIs" dxfId="0" priority="2959" operator="between">
      <formula>1</formula>
      <formula>2</formula>
    </cfRule>
    <cfRule type="cellIs" dxfId="0" priority="3415" operator="between">
      <formula>1</formula>
      <formula>2</formula>
    </cfRule>
  </conditionalFormatting>
  <conditionalFormatting sqref="AB14">
    <cfRule type="cellIs" dxfId="0" priority="2958" operator="between">
      <formula>1</formula>
      <formula>2</formula>
    </cfRule>
    <cfRule type="cellIs" dxfId="0" priority="3414" operator="between">
      <formula>1</formula>
      <formula>2</formula>
    </cfRule>
  </conditionalFormatting>
  <conditionalFormatting sqref="AC14">
    <cfRule type="cellIs" dxfId="0" priority="2957" operator="between">
      <formula>1</formula>
      <formula>2</formula>
    </cfRule>
    <cfRule type="cellIs" dxfId="0" priority="3413" operator="between">
      <formula>1</formula>
      <formula>2</formula>
    </cfRule>
  </conditionalFormatting>
  <conditionalFormatting sqref="AD14">
    <cfRule type="cellIs" dxfId="0" priority="2956" operator="between">
      <formula>1</formula>
      <formula>2</formula>
    </cfRule>
    <cfRule type="cellIs" dxfId="0" priority="3412" operator="between">
      <formula>1</formula>
      <formula>2</formula>
    </cfRule>
  </conditionalFormatting>
  <conditionalFormatting sqref="AE14">
    <cfRule type="cellIs" dxfId="0" priority="2955" operator="between">
      <formula>1</formula>
      <formula>2</formula>
    </cfRule>
    <cfRule type="cellIs" dxfId="0" priority="3411" operator="between">
      <formula>1</formula>
      <formula>2</formula>
    </cfRule>
  </conditionalFormatting>
  <conditionalFormatting sqref="AG14">
    <cfRule type="cellIs" dxfId="0" priority="2448" operator="between">
      <formula>1</formula>
      <formula>2</formula>
    </cfRule>
    <cfRule type="cellIs" dxfId="0" priority="2447" operator="between">
      <formula>1</formula>
      <formula>2</formula>
    </cfRule>
    <cfRule type="cellIs" dxfId="0" priority="2446" operator="between">
      <formula>1</formula>
      <formula>2</formula>
    </cfRule>
    <cfRule type="cellIs" dxfId="0" priority="2445" operator="between">
      <formula>1</formula>
      <formula>2</formula>
    </cfRule>
  </conditionalFormatting>
  <conditionalFormatting sqref="AH14">
    <cfRule type="cellIs" dxfId="0" priority="2912" operator="between">
      <formula>1</formula>
      <formula>2</formula>
    </cfRule>
    <cfRule type="cellIs" dxfId="0" priority="2456" operator="between">
      <formula>1</formula>
      <formula>2</formula>
    </cfRule>
  </conditionalFormatting>
  <conditionalFormatting sqref="AI14">
    <cfRule type="cellIs" dxfId="0" priority="2911" operator="between">
      <formula>1</formula>
      <formula>2</formula>
    </cfRule>
    <cfRule type="cellIs" dxfId="0" priority="2455" operator="between">
      <formula>1</formula>
      <formula>2</formula>
    </cfRule>
  </conditionalFormatting>
  <conditionalFormatting sqref="AJ14">
    <cfRule type="cellIs" dxfId="0" priority="2910" operator="between">
      <formula>1</formula>
      <formula>2</formula>
    </cfRule>
    <cfRule type="cellIs" dxfId="0" priority="2454" operator="between">
      <formula>1</formula>
      <formula>2</formula>
    </cfRule>
  </conditionalFormatting>
  <conditionalFormatting sqref="AK14">
    <cfRule type="cellIs" dxfId="0" priority="2909" operator="between">
      <formula>1</formula>
      <formula>2</formula>
    </cfRule>
    <cfRule type="cellIs" dxfId="0" priority="2453" operator="between">
      <formula>1</formula>
      <formula>2</formula>
    </cfRule>
  </conditionalFormatting>
  <conditionalFormatting sqref="AL14">
    <cfRule type="cellIs" dxfId="0" priority="2908" operator="between">
      <formula>1</formula>
      <formula>2</formula>
    </cfRule>
    <cfRule type="cellIs" dxfId="0" priority="2452" operator="between">
      <formula>1</formula>
      <formula>2</formula>
    </cfRule>
  </conditionalFormatting>
  <conditionalFormatting sqref="AM14">
    <cfRule type="cellIs" dxfId="0" priority="2907" operator="between">
      <formula>1</formula>
      <formula>2</formula>
    </cfRule>
    <cfRule type="cellIs" dxfId="0" priority="2451" operator="between">
      <formula>1</formula>
      <formula>2</formula>
    </cfRule>
  </conditionalFormatting>
  <conditionalFormatting sqref="AN14">
    <cfRule type="cellIs" dxfId="0" priority="2906" operator="between">
      <formula>1</formula>
      <formula>2</formula>
    </cfRule>
    <cfRule type="cellIs" dxfId="0" priority="2450" operator="between">
      <formula>1</formula>
      <formula>2</formula>
    </cfRule>
  </conditionalFormatting>
  <conditionalFormatting sqref="AO14">
    <cfRule type="cellIs" dxfId="0" priority="2905" operator="between">
      <formula>1</formula>
      <formula>2</formula>
    </cfRule>
    <cfRule type="cellIs" dxfId="0" priority="2449" operator="between">
      <formula>1</formula>
      <formula>2</formula>
    </cfRule>
  </conditionalFormatting>
  <conditionalFormatting sqref="AQ14">
    <cfRule type="cellIs" dxfId="0" priority="1942" operator="between">
      <formula>1</formula>
      <formula>2</formula>
    </cfRule>
    <cfRule type="cellIs" dxfId="0" priority="1941" operator="between">
      <formula>1</formula>
      <formula>2</formula>
    </cfRule>
    <cfRule type="cellIs" dxfId="0" priority="1940" operator="between">
      <formula>1</formula>
      <formula>2</formula>
    </cfRule>
    <cfRule type="cellIs" dxfId="0" priority="1939" operator="between">
      <formula>1</formula>
      <formula>2</formula>
    </cfRule>
  </conditionalFormatting>
  <conditionalFormatting sqref="AR14">
    <cfRule type="cellIs" dxfId="0" priority="2406" operator="between">
      <formula>1</formula>
      <formula>2</formula>
    </cfRule>
    <cfRule type="cellIs" dxfId="0" priority="1950" operator="between">
      <formula>1</formula>
      <formula>2</formula>
    </cfRule>
  </conditionalFormatting>
  <conditionalFormatting sqref="AS14">
    <cfRule type="cellIs" dxfId="0" priority="2405" operator="between">
      <formula>1</formula>
      <formula>2</formula>
    </cfRule>
    <cfRule type="cellIs" dxfId="0" priority="1949" operator="between">
      <formula>1</formula>
      <formula>2</formula>
    </cfRule>
  </conditionalFormatting>
  <conditionalFormatting sqref="AT14">
    <cfRule type="cellIs" dxfId="0" priority="2404" operator="between">
      <formula>1</formula>
      <formula>2</formula>
    </cfRule>
    <cfRule type="cellIs" dxfId="0" priority="1948" operator="between">
      <formula>1</formula>
      <formula>2</formula>
    </cfRule>
  </conditionalFormatting>
  <conditionalFormatting sqref="AU14">
    <cfRule type="cellIs" dxfId="0" priority="2403" operator="between">
      <formula>1</formula>
      <formula>2</formula>
    </cfRule>
    <cfRule type="cellIs" dxfId="0" priority="1947" operator="between">
      <formula>1</formula>
      <formula>2</formula>
    </cfRule>
  </conditionalFormatting>
  <conditionalFormatting sqref="AV14">
    <cfRule type="cellIs" dxfId="0" priority="2402" operator="between">
      <formula>1</formula>
      <formula>2</formula>
    </cfRule>
    <cfRule type="cellIs" dxfId="0" priority="1946" operator="between">
      <formula>1</formula>
      <formula>2</formula>
    </cfRule>
  </conditionalFormatting>
  <conditionalFormatting sqref="AW14">
    <cfRule type="cellIs" dxfId="0" priority="2401" operator="between">
      <formula>1</formula>
      <formula>2</formula>
    </cfRule>
    <cfRule type="cellIs" dxfId="0" priority="1945" operator="between">
      <formula>1</formula>
      <formula>2</formula>
    </cfRule>
  </conditionalFormatting>
  <conditionalFormatting sqref="AX14">
    <cfRule type="cellIs" dxfId="0" priority="2400" operator="between">
      <formula>1</formula>
      <formula>2</formula>
    </cfRule>
    <cfRule type="cellIs" dxfId="0" priority="1944" operator="between">
      <formula>1</formula>
      <formula>2</formula>
    </cfRule>
  </conditionalFormatting>
  <conditionalFormatting sqref="AY14">
    <cfRule type="cellIs" dxfId="0" priority="2399" operator="between">
      <formula>1</formula>
      <formula>2</formula>
    </cfRule>
    <cfRule type="cellIs" dxfId="0" priority="1943" operator="between">
      <formula>1</formula>
      <formula>2</formula>
    </cfRule>
  </conditionalFormatting>
  <conditionalFormatting sqref="C15">
    <cfRule type="cellIs" dxfId="0" priority="1134" operator="between">
      <formula>1</formula>
      <formula>2</formula>
    </cfRule>
    <cfRule type="cellIs" dxfId="0" priority="1125" operator="between">
      <formula>1</formula>
      <formula>2</formula>
    </cfRule>
  </conditionalFormatting>
  <conditionalFormatting sqref="D15">
    <cfRule type="cellIs" dxfId="0" priority="1142" operator="between">
      <formula>1</formula>
      <formula>2</formula>
    </cfRule>
    <cfRule type="cellIs" dxfId="0" priority="1133" operator="between">
      <formula>1</formula>
      <formula>2</formula>
    </cfRule>
  </conditionalFormatting>
  <conditionalFormatting sqref="E15">
    <cfRule type="cellIs" dxfId="0" priority="1141" operator="between">
      <formula>1</formula>
      <formula>2</formula>
    </cfRule>
    <cfRule type="cellIs" dxfId="0" priority="1132" operator="between">
      <formula>1</formula>
      <formula>2</formula>
    </cfRule>
  </conditionalFormatting>
  <conditionalFormatting sqref="F15">
    <cfRule type="cellIs" dxfId="0" priority="1140" operator="between">
      <formula>1</formula>
      <formula>2</formula>
    </cfRule>
    <cfRule type="cellIs" dxfId="0" priority="1131" operator="between">
      <formula>1</formula>
      <formula>2</formula>
    </cfRule>
  </conditionalFormatting>
  <conditionalFormatting sqref="G15">
    <cfRule type="cellIs" dxfId="0" priority="1139" operator="between">
      <formula>1</formula>
      <formula>2</formula>
    </cfRule>
    <cfRule type="cellIs" dxfId="0" priority="1130" operator="between">
      <formula>1</formula>
      <formula>2</formula>
    </cfRule>
  </conditionalFormatting>
  <conditionalFormatting sqref="H15">
    <cfRule type="cellIs" dxfId="0" priority="1138" operator="between">
      <formula>1</formula>
      <formula>2</formula>
    </cfRule>
    <cfRule type="cellIs" dxfId="0" priority="1129" operator="between">
      <formula>1</formula>
      <formula>2</formula>
    </cfRule>
  </conditionalFormatting>
  <conditionalFormatting sqref="I15">
    <cfRule type="cellIs" dxfId="0" priority="1137" operator="between">
      <formula>1</formula>
      <formula>2</formula>
    </cfRule>
    <cfRule type="cellIs" dxfId="0" priority="1128" operator="between">
      <formula>1</formula>
      <formula>2</formula>
    </cfRule>
  </conditionalFormatting>
  <conditionalFormatting sqref="J15">
    <cfRule type="cellIs" dxfId="0" priority="1136" operator="between">
      <formula>1</formula>
      <formula>2</formula>
    </cfRule>
    <cfRule type="cellIs" dxfId="0" priority="1127" operator="between">
      <formula>1</formula>
      <formula>2</formula>
    </cfRule>
  </conditionalFormatting>
  <conditionalFormatting sqref="K15">
    <cfRule type="cellIs" dxfId="0" priority="1135" operator="between">
      <formula>1</formula>
      <formula>2</formula>
    </cfRule>
    <cfRule type="cellIs" dxfId="0" priority="1126" operator="between">
      <formula>1</formula>
      <formula>2</formula>
    </cfRule>
  </conditionalFormatting>
  <conditionalFormatting sqref="L15">
    <cfRule type="cellIs" dxfId="0" priority="4473" operator="between">
      <formula>1</formula>
      <formula>2</formula>
    </cfRule>
  </conditionalFormatting>
  <conditionalFormatting sqref="M15">
    <cfRule type="cellIs" dxfId="0" priority="224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N15">
    <cfRule type="cellIs" dxfId="0" priority="232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O15">
    <cfRule type="cellIs" dxfId="0" priority="231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P15">
    <cfRule type="cellIs" dxfId="0" priority="230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Q15">
    <cfRule type="cellIs" dxfId="0" priority="229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R15">
    <cfRule type="cellIs" dxfId="0" priority="228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S15">
    <cfRule type="cellIs" dxfId="0" priority="227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T15">
    <cfRule type="cellIs" dxfId="0" priority="226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U15">
    <cfRule type="cellIs" dxfId="0" priority="225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W15">
    <cfRule type="cellIs" dxfId="0" priority="2940" operator="between">
      <formula>1</formula>
      <formula>2</formula>
    </cfRule>
    <cfRule type="cellIs" dxfId="0" priority="2931" operator="between">
      <formula>1</formula>
      <formula>2</formula>
    </cfRule>
  </conditionalFormatting>
  <conditionalFormatting sqref="X15">
    <cfRule type="cellIs" dxfId="0" priority="2939" operator="between">
      <formula>1</formula>
      <formula>2</formula>
    </cfRule>
    <cfRule type="cellIs" dxfId="0" priority="2948" operator="between">
      <formula>1</formula>
      <formula>2</formula>
    </cfRule>
  </conditionalFormatting>
  <conditionalFormatting sqref="Y15">
    <cfRule type="cellIs" dxfId="0" priority="2938" operator="between">
      <formula>1</formula>
      <formula>2</formula>
    </cfRule>
    <cfRule type="cellIs" dxfId="0" priority="2947" operator="between">
      <formula>1</formula>
      <formula>2</formula>
    </cfRule>
  </conditionalFormatting>
  <conditionalFormatting sqref="Z15">
    <cfRule type="cellIs" dxfId="0" priority="2937" operator="between">
      <formula>1</formula>
      <formula>2</formula>
    </cfRule>
    <cfRule type="cellIs" dxfId="0" priority="2946" operator="between">
      <formula>1</formula>
      <formula>2</formula>
    </cfRule>
  </conditionalFormatting>
  <conditionalFormatting sqref="AA15">
    <cfRule type="cellIs" dxfId="0" priority="2936" operator="between">
      <formula>1</formula>
      <formula>2</formula>
    </cfRule>
    <cfRule type="cellIs" dxfId="0" priority="2945" operator="between">
      <formula>1</formula>
      <formula>2</formula>
    </cfRule>
  </conditionalFormatting>
  <conditionalFormatting sqref="AB15">
    <cfRule type="cellIs" dxfId="0" priority="2935" operator="between">
      <formula>1</formula>
      <formula>2</formula>
    </cfRule>
    <cfRule type="cellIs" dxfId="0" priority="2944" operator="between">
      <formula>1</formula>
      <formula>2</formula>
    </cfRule>
  </conditionalFormatting>
  <conditionalFormatting sqref="AC15">
    <cfRule type="cellIs" dxfId="0" priority="2943" operator="between">
      <formula>1</formula>
      <formula>2</formula>
    </cfRule>
    <cfRule type="cellIs" dxfId="0" priority="2934" operator="between">
      <formula>1</formula>
      <formula>2</formula>
    </cfRule>
  </conditionalFormatting>
  <conditionalFormatting sqref="AD15">
    <cfRule type="cellIs" dxfId="0" priority="2942" operator="between">
      <formula>1</formula>
      <formula>2</formula>
    </cfRule>
    <cfRule type="cellIs" dxfId="0" priority="2933" operator="between">
      <formula>1</formula>
      <formula>2</formula>
    </cfRule>
  </conditionalFormatting>
  <conditionalFormatting sqref="AE15">
    <cfRule type="cellIs" dxfId="0" priority="2941" operator="between">
      <formula>1</formula>
      <formula>2</formula>
    </cfRule>
    <cfRule type="cellIs" dxfId="0" priority="2932" operator="between">
      <formula>1</formula>
      <formula>2</formula>
    </cfRule>
  </conditionalFormatting>
  <conditionalFormatting sqref="AG15">
    <cfRule type="cellIs" dxfId="0" priority="2434" operator="between">
      <formula>1</formula>
      <formula>2</formula>
    </cfRule>
    <cfRule type="cellIs" dxfId="0" priority="2425" operator="between">
      <formula>1</formula>
      <formula>2</formula>
    </cfRule>
  </conditionalFormatting>
  <conditionalFormatting sqref="AH15">
    <cfRule type="cellIs" dxfId="0" priority="2442" operator="between">
      <formula>1</formula>
      <formula>2</formula>
    </cfRule>
    <cfRule type="cellIs" dxfId="0" priority="2433" operator="between">
      <formula>1</formula>
      <formula>2</formula>
    </cfRule>
  </conditionalFormatting>
  <conditionalFormatting sqref="AI15">
    <cfRule type="cellIs" dxfId="0" priority="2441" operator="between">
      <formula>1</formula>
      <formula>2</formula>
    </cfRule>
    <cfRule type="cellIs" dxfId="0" priority="2432" operator="between">
      <formula>1</formula>
      <formula>2</formula>
    </cfRule>
  </conditionalFormatting>
  <conditionalFormatting sqref="AJ15">
    <cfRule type="cellIs" dxfId="0" priority="2440" operator="between">
      <formula>1</formula>
      <formula>2</formula>
    </cfRule>
    <cfRule type="cellIs" dxfId="0" priority="2431" operator="between">
      <formula>1</formula>
      <formula>2</formula>
    </cfRule>
  </conditionalFormatting>
  <conditionalFormatting sqref="AK15">
    <cfRule type="cellIs" dxfId="0" priority="2439" operator="between">
      <formula>1</formula>
      <formula>2</formula>
    </cfRule>
    <cfRule type="cellIs" dxfId="0" priority="2430" operator="between">
      <formula>1</formula>
      <formula>2</formula>
    </cfRule>
  </conditionalFormatting>
  <conditionalFormatting sqref="AL15">
    <cfRule type="cellIs" dxfId="0" priority="2438" operator="between">
      <formula>1</formula>
      <formula>2</formula>
    </cfRule>
    <cfRule type="cellIs" dxfId="0" priority="2429" operator="between">
      <formula>1</formula>
      <formula>2</formula>
    </cfRule>
  </conditionalFormatting>
  <conditionalFormatting sqref="AM15">
    <cfRule type="cellIs" dxfId="0" priority="2437" operator="between">
      <formula>1</formula>
      <formula>2</formula>
    </cfRule>
    <cfRule type="cellIs" dxfId="0" priority="2428" operator="between">
      <formula>1</formula>
      <formula>2</formula>
    </cfRule>
  </conditionalFormatting>
  <conditionalFormatting sqref="AN15">
    <cfRule type="cellIs" dxfId="0" priority="2436" operator="between">
      <formula>1</formula>
      <formula>2</formula>
    </cfRule>
    <cfRule type="cellIs" dxfId="0" priority="2427" operator="between">
      <formula>1</formula>
      <formula>2</formula>
    </cfRule>
  </conditionalFormatting>
  <conditionalFormatting sqref="AO15">
    <cfRule type="cellIs" dxfId="0" priority="2435" operator="between">
      <formula>1</formula>
      <formula>2</formula>
    </cfRule>
    <cfRule type="cellIs" dxfId="0" priority="2426" operator="between">
      <formula>1</formula>
      <formula>2</formula>
    </cfRule>
  </conditionalFormatting>
  <conditionalFormatting sqref="AQ15">
    <cfRule type="cellIs" dxfId="0" priority="1928" operator="between">
      <formula>1</formula>
      <formula>2</formula>
    </cfRule>
    <cfRule type="cellIs" dxfId="0" priority="1919" operator="between">
      <formula>1</formula>
      <formula>2</formula>
    </cfRule>
  </conditionalFormatting>
  <conditionalFormatting sqref="AR15">
    <cfRule type="cellIs" dxfId="0" priority="1936" operator="between">
      <formula>1</formula>
      <formula>2</formula>
    </cfRule>
    <cfRule type="cellIs" dxfId="0" priority="1927" operator="between">
      <formula>1</formula>
      <formula>2</formula>
    </cfRule>
  </conditionalFormatting>
  <conditionalFormatting sqref="AS15">
    <cfRule type="cellIs" dxfId="0" priority="1935" operator="between">
      <formula>1</formula>
      <formula>2</formula>
    </cfRule>
    <cfRule type="cellIs" dxfId="0" priority="1926" operator="between">
      <formula>1</formula>
      <formula>2</formula>
    </cfRule>
  </conditionalFormatting>
  <conditionalFormatting sqref="AT15">
    <cfRule type="cellIs" dxfId="0" priority="1934" operator="between">
      <formula>1</formula>
      <formula>2</formula>
    </cfRule>
    <cfRule type="cellIs" dxfId="0" priority="1925" operator="between">
      <formula>1</formula>
      <formula>2</formula>
    </cfRule>
  </conditionalFormatting>
  <conditionalFormatting sqref="AU15">
    <cfRule type="cellIs" dxfId="0" priority="1933" operator="between">
      <formula>1</formula>
      <formula>2</formula>
    </cfRule>
    <cfRule type="cellIs" dxfId="0" priority="1924" operator="between">
      <formula>1</formula>
      <formula>2</formula>
    </cfRule>
  </conditionalFormatting>
  <conditionalFormatting sqref="AV15">
    <cfRule type="cellIs" dxfId="0" priority="1932" operator="between">
      <formula>1</formula>
      <formula>2</formula>
    </cfRule>
    <cfRule type="cellIs" dxfId="0" priority="1923" operator="between">
      <formula>1</formula>
      <formula>2</formula>
    </cfRule>
  </conditionalFormatting>
  <conditionalFormatting sqref="AW15">
    <cfRule type="cellIs" dxfId="0" priority="1931" operator="between">
      <formula>1</formula>
      <formula>2</formula>
    </cfRule>
    <cfRule type="cellIs" dxfId="0" priority="1922" operator="between">
      <formula>1</formula>
      <formula>2</formula>
    </cfRule>
  </conditionalFormatting>
  <conditionalFormatting sqref="AX15">
    <cfRule type="cellIs" dxfId="0" priority="1930" operator="between">
      <formula>1</formula>
      <formula>2</formula>
    </cfRule>
    <cfRule type="cellIs" dxfId="0" priority="1921" operator="between">
      <formula>1</formula>
      <formula>2</formula>
    </cfRule>
  </conditionalFormatting>
  <conditionalFormatting sqref="AY15">
    <cfRule type="cellIs" dxfId="0" priority="1929" operator="between">
      <formula>1</formula>
      <formula>2</formula>
    </cfRule>
    <cfRule type="cellIs" dxfId="0" priority="1920" operator="between">
      <formula>1</formula>
      <formula>2</formula>
    </cfRule>
  </conditionalFormatting>
  <conditionalFormatting sqref="C16">
    <cfRule type="cellIs" dxfId="0" priority="1388" operator="between">
      <formula>1</formula>
      <formula>2</formula>
    </cfRule>
    <cfRule type="cellIs" dxfId="0" priority="1253" operator="between">
      <formula>1</formula>
      <formula>2</formula>
    </cfRule>
  </conditionalFormatting>
  <conditionalFormatting sqref="D16">
    <cfRule type="cellIs" dxfId="0" priority="1396" operator="between">
      <formula>1</formula>
      <formula>2</formula>
    </cfRule>
    <cfRule type="cellIs" dxfId="0" priority="1261" operator="between">
      <formula>1</formula>
      <formula>2</formula>
    </cfRule>
  </conditionalFormatting>
  <conditionalFormatting sqref="E16">
    <cfRule type="cellIs" dxfId="0" priority="1395" operator="between">
      <formula>1</formula>
      <formula>2</formula>
    </cfRule>
    <cfRule type="cellIs" dxfId="0" priority="1260" operator="between">
      <formula>1</formula>
      <formula>2</formula>
    </cfRule>
  </conditionalFormatting>
  <conditionalFormatting sqref="F16">
    <cfRule type="cellIs" dxfId="0" priority="1394" operator="between">
      <formula>1</formula>
      <formula>2</formula>
    </cfRule>
    <cfRule type="cellIs" dxfId="0" priority="1259" operator="between">
      <formula>1</formula>
      <formula>2</formula>
    </cfRule>
  </conditionalFormatting>
  <conditionalFormatting sqref="G16">
    <cfRule type="cellIs" dxfId="0" priority="1393" operator="between">
      <formula>1</formula>
      <formula>2</formula>
    </cfRule>
    <cfRule type="cellIs" dxfId="0" priority="1258" operator="between">
      <formula>1</formula>
      <formula>2</formula>
    </cfRule>
  </conditionalFormatting>
  <conditionalFormatting sqref="H16">
    <cfRule type="cellIs" dxfId="0" priority="1392" operator="between">
      <formula>1</formula>
      <formula>2</formula>
    </cfRule>
    <cfRule type="cellIs" dxfId="0" priority="1257" operator="between">
      <formula>1</formula>
      <formula>2</formula>
    </cfRule>
  </conditionalFormatting>
  <conditionalFormatting sqref="I16">
    <cfRule type="cellIs" dxfId="0" priority="1391" operator="between">
      <formula>1</formula>
      <formula>2</formula>
    </cfRule>
    <cfRule type="cellIs" dxfId="0" priority="1256" operator="between">
      <formula>1</formula>
      <formula>2</formula>
    </cfRule>
  </conditionalFormatting>
  <conditionalFormatting sqref="J16">
    <cfRule type="cellIs" dxfId="0" priority="1390" operator="between">
      <formula>1</formula>
      <formula>2</formula>
    </cfRule>
    <cfRule type="cellIs" dxfId="0" priority="1255" operator="between">
      <formula>1</formula>
      <formula>2</formula>
    </cfRule>
  </conditionalFormatting>
  <conditionalFormatting sqref="K16">
    <cfRule type="cellIs" dxfId="0" priority="1389" operator="between">
      <formula>1</formula>
      <formula>2</formula>
    </cfRule>
    <cfRule type="cellIs" dxfId="0" priority="1254" operator="between">
      <formula>1</formula>
      <formula>2</formula>
    </cfRule>
  </conditionalFormatting>
  <conditionalFormatting sqref="L16">
    <cfRule type="cellIs" dxfId="0" priority="4472" operator="between">
      <formula>1</formula>
      <formula>2</formula>
    </cfRule>
  </conditionalFormatting>
  <conditionalFormatting sqref="M16">
    <cfRule type="cellIs" dxfId="0" priority="478" operator="between">
      <formula>1</formula>
      <formula>2</formula>
    </cfRule>
    <cfRule type="cellIs" dxfId="0" priority="343" operator="between">
      <formula>1</formula>
      <formula>2</formula>
    </cfRule>
  </conditionalFormatting>
  <conditionalFormatting sqref="N16">
    <cfRule type="cellIs" dxfId="0" priority="486" operator="between">
      <formula>1</formula>
      <formula>2</formula>
    </cfRule>
    <cfRule type="cellIs" dxfId="0" priority="351" operator="between">
      <formula>1</formula>
      <formula>2</formula>
    </cfRule>
  </conditionalFormatting>
  <conditionalFormatting sqref="O16">
    <cfRule type="cellIs" dxfId="0" priority="485" operator="between">
      <formula>1</formula>
      <formula>2</formula>
    </cfRule>
    <cfRule type="cellIs" dxfId="0" priority="350" operator="between">
      <formula>1</formula>
      <formula>2</formula>
    </cfRule>
  </conditionalFormatting>
  <conditionalFormatting sqref="P16">
    <cfRule type="cellIs" dxfId="0" priority="484" operator="between">
      <formula>1</formula>
      <formula>2</formula>
    </cfRule>
    <cfRule type="cellIs" dxfId="0" priority="349" operator="between">
      <formula>1</formula>
      <formula>2</formula>
    </cfRule>
  </conditionalFormatting>
  <conditionalFormatting sqref="Q16">
    <cfRule type="cellIs" dxfId="0" priority="483" operator="between">
      <formula>1</formula>
      <formula>2</formula>
    </cfRule>
    <cfRule type="cellIs" dxfId="0" priority="348" operator="between">
      <formula>1</formula>
      <formula>2</formula>
    </cfRule>
  </conditionalFormatting>
  <conditionalFormatting sqref="R16">
    <cfRule type="cellIs" dxfId="0" priority="482" operator="between">
      <formula>1</formula>
      <formula>2</formula>
    </cfRule>
    <cfRule type="cellIs" dxfId="0" priority="347" operator="between">
      <formula>1</formula>
      <formula>2</formula>
    </cfRule>
  </conditionalFormatting>
  <conditionalFormatting sqref="S16">
    <cfRule type="cellIs" dxfId="0" priority="481" operator="between">
      <formula>1</formula>
      <formula>2</formula>
    </cfRule>
    <cfRule type="cellIs" dxfId="0" priority="346" operator="between">
      <formula>1</formula>
      <formula>2</formula>
    </cfRule>
  </conditionalFormatting>
  <conditionalFormatting sqref="T16">
    <cfRule type="cellIs" dxfId="0" priority="480" operator="between">
      <formula>1</formula>
      <formula>2</formula>
    </cfRule>
    <cfRule type="cellIs" dxfId="0" priority="345" operator="between">
      <formula>1</formula>
      <formula>2</formula>
    </cfRule>
  </conditionalFormatting>
  <conditionalFormatting sqref="U16">
    <cfRule type="cellIs" dxfId="0" priority="479" operator="between">
      <formula>1</formula>
      <formula>2</formula>
    </cfRule>
    <cfRule type="cellIs" dxfId="0" priority="344" operator="between">
      <formula>1</formula>
      <formula>2</formula>
    </cfRule>
  </conditionalFormatting>
  <conditionalFormatting sqref="W16">
    <cfRule type="cellIs" dxfId="0" priority="3402" operator="between">
      <formula>1</formula>
      <formula>2</formula>
    </cfRule>
    <cfRule type="cellIs" dxfId="0" priority="3169" operator="between">
      <formula>1</formula>
      <formula>2</formula>
    </cfRule>
  </conditionalFormatting>
  <conditionalFormatting sqref="X16">
    <cfRule type="cellIs" dxfId="0" priority="3410" operator="between">
      <formula>1</formula>
      <formula>2</formula>
    </cfRule>
    <cfRule type="cellIs" dxfId="0" priority="3177" operator="between">
      <formula>1</formula>
      <formula>2</formula>
    </cfRule>
  </conditionalFormatting>
  <conditionalFormatting sqref="Y16">
    <cfRule type="cellIs" dxfId="0" priority="3409" operator="between">
      <formula>1</formula>
      <formula>2</formula>
    </cfRule>
    <cfRule type="cellIs" dxfId="0" priority="3176" operator="between">
      <formula>1</formula>
      <formula>2</formula>
    </cfRule>
  </conditionalFormatting>
  <conditionalFormatting sqref="Z16">
    <cfRule type="cellIs" dxfId="0" priority="3408" operator="between">
      <formula>1</formula>
      <formula>2</formula>
    </cfRule>
    <cfRule type="cellIs" dxfId="0" priority="3175" operator="between">
      <formula>1</formula>
      <formula>2</formula>
    </cfRule>
  </conditionalFormatting>
  <conditionalFormatting sqref="AA16">
    <cfRule type="cellIs" dxfId="0" priority="3407" operator="between">
      <formula>1</formula>
      <formula>2</formula>
    </cfRule>
    <cfRule type="cellIs" dxfId="0" priority="3174" operator="between">
      <formula>1</formula>
      <formula>2</formula>
    </cfRule>
  </conditionalFormatting>
  <conditionalFormatting sqref="AB16">
    <cfRule type="cellIs" dxfId="0" priority="3406" operator="between">
      <formula>1</formula>
      <formula>2</formula>
    </cfRule>
    <cfRule type="cellIs" dxfId="0" priority="3173" operator="between">
      <formula>1</formula>
      <formula>2</formula>
    </cfRule>
  </conditionalFormatting>
  <conditionalFormatting sqref="AC16">
    <cfRule type="cellIs" dxfId="0" priority="3405" operator="between">
      <formula>1</formula>
      <formula>2</formula>
    </cfRule>
    <cfRule type="cellIs" dxfId="0" priority="3172" operator="between">
      <formula>1</formula>
      <formula>2</formula>
    </cfRule>
  </conditionalFormatting>
  <conditionalFormatting sqref="AD16">
    <cfRule type="cellIs" dxfId="0" priority="3404" operator="between">
      <formula>1</formula>
      <formula>2</formula>
    </cfRule>
    <cfRule type="cellIs" dxfId="0" priority="3171" operator="between">
      <formula>1</formula>
      <formula>2</formula>
    </cfRule>
  </conditionalFormatting>
  <conditionalFormatting sqref="AE16">
    <cfRule type="cellIs" dxfId="0" priority="3403" operator="between">
      <formula>1</formula>
      <formula>2</formula>
    </cfRule>
    <cfRule type="cellIs" dxfId="0" priority="3170" operator="between">
      <formula>1</formula>
      <formula>2</formula>
    </cfRule>
  </conditionalFormatting>
  <conditionalFormatting sqref="AG16">
    <cfRule type="cellIs" dxfId="0" priority="2896" operator="between">
      <formula>1</formula>
      <formula>2</formula>
    </cfRule>
    <cfRule type="cellIs" dxfId="0" priority="2663" operator="between">
      <formula>1</formula>
      <formula>2</formula>
    </cfRule>
  </conditionalFormatting>
  <conditionalFormatting sqref="AH16">
    <cfRule type="cellIs" dxfId="0" priority="2904" operator="between">
      <formula>1</formula>
      <formula>2</formula>
    </cfRule>
    <cfRule type="cellIs" dxfId="0" priority="2671" operator="between">
      <formula>1</formula>
      <formula>2</formula>
    </cfRule>
  </conditionalFormatting>
  <conditionalFormatting sqref="AI16">
    <cfRule type="cellIs" dxfId="0" priority="2903" operator="between">
      <formula>1</formula>
      <formula>2</formula>
    </cfRule>
    <cfRule type="cellIs" dxfId="0" priority="2670" operator="between">
      <formula>1</formula>
      <formula>2</formula>
    </cfRule>
  </conditionalFormatting>
  <conditionalFormatting sqref="AJ16">
    <cfRule type="cellIs" dxfId="0" priority="2902" operator="between">
      <formula>1</formula>
      <formula>2</formula>
    </cfRule>
    <cfRule type="cellIs" dxfId="0" priority="2669" operator="between">
      <formula>1</formula>
      <formula>2</formula>
    </cfRule>
  </conditionalFormatting>
  <conditionalFormatting sqref="AK16">
    <cfRule type="cellIs" dxfId="0" priority="2901" operator="between">
      <formula>1</formula>
      <formula>2</formula>
    </cfRule>
    <cfRule type="cellIs" dxfId="0" priority="2668" operator="between">
      <formula>1</formula>
      <formula>2</formula>
    </cfRule>
  </conditionalFormatting>
  <conditionalFormatting sqref="AL16">
    <cfRule type="cellIs" dxfId="0" priority="2900" operator="between">
      <formula>1</formula>
      <formula>2</formula>
    </cfRule>
    <cfRule type="cellIs" dxfId="0" priority="2667" operator="between">
      <formula>1</formula>
      <formula>2</formula>
    </cfRule>
  </conditionalFormatting>
  <conditionalFormatting sqref="AM16">
    <cfRule type="cellIs" dxfId="0" priority="2899" operator="between">
      <formula>1</formula>
      <formula>2</formula>
    </cfRule>
    <cfRule type="cellIs" dxfId="0" priority="2666" operator="between">
      <formula>1</formula>
      <formula>2</formula>
    </cfRule>
  </conditionalFormatting>
  <conditionalFormatting sqref="AN16">
    <cfRule type="cellIs" dxfId="0" priority="2898" operator="between">
      <formula>1</formula>
      <formula>2</formula>
    </cfRule>
    <cfRule type="cellIs" dxfId="0" priority="2665" operator="between">
      <formula>1</formula>
      <formula>2</formula>
    </cfRule>
  </conditionalFormatting>
  <conditionalFormatting sqref="AO16">
    <cfRule type="cellIs" dxfId="0" priority="2897" operator="between">
      <formula>1</formula>
      <formula>2</formula>
    </cfRule>
    <cfRule type="cellIs" dxfId="0" priority="2664" operator="between">
      <formula>1</formula>
      <formula>2</formula>
    </cfRule>
  </conditionalFormatting>
  <conditionalFormatting sqref="AQ16">
    <cfRule type="cellIs" dxfId="0" priority="2390" operator="between">
      <formula>1</formula>
      <formula>2</formula>
    </cfRule>
    <cfRule type="cellIs" dxfId="0" priority="2157" operator="between">
      <formula>1</formula>
      <formula>2</formula>
    </cfRule>
  </conditionalFormatting>
  <conditionalFormatting sqref="AR16">
    <cfRule type="cellIs" dxfId="0" priority="2398" operator="between">
      <formula>1</formula>
      <formula>2</formula>
    </cfRule>
    <cfRule type="cellIs" dxfId="0" priority="2165" operator="between">
      <formula>1</formula>
      <formula>2</formula>
    </cfRule>
  </conditionalFormatting>
  <conditionalFormatting sqref="AS16">
    <cfRule type="cellIs" dxfId="0" priority="2397" operator="between">
      <formula>1</formula>
      <formula>2</formula>
    </cfRule>
    <cfRule type="cellIs" dxfId="0" priority="2164" operator="between">
      <formula>1</formula>
      <formula>2</formula>
    </cfRule>
  </conditionalFormatting>
  <conditionalFormatting sqref="AT16">
    <cfRule type="cellIs" dxfId="0" priority="2396" operator="between">
      <formula>1</formula>
      <formula>2</formula>
    </cfRule>
    <cfRule type="cellIs" dxfId="0" priority="2163" operator="between">
      <formula>1</formula>
      <formula>2</formula>
    </cfRule>
  </conditionalFormatting>
  <conditionalFormatting sqref="AU16">
    <cfRule type="cellIs" dxfId="0" priority="2395" operator="between">
      <formula>1</formula>
      <formula>2</formula>
    </cfRule>
    <cfRule type="cellIs" dxfId="0" priority="2162" operator="between">
      <formula>1</formula>
      <formula>2</formula>
    </cfRule>
  </conditionalFormatting>
  <conditionalFormatting sqref="AV16">
    <cfRule type="cellIs" dxfId="0" priority="2394" operator="between">
      <formula>1</formula>
      <formula>2</formula>
    </cfRule>
    <cfRule type="cellIs" dxfId="0" priority="2161" operator="between">
      <formula>1</formula>
      <formula>2</formula>
    </cfRule>
  </conditionalFormatting>
  <conditionalFormatting sqref="AW16">
    <cfRule type="cellIs" dxfId="0" priority="2393" operator="between">
      <formula>1</formula>
      <formula>2</formula>
    </cfRule>
    <cfRule type="cellIs" dxfId="0" priority="2160" operator="between">
      <formula>1</formula>
      <formula>2</formula>
    </cfRule>
  </conditionalFormatting>
  <conditionalFormatting sqref="AX16">
    <cfRule type="cellIs" dxfId="0" priority="2392" operator="between">
      <formula>1</formula>
      <formula>2</formula>
    </cfRule>
    <cfRule type="cellIs" dxfId="0" priority="2159" operator="between">
      <formula>1</formula>
      <formula>2</formula>
    </cfRule>
  </conditionalFormatting>
  <conditionalFormatting sqref="AY16">
    <cfRule type="cellIs" dxfId="0" priority="2391" operator="between">
      <formula>1</formula>
      <formula>2</formula>
    </cfRule>
    <cfRule type="cellIs" dxfId="0" priority="2158" operator="between">
      <formula>1</formula>
      <formula>2</formula>
    </cfRule>
  </conditionalFormatting>
  <conditionalFormatting sqref="C17">
    <cfRule type="cellIs" dxfId="0" priority="1382" operator="between">
      <formula>1</formula>
      <formula>2</formula>
    </cfRule>
    <cfRule type="cellIs" dxfId="0" priority="1247" operator="between">
      <formula>1</formula>
      <formula>2</formula>
    </cfRule>
  </conditionalFormatting>
  <conditionalFormatting sqref="D17">
    <cfRule type="cellIs" dxfId="0" priority="1387" operator="between">
      <formula>1</formula>
      <formula>2</formula>
    </cfRule>
    <cfRule type="cellIs" dxfId="0" priority="1252" operator="between">
      <formula>1</formula>
      <formula>2</formula>
    </cfRule>
  </conditionalFormatting>
  <conditionalFormatting sqref="E17">
    <cfRule type="cellIs" dxfId="0" priority="1018" operator="between">
      <formula>1</formula>
      <formula>2</formula>
    </cfRule>
    <cfRule type="cellIs" dxfId="0" priority="1017" operator="between">
      <formula>1</formula>
      <formula>2</formula>
    </cfRule>
  </conditionalFormatting>
  <conditionalFormatting sqref="F17">
    <cfRule type="cellIs" dxfId="0" priority="1386" operator="between">
      <formula>1</formula>
      <formula>2</formula>
    </cfRule>
    <cfRule type="cellIs" dxfId="0" priority="1251" operator="between">
      <formula>1</formula>
      <formula>2</formula>
    </cfRule>
  </conditionalFormatting>
  <conditionalFormatting sqref="G17">
    <cfRule type="cellIs" dxfId="0" priority="1016" operator="between">
      <formula>1</formula>
      <formula>2</formula>
    </cfRule>
    <cfRule type="cellIs" dxfId="0" priority="1015" operator="between">
      <formula>1</formula>
      <formula>2</formula>
    </cfRule>
  </conditionalFormatting>
  <conditionalFormatting sqref="H17">
    <cfRule type="cellIs" dxfId="0" priority="1014" operator="between">
      <formula>1</formula>
      <formula>2</formula>
    </cfRule>
    <cfRule type="cellIs" dxfId="0" priority="1013" operator="between">
      <formula>1</formula>
      <formula>2</formula>
    </cfRule>
  </conditionalFormatting>
  <conditionalFormatting sqref="I17">
    <cfRule type="cellIs" dxfId="0" priority="1385" operator="between">
      <formula>1</formula>
      <formula>2</formula>
    </cfRule>
    <cfRule type="cellIs" dxfId="0" priority="1250" operator="between">
      <formula>1</formula>
      <formula>2</formula>
    </cfRule>
  </conditionalFormatting>
  <conditionalFormatting sqref="J17">
    <cfRule type="cellIs" dxfId="0" priority="1384" operator="between">
      <formula>1</formula>
      <formula>2</formula>
    </cfRule>
    <cfRule type="cellIs" dxfId="0" priority="1249" operator="between">
      <formula>1</formula>
      <formula>2</formula>
    </cfRule>
  </conditionalFormatting>
  <conditionalFormatting sqref="K17">
    <cfRule type="cellIs" dxfId="0" priority="1383" operator="between">
      <formula>1</formula>
      <formula>2</formula>
    </cfRule>
    <cfRule type="cellIs" dxfId="0" priority="1248" operator="between">
      <formula>1</formula>
      <formula>2</formula>
    </cfRule>
  </conditionalFormatting>
  <conditionalFormatting sqref="L17">
    <cfRule type="cellIs" dxfId="0" priority="4471" operator="between">
      <formula>1</formula>
      <formula>2</formula>
    </cfRule>
  </conditionalFormatting>
  <conditionalFormatting sqref="M17">
    <cfRule type="cellIs" dxfId="0" priority="472" operator="between">
      <formula>1</formula>
      <formula>2</formula>
    </cfRule>
    <cfRule type="cellIs" dxfId="0" priority="337" operator="between">
      <formula>1</formula>
      <formula>2</formula>
    </cfRule>
  </conditionalFormatting>
  <conditionalFormatting sqref="N17">
    <cfRule type="cellIs" dxfId="0" priority="477" operator="between">
      <formula>1</formula>
      <formula>2</formula>
    </cfRule>
    <cfRule type="cellIs" dxfId="0" priority="342" operator="between">
      <formula>1</formula>
      <formula>2</formula>
    </cfRule>
  </conditionalFormatting>
  <conditionalFormatting sqref="O17">
    <cfRule type="cellIs" dxfId="0" priority="107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P17">
    <cfRule type="cellIs" dxfId="0" priority="476" operator="between">
      <formula>1</formula>
      <formula>2</formula>
    </cfRule>
    <cfRule type="cellIs" dxfId="0" priority="341" operator="between">
      <formula>1</formula>
      <formula>2</formula>
    </cfRule>
  </conditionalFormatting>
  <conditionalFormatting sqref="Q17">
    <cfRule type="cellIs" dxfId="0" priority="106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R17">
    <cfRule type="cellIs" dxfId="0" priority="104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S17">
    <cfRule type="cellIs" dxfId="0" priority="475" operator="between">
      <formula>1</formula>
      <formula>2</formula>
    </cfRule>
    <cfRule type="cellIs" dxfId="0" priority="340" operator="between">
      <formula>1</formula>
      <formula>2</formula>
    </cfRule>
  </conditionalFormatting>
  <conditionalFormatting sqref="T17">
    <cfRule type="cellIs" dxfId="0" priority="474" operator="between">
      <formula>1</formula>
      <formula>2</formula>
    </cfRule>
    <cfRule type="cellIs" dxfId="0" priority="339" operator="between">
      <formula>1</formula>
      <formula>2</formula>
    </cfRule>
  </conditionalFormatting>
  <conditionalFormatting sqref="U17">
    <cfRule type="cellIs" dxfId="0" priority="473" operator="between">
      <formula>1</formula>
      <formula>2</formula>
    </cfRule>
    <cfRule type="cellIs" dxfId="0" priority="338" operator="between">
      <formula>1</formula>
      <formula>2</formula>
    </cfRule>
  </conditionalFormatting>
  <conditionalFormatting sqref="W17">
    <cfRule type="cellIs" dxfId="0" priority="3393" operator="between">
      <formula>1</formula>
      <formula>2</formula>
    </cfRule>
    <cfRule type="cellIs" dxfId="0" priority="3160" operator="between">
      <formula>1</formula>
      <formula>2</formula>
    </cfRule>
  </conditionalFormatting>
  <conditionalFormatting sqref="X17">
    <cfRule type="cellIs" dxfId="0" priority="3401" operator="between">
      <formula>1</formula>
      <formula>2</formula>
    </cfRule>
    <cfRule type="cellIs" dxfId="0" priority="3168" operator="between">
      <formula>1</formula>
      <formula>2</formula>
    </cfRule>
  </conditionalFormatting>
  <conditionalFormatting sqref="Y17">
    <cfRule type="cellIs" dxfId="0" priority="3400" operator="between">
      <formula>1</formula>
      <formula>2</formula>
    </cfRule>
    <cfRule type="cellIs" dxfId="0" priority="3167" operator="between">
      <formula>1</formula>
      <formula>2</formula>
    </cfRule>
  </conditionalFormatting>
  <conditionalFormatting sqref="Z17">
    <cfRule type="cellIs" dxfId="0" priority="3399" operator="between">
      <formula>1</formula>
      <formula>2</formula>
    </cfRule>
    <cfRule type="cellIs" dxfId="0" priority="3166" operator="between">
      <formula>1</formula>
      <formula>2</formula>
    </cfRule>
  </conditionalFormatting>
  <conditionalFormatting sqref="AA17">
    <cfRule type="cellIs" dxfId="0" priority="3398" operator="between">
      <formula>1</formula>
      <formula>2</formula>
    </cfRule>
    <cfRule type="cellIs" dxfId="0" priority="3165" operator="between">
      <formula>1</formula>
      <formula>2</formula>
    </cfRule>
  </conditionalFormatting>
  <conditionalFormatting sqref="AB17">
    <cfRule type="cellIs" dxfId="0" priority="3397" operator="between">
      <formula>1</formula>
      <formula>2</formula>
    </cfRule>
    <cfRule type="cellIs" dxfId="0" priority="3164" operator="between">
      <formula>1</formula>
      <formula>2</formula>
    </cfRule>
  </conditionalFormatting>
  <conditionalFormatting sqref="AC17">
    <cfRule type="cellIs" dxfId="0" priority="3396" operator="between">
      <formula>1</formula>
      <formula>2</formula>
    </cfRule>
    <cfRule type="cellIs" dxfId="0" priority="3163" operator="between">
      <formula>1</formula>
      <formula>2</formula>
    </cfRule>
  </conditionalFormatting>
  <conditionalFormatting sqref="AD17">
    <cfRule type="cellIs" dxfId="0" priority="3395" operator="between">
      <formula>1</formula>
      <formula>2</formula>
    </cfRule>
    <cfRule type="cellIs" dxfId="0" priority="3162" operator="between">
      <formula>1</formula>
      <formula>2</formula>
    </cfRule>
  </conditionalFormatting>
  <conditionalFormatting sqref="AE17">
    <cfRule type="cellIs" dxfId="0" priority="3394" operator="between">
      <formula>1</formula>
      <formula>2</formula>
    </cfRule>
    <cfRule type="cellIs" dxfId="0" priority="3161" operator="between">
      <formula>1</formula>
      <formula>2</formula>
    </cfRule>
  </conditionalFormatting>
  <conditionalFormatting sqref="AG17">
    <cfRule type="cellIs" dxfId="0" priority="2887" operator="between">
      <formula>1</formula>
      <formula>2</formula>
    </cfRule>
    <cfRule type="cellIs" dxfId="0" priority="2654" operator="between">
      <formula>1</formula>
      <formula>2</formula>
    </cfRule>
  </conditionalFormatting>
  <conditionalFormatting sqref="AH17">
    <cfRule type="cellIs" dxfId="0" priority="2895" operator="between">
      <formula>1</formula>
      <formula>2</formula>
    </cfRule>
    <cfRule type="cellIs" dxfId="0" priority="2662" operator="between">
      <formula>1</formula>
      <formula>2</formula>
    </cfRule>
  </conditionalFormatting>
  <conditionalFormatting sqref="AI17">
    <cfRule type="cellIs" dxfId="0" priority="2894" operator="between">
      <formula>1</formula>
      <formula>2</formula>
    </cfRule>
    <cfRule type="cellIs" dxfId="0" priority="2661" operator="between">
      <formula>1</formula>
      <formula>2</formula>
    </cfRule>
  </conditionalFormatting>
  <conditionalFormatting sqref="AJ17">
    <cfRule type="cellIs" dxfId="0" priority="2893" operator="between">
      <formula>1</formula>
      <formula>2</formula>
    </cfRule>
    <cfRule type="cellIs" dxfId="0" priority="2660" operator="between">
      <formula>1</formula>
      <formula>2</formula>
    </cfRule>
  </conditionalFormatting>
  <conditionalFormatting sqref="AK17">
    <cfRule type="cellIs" dxfId="0" priority="2892" operator="between">
      <formula>1</formula>
      <formula>2</formula>
    </cfRule>
    <cfRule type="cellIs" dxfId="0" priority="2659" operator="between">
      <formula>1</formula>
      <formula>2</formula>
    </cfRule>
  </conditionalFormatting>
  <conditionalFormatting sqref="AL17">
    <cfRule type="cellIs" dxfId="0" priority="2891" operator="between">
      <formula>1</formula>
      <formula>2</formula>
    </cfRule>
    <cfRule type="cellIs" dxfId="0" priority="2658" operator="between">
      <formula>1</formula>
      <formula>2</formula>
    </cfRule>
  </conditionalFormatting>
  <conditionalFormatting sqref="AM17">
    <cfRule type="cellIs" dxfId="0" priority="2890" operator="between">
      <formula>1</formula>
      <formula>2</formula>
    </cfRule>
    <cfRule type="cellIs" dxfId="0" priority="2657" operator="between">
      <formula>1</formula>
      <formula>2</formula>
    </cfRule>
  </conditionalFormatting>
  <conditionalFormatting sqref="AN17">
    <cfRule type="cellIs" dxfId="0" priority="2889" operator="between">
      <formula>1</formula>
      <formula>2</formula>
    </cfRule>
    <cfRule type="cellIs" dxfId="0" priority="2656" operator="between">
      <formula>1</formula>
      <formula>2</formula>
    </cfRule>
  </conditionalFormatting>
  <conditionalFormatting sqref="AO17">
    <cfRule type="cellIs" dxfId="0" priority="2888" operator="between">
      <formula>1</formula>
      <formula>2</formula>
    </cfRule>
    <cfRule type="cellIs" dxfId="0" priority="2655" operator="between">
      <formula>1</formula>
      <formula>2</formula>
    </cfRule>
  </conditionalFormatting>
  <conditionalFormatting sqref="AQ17">
    <cfRule type="cellIs" dxfId="0" priority="2381" operator="between">
      <formula>1</formula>
      <formula>2</formula>
    </cfRule>
    <cfRule type="cellIs" dxfId="0" priority="2148" operator="between">
      <formula>1</formula>
      <formula>2</formula>
    </cfRule>
  </conditionalFormatting>
  <conditionalFormatting sqref="AR17">
    <cfRule type="cellIs" dxfId="0" priority="2389" operator="between">
      <formula>1</formula>
      <formula>2</formula>
    </cfRule>
    <cfRule type="cellIs" dxfId="0" priority="2156" operator="between">
      <formula>1</formula>
      <formula>2</formula>
    </cfRule>
  </conditionalFormatting>
  <conditionalFormatting sqref="AS17">
    <cfRule type="cellIs" dxfId="0" priority="2388" operator="between">
      <formula>1</formula>
      <formula>2</formula>
    </cfRule>
    <cfRule type="cellIs" dxfId="0" priority="2155" operator="between">
      <formula>1</formula>
      <formula>2</formula>
    </cfRule>
  </conditionalFormatting>
  <conditionalFormatting sqref="AT17">
    <cfRule type="cellIs" dxfId="0" priority="2387" operator="between">
      <formula>1</formula>
      <formula>2</formula>
    </cfRule>
    <cfRule type="cellIs" dxfId="0" priority="2154" operator="between">
      <formula>1</formula>
      <formula>2</formula>
    </cfRule>
  </conditionalFormatting>
  <conditionalFormatting sqref="AU17">
    <cfRule type="cellIs" dxfId="0" priority="2386" operator="between">
      <formula>1</formula>
      <formula>2</formula>
    </cfRule>
    <cfRule type="cellIs" dxfId="0" priority="2153" operator="between">
      <formula>1</formula>
      <formula>2</formula>
    </cfRule>
  </conditionalFormatting>
  <conditionalFormatting sqref="AV17">
    <cfRule type="cellIs" dxfId="0" priority="2385" operator="between">
      <formula>1</formula>
      <formula>2</formula>
    </cfRule>
    <cfRule type="cellIs" dxfId="0" priority="2152" operator="between">
      <formula>1</formula>
      <formula>2</formula>
    </cfRule>
  </conditionalFormatting>
  <conditionalFormatting sqref="AW17">
    <cfRule type="cellIs" dxfId="0" priority="2384" operator="between">
      <formula>1</formula>
      <formula>2</formula>
    </cfRule>
    <cfRule type="cellIs" dxfId="0" priority="2151" operator="between">
      <formula>1</formula>
      <formula>2</formula>
    </cfRule>
  </conditionalFormatting>
  <conditionalFormatting sqref="AX17">
    <cfRule type="cellIs" dxfId="0" priority="2383" operator="between">
      <formula>1</formula>
      <formula>2</formula>
    </cfRule>
    <cfRule type="cellIs" dxfId="0" priority="2150" operator="between">
      <formula>1</formula>
      <formula>2</formula>
    </cfRule>
  </conditionalFormatting>
  <conditionalFormatting sqref="AY17">
    <cfRule type="cellIs" dxfId="0" priority="2382" operator="between">
      <formula>1</formula>
      <formula>2</formula>
    </cfRule>
    <cfRule type="cellIs" dxfId="0" priority="2149" operator="between">
      <formula>1</formula>
      <formula>2</formula>
    </cfRule>
  </conditionalFormatting>
  <conditionalFormatting sqref="C18">
    <cfRule type="cellIs" dxfId="0" priority="1377" operator="between">
      <formula>1</formula>
      <formula>2</formula>
    </cfRule>
    <cfRule type="cellIs" dxfId="0" priority="1242" operator="between">
      <formula>1</formula>
      <formula>2</formula>
    </cfRule>
  </conditionalFormatting>
  <conditionalFormatting sqref="D18">
    <cfRule type="cellIs" dxfId="0" priority="1381" operator="between">
      <formula>1</formula>
      <formula>2</formula>
    </cfRule>
    <cfRule type="cellIs" dxfId="0" priority="1246" operator="between">
      <formula>1</formula>
      <formula>2</formula>
    </cfRule>
  </conditionalFormatting>
  <conditionalFormatting sqref="E18">
    <cfRule type="cellIs" dxfId="0" priority="1380" operator="between">
      <formula>1</formula>
      <formula>2</formula>
    </cfRule>
    <cfRule type="cellIs" dxfId="0" priority="1245" operator="between">
      <formula>1</formula>
      <formula>2</formula>
    </cfRule>
  </conditionalFormatting>
  <conditionalFormatting sqref="F18">
    <cfRule type="cellIs" dxfId="0" priority="1379" operator="between">
      <formula>1</formula>
      <formula>2</formula>
    </cfRule>
    <cfRule type="cellIs" dxfId="0" priority="1244" operator="between">
      <formula>1</formula>
      <formula>2</formula>
    </cfRule>
  </conditionalFormatting>
  <conditionalFormatting sqref="G18">
    <cfRule type="cellIs" dxfId="0" priority="1012" operator="between">
      <formula>1</formula>
      <formula>2</formula>
    </cfRule>
    <cfRule type="cellIs" dxfId="0" priority="1011" operator="between">
      <formula>1</formula>
      <formula>2</formula>
    </cfRule>
  </conditionalFormatting>
  <conditionalFormatting sqref="H18">
    <cfRule type="cellIs" dxfId="0" priority="1010" operator="between">
      <formula>1</formula>
      <formula>2</formula>
    </cfRule>
    <cfRule type="cellIs" dxfId="0" priority="1009" operator="between">
      <formula>1</formula>
      <formula>2</formula>
    </cfRule>
  </conditionalFormatting>
  <conditionalFormatting sqref="I18">
    <cfRule type="cellIs" dxfId="0" priority="1008" operator="between">
      <formula>1</formula>
      <formula>2</formula>
    </cfRule>
    <cfRule type="cellIs" dxfId="0" priority="1007" operator="between">
      <formula>1</formula>
      <formula>2</formula>
    </cfRule>
  </conditionalFormatting>
  <conditionalFormatting sqref="J18">
    <cfRule type="cellIs" dxfId="0" priority="1006" operator="between">
      <formula>1</formula>
      <formula>2</formula>
    </cfRule>
    <cfRule type="cellIs" dxfId="0" priority="1005" operator="between">
      <formula>1</formula>
      <formula>2</formula>
    </cfRule>
  </conditionalFormatting>
  <conditionalFormatting sqref="K18">
    <cfRule type="cellIs" dxfId="0" priority="1378" operator="between">
      <formula>1</formula>
      <formula>2</formula>
    </cfRule>
    <cfRule type="cellIs" dxfId="0" priority="1243" operator="between">
      <formula>1</formula>
      <formula>2</formula>
    </cfRule>
  </conditionalFormatting>
  <conditionalFormatting sqref="L18">
    <cfRule type="cellIs" dxfId="0" priority="4470" operator="between">
      <formula>1</formula>
      <formula>2</formula>
    </cfRule>
  </conditionalFormatting>
  <conditionalFormatting sqref="M18">
    <cfRule type="cellIs" dxfId="0" priority="467" operator="between">
      <formula>1</formula>
      <formula>2</formula>
    </cfRule>
    <cfRule type="cellIs" dxfId="0" priority="332" operator="between">
      <formula>1</formula>
      <formula>2</formula>
    </cfRule>
  </conditionalFormatting>
  <conditionalFormatting sqref="N18">
    <cfRule type="cellIs" dxfId="0" priority="471" operator="between">
      <formula>1</formula>
      <formula>2</formula>
    </cfRule>
    <cfRule type="cellIs" dxfId="0" priority="336" operator="between">
      <formula>1</formula>
      <formula>2</formula>
    </cfRule>
  </conditionalFormatting>
  <conditionalFormatting sqref="O18">
    <cfRule type="cellIs" dxfId="0" priority="470" operator="between">
      <formula>1</formula>
      <formula>2</formula>
    </cfRule>
    <cfRule type="cellIs" dxfId="0" priority="335" operator="between">
      <formula>1</formula>
      <formula>2</formula>
    </cfRule>
  </conditionalFormatting>
  <conditionalFormatting sqref="P18">
    <cfRule type="cellIs" dxfId="0" priority="469" operator="between">
      <formula>1</formula>
      <formula>2</formula>
    </cfRule>
    <cfRule type="cellIs" dxfId="0" priority="334" operator="between">
      <formula>1</formula>
      <formula>2</formula>
    </cfRule>
  </conditionalFormatting>
  <conditionalFormatting sqref="Q18">
    <cfRule type="cellIs" dxfId="0" priority="101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R18">
    <cfRule type="cellIs" dxfId="0" priority="100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S18">
    <cfRule type="cellIs" dxfId="0" priority="98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T18">
    <cfRule type="cellIs" dxfId="0" priority="96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U18">
    <cfRule type="cellIs" dxfId="0" priority="468" operator="between">
      <formula>1</formula>
      <formula>2</formula>
    </cfRule>
    <cfRule type="cellIs" dxfId="0" priority="333" operator="between">
      <formula>1</formula>
      <formula>2</formula>
    </cfRule>
  </conditionalFormatting>
  <conditionalFormatting sqref="W18">
    <cfRule type="cellIs" dxfId="0" priority="3384" operator="between">
      <formula>1</formula>
      <formula>2</formula>
    </cfRule>
    <cfRule type="cellIs" dxfId="0" priority="3151" operator="between">
      <formula>1</formula>
      <formula>2</formula>
    </cfRule>
  </conditionalFormatting>
  <conditionalFormatting sqref="X18">
    <cfRule type="cellIs" dxfId="0" priority="3392" operator="between">
      <formula>1</formula>
      <formula>2</formula>
    </cfRule>
    <cfRule type="cellIs" dxfId="0" priority="3159" operator="between">
      <formula>1</formula>
      <formula>2</formula>
    </cfRule>
  </conditionalFormatting>
  <conditionalFormatting sqref="Y18">
    <cfRule type="cellIs" dxfId="0" priority="3391" operator="between">
      <formula>1</formula>
      <formula>2</formula>
    </cfRule>
    <cfRule type="cellIs" dxfId="0" priority="3158" operator="between">
      <formula>1</formula>
      <formula>2</formula>
    </cfRule>
  </conditionalFormatting>
  <conditionalFormatting sqref="Z18">
    <cfRule type="cellIs" dxfId="0" priority="3390" operator="between">
      <formula>1</formula>
      <formula>2</formula>
    </cfRule>
    <cfRule type="cellIs" dxfId="0" priority="3157" operator="between">
      <formula>1</formula>
      <formula>2</formula>
    </cfRule>
  </conditionalFormatting>
  <conditionalFormatting sqref="AA18">
    <cfRule type="cellIs" dxfId="0" priority="3389" operator="between">
      <formula>1</formula>
      <formula>2</formula>
    </cfRule>
    <cfRule type="cellIs" dxfId="0" priority="3156" operator="between">
      <formula>1</formula>
      <formula>2</formula>
    </cfRule>
  </conditionalFormatting>
  <conditionalFormatting sqref="AB18">
    <cfRule type="cellIs" dxfId="0" priority="3388" operator="between">
      <formula>1</formula>
      <formula>2</formula>
    </cfRule>
    <cfRule type="cellIs" dxfId="0" priority="3155" operator="between">
      <formula>1</formula>
      <formula>2</formula>
    </cfRule>
  </conditionalFormatting>
  <conditionalFormatting sqref="AC18">
    <cfRule type="cellIs" dxfId="0" priority="3387" operator="between">
      <formula>1</formula>
      <formula>2</formula>
    </cfRule>
    <cfRule type="cellIs" dxfId="0" priority="3154" operator="between">
      <formula>1</formula>
      <formula>2</formula>
    </cfRule>
  </conditionalFormatting>
  <conditionalFormatting sqref="AD18">
    <cfRule type="cellIs" dxfId="0" priority="3386" operator="between">
      <formula>1</formula>
      <formula>2</formula>
    </cfRule>
    <cfRule type="cellIs" dxfId="0" priority="3153" operator="between">
      <formula>1</formula>
      <formula>2</formula>
    </cfRule>
  </conditionalFormatting>
  <conditionalFormatting sqref="AE18">
    <cfRule type="cellIs" dxfId="0" priority="3385" operator="between">
      <formula>1</formula>
      <formula>2</formula>
    </cfRule>
    <cfRule type="cellIs" dxfId="0" priority="3152" operator="between">
      <formula>1</formula>
      <formula>2</formula>
    </cfRule>
  </conditionalFormatting>
  <conditionalFormatting sqref="AG18">
    <cfRule type="cellIs" dxfId="0" priority="2878" operator="between">
      <formula>1</formula>
      <formula>2</formula>
    </cfRule>
    <cfRule type="cellIs" dxfId="0" priority="2645" operator="between">
      <formula>1</formula>
      <formula>2</formula>
    </cfRule>
  </conditionalFormatting>
  <conditionalFormatting sqref="AH18">
    <cfRule type="cellIs" dxfId="0" priority="2886" operator="between">
      <formula>1</formula>
      <formula>2</formula>
    </cfRule>
    <cfRule type="cellIs" dxfId="0" priority="2653" operator="between">
      <formula>1</formula>
      <formula>2</formula>
    </cfRule>
  </conditionalFormatting>
  <conditionalFormatting sqref="AI18">
    <cfRule type="cellIs" dxfId="0" priority="2885" operator="between">
      <formula>1</formula>
      <formula>2</formula>
    </cfRule>
    <cfRule type="cellIs" dxfId="0" priority="2652" operator="between">
      <formula>1</formula>
      <formula>2</formula>
    </cfRule>
  </conditionalFormatting>
  <conditionalFormatting sqref="AJ18">
    <cfRule type="cellIs" dxfId="0" priority="2884" operator="between">
      <formula>1</formula>
      <formula>2</formula>
    </cfRule>
    <cfRule type="cellIs" dxfId="0" priority="2651" operator="between">
      <formula>1</formula>
      <formula>2</formula>
    </cfRule>
  </conditionalFormatting>
  <conditionalFormatting sqref="AK18">
    <cfRule type="cellIs" dxfId="0" priority="2883" operator="between">
      <formula>1</formula>
      <formula>2</formula>
    </cfRule>
    <cfRule type="cellIs" dxfId="0" priority="2650" operator="between">
      <formula>1</formula>
      <formula>2</formula>
    </cfRule>
  </conditionalFormatting>
  <conditionalFormatting sqref="AL18">
    <cfRule type="cellIs" dxfId="0" priority="2882" operator="between">
      <formula>1</formula>
      <formula>2</formula>
    </cfRule>
    <cfRule type="cellIs" dxfId="0" priority="2649" operator="between">
      <formula>1</formula>
      <formula>2</formula>
    </cfRule>
  </conditionalFormatting>
  <conditionalFormatting sqref="AM18">
    <cfRule type="cellIs" dxfId="0" priority="2881" operator="between">
      <formula>1</formula>
      <formula>2</formula>
    </cfRule>
    <cfRule type="cellIs" dxfId="0" priority="2648" operator="between">
      <formula>1</formula>
      <formula>2</formula>
    </cfRule>
  </conditionalFormatting>
  <conditionalFormatting sqref="AN18">
    <cfRule type="cellIs" dxfId="0" priority="2880" operator="between">
      <formula>1</formula>
      <formula>2</formula>
    </cfRule>
    <cfRule type="cellIs" dxfId="0" priority="2647" operator="between">
      <formula>1</formula>
      <formula>2</formula>
    </cfRule>
  </conditionalFormatting>
  <conditionalFormatting sqref="AO18">
    <cfRule type="cellIs" dxfId="0" priority="2879" operator="between">
      <formula>1</formula>
      <formula>2</formula>
    </cfRule>
    <cfRule type="cellIs" dxfId="0" priority="2646" operator="between">
      <formula>1</formula>
      <formula>2</formula>
    </cfRule>
  </conditionalFormatting>
  <conditionalFormatting sqref="AQ18">
    <cfRule type="cellIs" dxfId="0" priority="2372" operator="between">
      <formula>1</formula>
      <formula>2</formula>
    </cfRule>
    <cfRule type="cellIs" dxfId="0" priority="2139" operator="between">
      <formula>1</formula>
      <formula>2</formula>
    </cfRule>
  </conditionalFormatting>
  <conditionalFormatting sqref="AR18">
    <cfRule type="cellIs" dxfId="0" priority="2380" operator="between">
      <formula>1</formula>
      <formula>2</formula>
    </cfRule>
    <cfRule type="cellIs" dxfId="0" priority="2147" operator="between">
      <formula>1</formula>
      <formula>2</formula>
    </cfRule>
  </conditionalFormatting>
  <conditionalFormatting sqref="AS18">
    <cfRule type="cellIs" dxfId="0" priority="2379" operator="between">
      <formula>1</formula>
      <formula>2</formula>
    </cfRule>
    <cfRule type="cellIs" dxfId="0" priority="2146" operator="between">
      <formula>1</formula>
      <formula>2</formula>
    </cfRule>
  </conditionalFormatting>
  <conditionalFormatting sqref="AT18">
    <cfRule type="cellIs" dxfId="0" priority="2378" operator="between">
      <formula>1</formula>
      <formula>2</formula>
    </cfRule>
    <cfRule type="cellIs" dxfId="0" priority="2145" operator="between">
      <formula>1</formula>
      <formula>2</formula>
    </cfRule>
  </conditionalFormatting>
  <conditionalFormatting sqref="AU18">
    <cfRule type="cellIs" dxfId="0" priority="2377" operator="between">
      <formula>1</formula>
      <formula>2</formula>
    </cfRule>
    <cfRule type="cellIs" dxfId="0" priority="2144" operator="between">
      <formula>1</formula>
      <formula>2</formula>
    </cfRule>
  </conditionalFormatting>
  <conditionalFormatting sqref="AV18">
    <cfRule type="cellIs" dxfId="0" priority="2376" operator="between">
      <formula>1</formula>
      <formula>2</formula>
    </cfRule>
    <cfRule type="cellIs" dxfId="0" priority="2143" operator="between">
      <formula>1</formula>
      <formula>2</formula>
    </cfRule>
  </conditionalFormatting>
  <conditionalFormatting sqref="AW18">
    <cfRule type="cellIs" dxfId="0" priority="2375" operator="between">
      <formula>1</formula>
      <formula>2</formula>
    </cfRule>
    <cfRule type="cellIs" dxfId="0" priority="2142" operator="between">
      <formula>1</formula>
      <formula>2</formula>
    </cfRule>
  </conditionalFormatting>
  <conditionalFormatting sqref="AX18">
    <cfRule type="cellIs" dxfId="0" priority="2374" operator="between">
      <formula>1</formula>
      <formula>2</formula>
    </cfRule>
    <cfRule type="cellIs" dxfId="0" priority="2141" operator="between">
      <formula>1</formula>
      <formula>2</formula>
    </cfRule>
  </conditionalFormatting>
  <conditionalFormatting sqref="AY18">
    <cfRule type="cellIs" dxfId="0" priority="2373" operator="between">
      <formula>1</formula>
      <formula>2</formula>
    </cfRule>
    <cfRule type="cellIs" dxfId="0" priority="2140" operator="between">
      <formula>1</formula>
      <formula>2</formula>
    </cfRule>
  </conditionalFormatting>
  <conditionalFormatting sqref="C19">
    <cfRule type="cellIs" dxfId="0" priority="1370" operator="between">
      <formula>1</formula>
      <formula>2</formula>
    </cfRule>
    <cfRule type="cellIs" dxfId="0" priority="1235" operator="between">
      <formula>1</formula>
      <formula>2</formula>
    </cfRule>
  </conditionalFormatting>
  <conditionalFormatting sqref="D19">
    <cfRule type="cellIs" dxfId="0" priority="1376" operator="between">
      <formula>1</formula>
      <formula>2</formula>
    </cfRule>
    <cfRule type="cellIs" dxfId="0" priority="1241" operator="between">
      <formula>1</formula>
      <formula>2</formula>
    </cfRule>
  </conditionalFormatting>
  <conditionalFormatting sqref="E19">
    <cfRule type="cellIs" dxfId="0" priority="1002" operator="between">
      <formula>1</formula>
      <formula>2</formula>
    </cfRule>
    <cfRule type="cellIs" dxfId="0" priority="1001" operator="between">
      <formula>1</formula>
      <formula>2</formula>
    </cfRule>
  </conditionalFormatting>
  <conditionalFormatting sqref="F19">
    <cfRule type="cellIs" dxfId="0" priority="1375" operator="between">
      <formula>1</formula>
      <formula>2</formula>
    </cfRule>
    <cfRule type="cellIs" dxfId="0" priority="1240" operator="between">
      <formula>1</formula>
      <formula>2</formula>
    </cfRule>
  </conditionalFormatting>
  <conditionalFormatting sqref="G19">
    <cfRule type="cellIs" dxfId="0" priority="1004" operator="between">
      <formula>1</formula>
      <formula>2</formula>
    </cfRule>
    <cfRule type="cellIs" dxfId="0" priority="1003" operator="between">
      <formula>1</formula>
      <formula>2</formula>
    </cfRule>
  </conditionalFormatting>
  <conditionalFormatting sqref="H19">
    <cfRule type="cellIs" dxfId="0" priority="1374" operator="between">
      <formula>1</formula>
      <formula>2</formula>
    </cfRule>
    <cfRule type="cellIs" dxfId="0" priority="1239" operator="between">
      <formula>1</formula>
      <formula>2</formula>
    </cfRule>
  </conditionalFormatting>
  <conditionalFormatting sqref="I19">
    <cfRule type="cellIs" dxfId="0" priority="1373" operator="between">
      <formula>1</formula>
      <formula>2</formula>
    </cfRule>
    <cfRule type="cellIs" dxfId="0" priority="1238" operator="between">
      <formula>1</formula>
      <formula>2</formula>
    </cfRule>
  </conditionalFormatting>
  <conditionalFormatting sqref="J19">
    <cfRule type="cellIs" dxfId="0" priority="1372" operator="between">
      <formula>1</formula>
      <formula>2</formula>
    </cfRule>
    <cfRule type="cellIs" dxfId="0" priority="1237" operator="between">
      <formula>1</formula>
      <formula>2</formula>
    </cfRule>
  </conditionalFormatting>
  <conditionalFormatting sqref="K19">
    <cfRule type="cellIs" dxfId="0" priority="1371" operator="between">
      <formula>1</formula>
      <formula>2</formula>
    </cfRule>
    <cfRule type="cellIs" dxfId="0" priority="1236" operator="between">
      <formula>1</formula>
      <formula>2</formula>
    </cfRule>
  </conditionalFormatting>
  <conditionalFormatting sqref="L19">
    <cfRule type="cellIs" dxfId="0" priority="4469" operator="between">
      <formula>1</formula>
      <formula>2</formula>
    </cfRule>
  </conditionalFormatting>
  <conditionalFormatting sqref="M19">
    <cfRule type="cellIs" dxfId="0" priority="460" operator="between">
      <formula>1</formula>
      <formula>2</formula>
    </cfRule>
    <cfRule type="cellIs" dxfId="0" priority="325" operator="between">
      <formula>1</formula>
      <formula>2</formula>
    </cfRule>
  </conditionalFormatting>
  <conditionalFormatting sqref="N19">
    <cfRule type="cellIs" dxfId="0" priority="466" operator="between">
      <formula>1</formula>
      <formula>2</formula>
    </cfRule>
    <cfRule type="cellIs" dxfId="0" priority="331" operator="between">
      <formula>1</formula>
      <formula>2</formula>
    </cfRule>
  </conditionalFormatting>
  <conditionalFormatting sqref="O19">
    <cfRule type="cellIs" dxfId="0" priority="92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P19">
    <cfRule type="cellIs" dxfId="0" priority="465" operator="between">
      <formula>1</formula>
      <formula>2</formula>
    </cfRule>
    <cfRule type="cellIs" dxfId="0" priority="330" operator="between">
      <formula>1</formula>
      <formula>2</formula>
    </cfRule>
  </conditionalFormatting>
  <conditionalFormatting sqref="Q19">
    <cfRule type="cellIs" dxfId="0" priority="94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R19">
    <cfRule type="cellIs" dxfId="0" priority="464" operator="between">
      <formula>1</formula>
      <formula>2</formula>
    </cfRule>
    <cfRule type="cellIs" dxfId="0" priority="329" operator="between">
      <formula>1</formula>
      <formula>2</formula>
    </cfRule>
  </conditionalFormatting>
  <conditionalFormatting sqref="S19">
    <cfRule type="cellIs" dxfId="0" priority="463" operator="between">
      <formula>1</formula>
      <formula>2</formula>
    </cfRule>
    <cfRule type="cellIs" dxfId="0" priority="328" operator="between">
      <formula>1</formula>
      <formula>2</formula>
    </cfRule>
  </conditionalFormatting>
  <conditionalFormatting sqref="T19">
    <cfRule type="cellIs" dxfId="0" priority="462" operator="between">
      <formula>1</formula>
      <formula>2</formula>
    </cfRule>
    <cfRule type="cellIs" dxfId="0" priority="327" operator="between">
      <formula>1</formula>
      <formula>2</formula>
    </cfRule>
  </conditionalFormatting>
  <conditionalFormatting sqref="U19">
    <cfRule type="cellIs" dxfId="0" priority="461" operator="between">
      <formula>1</formula>
      <formula>2</formula>
    </cfRule>
    <cfRule type="cellIs" dxfId="0" priority="326" operator="between">
      <formula>1</formula>
      <formula>2</formula>
    </cfRule>
  </conditionalFormatting>
  <conditionalFormatting sqref="W19">
    <cfRule type="cellIs" dxfId="0" priority="3375" operator="between">
      <formula>1</formula>
      <formula>2</formula>
    </cfRule>
    <cfRule type="cellIs" dxfId="0" priority="3142" operator="between">
      <formula>1</formula>
      <formula>2</formula>
    </cfRule>
  </conditionalFormatting>
  <conditionalFormatting sqref="X19">
    <cfRule type="cellIs" dxfId="0" priority="3383" operator="between">
      <formula>1</formula>
      <formula>2</formula>
    </cfRule>
    <cfRule type="cellIs" dxfId="0" priority="3150" operator="between">
      <formula>1</formula>
      <formula>2</formula>
    </cfRule>
  </conditionalFormatting>
  <conditionalFormatting sqref="Y19">
    <cfRule type="cellIs" dxfId="0" priority="3382" operator="between">
      <formula>1</formula>
      <formula>2</formula>
    </cfRule>
    <cfRule type="cellIs" dxfId="0" priority="3149" operator="between">
      <formula>1</formula>
      <formula>2</formula>
    </cfRule>
  </conditionalFormatting>
  <conditionalFormatting sqref="Z19">
    <cfRule type="cellIs" dxfId="0" priority="3381" operator="between">
      <formula>1</formula>
      <formula>2</formula>
    </cfRule>
    <cfRule type="cellIs" dxfId="0" priority="3148" operator="between">
      <formula>1</formula>
      <formula>2</formula>
    </cfRule>
  </conditionalFormatting>
  <conditionalFormatting sqref="AA19">
    <cfRule type="cellIs" dxfId="0" priority="3380" operator="between">
      <formula>1</formula>
      <formula>2</formula>
    </cfRule>
    <cfRule type="cellIs" dxfId="0" priority="3147" operator="between">
      <formula>1</formula>
      <formula>2</formula>
    </cfRule>
  </conditionalFormatting>
  <conditionalFormatting sqref="AB19">
    <cfRule type="cellIs" dxfId="0" priority="3379" operator="between">
      <formula>1</formula>
      <formula>2</formula>
    </cfRule>
    <cfRule type="cellIs" dxfId="0" priority="3146" operator="between">
      <formula>1</formula>
      <formula>2</formula>
    </cfRule>
  </conditionalFormatting>
  <conditionalFormatting sqref="AC19">
    <cfRule type="cellIs" dxfId="0" priority="3378" operator="between">
      <formula>1</formula>
      <formula>2</formula>
    </cfRule>
    <cfRule type="cellIs" dxfId="0" priority="3145" operator="between">
      <formula>1</formula>
      <formula>2</formula>
    </cfRule>
  </conditionalFormatting>
  <conditionalFormatting sqref="AD19">
    <cfRule type="cellIs" dxfId="0" priority="3377" operator="between">
      <formula>1</formula>
      <formula>2</formula>
    </cfRule>
    <cfRule type="cellIs" dxfId="0" priority="3144" operator="between">
      <formula>1</formula>
      <formula>2</formula>
    </cfRule>
  </conditionalFormatting>
  <conditionalFormatting sqref="AE19">
    <cfRule type="cellIs" dxfId="0" priority="3376" operator="between">
      <formula>1</formula>
      <formula>2</formula>
    </cfRule>
    <cfRule type="cellIs" dxfId="0" priority="3143" operator="between">
      <formula>1</formula>
      <formula>2</formula>
    </cfRule>
  </conditionalFormatting>
  <conditionalFormatting sqref="AG19">
    <cfRule type="cellIs" dxfId="0" priority="2869" operator="between">
      <formula>1</formula>
      <formula>2</formula>
    </cfRule>
    <cfRule type="cellIs" dxfId="0" priority="2636" operator="between">
      <formula>1</formula>
      <formula>2</formula>
    </cfRule>
  </conditionalFormatting>
  <conditionalFormatting sqref="AH19">
    <cfRule type="cellIs" dxfId="0" priority="2877" operator="between">
      <formula>1</formula>
      <formula>2</formula>
    </cfRule>
    <cfRule type="cellIs" dxfId="0" priority="2644" operator="between">
      <formula>1</formula>
      <formula>2</formula>
    </cfRule>
  </conditionalFormatting>
  <conditionalFormatting sqref="AI19">
    <cfRule type="cellIs" dxfId="0" priority="2876" operator="between">
      <formula>1</formula>
      <formula>2</formula>
    </cfRule>
    <cfRule type="cellIs" dxfId="0" priority="2643" operator="between">
      <formula>1</formula>
      <formula>2</formula>
    </cfRule>
  </conditionalFormatting>
  <conditionalFormatting sqref="AJ19">
    <cfRule type="cellIs" dxfId="0" priority="2875" operator="between">
      <formula>1</formula>
      <formula>2</formula>
    </cfRule>
    <cfRule type="cellIs" dxfId="0" priority="2642" operator="between">
      <formula>1</formula>
      <formula>2</formula>
    </cfRule>
  </conditionalFormatting>
  <conditionalFormatting sqref="AK19">
    <cfRule type="cellIs" dxfId="0" priority="2874" operator="between">
      <formula>1</formula>
      <formula>2</formula>
    </cfRule>
    <cfRule type="cellIs" dxfId="0" priority="2641" operator="between">
      <formula>1</formula>
      <formula>2</formula>
    </cfRule>
  </conditionalFormatting>
  <conditionalFormatting sqref="AL19">
    <cfRule type="cellIs" dxfId="0" priority="2873" operator="between">
      <formula>1</formula>
      <formula>2</formula>
    </cfRule>
    <cfRule type="cellIs" dxfId="0" priority="2640" operator="between">
      <formula>1</formula>
      <formula>2</formula>
    </cfRule>
  </conditionalFormatting>
  <conditionalFormatting sqref="AM19">
    <cfRule type="cellIs" dxfId="0" priority="2872" operator="between">
      <formula>1</formula>
      <formula>2</formula>
    </cfRule>
    <cfRule type="cellIs" dxfId="0" priority="2639" operator="between">
      <formula>1</formula>
      <formula>2</formula>
    </cfRule>
  </conditionalFormatting>
  <conditionalFormatting sqref="AN19">
    <cfRule type="cellIs" dxfId="0" priority="2871" operator="between">
      <formula>1</formula>
      <formula>2</formula>
    </cfRule>
    <cfRule type="cellIs" dxfId="0" priority="2638" operator="between">
      <formula>1</formula>
      <formula>2</formula>
    </cfRule>
  </conditionalFormatting>
  <conditionalFormatting sqref="AO19">
    <cfRule type="cellIs" dxfId="0" priority="2870" operator="between">
      <formula>1</formula>
      <formula>2</formula>
    </cfRule>
    <cfRule type="cellIs" dxfId="0" priority="2637" operator="between">
      <formula>1</formula>
      <formula>2</formula>
    </cfRule>
  </conditionalFormatting>
  <conditionalFormatting sqref="AQ19">
    <cfRule type="cellIs" dxfId="0" priority="2363" operator="between">
      <formula>1</formula>
      <formula>2</formula>
    </cfRule>
    <cfRule type="cellIs" dxfId="0" priority="2130" operator="between">
      <formula>1</formula>
      <formula>2</formula>
    </cfRule>
  </conditionalFormatting>
  <conditionalFormatting sqref="AR19">
    <cfRule type="cellIs" dxfId="0" priority="2371" operator="between">
      <formula>1</formula>
      <formula>2</formula>
    </cfRule>
    <cfRule type="cellIs" dxfId="0" priority="2138" operator="between">
      <formula>1</formula>
      <formula>2</formula>
    </cfRule>
  </conditionalFormatting>
  <conditionalFormatting sqref="AS19">
    <cfRule type="cellIs" dxfId="0" priority="2370" operator="between">
      <formula>1</formula>
      <formula>2</formula>
    </cfRule>
    <cfRule type="cellIs" dxfId="0" priority="2137" operator="between">
      <formula>1</formula>
      <formula>2</formula>
    </cfRule>
  </conditionalFormatting>
  <conditionalFormatting sqref="AT19">
    <cfRule type="cellIs" dxfId="0" priority="2369" operator="between">
      <formula>1</formula>
      <formula>2</formula>
    </cfRule>
    <cfRule type="cellIs" dxfId="0" priority="2136" operator="between">
      <formula>1</formula>
      <formula>2</formula>
    </cfRule>
  </conditionalFormatting>
  <conditionalFormatting sqref="AU19">
    <cfRule type="cellIs" dxfId="0" priority="2368" operator="between">
      <formula>1</formula>
      <formula>2</formula>
    </cfRule>
    <cfRule type="cellIs" dxfId="0" priority="2135" operator="between">
      <formula>1</formula>
      <formula>2</formula>
    </cfRule>
  </conditionalFormatting>
  <conditionalFormatting sqref="AV19">
    <cfRule type="cellIs" dxfId="0" priority="2367" operator="between">
      <formula>1</formula>
      <formula>2</formula>
    </cfRule>
    <cfRule type="cellIs" dxfId="0" priority="2134" operator="between">
      <formula>1</formula>
      <formula>2</formula>
    </cfRule>
  </conditionalFormatting>
  <conditionalFormatting sqref="AW19">
    <cfRule type="cellIs" dxfId="0" priority="2366" operator="between">
      <formula>1</formula>
      <formula>2</formula>
    </cfRule>
    <cfRule type="cellIs" dxfId="0" priority="2133" operator="between">
      <formula>1</formula>
      <formula>2</formula>
    </cfRule>
  </conditionalFormatting>
  <conditionalFormatting sqref="AX19">
    <cfRule type="cellIs" dxfId="0" priority="2365" operator="between">
      <formula>1</formula>
      <formula>2</formula>
    </cfRule>
    <cfRule type="cellIs" dxfId="0" priority="2132" operator="between">
      <formula>1</formula>
      <formula>2</formula>
    </cfRule>
  </conditionalFormatting>
  <conditionalFormatting sqref="AY19">
    <cfRule type="cellIs" dxfId="0" priority="2364" operator="between">
      <formula>1</formula>
      <formula>2</formula>
    </cfRule>
    <cfRule type="cellIs" dxfId="0" priority="2131" operator="between">
      <formula>1</formula>
      <formula>2</formula>
    </cfRule>
  </conditionalFormatting>
  <conditionalFormatting sqref="C20">
    <cfRule type="cellIs" dxfId="0" priority="1365" operator="between">
      <formula>1</formula>
      <formula>2</formula>
    </cfRule>
    <cfRule type="cellIs" dxfId="0" priority="1230" operator="between">
      <formula>1</formula>
      <formula>2</formula>
    </cfRule>
  </conditionalFormatting>
  <conditionalFormatting sqref="D20">
    <cfRule type="cellIs" dxfId="0" priority="1000" operator="between">
      <formula>1</formula>
      <formula>2</formula>
    </cfRule>
    <cfRule type="cellIs" dxfId="0" priority="999" operator="between">
      <formula>1</formula>
      <formula>2</formula>
    </cfRule>
  </conditionalFormatting>
  <conditionalFormatting sqref="E20">
    <cfRule type="cellIs" dxfId="0" priority="998" operator="between">
      <formula>1</formula>
      <formula>2</formula>
    </cfRule>
    <cfRule type="cellIs" dxfId="0" priority="997" operator="between">
      <formula>1</formula>
      <formula>2</formula>
    </cfRule>
  </conditionalFormatting>
  <conditionalFormatting sqref="F20">
    <cfRule type="cellIs" dxfId="0" priority="1369" operator="between">
      <formula>1</formula>
      <formula>2</formula>
    </cfRule>
    <cfRule type="cellIs" dxfId="0" priority="1234" operator="between">
      <formula>1</formula>
      <formula>2</formula>
    </cfRule>
  </conditionalFormatting>
  <conditionalFormatting sqref="G20">
    <cfRule type="cellIs" dxfId="0" priority="996" operator="between">
      <formula>1</formula>
      <formula>2</formula>
    </cfRule>
    <cfRule type="cellIs" dxfId="0" priority="995" operator="between">
      <formula>1</formula>
      <formula>2</formula>
    </cfRule>
  </conditionalFormatting>
  <conditionalFormatting sqref="H20">
    <cfRule type="cellIs" dxfId="0" priority="1368" operator="between">
      <formula>1</formula>
      <formula>2</formula>
    </cfRule>
    <cfRule type="cellIs" dxfId="0" priority="1233" operator="between">
      <formula>1</formula>
      <formula>2</formula>
    </cfRule>
  </conditionalFormatting>
  <conditionalFormatting sqref="I20">
    <cfRule type="cellIs" dxfId="0" priority="994" operator="between">
      <formula>1</formula>
      <formula>2</formula>
    </cfRule>
    <cfRule type="cellIs" dxfId="0" priority="993" operator="between">
      <formula>1</formula>
      <formula>2</formula>
    </cfRule>
  </conditionalFormatting>
  <conditionalFormatting sqref="J20">
    <cfRule type="cellIs" dxfId="0" priority="1367" operator="between">
      <formula>1</formula>
      <formula>2</formula>
    </cfRule>
    <cfRule type="cellIs" dxfId="0" priority="1232" operator="between">
      <formula>1</formula>
      <formula>2</formula>
    </cfRule>
  </conditionalFormatting>
  <conditionalFormatting sqref="K20">
    <cfRule type="cellIs" dxfId="0" priority="1366" operator="between">
      <formula>1</formula>
      <formula>2</formula>
    </cfRule>
    <cfRule type="cellIs" dxfId="0" priority="1231" operator="between">
      <formula>1</formula>
      <formula>2</formula>
    </cfRule>
  </conditionalFormatting>
  <conditionalFormatting sqref="L20">
    <cfRule type="cellIs" dxfId="0" priority="4468" operator="between">
      <formula>1</formula>
      <formula>2</formula>
    </cfRule>
  </conditionalFormatting>
  <conditionalFormatting sqref="M20">
    <cfRule type="cellIs" dxfId="0" priority="455" operator="between">
      <formula>1</formula>
      <formula>2</formula>
    </cfRule>
    <cfRule type="cellIs" dxfId="0" priority="320" operator="between">
      <formula>1</formula>
      <formula>2</formula>
    </cfRule>
  </conditionalFormatting>
  <conditionalFormatting sqref="N20">
    <cfRule type="cellIs" dxfId="0" priority="90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O20">
    <cfRule type="cellIs" dxfId="0" priority="88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P20">
    <cfRule type="cellIs" dxfId="0" priority="459" operator="between">
      <formula>1</formula>
      <formula>2</formula>
    </cfRule>
    <cfRule type="cellIs" dxfId="0" priority="324" operator="between">
      <formula>1</formula>
      <formula>2</formula>
    </cfRule>
  </conditionalFormatting>
  <conditionalFormatting sqref="Q20">
    <cfRule type="cellIs" dxfId="0" priority="86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R20">
    <cfRule type="cellIs" dxfId="0" priority="458" operator="between">
      <formula>1</formula>
      <formula>2</formula>
    </cfRule>
    <cfRule type="cellIs" dxfId="0" priority="323" operator="between">
      <formula>1</formula>
      <formula>2</formula>
    </cfRule>
  </conditionalFormatting>
  <conditionalFormatting sqref="S20">
    <cfRule type="cellIs" dxfId="0" priority="84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T20">
    <cfRule type="cellIs" dxfId="0" priority="457" operator="between">
      <formula>1</formula>
      <formula>2</formula>
    </cfRule>
    <cfRule type="cellIs" dxfId="0" priority="322" operator="between">
      <formula>1</formula>
      <formula>2</formula>
    </cfRule>
  </conditionalFormatting>
  <conditionalFormatting sqref="U20">
    <cfRule type="cellIs" dxfId="0" priority="456" operator="between">
      <formula>1</formula>
      <formula>2</formula>
    </cfRule>
    <cfRule type="cellIs" dxfId="0" priority="321" operator="between">
      <formula>1</formula>
      <formula>2</formula>
    </cfRule>
  </conditionalFormatting>
  <conditionalFormatting sqref="W20">
    <cfRule type="cellIs" dxfId="0" priority="3366" operator="between">
      <formula>1</formula>
      <formula>2</formula>
    </cfRule>
    <cfRule type="cellIs" dxfId="0" priority="3133" operator="between">
      <formula>1</formula>
      <formula>2</formula>
    </cfRule>
  </conditionalFormatting>
  <conditionalFormatting sqref="X20">
    <cfRule type="cellIs" dxfId="0" priority="3374" operator="between">
      <formula>1</formula>
      <formula>2</formula>
    </cfRule>
    <cfRule type="cellIs" dxfId="0" priority="3141" operator="between">
      <formula>1</formula>
      <formula>2</formula>
    </cfRule>
  </conditionalFormatting>
  <conditionalFormatting sqref="Y20">
    <cfRule type="cellIs" dxfId="0" priority="3373" operator="between">
      <formula>1</formula>
      <formula>2</formula>
    </cfRule>
    <cfRule type="cellIs" dxfId="0" priority="3140" operator="between">
      <formula>1</formula>
      <formula>2</formula>
    </cfRule>
  </conditionalFormatting>
  <conditionalFormatting sqref="Z20">
    <cfRule type="cellIs" dxfId="0" priority="3372" operator="between">
      <formula>1</formula>
      <formula>2</formula>
    </cfRule>
    <cfRule type="cellIs" dxfId="0" priority="3139" operator="between">
      <formula>1</formula>
      <formula>2</formula>
    </cfRule>
  </conditionalFormatting>
  <conditionalFormatting sqref="AA20">
    <cfRule type="cellIs" dxfId="0" priority="3371" operator="between">
      <formula>1</formula>
      <formula>2</formula>
    </cfRule>
    <cfRule type="cellIs" dxfId="0" priority="3138" operator="between">
      <formula>1</formula>
      <formula>2</formula>
    </cfRule>
  </conditionalFormatting>
  <conditionalFormatting sqref="AB20">
    <cfRule type="cellIs" dxfId="0" priority="3370" operator="between">
      <formula>1</formula>
      <formula>2</formula>
    </cfRule>
    <cfRule type="cellIs" dxfId="0" priority="3137" operator="between">
      <formula>1</formula>
      <formula>2</formula>
    </cfRule>
  </conditionalFormatting>
  <conditionalFormatting sqref="AC20">
    <cfRule type="cellIs" dxfId="0" priority="3369" operator="between">
      <formula>1</formula>
      <formula>2</formula>
    </cfRule>
    <cfRule type="cellIs" dxfId="0" priority="3136" operator="between">
      <formula>1</formula>
      <formula>2</formula>
    </cfRule>
  </conditionalFormatting>
  <conditionalFormatting sqref="AD20">
    <cfRule type="cellIs" dxfId="0" priority="3368" operator="between">
      <formula>1</formula>
      <formula>2</formula>
    </cfRule>
    <cfRule type="cellIs" dxfId="0" priority="3135" operator="between">
      <formula>1</formula>
      <formula>2</formula>
    </cfRule>
  </conditionalFormatting>
  <conditionalFormatting sqref="AE20">
    <cfRule type="cellIs" dxfId="0" priority="3367" operator="between">
      <formula>1</formula>
      <formula>2</formula>
    </cfRule>
    <cfRule type="cellIs" dxfId="0" priority="3134" operator="between">
      <formula>1</formula>
      <formula>2</formula>
    </cfRule>
  </conditionalFormatting>
  <conditionalFormatting sqref="AG20">
    <cfRule type="cellIs" dxfId="0" priority="2860" operator="between">
      <formula>1</formula>
      <formula>2</formula>
    </cfRule>
    <cfRule type="cellIs" dxfId="0" priority="2627" operator="between">
      <formula>1</formula>
      <formula>2</formula>
    </cfRule>
  </conditionalFormatting>
  <conditionalFormatting sqref="AH20">
    <cfRule type="cellIs" dxfId="0" priority="2868" operator="between">
      <formula>1</formula>
      <formula>2</formula>
    </cfRule>
    <cfRule type="cellIs" dxfId="0" priority="2635" operator="between">
      <formula>1</formula>
      <formula>2</formula>
    </cfRule>
  </conditionalFormatting>
  <conditionalFormatting sqref="AI20">
    <cfRule type="cellIs" dxfId="0" priority="2867" operator="between">
      <formula>1</formula>
      <formula>2</formula>
    </cfRule>
    <cfRule type="cellIs" dxfId="0" priority="2634" operator="between">
      <formula>1</formula>
      <formula>2</formula>
    </cfRule>
  </conditionalFormatting>
  <conditionalFormatting sqref="AJ20">
    <cfRule type="cellIs" dxfId="0" priority="2866" operator="between">
      <formula>1</formula>
      <formula>2</formula>
    </cfRule>
    <cfRule type="cellIs" dxfId="0" priority="2633" operator="between">
      <formula>1</formula>
      <formula>2</formula>
    </cfRule>
  </conditionalFormatting>
  <conditionalFormatting sqref="AK20">
    <cfRule type="cellIs" dxfId="0" priority="2865" operator="between">
      <formula>1</formula>
      <formula>2</formula>
    </cfRule>
    <cfRule type="cellIs" dxfId="0" priority="2632" operator="between">
      <formula>1</formula>
      <formula>2</formula>
    </cfRule>
  </conditionalFormatting>
  <conditionalFormatting sqref="AL20">
    <cfRule type="cellIs" dxfId="0" priority="2864" operator="between">
      <formula>1</formula>
      <formula>2</formula>
    </cfRule>
    <cfRule type="cellIs" dxfId="0" priority="2631" operator="between">
      <formula>1</formula>
      <formula>2</formula>
    </cfRule>
  </conditionalFormatting>
  <conditionalFormatting sqref="AM20">
    <cfRule type="cellIs" dxfId="0" priority="2863" operator="between">
      <formula>1</formula>
      <formula>2</formula>
    </cfRule>
    <cfRule type="cellIs" dxfId="0" priority="2630" operator="between">
      <formula>1</formula>
      <formula>2</formula>
    </cfRule>
  </conditionalFormatting>
  <conditionalFormatting sqref="AN20">
    <cfRule type="cellIs" dxfId="0" priority="2862" operator="between">
      <formula>1</formula>
      <formula>2</formula>
    </cfRule>
    <cfRule type="cellIs" dxfId="0" priority="2629" operator="between">
      <formula>1</formula>
      <formula>2</formula>
    </cfRule>
  </conditionalFormatting>
  <conditionalFormatting sqref="AO20">
    <cfRule type="cellIs" dxfId="0" priority="2861" operator="between">
      <formula>1</formula>
      <formula>2</formula>
    </cfRule>
    <cfRule type="cellIs" dxfId="0" priority="2628" operator="between">
      <formula>1</formula>
      <formula>2</formula>
    </cfRule>
  </conditionalFormatting>
  <conditionalFormatting sqref="AQ20">
    <cfRule type="cellIs" dxfId="0" priority="2354" operator="between">
      <formula>1</formula>
      <formula>2</formula>
    </cfRule>
    <cfRule type="cellIs" dxfId="0" priority="2121" operator="between">
      <formula>1</formula>
      <formula>2</formula>
    </cfRule>
  </conditionalFormatting>
  <conditionalFormatting sqref="AR20">
    <cfRule type="cellIs" dxfId="0" priority="2362" operator="between">
      <formula>1</formula>
      <formula>2</formula>
    </cfRule>
    <cfRule type="cellIs" dxfId="0" priority="2129" operator="between">
      <formula>1</formula>
      <formula>2</formula>
    </cfRule>
  </conditionalFormatting>
  <conditionalFormatting sqref="AS20">
    <cfRule type="cellIs" dxfId="0" priority="2361" operator="between">
      <formula>1</formula>
      <formula>2</formula>
    </cfRule>
    <cfRule type="cellIs" dxfId="0" priority="2128" operator="between">
      <formula>1</formula>
      <formula>2</formula>
    </cfRule>
  </conditionalFormatting>
  <conditionalFormatting sqref="AT20">
    <cfRule type="cellIs" dxfId="0" priority="2360" operator="between">
      <formula>1</formula>
      <formula>2</formula>
    </cfRule>
    <cfRule type="cellIs" dxfId="0" priority="2127" operator="between">
      <formula>1</formula>
      <formula>2</formula>
    </cfRule>
  </conditionalFormatting>
  <conditionalFormatting sqref="AU20">
    <cfRule type="cellIs" dxfId="0" priority="2359" operator="between">
      <formula>1</formula>
      <formula>2</formula>
    </cfRule>
    <cfRule type="cellIs" dxfId="0" priority="2126" operator="between">
      <formula>1</formula>
      <formula>2</formula>
    </cfRule>
  </conditionalFormatting>
  <conditionalFormatting sqref="AV20">
    <cfRule type="cellIs" dxfId="0" priority="2358" operator="between">
      <formula>1</formula>
      <formula>2</formula>
    </cfRule>
    <cfRule type="cellIs" dxfId="0" priority="2125" operator="between">
      <formula>1</formula>
      <formula>2</formula>
    </cfRule>
  </conditionalFormatting>
  <conditionalFormatting sqref="AW20">
    <cfRule type="cellIs" dxfId="0" priority="2357" operator="between">
      <formula>1</formula>
      <formula>2</formula>
    </cfRule>
    <cfRule type="cellIs" dxfId="0" priority="2124" operator="between">
      <formula>1</formula>
      <formula>2</formula>
    </cfRule>
  </conditionalFormatting>
  <conditionalFormatting sqref="AX20">
    <cfRule type="cellIs" dxfId="0" priority="2356" operator="between">
      <formula>1</formula>
      <formula>2</formula>
    </cfRule>
    <cfRule type="cellIs" dxfId="0" priority="2123" operator="between">
      <formula>1</formula>
      <formula>2</formula>
    </cfRule>
  </conditionalFormatting>
  <conditionalFormatting sqref="AY20">
    <cfRule type="cellIs" dxfId="0" priority="2355" operator="between">
      <formula>1</formula>
      <formula>2</formula>
    </cfRule>
    <cfRule type="cellIs" dxfId="0" priority="2122" operator="between">
      <formula>1</formula>
      <formula>2</formula>
    </cfRule>
  </conditionalFormatting>
  <conditionalFormatting sqref="C21">
    <cfRule type="cellIs" dxfId="0" priority="982" operator="between">
      <formula>1</formula>
      <formula>2</formula>
    </cfRule>
    <cfRule type="cellIs" dxfId="0" priority="981" operator="between">
      <formula>1</formula>
      <formula>2</formula>
    </cfRule>
  </conditionalFormatting>
  <conditionalFormatting sqref="D21">
    <cfRule type="cellIs" dxfId="0" priority="988" operator="between">
      <formula>1</formula>
      <formula>2</formula>
    </cfRule>
    <cfRule type="cellIs" dxfId="0" priority="987" operator="between">
      <formula>1</formula>
      <formula>2</formula>
    </cfRule>
  </conditionalFormatting>
  <conditionalFormatting sqref="E21">
    <cfRule type="cellIs" dxfId="0" priority="990" operator="between">
      <formula>1</formula>
      <formula>2</formula>
    </cfRule>
    <cfRule type="cellIs" dxfId="0" priority="989" operator="between">
      <formula>1</formula>
      <formula>2</formula>
    </cfRule>
  </conditionalFormatting>
  <conditionalFormatting sqref="F21">
    <cfRule type="cellIs" dxfId="0" priority="992" operator="between">
      <formula>1</formula>
      <formula>2</formula>
    </cfRule>
    <cfRule type="cellIs" dxfId="0" priority="991" operator="between">
      <formula>1</formula>
      <formula>2</formula>
    </cfRule>
  </conditionalFormatting>
  <conditionalFormatting sqref="G21">
    <cfRule type="cellIs" dxfId="0" priority="1364" operator="between">
      <formula>1</formula>
      <formula>2</formula>
    </cfRule>
    <cfRule type="cellIs" dxfId="0" priority="1229" operator="between">
      <formula>1</formula>
      <formula>2</formula>
    </cfRule>
  </conditionalFormatting>
  <conditionalFormatting sqref="H21">
    <cfRule type="cellIs" dxfId="0" priority="1363" operator="between">
      <formula>1</formula>
      <formula>2</formula>
    </cfRule>
    <cfRule type="cellIs" dxfId="0" priority="1228" operator="between">
      <formula>1</formula>
      <formula>2</formula>
    </cfRule>
  </conditionalFormatting>
  <conditionalFormatting sqref="I21">
    <cfRule type="cellIs" dxfId="0" priority="1362" operator="between">
      <formula>1</formula>
      <formula>2</formula>
    </cfRule>
    <cfRule type="cellIs" dxfId="0" priority="1227" operator="between">
      <formula>1</formula>
      <formula>2</formula>
    </cfRule>
  </conditionalFormatting>
  <conditionalFormatting sqref="J21">
    <cfRule type="cellIs" dxfId="0" priority="1361" operator="between">
      <formula>1</formula>
      <formula>2</formula>
    </cfRule>
    <cfRule type="cellIs" dxfId="0" priority="1226" operator="between">
      <formula>1</formula>
      <formula>2</formula>
    </cfRule>
  </conditionalFormatting>
  <conditionalFormatting sqref="K21">
    <cfRule type="cellIs" dxfId="0" priority="1360" operator="between">
      <formula>1</formula>
      <formula>2</formula>
    </cfRule>
    <cfRule type="cellIs" dxfId="0" priority="1225" operator="between">
      <formula>1</formula>
      <formula>2</formula>
    </cfRule>
  </conditionalFormatting>
  <conditionalFormatting sqref="L21">
    <cfRule type="cellIs" dxfId="0" priority="4467" operator="between">
      <formula>1</formula>
      <formula>2</formula>
    </cfRule>
  </conditionalFormatting>
  <conditionalFormatting sqref="M21">
    <cfRule type="cellIs" dxfId="0" priority="72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N21">
    <cfRule type="cellIs" dxfId="0" priority="78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O21">
    <cfRule type="cellIs" dxfId="0" priority="80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P21">
    <cfRule type="cellIs" dxfId="0" priority="82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Q21">
    <cfRule type="cellIs" dxfId="0" priority="454" operator="between">
      <formula>1</formula>
      <formula>2</formula>
    </cfRule>
    <cfRule type="cellIs" dxfId="0" priority="319" operator="between">
      <formula>1</formula>
      <formula>2</formula>
    </cfRule>
  </conditionalFormatting>
  <conditionalFormatting sqref="R21">
    <cfRule type="cellIs" dxfId="0" priority="453" operator="between">
      <formula>1</formula>
      <formula>2</formula>
    </cfRule>
    <cfRule type="cellIs" dxfId="0" priority="318" operator="between">
      <formula>1</formula>
      <formula>2</formula>
    </cfRule>
  </conditionalFormatting>
  <conditionalFormatting sqref="S21">
    <cfRule type="cellIs" dxfId="0" priority="452" operator="between">
      <formula>1</formula>
      <formula>2</formula>
    </cfRule>
    <cfRule type="cellIs" dxfId="0" priority="317" operator="between">
      <formula>1</formula>
      <formula>2</formula>
    </cfRule>
  </conditionalFormatting>
  <conditionalFormatting sqref="T21">
    <cfRule type="cellIs" dxfId="0" priority="451" operator="between">
      <formula>1</formula>
      <formula>2</formula>
    </cfRule>
    <cfRule type="cellIs" dxfId="0" priority="316" operator="between">
      <formula>1</formula>
      <formula>2</formula>
    </cfRule>
  </conditionalFormatting>
  <conditionalFormatting sqref="U21">
    <cfRule type="cellIs" dxfId="0" priority="450" operator="between">
      <formula>1</formula>
      <formula>2</formula>
    </cfRule>
    <cfRule type="cellIs" dxfId="0" priority="315" operator="between">
      <formula>1</formula>
      <formula>2</formula>
    </cfRule>
  </conditionalFormatting>
  <conditionalFormatting sqref="W21">
    <cfRule type="cellIs" dxfId="0" priority="3357" operator="between">
      <formula>1</formula>
      <formula>2</formula>
    </cfRule>
    <cfRule type="cellIs" dxfId="0" priority="3124" operator="between">
      <formula>1</formula>
      <formula>2</formula>
    </cfRule>
  </conditionalFormatting>
  <conditionalFormatting sqref="X21">
    <cfRule type="cellIs" dxfId="0" priority="3365" operator="between">
      <formula>1</formula>
      <formula>2</formula>
    </cfRule>
    <cfRule type="cellIs" dxfId="0" priority="3132" operator="between">
      <formula>1</formula>
      <formula>2</formula>
    </cfRule>
  </conditionalFormatting>
  <conditionalFormatting sqref="Y21">
    <cfRule type="cellIs" dxfId="0" priority="3364" operator="between">
      <formula>1</formula>
      <formula>2</formula>
    </cfRule>
    <cfRule type="cellIs" dxfId="0" priority="3131" operator="between">
      <formula>1</formula>
      <formula>2</formula>
    </cfRule>
  </conditionalFormatting>
  <conditionalFormatting sqref="Z21">
    <cfRule type="cellIs" dxfId="0" priority="3363" operator="between">
      <formula>1</formula>
      <formula>2</formula>
    </cfRule>
    <cfRule type="cellIs" dxfId="0" priority="3130" operator="between">
      <formula>1</formula>
      <formula>2</formula>
    </cfRule>
  </conditionalFormatting>
  <conditionalFormatting sqref="AA21">
    <cfRule type="cellIs" dxfId="0" priority="3362" operator="between">
      <formula>1</formula>
      <formula>2</formula>
    </cfRule>
    <cfRule type="cellIs" dxfId="0" priority="3129" operator="between">
      <formula>1</formula>
      <formula>2</formula>
    </cfRule>
  </conditionalFormatting>
  <conditionalFormatting sqref="AB21">
    <cfRule type="cellIs" dxfId="0" priority="3361" operator="between">
      <formula>1</formula>
      <formula>2</formula>
    </cfRule>
    <cfRule type="cellIs" dxfId="0" priority="3128" operator="between">
      <formula>1</formula>
      <formula>2</formula>
    </cfRule>
  </conditionalFormatting>
  <conditionalFormatting sqref="AC21">
    <cfRule type="cellIs" dxfId="0" priority="3360" operator="between">
      <formula>1</formula>
      <formula>2</formula>
    </cfRule>
    <cfRule type="cellIs" dxfId="0" priority="3127" operator="between">
      <formula>1</formula>
      <formula>2</formula>
    </cfRule>
  </conditionalFormatting>
  <conditionalFormatting sqref="AD21">
    <cfRule type="cellIs" dxfId="0" priority="3359" operator="between">
      <formula>1</formula>
      <formula>2</formula>
    </cfRule>
    <cfRule type="cellIs" dxfId="0" priority="3126" operator="between">
      <formula>1</formula>
      <formula>2</formula>
    </cfRule>
  </conditionalFormatting>
  <conditionalFormatting sqref="AE21">
    <cfRule type="cellIs" dxfId="0" priority="3358" operator="between">
      <formula>1</formula>
      <formula>2</formula>
    </cfRule>
    <cfRule type="cellIs" dxfId="0" priority="3125" operator="between">
      <formula>1</formula>
      <formula>2</formula>
    </cfRule>
  </conditionalFormatting>
  <conditionalFormatting sqref="AG21">
    <cfRule type="cellIs" dxfId="0" priority="2851" operator="between">
      <formula>1</formula>
      <formula>2</formula>
    </cfRule>
    <cfRule type="cellIs" dxfId="0" priority="2618" operator="between">
      <formula>1</formula>
      <formula>2</formula>
    </cfRule>
  </conditionalFormatting>
  <conditionalFormatting sqref="AH21">
    <cfRule type="cellIs" dxfId="0" priority="2859" operator="between">
      <formula>1</formula>
      <formula>2</formula>
    </cfRule>
    <cfRule type="cellIs" dxfId="0" priority="2626" operator="between">
      <formula>1</formula>
      <formula>2</formula>
    </cfRule>
  </conditionalFormatting>
  <conditionalFormatting sqref="AI21">
    <cfRule type="cellIs" dxfId="0" priority="2858" operator="between">
      <formula>1</formula>
      <formula>2</formula>
    </cfRule>
    <cfRule type="cellIs" dxfId="0" priority="2625" operator="between">
      <formula>1</formula>
      <formula>2</formula>
    </cfRule>
  </conditionalFormatting>
  <conditionalFormatting sqref="AJ21">
    <cfRule type="cellIs" dxfId="0" priority="2857" operator="between">
      <formula>1</formula>
      <formula>2</formula>
    </cfRule>
    <cfRule type="cellIs" dxfId="0" priority="2624" operator="between">
      <formula>1</formula>
      <formula>2</formula>
    </cfRule>
  </conditionalFormatting>
  <conditionalFormatting sqref="AK21">
    <cfRule type="cellIs" dxfId="0" priority="2856" operator="between">
      <formula>1</formula>
      <formula>2</formula>
    </cfRule>
    <cfRule type="cellIs" dxfId="0" priority="2623" operator="between">
      <formula>1</formula>
      <formula>2</formula>
    </cfRule>
  </conditionalFormatting>
  <conditionalFormatting sqref="AL21">
    <cfRule type="cellIs" dxfId="0" priority="2855" operator="between">
      <formula>1</formula>
      <formula>2</formula>
    </cfRule>
    <cfRule type="cellIs" dxfId="0" priority="2622" operator="between">
      <formula>1</formula>
      <formula>2</formula>
    </cfRule>
  </conditionalFormatting>
  <conditionalFormatting sqref="AM21">
    <cfRule type="cellIs" dxfId="0" priority="2854" operator="between">
      <formula>1</formula>
      <formula>2</formula>
    </cfRule>
    <cfRule type="cellIs" dxfId="0" priority="2621" operator="between">
      <formula>1</formula>
      <formula>2</formula>
    </cfRule>
  </conditionalFormatting>
  <conditionalFormatting sqref="AN21">
    <cfRule type="cellIs" dxfId="0" priority="2853" operator="between">
      <formula>1</formula>
      <formula>2</formula>
    </cfRule>
    <cfRule type="cellIs" dxfId="0" priority="2620" operator="between">
      <formula>1</formula>
      <formula>2</formula>
    </cfRule>
  </conditionalFormatting>
  <conditionalFormatting sqref="AO21">
    <cfRule type="cellIs" dxfId="0" priority="2852" operator="between">
      <formula>1</formula>
      <formula>2</formula>
    </cfRule>
    <cfRule type="cellIs" dxfId="0" priority="2619" operator="between">
      <formula>1</formula>
      <formula>2</formula>
    </cfRule>
  </conditionalFormatting>
  <conditionalFormatting sqref="AQ21">
    <cfRule type="cellIs" dxfId="0" priority="2345" operator="between">
      <formula>1</formula>
      <formula>2</formula>
    </cfRule>
    <cfRule type="cellIs" dxfId="0" priority="2112" operator="between">
      <formula>1</formula>
      <formula>2</formula>
    </cfRule>
  </conditionalFormatting>
  <conditionalFormatting sqref="AR21">
    <cfRule type="cellIs" dxfId="0" priority="2353" operator="between">
      <formula>1</formula>
      <formula>2</formula>
    </cfRule>
    <cfRule type="cellIs" dxfId="0" priority="2120" operator="between">
      <formula>1</formula>
      <formula>2</formula>
    </cfRule>
  </conditionalFormatting>
  <conditionalFormatting sqref="AS21">
    <cfRule type="cellIs" dxfId="0" priority="2352" operator="between">
      <formula>1</formula>
      <formula>2</formula>
    </cfRule>
    <cfRule type="cellIs" dxfId="0" priority="2119" operator="between">
      <formula>1</formula>
      <formula>2</formula>
    </cfRule>
  </conditionalFormatting>
  <conditionalFormatting sqref="AT21">
    <cfRule type="cellIs" dxfId="0" priority="2351" operator="between">
      <formula>1</formula>
      <formula>2</formula>
    </cfRule>
    <cfRule type="cellIs" dxfId="0" priority="2118" operator="between">
      <formula>1</formula>
      <formula>2</formula>
    </cfRule>
  </conditionalFormatting>
  <conditionalFormatting sqref="AU21">
    <cfRule type="cellIs" dxfId="0" priority="2350" operator="between">
      <formula>1</formula>
      <formula>2</formula>
    </cfRule>
    <cfRule type="cellIs" dxfId="0" priority="2117" operator="between">
      <formula>1</formula>
      <formula>2</formula>
    </cfRule>
  </conditionalFormatting>
  <conditionalFormatting sqref="AV21">
    <cfRule type="cellIs" dxfId="0" priority="2349" operator="between">
      <formula>1</formula>
      <formula>2</formula>
    </cfRule>
    <cfRule type="cellIs" dxfId="0" priority="2116" operator="between">
      <formula>1</formula>
      <formula>2</formula>
    </cfRule>
  </conditionalFormatting>
  <conditionalFormatting sqref="AW21">
    <cfRule type="cellIs" dxfId="0" priority="2348" operator="between">
      <formula>1</formula>
      <formula>2</formula>
    </cfRule>
    <cfRule type="cellIs" dxfId="0" priority="2115" operator="between">
      <formula>1</formula>
      <formula>2</formula>
    </cfRule>
  </conditionalFormatting>
  <conditionalFormatting sqref="AX21">
    <cfRule type="cellIs" dxfId="0" priority="2347" operator="between">
      <formula>1</formula>
      <formula>2</formula>
    </cfRule>
    <cfRule type="cellIs" dxfId="0" priority="2114" operator="between">
      <formula>1</formula>
      <formula>2</formula>
    </cfRule>
  </conditionalFormatting>
  <conditionalFormatting sqref="AY21">
    <cfRule type="cellIs" dxfId="0" priority="2346" operator="between">
      <formula>1</formula>
      <formula>2</formula>
    </cfRule>
    <cfRule type="cellIs" dxfId="0" priority="2113" operator="between">
      <formula>1</formula>
      <formula>2</formula>
    </cfRule>
  </conditionalFormatting>
  <conditionalFormatting sqref="C22">
    <cfRule type="cellIs" dxfId="0" priority="984" operator="between">
      <formula>1</formula>
      <formula>2</formula>
    </cfRule>
    <cfRule type="cellIs" dxfId="0" priority="983" operator="between">
      <formula>1</formula>
      <formula>2</formula>
    </cfRule>
  </conditionalFormatting>
  <conditionalFormatting sqref="D22">
    <cfRule type="cellIs" dxfId="0" priority="986" operator="between">
      <formula>1</formula>
      <formula>2</formula>
    </cfRule>
    <cfRule type="cellIs" dxfId="0" priority="985" operator="between">
      <formula>1</formula>
      <formula>2</formula>
    </cfRule>
  </conditionalFormatting>
  <conditionalFormatting sqref="E22">
    <cfRule type="cellIs" dxfId="0" priority="980" operator="between">
      <formula>1</formula>
      <formula>2</formula>
    </cfRule>
    <cfRule type="cellIs" dxfId="0" priority="979" operator="between">
      <formula>1</formula>
      <formula>2</formula>
    </cfRule>
  </conditionalFormatting>
  <conditionalFormatting sqref="F22">
    <cfRule type="cellIs" dxfId="0" priority="978" operator="between">
      <formula>1</formula>
      <formula>2</formula>
    </cfRule>
    <cfRule type="cellIs" dxfId="0" priority="977" operator="between">
      <formula>1</formula>
      <formula>2</formula>
    </cfRule>
  </conditionalFormatting>
  <conditionalFormatting sqref="G22">
    <cfRule type="cellIs" dxfId="0" priority="1359" operator="between">
      <formula>1</formula>
      <formula>2</formula>
    </cfRule>
    <cfRule type="cellIs" dxfId="0" priority="1224" operator="between">
      <formula>1</formula>
      <formula>2</formula>
    </cfRule>
  </conditionalFormatting>
  <conditionalFormatting sqref="H22">
    <cfRule type="cellIs" dxfId="0" priority="976" operator="between">
      <formula>1</formula>
      <formula>2</formula>
    </cfRule>
    <cfRule type="cellIs" dxfId="0" priority="975" operator="between">
      <formula>1</formula>
      <formula>2</formula>
    </cfRule>
  </conditionalFormatting>
  <conditionalFormatting sqref="I22">
    <cfRule type="cellIs" dxfId="0" priority="974" operator="between">
      <formula>1</formula>
      <formula>2</formula>
    </cfRule>
    <cfRule type="cellIs" dxfId="0" priority="973" operator="between">
      <formula>1</formula>
      <formula>2</formula>
    </cfRule>
  </conditionalFormatting>
  <conditionalFormatting sqref="J22">
    <cfRule type="cellIs" dxfId="0" priority="1358" operator="between">
      <formula>1</formula>
      <formula>2</formula>
    </cfRule>
    <cfRule type="cellIs" dxfId="0" priority="1223" operator="between">
      <formula>1</formula>
      <formula>2</formula>
    </cfRule>
  </conditionalFormatting>
  <conditionalFormatting sqref="K22">
    <cfRule type="cellIs" dxfId="0" priority="1357" operator="between">
      <formula>1</formula>
      <formula>2</formula>
    </cfRule>
    <cfRule type="cellIs" dxfId="0" priority="1222" operator="between">
      <formula>1</formula>
      <formula>2</formula>
    </cfRule>
  </conditionalFormatting>
  <conditionalFormatting sqref="L22">
    <cfRule type="cellIs" dxfId="0" priority="4466" operator="between">
      <formula>1</formula>
      <formula>2</formula>
    </cfRule>
  </conditionalFormatting>
  <conditionalFormatting sqref="M22">
    <cfRule type="cellIs" dxfId="0" priority="74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N22">
    <cfRule type="cellIs" dxfId="0" priority="76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O22">
    <cfRule type="cellIs" dxfId="0" priority="70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P22">
    <cfRule type="cellIs" dxfId="0" priority="68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Q22">
    <cfRule type="cellIs" dxfId="0" priority="449" operator="between">
      <formula>1</formula>
      <formula>2</formula>
    </cfRule>
    <cfRule type="cellIs" dxfId="0" priority="314" operator="between">
      <formula>1</formula>
      <formula>2</formula>
    </cfRule>
  </conditionalFormatting>
  <conditionalFormatting sqref="R22">
    <cfRule type="cellIs" dxfId="0" priority="66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S22">
    <cfRule type="cellIs" dxfId="0" priority="64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T22">
    <cfRule type="cellIs" dxfId="0" priority="448" operator="between">
      <formula>1</formula>
      <formula>2</formula>
    </cfRule>
    <cfRule type="cellIs" dxfId="0" priority="313" operator="between">
      <formula>1</formula>
      <formula>2</formula>
    </cfRule>
  </conditionalFormatting>
  <conditionalFormatting sqref="U22">
    <cfRule type="cellIs" dxfId="0" priority="447" operator="between">
      <formula>1</formula>
      <formula>2</formula>
    </cfRule>
    <cfRule type="cellIs" dxfId="0" priority="312" operator="between">
      <formula>1</formula>
      <formula>2</formula>
    </cfRule>
  </conditionalFormatting>
  <conditionalFormatting sqref="W22">
    <cfRule type="cellIs" dxfId="0" priority="3348" operator="between">
      <formula>1</formula>
      <formula>2</formula>
    </cfRule>
    <cfRule type="cellIs" dxfId="0" priority="3115" operator="between">
      <formula>1</formula>
      <formula>2</formula>
    </cfRule>
  </conditionalFormatting>
  <conditionalFormatting sqref="X22">
    <cfRule type="cellIs" dxfId="0" priority="3356" operator="between">
      <formula>1</formula>
      <formula>2</formula>
    </cfRule>
    <cfRule type="cellIs" dxfId="0" priority="3123" operator="between">
      <formula>1</formula>
      <formula>2</formula>
    </cfRule>
  </conditionalFormatting>
  <conditionalFormatting sqref="Y22">
    <cfRule type="cellIs" dxfId="0" priority="3355" operator="between">
      <formula>1</formula>
      <formula>2</formula>
    </cfRule>
    <cfRule type="cellIs" dxfId="0" priority="3122" operator="between">
      <formula>1</formula>
      <formula>2</formula>
    </cfRule>
  </conditionalFormatting>
  <conditionalFormatting sqref="Z22">
    <cfRule type="cellIs" dxfId="0" priority="3354" operator="between">
      <formula>1</formula>
      <formula>2</formula>
    </cfRule>
    <cfRule type="cellIs" dxfId="0" priority="3121" operator="between">
      <formula>1</formula>
      <formula>2</formula>
    </cfRule>
  </conditionalFormatting>
  <conditionalFormatting sqref="AA22">
    <cfRule type="cellIs" dxfId="0" priority="3353" operator="between">
      <formula>1</formula>
      <formula>2</formula>
    </cfRule>
    <cfRule type="cellIs" dxfId="0" priority="3120" operator="between">
      <formula>1</formula>
      <formula>2</formula>
    </cfRule>
  </conditionalFormatting>
  <conditionalFormatting sqref="AB22">
    <cfRule type="cellIs" dxfId="0" priority="3352" operator="between">
      <formula>1</formula>
      <formula>2</formula>
    </cfRule>
    <cfRule type="cellIs" dxfId="0" priority="3119" operator="between">
      <formula>1</formula>
      <formula>2</formula>
    </cfRule>
  </conditionalFormatting>
  <conditionalFormatting sqref="AC22">
    <cfRule type="cellIs" dxfId="0" priority="3351" operator="between">
      <formula>1</formula>
      <formula>2</formula>
    </cfRule>
    <cfRule type="cellIs" dxfId="0" priority="3118" operator="between">
      <formula>1</formula>
      <formula>2</formula>
    </cfRule>
  </conditionalFormatting>
  <conditionalFormatting sqref="AD22">
    <cfRule type="cellIs" dxfId="0" priority="3350" operator="between">
      <formula>1</formula>
      <formula>2</formula>
    </cfRule>
    <cfRule type="cellIs" dxfId="0" priority="3117" operator="between">
      <formula>1</formula>
      <formula>2</formula>
    </cfRule>
  </conditionalFormatting>
  <conditionalFormatting sqref="AE22">
    <cfRule type="cellIs" dxfId="0" priority="3349" operator="between">
      <formula>1</formula>
      <formula>2</formula>
    </cfRule>
    <cfRule type="cellIs" dxfId="0" priority="3116" operator="between">
      <formula>1</formula>
      <formula>2</formula>
    </cfRule>
  </conditionalFormatting>
  <conditionalFormatting sqref="AG22">
    <cfRule type="cellIs" dxfId="0" priority="2842" operator="between">
      <formula>1</formula>
      <formula>2</formula>
    </cfRule>
    <cfRule type="cellIs" dxfId="0" priority="2609" operator="between">
      <formula>1</formula>
      <formula>2</formula>
    </cfRule>
  </conditionalFormatting>
  <conditionalFormatting sqref="AH22">
    <cfRule type="cellIs" dxfId="0" priority="2850" operator="between">
      <formula>1</formula>
      <formula>2</formula>
    </cfRule>
    <cfRule type="cellIs" dxfId="0" priority="2617" operator="between">
      <formula>1</formula>
      <formula>2</formula>
    </cfRule>
  </conditionalFormatting>
  <conditionalFormatting sqref="AI22">
    <cfRule type="cellIs" dxfId="0" priority="2849" operator="between">
      <formula>1</formula>
      <formula>2</formula>
    </cfRule>
    <cfRule type="cellIs" dxfId="0" priority="2616" operator="between">
      <formula>1</formula>
      <formula>2</formula>
    </cfRule>
  </conditionalFormatting>
  <conditionalFormatting sqref="AJ22">
    <cfRule type="cellIs" dxfId="0" priority="2848" operator="between">
      <formula>1</formula>
      <formula>2</formula>
    </cfRule>
    <cfRule type="cellIs" dxfId="0" priority="2615" operator="between">
      <formula>1</formula>
      <formula>2</formula>
    </cfRule>
  </conditionalFormatting>
  <conditionalFormatting sqref="AK22">
    <cfRule type="cellIs" dxfId="0" priority="2847" operator="between">
      <formula>1</formula>
      <formula>2</formula>
    </cfRule>
    <cfRule type="cellIs" dxfId="0" priority="2614" operator="between">
      <formula>1</formula>
      <formula>2</formula>
    </cfRule>
  </conditionalFormatting>
  <conditionalFormatting sqref="AL22">
    <cfRule type="cellIs" dxfId="0" priority="2846" operator="between">
      <formula>1</formula>
      <formula>2</formula>
    </cfRule>
    <cfRule type="cellIs" dxfId="0" priority="2613" operator="between">
      <formula>1</formula>
      <formula>2</formula>
    </cfRule>
  </conditionalFormatting>
  <conditionalFormatting sqref="AM22">
    <cfRule type="cellIs" dxfId="0" priority="2845" operator="between">
      <formula>1</formula>
      <formula>2</formula>
    </cfRule>
    <cfRule type="cellIs" dxfId="0" priority="2612" operator="between">
      <formula>1</formula>
      <formula>2</formula>
    </cfRule>
  </conditionalFormatting>
  <conditionalFormatting sqref="AN22">
    <cfRule type="cellIs" dxfId="0" priority="2844" operator="between">
      <formula>1</formula>
      <formula>2</formula>
    </cfRule>
    <cfRule type="cellIs" dxfId="0" priority="2611" operator="between">
      <formula>1</formula>
      <formula>2</formula>
    </cfRule>
  </conditionalFormatting>
  <conditionalFormatting sqref="AO22">
    <cfRule type="cellIs" dxfId="0" priority="2843" operator="between">
      <formula>1</formula>
      <formula>2</formula>
    </cfRule>
    <cfRule type="cellIs" dxfId="0" priority="2610" operator="between">
      <formula>1</formula>
      <formula>2</formula>
    </cfRule>
  </conditionalFormatting>
  <conditionalFormatting sqref="AQ22">
    <cfRule type="cellIs" dxfId="0" priority="2336" operator="between">
      <formula>1</formula>
      <formula>2</formula>
    </cfRule>
    <cfRule type="cellIs" dxfId="0" priority="2103" operator="between">
      <formula>1</formula>
      <formula>2</formula>
    </cfRule>
  </conditionalFormatting>
  <conditionalFormatting sqref="AR22">
    <cfRule type="cellIs" dxfId="0" priority="2344" operator="between">
      <formula>1</formula>
      <formula>2</formula>
    </cfRule>
    <cfRule type="cellIs" dxfId="0" priority="2111" operator="between">
      <formula>1</formula>
      <formula>2</formula>
    </cfRule>
  </conditionalFormatting>
  <conditionalFormatting sqref="AS22">
    <cfRule type="cellIs" dxfId="0" priority="2343" operator="between">
      <formula>1</formula>
      <formula>2</formula>
    </cfRule>
    <cfRule type="cellIs" dxfId="0" priority="2110" operator="between">
      <formula>1</formula>
      <formula>2</formula>
    </cfRule>
  </conditionalFormatting>
  <conditionalFormatting sqref="AT22">
    <cfRule type="cellIs" dxfId="0" priority="2342" operator="between">
      <formula>1</formula>
      <formula>2</formula>
    </cfRule>
    <cfRule type="cellIs" dxfId="0" priority="2109" operator="between">
      <formula>1</formula>
      <formula>2</formula>
    </cfRule>
  </conditionalFormatting>
  <conditionalFormatting sqref="AU22">
    <cfRule type="cellIs" dxfId="0" priority="2341" operator="between">
      <formula>1</formula>
      <formula>2</formula>
    </cfRule>
    <cfRule type="cellIs" dxfId="0" priority="2108" operator="between">
      <formula>1</formula>
      <formula>2</formula>
    </cfRule>
  </conditionalFormatting>
  <conditionalFormatting sqref="AV22">
    <cfRule type="cellIs" dxfId="0" priority="2340" operator="between">
      <formula>1</formula>
      <formula>2</formula>
    </cfRule>
    <cfRule type="cellIs" dxfId="0" priority="2107" operator="between">
      <formula>1</formula>
      <formula>2</formula>
    </cfRule>
  </conditionalFormatting>
  <conditionalFormatting sqref="AW22">
    <cfRule type="cellIs" dxfId="0" priority="2339" operator="between">
      <formula>1</formula>
      <formula>2</formula>
    </cfRule>
    <cfRule type="cellIs" dxfId="0" priority="2106" operator="between">
      <formula>1</formula>
      <formula>2</formula>
    </cfRule>
  </conditionalFormatting>
  <conditionalFormatting sqref="AX22">
    <cfRule type="cellIs" dxfId="0" priority="2338" operator="between">
      <formula>1</formula>
      <formula>2</formula>
    </cfRule>
    <cfRule type="cellIs" dxfId="0" priority="2105" operator="between">
      <formula>1</formula>
      <formula>2</formula>
    </cfRule>
  </conditionalFormatting>
  <conditionalFormatting sqref="AY22">
    <cfRule type="cellIs" dxfId="0" priority="2337" operator="between">
      <formula>1</formula>
      <formula>2</formula>
    </cfRule>
    <cfRule type="cellIs" dxfId="0" priority="2104" operator="between">
      <formula>1</formula>
      <formula>2</formula>
    </cfRule>
  </conditionalFormatting>
  <conditionalFormatting sqref="C23">
    <cfRule type="cellIs" dxfId="0" priority="966" operator="between">
      <formula>1</formula>
      <formula>2</formula>
    </cfRule>
    <cfRule type="cellIs" dxfId="0" priority="965" operator="between">
      <formula>1</formula>
      <formula>2</formula>
    </cfRule>
  </conditionalFormatting>
  <conditionalFormatting sqref="D23">
    <cfRule type="cellIs" dxfId="0" priority="968" operator="between">
      <formula>1</formula>
      <formula>2</formula>
    </cfRule>
    <cfRule type="cellIs" dxfId="0" priority="967" operator="between">
      <formula>1</formula>
      <formula>2</formula>
    </cfRule>
  </conditionalFormatting>
  <conditionalFormatting sqref="E23">
    <cfRule type="cellIs" dxfId="0" priority="1356" operator="between">
      <formula>1</formula>
      <formula>2</formula>
    </cfRule>
    <cfRule type="cellIs" dxfId="0" priority="1221" operator="between">
      <formula>1</formula>
      <formula>2</formula>
    </cfRule>
  </conditionalFormatting>
  <conditionalFormatting sqref="F23">
    <cfRule type="cellIs" dxfId="0" priority="1355" operator="between">
      <formula>1</formula>
      <formula>2</formula>
    </cfRule>
    <cfRule type="cellIs" dxfId="0" priority="1220" operator="between">
      <formula>1</formula>
      <formula>2</formula>
    </cfRule>
  </conditionalFormatting>
  <conditionalFormatting sqref="G23">
    <cfRule type="cellIs" dxfId="0" priority="1354" operator="between">
      <formula>1</formula>
      <formula>2</formula>
    </cfRule>
    <cfRule type="cellIs" dxfId="0" priority="1219" operator="between">
      <formula>1</formula>
      <formula>2</formula>
    </cfRule>
  </conditionalFormatting>
  <conditionalFormatting sqref="H23">
    <cfRule type="cellIs" dxfId="0" priority="972" operator="between">
      <formula>1</formula>
      <formula>2</formula>
    </cfRule>
    <cfRule type="cellIs" dxfId="0" priority="971" operator="between">
      <formula>1</formula>
      <formula>2</formula>
    </cfRule>
  </conditionalFormatting>
  <conditionalFormatting sqref="I23">
    <cfRule type="cellIs" dxfId="0" priority="970" operator="between">
      <formula>1</formula>
      <formula>2</formula>
    </cfRule>
    <cfRule type="cellIs" dxfId="0" priority="969" operator="between">
      <formula>1</formula>
      <formula>2</formula>
    </cfRule>
  </conditionalFormatting>
  <conditionalFormatting sqref="J23">
    <cfRule type="cellIs" dxfId="0" priority="1353" operator="between">
      <formula>1</formula>
      <formula>2</formula>
    </cfRule>
    <cfRule type="cellIs" dxfId="0" priority="1218" operator="between">
      <formula>1</formula>
      <formula>2</formula>
    </cfRule>
  </conditionalFormatting>
  <conditionalFormatting sqref="K23">
    <cfRule type="cellIs" dxfId="0" priority="1352" operator="between">
      <formula>1</formula>
      <formula>2</formula>
    </cfRule>
    <cfRule type="cellIs" dxfId="0" priority="1217" operator="between">
      <formula>1</formula>
      <formula>2</formula>
    </cfRule>
  </conditionalFormatting>
  <conditionalFormatting sqref="L23">
    <cfRule type="cellIs" dxfId="0" priority="4465" operator="between">
      <formula>1</formula>
      <formula>2</formula>
    </cfRule>
  </conditionalFormatting>
  <conditionalFormatting sqref="M23">
    <cfRule type="cellIs" dxfId="0" priority="56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N23">
    <cfRule type="cellIs" dxfId="0" priority="58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O23">
    <cfRule type="cellIs" dxfId="0" priority="446" operator="between">
      <formula>1</formula>
      <formula>2</formula>
    </cfRule>
    <cfRule type="cellIs" dxfId="0" priority="311" operator="between">
      <formula>1</formula>
      <formula>2</formula>
    </cfRule>
  </conditionalFormatting>
  <conditionalFormatting sqref="P23">
    <cfRule type="cellIs" dxfId="0" priority="445" operator="between">
      <formula>1</formula>
      <formula>2</formula>
    </cfRule>
    <cfRule type="cellIs" dxfId="0" priority="310" operator="between">
      <formula>1</formula>
      <formula>2</formula>
    </cfRule>
  </conditionalFormatting>
  <conditionalFormatting sqref="Q23">
    <cfRule type="cellIs" dxfId="0" priority="444" operator="between">
      <formula>1</formula>
      <formula>2</formula>
    </cfRule>
    <cfRule type="cellIs" dxfId="0" priority="309" operator="between">
      <formula>1</formula>
      <formula>2</formula>
    </cfRule>
  </conditionalFormatting>
  <conditionalFormatting sqref="R23">
    <cfRule type="cellIs" dxfId="0" priority="62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S23">
    <cfRule type="cellIs" dxfId="0" priority="60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T23">
    <cfRule type="cellIs" dxfId="0" priority="443" operator="between">
      <formula>1</formula>
      <formula>2</formula>
    </cfRule>
    <cfRule type="cellIs" dxfId="0" priority="308" operator="between">
      <formula>1</formula>
      <formula>2</formula>
    </cfRule>
  </conditionalFormatting>
  <conditionalFormatting sqref="U23">
    <cfRule type="cellIs" dxfId="0" priority="442" operator="between">
      <formula>1</formula>
      <formula>2</formula>
    </cfRule>
    <cfRule type="cellIs" dxfId="0" priority="307" operator="between">
      <formula>1</formula>
      <formula>2</formula>
    </cfRule>
  </conditionalFormatting>
  <conditionalFormatting sqref="W23">
    <cfRule type="cellIs" dxfId="0" priority="3339" operator="between">
      <formula>1</formula>
      <formula>2</formula>
    </cfRule>
    <cfRule type="cellIs" dxfId="0" priority="3106" operator="between">
      <formula>1</formula>
      <formula>2</formula>
    </cfRule>
  </conditionalFormatting>
  <conditionalFormatting sqref="X23">
    <cfRule type="cellIs" dxfId="0" priority="3347" operator="between">
      <formula>1</formula>
      <formula>2</formula>
    </cfRule>
    <cfRule type="cellIs" dxfId="0" priority="3114" operator="between">
      <formula>1</formula>
      <formula>2</formula>
    </cfRule>
  </conditionalFormatting>
  <conditionalFormatting sqref="Y23">
    <cfRule type="cellIs" dxfId="0" priority="3346" operator="between">
      <formula>1</formula>
      <formula>2</formula>
    </cfRule>
    <cfRule type="cellIs" dxfId="0" priority="3113" operator="between">
      <formula>1</formula>
      <formula>2</formula>
    </cfRule>
  </conditionalFormatting>
  <conditionalFormatting sqref="Z23">
    <cfRule type="cellIs" dxfId="0" priority="3345" operator="between">
      <formula>1</formula>
      <formula>2</formula>
    </cfRule>
    <cfRule type="cellIs" dxfId="0" priority="3112" operator="between">
      <formula>1</formula>
      <formula>2</formula>
    </cfRule>
  </conditionalFormatting>
  <conditionalFormatting sqref="AA23">
    <cfRule type="cellIs" dxfId="0" priority="3344" operator="between">
      <formula>1</formula>
      <formula>2</formula>
    </cfRule>
    <cfRule type="cellIs" dxfId="0" priority="3111" operator="between">
      <formula>1</formula>
      <formula>2</formula>
    </cfRule>
  </conditionalFormatting>
  <conditionalFormatting sqref="AB23">
    <cfRule type="cellIs" dxfId="0" priority="3343" operator="between">
      <formula>1</formula>
      <formula>2</formula>
    </cfRule>
    <cfRule type="cellIs" dxfId="0" priority="3110" operator="between">
      <formula>1</formula>
      <formula>2</formula>
    </cfRule>
  </conditionalFormatting>
  <conditionalFormatting sqref="AC23">
    <cfRule type="cellIs" dxfId="0" priority="3342" operator="between">
      <formula>1</formula>
      <formula>2</formula>
    </cfRule>
    <cfRule type="cellIs" dxfId="0" priority="3109" operator="between">
      <formula>1</formula>
      <formula>2</formula>
    </cfRule>
  </conditionalFormatting>
  <conditionalFormatting sqref="AD23">
    <cfRule type="cellIs" dxfId="0" priority="3341" operator="between">
      <formula>1</formula>
      <formula>2</formula>
    </cfRule>
    <cfRule type="cellIs" dxfId="0" priority="3108" operator="between">
      <formula>1</formula>
      <formula>2</formula>
    </cfRule>
  </conditionalFormatting>
  <conditionalFormatting sqref="AE23">
    <cfRule type="cellIs" dxfId="0" priority="3340" operator="between">
      <formula>1</formula>
      <formula>2</formula>
    </cfRule>
    <cfRule type="cellIs" dxfId="0" priority="3107" operator="between">
      <formula>1</formula>
      <formula>2</formula>
    </cfRule>
  </conditionalFormatting>
  <conditionalFormatting sqref="AG23">
    <cfRule type="cellIs" dxfId="0" priority="2833" operator="between">
      <formula>1</formula>
      <formula>2</formula>
    </cfRule>
    <cfRule type="cellIs" dxfId="0" priority="2600" operator="between">
      <formula>1</formula>
      <formula>2</formula>
    </cfRule>
  </conditionalFormatting>
  <conditionalFormatting sqref="AH23">
    <cfRule type="cellIs" dxfId="0" priority="2841" operator="between">
      <formula>1</formula>
      <formula>2</formula>
    </cfRule>
    <cfRule type="cellIs" dxfId="0" priority="2608" operator="between">
      <formula>1</formula>
      <formula>2</formula>
    </cfRule>
  </conditionalFormatting>
  <conditionalFormatting sqref="AI23">
    <cfRule type="cellIs" dxfId="0" priority="2840" operator="between">
      <formula>1</formula>
      <formula>2</formula>
    </cfRule>
    <cfRule type="cellIs" dxfId="0" priority="2607" operator="between">
      <formula>1</formula>
      <formula>2</formula>
    </cfRule>
  </conditionalFormatting>
  <conditionalFormatting sqref="AJ23">
    <cfRule type="cellIs" dxfId="0" priority="2839" operator="between">
      <formula>1</formula>
      <formula>2</formula>
    </cfRule>
    <cfRule type="cellIs" dxfId="0" priority="2606" operator="between">
      <formula>1</formula>
      <formula>2</formula>
    </cfRule>
  </conditionalFormatting>
  <conditionalFormatting sqref="AK23">
    <cfRule type="cellIs" dxfId="0" priority="2838" operator="between">
      <formula>1</formula>
      <formula>2</formula>
    </cfRule>
    <cfRule type="cellIs" dxfId="0" priority="2605" operator="between">
      <formula>1</formula>
      <formula>2</formula>
    </cfRule>
  </conditionalFormatting>
  <conditionalFormatting sqref="AL23">
    <cfRule type="cellIs" dxfId="0" priority="2837" operator="between">
      <formula>1</formula>
      <formula>2</formula>
    </cfRule>
    <cfRule type="cellIs" dxfId="0" priority="2604" operator="between">
      <formula>1</formula>
      <formula>2</formula>
    </cfRule>
  </conditionalFormatting>
  <conditionalFormatting sqref="AM23">
    <cfRule type="cellIs" dxfId="0" priority="2836" operator="between">
      <formula>1</formula>
      <formula>2</formula>
    </cfRule>
    <cfRule type="cellIs" dxfId="0" priority="2603" operator="between">
      <formula>1</formula>
      <formula>2</formula>
    </cfRule>
  </conditionalFormatting>
  <conditionalFormatting sqref="AN23">
    <cfRule type="cellIs" dxfId="0" priority="2835" operator="between">
      <formula>1</formula>
      <formula>2</formula>
    </cfRule>
    <cfRule type="cellIs" dxfId="0" priority="2602" operator="between">
      <formula>1</formula>
      <formula>2</formula>
    </cfRule>
  </conditionalFormatting>
  <conditionalFormatting sqref="AO23">
    <cfRule type="cellIs" dxfId="0" priority="2834" operator="between">
      <formula>1</formula>
      <formula>2</formula>
    </cfRule>
    <cfRule type="cellIs" dxfId="0" priority="2601" operator="between">
      <formula>1</formula>
      <formula>2</formula>
    </cfRule>
  </conditionalFormatting>
  <conditionalFormatting sqref="AQ23">
    <cfRule type="cellIs" dxfId="0" priority="2327" operator="between">
      <formula>1</formula>
      <formula>2</formula>
    </cfRule>
    <cfRule type="cellIs" dxfId="0" priority="2094" operator="between">
      <formula>1</formula>
      <formula>2</formula>
    </cfRule>
  </conditionalFormatting>
  <conditionalFormatting sqref="AR23">
    <cfRule type="cellIs" dxfId="0" priority="2335" operator="between">
      <formula>1</formula>
      <formula>2</formula>
    </cfRule>
    <cfRule type="cellIs" dxfId="0" priority="2102" operator="between">
      <formula>1</formula>
      <formula>2</formula>
    </cfRule>
  </conditionalFormatting>
  <conditionalFormatting sqref="AS23">
    <cfRule type="cellIs" dxfId="0" priority="2334" operator="between">
      <formula>1</formula>
      <formula>2</formula>
    </cfRule>
    <cfRule type="cellIs" dxfId="0" priority="2101" operator="between">
      <formula>1</formula>
      <formula>2</formula>
    </cfRule>
  </conditionalFormatting>
  <conditionalFormatting sqref="AT23">
    <cfRule type="cellIs" dxfId="0" priority="2333" operator="between">
      <formula>1</formula>
      <formula>2</formula>
    </cfRule>
    <cfRule type="cellIs" dxfId="0" priority="2100" operator="between">
      <formula>1</formula>
      <formula>2</formula>
    </cfRule>
  </conditionalFormatting>
  <conditionalFormatting sqref="AU23">
    <cfRule type="cellIs" dxfId="0" priority="2332" operator="between">
      <formula>1</formula>
      <formula>2</formula>
    </cfRule>
    <cfRule type="cellIs" dxfId="0" priority="2099" operator="between">
      <formula>1</formula>
      <formula>2</formula>
    </cfRule>
  </conditionalFormatting>
  <conditionalFormatting sqref="AV23">
    <cfRule type="cellIs" dxfId="0" priority="2331" operator="between">
      <formula>1</formula>
      <formula>2</formula>
    </cfRule>
    <cfRule type="cellIs" dxfId="0" priority="2098" operator="between">
      <formula>1</formula>
      <formula>2</formula>
    </cfRule>
  </conditionalFormatting>
  <conditionalFormatting sqref="AW23">
    <cfRule type="cellIs" dxfId="0" priority="2330" operator="between">
      <formula>1</formula>
      <formula>2</formula>
    </cfRule>
    <cfRule type="cellIs" dxfId="0" priority="2097" operator="between">
      <formula>1</formula>
      <formula>2</formula>
    </cfRule>
  </conditionalFormatting>
  <conditionalFormatting sqref="AX23">
    <cfRule type="cellIs" dxfId="0" priority="2329" operator="between">
      <formula>1</formula>
      <formula>2</formula>
    </cfRule>
    <cfRule type="cellIs" dxfId="0" priority="2096" operator="between">
      <formula>1</formula>
      <formula>2</formula>
    </cfRule>
  </conditionalFormatting>
  <conditionalFormatting sqref="AY23">
    <cfRule type="cellIs" dxfId="0" priority="2328" operator="between">
      <formula>1</formula>
      <formula>2</formula>
    </cfRule>
    <cfRule type="cellIs" dxfId="0" priority="2095" operator="between">
      <formula>1</formula>
      <formula>2</formula>
    </cfRule>
  </conditionalFormatting>
  <conditionalFormatting sqref="C24">
    <cfRule type="cellIs" dxfId="0" priority="1345" operator="between">
      <formula>1</formula>
      <formula>2</formula>
    </cfRule>
    <cfRule type="cellIs" dxfId="0" priority="1210" operator="between">
      <formula>1</formula>
      <formula>2</formula>
    </cfRule>
  </conditionalFormatting>
  <conditionalFormatting sqref="D24">
    <cfRule type="cellIs" dxfId="0" priority="1351" operator="between">
      <formula>1</formula>
      <formula>2</formula>
    </cfRule>
    <cfRule type="cellIs" dxfId="0" priority="1216" operator="between">
      <formula>1</formula>
      <formula>2</formula>
    </cfRule>
  </conditionalFormatting>
  <conditionalFormatting sqref="E24">
    <cfRule type="cellIs" dxfId="0" priority="1350" operator="between">
      <formula>1</formula>
      <formula>2</formula>
    </cfRule>
    <cfRule type="cellIs" dxfId="0" priority="1215" operator="between">
      <formula>1</formula>
      <formula>2</formula>
    </cfRule>
  </conditionalFormatting>
  <conditionalFormatting sqref="F24">
    <cfRule type="cellIs" dxfId="0" priority="1349" operator="between">
      <formula>1</formula>
      <formula>2</formula>
    </cfRule>
    <cfRule type="cellIs" dxfId="0" priority="1214" operator="between">
      <formula>1</formula>
      <formula>2</formula>
    </cfRule>
  </conditionalFormatting>
  <conditionalFormatting sqref="G24">
    <cfRule type="cellIs" dxfId="0" priority="1348" operator="between">
      <formula>1</formula>
      <formula>2</formula>
    </cfRule>
    <cfRule type="cellIs" dxfId="0" priority="1213" operator="between">
      <formula>1</formula>
      <formula>2</formula>
    </cfRule>
  </conditionalFormatting>
  <conditionalFormatting sqref="H24">
    <cfRule type="cellIs" dxfId="0" priority="954" operator="between">
      <formula>1</formula>
      <formula>2</formula>
    </cfRule>
    <cfRule type="cellIs" dxfId="0" priority="953" operator="between">
      <formula>1</formula>
      <formula>2</formula>
    </cfRule>
  </conditionalFormatting>
  <conditionalFormatting sqref="I24">
    <cfRule type="cellIs" dxfId="0" priority="1347" operator="between">
      <formula>1</formula>
      <formula>2</formula>
    </cfRule>
    <cfRule type="cellIs" dxfId="0" priority="1212" operator="between">
      <formula>1</formula>
      <formula>2</formula>
    </cfRule>
  </conditionalFormatting>
  <conditionalFormatting sqref="J24">
    <cfRule type="cellIs" dxfId="0" priority="952" operator="between">
      <formula>1</formula>
      <formula>2</formula>
    </cfRule>
    <cfRule type="cellIs" dxfId="0" priority="951" operator="between">
      <formula>1</formula>
      <formula>2</formula>
    </cfRule>
  </conditionalFormatting>
  <conditionalFormatting sqref="K24">
    <cfRule type="cellIs" dxfId="0" priority="1346" operator="between">
      <formula>1</formula>
      <formula>2</formula>
    </cfRule>
    <cfRule type="cellIs" dxfId="0" priority="1211" operator="between">
      <formula>1</formula>
      <formula>2</formula>
    </cfRule>
  </conditionalFormatting>
  <conditionalFormatting sqref="L24">
    <cfRule type="cellIs" dxfId="0" priority="4464" operator="between">
      <formula>1</formula>
      <formula>2</formula>
    </cfRule>
  </conditionalFormatting>
  <conditionalFormatting sqref="M24">
    <cfRule type="cellIs" dxfId="0" priority="435" operator="between">
      <formula>1</formula>
      <formula>2</formula>
    </cfRule>
    <cfRule type="cellIs" dxfId="0" priority="300" operator="between">
      <formula>1</formula>
      <formula>2</formula>
    </cfRule>
  </conditionalFormatting>
  <conditionalFormatting sqref="N24">
    <cfRule type="cellIs" dxfId="0" priority="441" operator="between">
      <formula>1</formula>
      <formula>2</formula>
    </cfRule>
    <cfRule type="cellIs" dxfId="0" priority="306" operator="between">
      <formula>1</formula>
      <formula>2</formula>
    </cfRule>
  </conditionalFormatting>
  <conditionalFormatting sqref="O24">
    <cfRule type="cellIs" dxfId="0" priority="440" operator="between">
      <formula>1</formula>
      <formula>2</formula>
    </cfRule>
    <cfRule type="cellIs" dxfId="0" priority="305" operator="between">
      <formula>1</formula>
      <formula>2</formula>
    </cfRule>
  </conditionalFormatting>
  <conditionalFormatting sqref="P24">
    <cfRule type="cellIs" dxfId="0" priority="439" operator="between">
      <formula>1</formula>
      <formula>2</formula>
    </cfRule>
    <cfRule type="cellIs" dxfId="0" priority="304" operator="between">
      <formula>1</formula>
      <formula>2</formula>
    </cfRule>
  </conditionalFormatting>
  <conditionalFormatting sqref="Q24">
    <cfRule type="cellIs" dxfId="0" priority="438" operator="between">
      <formula>1</formula>
      <formula>2</formula>
    </cfRule>
    <cfRule type="cellIs" dxfId="0" priority="303" operator="between">
      <formula>1</formula>
      <formula>2</formula>
    </cfRule>
  </conditionalFormatting>
  <conditionalFormatting sqref="R24">
    <cfRule type="cellIs" dxfId="0" priority="44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S24">
    <cfRule type="cellIs" dxfId="0" priority="437" operator="between">
      <formula>1</formula>
      <formula>2</formula>
    </cfRule>
    <cfRule type="cellIs" dxfId="0" priority="302" operator="between">
      <formula>1</formula>
      <formula>2</formula>
    </cfRule>
  </conditionalFormatting>
  <conditionalFormatting sqref="T24">
    <cfRule type="cellIs" dxfId="0" priority="42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U24">
    <cfRule type="cellIs" dxfId="0" priority="436" operator="between">
      <formula>1</formula>
      <formula>2</formula>
    </cfRule>
    <cfRule type="cellIs" dxfId="0" priority="301" operator="between">
      <formula>1</formula>
      <formula>2</formula>
    </cfRule>
  </conditionalFormatting>
  <conditionalFormatting sqref="W24">
    <cfRule type="cellIs" dxfId="0" priority="3330" operator="between">
      <formula>1</formula>
      <formula>2</formula>
    </cfRule>
    <cfRule type="cellIs" dxfId="0" priority="3097" operator="between">
      <formula>1</formula>
      <formula>2</formula>
    </cfRule>
  </conditionalFormatting>
  <conditionalFormatting sqref="X24">
    <cfRule type="cellIs" dxfId="0" priority="3338" operator="between">
      <formula>1</formula>
      <formula>2</formula>
    </cfRule>
    <cfRule type="cellIs" dxfId="0" priority="3105" operator="between">
      <formula>1</formula>
      <formula>2</formula>
    </cfRule>
  </conditionalFormatting>
  <conditionalFormatting sqref="Y24">
    <cfRule type="cellIs" dxfId="0" priority="3337" operator="between">
      <formula>1</formula>
      <formula>2</formula>
    </cfRule>
    <cfRule type="cellIs" dxfId="0" priority="3104" operator="between">
      <formula>1</formula>
      <formula>2</formula>
    </cfRule>
  </conditionalFormatting>
  <conditionalFormatting sqref="Z24">
    <cfRule type="cellIs" dxfId="0" priority="3336" operator="between">
      <formula>1</formula>
      <formula>2</formula>
    </cfRule>
    <cfRule type="cellIs" dxfId="0" priority="3103" operator="between">
      <formula>1</formula>
      <formula>2</formula>
    </cfRule>
  </conditionalFormatting>
  <conditionalFormatting sqref="AA24">
    <cfRule type="cellIs" dxfId="0" priority="3335" operator="between">
      <formula>1</formula>
      <formula>2</formula>
    </cfRule>
    <cfRule type="cellIs" dxfId="0" priority="3102" operator="between">
      <formula>1</formula>
      <formula>2</formula>
    </cfRule>
  </conditionalFormatting>
  <conditionalFormatting sqref="AB24">
    <cfRule type="cellIs" dxfId="0" priority="3334" operator="between">
      <formula>1</formula>
      <formula>2</formula>
    </cfRule>
    <cfRule type="cellIs" dxfId="0" priority="3101" operator="between">
      <formula>1</formula>
      <formula>2</formula>
    </cfRule>
  </conditionalFormatting>
  <conditionalFormatting sqref="AC24">
    <cfRule type="cellIs" dxfId="0" priority="3333" operator="between">
      <formula>1</formula>
      <formula>2</formula>
    </cfRule>
    <cfRule type="cellIs" dxfId="0" priority="3100" operator="between">
      <formula>1</formula>
      <formula>2</formula>
    </cfRule>
  </conditionalFormatting>
  <conditionalFormatting sqref="AD24">
    <cfRule type="cellIs" dxfId="0" priority="3332" operator="between">
      <formula>1</formula>
      <formula>2</formula>
    </cfRule>
    <cfRule type="cellIs" dxfId="0" priority="3099" operator="between">
      <formula>1</formula>
      <formula>2</formula>
    </cfRule>
  </conditionalFormatting>
  <conditionalFormatting sqref="AE24">
    <cfRule type="cellIs" dxfId="0" priority="3331" operator="between">
      <formula>1</formula>
      <formula>2</formula>
    </cfRule>
    <cfRule type="cellIs" dxfId="0" priority="3098" operator="between">
      <formula>1</formula>
      <formula>2</formula>
    </cfRule>
  </conditionalFormatting>
  <conditionalFormatting sqref="AG24">
    <cfRule type="cellIs" dxfId="0" priority="2824" operator="between">
      <formula>1</formula>
      <formula>2</formula>
    </cfRule>
    <cfRule type="cellIs" dxfId="0" priority="2591" operator="between">
      <formula>1</formula>
      <formula>2</formula>
    </cfRule>
  </conditionalFormatting>
  <conditionalFormatting sqref="AH24">
    <cfRule type="cellIs" dxfId="0" priority="2832" operator="between">
      <formula>1</formula>
      <formula>2</formula>
    </cfRule>
    <cfRule type="cellIs" dxfId="0" priority="2599" operator="between">
      <formula>1</formula>
      <formula>2</formula>
    </cfRule>
  </conditionalFormatting>
  <conditionalFormatting sqref="AI24">
    <cfRule type="cellIs" dxfId="0" priority="2831" operator="between">
      <formula>1</formula>
      <formula>2</formula>
    </cfRule>
    <cfRule type="cellIs" dxfId="0" priority="2598" operator="between">
      <formula>1</formula>
      <formula>2</formula>
    </cfRule>
  </conditionalFormatting>
  <conditionalFormatting sqref="AJ24">
    <cfRule type="cellIs" dxfId="0" priority="2830" operator="between">
      <formula>1</formula>
      <formula>2</formula>
    </cfRule>
    <cfRule type="cellIs" dxfId="0" priority="2597" operator="between">
      <formula>1</formula>
      <formula>2</formula>
    </cfRule>
  </conditionalFormatting>
  <conditionalFormatting sqref="AK24">
    <cfRule type="cellIs" dxfId="0" priority="2829" operator="between">
      <formula>1</formula>
      <formula>2</formula>
    </cfRule>
    <cfRule type="cellIs" dxfId="0" priority="2596" operator="between">
      <formula>1</formula>
      <formula>2</formula>
    </cfRule>
  </conditionalFormatting>
  <conditionalFormatting sqref="AL24">
    <cfRule type="cellIs" dxfId="0" priority="2828" operator="between">
      <formula>1</formula>
      <formula>2</formula>
    </cfRule>
    <cfRule type="cellIs" dxfId="0" priority="2595" operator="between">
      <formula>1</formula>
      <formula>2</formula>
    </cfRule>
  </conditionalFormatting>
  <conditionalFormatting sqref="AM24">
    <cfRule type="cellIs" dxfId="0" priority="2827" operator="between">
      <formula>1</formula>
      <formula>2</formula>
    </cfRule>
    <cfRule type="cellIs" dxfId="0" priority="2594" operator="between">
      <formula>1</formula>
      <formula>2</formula>
    </cfRule>
  </conditionalFormatting>
  <conditionalFormatting sqref="AN24">
    <cfRule type="cellIs" dxfId="0" priority="2826" operator="between">
      <formula>1</formula>
      <formula>2</formula>
    </cfRule>
    <cfRule type="cellIs" dxfId="0" priority="2593" operator="between">
      <formula>1</formula>
      <formula>2</formula>
    </cfRule>
  </conditionalFormatting>
  <conditionalFormatting sqref="AO24">
    <cfRule type="cellIs" dxfId="0" priority="2825" operator="between">
      <formula>1</formula>
      <formula>2</formula>
    </cfRule>
    <cfRule type="cellIs" dxfId="0" priority="2592" operator="between">
      <formula>1</formula>
      <formula>2</formula>
    </cfRule>
  </conditionalFormatting>
  <conditionalFormatting sqref="AQ24">
    <cfRule type="cellIs" dxfId="0" priority="2318" operator="between">
      <formula>1</formula>
      <formula>2</formula>
    </cfRule>
    <cfRule type="cellIs" dxfId="0" priority="2085" operator="between">
      <formula>1</formula>
      <formula>2</formula>
    </cfRule>
  </conditionalFormatting>
  <conditionalFormatting sqref="AR24">
    <cfRule type="cellIs" dxfId="0" priority="2326" operator="between">
      <formula>1</formula>
      <formula>2</formula>
    </cfRule>
    <cfRule type="cellIs" dxfId="0" priority="2093" operator="between">
      <formula>1</formula>
      <formula>2</formula>
    </cfRule>
  </conditionalFormatting>
  <conditionalFormatting sqref="AS24">
    <cfRule type="cellIs" dxfId="0" priority="2325" operator="between">
      <formula>1</formula>
      <formula>2</formula>
    </cfRule>
    <cfRule type="cellIs" dxfId="0" priority="2092" operator="between">
      <formula>1</formula>
      <formula>2</formula>
    </cfRule>
  </conditionalFormatting>
  <conditionalFormatting sqref="AT24">
    <cfRule type="cellIs" dxfId="0" priority="2324" operator="between">
      <formula>1</formula>
      <formula>2</formula>
    </cfRule>
    <cfRule type="cellIs" dxfId="0" priority="2091" operator="between">
      <formula>1</formula>
      <formula>2</formula>
    </cfRule>
  </conditionalFormatting>
  <conditionalFormatting sqref="AU24">
    <cfRule type="cellIs" dxfId="0" priority="2323" operator="between">
      <formula>1</formula>
      <formula>2</formula>
    </cfRule>
    <cfRule type="cellIs" dxfId="0" priority="2090" operator="between">
      <formula>1</formula>
      <formula>2</formula>
    </cfRule>
  </conditionalFormatting>
  <conditionalFormatting sqref="AV24">
    <cfRule type="cellIs" dxfId="0" priority="2322" operator="between">
      <formula>1</formula>
      <formula>2</formula>
    </cfRule>
    <cfRule type="cellIs" dxfId="0" priority="2089" operator="between">
      <formula>1</formula>
      <formula>2</formula>
    </cfRule>
  </conditionalFormatting>
  <conditionalFormatting sqref="AW24">
    <cfRule type="cellIs" dxfId="0" priority="2321" operator="between">
      <formula>1</formula>
      <formula>2</formula>
    </cfRule>
    <cfRule type="cellIs" dxfId="0" priority="2088" operator="between">
      <formula>1</formula>
      <formula>2</formula>
    </cfRule>
  </conditionalFormatting>
  <conditionalFormatting sqref="AX24">
    <cfRule type="cellIs" dxfId="0" priority="2320" operator="between">
      <formula>1</formula>
      <formula>2</formula>
    </cfRule>
    <cfRule type="cellIs" dxfId="0" priority="2087" operator="between">
      <formula>1</formula>
      <formula>2</formula>
    </cfRule>
  </conditionalFormatting>
  <conditionalFormatting sqref="AY24">
    <cfRule type="cellIs" dxfId="0" priority="2319" operator="between">
      <formula>1</formula>
      <formula>2</formula>
    </cfRule>
    <cfRule type="cellIs" dxfId="0" priority="2086" operator="between">
      <formula>1</formula>
      <formula>2</formula>
    </cfRule>
  </conditionalFormatting>
  <conditionalFormatting sqref="C25">
    <cfRule type="cellIs" dxfId="0" priority="964" operator="between">
      <formula>1</formula>
      <formula>2</formula>
    </cfRule>
    <cfRule type="cellIs" dxfId="0" priority="963" operator="between">
      <formula>1</formula>
      <formula>2</formula>
    </cfRule>
  </conditionalFormatting>
  <conditionalFormatting sqref="D25">
    <cfRule type="cellIs" dxfId="0" priority="962" operator="between">
      <formula>1</formula>
      <formula>2</formula>
    </cfRule>
    <cfRule type="cellIs" dxfId="0" priority="961" operator="between">
      <formula>1</formula>
      <formula>2</formula>
    </cfRule>
  </conditionalFormatting>
  <conditionalFormatting sqref="E25">
    <cfRule type="cellIs" dxfId="0" priority="960" operator="between">
      <formula>1</formula>
      <formula>2</formula>
    </cfRule>
    <cfRule type="cellIs" dxfId="0" priority="959" operator="between">
      <formula>1</formula>
      <formula>2</formula>
    </cfRule>
  </conditionalFormatting>
  <conditionalFormatting sqref="F25">
    <cfRule type="cellIs" dxfId="0" priority="958" operator="between">
      <formula>1</formula>
      <formula>2</formula>
    </cfRule>
    <cfRule type="cellIs" dxfId="0" priority="957" operator="between">
      <formula>1</formula>
      <formula>2</formula>
    </cfRule>
  </conditionalFormatting>
  <conditionalFormatting sqref="G25">
    <cfRule type="cellIs" dxfId="0" priority="1344" operator="between">
      <formula>1</formula>
      <formula>2</formula>
    </cfRule>
    <cfRule type="cellIs" dxfId="0" priority="1209" operator="between">
      <formula>1</formula>
      <formula>2</formula>
    </cfRule>
  </conditionalFormatting>
  <conditionalFormatting sqref="H25">
    <cfRule type="cellIs" dxfId="0" priority="1343" operator="between">
      <formula>1</formula>
      <formula>2</formula>
    </cfRule>
    <cfRule type="cellIs" dxfId="0" priority="1208" operator="between">
      <formula>1</formula>
      <formula>2</formula>
    </cfRule>
  </conditionalFormatting>
  <conditionalFormatting sqref="I25">
    <cfRule type="cellIs" dxfId="0" priority="1342" operator="between">
      <formula>1</formula>
      <formula>2</formula>
    </cfRule>
    <cfRule type="cellIs" dxfId="0" priority="1207" operator="between">
      <formula>1</formula>
      <formula>2</formula>
    </cfRule>
  </conditionalFormatting>
  <conditionalFormatting sqref="J25">
    <cfRule type="cellIs" dxfId="0" priority="956" operator="between">
      <formula>1</formula>
      <formula>2</formula>
    </cfRule>
    <cfRule type="cellIs" dxfId="0" priority="955" operator="between">
      <formula>1</formula>
      <formula>2</formula>
    </cfRule>
  </conditionalFormatting>
  <conditionalFormatting sqref="K25">
    <cfRule type="cellIs" dxfId="0" priority="1341" operator="between">
      <formula>1</formula>
      <formula>2</formula>
    </cfRule>
    <cfRule type="cellIs" dxfId="0" priority="1206" operator="between">
      <formula>1</formula>
      <formula>2</formula>
    </cfRule>
  </conditionalFormatting>
  <conditionalFormatting sqref="L25">
    <cfRule type="cellIs" dxfId="0" priority="4463" operator="between">
      <formula>1</formula>
      <formula>2</formula>
    </cfRule>
  </conditionalFormatting>
  <conditionalFormatting sqref="M25">
    <cfRule type="cellIs" dxfId="0" priority="54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N25">
    <cfRule type="cellIs" dxfId="0" priority="52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O25">
    <cfRule type="cellIs" dxfId="0" priority="50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P25">
    <cfRule type="cellIs" dxfId="0" priority="48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Q25">
    <cfRule type="cellIs" dxfId="0" priority="434" operator="between">
      <formula>1</formula>
      <formula>2</formula>
    </cfRule>
    <cfRule type="cellIs" dxfId="0" priority="299" operator="between">
      <formula>1</formula>
      <formula>2</formula>
    </cfRule>
  </conditionalFormatting>
  <conditionalFormatting sqref="R25">
    <cfRule type="cellIs" dxfId="0" priority="433" operator="between">
      <formula>1</formula>
      <formula>2</formula>
    </cfRule>
    <cfRule type="cellIs" dxfId="0" priority="298" operator="between">
      <formula>1</formula>
      <formula>2</formula>
    </cfRule>
  </conditionalFormatting>
  <conditionalFormatting sqref="S25">
    <cfRule type="cellIs" dxfId="0" priority="432" operator="between">
      <formula>1</formula>
      <formula>2</formula>
    </cfRule>
    <cfRule type="cellIs" dxfId="0" priority="297" operator="between">
      <formula>1</formula>
      <formula>2</formula>
    </cfRule>
  </conditionalFormatting>
  <conditionalFormatting sqref="T25">
    <cfRule type="cellIs" dxfId="0" priority="46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U25">
    <cfRule type="cellIs" dxfId="0" priority="431" operator="between">
      <formula>1</formula>
      <formula>2</formula>
    </cfRule>
    <cfRule type="cellIs" dxfId="0" priority="296" operator="between">
      <formula>1</formula>
      <formula>2</formula>
    </cfRule>
  </conditionalFormatting>
  <conditionalFormatting sqref="W25">
    <cfRule type="cellIs" dxfId="0" priority="3321" operator="between">
      <formula>1</formula>
      <formula>2</formula>
    </cfRule>
    <cfRule type="cellIs" dxfId="0" priority="3088" operator="between">
      <formula>1</formula>
      <formula>2</formula>
    </cfRule>
  </conditionalFormatting>
  <conditionalFormatting sqref="X25">
    <cfRule type="cellIs" dxfId="0" priority="3329" operator="between">
      <formula>1</formula>
      <formula>2</formula>
    </cfRule>
    <cfRule type="cellIs" dxfId="0" priority="3096" operator="between">
      <formula>1</formula>
      <formula>2</formula>
    </cfRule>
  </conditionalFormatting>
  <conditionalFormatting sqref="Y25">
    <cfRule type="cellIs" dxfId="0" priority="3328" operator="between">
      <formula>1</formula>
      <formula>2</formula>
    </cfRule>
    <cfRule type="cellIs" dxfId="0" priority="3095" operator="between">
      <formula>1</formula>
      <formula>2</formula>
    </cfRule>
  </conditionalFormatting>
  <conditionalFormatting sqref="Z25">
    <cfRule type="cellIs" dxfId="0" priority="3327" operator="between">
      <formula>1</formula>
      <formula>2</formula>
    </cfRule>
    <cfRule type="cellIs" dxfId="0" priority="3094" operator="between">
      <formula>1</formula>
      <formula>2</formula>
    </cfRule>
  </conditionalFormatting>
  <conditionalFormatting sqref="AA25">
    <cfRule type="cellIs" dxfId="0" priority="3326" operator="between">
      <formula>1</formula>
      <formula>2</formula>
    </cfRule>
    <cfRule type="cellIs" dxfId="0" priority="3093" operator="between">
      <formula>1</formula>
      <formula>2</formula>
    </cfRule>
  </conditionalFormatting>
  <conditionalFormatting sqref="AB25">
    <cfRule type="cellIs" dxfId="0" priority="3325" operator="between">
      <formula>1</formula>
      <formula>2</formula>
    </cfRule>
    <cfRule type="cellIs" dxfId="0" priority="3092" operator="between">
      <formula>1</formula>
      <formula>2</formula>
    </cfRule>
  </conditionalFormatting>
  <conditionalFormatting sqref="AC25">
    <cfRule type="cellIs" dxfId="0" priority="3324" operator="between">
      <formula>1</formula>
      <formula>2</formula>
    </cfRule>
    <cfRule type="cellIs" dxfId="0" priority="3091" operator="between">
      <formula>1</formula>
      <formula>2</formula>
    </cfRule>
  </conditionalFormatting>
  <conditionalFormatting sqref="AD25">
    <cfRule type="cellIs" dxfId="0" priority="3323" operator="between">
      <formula>1</formula>
      <formula>2</formula>
    </cfRule>
    <cfRule type="cellIs" dxfId="0" priority="3090" operator="between">
      <formula>1</formula>
      <formula>2</formula>
    </cfRule>
  </conditionalFormatting>
  <conditionalFormatting sqref="AE25">
    <cfRule type="cellIs" dxfId="0" priority="3322" operator="between">
      <formula>1</formula>
      <formula>2</formula>
    </cfRule>
    <cfRule type="cellIs" dxfId="0" priority="3089" operator="between">
      <formula>1</formula>
      <formula>2</formula>
    </cfRule>
  </conditionalFormatting>
  <conditionalFormatting sqref="AG25">
    <cfRule type="cellIs" dxfId="0" priority="2815" operator="between">
      <formula>1</formula>
      <formula>2</formula>
    </cfRule>
    <cfRule type="cellIs" dxfId="0" priority="2582" operator="between">
      <formula>1</formula>
      <formula>2</formula>
    </cfRule>
  </conditionalFormatting>
  <conditionalFormatting sqref="AH25">
    <cfRule type="cellIs" dxfId="0" priority="2823" operator="between">
      <formula>1</formula>
      <formula>2</formula>
    </cfRule>
    <cfRule type="cellIs" dxfId="0" priority="2590" operator="between">
      <formula>1</formula>
      <formula>2</formula>
    </cfRule>
  </conditionalFormatting>
  <conditionalFormatting sqref="AI25">
    <cfRule type="cellIs" dxfId="0" priority="2822" operator="between">
      <formula>1</formula>
      <formula>2</formula>
    </cfRule>
    <cfRule type="cellIs" dxfId="0" priority="2589" operator="between">
      <formula>1</formula>
      <formula>2</formula>
    </cfRule>
  </conditionalFormatting>
  <conditionalFormatting sqref="AJ25">
    <cfRule type="cellIs" dxfId="0" priority="2821" operator="between">
      <formula>1</formula>
      <formula>2</formula>
    </cfRule>
    <cfRule type="cellIs" dxfId="0" priority="2588" operator="between">
      <formula>1</formula>
      <formula>2</formula>
    </cfRule>
  </conditionalFormatting>
  <conditionalFormatting sqref="AK25">
    <cfRule type="cellIs" dxfId="0" priority="2820" operator="between">
      <formula>1</formula>
      <formula>2</formula>
    </cfRule>
    <cfRule type="cellIs" dxfId="0" priority="2587" operator="between">
      <formula>1</formula>
      <formula>2</formula>
    </cfRule>
  </conditionalFormatting>
  <conditionalFormatting sqref="AL25">
    <cfRule type="cellIs" dxfId="0" priority="2819" operator="between">
      <formula>1</formula>
      <formula>2</formula>
    </cfRule>
    <cfRule type="cellIs" dxfId="0" priority="2586" operator="between">
      <formula>1</formula>
      <formula>2</formula>
    </cfRule>
  </conditionalFormatting>
  <conditionalFormatting sqref="AM25">
    <cfRule type="cellIs" dxfId="0" priority="2818" operator="between">
      <formula>1</formula>
      <formula>2</formula>
    </cfRule>
    <cfRule type="cellIs" dxfId="0" priority="2585" operator="between">
      <formula>1</formula>
      <formula>2</formula>
    </cfRule>
  </conditionalFormatting>
  <conditionalFormatting sqref="AN25">
    <cfRule type="cellIs" dxfId="0" priority="2817" operator="between">
      <formula>1</formula>
      <formula>2</formula>
    </cfRule>
    <cfRule type="cellIs" dxfId="0" priority="2584" operator="between">
      <formula>1</formula>
      <formula>2</formula>
    </cfRule>
  </conditionalFormatting>
  <conditionalFormatting sqref="AO25">
    <cfRule type="cellIs" dxfId="0" priority="2816" operator="between">
      <formula>1</formula>
      <formula>2</formula>
    </cfRule>
    <cfRule type="cellIs" dxfId="0" priority="2583" operator="between">
      <formula>1</formula>
      <formula>2</formula>
    </cfRule>
  </conditionalFormatting>
  <conditionalFormatting sqref="AQ25">
    <cfRule type="cellIs" dxfId="0" priority="2309" operator="between">
      <formula>1</formula>
      <formula>2</formula>
    </cfRule>
    <cfRule type="cellIs" dxfId="0" priority="2076" operator="between">
      <formula>1</formula>
      <formula>2</formula>
    </cfRule>
  </conditionalFormatting>
  <conditionalFormatting sqref="AR25">
    <cfRule type="cellIs" dxfId="0" priority="2317" operator="between">
      <formula>1</formula>
      <formula>2</formula>
    </cfRule>
    <cfRule type="cellIs" dxfId="0" priority="2084" operator="between">
      <formula>1</formula>
      <formula>2</formula>
    </cfRule>
  </conditionalFormatting>
  <conditionalFormatting sqref="AS25">
    <cfRule type="cellIs" dxfId="0" priority="2316" operator="between">
      <formula>1</formula>
      <formula>2</formula>
    </cfRule>
    <cfRule type="cellIs" dxfId="0" priority="2083" operator="between">
      <formula>1</formula>
      <formula>2</formula>
    </cfRule>
  </conditionalFormatting>
  <conditionalFormatting sqref="AT25">
    <cfRule type="cellIs" dxfId="0" priority="2315" operator="between">
      <formula>1</formula>
      <formula>2</formula>
    </cfRule>
    <cfRule type="cellIs" dxfId="0" priority="2082" operator="between">
      <formula>1</formula>
      <formula>2</formula>
    </cfRule>
  </conditionalFormatting>
  <conditionalFormatting sqref="AU25">
    <cfRule type="cellIs" dxfId="0" priority="2314" operator="between">
      <formula>1</formula>
      <formula>2</formula>
    </cfRule>
    <cfRule type="cellIs" dxfId="0" priority="2081" operator="between">
      <formula>1</formula>
      <formula>2</formula>
    </cfRule>
  </conditionalFormatting>
  <conditionalFormatting sqref="AV25">
    <cfRule type="cellIs" dxfId="0" priority="2313" operator="between">
      <formula>1</formula>
      <formula>2</formula>
    </cfRule>
    <cfRule type="cellIs" dxfId="0" priority="2080" operator="between">
      <formula>1</formula>
      <formula>2</formula>
    </cfRule>
  </conditionalFormatting>
  <conditionalFormatting sqref="AW25">
    <cfRule type="cellIs" dxfId="0" priority="2312" operator="between">
      <formula>1</formula>
      <formula>2</formula>
    </cfRule>
    <cfRule type="cellIs" dxfId="0" priority="2079" operator="between">
      <formula>1</formula>
      <formula>2</formula>
    </cfRule>
  </conditionalFormatting>
  <conditionalFormatting sqref="AX25">
    <cfRule type="cellIs" dxfId="0" priority="2311" operator="between">
      <formula>1</formula>
      <formula>2</formula>
    </cfRule>
    <cfRule type="cellIs" dxfId="0" priority="2078" operator="between">
      <formula>1</formula>
      <formula>2</formula>
    </cfRule>
  </conditionalFormatting>
  <conditionalFormatting sqref="AY25">
    <cfRule type="cellIs" dxfId="0" priority="2310" operator="between">
      <formula>1</formula>
      <formula>2</formula>
    </cfRule>
    <cfRule type="cellIs" dxfId="0" priority="2077" operator="between">
      <formula>1</formula>
      <formula>2</formula>
    </cfRule>
  </conditionalFormatting>
  <conditionalFormatting sqref="C26">
    <cfRule type="cellIs" dxfId="0" priority="1338" operator="between">
      <formula>1</formula>
      <formula>2</formula>
    </cfRule>
    <cfRule type="cellIs" dxfId="0" priority="1203" operator="between">
      <formula>1</formula>
      <formula>2</formula>
    </cfRule>
  </conditionalFormatting>
  <conditionalFormatting sqref="D26">
    <cfRule type="cellIs" dxfId="0" priority="940" operator="between">
      <formula>1</formula>
      <formula>2</formula>
    </cfRule>
    <cfRule type="cellIs" dxfId="0" priority="939" operator="between">
      <formula>1</formula>
      <formula>2</formula>
    </cfRule>
  </conditionalFormatting>
  <conditionalFormatting sqref="E26">
    <cfRule type="cellIs" dxfId="0" priority="942" operator="between">
      <formula>1</formula>
      <formula>2</formula>
    </cfRule>
    <cfRule type="cellIs" dxfId="0" priority="941" operator="between">
      <formula>1</formula>
      <formula>2</formula>
    </cfRule>
  </conditionalFormatting>
  <conditionalFormatting sqref="F26">
    <cfRule type="cellIs" dxfId="0" priority="944" operator="between">
      <formula>1</formula>
      <formula>2</formula>
    </cfRule>
    <cfRule type="cellIs" dxfId="0" priority="943" operator="between">
      <formula>1</formula>
      <formula>2</formula>
    </cfRule>
  </conditionalFormatting>
  <conditionalFormatting sqref="G26">
    <cfRule type="cellIs" dxfId="0" priority="946" operator="between">
      <formula>1</formula>
      <formula>2</formula>
    </cfRule>
    <cfRule type="cellIs" dxfId="0" priority="945" operator="between">
      <formula>1</formula>
      <formula>2</formula>
    </cfRule>
  </conditionalFormatting>
  <conditionalFormatting sqref="H26">
    <cfRule type="cellIs" dxfId="0" priority="1340" operator="between">
      <formula>1</formula>
      <formula>2</formula>
    </cfRule>
    <cfRule type="cellIs" dxfId="0" priority="1205" operator="between">
      <formula>1</formula>
      <formula>2</formula>
    </cfRule>
  </conditionalFormatting>
  <conditionalFormatting sqref="I26">
    <cfRule type="cellIs" dxfId="0" priority="948" operator="between">
      <formula>1</formula>
      <formula>2</formula>
    </cfRule>
    <cfRule type="cellIs" dxfId="0" priority="947" operator="between">
      <formula>1</formula>
      <formula>2</formula>
    </cfRule>
  </conditionalFormatting>
  <conditionalFormatting sqref="J26">
    <cfRule type="cellIs" dxfId="0" priority="950" operator="between">
      <formula>1</formula>
      <formula>2</formula>
    </cfRule>
    <cfRule type="cellIs" dxfId="0" priority="949" operator="between">
      <formula>1</formula>
      <formula>2</formula>
    </cfRule>
  </conditionalFormatting>
  <conditionalFormatting sqref="K26">
    <cfRule type="cellIs" dxfId="0" priority="1339" operator="between">
      <formula>1</formula>
      <formula>2</formula>
    </cfRule>
    <cfRule type="cellIs" dxfId="0" priority="1204" operator="between">
      <formula>1</formula>
      <formula>2</formula>
    </cfRule>
  </conditionalFormatting>
  <conditionalFormatting sqref="L26">
    <cfRule type="cellIs" dxfId="0" priority="4462" operator="between">
      <formula>1</formula>
      <formula>2</formula>
    </cfRule>
  </conditionalFormatting>
  <conditionalFormatting sqref="M26">
    <cfRule type="cellIs" dxfId="0" priority="428" operator="between">
      <formula>1</formula>
      <formula>2</formula>
    </cfRule>
    <cfRule type="cellIs" dxfId="0" priority="293" operator="between">
      <formula>1</formula>
      <formula>2</formula>
    </cfRule>
  </conditionalFormatting>
  <conditionalFormatting sqref="N26">
    <cfRule type="cellIs" dxfId="0" priority="30" operator="between">
      <formula>1</formula>
      <formula>2</formula>
    </cfRule>
    <cfRule type="cellIs" dxfId="0" priority="29" operator="between">
      <formula>1</formula>
      <formula>2</formula>
    </cfRule>
  </conditionalFormatting>
  <conditionalFormatting sqref="O26">
    <cfRule type="cellIs" dxfId="0" priority="32" operator="between">
      <formula>1</formula>
      <formula>2</formula>
    </cfRule>
    <cfRule type="cellIs" dxfId="0" priority="31" operator="between">
      <formula>1</formula>
      <formula>2</formula>
    </cfRule>
  </conditionalFormatting>
  <conditionalFormatting sqref="P26">
    <cfRule type="cellIs" dxfId="0" priority="34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Q26">
    <cfRule type="cellIs" dxfId="0" priority="36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R26">
    <cfRule type="cellIs" dxfId="0" priority="430" operator="between">
      <formula>1</formula>
      <formula>2</formula>
    </cfRule>
    <cfRule type="cellIs" dxfId="0" priority="295" operator="between">
      <formula>1</formula>
      <formula>2</formula>
    </cfRule>
  </conditionalFormatting>
  <conditionalFormatting sqref="S26">
    <cfRule type="cellIs" dxfId="0" priority="38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T26">
    <cfRule type="cellIs" dxfId="0" priority="40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U26">
    <cfRule type="cellIs" dxfId="0" priority="429" operator="between">
      <formula>1</formula>
      <formula>2</formula>
    </cfRule>
    <cfRule type="cellIs" dxfId="0" priority="294" operator="between">
      <formula>1</formula>
      <formula>2</formula>
    </cfRule>
  </conditionalFormatting>
  <conditionalFormatting sqref="W26">
    <cfRule type="cellIs" dxfId="0" priority="3312" operator="between">
      <formula>1</formula>
      <formula>2</formula>
    </cfRule>
    <cfRule type="cellIs" dxfId="0" priority="3079" operator="between">
      <formula>1</formula>
      <formula>2</formula>
    </cfRule>
  </conditionalFormatting>
  <conditionalFormatting sqref="X26">
    <cfRule type="cellIs" dxfId="0" priority="3320" operator="between">
      <formula>1</formula>
      <formula>2</formula>
    </cfRule>
    <cfRule type="cellIs" dxfId="0" priority="3087" operator="between">
      <formula>1</formula>
      <formula>2</formula>
    </cfRule>
  </conditionalFormatting>
  <conditionalFormatting sqref="Y26">
    <cfRule type="cellIs" dxfId="0" priority="3319" operator="between">
      <formula>1</formula>
      <formula>2</formula>
    </cfRule>
    <cfRule type="cellIs" dxfId="0" priority="3086" operator="between">
      <formula>1</formula>
      <formula>2</formula>
    </cfRule>
  </conditionalFormatting>
  <conditionalFormatting sqref="Z26">
    <cfRule type="cellIs" dxfId="0" priority="3318" operator="between">
      <formula>1</formula>
      <formula>2</formula>
    </cfRule>
    <cfRule type="cellIs" dxfId="0" priority="3085" operator="between">
      <formula>1</formula>
      <formula>2</formula>
    </cfRule>
  </conditionalFormatting>
  <conditionalFormatting sqref="AA26">
    <cfRule type="cellIs" dxfId="0" priority="3317" operator="between">
      <formula>1</formula>
      <formula>2</formula>
    </cfRule>
    <cfRule type="cellIs" dxfId="0" priority="3084" operator="between">
      <formula>1</formula>
      <formula>2</formula>
    </cfRule>
  </conditionalFormatting>
  <conditionalFormatting sqref="AB26">
    <cfRule type="cellIs" dxfId="0" priority="3316" operator="between">
      <formula>1</formula>
      <formula>2</formula>
    </cfRule>
    <cfRule type="cellIs" dxfId="0" priority="3083" operator="between">
      <formula>1</formula>
      <formula>2</formula>
    </cfRule>
  </conditionalFormatting>
  <conditionalFormatting sqref="AC26">
    <cfRule type="cellIs" dxfId="0" priority="3315" operator="between">
      <formula>1</formula>
      <formula>2</formula>
    </cfRule>
    <cfRule type="cellIs" dxfId="0" priority="3082" operator="between">
      <formula>1</formula>
      <formula>2</formula>
    </cfRule>
  </conditionalFormatting>
  <conditionalFormatting sqref="AD26">
    <cfRule type="cellIs" dxfId="0" priority="3314" operator="between">
      <formula>1</formula>
      <formula>2</formula>
    </cfRule>
    <cfRule type="cellIs" dxfId="0" priority="3081" operator="between">
      <formula>1</formula>
      <formula>2</formula>
    </cfRule>
  </conditionalFormatting>
  <conditionalFormatting sqref="AE26">
    <cfRule type="cellIs" dxfId="0" priority="3313" operator="between">
      <formula>1</formula>
      <formula>2</formula>
    </cfRule>
    <cfRule type="cellIs" dxfId="0" priority="3080" operator="between">
      <formula>1</formula>
      <formula>2</formula>
    </cfRule>
  </conditionalFormatting>
  <conditionalFormatting sqref="AG26">
    <cfRule type="cellIs" dxfId="0" priority="2806" operator="between">
      <formula>1</formula>
      <formula>2</formula>
    </cfRule>
    <cfRule type="cellIs" dxfId="0" priority="2573" operator="between">
      <formula>1</formula>
      <formula>2</formula>
    </cfRule>
  </conditionalFormatting>
  <conditionalFormatting sqref="AH26">
    <cfRule type="cellIs" dxfId="0" priority="2814" operator="between">
      <formula>1</formula>
      <formula>2</formula>
    </cfRule>
    <cfRule type="cellIs" dxfId="0" priority="2581" operator="between">
      <formula>1</formula>
      <formula>2</formula>
    </cfRule>
  </conditionalFormatting>
  <conditionalFormatting sqref="AI26">
    <cfRule type="cellIs" dxfId="0" priority="2813" operator="between">
      <formula>1</formula>
      <formula>2</formula>
    </cfRule>
    <cfRule type="cellIs" dxfId="0" priority="2580" operator="between">
      <formula>1</formula>
      <formula>2</formula>
    </cfRule>
  </conditionalFormatting>
  <conditionalFormatting sqref="AJ26">
    <cfRule type="cellIs" dxfId="0" priority="2812" operator="between">
      <formula>1</formula>
      <formula>2</formula>
    </cfRule>
    <cfRule type="cellIs" dxfId="0" priority="2579" operator="between">
      <formula>1</formula>
      <formula>2</formula>
    </cfRule>
  </conditionalFormatting>
  <conditionalFormatting sqref="AK26">
    <cfRule type="cellIs" dxfId="0" priority="2811" operator="between">
      <formula>1</formula>
      <formula>2</formula>
    </cfRule>
    <cfRule type="cellIs" dxfId="0" priority="2578" operator="between">
      <formula>1</formula>
      <formula>2</formula>
    </cfRule>
  </conditionalFormatting>
  <conditionalFormatting sqref="AL26">
    <cfRule type="cellIs" dxfId="0" priority="2810" operator="between">
      <formula>1</formula>
      <formula>2</formula>
    </cfRule>
    <cfRule type="cellIs" dxfId="0" priority="2577" operator="between">
      <formula>1</formula>
      <formula>2</formula>
    </cfRule>
  </conditionalFormatting>
  <conditionalFormatting sqref="AM26">
    <cfRule type="cellIs" dxfId="0" priority="2809" operator="between">
      <formula>1</formula>
      <formula>2</formula>
    </cfRule>
    <cfRule type="cellIs" dxfId="0" priority="2576" operator="between">
      <formula>1</formula>
      <formula>2</formula>
    </cfRule>
  </conditionalFormatting>
  <conditionalFormatting sqref="AN26">
    <cfRule type="cellIs" dxfId="0" priority="2808" operator="between">
      <formula>1</formula>
      <formula>2</formula>
    </cfRule>
    <cfRule type="cellIs" dxfId="0" priority="2575" operator="between">
      <formula>1</formula>
      <formula>2</formula>
    </cfRule>
  </conditionalFormatting>
  <conditionalFormatting sqref="AO26">
    <cfRule type="cellIs" dxfId="0" priority="2807" operator="between">
      <formula>1</formula>
      <formula>2</formula>
    </cfRule>
    <cfRule type="cellIs" dxfId="0" priority="2574" operator="between">
      <formula>1</formula>
      <formula>2</formula>
    </cfRule>
  </conditionalFormatting>
  <conditionalFormatting sqref="AQ26">
    <cfRule type="cellIs" dxfId="0" priority="2300" operator="between">
      <formula>1</formula>
      <formula>2</formula>
    </cfRule>
    <cfRule type="cellIs" dxfId="0" priority="2067" operator="between">
      <formula>1</formula>
      <formula>2</formula>
    </cfRule>
  </conditionalFormatting>
  <conditionalFormatting sqref="AR26">
    <cfRule type="cellIs" dxfId="0" priority="2308" operator="between">
      <formula>1</formula>
      <formula>2</formula>
    </cfRule>
    <cfRule type="cellIs" dxfId="0" priority="2075" operator="between">
      <formula>1</formula>
      <formula>2</formula>
    </cfRule>
  </conditionalFormatting>
  <conditionalFormatting sqref="AS26">
    <cfRule type="cellIs" dxfId="0" priority="2307" operator="between">
      <formula>1</formula>
      <formula>2</formula>
    </cfRule>
    <cfRule type="cellIs" dxfId="0" priority="2074" operator="between">
      <formula>1</formula>
      <formula>2</formula>
    </cfRule>
  </conditionalFormatting>
  <conditionalFormatting sqref="AT26">
    <cfRule type="cellIs" dxfId="0" priority="2306" operator="between">
      <formula>1</formula>
      <formula>2</formula>
    </cfRule>
    <cfRule type="cellIs" dxfId="0" priority="2073" operator="between">
      <formula>1</formula>
      <formula>2</formula>
    </cfRule>
  </conditionalFormatting>
  <conditionalFormatting sqref="AU26">
    <cfRule type="cellIs" dxfId="0" priority="2305" operator="between">
      <formula>1</formula>
      <formula>2</formula>
    </cfRule>
    <cfRule type="cellIs" dxfId="0" priority="2072" operator="between">
      <formula>1</formula>
      <formula>2</formula>
    </cfRule>
  </conditionalFormatting>
  <conditionalFormatting sqref="AV26">
    <cfRule type="cellIs" dxfId="0" priority="2304" operator="between">
      <formula>1</formula>
      <formula>2</formula>
    </cfRule>
    <cfRule type="cellIs" dxfId="0" priority="2071" operator="between">
      <formula>1</formula>
      <formula>2</formula>
    </cfRule>
  </conditionalFormatting>
  <conditionalFormatting sqref="AW26">
    <cfRule type="cellIs" dxfId="0" priority="2303" operator="between">
      <formula>1</formula>
      <formula>2</formula>
    </cfRule>
    <cfRule type="cellIs" dxfId="0" priority="2070" operator="between">
      <formula>1</formula>
      <formula>2</formula>
    </cfRule>
  </conditionalFormatting>
  <conditionalFormatting sqref="AX26">
    <cfRule type="cellIs" dxfId="0" priority="2302" operator="between">
      <formula>1</formula>
      <formula>2</formula>
    </cfRule>
    <cfRule type="cellIs" dxfId="0" priority="2069" operator="between">
      <formula>1</formula>
      <formula>2</formula>
    </cfRule>
  </conditionalFormatting>
  <conditionalFormatting sqref="AY26">
    <cfRule type="cellIs" dxfId="0" priority="2301" operator="between">
      <formula>1</formula>
      <formula>2</formula>
    </cfRule>
    <cfRule type="cellIs" dxfId="0" priority="2068" operator="between">
      <formula>1</formula>
      <formula>2</formula>
    </cfRule>
  </conditionalFormatting>
  <conditionalFormatting sqref="C27">
    <cfRule type="cellIs" dxfId="0" priority="938" operator="between">
      <formula>1</formula>
      <formula>2</formula>
    </cfRule>
    <cfRule type="cellIs" dxfId="0" priority="937" operator="between">
      <formula>1</formula>
      <formula>2</formula>
    </cfRule>
  </conditionalFormatting>
  <conditionalFormatting sqref="D27">
    <cfRule type="cellIs" dxfId="0" priority="936" operator="between">
      <formula>1</formula>
      <formula>2</formula>
    </cfRule>
    <cfRule type="cellIs" dxfId="0" priority="935" operator="between">
      <formula>1</formula>
      <formula>2</formula>
    </cfRule>
  </conditionalFormatting>
  <conditionalFormatting sqref="E27">
    <cfRule type="cellIs" dxfId="0" priority="934" operator="between">
      <formula>1</formula>
      <formula>2</formula>
    </cfRule>
    <cfRule type="cellIs" dxfId="0" priority="933" operator="between">
      <formula>1</formula>
      <formula>2</formula>
    </cfRule>
  </conditionalFormatting>
  <conditionalFormatting sqref="F27">
    <cfRule type="cellIs" dxfId="0" priority="1337" operator="between">
      <formula>1</formula>
      <formula>2</formula>
    </cfRule>
    <cfRule type="cellIs" dxfId="0" priority="1202" operator="between">
      <formula>1</formula>
      <formula>2</formula>
    </cfRule>
  </conditionalFormatting>
  <conditionalFormatting sqref="G27">
    <cfRule type="cellIs" dxfId="0" priority="932" operator="between">
      <formula>1</formula>
      <formula>2</formula>
    </cfRule>
    <cfRule type="cellIs" dxfId="0" priority="931" operator="between">
      <formula>1</formula>
      <formula>2</formula>
    </cfRule>
  </conditionalFormatting>
  <conditionalFormatting sqref="H27">
    <cfRule type="cellIs" dxfId="0" priority="1336" operator="between">
      <formula>1</formula>
      <formula>2</formula>
    </cfRule>
    <cfRule type="cellIs" dxfId="0" priority="1201" operator="between">
      <formula>1</formula>
      <formula>2</formula>
    </cfRule>
  </conditionalFormatting>
  <conditionalFormatting sqref="I27">
    <cfRule type="cellIs" dxfId="0" priority="1335" operator="between">
      <formula>1</formula>
      <formula>2</formula>
    </cfRule>
    <cfRule type="cellIs" dxfId="0" priority="1200" operator="between">
      <formula>1</formula>
      <formula>2</formula>
    </cfRule>
  </conditionalFormatting>
  <conditionalFormatting sqref="J27">
    <cfRule type="cellIs" dxfId="0" priority="1334" operator="between">
      <formula>1</formula>
      <formula>2</formula>
    </cfRule>
    <cfRule type="cellIs" dxfId="0" priority="1199" operator="between">
      <formula>1</formula>
      <formula>2</formula>
    </cfRule>
  </conditionalFormatting>
  <conditionalFormatting sqref="K27">
    <cfRule type="cellIs" dxfId="0" priority="1333" operator="between">
      <formula>1</formula>
      <formula>2</formula>
    </cfRule>
    <cfRule type="cellIs" dxfId="0" priority="1198" operator="between">
      <formula>1</formula>
      <formula>2</formula>
    </cfRule>
  </conditionalFormatting>
  <conditionalFormatting sqref="L27">
    <cfRule type="cellIs" dxfId="0" priority="4461" operator="between">
      <formula>1</formula>
      <formula>2</formula>
    </cfRule>
  </conditionalFormatting>
  <conditionalFormatting sqref="M27">
    <cfRule type="cellIs" dxfId="0" priority="28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N27">
    <cfRule type="cellIs" dxfId="0" priority="26" operator="between">
      <formula>1</formula>
      <formula>2</formula>
    </cfRule>
    <cfRule type="cellIs" dxfId="0" priority="25" operator="between">
      <formula>1</formula>
      <formula>2</formula>
    </cfRule>
  </conditionalFormatting>
  <conditionalFormatting sqref="O27">
    <cfRule type="cellIs" dxfId="0" priority="24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P27">
    <cfRule type="cellIs" dxfId="0" priority="427" operator="between">
      <formula>1</formula>
      <formula>2</formula>
    </cfRule>
    <cfRule type="cellIs" dxfId="0" priority="292" operator="between">
      <formula>1</formula>
      <formula>2</formula>
    </cfRule>
  </conditionalFormatting>
  <conditionalFormatting sqref="Q27">
    <cfRule type="cellIs" dxfId="0" priority="22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R27">
    <cfRule type="cellIs" dxfId="0" priority="426" operator="between">
      <formula>1</formula>
      <formula>2</formula>
    </cfRule>
    <cfRule type="cellIs" dxfId="0" priority="291" operator="between">
      <formula>1</formula>
      <formula>2</formula>
    </cfRule>
  </conditionalFormatting>
  <conditionalFormatting sqref="S27">
    <cfRule type="cellIs" dxfId="0" priority="425" operator="between">
      <formula>1</formula>
      <formula>2</formula>
    </cfRule>
    <cfRule type="cellIs" dxfId="0" priority="290" operator="between">
      <formula>1</formula>
      <formula>2</formula>
    </cfRule>
  </conditionalFormatting>
  <conditionalFormatting sqref="T27">
    <cfRule type="cellIs" dxfId="0" priority="424" operator="between">
      <formula>1</formula>
      <formula>2</formula>
    </cfRule>
    <cfRule type="cellIs" dxfId="0" priority="289" operator="between">
      <formula>1</formula>
      <formula>2</formula>
    </cfRule>
  </conditionalFormatting>
  <conditionalFormatting sqref="U27">
    <cfRule type="cellIs" dxfId="0" priority="423" operator="between">
      <formula>1</formula>
      <formula>2</formula>
    </cfRule>
    <cfRule type="cellIs" dxfId="0" priority="288" operator="between">
      <formula>1</formula>
      <formula>2</formula>
    </cfRule>
  </conditionalFormatting>
  <conditionalFormatting sqref="W27">
    <cfRule type="cellIs" dxfId="0" priority="3303" operator="between">
      <formula>1</formula>
      <formula>2</formula>
    </cfRule>
    <cfRule type="cellIs" dxfId="0" priority="3070" operator="between">
      <formula>1</formula>
      <formula>2</formula>
    </cfRule>
  </conditionalFormatting>
  <conditionalFormatting sqref="X27">
    <cfRule type="cellIs" dxfId="0" priority="3311" operator="between">
      <formula>1</formula>
      <formula>2</formula>
    </cfRule>
    <cfRule type="cellIs" dxfId="0" priority="3078" operator="between">
      <formula>1</formula>
      <formula>2</formula>
    </cfRule>
  </conditionalFormatting>
  <conditionalFormatting sqref="Y27">
    <cfRule type="cellIs" dxfId="0" priority="3310" operator="between">
      <formula>1</formula>
      <formula>2</formula>
    </cfRule>
    <cfRule type="cellIs" dxfId="0" priority="3077" operator="between">
      <formula>1</formula>
      <formula>2</formula>
    </cfRule>
  </conditionalFormatting>
  <conditionalFormatting sqref="Z27">
    <cfRule type="cellIs" dxfId="0" priority="3309" operator="between">
      <formula>1</formula>
      <formula>2</formula>
    </cfRule>
    <cfRule type="cellIs" dxfId="0" priority="3076" operator="between">
      <formula>1</formula>
      <formula>2</formula>
    </cfRule>
  </conditionalFormatting>
  <conditionalFormatting sqref="AA27">
    <cfRule type="cellIs" dxfId="0" priority="3308" operator="between">
      <formula>1</formula>
      <formula>2</formula>
    </cfRule>
    <cfRule type="cellIs" dxfId="0" priority="3075" operator="between">
      <formula>1</formula>
      <formula>2</formula>
    </cfRule>
  </conditionalFormatting>
  <conditionalFormatting sqref="AB27">
    <cfRule type="cellIs" dxfId="0" priority="3307" operator="between">
      <formula>1</formula>
      <formula>2</formula>
    </cfRule>
    <cfRule type="cellIs" dxfId="0" priority="3074" operator="between">
      <formula>1</formula>
      <formula>2</formula>
    </cfRule>
  </conditionalFormatting>
  <conditionalFormatting sqref="AC27">
    <cfRule type="cellIs" dxfId="0" priority="3306" operator="between">
      <formula>1</formula>
      <formula>2</formula>
    </cfRule>
    <cfRule type="cellIs" dxfId="0" priority="3073" operator="between">
      <formula>1</formula>
      <formula>2</formula>
    </cfRule>
  </conditionalFormatting>
  <conditionalFormatting sqref="AD27">
    <cfRule type="cellIs" dxfId="0" priority="3305" operator="between">
      <formula>1</formula>
      <formula>2</formula>
    </cfRule>
    <cfRule type="cellIs" dxfId="0" priority="3072" operator="between">
      <formula>1</formula>
      <formula>2</formula>
    </cfRule>
  </conditionalFormatting>
  <conditionalFormatting sqref="AE27">
    <cfRule type="cellIs" dxfId="0" priority="3304" operator="between">
      <formula>1</formula>
      <formula>2</formula>
    </cfRule>
    <cfRule type="cellIs" dxfId="0" priority="3071" operator="between">
      <formula>1</formula>
      <formula>2</formula>
    </cfRule>
  </conditionalFormatting>
  <conditionalFormatting sqref="AG27">
    <cfRule type="cellIs" dxfId="0" priority="2797" operator="between">
      <formula>1</formula>
      <formula>2</formula>
    </cfRule>
    <cfRule type="cellIs" dxfId="0" priority="2564" operator="between">
      <formula>1</formula>
      <formula>2</formula>
    </cfRule>
  </conditionalFormatting>
  <conditionalFormatting sqref="AH27">
    <cfRule type="cellIs" dxfId="0" priority="2805" operator="between">
      <formula>1</formula>
      <formula>2</formula>
    </cfRule>
    <cfRule type="cellIs" dxfId="0" priority="2572" operator="between">
      <formula>1</formula>
      <formula>2</formula>
    </cfRule>
  </conditionalFormatting>
  <conditionalFormatting sqref="AI27">
    <cfRule type="cellIs" dxfId="0" priority="2804" operator="between">
      <formula>1</formula>
      <formula>2</formula>
    </cfRule>
    <cfRule type="cellIs" dxfId="0" priority="2571" operator="between">
      <formula>1</formula>
      <formula>2</formula>
    </cfRule>
  </conditionalFormatting>
  <conditionalFormatting sqref="AJ27">
    <cfRule type="cellIs" dxfId="0" priority="2803" operator="between">
      <formula>1</formula>
      <formula>2</formula>
    </cfRule>
    <cfRule type="cellIs" dxfId="0" priority="2570" operator="between">
      <formula>1</formula>
      <formula>2</formula>
    </cfRule>
  </conditionalFormatting>
  <conditionalFormatting sqref="AK27">
    <cfRule type="cellIs" dxfId="0" priority="2802" operator="between">
      <formula>1</formula>
      <formula>2</formula>
    </cfRule>
    <cfRule type="cellIs" dxfId="0" priority="2569" operator="between">
      <formula>1</formula>
      <formula>2</formula>
    </cfRule>
  </conditionalFormatting>
  <conditionalFormatting sqref="AL27">
    <cfRule type="cellIs" dxfId="0" priority="2801" operator="between">
      <formula>1</formula>
      <formula>2</formula>
    </cfRule>
    <cfRule type="cellIs" dxfId="0" priority="2568" operator="between">
      <formula>1</formula>
      <formula>2</formula>
    </cfRule>
  </conditionalFormatting>
  <conditionalFormatting sqref="AM27">
    <cfRule type="cellIs" dxfId="0" priority="2800" operator="between">
      <formula>1</formula>
      <formula>2</formula>
    </cfRule>
    <cfRule type="cellIs" dxfId="0" priority="2567" operator="between">
      <formula>1</formula>
      <formula>2</formula>
    </cfRule>
  </conditionalFormatting>
  <conditionalFormatting sqref="AN27">
    <cfRule type="cellIs" dxfId="0" priority="2799" operator="between">
      <formula>1</formula>
      <formula>2</formula>
    </cfRule>
    <cfRule type="cellIs" dxfId="0" priority="2566" operator="between">
      <formula>1</formula>
      <formula>2</formula>
    </cfRule>
  </conditionalFormatting>
  <conditionalFormatting sqref="AO27">
    <cfRule type="cellIs" dxfId="0" priority="2798" operator="between">
      <formula>1</formula>
      <formula>2</formula>
    </cfRule>
    <cfRule type="cellIs" dxfId="0" priority="2565" operator="between">
      <formula>1</formula>
      <formula>2</formula>
    </cfRule>
  </conditionalFormatting>
  <conditionalFormatting sqref="AQ27">
    <cfRule type="cellIs" dxfId="0" priority="2291" operator="between">
      <formula>1</formula>
      <formula>2</formula>
    </cfRule>
    <cfRule type="cellIs" dxfId="0" priority="2058" operator="between">
      <formula>1</formula>
      <formula>2</formula>
    </cfRule>
  </conditionalFormatting>
  <conditionalFormatting sqref="AR27">
    <cfRule type="cellIs" dxfId="0" priority="2299" operator="between">
      <formula>1</formula>
      <formula>2</formula>
    </cfRule>
    <cfRule type="cellIs" dxfId="0" priority="2066" operator="between">
      <formula>1</formula>
      <formula>2</formula>
    </cfRule>
  </conditionalFormatting>
  <conditionalFormatting sqref="AS27">
    <cfRule type="cellIs" dxfId="0" priority="2298" operator="between">
      <formula>1</formula>
      <formula>2</formula>
    </cfRule>
    <cfRule type="cellIs" dxfId="0" priority="2065" operator="between">
      <formula>1</formula>
      <formula>2</formula>
    </cfRule>
  </conditionalFormatting>
  <conditionalFormatting sqref="AT27">
    <cfRule type="cellIs" dxfId="0" priority="2297" operator="between">
      <formula>1</formula>
      <formula>2</formula>
    </cfRule>
    <cfRule type="cellIs" dxfId="0" priority="2064" operator="between">
      <formula>1</formula>
      <formula>2</formula>
    </cfRule>
  </conditionalFormatting>
  <conditionalFormatting sqref="AU27">
    <cfRule type="cellIs" dxfId="0" priority="2296" operator="between">
      <formula>1</formula>
      <formula>2</formula>
    </cfRule>
    <cfRule type="cellIs" dxfId="0" priority="2063" operator="between">
      <formula>1</formula>
      <formula>2</formula>
    </cfRule>
  </conditionalFormatting>
  <conditionalFormatting sqref="AV27">
    <cfRule type="cellIs" dxfId="0" priority="2295" operator="between">
      <formula>1</formula>
      <formula>2</formula>
    </cfRule>
    <cfRule type="cellIs" dxfId="0" priority="2062" operator="between">
      <formula>1</formula>
      <formula>2</formula>
    </cfRule>
  </conditionalFormatting>
  <conditionalFormatting sqref="AW27">
    <cfRule type="cellIs" dxfId="0" priority="2294" operator="between">
      <formula>1</formula>
      <formula>2</formula>
    </cfRule>
    <cfRule type="cellIs" dxfId="0" priority="2061" operator="between">
      <formula>1</formula>
      <formula>2</formula>
    </cfRule>
  </conditionalFormatting>
  <conditionalFormatting sqref="AX27">
    <cfRule type="cellIs" dxfId="0" priority="2293" operator="between">
      <formula>1</formula>
      <formula>2</formula>
    </cfRule>
    <cfRule type="cellIs" dxfId="0" priority="2060" operator="between">
      <formula>1</formula>
      <formula>2</formula>
    </cfRule>
  </conditionalFormatting>
  <conditionalFormatting sqref="AY27">
    <cfRule type="cellIs" dxfId="0" priority="2292" operator="between">
      <formula>1</formula>
      <formula>2</formula>
    </cfRule>
    <cfRule type="cellIs" dxfId="0" priority="2059" operator="between">
      <formula>1</formula>
      <formula>2</formula>
    </cfRule>
  </conditionalFormatting>
  <conditionalFormatting sqref="C28">
    <cfRule type="cellIs" dxfId="0" priority="1324" operator="between">
      <formula>1</formula>
      <formula>2</formula>
    </cfRule>
    <cfRule type="cellIs" dxfId="0" priority="1189" operator="between">
      <formula>1</formula>
      <formula>2</formula>
    </cfRule>
  </conditionalFormatting>
  <conditionalFormatting sqref="D28">
    <cfRule type="cellIs" dxfId="0" priority="1332" operator="between">
      <formula>1</formula>
      <formula>2</formula>
    </cfRule>
    <cfRule type="cellIs" dxfId="0" priority="1197" operator="between">
      <formula>1</formula>
      <formula>2</formula>
    </cfRule>
  </conditionalFormatting>
  <conditionalFormatting sqref="E28">
    <cfRule type="cellIs" dxfId="0" priority="1331" operator="between">
      <formula>1</formula>
      <formula>2</formula>
    </cfRule>
    <cfRule type="cellIs" dxfId="0" priority="1196" operator="between">
      <formula>1</formula>
      <formula>2</formula>
    </cfRule>
  </conditionalFormatting>
  <conditionalFormatting sqref="F28">
    <cfRule type="cellIs" dxfId="0" priority="1330" operator="between">
      <formula>1</formula>
      <formula>2</formula>
    </cfRule>
    <cfRule type="cellIs" dxfId="0" priority="1195" operator="between">
      <formula>1</formula>
      <formula>2</formula>
    </cfRule>
  </conditionalFormatting>
  <conditionalFormatting sqref="G28">
    <cfRule type="cellIs" dxfId="0" priority="1329" operator="between">
      <formula>1</formula>
      <formula>2</formula>
    </cfRule>
    <cfRule type="cellIs" dxfId="0" priority="1194" operator="between">
      <formula>1</formula>
      <formula>2</formula>
    </cfRule>
  </conditionalFormatting>
  <conditionalFormatting sqref="H28">
    <cfRule type="cellIs" dxfId="0" priority="1328" operator="between">
      <formula>1</formula>
      <formula>2</formula>
    </cfRule>
    <cfRule type="cellIs" dxfId="0" priority="1193" operator="between">
      <formula>1</formula>
      <formula>2</formula>
    </cfRule>
  </conditionalFormatting>
  <conditionalFormatting sqref="I28">
    <cfRule type="cellIs" dxfId="0" priority="1327" operator="between">
      <formula>1</formula>
      <formula>2</formula>
    </cfRule>
    <cfRule type="cellIs" dxfId="0" priority="1192" operator="between">
      <formula>1</formula>
      <formula>2</formula>
    </cfRule>
  </conditionalFormatting>
  <conditionalFormatting sqref="J28">
    <cfRule type="cellIs" dxfId="0" priority="1326" operator="between">
      <formula>1</formula>
      <formula>2</formula>
    </cfRule>
    <cfRule type="cellIs" dxfId="0" priority="1191" operator="between">
      <formula>1</formula>
      <formula>2</formula>
    </cfRule>
  </conditionalFormatting>
  <conditionalFormatting sqref="K28">
    <cfRule type="cellIs" dxfId="0" priority="1325" operator="between">
      <formula>1</formula>
      <formula>2</formula>
    </cfRule>
    <cfRule type="cellIs" dxfId="0" priority="1190" operator="between">
      <formula>1</formula>
      <formula>2</formula>
    </cfRule>
  </conditionalFormatting>
  <conditionalFormatting sqref="L28">
    <cfRule type="cellIs" dxfId="0" priority="4460" operator="between">
      <formula>1</formula>
      <formula>2</formula>
    </cfRule>
  </conditionalFormatting>
  <conditionalFormatting sqref="M28">
    <cfRule type="cellIs" dxfId="0" priority="414" operator="between">
      <formula>1</formula>
      <formula>2</formula>
    </cfRule>
    <cfRule type="cellIs" dxfId="0" priority="279" operator="between">
      <formula>1</formula>
      <formula>2</formula>
    </cfRule>
  </conditionalFormatting>
  <conditionalFormatting sqref="N28">
    <cfRule type="cellIs" dxfId="0" priority="422" operator="between">
      <formula>1</formula>
      <formula>2</formula>
    </cfRule>
    <cfRule type="cellIs" dxfId="0" priority="287" operator="between">
      <formula>1</formula>
      <formula>2</formula>
    </cfRule>
  </conditionalFormatting>
  <conditionalFormatting sqref="O28">
    <cfRule type="cellIs" dxfId="0" priority="421" operator="between">
      <formula>1</formula>
      <formula>2</formula>
    </cfRule>
    <cfRule type="cellIs" dxfId="0" priority="286" operator="between">
      <formula>1</formula>
      <formula>2</formula>
    </cfRule>
  </conditionalFormatting>
  <conditionalFormatting sqref="P28">
    <cfRule type="cellIs" dxfId="0" priority="420" operator="between">
      <formula>1</formula>
      <formula>2</formula>
    </cfRule>
    <cfRule type="cellIs" dxfId="0" priority="285" operator="between">
      <formula>1</formula>
      <formula>2</formula>
    </cfRule>
  </conditionalFormatting>
  <conditionalFormatting sqref="Q28">
    <cfRule type="cellIs" dxfId="0" priority="419" operator="between">
      <formula>1</formula>
      <formula>2</formula>
    </cfRule>
    <cfRule type="cellIs" dxfId="0" priority="284" operator="between">
      <formula>1</formula>
      <formula>2</formula>
    </cfRule>
  </conditionalFormatting>
  <conditionalFormatting sqref="R28">
    <cfRule type="cellIs" dxfId="0" priority="418" operator="between">
      <formula>1</formula>
      <formula>2</formula>
    </cfRule>
    <cfRule type="cellIs" dxfId="0" priority="283" operator="between">
      <formula>1</formula>
      <formula>2</formula>
    </cfRule>
  </conditionalFormatting>
  <conditionalFormatting sqref="S28">
    <cfRule type="cellIs" dxfId="0" priority="417" operator="between">
      <formula>1</formula>
      <formula>2</formula>
    </cfRule>
    <cfRule type="cellIs" dxfId="0" priority="282" operator="between">
      <formula>1</formula>
      <formula>2</formula>
    </cfRule>
  </conditionalFormatting>
  <conditionalFormatting sqref="T28">
    <cfRule type="cellIs" dxfId="0" priority="416" operator="between">
      <formula>1</formula>
      <formula>2</formula>
    </cfRule>
    <cfRule type="cellIs" dxfId="0" priority="281" operator="between">
      <formula>1</formula>
      <formula>2</formula>
    </cfRule>
  </conditionalFormatting>
  <conditionalFormatting sqref="U28">
    <cfRule type="cellIs" dxfId="0" priority="415" operator="between">
      <formula>1</formula>
      <formula>2</formula>
    </cfRule>
    <cfRule type="cellIs" dxfId="0" priority="280" operator="between">
      <formula>1</formula>
      <formula>2</formula>
    </cfRule>
  </conditionalFormatting>
  <conditionalFormatting sqref="W28">
    <cfRule type="cellIs" dxfId="0" priority="3294" operator="between">
      <formula>1</formula>
      <formula>2</formula>
    </cfRule>
    <cfRule type="cellIs" dxfId="0" priority="3061" operator="between">
      <formula>1</formula>
      <formula>2</formula>
    </cfRule>
  </conditionalFormatting>
  <conditionalFormatting sqref="X28">
    <cfRule type="cellIs" dxfId="0" priority="3302" operator="between">
      <formula>1</formula>
      <formula>2</formula>
    </cfRule>
    <cfRule type="cellIs" dxfId="0" priority="3069" operator="between">
      <formula>1</formula>
      <formula>2</formula>
    </cfRule>
  </conditionalFormatting>
  <conditionalFormatting sqref="Y28">
    <cfRule type="cellIs" dxfId="0" priority="3301" operator="between">
      <formula>1</formula>
      <formula>2</formula>
    </cfRule>
    <cfRule type="cellIs" dxfId="0" priority="3068" operator="between">
      <formula>1</formula>
      <formula>2</formula>
    </cfRule>
  </conditionalFormatting>
  <conditionalFormatting sqref="Z28">
    <cfRule type="cellIs" dxfId="0" priority="3300" operator="between">
      <formula>1</formula>
      <formula>2</formula>
    </cfRule>
    <cfRule type="cellIs" dxfId="0" priority="3067" operator="between">
      <formula>1</formula>
      <formula>2</formula>
    </cfRule>
  </conditionalFormatting>
  <conditionalFormatting sqref="AA28">
    <cfRule type="cellIs" dxfId="0" priority="3299" operator="between">
      <formula>1</formula>
      <formula>2</formula>
    </cfRule>
    <cfRule type="cellIs" dxfId="0" priority="3066" operator="between">
      <formula>1</formula>
      <formula>2</formula>
    </cfRule>
  </conditionalFormatting>
  <conditionalFormatting sqref="AB28">
    <cfRule type="cellIs" dxfId="0" priority="3298" operator="between">
      <formula>1</formula>
      <formula>2</formula>
    </cfRule>
    <cfRule type="cellIs" dxfId="0" priority="3065" operator="between">
      <formula>1</formula>
      <formula>2</formula>
    </cfRule>
  </conditionalFormatting>
  <conditionalFormatting sqref="AC28">
    <cfRule type="cellIs" dxfId="0" priority="3297" operator="between">
      <formula>1</formula>
      <formula>2</formula>
    </cfRule>
    <cfRule type="cellIs" dxfId="0" priority="3064" operator="between">
      <formula>1</formula>
      <formula>2</formula>
    </cfRule>
  </conditionalFormatting>
  <conditionalFormatting sqref="AD28">
    <cfRule type="cellIs" dxfId="0" priority="3296" operator="between">
      <formula>1</formula>
      <formula>2</formula>
    </cfRule>
    <cfRule type="cellIs" dxfId="0" priority="3063" operator="between">
      <formula>1</formula>
      <formula>2</formula>
    </cfRule>
  </conditionalFormatting>
  <conditionalFormatting sqref="AE28">
    <cfRule type="cellIs" dxfId="0" priority="3295" operator="between">
      <formula>1</formula>
      <formula>2</formula>
    </cfRule>
    <cfRule type="cellIs" dxfId="0" priority="3062" operator="between">
      <formula>1</formula>
      <formula>2</formula>
    </cfRule>
  </conditionalFormatting>
  <conditionalFormatting sqref="AG28">
    <cfRule type="cellIs" dxfId="0" priority="2788" operator="between">
      <formula>1</formula>
      <formula>2</formula>
    </cfRule>
    <cfRule type="cellIs" dxfId="0" priority="2555" operator="between">
      <formula>1</formula>
      <formula>2</formula>
    </cfRule>
  </conditionalFormatting>
  <conditionalFormatting sqref="AH28">
    <cfRule type="cellIs" dxfId="0" priority="2796" operator="between">
      <formula>1</formula>
      <formula>2</formula>
    </cfRule>
    <cfRule type="cellIs" dxfId="0" priority="2563" operator="between">
      <formula>1</formula>
      <formula>2</formula>
    </cfRule>
  </conditionalFormatting>
  <conditionalFormatting sqref="AI28">
    <cfRule type="cellIs" dxfId="0" priority="2795" operator="between">
      <formula>1</formula>
      <formula>2</formula>
    </cfRule>
    <cfRule type="cellIs" dxfId="0" priority="2562" operator="between">
      <formula>1</formula>
      <formula>2</formula>
    </cfRule>
  </conditionalFormatting>
  <conditionalFormatting sqref="AJ28">
    <cfRule type="cellIs" dxfId="0" priority="2794" operator="between">
      <formula>1</formula>
      <formula>2</formula>
    </cfRule>
    <cfRule type="cellIs" dxfId="0" priority="2561" operator="between">
      <formula>1</formula>
      <formula>2</formula>
    </cfRule>
  </conditionalFormatting>
  <conditionalFormatting sqref="AK28">
    <cfRule type="cellIs" dxfId="0" priority="2793" operator="between">
      <formula>1</formula>
      <formula>2</formula>
    </cfRule>
    <cfRule type="cellIs" dxfId="0" priority="2560" operator="between">
      <formula>1</formula>
      <formula>2</formula>
    </cfRule>
  </conditionalFormatting>
  <conditionalFormatting sqref="AL28">
    <cfRule type="cellIs" dxfId="0" priority="2792" operator="between">
      <formula>1</formula>
      <formula>2</formula>
    </cfRule>
    <cfRule type="cellIs" dxfId="0" priority="2559" operator="between">
      <formula>1</formula>
      <formula>2</formula>
    </cfRule>
  </conditionalFormatting>
  <conditionalFormatting sqref="AM28">
    <cfRule type="cellIs" dxfId="0" priority="2791" operator="between">
      <formula>1</formula>
      <formula>2</formula>
    </cfRule>
    <cfRule type="cellIs" dxfId="0" priority="2558" operator="between">
      <formula>1</formula>
      <formula>2</formula>
    </cfRule>
  </conditionalFormatting>
  <conditionalFormatting sqref="AN28">
    <cfRule type="cellIs" dxfId="0" priority="2790" operator="between">
      <formula>1</formula>
      <formula>2</formula>
    </cfRule>
    <cfRule type="cellIs" dxfId="0" priority="2557" operator="between">
      <formula>1</formula>
      <formula>2</formula>
    </cfRule>
  </conditionalFormatting>
  <conditionalFormatting sqref="AO28">
    <cfRule type="cellIs" dxfId="0" priority="2789" operator="between">
      <formula>1</formula>
      <formula>2</formula>
    </cfRule>
    <cfRule type="cellIs" dxfId="0" priority="2556" operator="between">
      <formula>1</formula>
      <formula>2</formula>
    </cfRule>
  </conditionalFormatting>
  <conditionalFormatting sqref="AQ28">
    <cfRule type="cellIs" dxfId="0" priority="2282" operator="between">
      <formula>1</formula>
      <formula>2</formula>
    </cfRule>
    <cfRule type="cellIs" dxfId="0" priority="2049" operator="between">
      <formula>1</formula>
      <formula>2</formula>
    </cfRule>
  </conditionalFormatting>
  <conditionalFormatting sqref="AR28">
    <cfRule type="cellIs" dxfId="0" priority="2290" operator="between">
      <formula>1</formula>
      <formula>2</formula>
    </cfRule>
    <cfRule type="cellIs" dxfId="0" priority="2057" operator="between">
      <formula>1</formula>
      <formula>2</formula>
    </cfRule>
  </conditionalFormatting>
  <conditionalFormatting sqref="AS28">
    <cfRule type="cellIs" dxfId="0" priority="2289" operator="between">
      <formula>1</formula>
      <formula>2</formula>
    </cfRule>
    <cfRule type="cellIs" dxfId="0" priority="2056" operator="between">
      <formula>1</formula>
      <formula>2</formula>
    </cfRule>
  </conditionalFormatting>
  <conditionalFormatting sqref="AT28">
    <cfRule type="cellIs" dxfId="0" priority="2288" operator="between">
      <formula>1</formula>
      <formula>2</formula>
    </cfRule>
    <cfRule type="cellIs" dxfId="0" priority="2055" operator="between">
      <formula>1</formula>
      <formula>2</formula>
    </cfRule>
  </conditionalFormatting>
  <conditionalFormatting sqref="AU28">
    <cfRule type="cellIs" dxfId="0" priority="2287" operator="between">
      <formula>1</formula>
      <formula>2</formula>
    </cfRule>
    <cfRule type="cellIs" dxfId="0" priority="2054" operator="between">
      <formula>1</formula>
      <formula>2</formula>
    </cfRule>
  </conditionalFormatting>
  <conditionalFormatting sqref="AV28">
    <cfRule type="cellIs" dxfId="0" priority="2286" operator="between">
      <formula>1</formula>
      <formula>2</formula>
    </cfRule>
    <cfRule type="cellIs" dxfId="0" priority="2053" operator="between">
      <formula>1</formula>
      <formula>2</formula>
    </cfRule>
  </conditionalFormatting>
  <conditionalFormatting sqref="AW28">
    <cfRule type="cellIs" dxfId="0" priority="2285" operator="between">
      <formula>1</formula>
      <formula>2</formula>
    </cfRule>
    <cfRule type="cellIs" dxfId="0" priority="2052" operator="between">
      <formula>1</formula>
      <formula>2</formula>
    </cfRule>
  </conditionalFormatting>
  <conditionalFormatting sqref="AX28">
    <cfRule type="cellIs" dxfId="0" priority="2284" operator="between">
      <formula>1</formula>
      <formula>2</formula>
    </cfRule>
    <cfRule type="cellIs" dxfId="0" priority="2051" operator="between">
      <formula>1</formula>
      <formula>2</formula>
    </cfRule>
  </conditionalFormatting>
  <conditionalFormatting sqref="AY28">
    <cfRule type="cellIs" dxfId="0" priority="2283" operator="between">
      <formula>1</formula>
      <formula>2</formula>
    </cfRule>
    <cfRule type="cellIs" dxfId="0" priority="2050" operator="between">
      <formula>1</formula>
      <formula>2</formula>
    </cfRule>
  </conditionalFormatting>
  <conditionalFormatting sqref="C29">
    <cfRule type="cellIs" dxfId="0" priority="1315" operator="between">
      <formula>1</formula>
      <formula>2</formula>
    </cfRule>
    <cfRule type="cellIs" dxfId="0" priority="1180" operator="between">
      <formula>1</formula>
      <formula>2</formula>
    </cfRule>
  </conditionalFormatting>
  <conditionalFormatting sqref="D29">
    <cfRule type="cellIs" dxfId="0" priority="1323" operator="between">
      <formula>1</formula>
      <formula>2</formula>
    </cfRule>
    <cfRule type="cellIs" dxfId="0" priority="1188" operator="between">
      <formula>1</formula>
      <formula>2</formula>
    </cfRule>
  </conditionalFormatting>
  <conditionalFormatting sqref="E29">
    <cfRule type="cellIs" dxfId="0" priority="1322" operator="between">
      <formula>1</formula>
      <formula>2</formula>
    </cfRule>
    <cfRule type="cellIs" dxfId="0" priority="1187" operator="between">
      <formula>1</formula>
      <formula>2</formula>
    </cfRule>
  </conditionalFormatting>
  <conditionalFormatting sqref="F29">
    <cfRule type="cellIs" dxfId="0" priority="1321" operator="between">
      <formula>1</formula>
      <formula>2</formula>
    </cfRule>
    <cfRule type="cellIs" dxfId="0" priority="1186" operator="between">
      <formula>1</formula>
      <formula>2</formula>
    </cfRule>
  </conditionalFormatting>
  <conditionalFormatting sqref="G29">
    <cfRule type="cellIs" dxfId="0" priority="1320" operator="between">
      <formula>1</formula>
      <formula>2</formula>
    </cfRule>
    <cfRule type="cellIs" dxfId="0" priority="1185" operator="between">
      <formula>1</formula>
      <formula>2</formula>
    </cfRule>
  </conditionalFormatting>
  <conditionalFormatting sqref="H29">
    <cfRule type="cellIs" dxfId="0" priority="1319" operator="between">
      <formula>1</formula>
      <formula>2</formula>
    </cfRule>
    <cfRule type="cellIs" dxfId="0" priority="1184" operator="between">
      <formula>1</formula>
      <formula>2</formula>
    </cfRule>
  </conditionalFormatting>
  <conditionalFormatting sqref="I29">
    <cfRule type="cellIs" dxfId="0" priority="1318" operator="between">
      <formula>1</formula>
      <formula>2</formula>
    </cfRule>
    <cfRule type="cellIs" dxfId="0" priority="1183" operator="between">
      <formula>1</formula>
      <formula>2</formula>
    </cfRule>
  </conditionalFormatting>
  <conditionalFormatting sqref="J29">
    <cfRule type="cellIs" dxfId="0" priority="1317" operator="between">
      <formula>1</formula>
      <formula>2</formula>
    </cfRule>
    <cfRule type="cellIs" dxfId="0" priority="1182" operator="between">
      <formula>1</formula>
      <formula>2</formula>
    </cfRule>
  </conditionalFormatting>
  <conditionalFormatting sqref="K29">
    <cfRule type="cellIs" dxfId="0" priority="1316" operator="between">
      <formula>1</formula>
      <formula>2</formula>
    </cfRule>
    <cfRule type="cellIs" dxfId="0" priority="1181" operator="between">
      <formula>1</formula>
      <formula>2</formula>
    </cfRule>
  </conditionalFormatting>
  <conditionalFormatting sqref="L29">
    <cfRule type="cellIs" dxfId="0" priority="4459" operator="between">
      <formula>1</formula>
      <formula>2</formula>
    </cfRule>
  </conditionalFormatting>
  <conditionalFormatting sqref="M29">
    <cfRule type="cellIs" dxfId="0" priority="405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N29">
    <cfRule type="cellIs" dxfId="0" priority="413" operator="between">
      <formula>1</formula>
      <formula>2</formula>
    </cfRule>
    <cfRule type="cellIs" dxfId="0" priority="278" operator="between">
      <formula>1</formula>
      <formula>2</formula>
    </cfRule>
  </conditionalFormatting>
  <conditionalFormatting sqref="O29">
    <cfRule type="cellIs" dxfId="0" priority="412" operator="between">
      <formula>1</formula>
      <formula>2</formula>
    </cfRule>
    <cfRule type="cellIs" dxfId="0" priority="277" operator="between">
      <formula>1</formula>
      <formula>2</formula>
    </cfRule>
  </conditionalFormatting>
  <conditionalFormatting sqref="P29">
    <cfRule type="cellIs" dxfId="0" priority="411" operator="between">
      <formula>1</formula>
      <formula>2</formula>
    </cfRule>
    <cfRule type="cellIs" dxfId="0" priority="276" operator="between">
      <formula>1</formula>
      <formula>2</formula>
    </cfRule>
  </conditionalFormatting>
  <conditionalFormatting sqref="Q29">
    <cfRule type="cellIs" dxfId="0" priority="410" operator="between">
      <formula>1</formula>
      <formula>2</formula>
    </cfRule>
    <cfRule type="cellIs" dxfId="0" priority="275" operator="between">
      <formula>1</formula>
      <formula>2</formula>
    </cfRule>
  </conditionalFormatting>
  <conditionalFormatting sqref="R29">
    <cfRule type="cellIs" dxfId="0" priority="409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S29">
    <cfRule type="cellIs" dxfId="0" priority="408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T29">
    <cfRule type="cellIs" dxfId="0" priority="407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U29">
    <cfRule type="cellIs" dxfId="0" priority="406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W29">
    <cfRule type="cellIs" dxfId="0" priority="3285" operator="between">
      <formula>1</formula>
      <formula>2</formula>
    </cfRule>
    <cfRule type="cellIs" dxfId="0" priority="3052" operator="between">
      <formula>1</formula>
      <formula>2</formula>
    </cfRule>
  </conditionalFormatting>
  <conditionalFormatting sqref="X29">
    <cfRule type="cellIs" dxfId="0" priority="3293" operator="between">
      <formula>1</formula>
      <formula>2</formula>
    </cfRule>
    <cfRule type="cellIs" dxfId="0" priority="3060" operator="between">
      <formula>1</formula>
      <formula>2</formula>
    </cfRule>
  </conditionalFormatting>
  <conditionalFormatting sqref="Y29">
    <cfRule type="cellIs" dxfId="0" priority="3292" operator="between">
      <formula>1</formula>
      <formula>2</formula>
    </cfRule>
    <cfRule type="cellIs" dxfId="0" priority="3059" operator="between">
      <formula>1</formula>
      <formula>2</formula>
    </cfRule>
  </conditionalFormatting>
  <conditionalFormatting sqref="Z29">
    <cfRule type="cellIs" dxfId="0" priority="3291" operator="between">
      <formula>1</formula>
      <formula>2</formula>
    </cfRule>
    <cfRule type="cellIs" dxfId="0" priority="3058" operator="between">
      <formula>1</formula>
      <formula>2</formula>
    </cfRule>
  </conditionalFormatting>
  <conditionalFormatting sqref="AA29">
    <cfRule type="cellIs" dxfId="0" priority="3290" operator="between">
      <formula>1</formula>
      <formula>2</formula>
    </cfRule>
    <cfRule type="cellIs" dxfId="0" priority="3057" operator="between">
      <formula>1</formula>
      <formula>2</formula>
    </cfRule>
  </conditionalFormatting>
  <conditionalFormatting sqref="AB29">
    <cfRule type="cellIs" dxfId="0" priority="3289" operator="between">
      <formula>1</formula>
      <formula>2</formula>
    </cfRule>
    <cfRule type="cellIs" dxfId="0" priority="3056" operator="between">
      <formula>1</formula>
      <formula>2</formula>
    </cfRule>
  </conditionalFormatting>
  <conditionalFormatting sqref="AC29">
    <cfRule type="cellIs" dxfId="0" priority="3288" operator="between">
      <formula>1</formula>
      <formula>2</formula>
    </cfRule>
    <cfRule type="cellIs" dxfId="0" priority="3055" operator="between">
      <formula>1</formula>
      <formula>2</formula>
    </cfRule>
  </conditionalFormatting>
  <conditionalFormatting sqref="AD29">
    <cfRule type="cellIs" dxfId="0" priority="3287" operator="between">
      <formula>1</formula>
      <formula>2</formula>
    </cfRule>
    <cfRule type="cellIs" dxfId="0" priority="3054" operator="between">
      <formula>1</formula>
      <formula>2</formula>
    </cfRule>
  </conditionalFormatting>
  <conditionalFormatting sqref="AE29">
    <cfRule type="cellIs" dxfId="0" priority="3286" operator="between">
      <formula>1</formula>
      <formula>2</formula>
    </cfRule>
    <cfRule type="cellIs" dxfId="0" priority="3053" operator="between">
      <formula>1</formula>
      <formula>2</formula>
    </cfRule>
  </conditionalFormatting>
  <conditionalFormatting sqref="AG29">
    <cfRule type="cellIs" dxfId="0" priority="2779" operator="between">
      <formula>1</formula>
      <formula>2</formula>
    </cfRule>
    <cfRule type="cellIs" dxfId="0" priority="2546" operator="between">
      <formula>1</formula>
      <formula>2</formula>
    </cfRule>
  </conditionalFormatting>
  <conditionalFormatting sqref="AH29">
    <cfRule type="cellIs" dxfId="0" priority="2787" operator="between">
      <formula>1</formula>
      <formula>2</formula>
    </cfRule>
    <cfRule type="cellIs" dxfId="0" priority="2554" operator="between">
      <formula>1</formula>
      <formula>2</formula>
    </cfRule>
  </conditionalFormatting>
  <conditionalFormatting sqref="AI29">
    <cfRule type="cellIs" dxfId="0" priority="2786" operator="between">
      <formula>1</formula>
      <formula>2</formula>
    </cfRule>
    <cfRule type="cellIs" dxfId="0" priority="2553" operator="between">
      <formula>1</formula>
      <formula>2</formula>
    </cfRule>
  </conditionalFormatting>
  <conditionalFormatting sqref="AJ29">
    <cfRule type="cellIs" dxfId="0" priority="2785" operator="between">
      <formula>1</formula>
      <formula>2</formula>
    </cfRule>
    <cfRule type="cellIs" dxfId="0" priority="2552" operator="between">
      <formula>1</formula>
      <formula>2</formula>
    </cfRule>
  </conditionalFormatting>
  <conditionalFormatting sqref="AK29">
    <cfRule type="cellIs" dxfId="0" priority="2784" operator="between">
      <formula>1</formula>
      <formula>2</formula>
    </cfRule>
    <cfRule type="cellIs" dxfId="0" priority="2551" operator="between">
      <formula>1</formula>
      <formula>2</formula>
    </cfRule>
  </conditionalFormatting>
  <conditionalFormatting sqref="AL29">
    <cfRule type="cellIs" dxfId="0" priority="2783" operator="between">
      <formula>1</formula>
      <formula>2</formula>
    </cfRule>
    <cfRule type="cellIs" dxfId="0" priority="2550" operator="between">
      <formula>1</formula>
      <formula>2</formula>
    </cfRule>
  </conditionalFormatting>
  <conditionalFormatting sqref="AM29">
    <cfRule type="cellIs" dxfId="0" priority="2782" operator="between">
      <formula>1</formula>
      <formula>2</formula>
    </cfRule>
    <cfRule type="cellIs" dxfId="0" priority="2549" operator="between">
      <formula>1</formula>
      <formula>2</formula>
    </cfRule>
  </conditionalFormatting>
  <conditionalFormatting sqref="AN29">
    <cfRule type="cellIs" dxfId="0" priority="2781" operator="between">
      <formula>1</formula>
      <formula>2</formula>
    </cfRule>
    <cfRule type="cellIs" dxfId="0" priority="2548" operator="between">
      <formula>1</formula>
      <formula>2</formula>
    </cfRule>
  </conditionalFormatting>
  <conditionalFormatting sqref="AO29">
    <cfRule type="cellIs" dxfId="0" priority="2780" operator="between">
      <formula>1</formula>
      <formula>2</formula>
    </cfRule>
    <cfRule type="cellIs" dxfId="0" priority="2547" operator="between">
      <formula>1</formula>
      <formula>2</formula>
    </cfRule>
  </conditionalFormatting>
  <conditionalFormatting sqref="AQ29">
    <cfRule type="cellIs" dxfId="0" priority="2273" operator="between">
      <formula>1</formula>
      <formula>2</formula>
    </cfRule>
    <cfRule type="cellIs" dxfId="0" priority="2040" operator="between">
      <formula>1</formula>
      <formula>2</formula>
    </cfRule>
  </conditionalFormatting>
  <conditionalFormatting sqref="AR29">
    <cfRule type="cellIs" dxfId="0" priority="2281" operator="between">
      <formula>1</formula>
      <formula>2</formula>
    </cfRule>
    <cfRule type="cellIs" dxfId="0" priority="2048" operator="between">
      <formula>1</formula>
      <formula>2</formula>
    </cfRule>
  </conditionalFormatting>
  <conditionalFormatting sqref="AS29">
    <cfRule type="cellIs" dxfId="0" priority="2280" operator="between">
      <formula>1</formula>
      <formula>2</formula>
    </cfRule>
    <cfRule type="cellIs" dxfId="0" priority="2047" operator="between">
      <formula>1</formula>
      <formula>2</formula>
    </cfRule>
  </conditionalFormatting>
  <conditionalFormatting sqref="AT29">
    <cfRule type="cellIs" dxfId="0" priority="2279" operator="between">
      <formula>1</formula>
      <formula>2</formula>
    </cfRule>
    <cfRule type="cellIs" dxfId="0" priority="2046" operator="between">
      <formula>1</formula>
      <formula>2</formula>
    </cfRule>
  </conditionalFormatting>
  <conditionalFormatting sqref="AU29">
    <cfRule type="cellIs" dxfId="0" priority="2278" operator="between">
      <formula>1</formula>
      <formula>2</formula>
    </cfRule>
    <cfRule type="cellIs" dxfId="0" priority="2045" operator="between">
      <formula>1</formula>
      <formula>2</formula>
    </cfRule>
  </conditionalFormatting>
  <conditionalFormatting sqref="AV29">
    <cfRule type="cellIs" dxfId="0" priority="2277" operator="between">
      <formula>1</formula>
      <formula>2</formula>
    </cfRule>
    <cfRule type="cellIs" dxfId="0" priority="2044" operator="between">
      <formula>1</formula>
      <formula>2</formula>
    </cfRule>
  </conditionalFormatting>
  <conditionalFormatting sqref="AW29">
    <cfRule type="cellIs" dxfId="0" priority="2276" operator="between">
      <formula>1</formula>
      <formula>2</formula>
    </cfRule>
    <cfRule type="cellIs" dxfId="0" priority="2043" operator="between">
      <formula>1</formula>
      <formula>2</formula>
    </cfRule>
  </conditionalFormatting>
  <conditionalFormatting sqref="AX29">
    <cfRule type="cellIs" dxfId="0" priority="2275" operator="between">
      <formula>1</formula>
      <formula>2</formula>
    </cfRule>
    <cfRule type="cellIs" dxfId="0" priority="2042" operator="between">
      <formula>1</formula>
      <formula>2</formula>
    </cfRule>
  </conditionalFormatting>
  <conditionalFormatting sqref="AY29">
    <cfRule type="cellIs" dxfId="0" priority="2274" operator="between">
      <formula>1</formula>
      <formula>2</formula>
    </cfRule>
    <cfRule type="cellIs" dxfId="0" priority="2041" operator="between">
      <formula>1</formula>
      <formula>2</formula>
    </cfRule>
  </conditionalFormatting>
  <conditionalFormatting sqref="C30">
    <cfRule type="cellIs" dxfId="0" priority="1306" operator="between">
      <formula>1</formula>
      <formula>2</formula>
    </cfRule>
    <cfRule type="cellIs" dxfId="0" priority="1171" operator="between">
      <formula>1</formula>
      <formula>2</formula>
    </cfRule>
  </conditionalFormatting>
  <conditionalFormatting sqref="D30">
    <cfRule type="cellIs" dxfId="0" priority="1314" operator="between">
      <formula>1</formula>
      <formula>2</formula>
    </cfRule>
    <cfRule type="cellIs" dxfId="0" priority="1179" operator="between">
      <formula>1</formula>
      <formula>2</formula>
    </cfRule>
  </conditionalFormatting>
  <conditionalFormatting sqref="E30">
    <cfRule type="cellIs" dxfId="0" priority="1313" operator="between">
      <formula>1</formula>
      <formula>2</formula>
    </cfRule>
    <cfRule type="cellIs" dxfId="0" priority="1178" operator="between">
      <formula>1</formula>
      <formula>2</formula>
    </cfRule>
  </conditionalFormatting>
  <conditionalFormatting sqref="F30">
    <cfRule type="cellIs" dxfId="0" priority="1312" operator="between">
      <formula>1</formula>
      <formula>2</formula>
    </cfRule>
    <cfRule type="cellIs" dxfId="0" priority="1177" operator="between">
      <formula>1</formula>
      <formula>2</formula>
    </cfRule>
  </conditionalFormatting>
  <conditionalFormatting sqref="G30">
    <cfRule type="cellIs" dxfId="0" priority="1311" operator="between">
      <formula>1</formula>
      <formula>2</formula>
    </cfRule>
    <cfRule type="cellIs" dxfId="0" priority="1176" operator="between">
      <formula>1</formula>
      <formula>2</formula>
    </cfRule>
  </conditionalFormatting>
  <conditionalFormatting sqref="H30">
    <cfRule type="cellIs" dxfId="0" priority="1310" operator="between">
      <formula>1</formula>
      <formula>2</formula>
    </cfRule>
    <cfRule type="cellIs" dxfId="0" priority="1175" operator="between">
      <formula>1</formula>
      <formula>2</formula>
    </cfRule>
  </conditionalFormatting>
  <conditionalFormatting sqref="I30">
    <cfRule type="cellIs" dxfId="0" priority="1309" operator="between">
      <formula>1</formula>
      <formula>2</formula>
    </cfRule>
    <cfRule type="cellIs" dxfId="0" priority="1174" operator="between">
      <formula>1</formula>
      <formula>2</formula>
    </cfRule>
  </conditionalFormatting>
  <conditionalFormatting sqref="J30">
    <cfRule type="cellIs" dxfId="0" priority="1308" operator="between">
      <formula>1</formula>
      <formula>2</formula>
    </cfRule>
    <cfRule type="cellIs" dxfId="0" priority="1173" operator="between">
      <formula>1</formula>
      <formula>2</formula>
    </cfRule>
  </conditionalFormatting>
  <conditionalFormatting sqref="K30">
    <cfRule type="cellIs" dxfId="0" priority="1307" operator="between">
      <formula>1</formula>
      <formula>2</formula>
    </cfRule>
    <cfRule type="cellIs" dxfId="0" priority="1172" operator="between">
      <formula>1</formula>
      <formula>2</formula>
    </cfRule>
  </conditionalFormatting>
  <conditionalFormatting sqref="L30">
    <cfRule type="cellIs" dxfId="0" priority="4458" operator="between">
      <formula>1</formula>
      <formula>2</formula>
    </cfRule>
  </conditionalFormatting>
  <conditionalFormatting sqref="M30">
    <cfRule type="cellIs" dxfId="0" priority="396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N30">
    <cfRule type="cellIs" dxfId="0" priority="404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O30">
    <cfRule type="cellIs" dxfId="0" priority="403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P30">
    <cfRule type="cellIs" dxfId="0" priority="402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Q30">
    <cfRule type="cellIs" dxfId="0" priority="401" operator="between">
      <formula>1</formula>
      <formula>2</formula>
    </cfRule>
    <cfRule type="cellIs" dxfId="0" priority="266" operator="between">
      <formula>1</formula>
      <formula>2</formula>
    </cfRule>
  </conditionalFormatting>
  <conditionalFormatting sqref="R30">
    <cfRule type="cellIs" dxfId="0" priority="400" operator="between">
      <formula>1</formula>
      <formula>2</formula>
    </cfRule>
    <cfRule type="cellIs" dxfId="0" priority="265" operator="between">
      <formula>1</formula>
      <formula>2</formula>
    </cfRule>
  </conditionalFormatting>
  <conditionalFormatting sqref="S30">
    <cfRule type="cellIs" dxfId="0" priority="399" operator="between">
      <formula>1</formula>
      <formula>2</formula>
    </cfRule>
    <cfRule type="cellIs" dxfId="0" priority="264" operator="between">
      <formula>1</formula>
      <formula>2</formula>
    </cfRule>
  </conditionalFormatting>
  <conditionalFormatting sqref="T30">
    <cfRule type="cellIs" dxfId="0" priority="398" operator="between">
      <formula>1</formula>
      <formula>2</formula>
    </cfRule>
    <cfRule type="cellIs" dxfId="0" priority="263" operator="between">
      <formula>1</formula>
      <formula>2</formula>
    </cfRule>
  </conditionalFormatting>
  <conditionalFormatting sqref="U30">
    <cfRule type="cellIs" dxfId="0" priority="397" operator="between">
      <formula>1</formula>
      <formula>2</formula>
    </cfRule>
    <cfRule type="cellIs" dxfId="0" priority="262" operator="between">
      <formula>1</formula>
      <formula>2</formula>
    </cfRule>
  </conditionalFormatting>
  <conditionalFormatting sqref="W30">
    <cfRule type="cellIs" dxfId="0" priority="3276" operator="between">
      <formula>1</formula>
      <formula>2</formula>
    </cfRule>
    <cfRule type="cellIs" dxfId="0" priority="3043" operator="between">
      <formula>1</formula>
      <formula>2</formula>
    </cfRule>
  </conditionalFormatting>
  <conditionalFormatting sqref="X30">
    <cfRule type="cellIs" dxfId="0" priority="3284" operator="between">
      <formula>1</formula>
      <formula>2</formula>
    </cfRule>
    <cfRule type="cellIs" dxfId="0" priority="3051" operator="between">
      <formula>1</formula>
      <formula>2</formula>
    </cfRule>
  </conditionalFormatting>
  <conditionalFormatting sqref="Y30">
    <cfRule type="cellIs" dxfId="0" priority="3283" operator="between">
      <formula>1</formula>
      <formula>2</formula>
    </cfRule>
    <cfRule type="cellIs" dxfId="0" priority="3050" operator="between">
      <formula>1</formula>
      <formula>2</formula>
    </cfRule>
  </conditionalFormatting>
  <conditionalFormatting sqref="Z30">
    <cfRule type="cellIs" dxfId="0" priority="3282" operator="between">
      <formula>1</formula>
      <formula>2</formula>
    </cfRule>
    <cfRule type="cellIs" dxfId="0" priority="3049" operator="between">
      <formula>1</formula>
      <formula>2</formula>
    </cfRule>
  </conditionalFormatting>
  <conditionalFormatting sqref="AA30">
    <cfRule type="cellIs" dxfId="0" priority="3281" operator="between">
      <formula>1</formula>
      <formula>2</formula>
    </cfRule>
    <cfRule type="cellIs" dxfId="0" priority="3048" operator="between">
      <formula>1</formula>
      <formula>2</formula>
    </cfRule>
  </conditionalFormatting>
  <conditionalFormatting sqref="AB30">
    <cfRule type="cellIs" dxfId="0" priority="3280" operator="between">
      <formula>1</formula>
      <formula>2</formula>
    </cfRule>
    <cfRule type="cellIs" dxfId="0" priority="3047" operator="between">
      <formula>1</formula>
      <formula>2</formula>
    </cfRule>
  </conditionalFormatting>
  <conditionalFormatting sqref="AC30">
    <cfRule type="cellIs" dxfId="0" priority="3279" operator="between">
      <formula>1</formula>
      <formula>2</formula>
    </cfRule>
    <cfRule type="cellIs" dxfId="0" priority="3046" operator="between">
      <formula>1</formula>
      <formula>2</formula>
    </cfRule>
  </conditionalFormatting>
  <conditionalFormatting sqref="AD30">
    <cfRule type="cellIs" dxfId="0" priority="3278" operator="between">
      <formula>1</formula>
      <formula>2</formula>
    </cfRule>
    <cfRule type="cellIs" dxfId="0" priority="3045" operator="between">
      <formula>1</formula>
      <formula>2</formula>
    </cfRule>
  </conditionalFormatting>
  <conditionalFormatting sqref="AE30">
    <cfRule type="cellIs" dxfId="0" priority="3277" operator="between">
      <formula>1</formula>
      <formula>2</formula>
    </cfRule>
    <cfRule type="cellIs" dxfId="0" priority="3044" operator="between">
      <formula>1</formula>
      <formula>2</formula>
    </cfRule>
  </conditionalFormatting>
  <conditionalFormatting sqref="AG30">
    <cfRule type="cellIs" dxfId="0" priority="2770" operator="between">
      <formula>1</formula>
      <formula>2</formula>
    </cfRule>
    <cfRule type="cellIs" dxfId="0" priority="2537" operator="between">
      <formula>1</formula>
      <formula>2</formula>
    </cfRule>
  </conditionalFormatting>
  <conditionalFormatting sqref="AH30">
    <cfRule type="cellIs" dxfId="0" priority="2778" operator="between">
      <formula>1</formula>
      <formula>2</formula>
    </cfRule>
    <cfRule type="cellIs" dxfId="0" priority="2545" operator="between">
      <formula>1</formula>
      <formula>2</formula>
    </cfRule>
  </conditionalFormatting>
  <conditionalFormatting sqref="AI30">
    <cfRule type="cellIs" dxfId="0" priority="2777" operator="between">
      <formula>1</formula>
      <formula>2</formula>
    </cfRule>
    <cfRule type="cellIs" dxfId="0" priority="2544" operator="between">
      <formula>1</formula>
      <formula>2</formula>
    </cfRule>
  </conditionalFormatting>
  <conditionalFormatting sqref="AJ30">
    <cfRule type="cellIs" dxfId="0" priority="2776" operator="between">
      <formula>1</formula>
      <formula>2</formula>
    </cfRule>
    <cfRule type="cellIs" dxfId="0" priority="2543" operator="between">
      <formula>1</formula>
      <formula>2</formula>
    </cfRule>
  </conditionalFormatting>
  <conditionalFormatting sqref="AK30">
    <cfRule type="cellIs" dxfId="0" priority="2775" operator="between">
      <formula>1</formula>
      <formula>2</formula>
    </cfRule>
    <cfRule type="cellIs" dxfId="0" priority="2542" operator="between">
      <formula>1</formula>
      <formula>2</formula>
    </cfRule>
  </conditionalFormatting>
  <conditionalFormatting sqref="AL30">
    <cfRule type="cellIs" dxfId="0" priority="2774" operator="between">
      <formula>1</formula>
      <formula>2</formula>
    </cfRule>
    <cfRule type="cellIs" dxfId="0" priority="2541" operator="between">
      <formula>1</formula>
      <formula>2</formula>
    </cfRule>
  </conditionalFormatting>
  <conditionalFormatting sqref="AM30">
    <cfRule type="cellIs" dxfId="0" priority="2773" operator="between">
      <formula>1</formula>
      <formula>2</formula>
    </cfRule>
    <cfRule type="cellIs" dxfId="0" priority="2540" operator="between">
      <formula>1</formula>
      <formula>2</formula>
    </cfRule>
  </conditionalFormatting>
  <conditionalFormatting sqref="AN30">
    <cfRule type="cellIs" dxfId="0" priority="2772" operator="between">
      <formula>1</formula>
      <formula>2</formula>
    </cfRule>
    <cfRule type="cellIs" dxfId="0" priority="2539" operator="between">
      <formula>1</formula>
      <formula>2</formula>
    </cfRule>
  </conditionalFormatting>
  <conditionalFormatting sqref="AO30">
    <cfRule type="cellIs" dxfId="0" priority="2771" operator="between">
      <formula>1</formula>
      <formula>2</formula>
    </cfRule>
    <cfRule type="cellIs" dxfId="0" priority="2538" operator="between">
      <formula>1</formula>
      <formula>2</formula>
    </cfRule>
  </conditionalFormatting>
  <conditionalFormatting sqref="AQ30">
    <cfRule type="cellIs" dxfId="0" priority="2264" operator="between">
      <formula>1</formula>
      <formula>2</formula>
    </cfRule>
    <cfRule type="cellIs" dxfId="0" priority="2031" operator="between">
      <formula>1</formula>
      <formula>2</formula>
    </cfRule>
  </conditionalFormatting>
  <conditionalFormatting sqref="AR30">
    <cfRule type="cellIs" dxfId="0" priority="2272" operator="between">
      <formula>1</formula>
      <formula>2</formula>
    </cfRule>
    <cfRule type="cellIs" dxfId="0" priority="2039" operator="between">
      <formula>1</formula>
      <formula>2</formula>
    </cfRule>
  </conditionalFormatting>
  <conditionalFormatting sqref="AS30">
    <cfRule type="cellIs" dxfId="0" priority="2271" operator="between">
      <formula>1</formula>
      <formula>2</formula>
    </cfRule>
    <cfRule type="cellIs" dxfId="0" priority="2038" operator="between">
      <formula>1</formula>
      <formula>2</formula>
    </cfRule>
  </conditionalFormatting>
  <conditionalFormatting sqref="AT30">
    <cfRule type="cellIs" dxfId="0" priority="2270" operator="between">
      <formula>1</formula>
      <formula>2</formula>
    </cfRule>
    <cfRule type="cellIs" dxfId="0" priority="2037" operator="between">
      <formula>1</formula>
      <formula>2</formula>
    </cfRule>
  </conditionalFormatting>
  <conditionalFormatting sqref="AU30">
    <cfRule type="cellIs" dxfId="0" priority="2269" operator="between">
      <formula>1</formula>
      <formula>2</formula>
    </cfRule>
    <cfRule type="cellIs" dxfId="0" priority="2036" operator="between">
      <formula>1</formula>
      <formula>2</formula>
    </cfRule>
  </conditionalFormatting>
  <conditionalFormatting sqref="AV30">
    <cfRule type="cellIs" dxfId="0" priority="2268" operator="between">
      <formula>1</formula>
      <formula>2</formula>
    </cfRule>
    <cfRule type="cellIs" dxfId="0" priority="2035" operator="between">
      <formula>1</formula>
      <formula>2</formula>
    </cfRule>
  </conditionalFormatting>
  <conditionalFormatting sqref="AW30">
    <cfRule type="cellIs" dxfId="0" priority="2267" operator="between">
      <formula>1</formula>
      <formula>2</formula>
    </cfRule>
    <cfRule type="cellIs" dxfId="0" priority="2034" operator="between">
      <formula>1</formula>
      <formula>2</formula>
    </cfRule>
  </conditionalFormatting>
  <conditionalFormatting sqref="AX30">
    <cfRule type="cellIs" dxfId="0" priority="2266" operator="between">
      <formula>1</formula>
      <formula>2</formula>
    </cfRule>
    <cfRule type="cellIs" dxfId="0" priority="2033" operator="between">
      <formula>1</formula>
      <formula>2</formula>
    </cfRule>
  </conditionalFormatting>
  <conditionalFormatting sqref="AY30">
    <cfRule type="cellIs" dxfId="0" priority="2265" operator="between">
      <formula>1</formula>
      <formula>2</formula>
    </cfRule>
    <cfRule type="cellIs" dxfId="0" priority="2032" operator="between">
      <formula>1</formula>
      <formula>2</formula>
    </cfRule>
  </conditionalFormatting>
  <conditionalFormatting sqref="C31">
    <cfRule type="cellIs" dxfId="0" priority="1298" operator="between">
      <formula>1</formula>
      <formula>2</formula>
    </cfRule>
    <cfRule type="cellIs" dxfId="0" priority="1163" operator="between">
      <formula>1</formula>
      <formula>2</formula>
    </cfRule>
  </conditionalFormatting>
  <conditionalFormatting sqref="D31">
    <cfRule type="cellIs" dxfId="0" priority="1305" operator="between">
      <formula>1</formula>
      <formula>2</formula>
    </cfRule>
    <cfRule type="cellIs" dxfId="0" priority="1170" operator="between">
      <formula>1</formula>
      <formula>2</formula>
    </cfRule>
  </conditionalFormatting>
  <conditionalFormatting sqref="E31">
    <cfRule type="cellIs" dxfId="0" priority="1144" operator="between">
      <formula>1</formula>
      <formula>2</formula>
    </cfRule>
    <cfRule type="cellIs" dxfId="0" priority="1143" operator="between">
      <formula>1</formula>
      <formula>2</formula>
    </cfRule>
  </conditionalFormatting>
  <conditionalFormatting sqref="F31">
    <cfRule type="cellIs" dxfId="0" priority="1304" operator="between">
      <formula>1</formula>
      <formula>2</formula>
    </cfRule>
    <cfRule type="cellIs" dxfId="0" priority="1169" operator="between">
      <formula>1</formula>
      <formula>2</formula>
    </cfRule>
  </conditionalFormatting>
  <conditionalFormatting sqref="G31">
    <cfRule type="cellIs" dxfId="0" priority="1303" operator="between">
      <formula>1</formula>
      <formula>2</formula>
    </cfRule>
    <cfRule type="cellIs" dxfId="0" priority="1168" operator="between">
      <formula>1</formula>
      <formula>2</formula>
    </cfRule>
  </conditionalFormatting>
  <conditionalFormatting sqref="H31">
    <cfRule type="cellIs" dxfId="0" priority="1302" operator="between">
      <formula>1</formula>
      <formula>2</formula>
    </cfRule>
    <cfRule type="cellIs" dxfId="0" priority="1167" operator="between">
      <formula>1</formula>
      <formula>2</formula>
    </cfRule>
  </conditionalFormatting>
  <conditionalFormatting sqref="I31">
    <cfRule type="cellIs" dxfId="0" priority="1301" operator="between">
      <formula>1</formula>
      <formula>2</formula>
    </cfRule>
    <cfRule type="cellIs" dxfId="0" priority="1166" operator="between">
      <formula>1</formula>
      <formula>2</formula>
    </cfRule>
  </conditionalFormatting>
  <conditionalFormatting sqref="J31">
    <cfRule type="cellIs" dxfId="0" priority="1300" operator="between">
      <formula>1</formula>
      <formula>2</formula>
    </cfRule>
    <cfRule type="cellIs" dxfId="0" priority="1165" operator="between">
      <formula>1</formula>
      <formula>2</formula>
    </cfRule>
  </conditionalFormatting>
  <conditionalFormatting sqref="K31">
    <cfRule type="cellIs" dxfId="0" priority="1299" operator="between">
      <formula>1</formula>
      <formula>2</formula>
    </cfRule>
    <cfRule type="cellIs" dxfId="0" priority="1164" operator="between">
      <formula>1</formula>
      <formula>2</formula>
    </cfRule>
  </conditionalFormatting>
  <conditionalFormatting sqref="L31">
    <cfRule type="cellIs" dxfId="0" priority="4457" operator="between">
      <formula>1</formula>
      <formula>2</formula>
    </cfRule>
  </conditionalFormatting>
  <conditionalFormatting sqref="M31">
    <cfRule type="cellIs" dxfId="0" priority="388" operator="between">
      <formula>1</formula>
      <formula>2</formula>
    </cfRule>
    <cfRule type="cellIs" dxfId="0" priority="253" operator="between">
      <formula>1</formula>
      <formula>2</formula>
    </cfRule>
  </conditionalFormatting>
  <conditionalFormatting sqref="N31">
    <cfRule type="cellIs" dxfId="0" priority="395" operator="between">
      <formula>1</formula>
      <formula>2</formula>
    </cfRule>
    <cfRule type="cellIs" dxfId="0" priority="260" operator="between">
      <formula>1</formula>
      <formula>2</formula>
    </cfRule>
  </conditionalFormatting>
  <conditionalFormatting sqref="O31">
    <cfRule type="cellIs" dxfId="0" priority="234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P31">
    <cfRule type="cellIs" dxfId="0" priority="394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Q31">
    <cfRule type="cellIs" dxfId="0" priority="393" operator="between">
      <formula>1</formula>
      <formula>2</formula>
    </cfRule>
    <cfRule type="cellIs" dxfId="0" priority="258" operator="between">
      <formula>1</formula>
      <formula>2</formula>
    </cfRule>
  </conditionalFormatting>
  <conditionalFormatting sqref="R31">
    <cfRule type="cellIs" dxfId="0" priority="392" operator="between">
      <formula>1</formula>
      <formula>2</formula>
    </cfRule>
    <cfRule type="cellIs" dxfId="0" priority="257" operator="between">
      <formula>1</formula>
      <formula>2</formula>
    </cfRule>
  </conditionalFormatting>
  <conditionalFormatting sqref="S31">
    <cfRule type="cellIs" dxfId="0" priority="391" operator="between">
      <formula>1</formula>
      <formula>2</formula>
    </cfRule>
    <cfRule type="cellIs" dxfId="0" priority="256" operator="between">
      <formula>1</formula>
      <formula>2</formula>
    </cfRule>
  </conditionalFormatting>
  <conditionalFormatting sqref="T31">
    <cfRule type="cellIs" dxfId="0" priority="390" operator="between">
      <formula>1</formula>
      <formula>2</formula>
    </cfRule>
    <cfRule type="cellIs" dxfId="0" priority="255" operator="between">
      <formula>1</formula>
      <formula>2</formula>
    </cfRule>
  </conditionalFormatting>
  <conditionalFormatting sqref="U31">
    <cfRule type="cellIs" dxfId="0" priority="389" operator="between">
      <formula>1</formula>
      <formula>2</formula>
    </cfRule>
    <cfRule type="cellIs" dxfId="0" priority="254" operator="between">
      <formula>1</formula>
      <formula>2</formula>
    </cfRule>
  </conditionalFormatting>
  <conditionalFormatting sqref="W31">
    <cfRule type="cellIs" dxfId="0" priority="3268" operator="between">
      <formula>1</formula>
      <formula>2</formula>
    </cfRule>
    <cfRule type="cellIs" dxfId="0" priority="3035" operator="between">
      <formula>1</formula>
      <formula>2</formula>
    </cfRule>
  </conditionalFormatting>
  <conditionalFormatting sqref="X31">
    <cfRule type="cellIs" dxfId="0" priority="3275" operator="between">
      <formula>1</formula>
      <formula>2</formula>
    </cfRule>
    <cfRule type="cellIs" dxfId="0" priority="3042" operator="between">
      <formula>1</formula>
      <formula>2</formula>
    </cfRule>
  </conditionalFormatting>
  <conditionalFormatting sqref="Y31">
    <cfRule type="cellIs" dxfId="0" priority="2950" operator="between">
      <formula>1</formula>
      <formula>2</formula>
    </cfRule>
    <cfRule type="cellIs" dxfId="0" priority="2949" operator="between">
      <formula>1</formula>
      <formula>2</formula>
    </cfRule>
  </conditionalFormatting>
  <conditionalFormatting sqref="Z31">
    <cfRule type="cellIs" dxfId="0" priority="3274" operator="between">
      <formula>1</formula>
      <formula>2</formula>
    </cfRule>
    <cfRule type="cellIs" dxfId="0" priority="3041" operator="between">
      <formula>1</formula>
      <formula>2</formula>
    </cfRule>
  </conditionalFormatting>
  <conditionalFormatting sqref="AA31">
    <cfRule type="cellIs" dxfId="0" priority="3273" operator="between">
      <formula>1</formula>
      <formula>2</formula>
    </cfRule>
    <cfRule type="cellIs" dxfId="0" priority="3040" operator="between">
      <formula>1</formula>
      <formula>2</formula>
    </cfRule>
  </conditionalFormatting>
  <conditionalFormatting sqref="AB31">
    <cfRule type="cellIs" dxfId="0" priority="3272" operator="between">
      <formula>1</formula>
      <formula>2</formula>
    </cfRule>
    <cfRule type="cellIs" dxfId="0" priority="3039" operator="between">
      <formula>1</formula>
      <formula>2</formula>
    </cfRule>
  </conditionalFormatting>
  <conditionalFormatting sqref="AC31">
    <cfRule type="cellIs" dxfId="0" priority="3271" operator="between">
      <formula>1</formula>
      <formula>2</formula>
    </cfRule>
    <cfRule type="cellIs" dxfId="0" priority="3038" operator="between">
      <formula>1</formula>
      <formula>2</formula>
    </cfRule>
  </conditionalFormatting>
  <conditionalFormatting sqref="AD31">
    <cfRule type="cellIs" dxfId="0" priority="3270" operator="between">
      <formula>1</formula>
      <formula>2</formula>
    </cfRule>
    <cfRule type="cellIs" dxfId="0" priority="3037" operator="between">
      <formula>1</formula>
      <formula>2</formula>
    </cfRule>
  </conditionalFormatting>
  <conditionalFormatting sqref="AE31">
    <cfRule type="cellIs" dxfId="0" priority="3269" operator="between">
      <formula>1</formula>
      <formula>2</formula>
    </cfRule>
    <cfRule type="cellIs" dxfId="0" priority="3036" operator="between">
      <formula>1</formula>
      <formula>2</formula>
    </cfRule>
  </conditionalFormatting>
  <conditionalFormatting sqref="AG31">
    <cfRule type="cellIs" dxfId="0" priority="2762" operator="between">
      <formula>1</formula>
      <formula>2</formula>
    </cfRule>
    <cfRule type="cellIs" dxfId="0" priority="2529" operator="between">
      <formula>1</formula>
      <formula>2</formula>
    </cfRule>
  </conditionalFormatting>
  <conditionalFormatting sqref="AH31">
    <cfRule type="cellIs" dxfId="0" priority="2769" operator="between">
      <formula>1</formula>
      <formula>2</formula>
    </cfRule>
    <cfRule type="cellIs" dxfId="0" priority="2536" operator="between">
      <formula>1</formula>
      <formula>2</formula>
    </cfRule>
  </conditionalFormatting>
  <conditionalFormatting sqref="AI31">
    <cfRule type="cellIs" dxfId="0" priority="2444" operator="between">
      <formula>1</formula>
      <formula>2</formula>
    </cfRule>
    <cfRule type="cellIs" dxfId="0" priority="2443" operator="between">
      <formula>1</formula>
      <formula>2</formula>
    </cfRule>
  </conditionalFormatting>
  <conditionalFormatting sqref="AJ31">
    <cfRule type="cellIs" dxfId="0" priority="2768" operator="between">
      <formula>1</formula>
      <formula>2</formula>
    </cfRule>
    <cfRule type="cellIs" dxfId="0" priority="2535" operator="between">
      <formula>1</formula>
      <formula>2</formula>
    </cfRule>
  </conditionalFormatting>
  <conditionalFormatting sqref="AK31">
    <cfRule type="cellIs" dxfId="0" priority="2767" operator="between">
      <formula>1</formula>
      <formula>2</formula>
    </cfRule>
    <cfRule type="cellIs" dxfId="0" priority="2534" operator="between">
      <formula>1</formula>
      <formula>2</formula>
    </cfRule>
  </conditionalFormatting>
  <conditionalFormatting sqref="AL31">
    <cfRule type="cellIs" dxfId="0" priority="2766" operator="between">
      <formula>1</formula>
      <formula>2</formula>
    </cfRule>
    <cfRule type="cellIs" dxfId="0" priority="2533" operator="between">
      <formula>1</formula>
      <formula>2</formula>
    </cfRule>
  </conditionalFormatting>
  <conditionalFormatting sqref="AM31">
    <cfRule type="cellIs" dxfId="0" priority="2765" operator="between">
      <formula>1</formula>
      <formula>2</formula>
    </cfRule>
    <cfRule type="cellIs" dxfId="0" priority="2532" operator="between">
      <formula>1</formula>
      <formula>2</formula>
    </cfRule>
  </conditionalFormatting>
  <conditionalFormatting sqref="AN31">
    <cfRule type="cellIs" dxfId="0" priority="2764" operator="between">
      <formula>1</formula>
      <formula>2</formula>
    </cfRule>
    <cfRule type="cellIs" dxfId="0" priority="2531" operator="between">
      <formula>1</formula>
      <formula>2</formula>
    </cfRule>
  </conditionalFormatting>
  <conditionalFormatting sqref="AO31">
    <cfRule type="cellIs" dxfId="0" priority="2763" operator="between">
      <formula>1</formula>
      <formula>2</formula>
    </cfRule>
    <cfRule type="cellIs" dxfId="0" priority="2530" operator="between">
      <formula>1</formula>
      <formula>2</formula>
    </cfRule>
  </conditionalFormatting>
  <conditionalFormatting sqref="AQ31">
    <cfRule type="cellIs" dxfId="0" priority="2256" operator="between">
      <formula>1</formula>
      <formula>2</formula>
    </cfRule>
    <cfRule type="cellIs" dxfId="0" priority="2023" operator="between">
      <formula>1</formula>
      <formula>2</formula>
    </cfRule>
  </conditionalFormatting>
  <conditionalFormatting sqref="AR31">
    <cfRule type="cellIs" dxfId="0" priority="2263" operator="between">
      <formula>1</formula>
      <formula>2</formula>
    </cfRule>
    <cfRule type="cellIs" dxfId="0" priority="2030" operator="between">
      <formula>1</formula>
      <formula>2</formula>
    </cfRule>
  </conditionalFormatting>
  <conditionalFormatting sqref="AS31">
    <cfRule type="cellIs" dxfId="0" priority="1938" operator="between">
      <formula>1</formula>
      <formula>2</formula>
    </cfRule>
    <cfRule type="cellIs" dxfId="0" priority="1937" operator="between">
      <formula>1</formula>
      <formula>2</formula>
    </cfRule>
  </conditionalFormatting>
  <conditionalFormatting sqref="AT31">
    <cfRule type="cellIs" dxfId="0" priority="2262" operator="between">
      <formula>1</formula>
      <formula>2</formula>
    </cfRule>
    <cfRule type="cellIs" dxfId="0" priority="2029" operator="between">
      <formula>1</formula>
      <formula>2</formula>
    </cfRule>
  </conditionalFormatting>
  <conditionalFormatting sqref="AU31">
    <cfRule type="cellIs" dxfId="0" priority="2261" operator="between">
      <formula>1</formula>
      <formula>2</formula>
    </cfRule>
    <cfRule type="cellIs" dxfId="0" priority="2028" operator="between">
      <formula>1</formula>
      <formula>2</formula>
    </cfRule>
  </conditionalFormatting>
  <conditionalFormatting sqref="AV31">
    <cfRule type="cellIs" dxfId="0" priority="2260" operator="between">
      <formula>1</formula>
      <formula>2</formula>
    </cfRule>
    <cfRule type="cellIs" dxfId="0" priority="2027" operator="between">
      <formula>1</formula>
      <formula>2</formula>
    </cfRule>
  </conditionalFormatting>
  <conditionalFormatting sqref="AW31">
    <cfRule type="cellIs" dxfId="0" priority="2259" operator="between">
      <formula>1</formula>
      <formula>2</formula>
    </cfRule>
    <cfRule type="cellIs" dxfId="0" priority="2026" operator="between">
      <formula>1</formula>
      <formula>2</formula>
    </cfRule>
  </conditionalFormatting>
  <conditionalFormatting sqref="AX31">
    <cfRule type="cellIs" dxfId="0" priority="2258" operator="between">
      <formula>1</formula>
      <formula>2</formula>
    </cfRule>
    <cfRule type="cellIs" dxfId="0" priority="2025" operator="between">
      <formula>1</formula>
      <formula>2</formula>
    </cfRule>
  </conditionalFormatting>
  <conditionalFormatting sqref="AY31">
    <cfRule type="cellIs" dxfId="0" priority="2257" operator="between">
      <formula>1</formula>
      <formula>2</formula>
    </cfRule>
    <cfRule type="cellIs" dxfId="0" priority="2024" operator="between">
      <formula>1</formula>
      <formula>2</formula>
    </cfRule>
  </conditionalFormatting>
  <conditionalFormatting sqref="C32">
    <cfRule type="cellIs" dxfId="0" priority="1289" operator="between">
      <formula>1</formula>
      <formula>2</formula>
    </cfRule>
    <cfRule type="cellIs" dxfId="0" priority="1154" operator="between">
      <formula>1</formula>
      <formula>2</formula>
    </cfRule>
  </conditionalFormatting>
  <conditionalFormatting sqref="D32">
    <cfRule type="cellIs" dxfId="0" priority="1297" operator="between">
      <formula>1</formula>
      <formula>2</formula>
    </cfRule>
    <cfRule type="cellIs" dxfId="0" priority="1162" operator="between">
      <formula>1</formula>
      <formula>2</formula>
    </cfRule>
  </conditionalFormatting>
  <conditionalFormatting sqref="E32">
    <cfRule type="cellIs" dxfId="0" priority="1296" operator="between">
      <formula>1</formula>
      <formula>2</formula>
    </cfRule>
    <cfRule type="cellIs" dxfId="0" priority="1161" operator="between">
      <formula>1</formula>
      <formula>2</formula>
    </cfRule>
  </conditionalFormatting>
  <conditionalFormatting sqref="F32">
    <cfRule type="cellIs" dxfId="0" priority="1295" operator="between">
      <formula>1</formula>
      <formula>2</formula>
    </cfRule>
    <cfRule type="cellIs" dxfId="0" priority="1160" operator="between">
      <formula>1</formula>
      <formula>2</formula>
    </cfRule>
  </conditionalFormatting>
  <conditionalFormatting sqref="G32">
    <cfRule type="cellIs" dxfId="0" priority="1294" operator="between">
      <formula>1</formula>
      <formula>2</formula>
    </cfRule>
    <cfRule type="cellIs" dxfId="0" priority="1159" operator="between">
      <formula>1</formula>
      <formula>2</formula>
    </cfRule>
  </conditionalFormatting>
  <conditionalFormatting sqref="H32">
    <cfRule type="cellIs" dxfId="0" priority="1293" operator="between">
      <formula>1</formula>
      <formula>2</formula>
    </cfRule>
    <cfRule type="cellIs" dxfId="0" priority="1158" operator="between">
      <formula>1</formula>
      <formula>2</formula>
    </cfRule>
  </conditionalFormatting>
  <conditionalFormatting sqref="I32">
    <cfRule type="cellIs" dxfId="0" priority="1292" operator="between">
      <formula>1</formula>
      <formula>2</formula>
    </cfRule>
    <cfRule type="cellIs" dxfId="0" priority="1157" operator="between">
      <formula>1</formula>
      <formula>2</formula>
    </cfRule>
  </conditionalFormatting>
  <conditionalFormatting sqref="J32">
    <cfRule type="cellIs" dxfId="0" priority="1291" operator="between">
      <formula>1</formula>
      <formula>2</formula>
    </cfRule>
    <cfRule type="cellIs" dxfId="0" priority="1156" operator="between">
      <formula>1</formula>
      <formula>2</formula>
    </cfRule>
  </conditionalFormatting>
  <conditionalFormatting sqref="K32">
    <cfRule type="cellIs" dxfId="0" priority="1290" operator="between">
      <formula>1</formula>
      <formula>2</formula>
    </cfRule>
    <cfRule type="cellIs" dxfId="0" priority="1155" operator="between">
      <formula>1</formula>
      <formula>2</formula>
    </cfRule>
  </conditionalFormatting>
  <conditionalFormatting sqref="L32">
    <cfRule type="cellIs" dxfId="0" priority="4456" operator="between">
      <formula>1</formula>
      <formula>2</formula>
    </cfRule>
  </conditionalFormatting>
  <conditionalFormatting sqref="M32">
    <cfRule type="cellIs" dxfId="0" priority="379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N32">
    <cfRule type="cellIs" dxfId="0" priority="387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O32">
    <cfRule type="cellIs" dxfId="0" priority="386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P32">
    <cfRule type="cellIs" dxfId="0" priority="385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Q32">
    <cfRule type="cellIs" dxfId="0" priority="384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R32">
    <cfRule type="cellIs" dxfId="0" priority="383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S32">
    <cfRule type="cellIs" dxfId="0" priority="382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T32">
    <cfRule type="cellIs" dxfId="0" priority="381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U32">
    <cfRule type="cellIs" dxfId="0" priority="380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W32">
    <cfRule type="cellIs" dxfId="0" priority="3026" operator="between">
      <formula>1</formula>
      <formula>2</formula>
    </cfRule>
    <cfRule type="cellIs" dxfId="0" priority="3259" operator="between">
      <formula>1</formula>
      <formula>2</formula>
    </cfRule>
  </conditionalFormatting>
  <conditionalFormatting sqref="X32">
    <cfRule type="cellIs" dxfId="0" priority="3267" operator="between">
      <formula>1</formula>
      <formula>2</formula>
    </cfRule>
    <cfRule type="cellIs" dxfId="0" priority="3034" operator="between">
      <formula>1</formula>
      <formula>2</formula>
    </cfRule>
  </conditionalFormatting>
  <conditionalFormatting sqref="Y32">
    <cfRule type="cellIs" dxfId="0" priority="3266" operator="between">
      <formula>1</formula>
      <formula>2</formula>
    </cfRule>
    <cfRule type="cellIs" dxfId="0" priority="3033" operator="between">
      <formula>1</formula>
      <formula>2</formula>
    </cfRule>
  </conditionalFormatting>
  <conditionalFormatting sqref="Z32">
    <cfRule type="cellIs" dxfId="0" priority="3032" operator="between">
      <formula>1</formula>
      <formula>2</formula>
    </cfRule>
    <cfRule type="cellIs" dxfId="0" priority="3265" operator="between">
      <formula>1</formula>
      <formula>2</formula>
    </cfRule>
  </conditionalFormatting>
  <conditionalFormatting sqref="AA32">
    <cfRule type="cellIs" dxfId="0" priority="3031" operator="between">
      <formula>1</formula>
      <formula>2</formula>
    </cfRule>
    <cfRule type="cellIs" dxfId="0" priority="3264" operator="between">
      <formula>1</formula>
      <formula>2</formula>
    </cfRule>
  </conditionalFormatting>
  <conditionalFormatting sqref="AB32">
    <cfRule type="cellIs" dxfId="0" priority="3030" operator="between">
      <formula>1</formula>
      <formula>2</formula>
    </cfRule>
    <cfRule type="cellIs" dxfId="0" priority="3263" operator="between">
      <formula>1</formula>
      <formula>2</formula>
    </cfRule>
  </conditionalFormatting>
  <conditionalFormatting sqref="AC32">
    <cfRule type="cellIs" dxfId="0" priority="3029" operator="between">
      <formula>1</formula>
      <formula>2</formula>
    </cfRule>
    <cfRule type="cellIs" dxfId="0" priority="3262" operator="between">
      <formula>1</formula>
      <formula>2</formula>
    </cfRule>
  </conditionalFormatting>
  <conditionalFormatting sqref="AD32">
    <cfRule type="cellIs" dxfId="0" priority="3028" operator="between">
      <formula>1</formula>
      <formula>2</formula>
    </cfRule>
    <cfRule type="cellIs" dxfId="0" priority="3261" operator="between">
      <formula>1</formula>
      <formula>2</formula>
    </cfRule>
  </conditionalFormatting>
  <conditionalFormatting sqref="AE32">
    <cfRule type="cellIs" dxfId="0" priority="3027" operator="between">
      <formula>1</formula>
      <formula>2</formula>
    </cfRule>
    <cfRule type="cellIs" dxfId="0" priority="3260" operator="between">
      <formula>1</formula>
      <formula>2</formula>
    </cfRule>
  </conditionalFormatting>
  <conditionalFormatting sqref="AG32">
    <cfRule type="cellIs" dxfId="0" priority="2753" operator="between">
      <formula>1</formula>
      <formula>2</formula>
    </cfRule>
    <cfRule type="cellIs" dxfId="0" priority="2520" operator="between">
      <formula>1</formula>
      <formula>2</formula>
    </cfRule>
  </conditionalFormatting>
  <conditionalFormatting sqref="AH32">
    <cfRule type="cellIs" dxfId="0" priority="2761" operator="between">
      <formula>1</formula>
      <formula>2</formula>
    </cfRule>
    <cfRule type="cellIs" dxfId="0" priority="2528" operator="between">
      <formula>1</formula>
      <formula>2</formula>
    </cfRule>
  </conditionalFormatting>
  <conditionalFormatting sqref="AI32">
    <cfRule type="cellIs" dxfId="0" priority="2760" operator="between">
      <formula>1</formula>
      <formula>2</formula>
    </cfRule>
    <cfRule type="cellIs" dxfId="0" priority="2527" operator="between">
      <formula>1</formula>
      <formula>2</formula>
    </cfRule>
  </conditionalFormatting>
  <conditionalFormatting sqref="AJ32">
    <cfRule type="cellIs" dxfId="0" priority="2759" operator="between">
      <formula>1</formula>
      <formula>2</formula>
    </cfRule>
    <cfRule type="cellIs" dxfId="0" priority="2526" operator="between">
      <formula>1</formula>
      <formula>2</formula>
    </cfRule>
  </conditionalFormatting>
  <conditionalFormatting sqref="AK32">
    <cfRule type="cellIs" dxfId="0" priority="2758" operator="between">
      <formula>1</formula>
      <formula>2</formula>
    </cfRule>
    <cfRule type="cellIs" dxfId="0" priority="2525" operator="between">
      <formula>1</formula>
      <formula>2</formula>
    </cfRule>
  </conditionalFormatting>
  <conditionalFormatting sqref="AL32">
    <cfRule type="cellIs" dxfId="0" priority="2757" operator="between">
      <formula>1</formula>
      <formula>2</formula>
    </cfRule>
    <cfRule type="cellIs" dxfId="0" priority="2524" operator="between">
      <formula>1</formula>
      <formula>2</formula>
    </cfRule>
  </conditionalFormatting>
  <conditionalFormatting sqref="AM32">
    <cfRule type="cellIs" dxfId="0" priority="2756" operator="between">
      <formula>1</formula>
      <formula>2</formula>
    </cfRule>
    <cfRule type="cellIs" dxfId="0" priority="2523" operator="between">
      <formula>1</formula>
      <formula>2</formula>
    </cfRule>
  </conditionalFormatting>
  <conditionalFormatting sqref="AN32">
    <cfRule type="cellIs" dxfId="0" priority="2755" operator="between">
      <formula>1</formula>
      <formula>2</formula>
    </cfRule>
    <cfRule type="cellIs" dxfId="0" priority="2522" operator="between">
      <formula>1</formula>
      <formula>2</formula>
    </cfRule>
  </conditionalFormatting>
  <conditionalFormatting sqref="AO32">
    <cfRule type="cellIs" dxfId="0" priority="2754" operator="between">
      <formula>1</formula>
      <formula>2</formula>
    </cfRule>
    <cfRule type="cellIs" dxfId="0" priority="2521" operator="between">
      <formula>1</formula>
      <formula>2</formula>
    </cfRule>
  </conditionalFormatting>
  <conditionalFormatting sqref="AQ32">
    <cfRule type="cellIs" dxfId="0" priority="2247" operator="between">
      <formula>1</formula>
      <formula>2</formula>
    </cfRule>
    <cfRule type="cellIs" dxfId="0" priority="2014" operator="between">
      <formula>1</formula>
      <formula>2</formula>
    </cfRule>
  </conditionalFormatting>
  <conditionalFormatting sqref="AR32">
    <cfRule type="cellIs" dxfId="0" priority="2255" operator="between">
      <formula>1</formula>
      <formula>2</formula>
    </cfRule>
    <cfRule type="cellIs" dxfId="0" priority="2022" operator="between">
      <formula>1</formula>
      <formula>2</formula>
    </cfRule>
  </conditionalFormatting>
  <conditionalFormatting sqref="AS32">
    <cfRule type="cellIs" dxfId="0" priority="2254" operator="between">
      <formula>1</formula>
      <formula>2</formula>
    </cfRule>
    <cfRule type="cellIs" dxfId="0" priority="2021" operator="between">
      <formula>1</formula>
      <formula>2</formula>
    </cfRule>
  </conditionalFormatting>
  <conditionalFormatting sqref="AT32">
    <cfRule type="cellIs" dxfId="0" priority="2253" operator="between">
      <formula>1</formula>
      <formula>2</formula>
    </cfRule>
    <cfRule type="cellIs" dxfId="0" priority="2020" operator="between">
      <formula>1</formula>
      <formula>2</formula>
    </cfRule>
  </conditionalFormatting>
  <conditionalFormatting sqref="AU32">
    <cfRule type="cellIs" dxfId="0" priority="2252" operator="between">
      <formula>1</formula>
      <formula>2</formula>
    </cfRule>
    <cfRule type="cellIs" dxfId="0" priority="2019" operator="between">
      <formula>1</formula>
      <formula>2</formula>
    </cfRule>
  </conditionalFormatting>
  <conditionalFormatting sqref="AV32">
    <cfRule type="cellIs" dxfId="0" priority="2251" operator="between">
      <formula>1</formula>
      <formula>2</formula>
    </cfRule>
    <cfRule type="cellIs" dxfId="0" priority="2018" operator="between">
      <formula>1</formula>
      <formula>2</formula>
    </cfRule>
  </conditionalFormatting>
  <conditionalFormatting sqref="AW32">
    <cfRule type="cellIs" dxfId="0" priority="2250" operator="between">
      <formula>1</formula>
      <formula>2</formula>
    </cfRule>
    <cfRule type="cellIs" dxfId="0" priority="2017" operator="between">
      <formula>1</formula>
      <formula>2</formula>
    </cfRule>
  </conditionalFormatting>
  <conditionalFormatting sqref="AX32">
    <cfRule type="cellIs" dxfId="0" priority="2249" operator="between">
      <formula>1</formula>
      <formula>2</formula>
    </cfRule>
    <cfRule type="cellIs" dxfId="0" priority="2016" operator="between">
      <formula>1</formula>
      <formula>2</formula>
    </cfRule>
  </conditionalFormatting>
  <conditionalFormatting sqref="AY32">
    <cfRule type="cellIs" dxfId="0" priority="2248" operator="between">
      <formula>1</formula>
      <formula>2</formula>
    </cfRule>
    <cfRule type="cellIs" dxfId="0" priority="2015" operator="between">
      <formula>1</formula>
      <formula>2</formula>
    </cfRule>
  </conditionalFormatting>
  <conditionalFormatting sqref="C33">
    <cfRule type="cellIs" dxfId="0" priority="1116" operator="between">
      <formula>1</formula>
      <formula>2</formula>
    </cfRule>
    <cfRule type="cellIs" dxfId="0" priority="1066" operator="between">
      <formula>1</formula>
      <formula>2</formula>
    </cfRule>
  </conditionalFormatting>
  <conditionalFormatting sqref="D33">
    <cfRule type="cellIs" dxfId="0" priority="1124" operator="between">
      <formula>1</formula>
      <formula>2</formula>
    </cfRule>
    <cfRule type="cellIs" dxfId="0" priority="1074" operator="between">
      <formula>1</formula>
      <formula>2</formula>
    </cfRule>
  </conditionalFormatting>
  <conditionalFormatting sqref="E33">
    <cfRule type="cellIs" dxfId="0" priority="1123" operator="between">
      <formula>1</formula>
      <formula>2</formula>
    </cfRule>
    <cfRule type="cellIs" dxfId="0" priority="1073" operator="between">
      <formula>1</formula>
      <formula>2</formula>
    </cfRule>
  </conditionalFormatting>
  <conditionalFormatting sqref="F33">
    <cfRule type="cellIs" dxfId="0" priority="1122" operator="between">
      <formula>1</formula>
      <formula>2</formula>
    </cfRule>
    <cfRule type="cellIs" dxfId="0" priority="1072" operator="between">
      <formula>1</formula>
      <formula>2</formula>
    </cfRule>
  </conditionalFormatting>
  <conditionalFormatting sqref="G33">
    <cfRule type="cellIs" dxfId="0" priority="1121" operator="between">
      <formula>1</formula>
      <formula>2</formula>
    </cfRule>
    <cfRule type="cellIs" dxfId="0" priority="1071" operator="between">
      <formula>1</formula>
      <formula>2</formula>
    </cfRule>
  </conditionalFormatting>
  <conditionalFormatting sqref="H33">
    <cfRule type="cellIs" dxfId="0" priority="1120" operator="between">
      <formula>1</formula>
      <formula>2</formula>
    </cfRule>
    <cfRule type="cellIs" dxfId="0" priority="1070" operator="between">
      <formula>1</formula>
      <formula>2</formula>
    </cfRule>
  </conditionalFormatting>
  <conditionalFormatting sqref="I33">
    <cfRule type="cellIs" dxfId="0" priority="1119" operator="between">
      <formula>1</formula>
      <formula>2</formula>
    </cfRule>
    <cfRule type="cellIs" dxfId="0" priority="1069" operator="between">
      <formula>1</formula>
      <formula>2</formula>
    </cfRule>
  </conditionalFormatting>
  <conditionalFormatting sqref="J33">
    <cfRule type="cellIs" dxfId="0" priority="1118" operator="between">
      <formula>1</formula>
      <formula>2</formula>
    </cfRule>
    <cfRule type="cellIs" dxfId="0" priority="1068" operator="between">
      <formula>1</formula>
      <formula>2</formula>
    </cfRule>
  </conditionalFormatting>
  <conditionalFormatting sqref="K33">
    <cfRule type="cellIs" dxfId="0" priority="1117" operator="between">
      <formula>1</formula>
      <formula>2</formula>
    </cfRule>
    <cfRule type="cellIs" dxfId="0" priority="1067" operator="between">
      <formula>1</formula>
      <formula>2</formula>
    </cfRule>
  </conditionalFormatting>
  <conditionalFormatting sqref="L33">
    <cfRule type="cellIs" dxfId="0" priority="4455" operator="between">
      <formula>1</formula>
      <formula>2</formula>
    </cfRule>
  </conditionalFormatting>
  <conditionalFormatting sqref="M33">
    <cfRule type="cellIs" dxfId="0" priority="206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N33">
    <cfRule type="cellIs" dxfId="0" priority="214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O33">
    <cfRule type="cellIs" dxfId="0" priority="213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P33">
    <cfRule type="cellIs" dxfId="0" priority="212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Q33">
    <cfRule type="cellIs" dxfId="0" priority="211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R33">
    <cfRule type="cellIs" dxfId="0" priority="210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S33">
    <cfRule type="cellIs" dxfId="0" priority="209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T33">
    <cfRule type="cellIs" dxfId="0" priority="208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U33">
    <cfRule type="cellIs" dxfId="0" priority="207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W33">
    <cfRule type="cellIs" dxfId="0" priority="3017" operator="between">
      <formula>1</formula>
      <formula>2</formula>
    </cfRule>
    <cfRule type="cellIs" dxfId="0" priority="3250" operator="between">
      <formula>1</formula>
      <formula>2</formula>
    </cfRule>
  </conditionalFormatting>
  <conditionalFormatting sqref="X33">
    <cfRule type="cellIs" dxfId="0" priority="3025" operator="between">
      <formula>1</formula>
      <formula>2</formula>
    </cfRule>
    <cfRule type="cellIs" dxfId="0" priority="3258" operator="between">
      <formula>1</formula>
      <formula>2</formula>
    </cfRule>
  </conditionalFormatting>
  <conditionalFormatting sqref="Y33">
    <cfRule type="cellIs" dxfId="0" priority="3024" operator="between">
      <formula>1</formula>
      <formula>2</formula>
    </cfRule>
    <cfRule type="cellIs" dxfId="0" priority="3257" operator="between">
      <formula>1</formula>
      <formula>2</formula>
    </cfRule>
  </conditionalFormatting>
  <conditionalFormatting sqref="Z33">
    <cfRule type="cellIs" dxfId="0" priority="3023" operator="between">
      <formula>1</formula>
      <formula>2</formula>
    </cfRule>
    <cfRule type="cellIs" dxfId="0" priority="3256" operator="between">
      <formula>1</formula>
      <formula>2</formula>
    </cfRule>
  </conditionalFormatting>
  <conditionalFormatting sqref="AA33">
    <cfRule type="cellIs" dxfId="0" priority="3022" operator="between">
      <formula>1</formula>
      <formula>2</formula>
    </cfRule>
    <cfRule type="cellIs" dxfId="0" priority="3255" operator="between">
      <formula>1</formula>
      <formula>2</formula>
    </cfRule>
  </conditionalFormatting>
  <conditionalFormatting sqref="AB33">
    <cfRule type="cellIs" dxfId="0" priority="3021" operator="between">
      <formula>1</formula>
      <formula>2</formula>
    </cfRule>
    <cfRule type="cellIs" dxfId="0" priority="3254" operator="between">
      <formula>1</formula>
      <formula>2</formula>
    </cfRule>
  </conditionalFormatting>
  <conditionalFormatting sqref="AC33">
    <cfRule type="cellIs" dxfId="0" priority="3020" operator="between">
      <formula>1</formula>
      <formula>2</formula>
    </cfRule>
    <cfRule type="cellIs" dxfId="0" priority="3253" operator="between">
      <formula>1</formula>
      <formula>2</formula>
    </cfRule>
  </conditionalFormatting>
  <conditionalFormatting sqref="AD33">
    <cfRule type="cellIs" dxfId="0" priority="3019" operator="between">
      <formula>1</formula>
      <formula>2</formula>
    </cfRule>
    <cfRule type="cellIs" dxfId="0" priority="3252" operator="between">
      <formula>1</formula>
      <formula>2</formula>
    </cfRule>
  </conditionalFormatting>
  <conditionalFormatting sqref="AE33">
    <cfRule type="cellIs" dxfId="0" priority="3018" operator="between">
      <formula>1</formula>
      <formula>2</formula>
    </cfRule>
    <cfRule type="cellIs" dxfId="0" priority="3251" operator="between">
      <formula>1</formula>
      <formula>2</formula>
    </cfRule>
  </conditionalFormatting>
  <conditionalFormatting sqref="AG33">
    <cfRule type="cellIs" dxfId="0" priority="2744" operator="between">
      <formula>1</formula>
      <formula>2</formula>
    </cfRule>
    <cfRule type="cellIs" dxfId="0" priority="2511" operator="between">
      <formula>1</formula>
      <formula>2</formula>
    </cfRule>
  </conditionalFormatting>
  <conditionalFormatting sqref="AH33">
    <cfRule type="cellIs" dxfId="0" priority="2752" operator="between">
      <formula>1</formula>
      <formula>2</formula>
    </cfRule>
    <cfRule type="cellIs" dxfId="0" priority="2519" operator="between">
      <formula>1</formula>
      <formula>2</formula>
    </cfRule>
  </conditionalFormatting>
  <conditionalFormatting sqref="AI33">
    <cfRule type="cellIs" dxfId="0" priority="2751" operator="between">
      <formula>1</formula>
      <formula>2</formula>
    </cfRule>
    <cfRule type="cellIs" dxfId="0" priority="2518" operator="between">
      <formula>1</formula>
      <formula>2</formula>
    </cfRule>
  </conditionalFormatting>
  <conditionalFormatting sqref="AJ33">
    <cfRule type="cellIs" dxfId="0" priority="2750" operator="between">
      <formula>1</formula>
      <formula>2</formula>
    </cfRule>
    <cfRule type="cellIs" dxfId="0" priority="2517" operator="between">
      <formula>1</formula>
      <formula>2</formula>
    </cfRule>
  </conditionalFormatting>
  <conditionalFormatting sqref="AK33">
    <cfRule type="cellIs" dxfId="0" priority="2749" operator="between">
      <formula>1</formula>
      <formula>2</formula>
    </cfRule>
    <cfRule type="cellIs" dxfId="0" priority="2516" operator="between">
      <formula>1</formula>
      <formula>2</formula>
    </cfRule>
  </conditionalFormatting>
  <conditionalFormatting sqref="AL33">
    <cfRule type="cellIs" dxfId="0" priority="2748" operator="between">
      <formula>1</formula>
      <formula>2</formula>
    </cfRule>
    <cfRule type="cellIs" dxfId="0" priority="2515" operator="between">
      <formula>1</formula>
      <formula>2</formula>
    </cfRule>
  </conditionalFormatting>
  <conditionalFormatting sqref="AM33">
    <cfRule type="cellIs" dxfId="0" priority="2747" operator="between">
      <formula>1</formula>
      <formula>2</formula>
    </cfRule>
    <cfRule type="cellIs" dxfId="0" priority="2514" operator="between">
      <formula>1</formula>
      <formula>2</formula>
    </cfRule>
  </conditionalFormatting>
  <conditionalFormatting sqref="AN33">
    <cfRule type="cellIs" dxfId="0" priority="2746" operator="between">
      <formula>1</formula>
      <formula>2</formula>
    </cfRule>
    <cfRule type="cellIs" dxfId="0" priority="2513" operator="between">
      <formula>1</formula>
      <formula>2</formula>
    </cfRule>
  </conditionalFormatting>
  <conditionalFormatting sqref="AO33">
    <cfRule type="cellIs" dxfId="0" priority="2745" operator="between">
      <formula>1</formula>
      <formula>2</formula>
    </cfRule>
    <cfRule type="cellIs" dxfId="0" priority="2512" operator="between">
      <formula>1</formula>
      <formula>2</formula>
    </cfRule>
  </conditionalFormatting>
  <conditionalFormatting sqref="AQ33">
    <cfRule type="cellIs" dxfId="0" priority="2238" operator="between">
      <formula>1</formula>
      <formula>2</formula>
    </cfRule>
    <cfRule type="cellIs" dxfId="0" priority="2005" operator="between">
      <formula>1</formula>
      <formula>2</formula>
    </cfRule>
  </conditionalFormatting>
  <conditionalFormatting sqref="AR33">
    <cfRule type="cellIs" dxfId="0" priority="2246" operator="between">
      <formula>1</formula>
      <formula>2</formula>
    </cfRule>
    <cfRule type="cellIs" dxfId="0" priority="2013" operator="between">
      <formula>1</formula>
      <formula>2</formula>
    </cfRule>
  </conditionalFormatting>
  <conditionalFormatting sqref="AS33">
    <cfRule type="cellIs" dxfId="0" priority="2245" operator="between">
      <formula>1</formula>
      <formula>2</formula>
    </cfRule>
    <cfRule type="cellIs" dxfId="0" priority="2012" operator="between">
      <formula>1</formula>
      <formula>2</formula>
    </cfRule>
  </conditionalFormatting>
  <conditionalFormatting sqref="AT33">
    <cfRule type="cellIs" dxfId="0" priority="2244" operator="between">
      <formula>1</formula>
      <formula>2</formula>
    </cfRule>
    <cfRule type="cellIs" dxfId="0" priority="2011" operator="between">
      <formula>1</formula>
      <formula>2</formula>
    </cfRule>
  </conditionalFormatting>
  <conditionalFormatting sqref="AU33">
    <cfRule type="cellIs" dxfId="0" priority="2243" operator="between">
      <formula>1</formula>
      <formula>2</formula>
    </cfRule>
    <cfRule type="cellIs" dxfId="0" priority="2010" operator="between">
      <formula>1</formula>
      <formula>2</formula>
    </cfRule>
  </conditionalFormatting>
  <conditionalFormatting sqref="AV33">
    <cfRule type="cellIs" dxfId="0" priority="2242" operator="between">
      <formula>1</formula>
      <formula>2</formula>
    </cfRule>
    <cfRule type="cellIs" dxfId="0" priority="2009" operator="between">
      <formula>1</formula>
      <formula>2</formula>
    </cfRule>
  </conditionalFormatting>
  <conditionalFormatting sqref="AW33">
    <cfRule type="cellIs" dxfId="0" priority="2241" operator="between">
      <formula>1</formula>
      <formula>2</formula>
    </cfRule>
    <cfRule type="cellIs" dxfId="0" priority="2008" operator="between">
      <formula>1</formula>
      <formula>2</formula>
    </cfRule>
  </conditionalFormatting>
  <conditionalFormatting sqref="AX33">
    <cfRule type="cellIs" dxfId="0" priority="2240" operator="between">
      <formula>1</formula>
      <formula>2</formula>
    </cfRule>
    <cfRule type="cellIs" dxfId="0" priority="2007" operator="between">
      <formula>1</formula>
      <formula>2</formula>
    </cfRule>
  </conditionalFormatting>
  <conditionalFormatting sqref="AY33">
    <cfRule type="cellIs" dxfId="0" priority="2239" operator="between">
      <formula>1</formula>
      <formula>2</formula>
    </cfRule>
    <cfRule type="cellIs" dxfId="0" priority="2006" operator="between">
      <formula>1</formula>
      <formula>2</formula>
    </cfRule>
  </conditionalFormatting>
  <conditionalFormatting sqref="C34">
    <cfRule type="cellIs" dxfId="0" priority="1107" operator="between">
      <formula>1</formula>
      <formula>2</formula>
    </cfRule>
    <cfRule type="cellIs" dxfId="0" priority="1057" operator="between">
      <formula>1</formula>
      <formula>2</formula>
    </cfRule>
  </conditionalFormatting>
  <conditionalFormatting sqref="D34">
    <cfRule type="cellIs" dxfId="0" priority="1115" operator="between">
      <formula>1</formula>
      <formula>2</formula>
    </cfRule>
    <cfRule type="cellIs" dxfId="0" priority="1065" operator="between">
      <formula>1</formula>
      <formula>2</formula>
    </cfRule>
  </conditionalFormatting>
  <conditionalFormatting sqref="E34">
    <cfRule type="cellIs" dxfId="0" priority="1114" operator="between">
      <formula>1</formula>
      <formula>2</formula>
    </cfRule>
    <cfRule type="cellIs" dxfId="0" priority="1064" operator="between">
      <formula>1</formula>
      <formula>2</formula>
    </cfRule>
  </conditionalFormatting>
  <conditionalFormatting sqref="F34">
    <cfRule type="cellIs" dxfId="0" priority="1113" operator="between">
      <formula>1</formula>
      <formula>2</formula>
    </cfRule>
    <cfRule type="cellIs" dxfId="0" priority="1063" operator="between">
      <formula>1</formula>
      <formula>2</formula>
    </cfRule>
  </conditionalFormatting>
  <conditionalFormatting sqref="G34">
    <cfRule type="cellIs" dxfId="0" priority="1112" operator="between">
      <formula>1</formula>
      <formula>2</formula>
    </cfRule>
    <cfRule type="cellIs" dxfId="0" priority="1062" operator="between">
      <formula>1</formula>
      <formula>2</formula>
    </cfRule>
  </conditionalFormatting>
  <conditionalFormatting sqref="H34">
    <cfRule type="cellIs" dxfId="0" priority="1111" operator="between">
      <formula>1</formula>
      <formula>2</formula>
    </cfRule>
    <cfRule type="cellIs" dxfId="0" priority="1061" operator="between">
      <formula>1</formula>
      <formula>2</formula>
    </cfRule>
  </conditionalFormatting>
  <conditionalFormatting sqref="I34">
    <cfRule type="cellIs" dxfId="0" priority="1110" operator="between">
      <formula>1</formula>
      <formula>2</formula>
    </cfRule>
    <cfRule type="cellIs" dxfId="0" priority="1060" operator="between">
      <formula>1</formula>
      <formula>2</formula>
    </cfRule>
  </conditionalFormatting>
  <conditionalFormatting sqref="J34">
    <cfRule type="cellIs" dxfId="0" priority="1109" operator="between">
      <formula>1</formula>
      <formula>2</formula>
    </cfRule>
    <cfRule type="cellIs" dxfId="0" priority="1059" operator="between">
      <formula>1</formula>
      <formula>2</formula>
    </cfRule>
  </conditionalFormatting>
  <conditionalFormatting sqref="K34">
    <cfRule type="cellIs" dxfId="0" priority="1108" operator="between">
      <formula>1</formula>
      <formula>2</formula>
    </cfRule>
    <cfRule type="cellIs" dxfId="0" priority="1058" operator="between">
      <formula>1</formula>
      <formula>2</formula>
    </cfRule>
  </conditionalFormatting>
  <conditionalFormatting sqref="L34">
    <cfRule type="cellIs" dxfId="0" priority="4454" operator="between">
      <formula>1</formula>
      <formula>2</formula>
    </cfRule>
  </conditionalFormatting>
  <conditionalFormatting sqref="M34">
    <cfRule type="cellIs" dxfId="0" priority="197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N34">
    <cfRule type="cellIs" dxfId="0" priority="205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O34">
    <cfRule type="cellIs" dxfId="0" priority="204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P34">
    <cfRule type="cellIs" dxfId="0" priority="203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Q34">
    <cfRule type="cellIs" dxfId="0" priority="202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R34">
    <cfRule type="cellIs" dxfId="0" priority="201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S34">
    <cfRule type="cellIs" dxfId="0" priority="200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T34">
    <cfRule type="cellIs" dxfId="0" priority="199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U34">
    <cfRule type="cellIs" dxfId="0" priority="198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W34">
    <cfRule type="cellIs" dxfId="0" priority="3008" operator="between">
      <formula>1</formula>
      <formula>2</formula>
    </cfRule>
    <cfRule type="cellIs" dxfId="0" priority="3241" operator="between">
      <formula>1</formula>
      <formula>2</formula>
    </cfRule>
  </conditionalFormatting>
  <conditionalFormatting sqref="X34">
    <cfRule type="cellIs" dxfId="0" priority="3016" operator="between">
      <formula>1</formula>
      <formula>2</formula>
    </cfRule>
    <cfRule type="cellIs" dxfId="0" priority="3249" operator="between">
      <formula>1</formula>
      <formula>2</formula>
    </cfRule>
  </conditionalFormatting>
  <conditionalFormatting sqref="Y34">
    <cfRule type="cellIs" dxfId="0" priority="3015" operator="between">
      <formula>1</formula>
      <formula>2</formula>
    </cfRule>
    <cfRule type="cellIs" dxfId="0" priority="3248" operator="between">
      <formula>1</formula>
      <formula>2</formula>
    </cfRule>
  </conditionalFormatting>
  <conditionalFormatting sqref="Z34">
    <cfRule type="cellIs" dxfId="0" priority="3014" operator="between">
      <formula>1</formula>
      <formula>2</formula>
    </cfRule>
    <cfRule type="cellIs" dxfId="0" priority="3247" operator="between">
      <formula>1</formula>
      <formula>2</formula>
    </cfRule>
  </conditionalFormatting>
  <conditionalFormatting sqref="AA34">
    <cfRule type="cellIs" dxfId="0" priority="3013" operator="between">
      <formula>1</formula>
      <formula>2</formula>
    </cfRule>
    <cfRule type="cellIs" dxfId="0" priority="3246" operator="between">
      <formula>1</formula>
      <formula>2</formula>
    </cfRule>
  </conditionalFormatting>
  <conditionalFormatting sqref="AB34">
    <cfRule type="cellIs" dxfId="0" priority="3012" operator="between">
      <formula>1</formula>
      <formula>2</formula>
    </cfRule>
    <cfRule type="cellIs" dxfId="0" priority="3245" operator="between">
      <formula>1</formula>
      <formula>2</formula>
    </cfRule>
  </conditionalFormatting>
  <conditionalFormatting sqref="AC34">
    <cfRule type="cellIs" dxfId="0" priority="3011" operator="between">
      <formula>1</formula>
      <formula>2</formula>
    </cfRule>
    <cfRule type="cellIs" dxfId="0" priority="3244" operator="between">
      <formula>1</formula>
      <formula>2</formula>
    </cfRule>
  </conditionalFormatting>
  <conditionalFormatting sqref="AD34">
    <cfRule type="cellIs" dxfId="0" priority="3010" operator="between">
      <formula>1</formula>
      <formula>2</formula>
    </cfRule>
    <cfRule type="cellIs" dxfId="0" priority="3243" operator="between">
      <formula>1</formula>
      <formula>2</formula>
    </cfRule>
  </conditionalFormatting>
  <conditionalFormatting sqref="AE34">
    <cfRule type="cellIs" dxfId="0" priority="3009" operator="between">
      <formula>1</formula>
      <formula>2</formula>
    </cfRule>
    <cfRule type="cellIs" dxfId="0" priority="3242" operator="between">
      <formula>1</formula>
      <formula>2</formula>
    </cfRule>
  </conditionalFormatting>
  <conditionalFormatting sqref="AG34">
    <cfRule type="cellIs" dxfId="0" priority="2735" operator="between">
      <formula>1</formula>
      <formula>2</formula>
    </cfRule>
    <cfRule type="cellIs" dxfId="0" priority="2502" operator="between">
      <formula>1</formula>
      <formula>2</formula>
    </cfRule>
  </conditionalFormatting>
  <conditionalFormatting sqref="AH34">
    <cfRule type="cellIs" dxfId="0" priority="2743" operator="between">
      <formula>1</formula>
      <formula>2</formula>
    </cfRule>
    <cfRule type="cellIs" dxfId="0" priority="2510" operator="between">
      <formula>1</formula>
      <formula>2</formula>
    </cfRule>
  </conditionalFormatting>
  <conditionalFormatting sqref="AI34">
    <cfRule type="cellIs" dxfId="0" priority="2742" operator="between">
      <formula>1</formula>
      <formula>2</formula>
    </cfRule>
    <cfRule type="cellIs" dxfId="0" priority="2509" operator="between">
      <formula>1</formula>
      <formula>2</formula>
    </cfRule>
  </conditionalFormatting>
  <conditionalFormatting sqref="AJ34">
    <cfRule type="cellIs" dxfId="0" priority="2741" operator="between">
      <formula>1</formula>
      <formula>2</formula>
    </cfRule>
    <cfRule type="cellIs" dxfId="0" priority="2508" operator="between">
      <formula>1</formula>
      <formula>2</formula>
    </cfRule>
  </conditionalFormatting>
  <conditionalFormatting sqref="AK34">
    <cfRule type="cellIs" dxfId="0" priority="2740" operator="between">
      <formula>1</formula>
      <formula>2</formula>
    </cfRule>
    <cfRule type="cellIs" dxfId="0" priority="2507" operator="between">
      <formula>1</formula>
      <formula>2</formula>
    </cfRule>
  </conditionalFormatting>
  <conditionalFormatting sqref="AL34">
    <cfRule type="cellIs" dxfId="0" priority="2739" operator="between">
      <formula>1</formula>
      <formula>2</formula>
    </cfRule>
    <cfRule type="cellIs" dxfId="0" priority="2506" operator="between">
      <formula>1</formula>
      <formula>2</formula>
    </cfRule>
  </conditionalFormatting>
  <conditionalFormatting sqref="AM34">
    <cfRule type="cellIs" dxfId="0" priority="2738" operator="between">
      <formula>1</formula>
      <formula>2</formula>
    </cfRule>
    <cfRule type="cellIs" dxfId="0" priority="2505" operator="between">
      <formula>1</formula>
      <formula>2</formula>
    </cfRule>
  </conditionalFormatting>
  <conditionalFormatting sqref="AN34">
    <cfRule type="cellIs" dxfId="0" priority="2737" operator="between">
      <formula>1</formula>
      <formula>2</formula>
    </cfRule>
    <cfRule type="cellIs" dxfId="0" priority="2504" operator="between">
      <formula>1</formula>
      <formula>2</formula>
    </cfRule>
  </conditionalFormatting>
  <conditionalFormatting sqref="AO34">
    <cfRule type="cellIs" dxfId="0" priority="2736" operator="between">
      <formula>1</formula>
      <formula>2</formula>
    </cfRule>
    <cfRule type="cellIs" dxfId="0" priority="2503" operator="between">
      <formula>1</formula>
      <formula>2</formula>
    </cfRule>
  </conditionalFormatting>
  <conditionalFormatting sqref="AQ34">
    <cfRule type="cellIs" dxfId="0" priority="2229" operator="between">
      <formula>1</formula>
      <formula>2</formula>
    </cfRule>
    <cfRule type="cellIs" dxfId="0" priority="1996" operator="between">
      <formula>1</formula>
      <formula>2</formula>
    </cfRule>
  </conditionalFormatting>
  <conditionalFormatting sqref="AR34">
    <cfRule type="cellIs" dxfId="0" priority="2237" operator="between">
      <formula>1</formula>
      <formula>2</formula>
    </cfRule>
    <cfRule type="cellIs" dxfId="0" priority="2004" operator="between">
      <formula>1</formula>
      <formula>2</formula>
    </cfRule>
  </conditionalFormatting>
  <conditionalFormatting sqref="AS34">
    <cfRule type="cellIs" dxfId="0" priority="2236" operator="between">
      <formula>1</formula>
      <formula>2</formula>
    </cfRule>
    <cfRule type="cellIs" dxfId="0" priority="2003" operator="between">
      <formula>1</formula>
      <formula>2</formula>
    </cfRule>
  </conditionalFormatting>
  <conditionalFormatting sqref="AT34">
    <cfRule type="cellIs" dxfId="0" priority="2235" operator="between">
      <formula>1</formula>
      <formula>2</formula>
    </cfRule>
    <cfRule type="cellIs" dxfId="0" priority="2002" operator="between">
      <formula>1</formula>
      <formula>2</formula>
    </cfRule>
  </conditionalFormatting>
  <conditionalFormatting sqref="AU34">
    <cfRule type="cellIs" dxfId="0" priority="2234" operator="between">
      <formula>1</formula>
      <formula>2</formula>
    </cfRule>
    <cfRule type="cellIs" dxfId="0" priority="2001" operator="between">
      <formula>1</formula>
      <formula>2</formula>
    </cfRule>
  </conditionalFormatting>
  <conditionalFormatting sqref="AV34">
    <cfRule type="cellIs" dxfId="0" priority="2233" operator="between">
      <formula>1</formula>
      <formula>2</formula>
    </cfRule>
    <cfRule type="cellIs" dxfId="0" priority="2000" operator="between">
      <formula>1</formula>
      <formula>2</formula>
    </cfRule>
  </conditionalFormatting>
  <conditionalFormatting sqref="AW34">
    <cfRule type="cellIs" dxfId="0" priority="2232" operator="between">
      <formula>1</formula>
      <formula>2</formula>
    </cfRule>
    <cfRule type="cellIs" dxfId="0" priority="1999" operator="between">
      <formula>1</formula>
      <formula>2</formula>
    </cfRule>
  </conditionalFormatting>
  <conditionalFormatting sqref="AX34">
    <cfRule type="cellIs" dxfId="0" priority="2231" operator="between">
      <formula>1</formula>
      <formula>2</formula>
    </cfRule>
    <cfRule type="cellIs" dxfId="0" priority="1998" operator="between">
      <formula>1</formula>
      <formula>2</formula>
    </cfRule>
  </conditionalFormatting>
  <conditionalFormatting sqref="AY34">
    <cfRule type="cellIs" dxfId="0" priority="2230" operator="between">
      <formula>1</formula>
      <formula>2</formula>
    </cfRule>
    <cfRule type="cellIs" dxfId="0" priority="1997" operator="between">
      <formula>1</formula>
      <formula>2</formula>
    </cfRule>
  </conditionalFormatting>
  <conditionalFormatting sqref="C35">
    <cfRule type="cellIs" dxfId="0" priority="1098" operator="between">
      <formula>1</formula>
      <formula>2</formula>
    </cfRule>
    <cfRule type="cellIs" dxfId="0" priority="1048" operator="between">
      <formula>1</formula>
      <formula>2</formula>
    </cfRule>
  </conditionalFormatting>
  <conditionalFormatting sqref="D35">
    <cfRule type="cellIs" dxfId="0" priority="1106" operator="between">
      <formula>1</formula>
      <formula>2</formula>
    </cfRule>
    <cfRule type="cellIs" dxfId="0" priority="1056" operator="between">
      <formula>1</formula>
      <formula>2</formula>
    </cfRule>
  </conditionalFormatting>
  <conditionalFormatting sqref="E35">
    <cfRule type="cellIs" dxfId="0" priority="1105" operator="between">
      <formula>1</formula>
      <formula>2</formula>
    </cfRule>
    <cfRule type="cellIs" dxfId="0" priority="1055" operator="between">
      <formula>1</formula>
      <formula>2</formula>
    </cfRule>
  </conditionalFormatting>
  <conditionalFormatting sqref="F35">
    <cfRule type="cellIs" dxfId="0" priority="1104" operator="between">
      <formula>1</formula>
      <formula>2</formula>
    </cfRule>
    <cfRule type="cellIs" dxfId="0" priority="1054" operator="between">
      <formula>1</formula>
      <formula>2</formula>
    </cfRule>
  </conditionalFormatting>
  <conditionalFormatting sqref="G35">
    <cfRule type="cellIs" dxfId="0" priority="1103" operator="between">
      <formula>1</formula>
      <formula>2</formula>
    </cfRule>
    <cfRule type="cellIs" dxfId="0" priority="1053" operator="between">
      <formula>1</formula>
      <formula>2</formula>
    </cfRule>
  </conditionalFormatting>
  <conditionalFormatting sqref="H35">
    <cfRule type="cellIs" dxfId="0" priority="1102" operator="between">
      <formula>1</formula>
      <formula>2</formula>
    </cfRule>
    <cfRule type="cellIs" dxfId="0" priority="1052" operator="between">
      <formula>1</formula>
      <formula>2</formula>
    </cfRule>
  </conditionalFormatting>
  <conditionalFormatting sqref="I35">
    <cfRule type="cellIs" dxfId="0" priority="1101" operator="between">
      <formula>1</formula>
      <formula>2</formula>
    </cfRule>
    <cfRule type="cellIs" dxfId="0" priority="1051" operator="between">
      <formula>1</formula>
      <formula>2</formula>
    </cfRule>
  </conditionalFormatting>
  <conditionalFormatting sqref="J35">
    <cfRule type="cellIs" dxfId="0" priority="1100" operator="between">
      <formula>1</formula>
      <formula>2</formula>
    </cfRule>
    <cfRule type="cellIs" dxfId="0" priority="1050" operator="between">
      <formula>1</formula>
      <formula>2</formula>
    </cfRule>
  </conditionalFormatting>
  <conditionalFormatting sqref="K35">
    <cfRule type="cellIs" dxfId="0" priority="1099" operator="between">
      <formula>1</formula>
      <formula>2</formula>
    </cfRule>
    <cfRule type="cellIs" dxfId="0" priority="1049" operator="between">
      <formula>1</formula>
      <formula>2</formula>
    </cfRule>
  </conditionalFormatting>
  <conditionalFormatting sqref="L35">
    <cfRule type="cellIs" dxfId="0" priority="4453" operator="between">
      <formula>1</formula>
      <formula>2</formula>
    </cfRule>
  </conditionalFormatting>
  <conditionalFormatting sqref="M35">
    <cfRule type="cellIs" dxfId="0" priority="188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N35">
    <cfRule type="cellIs" dxfId="0" priority="196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O35">
    <cfRule type="cellIs" dxfId="0" priority="195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P35">
    <cfRule type="cellIs" dxfId="0" priority="194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Q35">
    <cfRule type="cellIs" dxfId="0" priority="193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R35">
    <cfRule type="cellIs" dxfId="0" priority="192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S35">
    <cfRule type="cellIs" dxfId="0" priority="191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T35">
    <cfRule type="cellIs" dxfId="0" priority="190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U35">
    <cfRule type="cellIs" dxfId="0" priority="189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W35">
    <cfRule type="cellIs" dxfId="0" priority="2999" operator="between">
      <formula>1</formula>
      <formula>2</formula>
    </cfRule>
    <cfRule type="cellIs" dxfId="0" priority="3232" operator="between">
      <formula>1</formula>
      <formula>2</formula>
    </cfRule>
  </conditionalFormatting>
  <conditionalFormatting sqref="X35">
    <cfRule type="cellIs" dxfId="0" priority="3007" operator="between">
      <formula>1</formula>
      <formula>2</formula>
    </cfRule>
    <cfRule type="cellIs" dxfId="0" priority="3240" operator="between">
      <formula>1</formula>
      <formula>2</formula>
    </cfRule>
  </conditionalFormatting>
  <conditionalFormatting sqref="Y35">
    <cfRule type="cellIs" dxfId="0" priority="3006" operator="between">
      <formula>1</formula>
      <formula>2</formula>
    </cfRule>
    <cfRule type="cellIs" dxfId="0" priority="3239" operator="between">
      <formula>1</formula>
      <formula>2</formula>
    </cfRule>
  </conditionalFormatting>
  <conditionalFormatting sqref="Z35">
    <cfRule type="cellIs" dxfId="0" priority="3005" operator="between">
      <formula>1</formula>
      <formula>2</formula>
    </cfRule>
    <cfRule type="cellIs" dxfId="0" priority="3238" operator="between">
      <formula>1</formula>
      <formula>2</formula>
    </cfRule>
  </conditionalFormatting>
  <conditionalFormatting sqref="AA35">
    <cfRule type="cellIs" dxfId="0" priority="3004" operator="between">
      <formula>1</formula>
      <formula>2</formula>
    </cfRule>
    <cfRule type="cellIs" dxfId="0" priority="3237" operator="between">
      <formula>1</formula>
      <formula>2</formula>
    </cfRule>
  </conditionalFormatting>
  <conditionalFormatting sqref="AB35">
    <cfRule type="cellIs" dxfId="0" priority="3003" operator="between">
      <formula>1</formula>
      <formula>2</formula>
    </cfRule>
    <cfRule type="cellIs" dxfId="0" priority="3236" operator="between">
      <formula>1</formula>
      <formula>2</formula>
    </cfRule>
  </conditionalFormatting>
  <conditionalFormatting sqref="AC35">
    <cfRule type="cellIs" dxfId="0" priority="3002" operator="between">
      <formula>1</formula>
      <formula>2</formula>
    </cfRule>
    <cfRule type="cellIs" dxfId="0" priority="3235" operator="between">
      <formula>1</formula>
      <formula>2</formula>
    </cfRule>
  </conditionalFormatting>
  <conditionalFormatting sqref="AD35">
    <cfRule type="cellIs" dxfId="0" priority="3001" operator="between">
      <formula>1</formula>
      <formula>2</formula>
    </cfRule>
    <cfRule type="cellIs" dxfId="0" priority="3234" operator="between">
      <formula>1</formula>
      <formula>2</formula>
    </cfRule>
  </conditionalFormatting>
  <conditionalFormatting sqref="AE35">
    <cfRule type="cellIs" dxfId="0" priority="3000" operator="between">
      <formula>1</formula>
      <formula>2</formula>
    </cfRule>
    <cfRule type="cellIs" dxfId="0" priority="3233" operator="between">
      <formula>1</formula>
      <formula>2</formula>
    </cfRule>
  </conditionalFormatting>
  <conditionalFormatting sqref="AG35">
    <cfRule type="cellIs" dxfId="0" priority="2726" operator="between">
      <formula>1</formula>
      <formula>2</formula>
    </cfRule>
    <cfRule type="cellIs" dxfId="0" priority="2493" operator="between">
      <formula>1</formula>
      <formula>2</formula>
    </cfRule>
  </conditionalFormatting>
  <conditionalFormatting sqref="AH35">
    <cfRule type="cellIs" dxfId="0" priority="2734" operator="between">
      <formula>1</formula>
      <formula>2</formula>
    </cfRule>
    <cfRule type="cellIs" dxfId="0" priority="2501" operator="between">
      <formula>1</formula>
      <formula>2</formula>
    </cfRule>
  </conditionalFormatting>
  <conditionalFormatting sqref="AI35">
    <cfRule type="cellIs" dxfId="0" priority="2733" operator="between">
      <formula>1</formula>
      <formula>2</formula>
    </cfRule>
    <cfRule type="cellIs" dxfId="0" priority="2500" operator="between">
      <formula>1</formula>
      <formula>2</formula>
    </cfRule>
  </conditionalFormatting>
  <conditionalFormatting sqref="AJ35">
    <cfRule type="cellIs" dxfId="0" priority="2732" operator="between">
      <formula>1</formula>
      <formula>2</formula>
    </cfRule>
    <cfRule type="cellIs" dxfId="0" priority="2499" operator="between">
      <formula>1</formula>
      <formula>2</formula>
    </cfRule>
  </conditionalFormatting>
  <conditionalFormatting sqref="AK35">
    <cfRule type="cellIs" dxfId="0" priority="2731" operator="between">
      <formula>1</formula>
      <formula>2</formula>
    </cfRule>
    <cfRule type="cellIs" dxfId="0" priority="2498" operator="between">
      <formula>1</formula>
      <formula>2</formula>
    </cfRule>
  </conditionalFormatting>
  <conditionalFormatting sqref="AL35">
    <cfRule type="cellIs" dxfId="0" priority="2730" operator="between">
      <formula>1</formula>
      <formula>2</formula>
    </cfRule>
    <cfRule type="cellIs" dxfId="0" priority="2497" operator="between">
      <formula>1</formula>
      <formula>2</formula>
    </cfRule>
  </conditionalFormatting>
  <conditionalFormatting sqref="AM35">
    <cfRule type="cellIs" dxfId="0" priority="2729" operator="between">
      <formula>1</formula>
      <formula>2</formula>
    </cfRule>
    <cfRule type="cellIs" dxfId="0" priority="2496" operator="between">
      <formula>1</formula>
      <formula>2</formula>
    </cfRule>
  </conditionalFormatting>
  <conditionalFormatting sqref="AN35">
    <cfRule type="cellIs" dxfId="0" priority="2728" operator="between">
      <formula>1</formula>
      <formula>2</formula>
    </cfRule>
    <cfRule type="cellIs" dxfId="0" priority="2495" operator="between">
      <formula>1</formula>
      <formula>2</formula>
    </cfRule>
  </conditionalFormatting>
  <conditionalFormatting sqref="AO35">
    <cfRule type="cellIs" dxfId="0" priority="2727" operator="between">
      <formula>1</formula>
      <formula>2</formula>
    </cfRule>
    <cfRule type="cellIs" dxfId="0" priority="2494" operator="between">
      <formula>1</formula>
      <formula>2</formula>
    </cfRule>
  </conditionalFormatting>
  <conditionalFormatting sqref="AQ35">
    <cfRule type="cellIs" dxfId="0" priority="2220" operator="between">
      <formula>1</formula>
      <formula>2</formula>
    </cfRule>
    <cfRule type="cellIs" dxfId="0" priority="1987" operator="between">
      <formula>1</formula>
      <formula>2</formula>
    </cfRule>
  </conditionalFormatting>
  <conditionalFormatting sqref="AR35">
    <cfRule type="cellIs" dxfId="0" priority="2228" operator="between">
      <formula>1</formula>
      <formula>2</formula>
    </cfRule>
    <cfRule type="cellIs" dxfId="0" priority="1995" operator="between">
      <formula>1</formula>
      <formula>2</formula>
    </cfRule>
  </conditionalFormatting>
  <conditionalFormatting sqref="AS35">
    <cfRule type="cellIs" dxfId="0" priority="2227" operator="between">
      <formula>1</formula>
      <formula>2</formula>
    </cfRule>
    <cfRule type="cellIs" dxfId="0" priority="1994" operator="between">
      <formula>1</formula>
      <formula>2</formula>
    </cfRule>
  </conditionalFormatting>
  <conditionalFormatting sqref="AT35">
    <cfRule type="cellIs" dxfId="0" priority="2226" operator="between">
      <formula>1</formula>
      <formula>2</formula>
    </cfRule>
    <cfRule type="cellIs" dxfId="0" priority="1993" operator="between">
      <formula>1</formula>
      <formula>2</formula>
    </cfRule>
  </conditionalFormatting>
  <conditionalFormatting sqref="AU35">
    <cfRule type="cellIs" dxfId="0" priority="2225" operator="between">
      <formula>1</formula>
      <formula>2</formula>
    </cfRule>
    <cfRule type="cellIs" dxfId="0" priority="1992" operator="between">
      <formula>1</formula>
      <formula>2</formula>
    </cfRule>
  </conditionalFormatting>
  <conditionalFormatting sqref="AV35">
    <cfRule type="cellIs" dxfId="0" priority="2224" operator="between">
      <formula>1</formula>
      <formula>2</formula>
    </cfRule>
    <cfRule type="cellIs" dxfId="0" priority="1991" operator="between">
      <formula>1</formula>
      <formula>2</formula>
    </cfRule>
  </conditionalFormatting>
  <conditionalFormatting sqref="AW35">
    <cfRule type="cellIs" dxfId="0" priority="2223" operator="between">
      <formula>1</formula>
      <formula>2</formula>
    </cfRule>
    <cfRule type="cellIs" dxfId="0" priority="1990" operator="between">
      <formula>1</formula>
      <formula>2</formula>
    </cfRule>
  </conditionalFormatting>
  <conditionalFormatting sqref="AX35">
    <cfRule type="cellIs" dxfId="0" priority="2222" operator="between">
      <formula>1</formula>
      <formula>2</formula>
    </cfRule>
    <cfRule type="cellIs" dxfId="0" priority="1989" operator="between">
      <formula>1</formula>
      <formula>2</formula>
    </cfRule>
  </conditionalFormatting>
  <conditionalFormatting sqref="AY35">
    <cfRule type="cellIs" dxfId="0" priority="2221" operator="between">
      <formula>1</formula>
      <formula>2</formula>
    </cfRule>
    <cfRule type="cellIs" dxfId="0" priority="1988" operator="between">
      <formula>1</formula>
      <formula>2</formula>
    </cfRule>
  </conditionalFormatting>
  <conditionalFormatting sqref="C36">
    <cfRule type="cellIs" dxfId="0" priority="1091" operator="between">
      <formula>1</formula>
      <formula>2</formula>
    </cfRule>
    <cfRule type="cellIs" dxfId="0" priority="1041" operator="between">
      <formula>1</formula>
      <formula>2</formula>
    </cfRule>
  </conditionalFormatting>
  <conditionalFormatting sqref="D36">
    <cfRule type="cellIs" dxfId="0" priority="1097" operator="between">
      <formula>1</formula>
      <formula>2</formula>
    </cfRule>
    <cfRule type="cellIs" dxfId="0" priority="1047" operator="between">
      <formula>1</formula>
      <formula>2</formula>
    </cfRule>
  </conditionalFormatting>
  <conditionalFormatting sqref="E36">
    <cfRule type="cellIs" dxfId="0" priority="1096" operator="between">
      <formula>1</formula>
      <formula>2</formula>
    </cfRule>
    <cfRule type="cellIs" dxfId="0" priority="1046" operator="between">
      <formula>1</formula>
      <formula>2</formula>
    </cfRule>
  </conditionalFormatting>
  <conditionalFormatting sqref="F36">
    <cfRule type="cellIs" dxfId="0" priority="1095" operator="between">
      <formula>1</formula>
      <formula>2</formula>
    </cfRule>
    <cfRule type="cellIs" dxfId="0" priority="1045" operator="between">
      <formula>1</formula>
      <formula>2</formula>
    </cfRule>
  </conditionalFormatting>
  <conditionalFormatting sqref="G36">
    <cfRule type="cellIs" dxfId="0" priority="1094" operator="between">
      <formula>1</formula>
      <formula>2</formula>
    </cfRule>
    <cfRule type="cellIs" dxfId="0" priority="1044" operator="between">
      <formula>1</formula>
      <formula>2</formula>
    </cfRule>
  </conditionalFormatting>
  <conditionalFormatting sqref="H36">
    <cfRule type="cellIs" dxfId="0" priority="1093" operator="between">
      <formula>1</formula>
      <formula>2</formula>
    </cfRule>
    <cfRule type="cellIs" dxfId="0" priority="1043" operator="between">
      <formula>1</formula>
      <formula>2</formula>
    </cfRule>
  </conditionalFormatting>
  <conditionalFormatting sqref="I36">
    <cfRule type="cellIs" dxfId="0" priority="912" operator="between">
      <formula>1</formula>
      <formula>2</formula>
    </cfRule>
    <cfRule type="cellIs" dxfId="0" priority="911" operator="between">
      <formula>1</formula>
      <formula>2</formula>
    </cfRule>
  </conditionalFormatting>
  <conditionalFormatting sqref="J36">
    <cfRule type="cellIs" dxfId="0" priority="1024" operator="between">
      <formula>1</formula>
      <formula>2</formula>
    </cfRule>
    <cfRule type="cellIs" dxfId="0" priority="1023" operator="between">
      <formula>1</formula>
      <formula>2</formula>
    </cfRule>
  </conditionalFormatting>
  <conditionalFormatting sqref="K36">
    <cfRule type="cellIs" dxfId="0" priority="1092" operator="between">
      <formula>1</formula>
      <formula>2</formula>
    </cfRule>
    <cfRule type="cellIs" dxfId="0" priority="1042" operator="between">
      <formula>1</formula>
      <formula>2</formula>
    </cfRule>
  </conditionalFormatting>
  <conditionalFormatting sqref="L36">
    <cfRule type="cellIs" dxfId="0" priority="4452" operator="between">
      <formula>1</formula>
      <formula>2</formula>
    </cfRule>
  </conditionalFormatting>
  <conditionalFormatting sqref="M36">
    <cfRule type="cellIs" dxfId="0" priority="181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N36">
    <cfRule type="cellIs" dxfId="0" priority="187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O36">
    <cfRule type="cellIs" dxfId="0" priority="186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P36">
    <cfRule type="cellIs" dxfId="0" priority="185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Q36">
    <cfRule type="cellIs" dxfId="0" priority="184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R36">
    <cfRule type="cellIs" dxfId="0" priority="183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S36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T36">
    <cfRule type="cellIs" dxfId="0" priority="114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U36">
    <cfRule type="cellIs" dxfId="0" priority="182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W36">
    <cfRule type="cellIs" dxfId="0" priority="2990" operator="between">
      <formula>1</formula>
      <formula>2</formula>
    </cfRule>
    <cfRule type="cellIs" dxfId="0" priority="3223" operator="between">
      <formula>1</formula>
      <formula>2</formula>
    </cfRule>
  </conditionalFormatting>
  <conditionalFormatting sqref="X36">
    <cfRule type="cellIs" dxfId="0" priority="2998" operator="between">
      <formula>1</formula>
      <formula>2</formula>
    </cfRule>
    <cfRule type="cellIs" dxfId="0" priority="3231" operator="between">
      <formula>1</formula>
      <formula>2</formula>
    </cfRule>
  </conditionalFormatting>
  <conditionalFormatting sqref="Y36">
    <cfRule type="cellIs" dxfId="0" priority="2997" operator="between">
      <formula>1</formula>
      <formula>2</formula>
    </cfRule>
    <cfRule type="cellIs" dxfId="0" priority="3230" operator="between">
      <formula>1</formula>
      <formula>2</formula>
    </cfRule>
  </conditionalFormatting>
  <conditionalFormatting sqref="Z36">
    <cfRule type="cellIs" dxfId="0" priority="2996" operator="between">
      <formula>1</formula>
      <formula>2</formula>
    </cfRule>
    <cfRule type="cellIs" dxfId="0" priority="3229" operator="between">
      <formula>1</formula>
      <formula>2</formula>
    </cfRule>
  </conditionalFormatting>
  <conditionalFormatting sqref="AA36">
    <cfRule type="cellIs" dxfId="0" priority="2995" operator="between">
      <formula>1</formula>
      <formula>2</formula>
    </cfRule>
    <cfRule type="cellIs" dxfId="0" priority="3228" operator="between">
      <formula>1</formula>
      <formula>2</formula>
    </cfRule>
  </conditionalFormatting>
  <conditionalFormatting sqref="AB36">
    <cfRule type="cellIs" dxfId="0" priority="2994" operator="between">
      <formula>1</formula>
      <formula>2</formula>
    </cfRule>
    <cfRule type="cellIs" dxfId="0" priority="3227" operator="between">
      <formula>1</formula>
      <formula>2</formula>
    </cfRule>
  </conditionalFormatting>
  <conditionalFormatting sqref="AC36">
    <cfRule type="cellIs" dxfId="0" priority="2993" operator="between">
      <formula>1</formula>
      <formula>2</formula>
    </cfRule>
    <cfRule type="cellIs" dxfId="0" priority="3226" operator="between">
      <formula>1</formula>
      <formula>2</formula>
    </cfRule>
  </conditionalFormatting>
  <conditionalFormatting sqref="AD36">
    <cfRule type="cellIs" dxfId="0" priority="2992" operator="between">
      <formula>1</formula>
      <formula>2</formula>
    </cfRule>
    <cfRule type="cellIs" dxfId="0" priority="3225" operator="between">
      <formula>1</formula>
      <formula>2</formula>
    </cfRule>
  </conditionalFormatting>
  <conditionalFormatting sqref="AE36">
    <cfRule type="cellIs" dxfId="0" priority="2991" operator="between">
      <formula>1</formula>
      <formula>2</formula>
    </cfRule>
    <cfRule type="cellIs" dxfId="0" priority="3224" operator="between">
      <formula>1</formula>
      <formula>2</formula>
    </cfRule>
  </conditionalFormatting>
  <conditionalFormatting sqref="AG36">
    <cfRule type="cellIs" dxfId="0" priority="2717" operator="between">
      <formula>1</formula>
      <formula>2</formula>
    </cfRule>
    <cfRule type="cellIs" dxfId="0" priority="2484" operator="between">
      <formula>1</formula>
      <formula>2</formula>
    </cfRule>
  </conditionalFormatting>
  <conditionalFormatting sqref="AH36">
    <cfRule type="cellIs" dxfId="0" priority="2725" operator="between">
      <formula>1</formula>
      <formula>2</formula>
    </cfRule>
    <cfRule type="cellIs" dxfId="0" priority="2492" operator="between">
      <formula>1</formula>
      <formula>2</formula>
    </cfRule>
  </conditionalFormatting>
  <conditionalFormatting sqref="AI36">
    <cfRule type="cellIs" dxfId="0" priority="2724" operator="between">
      <formula>1</formula>
      <formula>2</formula>
    </cfRule>
    <cfRule type="cellIs" dxfId="0" priority="2491" operator="between">
      <formula>1</formula>
      <formula>2</formula>
    </cfRule>
  </conditionalFormatting>
  <conditionalFormatting sqref="AJ36">
    <cfRule type="cellIs" dxfId="0" priority="2723" operator="between">
      <formula>1</formula>
      <formula>2</formula>
    </cfRule>
    <cfRule type="cellIs" dxfId="0" priority="2490" operator="between">
      <formula>1</formula>
      <formula>2</formula>
    </cfRule>
  </conditionalFormatting>
  <conditionalFormatting sqref="AK36">
    <cfRule type="cellIs" dxfId="0" priority="2722" operator="between">
      <formula>1</formula>
      <formula>2</formula>
    </cfRule>
    <cfRule type="cellIs" dxfId="0" priority="2489" operator="between">
      <formula>1</formula>
      <formula>2</formula>
    </cfRule>
  </conditionalFormatting>
  <conditionalFormatting sqref="AL36">
    <cfRule type="cellIs" dxfId="0" priority="2721" operator="between">
      <formula>1</formula>
      <formula>2</formula>
    </cfRule>
    <cfRule type="cellIs" dxfId="0" priority="2488" operator="between">
      <formula>1</formula>
      <formula>2</formula>
    </cfRule>
  </conditionalFormatting>
  <conditionalFormatting sqref="AM36">
    <cfRule type="cellIs" dxfId="0" priority="2720" operator="between">
      <formula>1</formula>
      <formula>2</formula>
    </cfRule>
    <cfRule type="cellIs" dxfId="0" priority="2487" operator="between">
      <formula>1</formula>
      <formula>2</formula>
    </cfRule>
  </conditionalFormatting>
  <conditionalFormatting sqref="AN36">
    <cfRule type="cellIs" dxfId="0" priority="2719" operator="between">
      <formula>1</formula>
      <formula>2</formula>
    </cfRule>
    <cfRule type="cellIs" dxfId="0" priority="2486" operator="between">
      <formula>1</formula>
      <formula>2</formula>
    </cfRule>
  </conditionalFormatting>
  <conditionalFormatting sqref="AO36">
    <cfRule type="cellIs" dxfId="0" priority="2718" operator="between">
      <formula>1</formula>
      <formula>2</formula>
    </cfRule>
    <cfRule type="cellIs" dxfId="0" priority="2485" operator="between">
      <formula>1</formula>
      <formula>2</formula>
    </cfRule>
  </conditionalFormatting>
  <conditionalFormatting sqref="AQ36">
    <cfRule type="cellIs" dxfId="0" priority="2211" operator="between">
      <formula>1</formula>
      <formula>2</formula>
    </cfRule>
    <cfRule type="cellIs" dxfId="0" priority="1978" operator="between">
      <formula>1</formula>
      <formula>2</formula>
    </cfRule>
  </conditionalFormatting>
  <conditionalFormatting sqref="AR36">
    <cfRule type="cellIs" dxfId="0" priority="2219" operator="between">
      <formula>1</formula>
      <formula>2</formula>
    </cfRule>
    <cfRule type="cellIs" dxfId="0" priority="1986" operator="between">
      <formula>1</formula>
      <formula>2</formula>
    </cfRule>
  </conditionalFormatting>
  <conditionalFormatting sqref="AS36">
    <cfRule type="cellIs" dxfId="0" priority="2218" operator="between">
      <formula>1</formula>
      <formula>2</formula>
    </cfRule>
    <cfRule type="cellIs" dxfId="0" priority="1985" operator="between">
      <formula>1</formula>
      <formula>2</formula>
    </cfRule>
  </conditionalFormatting>
  <conditionalFormatting sqref="AT36">
    <cfRule type="cellIs" dxfId="0" priority="2217" operator="between">
      <formula>1</formula>
      <formula>2</formula>
    </cfRule>
    <cfRule type="cellIs" dxfId="0" priority="1984" operator="between">
      <formula>1</formula>
      <formula>2</formula>
    </cfRule>
  </conditionalFormatting>
  <conditionalFormatting sqref="AU36">
    <cfRule type="cellIs" dxfId="0" priority="2216" operator="between">
      <formula>1</formula>
      <formula>2</formula>
    </cfRule>
    <cfRule type="cellIs" dxfId="0" priority="1983" operator="between">
      <formula>1</formula>
      <formula>2</formula>
    </cfRule>
  </conditionalFormatting>
  <conditionalFormatting sqref="AV36">
    <cfRule type="cellIs" dxfId="0" priority="2215" operator="between">
      <formula>1</formula>
      <formula>2</formula>
    </cfRule>
    <cfRule type="cellIs" dxfId="0" priority="1982" operator="between">
      <formula>1</formula>
      <formula>2</formula>
    </cfRule>
  </conditionalFormatting>
  <conditionalFormatting sqref="AW36">
    <cfRule type="cellIs" dxfId="0" priority="2214" operator="between">
      <formula>1</formula>
      <formula>2</formula>
    </cfRule>
    <cfRule type="cellIs" dxfId="0" priority="1981" operator="between">
      <formula>1</formula>
      <formula>2</formula>
    </cfRule>
  </conditionalFormatting>
  <conditionalFormatting sqref="AX36">
    <cfRule type="cellIs" dxfId="0" priority="2213" operator="between">
      <formula>1</formula>
      <formula>2</formula>
    </cfRule>
    <cfRule type="cellIs" dxfId="0" priority="1980" operator="between">
      <formula>1</formula>
      <formula>2</formula>
    </cfRule>
  </conditionalFormatting>
  <conditionalFormatting sqref="AY36">
    <cfRule type="cellIs" dxfId="0" priority="2212" operator="between">
      <formula>1</formula>
      <formula>2</formula>
    </cfRule>
    <cfRule type="cellIs" dxfId="0" priority="1979" operator="between">
      <formula>1</formula>
      <formula>2</formula>
    </cfRule>
  </conditionalFormatting>
  <conditionalFormatting sqref="C37">
    <cfRule type="cellIs" dxfId="0" priority="1084" operator="between">
      <formula>1</formula>
      <formula>2</formula>
    </cfRule>
    <cfRule type="cellIs" dxfId="0" priority="1034" operator="between">
      <formula>1</formula>
      <formula>2</formula>
    </cfRule>
  </conditionalFormatting>
  <conditionalFormatting sqref="D37">
    <cfRule type="cellIs" dxfId="0" priority="1090" operator="between">
      <formula>1</formula>
      <formula>2</formula>
    </cfRule>
    <cfRule type="cellIs" dxfId="0" priority="1040" operator="between">
      <formula>1</formula>
      <formula>2</formula>
    </cfRule>
  </conditionalFormatting>
  <conditionalFormatting sqref="E37">
    <cfRule type="cellIs" dxfId="0" priority="1089" operator="between">
      <formula>1</formula>
      <formula>2</formula>
    </cfRule>
    <cfRule type="cellIs" dxfId="0" priority="1039" operator="between">
      <formula>1</formula>
      <formula>2</formula>
    </cfRule>
  </conditionalFormatting>
  <conditionalFormatting sqref="F37">
    <cfRule type="cellIs" dxfId="0" priority="1020" operator="between">
      <formula>1</formula>
      <formula>2</formula>
    </cfRule>
    <cfRule type="cellIs" dxfId="0" priority="1019" operator="between">
      <formula>1</formula>
      <formula>2</formula>
    </cfRule>
  </conditionalFormatting>
  <conditionalFormatting sqref="G37">
    <cfRule type="cellIs" dxfId="0" priority="1088" operator="between">
      <formula>1</formula>
      <formula>2</formula>
    </cfRule>
    <cfRule type="cellIs" dxfId="0" priority="1038" operator="between">
      <formula>1</formula>
      <formula>2</formula>
    </cfRule>
  </conditionalFormatting>
  <conditionalFormatting sqref="H37">
    <cfRule type="cellIs" dxfId="0" priority="1022" operator="between">
      <formula>1</formula>
      <formula>2</formula>
    </cfRule>
    <cfRule type="cellIs" dxfId="0" priority="1021" operator="between">
      <formula>1</formula>
      <formula>2</formula>
    </cfRule>
  </conditionalFormatting>
  <conditionalFormatting sqref="I37">
    <cfRule type="cellIs" dxfId="0" priority="1087" operator="between">
      <formula>1</formula>
      <formula>2</formula>
    </cfRule>
    <cfRule type="cellIs" dxfId="0" priority="1037" operator="between">
      <formula>1</formula>
      <formula>2</formula>
    </cfRule>
  </conditionalFormatting>
  <conditionalFormatting sqref="J37">
    <cfRule type="cellIs" dxfId="0" priority="1086" operator="between">
      <formula>1</formula>
      <formula>2</formula>
    </cfRule>
    <cfRule type="cellIs" dxfId="0" priority="1036" operator="between">
      <formula>1</formula>
      <formula>2</formula>
    </cfRule>
  </conditionalFormatting>
  <conditionalFormatting sqref="K37">
    <cfRule type="cellIs" dxfId="0" priority="1085" operator="between">
      <formula>1</formula>
      <formula>2</formula>
    </cfRule>
    <cfRule type="cellIs" dxfId="0" priority="1035" operator="between">
      <formula>1</formula>
      <formula>2</formula>
    </cfRule>
  </conditionalFormatting>
  <conditionalFormatting sqref="L37">
    <cfRule type="cellIs" dxfId="0" priority="4451" operator="between">
      <formula>1</formula>
      <formula>2</formula>
    </cfRule>
  </conditionalFormatting>
  <conditionalFormatting sqref="M37">
    <cfRule type="cellIs" dxfId="0" priority="174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N37">
    <cfRule type="cellIs" dxfId="0" priority="180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O37">
    <cfRule type="cellIs" dxfId="0" priority="179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P37">
    <cfRule type="cellIs" dxfId="0" priority="109" operator="between">
      <formula>1</formula>
      <formula>2</formula>
    </cfRule>
    <cfRule type="cellIs" dxfId="0" priority="110" operator="between">
      <formula>1</formula>
      <formula>2</formula>
    </cfRule>
  </conditionalFormatting>
  <conditionalFormatting sqref="Q37">
    <cfRule type="cellIs" dxfId="0" priority="178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R37">
    <cfRule type="cellIs" dxfId="0" priority="111" operator="between">
      <formula>1</formula>
      <formula>2</formula>
    </cfRule>
    <cfRule type="cellIs" dxfId="0" priority="112" operator="between">
      <formula>1</formula>
      <formula>2</formula>
    </cfRule>
  </conditionalFormatting>
  <conditionalFormatting sqref="S37">
    <cfRule type="cellIs" dxfId="0" priority="177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T37">
    <cfRule type="cellIs" dxfId="0" priority="176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U37">
    <cfRule type="cellIs" dxfId="0" priority="175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W37">
    <cfRule type="cellIs" dxfId="0" priority="2981" operator="between">
      <formula>1</formula>
      <formula>2</formula>
    </cfRule>
    <cfRule type="cellIs" dxfId="0" priority="3214" operator="between">
      <formula>1</formula>
      <formula>2</formula>
    </cfRule>
  </conditionalFormatting>
  <conditionalFormatting sqref="X37">
    <cfRule type="cellIs" dxfId="0" priority="2989" operator="between">
      <formula>1</formula>
      <formula>2</formula>
    </cfRule>
    <cfRule type="cellIs" dxfId="0" priority="3222" operator="between">
      <formula>1</formula>
      <formula>2</formula>
    </cfRule>
  </conditionalFormatting>
  <conditionalFormatting sqref="Y37">
    <cfRule type="cellIs" dxfId="0" priority="2988" operator="between">
      <formula>1</formula>
      <formula>2</formula>
    </cfRule>
    <cfRule type="cellIs" dxfId="0" priority="3221" operator="between">
      <formula>1</formula>
      <formula>2</formula>
    </cfRule>
  </conditionalFormatting>
  <conditionalFormatting sqref="Z37">
    <cfRule type="cellIs" dxfId="0" priority="2987" operator="between">
      <formula>1</formula>
      <formula>2</formula>
    </cfRule>
    <cfRule type="cellIs" dxfId="0" priority="3220" operator="between">
      <formula>1</formula>
      <formula>2</formula>
    </cfRule>
  </conditionalFormatting>
  <conditionalFormatting sqref="AA37">
    <cfRule type="cellIs" dxfId="0" priority="2986" operator="between">
      <formula>1</formula>
      <formula>2</formula>
    </cfRule>
    <cfRule type="cellIs" dxfId="0" priority="3219" operator="between">
      <formula>1</formula>
      <formula>2</formula>
    </cfRule>
  </conditionalFormatting>
  <conditionalFormatting sqref="AB37">
    <cfRule type="cellIs" dxfId="0" priority="2985" operator="between">
      <formula>1</formula>
      <formula>2</formula>
    </cfRule>
    <cfRule type="cellIs" dxfId="0" priority="3218" operator="between">
      <formula>1</formula>
      <formula>2</formula>
    </cfRule>
  </conditionalFormatting>
  <conditionalFormatting sqref="AC37">
    <cfRule type="cellIs" dxfId="0" priority="2984" operator="between">
      <formula>1</formula>
      <formula>2</formula>
    </cfRule>
    <cfRule type="cellIs" dxfId="0" priority="3217" operator="between">
      <formula>1</formula>
      <formula>2</formula>
    </cfRule>
  </conditionalFormatting>
  <conditionalFormatting sqref="AD37">
    <cfRule type="cellIs" dxfId="0" priority="2983" operator="between">
      <formula>1</formula>
      <formula>2</formula>
    </cfRule>
    <cfRule type="cellIs" dxfId="0" priority="3216" operator="between">
      <formula>1</formula>
      <formula>2</formula>
    </cfRule>
  </conditionalFormatting>
  <conditionalFormatting sqref="AE37">
    <cfRule type="cellIs" dxfId="0" priority="2982" operator="between">
      <formula>1</formula>
      <formula>2</formula>
    </cfRule>
    <cfRule type="cellIs" dxfId="0" priority="3215" operator="between">
      <formula>1</formula>
      <formula>2</formula>
    </cfRule>
  </conditionalFormatting>
  <conditionalFormatting sqref="AG37">
    <cfRule type="cellIs" dxfId="0" priority="2708" operator="between">
      <formula>1</formula>
      <formula>2</formula>
    </cfRule>
    <cfRule type="cellIs" dxfId="0" priority="2475" operator="between">
      <formula>1</formula>
      <formula>2</formula>
    </cfRule>
  </conditionalFormatting>
  <conditionalFormatting sqref="AH37">
    <cfRule type="cellIs" dxfId="0" priority="2716" operator="between">
      <formula>1</formula>
      <formula>2</formula>
    </cfRule>
    <cfRule type="cellIs" dxfId="0" priority="2483" operator="between">
      <formula>1</formula>
      <formula>2</formula>
    </cfRule>
  </conditionalFormatting>
  <conditionalFormatting sqref="AI37">
    <cfRule type="cellIs" dxfId="0" priority="2715" operator="between">
      <formula>1</formula>
      <formula>2</formula>
    </cfRule>
    <cfRule type="cellIs" dxfId="0" priority="2482" operator="between">
      <formula>1</formula>
      <formula>2</formula>
    </cfRule>
  </conditionalFormatting>
  <conditionalFormatting sqref="AJ37">
    <cfRule type="cellIs" dxfId="0" priority="2714" operator="between">
      <formula>1</formula>
      <formula>2</formula>
    </cfRule>
    <cfRule type="cellIs" dxfId="0" priority="2481" operator="between">
      <formula>1</formula>
      <formula>2</formula>
    </cfRule>
  </conditionalFormatting>
  <conditionalFormatting sqref="AK37">
    <cfRule type="cellIs" dxfId="0" priority="2713" operator="between">
      <formula>1</formula>
      <formula>2</formula>
    </cfRule>
    <cfRule type="cellIs" dxfId="0" priority="2480" operator="between">
      <formula>1</formula>
      <formula>2</formula>
    </cfRule>
  </conditionalFormatting>
  <conditionalFormatting sqref="AL37">
    <cfRule type="cellIs" dxfId="0" priority="2712" operator="between">
      <formula>1</formula>
      <formula>2</formula>
    </cfRule>
    <cfRule type="cellIs" dxfId="0" priority="2479" operator="between">
      <formula>1</formula>
      <formula>2</formula>
    </cfRule>
  </conditionalFormatting>
  <conditionalFormatting sqref="AM37">
    <cfRule type="cellIs" dxfId="0" priority="2711" operator="between">
      <formula>1</formula>
      <formula>2</formula>
    </cfRule>
    <cfRule type="cellIs" dxfId="0" priority="2478" operator="between">
      <formula>1</formula>
      <formula>2</formula>
    </cfRule>
  </conditionalFormatting>
  <conditionalFormatting sqref="AN37">
    <cfRule type="cellIs" dxfId="0" priority="2710" operator="between">
      <formula>1</formula>
      <formula>2</formula>
    </cfRule>
    <cfRule type="cellIs" dxfId="0" priority="2477" operator="between">
      <formula>1</formula>
      <formula>2</formula>
    </cfRule>
  </conditionalFormatting>
  <conditionalFormatting sqref="AO37">
    <cfRule type="cellIs" dxfId="0" priority="2709" operator="between">
      <formula>1</formula>
      <formula>2</formula>
    </cfRule>
    <cfRule type="cellIs" dxfId="0" priority="2476" operator="between">
      <formula>1</formula>
      <formula>2</formula>
    </cfRule>
  </conditionalFormatting>
  <conditionalFormatting sqref="AQ37">
    <cfRule type="cellIs" dxfId="0" priority="2202" operator="between">
      <formula>1</formula>
      <formula>2</formula>
    </cfRule>
    <cfRule type="cellIs" dxfId="0" priority="1969" operator="between">
      <formula>1</formula>
      <formula>2</formula>
    </cfRule>
  </conditionalFormatting>
  <conditionalFormatting sqref="AR37">
    <cfRule type="cellIs" dxfId="0" priority="2210" operator="between">
      <formula>1</formula>
      <formula>2</formula>
    </cfRule>
    <cfRule type="cellIs" dxfId="0" priority="1977" operator="between">
      <formula>1</formula>
      <formula>2</formula>
    </cfRule>
  </conditionalFormatting>
  <conditionalFormatting sqref="AS37">
    <cfRule type="cellIs" dxfId="0" priority="2209" operator="between">
      <formula>1</formula>
      <formula>2</formula>
    </cfRule>
    <cfRule type="cellIs" dxfId="0" priority="1976" operator="between">
      <formula>1</formula>
      <formula>2</formula>
    </cfRule>
  </conditionalFormatting>
  <conditionalFormatting sqref="AT37">
    <cfRule type="cellIs" dxfId="0" priority="2208" operator="between">
      <formula>1</formula>
      <formula>2</formula>
    </cfRule>
    <cfRule type="cellIs" dxfId="0" priority="1975" operator="between">
      <formula>1</formula>
      <formula>2</formula>
    </cfRule>
  </conditionalFormatting>
  <conditionalFormatting sqref="AU37">
    <cfRule type="cellIs" dxfId="0" priority="2207" operator="between">
      <formula>1</formula>
      <formula>2</formula>
    </cfRule>
    <cfRule type="cellIs" dxfId="0" priority="1974" operator="between">
      <formula>1</formula>
      <formula>2</formula>
    </cfRule>
  </conditionalFormatting>
  <conditionalFormatting sqref="AV37">
    <cfRule type="cellIs" dxfId="0" priority="2206" operator="between">
      <formula>1</formula>
      <formula>2</formula>
    </cfRule>
    <cfRule type="cellIs" dxfId="0" priority="1973" operator="between">
      <formula>1</formula>
      <formula>2</formula>
    </cfRule>
  </conditionalFormatting>
  <conditionalFormatting sqref="AW37">
    <cfRule type="cellIs" dxfId="0" priority="2205" operator="between">
      <formula>1</formula>
      <formula>2</formula>
    </cfRule>
    <cfRule type="cellIs" dxfId="0" priority="1972" operator="between">
      <formula>1</formula>
      <formula>2</formula>
    </cfRule>
  </conditionalFormatting>
  <conditionalFormatting sqref="AX37">
    <cfRule type="cellIs" dxfId="0" priority="2204" operator="between">
      <formula>1</formula>
      <formula>2</formula>
    </cfRule>
    <cfRule type="cellIs" dxfId="0" priority="1971" operator="between">
      <formula>1</formula>
      <formula>2</formula>
    </cfRule>
  </conditionalFormatting>
  <conditionalFormatting sqref="AY37">
    <cfRule type="cellIs" dxfId="0" priority="2203" operator="between">
      <formula>1</formula>
      <formula>2</formula>
    </cfRule>
    <cfRule type="cellIs" dxfId="0" priority="1970" operator="between">
      <formula>1</formula>
      <formula>2</formula>
    </cfRule>
  </conditionalFormatting>
  <conditionalFormatting sqref="C38">
    <cfRule type="cellIs" dxfId="0" priority="1075" operator="between">
      <formula>1</formula>
      <formula>2</formula>
    </cfRule>
    <cfRule type="cellIs" dxfId="0" priority="1025" operator="between">
      <formula>1</formula>
      <formula>2</formula>
    </cfRule>
  </conditionalFormatting>
  <conditionalFormatting sqref="D38">
    <cfRule type="cellIs" dxfId="0" priority="1083" operator="between">
      <formula>1</formula>
      <formula>2</formula>
    </cfRule>
    <cfRule type="cellIs" dxfId="0" priority="1033" operator="between">
      <formula>1</formula>
      <formula>2</formula>
    </cfRule>
  </conditionalFormatting>
  <conditionalFormatting sqref="E38">
    <cfRule type="cellIs" dxfId="0" priority="1082" operator="between">
      <formula>1</formula>
      <formula>2</formula>
    </cfRule>
    <cfRule type="cellIs" dxfId="0" priority="1032" operator="between">
      <formula>1</formula>
      <formula>2</formula>
    </cfRule>
  </conditionalFormatting>
  <conditionalFormatting sqref="F38">
    <cfRule type="cellIs" dxfId="0" priority="1081" operator="between">
      <formula>1</formula>
      <formula>2</formula>
    </cfRule>
    <cfRule type="cellIs" dxfId="0" priority="1031" operator="between">
      <formula>1</formula>
      <formula>2</formula>
    </cfRule>
  </conditionalFormatting>
  <conditionalFormatting sqref="G38">
    <cfRule type="cellIs" dxfId="0" priority="1080" operator="between">
      <formula>1</formula>
      <formula>2</formula>
    </cfRule>
    <cfRule type="cellIs" dxfId="0" priority="1030" operator="between">
      <formula>1</formula>
      <formula>2</formula>
    </cfRule>
  </conditionalFormatting>
  <conditionalFormatting sqref="H38">
    <cfRule type="cellIs" dxfId="0" priority="1079" operator="between">
      <formula>1</formula>
      <formula>2</formula>
    </cfRule>
    <cfRule type="cellIs" dxfId="0" priority="1029" operator="between">
      <formula>1</formula>
      <formula>2</formula>
    </cfRule>
  </conditionalFormatting>
  <conditionalFormatting sqref="I38">
    <cfRule type="cellIs" dxfId="0" priority="1078" operator="between">
      <formula>1</formula>
      <formula>2</formula>
    </cfRule>
    <cfRule type="cellIs" dxfId="0" priority="1028" operator="between">
      <formula>1</formula>
      <formula>2</formula>
    </cfRule>
  </conditionalFormatting>
  <conditionalFormatting sqref="J38">
    <cfRule type="cellIs" dxfId="0" priority="1077" operator="between">
      <formula>1</formula>
      <formula>2</formula>
    </cfRule>
    <cfRule type="cellIs" dxfId="0" priority="1027" operator="between">
      <formula>1</formula>
      <formula>2</formula>
    </cfRule>
  </conditionalFormatting>
  <conditionalFormatting sqref="K38">
    <cfRule type="cellIs" dxfId="0" priority="1076" operator="between">
      <formula>1</formula>
      <formula>2</formula>
    </cfRule>
    <cfRule type="cellIs" dxfId="0" priority="1026" operator="between">
      <formula>1</formula>
      <formula>2</formula>
    </cfRule>
  </conditionalFormatting>
  <conditionalFormatting sqref="L38">
    <cfRule type="cellIs" dxfId="0" priority="4450" operator="between">
      <formula>1</formula>
      <formula>2</formula>
    </cfRule>
  </conditionalFormatting>
  <conditionalFormatting sqref="M38">
    <cfRule type="cellIs" dxfId="0" priority="165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N38">
    <cfRule type="cellIs" dxfId="0" priority="173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O38">
    <cfRule type="cellIs" dxfId="0" priority="172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P38">
    <cfRule type="cellIs" dxfId="0" priority="171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Q38">
    <cfRule type="cellIs" dxfId="0" priority="170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R38">
    <cfRule type="cellIs" dxfId="0" priority="169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S38">
    <cfRule type="cellIs" dxfId="0" priority="168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T38">
    <cfRule type="cellIs" dxfId="0" priority="167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U38">
    <cfRule type="cellIs" dxfId="0" priority="166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W38">
    <cfRule type="cellIs" dxfId="0" priority="2972" operator="between">
      <formula>1</formula>
      <formula>2</formula>
    </cfRule>
    <cfRule type="cellIs" dxfId="0" priority="3205" operator="between">
      <formula>1</formula>
      <formula>2</formula>
    </cfRule>
  </conditionalFormatting>
  <conditionalFormatting sqref="X38">
    <cfRule type="cellIs" dxfId="0" priority="2980" operator="between">
      <formula>1</formula>
      <formula>2</formula>
    </cfRule>
    <cfRule type="cellIs" dxfId="0" priority="3213" operator="between">
      <formula>1</formula>
      <formula>2</formula>
    </cfRule>
  </conditionalFormatting>
  <conditionalFormatting sqref="Y38">
    <cfRule type="cellIs" dxfId="0" priority="2979" operator="between">
      <formula>1</formula>
      <formula>2</formula>
    </cfRule>
    <cfRule type="cellIs" dxfId="0" priority="3212" operator="between">
      <formula>1</formula>
      <formula>2</formula>
    </cfRule>
  </conditionalFormatting>
  <conditionalFormatting sqref="Z38">
    <cfRule type="cellIs" dxfId="0" priority="2978" operator="between">
      <formula>1</formula>
      <formula>2</formula>
    </cfRule>
    <cfRule type="cellIs" dxfId="0" priority="3211" operator="between">
      <formula>1</formula>
      <formula>2</formula>
    </cfRule>
  </conditionalFormatting>
  <conditionalFormatting sqref="AA38">
    <cfRule type="cellIs" dxfId="0" priority="2977" operator="between">
      <formula>1</formula>
      <formula>2</formula>
    </cfRule>
    <cfRule type="cellIs" dxfId="0" priority="3210" operator="between">
      <formula>1</formula>
      <formula>2</formula>
    </cfRule>
  </conditionalFormatting>
  <conditionalFormatting sqref="AB38">
    <cfRule type="cellIs" dxfId="0" priority="2976" operator="between">
      <formula>1</formula>
      <formula>2</formula>
    </cfRule>
    <cfRule type="cellIs" dxfId="0" priority="3209" operator="between">
      <formula>1</formula>
      <formula>2</formula>
    </cfRule>
  </conditionalFormatting>
  <conditionalFormatting sqref="AC38">
    <cfRule type="cellIs" dxfId="0" priority="2975" operator="between">
      <formula>1</formula>
      <formula>2</formula>
    </cfRule>
    <cfRule type="cellIs" dxfId="0" priority="3208" operator="between">
      <formula>1</formula>
      <formula>2</formula>
    </cfRule>
  </conditionalFormatting>
  <conditionalFormatting sqref="AD38">
    <cfRule type="cellIs" dxfId="0" priority="2974" operator="between">
      <formula>1</formula>
      <formula>2</formula>
    </cfRule>
    <cfRule type="cellIs" dxfId="0" priority="3207" operator="between">
      <formula>1</formula>
      <formula>2</formula>
    </cfRule>
  </conditionalFormatting>
  <conditionalFormatting sqref="AE38">
    <cfRule type="cellIs" dxfId="0" priority="2973" operator="between">
      <formula>1</formula>
      <formula>2</formula>
    </cfRule>
    <cfRule type="cellIs" dxfId="0" priority="3206" operator="between">
      <formula>1</formula>
      <formula>2</formula>
    </cfRule>
  </conditionalFormatting>
  <conditionalFormatting sqref="AG38">
    <cfRule type="cellIs" dxfId="0" priority="2699" operator="between">
      <formula>1</formula>
      <formula>2</formula>
    </cfRule>
    <cfRule type="cellIs" dxfId="0" priority="2466" operator="between">
      <formula>1</formula>
      <formula>2</formula>
    </cfRule>
  </conditionalFormatting>
  <conditionalFormatting sqref="AH38">
    <cfRule type="cellIs" dxfId="0" priority="2707" operator="between">
      <formula>1</formula>
      <formula>2</formula>
    </cfRule>
    <cfRule type="cellIs" dxfId="0" priority="2474" operator="between">
      <formula>1</formula>
      <formula>2</formula>
    </cfRule>
  </conditionalFormatting>
  <conditionalFormatting sqref="AI38">
    <cfRule type="cellIs" dxfId="0" priority="2706" operator="between">
      <formula>1</formula>
      <formula>2</formula>
    </cfRule>
    <cfRule type="cellIs" dxfId="0" priority="2473" operator="between">
      <formula>1</formula>
      <formula>2</formula>
    </cfRule>
  </conditionalFormatting>
  <conditionalFormatting sqref="AJ38">
    <cfRule type="cellIs" dxfId="0" priority="2705" operator="between">
      <formula>1</formula>
      <formula>2</formula>
    </cfRule>
    <cfRule type="cellIs" dxfId="0" priority="2472" operator="between">
      <formula>1</formula>
      <formula>2</formula>
    </cfRule>
  </conditionalFormatting>
  <conditionalFormatting sqref="AK38">
    <cfRule type="cellIs" dxfId="0" priority="2704" operator="between">
      <formula>1</formula>
      <formula>2</formula>
    </cfRule>
    <cfRule type="cellIs" dxfId="0" priority="2471" operator="between">
      <formula>1</formula>
      <formula>2</formula>
    </cfRule>
  </conditionalFormatting>
  <conditionalFormatting sqref="AL38">
    <cfRule type="cellIs" dxfId="0" priority="2703" operator="between">
      <formula>1</formula>
      <formula>2</formula>
    </cfRule>
    <cfRule type="cellIs" dxfId="0" priority="2470" operator="between">
      <formula>1</formula>
      <formula>2</formula>
    </cfRule>
  </conditionalFormatting>
  <conditionalFormatting sqref="AM38">
    <cfRule type="cellIs" dxfId="0" priority="2702" operator="between">
      <formula>1</formula>
      <formula>2</formula>
    </cfRule>
    <cfRule type="cellIs" dxfId="0" priority="2469" operator="between">
      <formula>1</formula>
      <formula>2</formula>
    </cfRule>
  </conditionalFormatting>
  <conditionalFormatting sqref="AN38">
    <cfRule type="cellIs" dxfId="0" priority="2701" operator="between">
      <formula>1</formula>
      <formula>2</formula>
    </cfRule>
    <cfRule type="cellIs" dxfId="0" priority="2468" operator="between">
      <formula>1</formula>
      <formula>2</formula>
    </cfRule>
  </conditionalFormatting>
  <conditionalFormatting sqref="AO38">
    <cfRule type="cellIs" dxfId="0" priority="2700" operator="between">
      <formula>1</formula>
      <formula>2</formula>
    </cfRule>
    <cfRule type="cellIs" dxfId="0" priority="2467" operator="between">
      <formula>1</formula>
      <formula>2</formula>
    </cfRule>
  </conditionalFormatting>
  <conditionalFormatting sqref="AQ38">
    <cfRule type="cellIs" dxfId="0" priority="2193" operator="between">
      <formula>1</formula>
      <formula>2</formula>
    </cfRule>
    <cfRule type="cellIs" dxfId="0" priority="1960" operator="between">
      <formula>1</formula>
      <formula>2</formula>
    </cfRule>
  </conditionalFormatting>
  <conditionalFormatting sqref="AR38">
    <cfRule type="cellIs" dxfId="0" priority="2201" operator="between">
      <formula>1</formula>
      <formula>2</formula>
    </cfRule>
    <cfRule type="cellIs" dxfId="0" priority="1968" operator="between">
      <formula>1</formula>
      <formula>2</formula>
    </cfRule>
  </conditionalFormatting>
  <conditionalFormatting sqref="AS38">
    <cfRule type="cellIs" dxfId="0" priority="2200" operator="between">
      <formula>1</formula>
      <formula>2</formula>
    </cfRule>
    <cfRule type="cellIs" dxfId="0" priority="1967" operator="between">
      <formula>1</formula>
      <formula>2</formula>
    </cfRule>
  </conditionalFormatting>
  <conditionalFormatting sqref="AT38">
    <cfRule type="cellIs" dxfId="0" priority="2199" operator="between">
      <formula>1</formula>
      <formula>2</formula>
    </cfRule>
    <cfRule type="cellIs" dxfId="0" priority="1966" operator="between">
      <formula>1</formula>
      <formula>2</formula>
    </cfRule>
  </conditionalFormatting>
  <conditionalFormatting sqref="AU38">
    <cfRule type="cellIs" dxfId="0" priority="2198" operator="between">
      <formula>1</formula>
      <formula>2</formula>
    </cfRule>
    <cfRule type="cellIs" dxfId="0" priority="1965" operator="between">
      <formula>1</formula>
      <formula>2</formula>
    </cfRule>
  </conditionalFormatting>
  <conditionalFormatting sqref="AV38">
    <cfRule type="cellIs" dxfId="0" priority="2197" operator="between">
      <formula>1</formula>
      <formula>2</formula>
    </cfRule>
    <cfRule type="cellIs" dxfId="0" priority="1964" operator="between">
      <formula>1</formula>
      <formula>2</formula>
    </cfRule>
  </conditionalFormatting>
  <conditionalFormatting sqref="AW38">
    <cfRule type="cellIs" dxfId="0" priority="2196" operator="between">
      <formula>1</formula>
      <formula>2</formula>
    </cfRule>
    <cfRule type="cellIs" dxfId="0" priority="1963" operator="between">
      <formula>1</formula>
      <formula>2</formula>
    </cfRule>
  </conditionalFormatting>
  <conditionalFormatting sqref="AX38">
    <cfRule type="cellIs" dxfId="0" priority="2195" operator="between">
      <formula>1</formula>
      <formula>2</formula>
    </cfRule>
    <cfRule type="cellIs" dxfId="0" priority="1962" operator="between">
      <formula>1</formula>
      <formula>2</formula>
    </cfRule>
  </conditionalFormatting>
  <conditionalFormatting sqref="AY38">
    <cfRule type="cellIs" dxfId="0" priority="2194" operator="between">
      <formula>1</formula>
      <formula>2</formula>
    </cfRule>
    <cfRule type="cellIs" dxfId="0" priority="1961" operator="between">
      <formula>1</formula>
      <formula>2</formula>
    </cfRule>
  </conditionalFormatting>
  <conditionalFormatting sqref="C39">
    <cfRule type="cellIs" dxfId="0" priority="1280" operator="between">
      <formula>1</formula>
      <formula>2</formula>
    </cfRule>
    <cfRule type="cellIs" dxfId="0" priority="1145" operator="between">
      <formula>1</formula>
      <formula>2</formula>
    </cfRule>
  </conditionalFormatting>
  <conditionalFormatting sqref="D39">
    <cfRule type="cellIs" dxfId="0" priority="1288" operator="between">
      <formula>1</formula>
      <formula>2</formula>
    </cfRule>
    <cfRule type="cellIs" dxfId="0" priority="1153" operator="between">
      <formula>1</formula>
      <formula>2</formula>
    </cfRule>
  </conditionalFormatting>
  <conditionalFormatting sqref="E39">
    <cfRule type="cellIs" dxfId="0" priority="1287" operator="between">
      <formula>1</formula>
      <formula>2</formula>
    </cfRule>
    <cfRule type="cellIs" dxfId="0" priority="1152" operator="between">
      <formula>1</formula>
      <formula>2</formula>
    </cfRule>
  </conditionalFormatting>
  <conditionalFormatting sqref="F39">
    <cfRule type="cellIs" dxfId="0" priority="1286" operator="between">
      <formula>1</formula>
      <formula>2</formula>
    </cfRule>
    <cfRule type="cellIs" dxfId="0" priority="1151" operator="between">
      <formula>1</formula>
      <formula>2</formula>
    </cfRule>
  </conditionalFormatting>
  <conditionalFormatting sqref="G39">
    <cfRule type="cellIs" dxfId="0" priority="1285" operator="between">
      <formula>1</formula>
      <formula>2</formula>
    </cfRule>
    <cfRule type="cellIs" dxfId="0" priority="1150" operator="between">
      <formula>1</formula>
      <formula>2</formula>
    </cfRule>
  </conditionalFormatting>
  <conditionalFormatting sqref="H39">
    <cfRule type="cellIs" dxfId="0" priority="1284" operator="between">
      <formula>1</formula>
      <formula>2</formula>
    </cfRule>
    <cfRule type="cellIs" dxfId="0" priority="1149" operator="between">
      <formula>1</formula>
      <formula>2</formula>
    </cfRule>
  </conditionalFormatting>
  <conditionalFormatting sqref="I39">
    <cfRule type="cellIs" dxfId="0" priority="1283" operator="between">
      <formula>1</formula>
      <formula>2</formula>
    </cfRule>
    <cfRule type="cellIs" dxfId="0" priority="1148" operator="between">
      <formula>1</formula>
      <formula>2</formula>
    </cfRule>
  </conditionalFormatting>
  <conditionalFormatting sqref="J39">
    <cfRule type="cellIs" dxfId="0" priority="1282" operator="between">
      <formula>1</formula>
      <formula>2</formula>
    </cfRule>
    <cfRule type="cellIs" dxfId="0" priority="1147" operator="between">
      <formula>1</formula>
      <formula>2</formula>
    </cfRule>
  </conditionalFormatting>
  <conditionalFormatting sqref="K39">
    <cfRule type="cellIs" dxfId="0" priority="1281" operator="between">
      <formula>1</formula>
      <formula>2</formula>
    </cfRule>
    <cfRule type="cellIs" dxfId="0" priority="1146" operator="between">
      <formula>1</formula>
      <formula>2</formula>
    </cfRule>
  </conditionalFormatting>
  <conditionalFormatting sqref="L39">
    <cfRule type="cellIs" dxfId="0" priority="4449" operator="between">
      <formula>1</formula>
      <formula>2</formula>
    </cfRule>
  </conditionalFormatting>
  <conditionalFormatting sqref="M39">
    <cfRule type="cellIs" dxfId="0" priority="370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N39">
    <cfRule type="cellIs" dxfId="0" priority="378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O39">
    <cfRule type="cellIs" dxfId="0" priority="377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P39">
    <cfRule type="cellIs" dxfId="0" priority="376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Q39">
    <cfRule type="cellIs" dxfId="0" priority="375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R39">
    <cfRule type="cellIs" dxfId="0" priority="374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S39">
    <cfRule type="cellIs" dxfId="0" priority="373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T39">
    <cfRule type="cellIs" dxfId="0" priority="372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U39">
    <cfRule type="cellIs" dxfId="0" priority="371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W39">
    <cfRule type="cellIs" dxfId="0" priority="2963" operator="between">
      <formula>1</formula>
      <formula>2</formula>
    </cfRule>
    <cfRule type="cellIs" dxfId="0" priority="3196" operator="between">
      <formula>1</formula>
      <formula>2</formula>
    </cfRule>
  </conditionalFormatting>
  <conditionalFormatting sqref="X39">
    <cfRule type="cellIs" dxfId="0" priority="2971" operator="between">
      <formula>1</formula>
      <formula>2</formula>
    </cfRule>
    <cfRule type="cellIs" dxfId="0" priority="3204" operator="between">
      <formula>1</formula>
      <formula>2</formula>
    </cfRule>
  </conditionalFormatting>
  <conditionalFormatting sqref="Y39">
    <cfRule type="cellIs" dxfId="0" priority="2970" operator="between">
      <formula>1</formula>
      <formula>2</formula>
    </cfRule>
    <cfRule type="cellIs" dxfId="0" priority="3203" operator="between">
      <formula>1</formula>
      <formula>2</formula>
    </cfRule>
  </conditionalFormatting>
  <conditionalFormatting sqref="Z39">
    <cfRule type="cellIs" dxfId="0" priority="2969" operator="between">
      <formula>1</formula>
      <formula>2</formula>
    </cfRule>
    <cfRule type="cellIs" dxfId="0" priority="3202" operator="between">
      <formula>1</formula>
      <formula>2</formula>
    </cfRule>
  </conditionalFormatting>
  <conditionalFormatting sqref="AA39">
    <cfRule type="cellIs" dxfId="0" priority="2968" operator="between">
      <formula>1</formula>
      <formula>2</formula>
    </cfRule>
    <cfRule type="cellIs" dxfId="0" priority="3201" operator="between">
      <formula>1</formula>
      <formula>2</formula>
    </cfRule>
  </conditionalFormatting>
  <conditionalFormatting sqref="AB39">
    <cfRule type="cellIs" dxfId="0" priority="2967" operator="between">
      <formula>1</formula>
      <formula>2</formula>
    </cfRule>
    <cfRule type="cellIs" dxfId="0" priority="3200" operator="between">
      <formula>1</formula>
      <formula>2</formula>
    </cfRule>
  </conditionalFormatting>
  <conditionalFormatting sqref="AC39">
    <cfRule type="cellIs" dxfId="0" priority="2966" operator="between">
      <formula>1</formula>
      <formula>2</formula>
    </cfRule>
    <cfRule type="cellIs" dxfId="0" priority="3199" operator="between">
      <formula>1</formula>
      <formula>2</formula>
    </cfRule>
  </conditionalFormatting>
  <conditionalFormatting sqref="AD39">
    <cfRule type="cellIs" dxfId="0" priority="2965" operator="between">
      <formula>1</formula>
      <formula>2</formula>
    </cfRule>
    <cfRule type="cellIs" dxfId="0" priority="3198" operator="between">
      <formula>1</formula>
      <formula>2</formula>
    </cfRule>
  </conditionalFormatting>
  <conditionalFormatting sqref="AE39">
    <cfRule type="cellIs" dxfId="0" priority="2964" operator="between">
      <formula>1</formula>
      <formula>2</formula>
    </cfRule>
    <cfRule type="cellIs" dxfId="0" priority="3197" operator="between">
      <formula>1</formula>
      <formula>2</formula>
    </cfRule>
  </conditionalFormatting>
  <conditionalFormatting sqref="AG39">
    <cfRule type="cellIs" dxfId="0" priority="2690" operator="between">
      <formula>1</formula>
      <formula>2</formula>
    </cfRule>
    <cfRule type="cellIs" dxfId="0" priority="2457" operator="between">
      <formula>1</formula>
      <formula>2</formula>
    </cfRule>
  </conditionalFormatting>
  <conditionalFormatting sqref="AH39">
    <cfRule type="cellIs" dxfId="0" priority="2698" operator="between">
      <formula>1</formula>
      <formula>2</formula>
    </cfRule>
    <cfRule type="cellIs" dxfId="0" priority="2465" operator="between">
      <formula>1</formula>
      <formula>2</formula>
    </cfRule>
  </conditionalFormatting>
  <conditionalFormatting sqref="AI39">
    <cfRule type="cellIs" dxfId="0" priority="2697" operator="between">
      <formula>1</formula>
      <formula>2</formula>
    </cfRule>
    <cfRule type="cellIs" dxfId="0" priority="2464" operator="between">
      <formula>1</formula>
      <formula>2</formula>
    </cfRule>
  </conditionalFormatting>
  <conditionalFormatting sqref="AJ39">
    <cfRule type="cellIs" dxfId="0" priority="2696" operator="between">
      <formula>1</formula>
      <formula>2</formula>
    </cfRule>
    <cfRule type="cellIs" dxfId="0" priority="2463" operator="between">
      <formula>1</formula>
      <formula>2</formula>
    </cfRule>
  </conditionalFormatting>
  <conditionalFormatting sqref="AK39">
    <cfRule type="cellIs" dxfId="0" priority="2695" operator="between">
      <formula>1</formula>
      <formula>2</formula>
    </cfRule>
    <cfRule type="cellIs" dxfId="0" priority="2462" operator="between">
      <formula>1</formula>
      <formula>2</formula>
    </cfRule>
  </conditionalFormatting>
  <conditionalFormatting sqref="AL39">
    <cfRule type="cellIs" dxfId="0" priority="2694" operator="between">
      <formula>1</formula>
      <formula>2</formula>
    </cfRule>
    <cfRule type="cellIs" dxfId="0" priority="2461" operator="between">
      <formula>1</formula>
      <formula>2</formula>
    </cfRule>
  </conditionalFormatting>
  <conditionalFormatting sqref="AM39">
    <cfRule type="cellIs" dxfId="0" priority="2693" operator="between">
      <formula>1</formula>
      <formula>2</formula>
    </cfRule>
    <cfRule type="cellIs" dxfId="0" priority="2460" operator="between">
      <formula>1</formula>
      <formula>2</formula>
    </cfRule>
  </conditionalFormatting>
  <conditionalFormatting sqref="AN39">
    <cfRule type="cellIs" dxfId="0" priority="2692" operator="between">
      <formula>1</formula>
      <formula>2</formula>
    </cfRule>
    <cfRule type="cellIs" dxfId="0" priority="2459" operator="between">
      <formula>1</formula>
      <formula>2</formula>
    </cfRule>
  </conditionalFormatting>
  <conditionalFormatting sqref="AO39">
    <cfRule type="cellIs" dxfId="0" priority="2691" operator="between">
      <formula>1</formula>
      <formula>2</formula>
    </cfRule>
    <cfRule type="cellIs" dxfId="0" priority="2458" operator="between">
      <formula>1</formula>
      <formula>2</formula>
    </cfRule>
  </conditionalFormatting>
  <conditionalFormatting sqref="AQ39">
    <cfRule type="cellIs" dxfId="0" priority="2184" operator="between">
      <formula>1</formula>
      <formula>2</formula>
    </cfRule>
    <cfRule type="cellIs" dxfId="0" priority="1951" operator="between">
      <formula>1</formula>
      <formula>2</formula>
    </cfRule>
  </conditionalFormatting>
  <conditionalFormatting sqref="AR39">
    <cfRule type="cellIs" dxfId="0" priority="2192" operator="between">
      <formula>1</formula>
      <formula>2</formula>
    </cfRule>
    <cfRule type="cellIs" dxfId="0" priority="1959" operator="between">
      <formula>1</formula>
      <formula>2</formula>
    </cfRule>
  </conditionalFormatting>
  <conditionalFormatting sqref="AS39">
    <cfRule type="cellIs" dxfId="0" priority="2191" operator="between">
      <formula>1</formula>
      <formula>2</formula>
    </cfRule>
    <cfRule type="cellIs" dxfId="0" priority="1958" operator="between">
      <formula>1</formula>
      <formula>2</formula>
    </cfRule>
  </conditionalFormatting>
  <conditionalFormatting sqref="AT39">
    <cfRule type="cellIs" dxfId="0" priority="2190" operator="between">
      <formula>1</formula>
      <formula>2</formula>
    </cfRule>
    <cfRule type="cellIs" dxfId="0" priority="1957" operator="between">
      <formula>1</formula>
      <formula>2</formula>
    </cfRule>
  </conditionalFormatting>
  <conditionalFormatting sqref="AU39">
    <cfRule type="cellIs" dxfId="0" priority="2189" operator="between">
      <formula>1</formula>
      <formula>2</formula>
    </cfRule>
    <cfRule type="cellIs" dxfId="0" priority="1956" operator="between">
      <formula>1</formula>
      <formula>2</formula>
    </cfRule>
  </conditionalFormatting>
  <conditionalFormatting sqref="AV39">
    <cfRule type="cellIs" dxfId="0" priority="2188" operator="between">
      <formula>1</formula>
      <formula>2</formula>
    </cfRule>
    <cfRule type="cellIs" dxfId="0" priority="1955" operator="between">
      <formula>1</formula>
      <formula>2</formula>
    </cfRule>
  </conditionalFormatting>
  <conditionalFormatting sqref="AW39">
    <cfRule type="cellIs" dxfId="0" priority="2187" operator="between">
      <formula>1</formula>
      <formula>2</formula>
    </cfRule>
    <cfRule type="cellIs" dxfId="0" priority="1954" operator="between">
      <formula>1</formula>
      <formula>2</formula>
    </cfRule>
  </conditionalFormatting>
  <conditionalFormatting sqref="AX39">
    <cfRule type="cellIs" dxfId="0" priority="2186" operator="between">
      <formula>1</formula>
      <formula>2</formula>
    </cfRule>
    <cfRule type="cellIs" dxfId="0" priority="1953" operator="between">
      <formula>1</formula>
      <formula>2</formula>
    </cfRule>
  </conditionalFormatting>
  <conditionalFormatting sqref="AY39">
    <cfRule type="cellIs" dxfId="0" priority="2185" operator="between">
      <formula>1</formula>
      <formula>2</formula>
    </cfRule>
    <cfRule type="cellIs" dxfId="0" priority="195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topLeftCell="A12" workbookViewId="0">
      <pane xSplit="2" topLeftCell="AA1" activePane="topRight" state="frozen"/>
      <selection/>
      <selection pane="topRight" activeCell="AE12" sqref="AE12:AL39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417</v>
      </c>
      <c r="B5" s="4" t="s">
        <v>573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533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311" t="str">
        <f>'[1]PD_idade (14)'!AG10</f>
        <v>15 a 29 anos </v>
      </c>
      <c r="D11" s="45" t="str">
        <f>'[1]PD_idade (14)'!AH10</f>
        <v>30 a 34 anos</v>
      </c>
      <c r="E11" s="45" t="str">
        <f>'[1]PD_idade (14)'!AI10</f>
        <v>35 a 39 anos</v>
      </c>
      <c r="F11" s="45" t="str">
        <f>'[1]PD_idade (14)'!AJ10</f>
        <v>40 a 44 anos</v>
      </c>
      <c r="G11" s="45" t="str">
        <f>'[1]PD_idade (14)'!AK10</f>
        <v>45 a 49 anos</v>
      </c>
      <c r="H11" s="45" t="str">
        <f>'[1]PD_idade (14)'!AL10</f>
        <v>50 a 54 anos</v>
      </c>
      <c r="I11" s="45" t="str">
        <f>'[1]PD_idade (14)'!AM10</f>
        <v>55 a 59 anos</v>
      </c>
      <c r="J11" s="45" t="str">
        <f>'[1]PD_idade (14)'!AN10</f>
        <v>&gt;=60 anos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tr">
        <f>'[1]PD_idade (14)'!M10</f>
        <v>15 a 29 anos </v>
      </c>
      <c r="V11" s="45" t="str">
        <f>'[1]PD_idade (14)'!N10</f>
        <v>30 a 34 anos</v>
      </c>
      <c r="W11" s="45" t="str">
        <f>'[1]PD_idade (14)'!O10</f>
        <v>35 a 39 anos</v>
      </c>
      <c r="X11" s="45" t="str">
        <f>'[1]PD_idade (14)'!P10</f>
        <v>40 a 44 anos</v>
      </c>
      <c r="Y11" s="45" t="str">
        <f>'[1]PD_idade (14)'!Q10</f>
        <v>45 a 49 anos</v>
      </c>
      <c r="Z11" s="45" t="str">
        <f>'[1]PD_idade (14)'!R10</f>
        <v>50 a 54 anos</v>
      </c>
      <c r="AA11" s="45" t="str">
        <f>'[1]PD_idade (14)'!S10</f>
        <v>55 a 59 anos</v>
      </c>
      <c r="AB11" s="45" t="str">
        <f>'[1]PD_idade (14)'!T10</f>
        <v>&gt;=60 anos</v>
      </c>
      <c r="AC11" s="11" t="s">
        <v>46</v>
      </c>
      <c r="AD11" s="89"/>
      <c r="AE11" s="45" t="str">
        <f t="shared" ref="AE11:AL11" si="1">U11</f>
        <v>15 a 29 anos </v>
      </c>
      <c r="AF11" s="45" t="str">
        <f t="shared" si="1"/>
        <v>30 a 34 anos</v>
      </c>
      <c r="AG11" s="45" t="str">
        <f t="shared" si="1"/>
        <v>35 a 39 anos</v>
      </c>
      <c r="AH11" s="45" t="str">
        <f t="shared" si="1"/>
        <v>40 a 44 anos</v>
      </c>
      <c r="AI11" s="45" t="str">
        <f t="shared" si="1"/>
        <v>45 a 49 anos</v>
      </c>
      <c r="AJ11" s="45" t="str">
        <f t="shared" si="1"/>
        <v>50 a 54 anos</v>
      </c>
      <c r="AK11" s="45" t="str">
        <f t="shared" si="1"/>
        <v>55 a 59 anos</v>
      </c>
      <c r="AL11" s="45" t="str">
        <f t="shared" si="1"/>
        <v>&gt;=60 anos</v>
      </c>
      <c r="AM11" s="112" t="s">
        <v>46</v>
      </c>
    </row>
    <row r="12" spans="2:40">
      <c r="B12" s="12" t="s">
        <v>47</v>
      </c>
      <c r="C12" s="79">
        <f>'SSD_idade (19)'!C12/'SSD_idade (19)'!K12</f>
        <v>0.219575735020469</v>
      </c>
      <c r="D12" s="80">
        <f>'SSD_idade (19)'!D12/'SSD_idade (19)'!K12</f>
        <v>0.119464086341645</v>
      </c>
      <c r="E12" s="80">
        <f>'SSD_idade (19)'!E12/'SSD_idade (19)'!K12</f>
        <v>0.122906587272051</v>
      </c>
      <c r="F12" s="80">
        <f>'SSD_idade (19)'!F12/'SSD_idade (19)'!K12</f>
        <v>0.130349832526982</v>
      </c>
      <c r="G12" s="80">
        <f>'SSD_idade (19)'!G12/'SSD_idade (19)'!K12</f>
        <v>0.123278749534797</v>
      </c>
      <c r="H12" s="80">
        <f>'SSD_idade (19)'!H12/'SSD_idade (19)'!K12</f>
        <v>0.112020841086714</v>
      </c>
      <c r="I12" s="80">
        <f>'SSD_idade (19)'!I12/'SSD_idade (19)'!K12</f>
        <v>0.0970413100111649</v>
      </c>
      <c r="J12" s="90">
        <f>'SSD_idade (19)'!J12/'SSD_idade (19)'!K12</f>
        <v>0.0753628582061779</v>
      </c>
      <c r="K12" s="91"/>
      <c r="L12" s="79">
        <f>'SSD_idade (19)'!M12/'SSD_idade (19)'!U12</f>
        <v>0.213620230700976</v>
      </c>
      <c r="M12" s="80">
        <f>'SSD_idade (19)'!N12/'SSD_idade (19)'!U12</f>
        <v>0.116126885536823</v>
      </c>
      <c r="N12" s="80">
        <f>'SSD_idade (19)'!O12/'SSD_idade (19)'!U12</f>
        <v>0.126330967169476</v>
      </c>
      <c r="O12" s="80">
        <f>'SSD_idade (19)'!P12/'SSD_idade (19)'!U12</f>
        <v>0.12488908606921</v>
      </c>
      <c r="P12" s="80">
        <f>'SSD_idade (19)'!Q12/'SSD_idade (19)'!U12</f>
        <v>0.126663708961846</v>
      </c>
      <c r="Q12" s="80">
        <f>'SSD_idade (19)'!R12/'SSD_idade (19)'!U12</f>
        <v>0.114685004436557</v>
      </c>
      <c r="R12" s="80">
        <f>'SSD_idade (19)'!S12/'SSD_idade (19)'!U12</f>
        <v>0.096606033717835</v>
      </c>
      <c r="S12" s="90">
        <f>'SSD_idade (19)'!T12/'SSD_idade (19)'!U12</f>
        <v>0.081078083407276</v>
      </c>
      <c r="T12" s="233"/>
      <c r="U12" s="79">
        <f>'SSD_idade (19)'!W12/'SSD_idade (19)'!AE12</f>
        <v>0.191386271870794</v>
      </c>
      <c r="V12" s="80">
        <f>'SSD_idade (19)'!X12/'SSD_idade (19)'!AE12</f>
        <v>0.111978465679677</v>
      </c>
      <c r="W12" s="80">
        <f>'SSD_idade (19)'!Y12/'SSD_idade (19)'!AE12</f>
        <v>0.127994616419919</v>
      </c>
      <c r="X12" s="80">
        <f>'SSD_idade (19)'!Z12/'SSD_idade (19)'!AE12</f>
        <v>0.135531628532974</v>
      </c>
      <c r="Y12" s="80">
        <f>'SSD_idade (19)'!AA12/'SSD_idade (19)'!AE12</f>
        <v>0.131763122476447</v>
      </c>
      <c r="Z12" s="80">
        <f>'SSD_idade (19)'!AB12/'SSD_idade (19)'!AE12</f>
        <v>0.120592193808883</v>
      </c>
      <c r="AA12" s="80">
        <f>'SSD_idade (19)'!AC12/'SSD_idade (19)'!AE12</f>
        <v>0.103633916554509</v>
      </c>
      <c r="AB12" s="90">
        <f>'SSD_idade (19)'!AD12/'SSD_idade (19)'!AE12</f>
        <v>0.0771197846567968</v>
      </c>
      <c r="AC12" s="103"/>
      <c r="AD12" s="104"/>
      <c r="AE12" s="79">
        <f>'SSD_idade (19)'!AG12/'SSD_idade (19)'!AO12</f>
        <v>0.218558370936018</v>
      </c>
      <c r="AF12" s="80">
        <f>'SSD_idade (19)'!AH12/'SSD_idade (19)'!AO12</f>
        <v>0.109568436885341</v>
      </c>
      <c r="AG12" s="80">
        <f>'SSD_idade (19)'!AI12/'SSD_idade (19)'!AO12</f>
        <v>0.127502024759921</v>
      </c>
      <c r="AH12" s="80">
        <f>'SSD_idade (19)'!AJ12/'SSD_idade (19)'!AO12</f>
        <v>0.130857341200972</v>
      </c>
      <c r="AI12" s="80">
        <f>'SSD_idade (19)'!AK12/'SSD_idade (19)'!AO12</f>
        <v>0.123915307185005</v>
      </c>
      <c r="AJ12" s="80">
        <f>'SSD_idade (19)'!AL12/'SSD_idade (19)'!AO12</f>
        <v>0.113617956727988</v>
      </c>
      <c r="AK12" s="80">
        <f>'SSD_idade (19)'!AM12/'SSD_idade (19)'!AO12</f>
        <v>0.104014809672567</v>
      </c>
      <c r="AL12" s="90">
        <f>'SSD_idade (19)'!AN12/'SSD_idade (19)'!AO12</f>
        <v>0.0719657526321879</v>
      </c>
      <c r="AM12" s="113">
        <v>301306</v>
      </c>
      <c r="AN12" s="114"/>
    </row>
    <row r="13" spans="2:40">
      <c r="B13" s="14" t="s">
        <v>48</v>
      </c>
      <c r="C13" s="81">
        <f>'SSD_idade (19)'!C13/'SSD_idade (19)'!K13</f>
        <v>0.209677419354839</v>
      </c>
      <c r="D13" s="82">
        <f>'SSD_idade (19)'!D13/'SSD_idade (19)'!K13</f>
        <v>0.11491935483871</v>
      </c>
      <c r="E13" s="82">
        <f>'SSD_idade (19)'!E13/'SSD_idade (19)'!K13</f>
        <v>0.137096774193548</v>
      </c>
      <c r="F13" s="82">
        <f>'SSD_idade (19)'!F13/'SSD_idade (19)'!K13</f>
        <v>0.155241935483871</v>
      </c>
      <c r="G13" s="82">
        <f>'SSD_idade (19)'!G13/'SSD_idade (19)'!K13</f>
        <v>0.127520161290323</v>
      </c>
      <c r="H13" s="82">
        <f>'SSD_idade (19)'!H13/'SSD_idade (19)'!K13</f>
        <v>0.111895161290323</v>
      </c>
      <c r="I13" s="82">
        <f>'SSD_idade (19)'!I13/'SSD_idade (19)'!K13</f>
        <v>0.0846774193548387</v>
      </c>
      <c r="J13" s="92">
        <f>'SSD_idade (19)'!J13/'SSD_idade (19)'!K13</f>
        <v>0.0589717741935484</v>
      </c>
      <c r="K13" s="91"/>
      <c r="L13" s="81">
        <f>'SSD_idade (19)'!M13/'SSD_idade (19)'!U13</f>
        <v>0.207495926127105</v>
      </c>
      <c r="M13" s="82">
        <f>'SSD_idade (19)'!N13/'SSD_idade (19)'!U13</f>
        <v>0.126018468223791</v>
      </c>
      <c r="N13" s="82">
        <f>'SSD_idade (19)'!O13/'SSD_idade (19)'!U13</f>
        <v>0.140141227593699</v>
      </c>
      <c r="O13" s="82">
        <f>'SSD_idade (19)'!P13/'SSD_idade (19)'!U13</f>
        <v>0.147745790331342</v>
      </c>
      <c r="P13" s="82">
        <f>'SSD_idade (19)'!Q13/'SSD_idade (19)'!U13</f>
        <v>0.118957088538838</v>
      </c>
      <c r="Q13" s="82">
        <f>'SSD_idade (19)'!R13/'SSD_idade (19)'!U13</f>
        <v>0.109722976643129</v>
      </c>
      <c r="R13" s="82">
        <f>'SSD_idade (19)'!S13/'SSD_idade (19)'!U13</f>
        <v>0.0901683867463335</v>
      </c>
      <c r="S13" s="92">
        <f>'SSD_idade (19)'!T13/'SSD_idade (19)'!U13</f>
        <v>0.0597501357957632</v>
      </c>
      <c r="T13" s="233"/>
      <c r="U13" s="81">
        <f>'SSD_idade (19)'!W13/'SSD_idade (19)'!AE13</f>
        <v>0.196287964004499</v>
      </c>
      <c r="V13" s="82">
        <f>'SSD_idade (19)'!X13/'SSD_idade (19)'!AE13</f>
        <v>0.123734533183352</v>
      </c>
      <c r="W13" s="82">
        <f>'SSD_idade (19)'!Y13/'SSD_idade (19)'!AE13</f>
        <v>0.140044994375703</v>
      </c>
      <c r="X13" s="82">
        <f>'SSD_idade (19)'!Z13/'SSD_idade (19)'!AE13</f>
        <v>0.14904386951631</v>
      </c>
      <c r="Y13" s="82">
        <f>'SSD_idade (19)'!AA13/'SSD_idade (19)'!AE13</f>
        <v>0.131046119235096</v>
      </c>
      <c r="Z13" s="82">
        <f>'SSD_idade (19)'!AB13/'SSD_idade (19)'!AE13</f>
        <v>0.114735658042745</v>
      </c>
      <c r="AA13" s="82">
        <f>'SSD_idade (19)'!AC13/'SSD_idade (19)'!AE13</f>
        <v>0.0899887514060742</v>
      </c>
      <c r="AB13" s="92">
        <f>'SSD_idade (19)'!AD13/'SSD_idade (19)'!AE13</f>
        <v>0.0551181102362205</v>
      </c>
      <c r="AC13" s="105"/>
      <c r="AD13" s="104"/>
      <c r="AE13" s="81">
        <f>'SSD_idade (19)'!AG13/'SSD_idade (19)'!AO13</f>
        <v>0.206006006006006</v>
      </c>
      <c r="AF13" s="82">
        <f>'SSD_idade (19)'!AH13/'SSD_idade (19)'!AO13</f>
        <v>0.122522522522523</v>
      </c>
      <c r="AG13" s="82">
        <f>'SSD_idade (19)'!AI13/'SSD_idade (19)'!AO13</f>
        <v>0.138138138138138</v>
      </c>
      <c r="AH13" s="82">
        <f>'SSD_idade (19)'!AJ13/'SSD_idade (19)'!AO13</f>
        <v>0.145345345345345</v>
      </c>
      <c r="AI13" s="82">
        <f>'SSD_idade (19)'!AK13/'SSD_idade (19)'!AO13</f>
        <v>0.118918918918919</v>
      </c>
      <c r="AJ13" s="82">
        <f>'SSD_idade (19)'!AL13/'SSD_idade (19)'!AO13</f>
        <v>0.118318318318318</v>
      </c>
      <c r="AK13" s="82">
        <f>'SSD_idade (19)'!AM13/'SSD_idade (19)'!AO13</f>
        <v>0.0918918918918919</v>
      </c>
      <c r="AL13" s="92">
        <f>'SSD_idade (19)'!AN13/'SSD_idade (19)'!AO13</f>
        <v>0.0588588588588589</v>
      </c>
      <c r="AM13" s="115">
        <v>81610</v>
      </c>
      <c r="AN13" s="114"/>
    </row>
    <row r="14" spans="2:40">
      <c r="B14" s="14" t="s">
        <v>87</v>
      </c>
      <c r="C14" s="81">
        <f>'SSD_idade (19)'!C14/'SSD_idade (19)'!K14</f>
        <v>0.193633952254642</v>
      </c>
      <c r="D14" s="82">
        <f>'SSD_idade (19)'!D14/'SSD_idade (19)'!K14</f>
        <v>0.125552608311229</v>
      </c>
      <c r="E14" s="82">
        <f>'SSD_idade (19)'!E14/'SSD_idade (19)'!K14</f>
        <v>0.140583554376658</v>
      </c>
      <c r="F14" s="82">
        <f>'SSD_idade (19)'!F14/'SSD_idade (19)'!K14</f>
        <v>0.141467727674624</v>
      </c>
      <c r="G14" s="82">
        <f>'SSD_idade (19)'!G14/'SSD_idade (19)'!K14</f>
        <v>0.129089301503095</v>
      </c>
      <c r="H14" s="82">
        <f>'SSD_idade (19)'!H14/'SSD_idade (19)'!K14</f>
        <v>0.129973474801061</v>
      </c>
      <c r="I14" s="82">
        <f>'SSD_idade (19)'!I14/'SSD_idade (19)'!K14</f>
        <v>0.0866489832007073</v>
      </c>
      <c r="J14" s="92">
        <f>'SSD_idade (19)'!J14/'SSD_idade (19)'!K14</f>
        <v>0.0530503978779841</v>
      </c>
      <c r="K14" s="91"/>
      <c r="L14" s="81">
        <f>'SSD_idade (19)'!M14/'SSD_idade (19)'!U14</f>
        <v>0.199468085106383</v>
      </c>
      <c r="M14" s="82">
        <f>'SSD_idade (19)'!N14/'SSD_idade (19)'!U14</f>
        <v>0.13386524822695</v>
      </c>
      <c r="N14" s="82">
        <f>'SSD_idade (19)'!O14/'SSD_idade (19)'!U14</f>
        <v>0.136524822695035</v>
      </c>
      <c r="O14" s="82">
        <f>'SSD_idade (19)'!P14/'SSD_idade (19)'!U14</f>
        <v>0.147163120567376</v>
      </c>
      <c r="P14" s="82">
        <f>'SSD_idade (19)'!Q14/'SSD_idade (19)'!U14</f>
        <v>0.118794326241135</v>
      </c>
      <c r="Q14" s="82">
        <f>'SSD_idade (19)'!R14/'SSD_idade (19)'!U14</f>
        <v>0.120567375886525</v>
      </c>
      <c r="R14" s="82">
        <f>'SSD_idade (19)'!S14/'SSD_idade (19)'!U14</f>
        <v>0.0886524822695035</v>
      </c>
      <c r="S14" s="92">
        <f>'SSD_idade (19)'!T14/'SSD_idade (19)'!U14</f>
        <v>0.0549645390070922</v>
      </c>
      <c r="T14" s="233"/>
      <c r="U14" s="81">
        <f>'SSD_idade (19)'!W14/'SSD_idade (19)'!AE14</f>
        <v>0.19873532068654</v>
      </c>
      <c r="V14" s="82">
        <f>'SSD_idade (19)'!X14/'SSD_idade (19)'!AE14</f>
        <v>0.121951219512195</v>
      </c>
      <c r="W14" s="82">
        <f>'SSD_idade (19)'!Y14/'SSD_idade (19)'!AE14</f>
        <v>0.133694670280036</v>
      </c>
      <c r="X14" s="82">
        <f>'SSD_idade (19)'!Z14/'SSD_idade (19)'!AE14</f>
        <v>0.16260162601626</v>
      </c>
      <c r="Y14" s="82">
        <f>'SSD_idade (19)'!AA14/'SSD_idade (19)'!AE14</f>
        <v>0.124661246612466</v>
      </c>
      <c r="Z14" s="82">
        <f>'SSD_idade (19)'!AB14/'SSD_idade (19)'!AE14</f>
        <v>0.120144534778681</v>
      </c>
      <c r="AA14" s="82">
        <f>'SSD_idade (19)'!AC14/'SSD_idade (19)'!AE14</f>
        <v>0.0912375790424571</v>
      </c>
      <c r="AB14" s="92">
        <f>'SSD_idade (19)'!AD14/'SSD_idade (19)'!AE14</f>
        <v>0.046973803071364</v>
      </c>
      <c r="AC14" s="106"/>
      <c r="AD14" s="104"/>
      <c r="AE14" s="81">
        <f>'SSD_idade (19)'!AG14/'SSD_idade (19)'!AO14</f>
        <v>0.20734126984127</v>
      </c>
      <c r="AF14" s="82">
        <f>'SSD_idade (19)'!AH14/'SSD_idade (19)'!AO14</f>
        <v>0.107142857142857</v>
      </c>
      <c r="AG14" s="82">
        <f>'SSD_idade (19)'!AI14/'SSD_idade (19)'!AO14</f>
        <v>0.14781746031746</v>
      </c>
      <c r="AH14" s="82">
        <f>'SSD_idade (19)'!AJ14/'SSD_idade (19)'!AO14</f>
        <v>0.152777777777778</v>
      </c>
      <c r="AI14" s="82">
        <f>'SSD_idade (19)'!AK14/'SSD_idade (19)'!AO14</f>
        <v>0.119047619047619</v>
      </c>
      <c r="AJ14" s="82">
        <f>'SSD_idade (19)'!AL14/'SSD_idade (19)'!AO14</f>
        <v>0.12797619047619</v>
      </c>
      <c r="AK14" s="82">
        <f>'SSD_idade (19)'!AM14/'SSD_idade (19)'!AO14</f>
        <v>0.0902777777777778</v>
      </c>
      <c r="AL14" s="92">
        <f>'SSD_idade (19)'!AN14/'SSD_idade (19)'!AO14</f>
        <v>0.0476190476190476</v>
      </c>
      <c r="AM14" s="115">
        <v>61094</v>
      </c>
      <c r="AN14" s="114"/>
    </row>
    <row r="15" spans="2:40">
      <c r="B15" s="14" t="s">
        <v>50</v>
      </c>
      <c r="C15" s="292">
        <f>'SSD_idade (19)'!C15/'SSD_idade (19)'!K15</f>
        <v>0.179389312977099</v>
      </c>
      <c r="D15" s="312">
        <f>'SSD_idade (19)'!D15/'SSD_idade (19)'!K15</f>
        <v>0.133587786259542</v>
      </c>
      <c r="E15" s="312">
        <f>'SSD_idade (19)'!E15/'SSD_idade (19)'!K15</f>
        <v>0.114503816793893</v>
      </c>
      <c r="F15" s="312">
        <f>'SSD_idade (19)'!F15/'SSD_idade (19)'!K15</f>
        <v>0.16030534351145</v>
      </c>
      <c r="G15" s="312">
        <f>'SSD_idade (19)'!G15/'SSD_idade (19)'!K15</f>
        <v>0.16793893129771</v>
      </c>
      <c r="H15" s="312">
        <f>'SSD_idade (19)'!H15/'SSD_idade (19)'!K15</f>
        <v>0.0877862595419847</v>
      </c>
      <c r="I15" s="312">
        <f>'SSD_idade (19)'!I15/'SSD_idade (19)'!K15</f>
        <v>0.103053435114504</v>
      </c>
      <c r="J15" s="293">
        <f>'SSD_idade (19)'!J15/'SSD_idade (19)'!K15</f>
        <v>0.0534351145038168</v>
      </c>
      <c r="K15" s="93"/>
      <c r="L15" s="292">
        <f>'SSD_idade (19)'!M15/'SSD_idade (19)'!U15</f>
        <v>0.173553719008264</v>
      </c>
      <c r="M15" s="312">
        <f>'SSD_idade (19)'!N15/'SSD_idade (19)'!U15</f>
        <v>0.128099173553719</v>
      </c>
      <c r="N15" s="312">
        <f>'SSD_idade (19)'!O15/'SSD_idade (19)'!U15</f>
        <v>0.152892561983471</v>
      </c>
      <c r="O15" s="312">
        <f>'SSD_idade (19)'!P15/'SSD_idade (19)'!U15</f>
        <v>0.136363636363636</v>
      </c>
      <c r="P15" s="312">
        <f>'SSD_idade (19)'!Q15/'SSD_idade (19)'!U15</f>
        <v>0.132231404958678</v>
      </c>
      <c r="Q15" s="312">
        <f>'SSD_idade (19)'!R15/'SSD_idade (19)'!U15</f>
        <v>0.103305785123967</v>
      </c>
      <c r="R15" s="312">
        <f>'SSD_idade (19)'!S15/'SSD_idade (19)'!U15</f>
        <v>0.111570247933884</v>
      </c>
      <c r="S15" s="293">
        <f>'SSD_idade (19)'!T15/'SSD_idade (19)'!U15</f>
        <v>0.0619834710743802</v>
      </c>
      <c r="T15" s="235"/>
      <c r="U15" s="292">
        <f>'SSD_idade (19)'!W15/'SSD_idade (19)'!AE15</f>
        <v>0.205761316872428</v>
      </c>
      <c r="V15" s="312">
        <f>'SSD_idade (19)'!X15/'SSD_idade (19)'!AE15</f>
        <v>0.119341563786008</v>
      </c>
      <c r="W15" s="312">
        <f>'SSD_idade (19)'!Y15/'SSD_idade (19)'!AE15</f>
        <v>0.1440329218107</v>
      </c>
      <c r="X15" s="312">
        <f>'SSD_idade (19)'!Z15/'SSD_idade (19)'!AE15</f>
        <v>0.131687242798354</v>
      </c>
      <c r="Y15" s="312">
        <f>'SSD_idade (19)'!AA15/'SSD_idade (19)'!AE15</f>
        <v>0.119341563786008</v>
      </c>
      <c r="Z15" s="312">
        <f>'SSD_idade (19)'!AB15/'SSD_idade (19)'!AE15</f>
        <v>0.123456790123457</v>
      </c>
      <c r="AA15" s="312">
        <f>'SSD_idade (19)'!AC15/'SSD_idade (19)'!AE15</f>
        <v>0.0946502057613169</v>
      </c>
      <c r="AB15" s="293">
        <f>'SSD_idade (19)'!AD15/'SSD_idade (19)'!AE15</f>
        <v>0.0617283950617284</v>
      </c>
      <c r="AC15" s="107"/>
      <c r="AD15" s="108"/>
      <c r="AE15" s="292">
        <f>'SSD_idade (19)'!AG15/'SSD_idade (19)'!AO15</f>
        <v>0.201716738197425</v>
      </c>
      <c r="AF15" s="312">
        <f>'SSD_idade (19)'!AH15/'SSD_idade (19)'!AO15</f>
        <v>0.103004291845494</v>
      </c>
      <c r="AG15" s="312">
        <f>'SSD_idade (19)'!AI15/'SSD_idade (19)'!AO15</f>
        <v>0.171673819742489</v>
      </c>
      <c r="AH15" s="312">
        <f>'SSD_idade (19)'!AJ15/'SSD_idade (19)'!AO15</f>
        <v>0.124463519313305</v>
      </c>
      <c r="AI15" s="312">
        <f>'SSD_idade (19)'!AK15/'SSD_idade (19)'!AO15</f>
        <v>0.111587982832618</v>
      </c>
      <c r="AJ15" s="312">
        <f>'SSD_idade (19)'!AL15/'SSD_idade (19)'!AO15</f>
        <v>0.128755364806867</v>
      </c>
      <c r="AK15" s="312">
        <f>'SSD_idade (19)'!AM15/'SSD_idade (19)'!AO15</f>
        <v>0.0944206008583691</v>
      </c>
      <c r="AL15" s="293">
        <f>'SSD_idade (19)'!AN15/'SSD_idade (19)'!AO15</f>
        <v>0.0643776824034335</v>
      </c>
      <c r="AM15" s="116">
        <v>21700</v>
      </c>
      <c r="AN15" s="114"/>
    </row>
    <row r="16" spans="2:40">
      <c r="B16" s="17" t="s">
        <v>88</v>
      </c>
      <c r="C16" s="79" t="s">
        <v>487</v>
      </c>
      <c r="D16" s="80" t="s">
        <v>487</v>
      </c>
      <c r="E16" s="80" t="s">
        <v>487</v>
      </c>
      <c r="F16" s="80" t="s">
        <v>487</v>
      </c>
      <c r="G16" s="80" t="s">
        <v>487</v>
      </c>
      <c r="H16" s="80" t="s">
        <v>487</v>
      </c>
      <c r="I16" s="80" t="s">
        <v>487</v>
      </c>
      <c r="J16" s="90" t="s">
        <v>487</v>
      </c>
      <c r="K16" s="95"/>
      <c r="L16" s="79" t="s">
        <v>487</v>
      </c>
      <c r="M16" s="80" t="s">
        <v>487</v>
      </c>
      <c r="N16" s="80" t="s">
        <v>487</v>
      </c>
      <c r="O16" s="80" t="s">
        <v>487</v>
      </c>
      <c r="P16" s="80" t="s">
        <v>487</v>
      </c>
      <c r="Q16" s="80">
        <f>'SSD_idade (19)'!R16/'SSD_idade (19)'!U16</f>
        <v>0</v>
      </c>
      <c r="R16" s="80">
        <f>'SSD_idade (19)'!S16/'SSD_idade (19)'!U16</f>
        <v>0</v>
      </c>
      <c r="S16" s="90" t="s">
        <v>487</v>
      </c>
      <c r="T16" s="236"/>
      <c r="U16" s="79">
        <f>'SSD_idade (19)'!W16/'SSD_idade (19)'!AE16</f>
        <v>0</v>
      </c>
      <c r="V16" s="80" t="s">
        <v>487</v>
      </c>
      <c r="W16" s="80">
        <f>'SSD_idade (19)'!Y16/'SSD_idade (19)'!AE16</f>
        <v>0</v>
      </c>
      <c r="X16" s="80" t="s">
        <v>487</v>
      </c>
      <c r="Y16" s="80" t="s">
        <v>487</v>
      </c>
      <c r="Z16" s="80" t="s">
        <v>487</v>
      </c>
      <c r="AA16" s="80" t="s">
        <v>487</v>
      </c>
      <c r="AB16" s="90">
        <f>'SSD_idade (19)'!AD16/'SSD_idade (19)'!AE16</f>
        <v>0</v>
      </c>
      <c r="AC16" s="105"/>
      <c r="AD16" s="104"/>
      <c r="AE16" s="79">
        <f>'SSD_idade (19)'!AG16/'SSD_idade (19)'!AO16</f>
        <v>0</v>
      </c>
      <c r="AF16" s="80" t="s">
        <v>487</v>
      </c>
      <c r="AG16" s="80" t="s">
        <v>487</v>
      </c>
      <c r="AH16" s="80" t="s">
        <v>487</v>
      </c>
      <c r="AI16" s="80" t="s">
        <v>487</v>
      </c>
      <c r="AJ16" s="80">
        <f>'SSD_idade (19)'!AL16/'SSD_idade (19)'!AO16</f>
        <v>0</v>
      </c>
      <c r="AK16" s="80">
        <f>'SSD_idade (19)'!AM16/'SSD_idade (19)'!AO16</f>
        <v>0</v>
      </c>
      <c r="AL16" s="90">
        <f>'SSD_idade (19)'!AN16/'SSD_idade (19)'!AO16</f>
        <v>0</v>
      </c>
      <c r="AM16" s="113">
        <v>1002</v>
      </c>
      <c r="AN16" s="114"/>
    </row>
    <row r="17" spans="2:40">
      <c r="B17" s="17" t="s">
        <v>89</v>
      </c>
      <c r="C17" s="81" t="s">
        <v>487</v>
      </c>
      <c r="D17" s="82" t="s">
        <v>487</v>
      </c>
      <c r="E17" s="82" t="s">
        <v>487</v>
      </c>
      <c r="F17" s="82" t="s">
        <v>487</v>
      </c>
      <c r="G17" s="82" t="s">
        <v>487</v>
      </c>
      <c r="H17" s="82" t="s">
        <v>487</v>
      </c>
      <c r="I17" s="82">
        <f>'SSD_idade (19)'!I17/'SSD_idade (19)'!K17</f>
        <v>0</v>
      </c>
      <c r="J17" s="92" t="s">
        <v>487</v>
      </c>
      <c r="K17" s="95"/>
      <c r="L17" s="81" t="s">
        <v>487</v>
      </c>
      <c r="M17" s="82" t="s">
        <v>487</v>
      </c>
      <c r="N17" s="82" t="s">
        <v>487</v>
      </c>
      <c r="O17" s="82" t="s">
        <v>487</v>
      </c>
      <c r="P17" s="82" t="s">
        <v>487</v>
      </c>
      <c r="Q17" s="82" t="s">
        <v>487</v>
      </c>
      <c r="R17" s="82">
        <f>'SSD_idade (19)'!S17/'SSD_idade (19)'!U17</f>
        <v>0</v>
      </c>
      <c r="S17" s="92" t="s">
        <v>487</v>
      </c>
      <c r="T17" s="236"/>
      <c r="U17" s="81" t="s">
        <v>487</v>
      </c>
      <c r="V17" s="82" t="s">
        <v>487</v>
      </c>
      <c r="W17" s="82" t="s">
        <v>487</v>
      </c>
      <c r="X17" s="82" t="s">
        <v>487</v>
      </c>
      <c r="Y17" s="82" t="s">
        <v>487</v>
      </c>
      <c r="Z17" s="82">
        <f>'SSD_idade (19)'!AB17/'SSD_idade (19)'!AE17</f>
        <v>0.3</v>
      </c>
      <c r="AA17" s="82">
        <f>'SSD_idade (19)'!AC17/'SSD_idade (19)'!AE17</f>
        <v>0</v>
      </c>
      <c r="AB17" s="92" t="s">
        <v>487</v>
      </c>
      <c r="AC17" s="105"/>
      <c r="AD17" s="104"/>
      <c r="AE17" s="81">
        <f>'SSD_idade (19)'!AG17/'SSD_idade (19)'!AO17</f>
        <v>0</v>
      </c>
      <c r="AF17" s="82" t="s">
        <v>487</v>
      </c>
      <c r="AG17" s="82" t="s">
        <v>487</v>
      </c>
      <c r="AH17" s="82" t="s">
        <v>487</v>
      </c>
      <c r="AI17" s="82" t="s">
        <v>487</v>
      </c>
      <c r="AJ17" s="82">
        <f>'SSD_idade (19)'!AL17/'SSD_idade (19)'!AO17</f>
        <v>0.3</v>
      </c>
      <c r="AK17" s="82" t="s">
        <v>487</v>
      </c>
      <c r="AL17" s="92" t="s">
        <v>487</v>
      </c>
      <c r="AM17" s="115">
        <v>454</v>
      </c>
      <c r="AN17" s="114"/>
    </row>
    <row r="18" spans="2:40">
      <c r="B18" s="17" t="s">
        <v>90</v>
      </c>
      <c r="C18" s="81" t="s">
        <v>487</v>
      </c>
      <c r="D18" s="82">
        <f>'SSD_idade (19)'!D18/'SSD_idade (19)'!K18</f>
        <v>0</v>
      </c>
      <c r="E18" s="82" t="s">
        <v>487</v>
      </c>
      <c r="F18" s="82" t="s">
        <v>487</v>
      </c>
      <c r="G18" s="82" t="s">
        <v>487</v>
      </c>
      <c r="H18" s="82" t="s">
        <v>487</v>
      </c>
      <c r="I18" s="82" t="s">
        <v>487</v>
      </c>
      <c r="J18" s="92" t="s">
        <v>487</v>
      </c>
      <c r="K18" s="95"/>
      <c r="L18" s="81" t="s">
        <v>487</v>
      </c>
      <c r="M18" s="82" t="s">
        <v>487</v>
      </c>
      <c r="N18" s="82" t="s">
        <v>487</v>
      </c>
      <c r="O18" s="82" t="s">
        <v>487</v>
      </c>
      <c r="P18" s="82" t="s">
        <v>487</v>
      </c>
      <c r="Q18" s="82">
        <f>'SSD_idade (19)'!R18/'SSD_idade (19)'!U18</f>
        <v>0</v>
      </c>
      <c r="R18" s="82" t="s">
        <v>487</v>
      </c>
      <c r="S18" s="92" t="s">
        <v>487</v>
      </c>
      <c r="T18" s="236"/>
      <c r="U18" s="81">
        <f>'SSD_idade (19)'!W18/'SSD_idade (19)'!AE18</f>
        <v>0</v>
      </c>
      <c r="V18" s="82" t="s">
        <v>487</v>
      </c>
      <c r="W18" s="82" t="s">
        <v>487</v>
      </c>
      <c r="X18" s="82">
        <f>'SSD_idade (19)'!Z18/'SSD_idade (19)'!AE18</f>
        <v>0.555555555555556</v>
      </c>
      <c r="Y18" s="82" t="s">
        <v>487</v>
      </c>
      <c r="Z18" s="82">
        <f>'SSD_idade (19)'!AB18/'SSD_idade (19)'!AE18</f>
        <v>0</v>
      </c>
      <c r="AA18" s="82">
        <f>'SSD_idade (19)'!AC18/'SSD_idade (19)'!AE18</f>
        <v>0</v>
      </c>
      <c r="AB18" s="92">
        <f>'SSD_idade (19)'!AD18/'SSD_idade (19)'!AE18</f>
        <v>0</v>
      </c>
      <c r="AC18" s="105"/>
      <c r="AD18" s="104"/>
      <c r="AE18" s="81">
        <f>'SSD_idade (19)'!AG18/'SSD_idade (19)'!AO18</f>
        <v>0</v>
      </c>
      <c r="AF18" s="82" t="s">
        <v>487</v>
      </c>
      <c r="AG18" s="82" t="s">
        <v>487</v>
      </c>
      <c r="AH18" s="82">
        <f>'SSD_idade (19)'!AJ18/'SSD_idade (19)'!AO18</f>
        <v>0.5</v>
      </c>
      <c r="AI18" s="82" t="s">
        <v>487</v>
      </c>
      <c r="AJ18" s="82" t="s">
        <v>487</v>
      </c>
      <c r="AK18" s="82">
        <f>'SSD_idade (19)'!AM18/'SSD_idade (19)'!AO18</f>
        <v>0</v>
      </c>
      <c r="AL18" s="92">
        <f>'SSD_idade (19)'!AN18/'SSD_idade (19)'!AO18</f>
        <v>0</v>
      </c>
      <c r="AM18" s="115">
        <v>520</v>
      </c>
      <c r="AN18" s="114"/>
    </row>
    <row r="19" spans="2:40">
      <c r="B19" s="17" t="s">
        <v>91</v>
      </c>
      <c r="C19" s="81" t="s">
        <v>487</v>
      </c>
      <c r="D19" s="82" t="s">
        <v>487</v>
      </c>
      <c r="E19" s="82" t="s">
        <v>487</v>
      </c>
      <c r="F19" s="82" t="s">
        <v>487</v>
      </c>
      <c r="G19" s="82" t="s">
        <v>487</v>
      </c>
      <c r="H19" s="82" t="s">
        <v>487</v>
      </c>
      <c r="I19" s="82" t="s">
        <v>487</v>
      </c>
      <c r="J19" s="92" t="s">
        <v>487</v>
      </c>
      <c r="K19" s="95"/>
      <c r="L19" s="81" t="s">
        <v>487</v>
      </c>
      <c r="M19" s="82" t="s">
        <v>487</v>
      </c>
      <c r="N19" s="82" t="s">
        <v>487</v>
      </c>
      <c r="O19" s="82" t="s">
        <v>487</v>
      </c>
      <c r="P19" s="82" t="s">
        <v>487</v>
      </c>
      <c r="Q19" s="82" t="s">
        <v>487</v>
      </c>
      <c r="R19" s="82">
        <f>'SSD_idade (19)'!S19/'SSD_idade (19)'!U19</f>
        <v>0</v>
      </c>
      <c r="S19" s="92">
        <f>'SSD_idade (19)'!T19/'SSD_idade (19)'!U19</f>
        <v>0</v>
      </c>
      <c r="T19" s="236"/>
      <c r="U19" s="81" t="s">
        <v>487</v>
      </c>
      <c r="V19" s="82" t="s">
        <v>487</v>
      </c>
      <c r="W19" s="82" t="s">
        <v>487</v>
      </c>
      <c r="X19" s="82" t="s">
        <v>487</v>
      </c>
      <c r="Y19" s="82" t="s">
        <v>487</v>
      </c>
      <c r="Z19" s="82" t="s">
        <v>487</v>
      </c>
      <c r="AA19" s="82" t="s">
        <v>487</v>
      </c>
      <c r="AB19" s="92" t="s">
        <v>487</v>
      </c>
      <c r="AC19" s="105"/>
      <c r="AD19" s="104"/>
      <c r="AE19" s="81" t="s">
        <v>487</v>
      </c>
      <c r="AF19" s="82" t="s">
        <v>487</v>
      </c>
      <c r="AG19" s="82" t="s">
        <v>487</v>
      </c>
      <c r="AH19" s="82" t="s">
        <v>487</v>
      </c>
      <c r="AI19" s="82" t="s">
        <v>487</v>
      </c>
      <c r="AJ19" s="82" t="s">
        <v>487</v>
      </c>
      <c r="AK19" s="82" t="s">
        <v>487</v>
      </c>
      <c r="AL19" s="92" t="s">
        <v>487</v>
      </c>
      <c r="AM19" s="115">
        <v>438</v>
      </c>
      <c r="AN19" s="114"/>
    </row>
    <row r="20" spans="2:40">
      <c r="B20" s="17" t="s">
        <v>92</v>
      </c>
      <c r="C20" s="81">
        <f>'SSD_idade (19)'!C20/'SSD_idade (19)'!K20</f>
        <v>0.1875</v>
      </c>
      <c r="D20" s="82" t="s">
        <v>487</v>
      </c>
      <c r="E20" s="82" t="s">
        <v>487</v>
      </c>
      <c r="F20" s="82">
        <f>'SSD_idade (19)'!F20/'SSD_idade (19)'!K20</f>
        <v>0.375</v>
      </c>
      <c r="G20" s="82" t="s">
        <v>487</v>
      </c>
      <c r="H20" s="82" t="s">
        <v>487</v>
      </c>
      <c r="I20" s="82" t="s">
        <v>487</v>
      </c>
      <c r="J20" s="92" t="s">
        <v>487</v>
      </c>
      <c r="K20" s="95"/>
      <c r="L20" s="81" t="s">
        <v>487</v>
      </c>
      <c r="M20" s="82" t="s">
        <v>487</v>
      </c>
      <c r="N20" s="82" t="s">
        <v>487</v>
      </c>
      <c r="O20" s="82">
        <f>'SSD_idade (19)'!P20/'SSD_idade (19)'!U20</f>
        <v>0.388888888888889</v>
      </c>
      <c r="P20" s="82" t="s">
        <v>487</v>
      </c>
      <c r="Q20" s="82" t="s">
        <v>487</v>
      </c>
      <c r="R20" s="82" t="s">
        <v>487</v>
      </c>
      <c r="S20" s="92" t="s">
        <v>487</v>
      </c>
      <c r="T20" s="236"/>
      <c r="U20" s="81" t="s">
        <v>487</v>
      </c>
      <c r="V20" s="82" t="s">
        <v>487</v>
      </c>
      <c r="W20" s="82">
        <f>'SSD_idade (19)'!Y20/'SSD_idade (19)'!AE20</f>
        <v>0.352941176470588</v>
      </c>
      <c r="X20" s="82">
        <f>'SSD_idade (19)'!Z20/'SSD_idade (19)'!AE20</f>
        <v>0.294117647058824</v>
      </c>
      <c r="Y20" s="82">
        <f>'SSD_idade (19)'!AA20/'SSD_idade (19)'!AE20</f>
        <v>0</v>
      </c>
      <c r="Z20" s="82" t="s">
        <v>487</v>
      </c>
      <c r="AA20" s="82" t="s">
        <v>487</v>
      </c>
      <c r="AB20" s="92">
        <f>'SSD_idade (19)'!AD20/'SSD_idade (19)'!AE20</f>
        <v>0</v>
      </c>
      <c r="AC20" s="105"/>
      <c r="AD20" s="104"/>
      <c r="AE20" s="81">
        <f>'SSD_idade (19)'!AG20/'SSD_idade (19)'!AO20</f>
        <v>0</v>
      </c>
      <c r="AF20" s="82" t="s">
        <v>487</v>
      </c>
      <c r="AG20" s="82">
        <f>'SSD_idade (19)'!AI20/'SSD_idade (19)'!AO20</f>
        <v>0.375</v>
      </c>
      <c r="AH20" s="82">
        <f>'SSD_idade (19)'!AJ20/'SSD_idade (19)'!AO20</f>
        <v>0.25</v>
      </c>
      <c r="AI20" s="82">
        <f>'SSD_idade (19)'!AK20/'SSD_idade (19)'!AO20</f>
        <v>0</v>
      </c>
      <c r="AJ20" s="82">
        <f>'SSD_idade (19)'!AL20/'SSD_idade (19)'!AO20</f>
        <v>0.1875</v>
      </c>
      <c r="AK20" s="82" t="s">
        <v>487</v>
      </c>
      <c r="AL20" s="92">
        <f>'SSD_idade (19)'!AN20/'SSD_idade (19)'!AO20</f>
        <v>0</v>
      </c>
      <c r="AM20" s="115">
        <v>1176</v>
      </c>
      <c r="AN20" s="114"/>
    </row>
    <row r="21" spans="2:40">
      <c r="B21" s="17" t="s">
        <v>93</v>
      </c>
      <c r="C21" s="81" t="s">
        <v>487</v>
      </c>
      <c r="D21" s="82" t="s">
        <v>487</v>
      </c>
      <c r="E21" s="82" t="s">
        <v>487</v>
      </c>
      <c r="F21" s="82" t="s">
        <v>487</v>
      </c>
      <c r="G21" s="82" t="s">
        <v>487</v>
      </c>
      <c r="H21" s="82">
        <f>'SSD_idade (19)'!H21/'SSD_idade (19)'!K21</f>
        <v>0</v>
      </c>
      <c r="I21" s="82">
        <f>'SSD_idade (19)'!I21/'SSD_idade (19)'!K21</f>
        <v>0</v>
      </c>
      <c r="J21" s="92">
        <f>'SSD_idade (19)'!J21/'SSD_idade (19)'!K21</f>
        <v>0</v>
      </c>
      <c r="K21" s="95"/>
      <c r="L21" s="81" t="s">
        <v>487</v>
      </c>
      <c r="M21" s="82" t="s">
        <v>487</v>
      </c>
      <c r="N21" s="82" t="s">
        <v>487</v>
      </c>
      <c r="O21" s="82" t="s">
        <v>487</v>
      </c>
      <c r="P21" s="82">
        <f>'SSD_idade (19)'!Q21/'SSD_idade (19)'!U21</f>
        <v>0</v>
      </c>
      <c r="Q21" s="82">
        <f>'SSD_idade (19)'!R21/'SSD_idade (19)'!U21</f>
        <v>0</v>
      </c>
      <c r="R21" s="82" t="s">
        <v>487</v>
      </c>
      <c r="S21" s="92">
        <f>'SSD_idade (19)'!T21/'SSD_idade (19)'!U21</f>
        <v>0</v>
      </c>
      <c r="T21" s="236"/>
      <c r="U21" s="81" t="s">
        <v>487</v>
      </c>
      <c r="V21" s="82" t="s">
        <v>487</v>
      </c>
      <c r="W21" s="82" t="s">
        <v>487</v>
      </c>
      <c r="X21" s="82">
        <f>'SSD_idade (19)'!Z21/'SSD_idade (19)'!AE21</f>
        <v>0</v>
      </c>
      <c r="Y21" s="82">
        <f>'SSD_idade (19)'!AA21/'SSD_idade (19)'!AE21</f>
        <v>0</v>
      </c>
      <c r="Z21" s="82">
        <f>'SSD_idade (19)'!AB21/'SSD_idade (19)'!AE21</f>
        <v>0</v>
      </c>
      <c r="AA21" s="82">
        <f>'SSD_idade (19)'!AC21/'SSD_idade (19)'!AE21</f>
        <v>0</v>
      </c>
      <c r="AB21" s="92">
        <f>'SSD_idade (19)'!AD21/'SSD_idade (19)'!AE21</f>
        <v>0</v>
      </c>
      <c r="AC21" s="105"/>
      <c r="AD21" s="104"/>
      <c r="AE21" s="81" t="s">
        <v>487</v>
      </c>
      <c r="AF21" s="82" t="s">
        <v>487</v>
      </c>
      <c r="AG21" s="82" t="s">
        <v>487</v>
      </c>
      <c r="AH21" s="82">
        <f>'SSD_idade (19)'!AJ21/'SSD_idade (19)'!AO21</f>
        <v>0</v>
      </c>
      <c r="AI21" s="82">
        <f>'SSD_idade (19)'!AK21/'SSD_idade (19)'!AO21</f>
        <v>0</v>
      </c>
      <c r="AJ21" s="82">
        <f>'SSD_idade (19)'!AL21/'SSD_idade (19)'!AO21</f>
        <v>0</v>
      </c>
      <c r="AK21" s="82">
        <f>'SSD_idade (19)'!AM21/'SSD_idade (19)'!AO21</f>
        <v>0</v>
      </c>
      <c r="AL21" s="92">
        <f>'SSD_idade (19)'!AN21/'SSD_idade (19)'!AO21</f>
        <v>0</v>
      </c>
      <c r="AM21" s="115">
        <v>434</v>
      </c>
      <c r="AN21" s="114"/>
    </row>
    <row r="22" spans="2:40">
      <c r="B22" s="17" t="s">
        <v>94</v>
      </c>
      <c r="C22" s="81" t="s">
        <v>487</v>
      </c>
      <c r="D22" s="82" t="s">
        <v>487</v>
      </c>
      <c r="E22" s="82" t="s">
        <v>487</v>
      </c>
      <c r="F22" s="82" t="s">
        <v>487</v>
      </c>
      <c r="G22" s="82">
        <f>'SSD_idade (19)'!G22/'SSD_idade (19)'!K22</f>
        <v>0.333333333333333</v>
      </c>
      <c r="H22" s="82" t="s">
        <v>487</v>
      </c>
      <c r="I22" s="82" t="s">
        <v>487</v>
      </c>
      <c r="J22" s="92" t="s">
        <v>487</v>
      </c>
      <c r="K22" s="95"/>
      <c r="L22" s="81">
        <f>'SSD_idade (19)'!M22/'SSD_idade (19)'!U22</f>
        <v>0</v>
      </c>
      <c r="M22" s="82" t="s">
        <v>487</v>
      </c>
      <c r="N22" s="82">
        <f>'SSD_idade (19)'!O22/'SSD_idade (19)'!U22</f>
        <v>0.3</v>
      </c>
      <c r="O22" s="82" t="s">
        <v>487</v>
      </c>
      <c r="P22" s="82" t="s">
        <v>487</v>
      </c>
      <c r="Q22" s="82" t="s">
        <v>487</v>
      </c>
      <c r="R22" s="82" t="s">
        <v>487</v>
      </c>
      <c r="S22" s="92" t="s">
        <v>487</v>
      </c>
      <c r="T22" s="236"/>
      <c r="U22" s="81" t="s">
        <v>487</v>
      </c>
      <c r="V22" s="82" t="s">
        <v>487</v>
      </c>
      <c r="W22" s="82" t="s">
        <v>487</v>
      </c>
      <c r="X22" s="82">
        <f>'SSD_idade (19)'!Z22/'SSD_idade (19)'!AE22</f>
        <v>0</v>
      </c>
      <c r="Y22" s="82" t="s">
        <v>487</v>
      </c>
      <c r="Z22" s="82" t="s">
        <v>487</v>
      </c>
      <c r="AA22" s="82">
        <f>'SSD_idade (19)'!AC22/'SSD_idade (19)'!AE22</f>
        <v>0</v>
      </c>
      <c r="AB22" s="92" t="s">
        <v>487</v>
      </c>
      <c r="AC22" s="105"/>
      <c r="AD22" s="104"/>
      <c r="AE22" s="81">
        <f>'SSD_idade (19)'!AG22/'SSD_idade (19)'!AO22</f>
        <v>0</v>
      </c>
      <c r="AF22" s="82" t="s">
        <v>487</v>
      </c>
      <c r="AG22" s="82" t="s">
        <v>487</v>
      </c>
      <c r="AH22" s="82">
        <f>'SSD_idade (19)'!AJ22/'SSD_idade (19)'!AO22</f>
        <v>0</v>
      </c>
      <c r="AI22" s="82" t="s">
        <v>487</v>
      </c>
      <c r="AJ22" s="82" t="s">
        <v>487</v>
      </c>
      <c r="AK22" s="82" t="s">
        <v>487</v>
      </c>
      <c r="AL22" s="92" t="s">
        <v>487</v>
      </c>
      <c r="AM22" s="115">
        <v>938</v>
      </c>
      <c r="AN22" s="114"/>
    </row>
    <row r="23" spans="2:40">
      <c r="B23" s="17" t="s">
        <v>95</v>
      </c>
      <c r="C23" s="81" t="s">
        <v>487</v>
      </c>
      <c r="D23" s="82" t="s">
        <v>487</v>
      </c>
      <c r="E23" s="82" t="s">
        <v>487</v>
      </c>
      <c r="F23" s="82" t="s">
        <v>487</v>
      </c>
      <c r="G23" s="82">
        <f>'SSD_idade (19)'!G23/'SSD_idade (19)'!K23</f>
        <v>0</v>
      </c>
      <c r="H23" s="82" t="s">
        <v>487</v>
      </c>
      <c r="I23" s="82" t="s">
        <v>487</v>
      </c>
      <c r="J23" s="92">
        <f>'SSD_idade (19)'!J23/'SSD_idade (19)'!K23</f>
        <v>0</v>
      </c>
      <c r="K23" s="95"/>
      <c r="L23" s="81" t="s">
        <v>487</v>
      </c>
      <c r="M23" s="82" t="s">
        <v>487</v>
      </c>
      <c r="N23" s="82" t="s">
        <v>487</v>
      </c>
      <c r="O23" s="82" t="s">
        <v>487</v>
      </c>
      <c r="P23" s="82" t="s">
        <v>487</v>
      </c>
      <c r="Q23" s="82" t="s">
        <v>487</v>
      </c>
      <c r="R23" s="82" t="s">
        <v>487</v>
      </c>
      <c r="S23" s="92">
        <f>'SSD_idade (19)'!T23/'SSD_idade (19)'!U23</f>
        <v>0</v>
      </c>
      <c r="T23" s="236"/>
      <c r="U23" s="81" t="s">
        <v>487</v>
      </c>
      <c r="V23" s="82" t="s">
        <v>487</v>
      </c>
      <c r="W23" s="82" t="s">
        <v>487</v>
      </c>
      <c r="X23" s="82" t="s">
        <v>487</v>
      </c>
      <c r="Y23" s="82">
        <f>'SSD_idade (19)'!AA23/'SSD_idade (19)'!AE23</f>
        <v>0</v>
      </c>
      <c r="Z23" s="82" t="s">
        <v>487</v>
      </c>
      <c r="AA23" s="82">
        <f>'SSD_idade (19)'!AC23/'SSD_idade (19)'!AE23</f>
        <v>0</v>
      </c>
      <c r="AB23" s="92">
        <f>'SSD_idade (19)'!AD23/'SSD_idade (19)'!AE23</f>
        <v>0</v>
      </c>
      <c r="AC23" s="105"/>
      <c r="AD23" s="104"/>
      <c r="AE23" s="81" t="s">
        <v>487</v>
      </c>
      <c r="AF23" s="82">
        <f>'SSD_idade (19)'!AH23/'SSD_idade (19)'!AO23</f>
        <v>0</v>
      </c>
      <c r="AG23" s="82">
        <f>'SSD_idade (19)'!AI23/'SSD_idade (19)'!AO23</f>
        <v>0</v>
      </c>
      <c r="AH23" s="82" t="s">
        <v>487</v>
      </c>
      <c r="AI23" s="82" t="s">
        <v>487</v>
      </c>
      <c r="AJ23" s="82" t="s">
        <v>487</v>
      </c>
      <c r="AK23" s="82">
        <f>'SSD_idade (19)'!AM23/'SSD_idade (19)'!AO23</f>
        <v>0</v>
      </c>
      <c r="AL23" s="92">
        <f>'SSD_idade (19)'!AN23/'SSD_idade (19)'!AO23</f>
        <v>0</v>
      </c>
      <c r="AM23" s="115">
        <v>106</v>
      </c>
      <c r="AN23" s="114"/>
    </row>
    <row r="24" spans="2:40">
      <c r="B24" s="17" t="s">
        <v>96</v>
      </c>
      <c r="C24" s="81">
        <f>'SSD_idade (19)'!C24/'SSD_idade (19)'!K24</f>
        <v>0.173913043478261</v>
      </c>
      <c r="D24" s="82" t="s">
        <v>487</v>
      </c>
      <c r="E24" s="82" t="s">
        <v>487</v>
      </c>
      <c r="F24" s="82">
        <f>'SSD_idade (19)'!F24/'SSD_idade (19)'!K24</f>
        <v>0.217391304347826</v>
      </c>
      <c r="G24" s="82">
        <f>'SSD_idade (19)'!G24/'SSD_idade (19)'!K24</f>
        <v>0.130434782608696</v>
      </c>
      <c r="H24" s="82" t="s">
        <v>487</v>
      </c>
      <c r="I24" s="82" t="s">
        <v>487</v>
      </c>
      <c r="J24" s="92" t="s">
        <v>487</v>
      </c>
      <c r="K24" s="95"/>
      <c r="L24" s="81" t="s">
        <v>487</v>
      </c>
      <c r="M24" s="82" t="s">
        <v>487</v>
      </c>
      <c r="N24" s="82" t="s">
        <v>487</v>
      </c>
      <c r="O24" s="82">
        <f>'SSD_idade (19)'!P24/'SSD_idade (19)'!U24</f>
        <v>0.19047619047619</v>
      </c>
      <c r="P24" s="82" t="s">
        <v>487</v>
      </c>
      <c r="Q24" s="82" t="s">
        <v>487</v>
      </c>
      <c r="R24" s="82">
        <f>'SSD_idade (19)'!S24/'SSD_idade (19)'!U24</f>
        <v>0.19047619047619</v>
      </c>
      <c r="S24" s="92">
        <f>'SSD_idade (19)'!T24/'SSD_idade (19)'!U24</f>
        <v>0.142857142857143</v>
      </c>
      <c r="T24" s="236"/>
      <c r="U24" s="81">
        <f>'SSD_idade (19)'!W24/'SSD_idade (19)'!AE24</f>
        <v>0.157894736842105</v>
      </c>
      <c r="V24" s="82" t="s">
        <v>487</v>
      </c>
      <c r="W24" s="82" t="s">
        <v>487</v>
      </c>
      <c r="X24" s="82">
        <f>'SSD_idade (19)'!Z24/'SSD_idade (19)'!AE24</f>
        <v>0.157894736842105</v>
      </c>
      <c r="Y24" s="82">
        <f>'SSD_idade (19)'!AA24/'SSD_idade (19)'!AE24</f>
        <v>0.157894736842105</v>
      </c>
      <c r="Z24" s="82">
        <f>'SSD_idade (19)'!AB24/'SSD_idade (19)'!AE24</f>
        <v>0</v>
      </c>
      <c r="AA24" s="82">
        <f>'SSD_idade (19)'!AC24/'SSD_idade (19)'!AE24</f>
        <v>0.157894736842105</v>
      </c>
      <c r="AB24" s="92">
        <f>'SSD_idade (19)'!AD24/'SSD_idade (19)'!AE24</f>
        <v>0.157894736842105</v>
      </c>
      <c r="AC24" s="105"/>
      <c r="AD24" s="104"/>
      <c r="AE24" s="81">
        <f>'SSD_idade (19)'!AG24/'SSD_idade (19)'!AO24</f>
        <v>0.1875</v>
      </c>
      <c r="AF24" s="82" t="s">
        <v>487</v>
      </c>
      <c r="AG24" s="82" t="s">
        <v>487</v>
      </c>
      <c r="AH24" s="82">
        <f>'SSD_idade (19)'!AJ24/'SSD_idade (19)'!AO24</f>
        <v>0.25</v>
      </c>
      <c r="AI24" s="82" t="s">
        <v>487</v>
      </c>
      <c r="AJ24" s="82">
        <f>'SSD_idade (19)'!AL24/'SSD_idade (19)'!AO24</f>
        <v>0</v>
      </c>
      <c r="AK24" s="82">
        <f>'SSD_idade (19)'!AM24/'SSD_idade (19)'!AO24</f>
        <v>0.1875</v>
      </c>
      <c r="AL24" s="92" t="s">
        <v>487</v>
      </c>
      <c r="AM24" s="115">
        <v>1383</v>
      </c>
      <c r="AN24" s="114"/>
    </row>
    <row r="25" spans="2:40">
      <c r="B25" s="17" t="s">
        <v>97</v>
      </c>
      <c r="C25" s="81" t="s">
        <v>487</v>
      </c>
      <c r="D25" s="82" t="s">
        <v>487</v>
      </c>
      <c r="E25" s="82" t="s">
        <v>487</v>
      </c>
      <c r="F25" s="82" t="s">
        <v>487</v>
      </c>
      <c r="G25" s="82">
        <f>'SSD_idade (19)'!G25/'SSD_idade (19)'!K25</f>
        <v>0.272727272727273</v>
      </c>
      <c r="H25" s="82" t="s">
        <v>487</v>
      </c>
      <c r="I25" s="82" t="s">
        <v>487</v>
      </c>
      <c r="J25" s="92" t="s">
        <v>487</v>
      </c>
      <c r="K25" s="95"/>
      <c r="L25" s="81">
        <f>'SSD_idade (19)'!M25/'SSD_idade (19)'!U25</f>
        <v>0.333333333333333</v>
      </c>
      <c r="M25" s="82" t="s">
        <v>487</v>
      </c>
      <c r="N25" s="82" t="s">
        <v>487</v>
      </c>
      <c r="O25" s="82" t="s">
        <v>487</v>
      </c>
      <c r="P25" s="82" t="s">
        <v>487</v>
      </c>
      <c r="Q25" s="82" t="s">
        <v>487</v>
      </c>
      <c r="R25" s="82">
        <f>'SSD_idade (19)'!S25/'SSD_idade (19)'!U25</f>
        <v>0</v>
      </c>
      <c r="S25" s="92" t="s">
        <v>487</v>
      </c>
      <c r="T25" s="236"/>
      <c r="U25" s="81">
        <f>'SSD_idade (19)'!W25/'SSD_idade (19)'!AE25</f>
        <v>0.375</v>
      </c>
      <c r="V25" s="82" t="s">
        <v>487</v>
      </c>
      <c r="W25" s="82" t="s">
        <v>487</v>
      </c>
      <c r="X25" s="82">
        <f>'SSD_idade (19)'!Z25/'SSD_idade (19)'!AE25</f>
        <v>0</v>
      </c>
      <c r="Y25" s="82" t="s">
        <v>487</v>
      </c>
      <c r="Z25" s="82" t="s">
        <v>487</v>
      </c>
      <c r="AA25" s="82">
        <f>'SSD_idade (19)'!AC25/'SSD_idade (19)'!AE25</f>
        <v>0</v>
      </c>
      <c r="AB25" s="92">
        <f>'SSD_idade (19)'!AD25/'SSD_idade (19)'!AE25</f>
        <v>0</v>
      </c>
      <c r="AC25" s="105"/>
      <c r="AD25" s="104"/>
      <c r="AE25" s="81" t="s">
        <v>487</v>
      </c>
      <c r="AF25" s="82" t="s">
        <v>487</v>
      </c>
      <c r="AG25" s="82">
        <f>'SSD_idade (19)'!AI25/'SSD_idade (19)'!AO25</f>
        <v>0.272727272727273</v>
      </c>
      <c r="AH25" s="82" t="s">
        <v>487</v>
      </c>
      <c r="AI25" s="82">
        <f>'SSD_idade (19)'!AK25/'SSD_idade (19)'!AO25</f>
        <v>0.272727272727273</v>
      </c>
      <c r="AJ25" s="82" t="s">
        <v>487</v>
      </c>
      <c r="AK25" s="82">
        <f>'SSD_idade (19)'!AM25/'SSD_idade (19)'!AO25</f>
        <v>0</v>
      </c>
      <c r="AL25" s="92">
        <f>'SSD_idade (19)'!AN25/'SSD_idade (19)'!AO25</f>
        <v>0</v>
      </c>
      <c r="AM25" s="115">
        <v>500</v>
      </c>
      <c r="AN25" s="114"/>
    </row>
    <row r="26" spans="2:40">
      <c r="B26" s="17" t="s">
        <v>98</v>
      </c>
      <c r="C26" s="81" t="s">
        <v>487</v>
      </c>
      <c r="D26" s="82" t="s">
        <v>487</v>
      </c>
      <c r="E26" s="82" t="s">
        <v>487</v>
      </c>
      <c r="F26" s="82" t="s">
        <v>487</v>
      </c>
      <c r="G26" s="82" t="s">
        <v>487</v>
      </c>
      <c r="H26" s="82">
        <f>'SSD_idade (19)'!H26/'SSD_idade (19)'!K26</f>
        <v>0</v>
      </c>
      <c r="I26" s="82" t="s">
        <v>487</v>
      </c>
      <c r="J26" s="92" t="s">
        <v>487</v>
      </c>
      <c r="K26" s="95"/>
      <c r="L26" s="81" t="s">
        <v>487</v>
      </c>
      <c r="M26" s="82" t="s">
        <v>487</v>
      </c>
      <c r="N26" s="82" t="s">
        <v>487</v>
      </c>
      <c r="O26" s="82" t="s">
        <v>487</v>
      </c>
      <c r="P26" s="82" t="s">
        <v>487</v>
      </c>
      <c r="Q26" s="82" t="s">
        <v>487</v>
      </c>
      <c r="R26" s="82">
        <f>'SSD_idade (19)'!S26/'SSD_idade (19)'!U26</f>
        <v>0</v>
      </c>
      <c r="S26" s="92" t="s">
        <v>487</v>
      </c>
      <c r="T26" s="236"/>
      <c r="U26" s="81" t="s">
        <v>487</v>
      </c>
      <c r="V26" s="82">
        <f>'SSD_idade (19)'!X26/'SSD_idade (19)'!AE26</f>
        <v>0</v>
      </c>
      <c r="W26" s="82" t="s">
        <v>487</v>
      </c>
      <c r="X26" s="82" t="s">
        <v>487</v>
      </c>
      <c r="Y26" s="82" t="s">
        <v>487</v>
      </c>
      <c r="Z26" s="82">
        <f>'SSD_idade (19)'!AB26/'SSD_idade (19)'!AE26</f>
        <v>0</v>
      </c>
      <c r="AA26" s="82">
        <f>'SSD_idade (19)'!AC26/'SSD_idade (19)'!AE26</f>
        <v>0</v>
      </c>
      <c r="AB26" s="92" t="s">
        <v>487</v>
      </c>
      <c r="AC26" s="105"/>
      <c r="AD26" s="104"/>
      <c r="AE26" s="81" t="s">
        <v>487</v>
      </c>
      <c r="AF26" s="82">
        <f>'SSD_idade (19)'!AH26/'SSD_idade (19)'!AO26</f>
        <v>0</v>
      </c>
      <c r="AG26" s="82" t="s">
        <v>487</v>
      </c>
      <c r="AH26" s="82">
        <f>'SSD_idade (19)'!AJ26/'SSD_idade (19)'!AO26</f>
        <v>0</v>
      </c>
      <c r="AI26" s="82">
        <f>'SSD_idade (19)'!AK26/'SSD_idade (19)'!AO26</f>
        <v>0</v>
      </c>
      <c r="AJ26" s="82">
        <f>'SSD_idade (19)'!AL26/'SSD_idade (19)'!AO26</f>
        <v>0</v>
      </c>
      <c r="AK26" s="82" t="s">
        <v>487</v>
      </c>
      <c r="AL26" s="92" t="s">
        <v>487</v>
      </c>
      <c r="AM26" s="115">
        <v>408</v>
      </c>
      <c r="AN26" s="114"/>
    </row>
    <row r="27" spans="2:40">
      <c r="B27" s="17" t="s">
        <v>99</v>
      </c>
      <c r="C27" s="81" t="s">
        <v>487</v>
      </c>
      <c r="D27" s="82" t="s">
        <v>487</v>
      </c>
      <c r="E27" s="82" t="s">
        <v>487</v>
      </c>
      <c r="F27" s="82">
        <f>'SSD_idade (19)'!F27/'SSD_idade (19)'!K27</f>
        <v>0</v>
      </c>
      <c r="G27" s="82" t="s">
        <v>487</v>
      </c>
      <c r="H27" s="82">
        <f>'SSD_idade (19)'!H27/'SSD_idade (19)'!K27</f>
        <v>0</v>
      </c>
      <c r="I27" s="82">
        <f>'SSD_idade (19)'!I27/'SSD_idade (19)'!K27</f>
        <v>0</v>
      </c>
      <c r="J27" s="92" t="s">
        <v>487</v>
      </c>
      <c r="K27" s="95"/>
      <c r="L27" s="81" t="s">
        <v>487</v>
      </c>
      <c r="M27" s="82" t="s">
        <v>487</v>
      </c>
      <c r="N27" s="82" t="s">
        <v>487</v>
      </c>
      <c r="O27" s="82">
        <f>'SSD_idade (19)'!P27/'SSD_idade (19)'!U27</f>
        <v>0</v>
      </c>
      <c r="P27" s="82" t="s">
        <v>487</v>
      </c>
      <c r="Q27" s="82" t="s">
        <v>487</v>
      </c>
      <c r="R27" s="82" t="s">
        <v>487</v>
      </c>
      <c r="S27" s="92" t="s">
        <v>487</v>
      </c>
      <c r="T27" s="236"/>
      <c r="U27" s="81">
        <f>'SSD_idade (19)'!W27/'SSD_idade (19)'!AE27</f>
        <v>0.384615384615385</v>
      </c>
      <c r="V27" s="82">
        <f>'SSD_idade (19)'!X27/'SSD_idade (19)'!AE27</f>
        <v>0</v>
      </c>
      <c r="W27" s="82" t="s">
        <v>487</v>
      </c>
      <c r="X27" s="82" t="s">
        <v>487</v>
      </c>
      <c r="Y27" s="82">
        <f>'SSD_idade (19)'!AA27/'SSD_idade (19)'!AE27</f>
        <v>0</v>
      </c>
      <c r="Z27" s="82" t="s">
        <v>487</v>
      </c>
      <c r="AA27" s="82" t="s">
        <v>487</v>
      </c>
      <c r="AB27" s="92">
        <f>'SSD_idade (19)'!AD27/'SSD_idade (19)'!AE27</f>
        <v>0.230769230769231</v>
      </c>
      <c r="AC27" s="105"/>
      <c r="AD27" s="104"/>
      <c r="AE27" s="81">
        <f>'SSD_idade (19)'!AG27/'SSD_idade (19)'!AO27</f>
        <v>0.357142857142857</v>
      </c>
      <c r="AF27" s="82">
        <f>'SSD_idade (19)'!AH27/'SSD_idade (19)'!AO27</f>
        <v>0</v>
      </c>
      <c r="AG27" s="82" t="s">
        <v>487</v>
      </c>
      <c r="AH27" s="82" t="s">
        <v>487</v>
      </c>
      <c r="AI27" s="82">
        <f>'SSD_idade (19)'!AK27/'SSD_idade (19)'!AO27</f>
        <v>0</v>
      </c>
      <c r="AJ27" s="82" t="s">
        <v>487</v>
      </c>
      <c r="AK27" s="82" t="s">
        <v>487</v>
      </c>
      <c r="AL27" s="92">
        <f>'SSD_idade (19)'!AN27/'SSD_idade (19)'!AO27</f>
        <v>0.214285714285714</v>
      </c>
      <c r="AM27" s="115">
        <v>1146</v>
      </c>
      <c r="AN27" s="114"/>
    </row>
    <row r="28" spans="2:40">
      <c r="B28" s="17" t="s">
        <v>100</v>
      </c>
      <c r="C28" s="81">
        <f>'SSD_idade (19)'!C28/'SSD_idade (19)'!K28</f>
        <v>0</v>
      </c>
      <c r="D28" s="82">
        <f>'SSD_idade (19)'!D28/'SSD_idade (19)'!K28</f>
        <v>0</v>
      </c>
      <c r="E28" s="82" t="s">
        <v>487</v>
      </c>
      <c r="F28" s="82" t="s">
        <v>487</v>
      </c>
      <c r="G28" s="82" t="s">
        <v>487</v>
      </c>
      <c r="H28" s="82" t="s">
        <v>487</v>
      </c>
      <c r="I28" s="82" t="s">
        <v>487</v>
      </c>
      <c r="J28" s="92" t="s">
        <v>487</v>
      </c>
      <c r="K28" s="95"/>
      <c r="L28" s="81" t="s">
        <v>487</v>
      </c>
      <c r="M28" s="82">
        <f>'SSD_idade (19)'!N28/'SSD_idade (19)'!U28</f>
        <v>0</v>
      </c>
      <c r="N28" s="82" t="s">
        <v>487</v>
      </c>
      <c r="O28" s="82" t="s">
        <v>487</v>
      </c>
      <c r="P28" s="82" t="s">
        <v>487</v>
      </c>
      <c r="Q28" s="82" t="s">
        <v>487</v>
      </c>
      <c r="R28" s="82" t="s">
        <v>487</v>
      </c>
      <c r="S28" s="92" t="s">
        <v>487</v>
      </c>
      <c r="T28" s="236"/>
      <c r="U28" s="81">
        <f>'SSD_idade (19)'!W28/'SSD_idade (19)'!AE28</f>
        <v>0</v>
      </c>
      <c r="V28" s="82">
        <f>'SSD_idade (19)'!X28/'SSD_idade (19)'!AE28</f>
        <v>0</v>
      </c>
      <c r="W28" s="82" t="s">
        <v>487</v>
      </c>
      <c r="X28" s="82" t="s">
        <v>487</v>
      </c>
      <c r="Y28" s="82" t="s">
        <v>487</v>
      </c>
      <c r="Z28" s="82">
        <f>'SSD_idade (19)'!AB28/'SSD_idade (19)'!AE28</f>
        <v>0.333333333333333</v>
      </c>
      <c r="AA28" s="82" t="s">
        <v>487</v>
      </c>
      <c r="AB28" s="92" t="s">
        <v>487</v>
      </c>
      <c r="AC28" s="105"/>
      <c r="AD28" s="104"/>
      <c r="AE28" s="81">
        <f>'SSD_idade (19)'!AG28/'SSD_idade (19)'!AO28</f>
        <v>0</v>
      </c>
      <c r="AF28" s="82">
        <f>'SSD_idade (19)'!AH28/'SSD_idade (19)'!AO28</f>
        <v>0</v>
      </c>
      <c r="AG28" s="82">
        <f>'SSD_idade (19)'!AI28/'SSD_idade (19)'!AO28</f>
        <v>0</v>
      </c>
      <c r="AH28" s="82" t="s">
        <v>487</v>
      </c>
      <c r="AI28" s="82" t="s">
        <v>487</v>
      </c>
      <c r="AJ28" s="82" t="s">
        <v>487</v>
      </c>
      <c r="AK28" s="82" t="s">
        <v>487</v>
      </c>
      <c r="AL28" s="92" t="s">
        <v>487</v>
      </c>
      <c r="AM28" s="115">
        <v>315</v>
      </c>
      <c r="AN28" s="114"/>
    </row>
    <row r="29" spans="2:40">
      <c r="B29" s="17" t="s">
        <v>101</v>
      </c>
      <c r="C29" s="81" t="s">
        <v>487</v>
      </c>
      <c r="D29" s="82" t="s">
        <v>487</v>
      </c>
      <c r="E29" s="82" t="s">
        <v>487</v>
      </c>
      <c r="F29" s="82" t="s">
        <v>487</v>
      </c>
      <c r="G29" s="82" t="s">
        <v>487</v>
      </c>
      <c r="H29" s="82" t="s">
        <v>487</v>
      </c>
      <c r="I29" s="82" t="s">
        <v>487</v>
      </c>
      <c r="J29" s="92" t="s">
        <v>487</v>
      </c>
      <c r="K29" s="95"/>
      <c r="L29" s="81" t="s">
        <v>487</v>
      </c>
      <c r="M29" s="82" t="s">
        <v>487</v>
      </c>
      <c r="N29" s="82" t="s">
        <v>487</v>
      </c>
      <c r="O29" s="82" t="s">
        <v>487</v>
      </c>
      <c r="P29" s="82" t="s">
        <v>487</v>
      </c>
      <c r="Q29" s="82" t="s">
        <v>487</v>
      </c>
      <c r="R29" s="82" t="s">
        <v>487</v>
      </c>
      <c r="S29" s="92" t="s">
        <v>487</v>
      </c>
      <c r="T29" s="236"/>
      <c r="U29" s="81">
        <f>'SSD_idade (19)'!W29/'SSD_idade (19)'!AE29</f>
        <v>0.363636363636364</v>
      </c>
      <c r="V29" s="82" t="s">
        <v>487</v>
      </c>
      <c r="W29" s="82" t="s">
        <v>487</v>
      </c>
      <c r="X29" s="82" t="s">
        <v>487</v>
      </c>
      <c r="Y29" s="82" t="s">
        <v>487</v>
      </c>
      <c r="Z29" s="82">
        <f>'SSD_idade (19)'!AB29/'SSD_idade (19)'!AE29</f>
        <v>0</v>
      </c>
      <c r="AA29" s="82" t="s">
        <v>487</v>
      </c>
      <c r="AB29" s="92">
        <f>'SSD_idade (19)'!AD29/'SSD_idade (19)'!AE29</f>
        <v>0</v>
      </c>
      <c r="AC29" s="105"/>
      <c r="AD29" s="104"/>
      <c r="AE29" s="81">
        <f>'SSD_idade (19)'!AG29/'SSD_idade (19)'!AO29</f>
        <v>0.5</v>
      </c>
      <c r="AF29" s="82" t="s">
        <v>487</v>
      </c>
      <c r="AG29" s="82" t="s">
        <v>487</v>
      </c>
      <c r="AH29" s="82" t="s">
        <v>487</v>
      </c>
      <c r="AI29" s="82" t="s">
        <v>487</v>
      </c>
      <c r="AJ29" s="82" t="s">
        <v>487</v>
      </c>
      <c r="AK29" s="82" t="s">
        <v>487</v>
      </c>
      <c r="AL29" s="92">
        <f>'SSD_idade (19)'!AN29/'SSD_idade (19)'!AO29</f>
        <v>0</v>
      </c>
      <c r="AM29" s="115">
        <v>1082</v>
      </c>
      <c r="AN29" s="114"/>
    </row>
    <row r="30" spans="2:40">
      <c r="B30" s="17" t="s">
        <v>102</v>
      </c>
      <c r="C30" s="81">
        <f>'SSD_idade (19)'!C30/'SSD_idade (19)'!K30</f>
        <v>0.151515151515152</v>
      </c>
      <c r="D30" s="82">
        <f>'SSD_idade (19)'!D30/'SSD_idade (19)'!K30</f>
        <v>0.151515151515152</v>
      </c>
      <c r="E30" s="82">
        <f>'SSD_idade (19)'!E30/'SSD_idade (19)'!K30</f>
        <v>0.121212121212121</v>
      </c>
      <c r="F30" s="82">
        <f>'SSD_idade (19)'!F30/'SSD_idade (19)'!K30</f>
        <v>0.121212121212121</v>
      </c>
      <c r="G30" s="82" t="s">
        <v>487</v>
      </c>
      <c r="H30" s="82" t="s">
        <v>487</v>
      </c>
      <c r="I30" s="82" t="s">
        <v>487</v>
      </c>
      <c r="J30" s="92" t="s">
        <v>487</v>
      </c>
      <c r="K30" s="95"/>
      <c r="L30" s="81">
        <f>'SSD_idade (19)'!M30/'SSD_idade (19)'!U30</f>
        <v>0.181818181818182</v>
      </c>
      <c r="M30" s="82">
        <f>'SSD_idade (19)'!N30/'SSD_idade (19)'!U30</f>
        <v>0.121212121212121</v>
      </c>
      <c r="N30" s="82">
        <f>'SSD_idade (19)'!O30/'SSD_idade (19)'!U30</f>
        <v>0.151515151515152</v>
      </c>
      <c r="O30" s="82">
        <f>'SSD_idade (19)'!P30/'SSD_idade (19)'!U30</f>
        <v>0.0909090909090909</v>
      </c>
      <c r="P30" s="82">
        <f>'SSD_idade (19)'!Q30/'SSD_idade (19)'!U30</f>
        <v>0.181818181818182</v>
      </c>
      <c r="Q30" s="82">
        <f>'SSD_idade (19)'!R30/'SSD_idade (19)'!U30</f>
        <v>0.0909090909090909</v>
      </c>
      <c r="R30" s="82" t="s">
        <v>487</v>
      </c>
      <c r="S30" s="92" t="s">
        <v>487</v>
      </c>
      <c r="T30" s="236"/>
      <c r="U30" s="81">
        <f>'SSD_idade (19)'!W30/'SSD_idade (19)'!AE30</f>
        <v>0.193548387096774</v>
      </c>
      <c r="V30" s="82" t="s">
        <v>487</v>
      </c>
      <c r="W30" s="82">
        <f>'SSD_idade (19)'!Y30/'SSD_idade (19)'!AE30</f>
        <v>0.161290322580645</v>
      </c>
      <c r="X30" s="82">
        <f>'SSD_idade (19)'!Z30/'SSD_idade (19)'!AE30</f>
        <v>0.129032258064516</v>
      </c>
      <c r="Y30" s="82">
        <f>'SSD_idade (19)'!AA30/'SSD_idade (19)'!AE30</f>
        <v>0.161290322580645</v>
      </c>
      <c r="Z30" s="82">
        <f>'SSD_idade (19)'!AB30/'SSD_idade (19)'!AE30</f>
        <v>0.0967741935483871</v>
      </c>
      <c r="AA30" s="82">
        <f>'SSD_idade (19)'!AC30/'SSD_idade (19)'!AE30</f>
        <v>0.161290322580645</v>
      </c>
      <c r="AB30" s="92" t="s">
        <v>487</v>
      </c>
      <c r="AC30" s="105"/>
      <c r="AD30" s="104"/>
      <c r="AE30" s="81">
        <f>'SSD_idade (19)'!AG30/'SSD_idade (19)'!AO30</f>
        <v>0.192307692307692</v>
      </c>
      <c r="AF30" s="82" t="s">
        <v>487</v>
      </c>
      <c r="AG30" s="82">
        <f>'SSD_idade (19)'!AI30/'SSD_idade (19)'!AO30</f>
        <v>0.192307692307692</v>
      </c>
      <c r="AH30" s="82">
        <f>'SSD_idade (19)'!AJ30/'SSD_idade (19)'!AO30</f>
        <v>0.153846153846154</v>
      </c>
      <c r="AI30" s="82">
        <f>'SSD_idade (19)'!AK30/'SSD_idade (19)'!AO30</f>
        <v>0.192307692307692</v>
      </c>
      <c r="AJ30" s="82">
        <f>'SSD_idade (19)'!AL30/'SSD_idade (19)'!AO30</f>
        <v>0.115384615384615</v>
      </c>
      <c r="AK30" s="82" t="s">
        <v>487</v>
      </c>
      <c r="AL30" s="92">
        <f>'SSD_idade (19)'!AN30/'SSD_idade (19)'!AO30</f>
        <v>0</v>
      </c>
      <c r="AM30" s="115">
        <v>3086</v>
      </c>
      <c r="AN30" s="114"/>
    </row>
    <row r="31" spans="2:40">
      <c r="B31" s="17" t="s">
        <v>103</v>
      </c>
      <c r="C31" s="81" t="s">
        <v>487</v>
      </c>
      <c r="D31" s="82">
        <f>'SSD_idade (19)'!D31/'SSD_idade (19)'!K31</f>
        <v>0</v>
      </c>
      <c r="E31" s="82">
        <f>'SSD_idade (19)'!E31/'SSD_idade (19)'!K31</f>
        <v>0</v>
      </c>
      <c r="F31" s="82" t="s">
        <v>487</v>
      </c>
      <c r="G31" s="82" t="s">
        <v>487</v>
      </c>
      <c r="H31" s="82" t="s">
        <v>487</v>
      </c>
      <c r="I31" s="82" t="s">
        <v>487</v>
      </c>
      <c r="J31" s="92">
        <f>'SSD_idade (19)'!J31/'SSD_idade (19)'!K31</f>
        <v>0</v>
      </c>
      <c r="K31" s="95"/>
      <c r="L31" s="81" t="s">
        <v>487</v>
      </c>
      <c r="M31" s="82">
        <f>'SSD_idade (19)'!N31/'SSD_idade (19)'!U31</f>
        <v>0</v>
      </c>
      <c r="N31" s="82">
        <f>'SSD_idade (19)'!O31/'SSD_idade (19)'!U31</f>
        <v>0</v>
      </c>
      <c r="O31" s="82" t="s">
        <v>487</v>
      </c>
      <c r="P31" s="82" t="s">
        <v>487</v>
      </c>
      <c r="Q31" s="82" t="s">
        <v>487</v>
      </c>
      <c r="R31" s="82" t="s">
        <v>487</v>
      </c>
      <c r="S31" s="92" t="s">
        <v>487</v>
      </c>
      <c r="T31" s="236"/>
      <c r="U31" s="81" t="s">
        <v>487</v>
      </c>
      <c r="V31" s="82" t="s">
        <v>487</v>
      </c>
      <c r="W31" s="82">
        <f>'SSD_idade (19)'!Y31/'SSD_idade (19)'!AE31</f>
        <v>0</v>
      </c>
      <c r="X31" s="82">
        <f>'SSD_idade (19)'!Z31/'SSD_idade (19)'!AE31</f>
        <v>0</v>
      </c>
      <c r="Y31" s="82" t="s">
        <v>487</v>
      </c>
      <c r="Z31" s="82">
        <f>'SSD_idade (19)'!AB31/'SSD_idade (19)'!AE31</f>
        <v>0</v>
      </c>
      <c r="AA31" s="82" t="s">
        <v>487</v>
      </c>
      <c r="AB31" s="92">
        <f>'SSD_idade (19)'!AD31/'SSD_idade (19)'!AE31</f>
        <v>0</v>
      </c>
      <c r="AC31" s="105"/>
      <c r="AD31" s="104"/>
      <c r="AE31" s="81">
        <f>'SSD_idade (19)'!AG31/'SSD_idade (19)'!AO31</f>
        <v>0.333333333333333</v>
      </c>
      <c r="AF31" s="82" t="s">
        <v>487</v>
      </c>
      <c r="AG31" s="82" t="s">
        <v>487</v>
      </c>
      <c r="AH31" s="82" t="s">
        <v>487</v>
      </c>
      <c r="AI31" s="82" t="s">
        <v>487</v>
      </c>
      <c r="AJ31" s="82">
        <f>'SSD_idade (19)'!AL31/'SSD_idade (19)'!AO31</f>
        <v>0</v>
      </c>
      <c r="AK31" s="82" t="s">
        <v>487</v>
      </c>
      <c r="AL31" s="92">
        <f>'SSD_idade (19)'!AN31/'SSD_idade (19)'!AO31</f>
        <v>0</v>
      </c>
      <c r="AM31" s="115">
        <v>367</v>
      </c>
      <c r="AN31" s="114"/>
    </row>
    <row r="32" spans="2:40">
      <c r="B32" s="17" t="s">
        <v>104</v>
      </c>
      <c r="C32" s="81">
        <f>'SSD_idade (19)'!C32/'SSD_idade (19)'!K32</f>
        <v>0.318181818181818</v>
      </c>
      <c r="D32" s="82" t="s">
        <v>487</v>
      </c>
      <c r="E32" s="82" t="s">
        <v>487</v>
      </c>
      <c r="F32" s="82" t="s">
        <v>487</v>
      </c>
      <c r="G32" s="82" t="s">
        <v>487</v>
      </c>
      <c r="H32" s="82" t="s">
        <v>487</v>
      </c>
      <c r="I32" s="82">
        <f>'SSD_idade (19)'!I32/'SSD_idade (19)'!K32</f>
        <v>0</v>
      </c>
      <c r="J32" s="92" t="s">
        <v>487</v>
      </c>
      <c r="K32" s="95"/>
      <c r="L32" s="81">
        <f>'SSD_idade (19)'!M32/'SSD_idade (19)'!U32</f>
        <v>0.315789473684211</v>
      </c>
      <c r="M32" s="82" t="s">
        <v>487</v>
      </c>
      <c r="N32" s="82" t="s">
        <v>487</v>
      </c>
      <c r="O32" s="82" t="s">
        <v>487</v>
      </c>
      <c r="P32" s="82">
        <f>'SSD_idade (19)'!Q32/'SSD_idade (19)'!U32</f>
        <v>0.210526315789474</v>
      </c>
      <c r="Q32" s="82" t="s">
        <v>487</v>
      </c>
      <c r="R32" s="82" t="s">
        <v>487</v>
      </c>
      <c r="S32" s="92" t="s">
        <v>487</v>
      </c>
      <c r="T32" s="236"/>
      <c r="U32" s="81">
        <f>'SSD_idade (19)'!W32/'SSD_idade (19)'!AE32</f>
        <v>0.222222222222222</v>
      </c>
      <c r="V32" s="82" t="s">
        <v>487</v>
      </c>
      <c r="W32" s="82">
        <f>'SSD_idade (19)'!Y32/'SSD_idade (19)'!AE32</f>
        <v>0.222222222222222</v>
      </c>
      <c r="X32" s="82">
        <f>'SSD_idade (19)'!Z32/'SSD_idade (19)'!AE32</f>
        <v>0</v>
      </c>
      <c r="Y32" s="82">
        <f>'SSD_idade (19)'!AA32/'SSD_idade (19)'!AE32</f>
        <v>0.166666666666667</v>
      </c>
      <c r="Z32" s="82">
        <f>'SSD_idade (19)'!AB32/'SSD_idade (19)'!AE32</f>
        <v>0.222222222222222</v>
      </c>
      <c r="AA32" s="82">
        <f>'SSD_idade (19)'!AC32/'SSD_idade (19)'!AE32</f>
        <v>0</v>
      </c>
      <c r="AB32" s="92" t="s">
        <v>487</v>
      </c>
      <c r="AC32" s="105"/>
      <c r="AD32" s="104"/>
      <c r="AE32" s="81">
        <f>'SSD_idade (19)'!AG32/'SSD_idade (19)'!AO32</f>
        <v>0.210526315789474</v>
      </c>
      <c r="AF32" s="82">
        <f>'SSD_idade (19)'!AH32/'SSD_idade (19)'!AO32</f>
        <v>0</v>
      </c>
      <c r="AG32" s="82">
        <f>'SSD_idade (19)'!AI32/'SSD_idade (19)'!AO32</f>
        <v>0.157894736842105</v>
      </c>
      <c r="AH32" s="82" t="s">
        <v>487</v>
      </c>
      <c r="AI32" s="82" t="s">
        <v>487</v>
      </c>
      <c r="AJ32" s="82">
        <f>'SSD_idade (19)'!AL32/'SSD_idade (19)'!AO32</f>
        <v>0.263157894736842</v>
      </c>
      <c r="AK32" s="82" t="s">
        <v>487</v>
      </c>
      <c r="AL32" s="92">
        <f>'SSD_idade (19)'!AN32/'SSD_idade (19)'!AO32</f>
        <v>0.157894736842105</v>
      </c>
      <c r="AM32" s="115">
        <v>1846</v>
      </c>
      <c r="AN32" s="114"/>
    </row>
    <row r="33" spans="2:40">
      <c r="B33" s="17" t="s">
        <v>105</v>
      </c>
      <c r="C33" s="81" t="s">
        <v>487</v>
      </c>
      <c r="D33" s="82" t="s">
        <v>487</v>
      </c>
      <c r="E33" s="82" t="s">
        <v>487</v>
      </c>
      <c r="F33" s="82" t="s">
        <v>487</v>
      </c>
      <c r="G33" s="82" t="s">
        <v>487</v>
      </c>
      <c r="H33" s="82" t="s">
        <v>487</v>
      </c>
      <c r="I33" s="82" t="s">
        <v>487</v>
      </c>
      <c r="J33" s="92" t="s">
        <v>487</v>
      </c>
      <c r="K33" s="95"/>
      <c r="L33" s="81">
        <f>'SSD_idade (19)'!M33/'SSD_idade (19)'!U33</f>
        <v>0</v>
      </c>
      <c r="M33" s="82" t="s">
        <v>487</v>
      </c>
      <c r="N33" s="82" t="s">
        <v>487</v>
      </c>
      <c r="O33" s="82" t="s">
        <v>487</v>
      </c>
      <c r="P33" s="82" t="s">
        <v>487</v>
      </c>
      <c r="Q33" s="82" t="s">
        <v>487</v>
      </c>
      <c r="R33" s="82" t="s">
        <v>487</v>
      </c>
      <c r="S33" s="92" t="s">
        <v>487</v>
      </c>
      <c r="T33" s="236"/>
      <c r="U33" s="81" t="s">
        <v>487</v>
      </c>
      <c r="V33" s="82" t="s">
        <v>487</v>
      </c>
      <c r="W33" s="82">
        <f>'SSD_idade (19)'!Y33/'SSD_idade (19)'!AE33</f>
        <v>0</v>
      </c>
      <c r="X33" s="82" t="s">
        <v>487</v>
      </c>
      <c r="Y33" s="82">
        <f>'SSD_idade (19)'!AA33/'SSD_idade (19)'!AE33</f>
        <v>0</v>
      </c>
      <c r="Z33" s="82">
        <f>'SSD_idade (19)'!AB33/'SSD_idade (19)'!AE33</f>
        <v>0</v>
      </c>
      <c r="AA33" s="82" t="s">
        <v>487</v>
      </c>
      <c r="AB33" s="92">
        <f>'SSD_idade (19)'!AD33/'SSD_idade (19)'!AE33</f>
        <v>0</v>
      </c>
      <c r="AC33" s="105"/>
      <c r="AD33" s="104"/>
      <c r="AE33" s="81" t="s">
        <v>487</v>
      </c>
      <c r="AF33" s="82" t="s">
        <v>487</v>
      </c>
      <c r="AG33" s="82" t="s">
        <v>487</v>
      </c>
      <c r="AH33" s="82" t="s">
        <v>487</v>
      </c>
      <c r="AI33" s="82" t="s">
        <v>487</v>
      </c>
      <c r="AJ33" s="82" t="s">
        <v>487</v>
      </c>
      <c r="AK33" s="82" t="s">
        <v>487</v>
      </c>
      <c r="AL33" s="92" t="s">
        <v>487</v>
      </c>
      <c r="AM33" s="115">
        <v>295</v>
      </c>
      <c r="AN33" s="114"/>
    </row>
    <row r="34" spans="2:40">
      <c r="B34" s="17" t="s">
        <v>106</v>
      </c>
      <c r="C34" s="81" t="s">
        <v>487</v>
      </c>
      <c r="D34" s="82" t="s">
        <v>487</v>
      </c>
      <c r="E34" s="82" t="s">
        <v>487</v>
      </c>
      <c r="F34" s="82">
        <f>'SSD_idade (19)'!F34/'SSD_idade (19)'!K34</f>
        <v>0.157894736842105</v>
      </c>
      <c r="G34" s="82" t="s">
        <v>487</v>
      </c>
      <c r="H34" s="82" t="s">
        <v>487</v>
      </c>
      <c r="I34" s="82" t="s">
        <v>487</v>
      </c>
      <c r="J34" s="92">
        <f>'SSD_idade (19)'!J34/'SSD_idade (19)'!K34</f>
        <v>0</v>
      </c>
      <c r="K34" s="95"/>
      <c r="L34" s="81">
        <f>'SSD_idade (19)'!M34/'SSD_idade (19)'!U34</f>
        <v>0.238095238095238</v>
      </c>
      <c r="M34" s="82" t="s">
        <v>487</v>
      </c>
      <c r="N34" s="82" t="s">
        <v>487</v>
      </c>
      <c r="O34" s="82">
        <f>'SSD_idade (19)'!P34/'SSD_idade (19)'!U34</f>
        <v>0.142857142857143</v>
      </c>
      <c r="P34" s="82" t="s">
        <v>487</v>
      </c>
      <c r="Q34" s="82" t="s">
        <v>487</v>
      </c>
      <c r="R34" s="82">
        <f>'SSD_idade (19)'!S34/'SSD_idade (19)'!U34</f>
        <v>0.142857142857143</v>
      </c>
      <c r="S34" s="92" t="s">
        <v>487</v>
      </c>
      <c r="T34" s="236"/>
      <c r="U34" s="81">
        <f>'SSD_idade (19)'!W34/'SSD_idade (19)'!AE34</f>
        <v>0.166666666666667</v>
      </c>
      <c r="V34" s="82">
        <f>'SSD_idade (19)'!X34/'SSD_idade (19)'!AE34</f>
        <v>0.208333333333333</v>
      </c>
      <c r="W34" s="82" t="s">
        <v>487</v>
      </c>
      <c r="X34" s="82">
        <f>'SSD_idade (19)'!Z34/'SSD_idade (19)'!AE34</f>
        <v>0.125</v>
      </c>
      <c r="Y34" s="82">
        <f>'SSD_idade (19)'!AA34/'SSD_idade (19)'!AE34</f>
        <v>0.208333333333333</v>
      </c>
      <c r="Z34" s="82" t="s">
        <v>487</v>
      </c>
      <c r="AA34" s="82">
        <f>'SSD_idade (19)'!AC34/'SSD_idade (19)'!AE34</f>
        <v>0.125</v>
      </c>
      <c r="AB34" s="92" t="s">
        <v>487</v>
      </c>
      <c r="AC34" s="105"/>
      <c r="AD34" s="104"/>
      <c r="AE34" s="81">
        <f>'SSD_idade (19)'!AG34/'SSD_idade (19)'!AO34</f>
        <v>0.2</v>
      </c>
      <c r="AF34" s="82">
        <f>'SSD_idade (19)'!AH34/'SSD_idade (19)'!AO34</f>
        <v>0.15</v>
      </c>
      <c r="AG34" s="82">
        <f>'SSD_idade (19)'!AI34/'SSD_idade (19)'!AO34</f>
        <v>0.15</v>
      </c>
      <c r="AH34" s="82" t="s">
        <v>487</v>
      </c>
      <c r="AI34" s="82">
        <f>'SSD_idade (19)'!AK34/'SSD_idade (19)'!AO34</f>
        <v>0.2</v>
      </c>
      <c r="AJ34" s="82" t="s">
        <v>487</v>
      </c>
      <c r="AK34" s="82">
        <f>'SSD_idade (19)'!AM34/'SSD_idade (19)'!AO34</f>
        <v>0.15</v>
      </c>
      <c r="AL34" s="92">
        <f>'SSD_idade (19)'!AN34/'SSD_idade (19)'!AO34</f>
        <v>0</v>
      </c>
      <c r="AM34" s="115">
        <v>1256</v>
      </c>
      <c r="AN34" s="114"/>
    </row>
    <row r="35" ht="12.75" customHeight="1" spans="2:40">
      <c r="B35" s="17" t="s">
        <v>107</v>
      </c>
      <c r="C35" s="81" t="s">
        <v>487</v>
      </c>
      <c r="D35" s="82" t="s">
        <v>487</v>
      </c>
      <c r="E35" s="82" t="s">
        <v>487</v>
      </c>
      <c r="F35" s="82" t="s">
        <v>487</v>
      </c>
      <c r="G35" s="82" t="s">
        <v>487</v>
      </c>
      <c r="H35" s="82">
        <f>'SSD_idade (19)'!H35/'SSD_idade (19)'!K35</f>
        <v>0.176470588235294</v>
      </c>
      <c r="I35" s="82" t="s">
        <v>487</v>
      </c>
      <c r="J35" s="82" t="s">
        <v>487</v>
      </c>
      <c r="K35" s="95"/>
      <c r="L35" s="81">
        <f>'SSD_idade (19)'!M35/'SSD_idade (19)'!U35</f>
        <v>0.222222222222222</v>
      </c>
      <c r="M35" s="82">
        <f>'SSD_idade (19)'!N35/'SSD_idade (19)'!U35</f>
        <v>0.222222222222222</v>
      </c>
      <c r="N35" s="82">
        <f>'SSD_idade (19)'!O35/'SSD_idade (19)'!U35</f>
        <v>0.166666666666667</v>
      </c>
      <c r="O35" s="82">
        <f>'SSD_idade (19)'!P35/'SSD_idade (19)'!U35</f>
        <v>0</v>
      </c>
      <c r="P35" s="82" t="s">
        <v>487</v>
      </c>
      <c r="Q35" s="82" t="s">
        <v>487</v>
      </c>
      <c r="R35" s="82" t="s">
        <v>487</v>
      </c>
      <c r="S35" s="92" t="s">
        <v>487</v>
      </c>
      <c r="T35" s="236"/>
      <c r="U35" s="81">
        <f>'SSD_idade (19)'!W35/'SSD_idade (19)'!AE35</f>
        <v>0.333333333333333</v>
      </c>
      <c r="V35" s="82">
        <f>'SSD_idade (19)'!X35/'SSD_idade (19)'!AE35</f>
        <v>0.238095238095238</v>
      </c>
      <c r="W35" s="82" t="s">
        <v>487</v>
      </c>
      <c r="X35" s="82">
        <f>'SSD_idade (19)'!Z35/'SSD_idade (19)'!AE35</f>
        <v>0</v>
      </c>
      <c r="Y35" s="82">
        <f>'SSD_idade (19)'!AA35/'SSD_idade (19)'!AE35</f>
        <v>0</v>
      </c>
      <c r="Z35" s="82">
        <f>'SSD_idade (19)'!AB35/'SSD_idade (19)'!AE35</f>
        <v>0.19047619047619</v>
      </c>
      <c r="AA35" s="82" t="s">
        <v>487</v>
      </c>
      <c r="AB35" s="92">
        <f>'SSD_idade (19)'!AD35/'SSD_idade (19)'!AE35</f>
        <v>0</v>
      </c>
      <c r="AC35" s="105"/>
      <c r="AD35" s="104"/>
      <c r="AE35" s="81">
        <f>'SSD_idade (19)'!AG35/'SSD_idade (19)'!AO35</f>
        <v>0.3125</v>
      </c>
      <c r="AF35" s="82">
        <f>'SSD_idade (19)'!AH35/'SSD_idade (19)'!AO35</f>
        <v>0.375</v>
      </c>
      <c r="AG35" s="82" t="s">
        <v>487</v>
      </c>
      <c r="AH35" s="82">
        <f>'SSD_idade (19)'!AJ35/'SSD_idade (19)'!AO35</f>
        <v>0</v>
      </c>
      <c r="AI35" s="82" t="s">
        <v>487</v>
      </c>
      <c r="AJ35" s="82" t="s">
        <v>487</v>
      </c>
      <c r="AK35" s="82" t="s">
        <v>487</v>
      </c>
      <c r="AL35" s="92">
        <f>'SSD_idade (19)'!AN35/'SSD_idade (19)'!AO35</f>
        <v>0</v>
      </c>
      <c r="AM35" s="115">
        <v>2966</v>
      </c>
      <c r="AN35" s="114"/>
    </row>
    <row r="36" spans="2:40">
      <c r="B36" s="17" t="s">
        <v>108</v>
      </c>
      <c r="C36" s="81" t="s">
        <v>487</v>
      </c>
      <c r="D36" s="82" t="s">
        <v>487</v>
      </c>
      <c r="E36" s="82" t="s">
        <v>487</v>
      </c>
      <c r="F36" s="82" t="s">
        <v>487</v>
      </c>
      <c r="G36" s="82" t="s">
        <v>487</v>
      </c>
      <c r="H36" s="82" t="s">
        <v>487</v>
      </c>
      <c r="I36" s="82" t="s">
        <v>487</v>
      </c>
      <c r="J36" s="92" t="s">
        <v>487</v>
      </c>
      <c r="K36" s="95"/>
      <c r="L36" s="81" t="s">
        <v>487</v>
      </c>
      <c r="M36" s="82" t="s">
        <v>487</v>
      </c>
      <c r="N36" s="82" t="s">
        <v>487</v>
      </c>
      <c r="O36" s="82" t="s">
        <v>487</v>
      </c>
      <c r="P36" s="82" t="s">
        <v>487</v>
      </c>
      <c r="Q36" s="82" t="s">
        <v>487</v>
      </c>
      <c r="R36" s="82" t="s">
        <v>487</v>
      </c>
      <c r="S36" s="92" t="s">
        <v>487</v>
      </c>
      <c r="T36" s="236"/>
      <c r="U36" s="81" t="s">
        <v>487</v>
      </c>
      <c r="V36" s="82" t="s">
        <v>487</v>
      </c>
      <c r="W36" s="82" t="s">
        <v>487</v>
      </c>
      <c r="X36" s="82" t="s">
        <v>487</v>
      </c>
      <c r="Y36" s="82" t="s">
        <v>487</v>
      </c>
      <c r="Z36" s="82" t="s">
        <v>487</v>
      </c>
      <c r="AA36" s="82" t="s">
        <v>487</v>
      </c>
      <c r="AB36" s="92" t="s">
        <v>487</v>
      </c>
      <c r="AC36" s="107"/>
      <c r="AD36" s="104"/>
      <c r="AE36" s="81" t="s">
        <v>487</v>
      </c>
      <c r="AF36" s="82">
        <f>'SSD_idade (19)'!AH36/'SSD_idade (19)'!AO36</f>
        <v>0</v>
      </c>
      <c r="AG36" s="82" t="s">
        <v>487</v>
      </c>
      <c r="AH36" s="82" t="s">
        <v>487</v>
      </c>
      <c r="AI36" s="82" t="s">
        <v>487</v>
      </c>
      <c r="AJ36" s="82">
        <f>'SSD_idade (19)'!AL36/'SSD_idade (19)'!AO36</f>
        <v>0</v>
      </c>
      <c r="AK36" s="82">
        <f>'SSD_idade (19)'!AM36/'SSD_idade (19)'!AO36</f>
        <v>0</v>
      </c>
      <c r="AL36" s="92" t="s">
        <v>487</v>
      </c>
      <c r="AM36" s="116">
        <v>795</v>
      </c>
      <c r="AN36" s="114"/>
    </row>
    <row r="37" spans="2:40">
      <c r="B37" s="17" t="s">
        <v>109</v>
      </c>
      <c r="C37" s="81" t="s">
        <v>487</v>
      </c>
      <c r="D37" s="82" t="s">
        <v>487</v>
      </c>
      <c r="E37" s="82" t="s">
        <v>487</v>
      </c>
      <c r="F37" s="82" t="s">
        <v>487</v>
      </c>
      <c r="G37" s="82" t="s">
        <v>487</v>
      </c>
      <c r="H37" s="82" t="s">
        <v>487</v>
      </c>
      <c r="I37" s="82" t="s">
        <v>487</v>
      </c>
      <c r="J37" s="92" t="s">
        <v>487</v>
      </c>
      <c r="K37" s="95"/>
      <c r="L37" s="81" t="s">
        <v>487</v>
      </c>
      <c r="M37" s="82" t="s">
        <v>487</v>
      </c>
      <c r="N37" s="82" t="s">
        <v>487</v>
      </c>
      <c r="O37" s="82" t="s">
        <v>487</v>
      </c>
      <c r="P37" s="82" t="s">
        <v>487</v>
      </c>
      <c r="Q37" s="82" t="s">
        <v>487</v>
      </c>
      <c r="R37" s="82" t="s">
        <v>487</v>
      </c>
      <c r="S37" s="92" t="s">
        <v>487</v>
      </c>
      <c r="T37" s="236"/>
      <c r="U37" s="81" t="s">
        <v>487</v>
      </c>
      <c r="V37" s="82" t="s">
        <v>487</v>
      </c>
      <c r="W37" s="82">
        <f>'SSD_idade (19)'!Y37/'SSD_idade (19)'!AE37</f>
        <v>0</v>
      </c>
      <c r="X37" s="82">
        <f>'SSD_idade (19)'!Z37/'SSD_idade (19)'!AE37</f>
        <v>0</v>
      </c>
      <c r="Y37" s="82" t="s">
        <v>487</v>
      </c>
      <c r="Z37" s="82" t="s">
        <v>487</v>
      </c>
      <c r="AA37" s="82">
        <f>'SSD_idade (19)'!AC37/'SSD_idade (19)'!AE37</f>
        <v>0</v>
      </c>
      <c r="AB37" s="92">
        <f>'SSD_idade (19)'!AD37/'SSD_idade (19)'!AE37</f>
        <v>0</v>
      </c>
      <c r="AC37" s="105"/>
      <c r="AD37" s="104"/>
      <c r="AE37" s="81" t="s">
        <v>487</v>
      </c>
      <c r="AF37" s="82" t="s">
        <v>487</v>
      </c>
      <c r="AG37" s="82" t="s">
        <v>487</v>
      </c>
      <c r="AH37" s="82" t="s">
        <v>487</v>
      </c>
      <c r="AI37" s="82" t="s">
        <v>487</v>
      </c>
      <c r="AJ37" s="82" t="s">
        <v>487</v>
      </c>
      <c r="AK37" s="82" t="s">
        <v>487</v>
      </c>
      <c r="AL37" s="92" t="s">
        <v>487</v>
      </c>
      <c r="AM37" s="115">
        <v>272</v>
      </c>
      <c r="AN37" s="114"/>
    </row>
    <row r="38" spans="2:40">
      <c r="B38" s="17" t="s">
        <v>110</v>
      </c>
      <c r="C38" s="81" t="s">
        <v>487</v>
      </c>
      <c r="D38" s="82" t="s">
        <v>487</v>
      </c>
      <c r="E38" s="82" t="s">
        <v>487</v>
      </c>
      <c r="F38" s="82" t="s">
        <v>487</v>
      </c>
      <c r="G38" s="82" t="s">
        <v>487</v>
      </c>
      <c r="H38" s="82" t="s">
        <v>487</v>
      </c>
      <c r="I38" s="82" t="s">
        <v>487</v>
      </c>
      <c r="J38" s="92">
        <f>'SSD_idade (19)'!J38/'SSD_idade (19)'!K38</f>
        <v>0</v>
      </c>
      <c r="K38" s="95"/>
      <c r="L38" s="81" t="s">
        <v>487</v>
      </c>
      <c r="M38" s="82" t="s">
        <v>487</v>
      </c>
      <c r="N38" s="82" t="s">
        <v>487</v>
      </c>
      <c r="O38" s="82" t="s">
        <v>487</v>
      </c>
      <c r="P38" s="82" t="s">
        <v>487</v>
      </c>
      <c r="Q38" s="82" t="s">
        <v>487</v>
      </c>
      <c r="R38" s="82" t="s">
        <v>487</v>
      </c>
      <c r="S38" s="92">
        <f>'SSD_idade (19)'!T38/'SSD_idade (19)'!U38</f>
        <v>0</v>
      </c>
      <c r="T38" s="236"/>
      <c r="U38" s="81">
        <f>'SSD_idade (19)'!W38/'SSD_idade (19)'!AE38</f>
        <v>0</v>
      </c>
      <c r="V38" s="82">
        <f>'SSD_idade (19)'!X38/'SSD_idade (19)'!AE38</f>
        <v>0</v>
      </c>
      <c r="W38" s="82" t="s">
        <v>487</v>
      </c>
      <c r="X38" s="82">
        <f>'SSD_idade (19)'!Z38/'SSD_idade (19)'!AE38</f>
        <v>0</v>
      </c>
      <c r="Y38" s="82" t="s">
        <v>487</v>
      </c>
      <c r="Z38" s="82" t="s">
        <v>487</v>
      </c>
      <c r="AA38" s="82" t="s">
        <v>487</v>
      </c>
      <c r="AB38" s="92">
        <f>'SSD_idade (19)'!AD38/'SSD_idade (19)'!AE38</f>
        <v>0</v>
      </c>
      <c r="AC38" s="105"/>
      <c r="AD38" s="104"/>
      <c r="AE38" s="81" t="s">
        <v>487</v>
      </c>
      <c r="AF38" s="82">
        <f>'SSD_idade (19)'!AH38/'SSD_idade (19)'!AO38</f>
        <v>0</v>
      </c>
      <c r="AG38" s="82" t="s">
        <v>487</v>
      </c>
      <c r="AH38" s="82">
        <f>'SSD_idade (19)'!AJ38/'SSD_idade (19)'!AO38</f>
        <v>0</v>
      </c>
      <c r="AI38" s="82" t="s">
        <v>487</v>
      </c>
      <c r="AJ38" s="82" t="s">
        <v>487</v>
      </c>
      <c r="AK38" s="82" t="s">
        <v>487</v>
      </c>
      <c r="AL38" s="92">
        <f>'SSD_idade (19)'!AN38/'SSD_idade (19)'!AO38</f>
        <v>0</v>
      </c>
      <c r="AM38" s="115">
        <v>319</v>
      </c>
      <c r="AN38" s="114"/>
    </row>
    <row r="39" spans="2:40">
      <c r="B39" s="17" t="s">
        <v>111</v>
      </c>
      <c r="C39" s="175" t="s">
        <v>487</v>
      </c>
      <c r="D39" s="232" t="s">
        <v>487</v>
      </c>
      <c r="E39" s="232" t="s">
        <v>487</v>
      </c>
      <c r="F39" s="232" t="s">
        <v>487</v>
      </c>
      <c r="G39" s="232" t="s">
        <v>487</v>
      </c>
      <c r="H39" s="232" t="s">
        <v>487</v>
      </c>
      <c r="I39" s="232" t="s">
        <v>487</v>
      </c>
      <c r="J39" s="176" t="s">
        <v>487</v>
      </c>
      <c r="K39" s="95"/>
      <c r="L39" s="175" t="s">
        <v>487</v>
      </c>
      <c r="M39" s="232" t="s">
        <v>487</v>
      </c>
      <c r="N39" s="232" t="s">
        <v>487</v>
      </c>
      <c r="O39" s="232" t="s">
        <v>487</v>
      </c>
      <c r="P39" s="232">
        <f>'SSD_idade (19)'!Q39/'SSD_idade (19)'!U39</f>
        <v>0</v>
      </c>
      <c r="Q39" s="232">
        <f>'SSD_idade (19)'!R39/'SSD_idade (19)'!U39</f>
        <v>0</v>
      </c>
      <c r="R39" s="232">
        <f>'SSD_idade (19)'!S39/'SSD_idade (19)'!U39</f>
        <v>0</v>
      </c>
      <c r="S39" s="176" t="s">
        <v>487</v>
      </c>
      <c r="T39" s="236"/>
      <c r="U39" s="175">
        <f>'SSD_idade (19)'!W39/'SSD_idade (19)'!AE39</f>
        <v>0.333333333333333</v>
      </c>
      <c r="V39" s="232" t="s">
        <v>487</v>
      </c>
      <c r="W39" s="232" t="s">
        <v>487</v>
      </c>
      <c r="X39" s="232" t="s">
        <v>487</v>
      </c>
      <c r="Y39" s="232">
        <f>'SSD_idade (19)'!AA39/'SSD_idade (19)'!AE39</f>
        <v>0</v>
      </c>
      <c r="Z39" s="232" t="s">
        <v>487</v>
      </c>
      <c r="AA39" s="232">
        <f>'SSD_idade (19)'!AC39/'SSD_idade (19)'!AE39</f>
        <v>0</v>
      </c>
      <c r="AB39" s="176" t="s">
        <v>487</v>
      </c>
      <c r="AC39" s="109"/>
      <c r="AD39" s="110"/>
      <c r="AE39" s="175">
        <f>'SSD_idade (19)'!AG39/'SSD_idade (19)'!AO39</f>
        <v>0.3</v>
      </c>
      <c r="AF39" s="232" t="s">
        <v>487</v>
      </c>
      <c r="AG39" s="232" t="s">
        <v>487</v>
      </c>
      <c r="AH39" s="232" t="s">
        <v>487</v>
      </c>
      <c r="AI39" s="232">
        <f>'SSD_idade (19)'!AK39/'SSD_idade (19)'!AO39</f>
        <v>0</v>
      </c>
      <c r="AJ39" s="232" t="s">
        <v>487</v>
      </c>
      <c r="AK39" s="232">
        <f>'SSD_idade (19)'!AM39/'SSD_idade (19)'!AO39</f>
        <v>0</v>
      </c>
      <c r="AL39" s="176" t="s">
        <v>487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J37" sqref="J37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2">
      <c r="A5" s="3" t="s">
        <v>419</v>
      </c>
      <c r="B5" s="61" t="s">
        <v>535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574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43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spans="2:12">
      <c r="B11" s="12" t="s">
        <v>47</v>
      </c>
      <c r="C11" s="62">
        <f>'SSD_idade (19)'!AG12-'SSD_idade (19)'!C12</f>
        <v>-471</v>
      </c>
      <c r="D11" s="63">
        <f>'SSD_idade (19)'!AH12-'SSD_idade (19)'!D12</f>
        <v>-337</v>
      </c>
      <c r="E11" s="63">
        <f>'SSD_idade (19)'!AI12-'SSD_idade (19)'!E12</f>
        <v>-219</v>
      </c>
      <c r="F11" s="63">
        <f>'SSD_idade (19)'!AJ12-'SSD_idade (19)'!F12</f>
        <v>-270</v>
      </c>
      <c r="G11" s="63">
        <f>'SSD_idade (19)'!AK12-'SSD_idade (19)'!G12</f>
        <v>-254</v>
      </c>
      <c r="H11" s="63">
        <f>'SSD_idade (19)'!AL12-'SSD_idade (19)'!H12</f>
        <v>-222</v>
      </c>
      <c r="I11" s="63">
        <f>'SSD_idade (19)'!AM12-'SSD_idade (19)'!I12</f>
        <v>-144</v>
      </c>
      <c r="J11" s="63">
        <f>'SSD_idade (19)'!AN12-'SSD_idade (19)'!J12</f>
        <v>-188</v>
      </c>
      <c r="K11" s="70">
        <f>'SSD_idade (19)'!AO12-'SSD_idade (19)'!K12</f>
        <v>-2105</v>
      </c>
      <c r="L11" s="225"/>
    </row>
    <row r="12" spans="2:11">
      <c r="B12" s="14" t="s">
        <v>48</v>
      </c>
      <c r="C12" s="64">
        <f>'SSD_idade (19)'!AG13-'SSD_idade (19)'!C13</f>
        <v>-73</v>
      </c>
      <c r="D12" s="65">
        <f>'SSD_idade (19)'!AH13-'SSD_idade (19)'!D13</f>
        <v>-24</v>
      </c>
      <c r="E12" s="65">
        <f>'SSD_idade (19)'!AI13-'SSD_idade (19)'!E13</f>
        <v>-42</v>
      </c>
      <c r="F12" s="65">
        <f>'SSD_idade (19)'!AJ13-'SSD_idade (19)'!F13</f>
        <v>-66</v>
      </c>
      <c r="G12" s="65">
        <f>'SSD_idade (19)'!AK13-'SSD_idade (19)'!G13</f>
        <v>-55</v>
      </c>
      <c r="H12" s="65">
        <f>'SSD_idade (19)'!AL13-'SSD_idade (19)'!H13</f>
        <v>-25</v>
      </c>
      <c r="I12" s="65">
        <f>'SSD_idade (19)'!AM13-'SSD_idade (19)'!I13</f>
        <v>-15</v>
      </c>
      <c r="J12" s="65">
        <f>'SSD_idade (19)'!AN13-'SSD_idade (19)'!J13</f>
        <v>-19</v>
      </c>
      <c r="K12" s="72">
        <f>'SSD_idade (19)'!AO13-'SSD_idade (19)'!K13</f>
        <v>-319</v>
      </c>
    </row>
    <row r="13" spans="2:11">
      <c r="B13" s="14" t="s">
        <v>87</v>
      </c>
      <c r="C13" s="64">
        <f>'SSD_idade (19)'!AG14-'SSD_idade (19)'!C14</f>
        <v>-10</v>
      </c>
      <c r="D13" s="65">
        <f>'SSD_idade (19)'!AH14-'SSD_idade (19)'!D14</f>
        <v>-34</v>
      </c>
      <c r="E13" s="65">
        <f>'SSD_idade (19)'!AI14-'SSD_idade (19)'!E14</f>
        <v>-10</v>
      </c>
      <c r="F13" s="65">
        <f>'SSD_idade (19)'!AJ14-'SSD_idade (19)'!F14</f>
        <v>-6</v>
      </c>
      <c r="G13" s="65">
        <f>'SSD_idade (19)'!AK14-'SSD_idade (19)'!G14</f>
        <v>-26</v>
      </c>
      <c r="H13" s="65">
        <f>'SSD_idade (19)'!AL14-'SSD_idade (19)'!H14</f>
        <v>-18</v>
      </c>
      <c r="I13" s="65">
        <f>'SSD_idade (19)'!AM14-'SSD_idade (19)'!I14</f>
        <v>-7</v>
      </c>
      <c r="J13" s="65">
        <f>'SSD_idade (19)'!AN14-'SSD_idade (19)'!J14</f>
        <v>-12</v>
      </c>
      <c r="K13" s="72">
        <f>'SSD_idade (19)'!AO14-'SSD_idade (19)'!K14</f>
        <v>-123</v>
      </c>
    </row>
    <row r="14" spans="2:11">
      <c r="B14" s="14" t="s">
        <v>50</v>
      </c>
      <c r="C14" s="66">
        <f>'SSD_idade (19)'!AG15-'SSD_idade (19)'!C15</f>
        <v>0</v>
      </c>
      <c r="D14" s="67">
        <f>'SSD_idade (19)'!AH15-'SSD_idade (19)'!D15</f>
        <v>-11</v>
      </c>
      <c r="E14" s="67">
        <f>'SSD_idade (19)'!AI15-'SSD_idade (19)'!E15</f>
        <v>10</v>
      </c>
      <c r="F14" s="67">
        <f>'SSD_idade (19)'!AJ15-'SSD_idade (19)'!F15</f>
        <v>-13</v>
      </c>
      <c r="G14" s="67">
        <f>'SSD_idade (19)'!AK15-'SSD_idade (19)'!G15</f>
        <v>-18</v>
      </c>
      <c r="H14" s="67">
        <f>'SSD_idade (19)'!AL15-'SSD_idade (19)'!H15</f>
        <v>7</v>
      </c>
      <c r="I14" s="67">
        <f>'SSD_idade (19)'!AM15-'SSD_idade (19)'!I15</f>
        <v>-5</v>
      </c>
      <c r="J14" s="67">
        <f>'SSD_idade (19)'!AN15-'SSD_idade (19)'!J15</f>
        <v>1</v>
      </c>
      <c r="K14" s="73">
        <f>'SSD_idade (19)'!AO15-'SSD_idade (19)'!K15</f>
        <v>-29</v>
      </c>
    </row>
    <row r="15" spans="2:11">
      <c r="B15" s="17" t="s">
        <v>88</v>
      </c>
      <c r="C15" s="62" t="s">
        <v>487</v>
      </c>
      <c r="D15" s="63" t="s">
        <v>487</v>
      </c>
      <c r="E15" s="63" t="s">
        <v>487</v>
      </c>
      <c r="F15" s="63" t="s">
        <v>487</v>
      </c>
      <c r="G15" s="63" t="s">
        <v>487</v>
      </c>
      <c r="H15" s="63" t="s">
        <v>487</v>
      </c>
      <c r="I15" s="63">
        <f>'SSD_idade (19)'!AM16-'SSD_idade (19)'!I16</f>
        <v>0</v>
      </c>
      <c r="J15" s="63" t="s">
        <v>487</v>
      </c>
      <c r="K15" s="70">
        <f>'SSD_idade (19)'!AO16-'SSD_idade (19)'!K16</f>
        <v>-1</v>
      </c>
    </row>
    <row r="16" spans="2:11">
      <c r="B16" s="17" t="s">
        <v>89</v>
      </c>
      <c r="C16" s="64" t="s">
        <v>487</v>
      </c>
      <c r="D16" s="65" t="s">
        <v>487</v>
      </c>
      <c r="E16" s="65" t="s">
        <v>487</v>
      </c>
      <c r="F16" s="65" t="s">
        <v>487</v>
      </c>
      <c r="G16" s="65" t="s">
        <v>487</v>
      </c>
      <c r="H16" s="65" t="s">
        <v>487</v>
      </c>
      <c r="I16" s="65" t="s">
        <v>487</v>
      </c>
      <c r="J16" s="65" t="s">
        <v>487</v>
      </c>
      <c r="K16" s="72">
        <f>'SSD_idade (19)'!AO17-'SSD_idade (19)'!K17</f>
        <v>3</v>
      </c>
    </row>
    <row r="17" spans="2:11">
      <c r="B17" s="17" t="s">
        <v>90</v>
      </c>
      <c r="C17" s="64" t="s">
        <v>487</v>
      </c>
      <c r="D17" s="65" t="s">
        <v>487</v>
      </c>
      <c r="E17" s="65" t="s">
        <v>487</v>
      </c>
      <c r="F17" s="65" t="s">
        <v>487</v>
      </c>
      <c r="G17" s="65" t="s">
        <v>487</v>
      </c>
      <c r="H17" s="65" t="s">
        <v>487</v>
      </c>
      <c r="I17" s="65" t="s">
        <v>487</v>
      </c>
      <c r="J17" s="65" t="s">
        <v>487</v>
      </c>
      <c r="K17" s="72">
        <f>'SSD_idade (19)'!AO18-'SSD_idade (19)'!K18</f>
        <v>-6</v>
      </c>
    </row>
    <row r="18" spans="2:11">
      <c r="B18" s="17" t="s">
        <v>91</v>
      </c>
      <c r="C18" s="64" t="s">
        <v>487</v>
      </c>
      <c r="D18" s="65" t="s">
        <v>487</v>
      </c>
      <c r="E18" s="65" t="s">
        <v>487</v>
      </c>
      <c r="F18" s="65" t="s">
        <v>487</v>
      </c>
      <c r="G18" s="65" t="s">
        <v>487</v>
      </c>
      <c r="H18" s="65" t="s">
        <v>487</v>
      </c>
      <c r="I18" s="65" t="s">
        <v>487</v>
      </c>
      <c r="J18" s="65" t="s">
        <v>487</v>
      </c>
      <c r="K18" s="72" t="s">
        <v>487</v>
      </c>
    </row>
    <row r="19" spans="2:11">
      <c r="B19" s="17" t="s">
        <v>92</v>
      </c>
      <c r="C19" s="64" t="s">
        <v>487</v>
      </c>
      <c r="D19" s="65" t="s">
        <v>487</v>
      </c>
      <c r="E19" s="65" t="s">
        <v>487</v>
      </c>
      <c r="F19" s="65">
        <f>'SSD_idade (19)'!AJ20-'SSD_idade (19)'!F20</f>
        <v>-2</v>
      </c>
      <c r="G19" s="65" t="s">
        <v>487</v>
      </c>
      <c r="H19" s="65" t="s">
        <v>487</v>
      </c>
      <c r="I19" s="65" t="s">
        <v>487</v>
      </c>
      <c r="J19" s="65" t="s">
        <v>487</v>
      </c>
      <c r="K19" s="72">
        <f>'SSD_idade (19)'!AO20-'SSD_idade (19)'!K20</f>
        <v>0</v>
      </c>
    </row>
    <row r="20" spans="2:11">
      <c r="B20" s="17" t="s">
        <v>93</v>
      </c>
      <c r="C20" s="64" t="s">
        <v>487</v>
      </c>
      <c r="D20" s="65" t="s">
        <v>487</v>
      </c>
      <c r="E20" s="65" t="s">
        <v>487</v>
      </c>
      <c r="F20" s="65" t="s">
        <v>487</v>
      </c>
      <c r="G20" s="65">
        <f>'SSD_idade (19)'!AK21-'SSD_idade (19)'!G21</f>
        <v>0</v>
      </c>
      <c r="H20" s="65">
        <f>'SSD_idade (19)'!AL21-'SSD_idade (19)'!H21</f>
        <v>0</v>
      </c>
      <c r="I20" s="65">
        <f>'SSD_idade (19)'!AM21-'SSD_idade (19)'!I21</f>
        <v>0</v>
      </c>
      <c r="J20" s="65">
        <f>'SSD_idade (19)'!AN21-'SSD_idade (19)'!J21</f>
        <v>0</v>
      </c>
      <c r="K20" s="72">
        <f>'SSD_idade (19)'!AO21-'SSD_idade (19)'!K21</f>
        <v>-2</v>
      </c>
    </row>
    <row r="21" spans="2:11">
      <c r="B21" s="17" t="s">
        <v>94</v>
      </c>
      <c r="C21" s="64" t="s">
        <v>487</v>
      </c>
      <c r="D21" s="65" t="s">
        <v>487</v>
      </c>
      <c r="E21" s="65" t="s">
        <v>487</v>
      </c>
      <c r="F21" s="65" t="s">
        <v>487</v>
      </c>
      <c r="G21" s="65" t="s">
        <v>487</v>
      </c>
      <c r="H21" s="65" t="s">
        <v>487</v>
      </c>
      <c r="I21" s="65" t="s">
        <v>487</v>
      </c>
      <c r="J21" s="65" t="s">
        <v>487</v>
      </c>
      <c r="K21" s="72">
        <f>'SSD_idade (19)'!AO22-'SSD_idade (19)'!K22</f>
        <v>-6</v>
      </c>
    </row>
    <row r="22" spans="2:11">
      <c r="B22" s="17" t="s">
        <v>95</v>
      </c>
      <c r="C22" s="64" t="s">
        <v>487</v>
      </c>
      <c r="D22" s="65" t="s">
        <v>487</v>
      </c>
      <c r="E22" s="65" t="s">
        <v>487</v>
      </c>
      <c r="F22" s="65" t="s">
        <v>487</v>
      </c>
      <c r="G22" s="65" t="s">
        <v>487</v>
      </c>
      <c r="H22" s="65" t="s">
        <v>487</v>
      </c>
      <c r="I22" s="65" t="s">
        <v>487</v>
      </c>
      <c r="J22" s="65">
        <f>'SSD_idade (19)'!AN23-'SSD_idade (19)'!J23</f>
        <v>0</v>
      </c>
      <c r="K22" s="72">
        <f>'SSD_idade (19)'!AO23-'SSD_idade (19)'!K23</f>
        <v>-2</v>
      </c>
    </row>
    <row r="23" spans="2:11">
      <c r="B23" s="17" t="s">
        <v>96</v>
      </c>
      <c r="C23" s="64">
        <f>'SSD_idade (19)'!AG24-'SSD_idade (19)'!C24</f>
        <v>-1</v>
      </c>
      <c r="D23" s="65" t="s">
        <v>487</v>
      </c>
      <c r="E23" s="65" t="s">
        <v>487</v>
      </c>
      <c r="F23" s="65" t="s">
        <v>487</v>
      </c>
      <c r="G23" s="65" t="s">
        <v>487</v>
      </c>
      <c r="H23" s="65" t="s">
        <v>487</v>
      </c>
      <c r="I23" s="65" t="s">
        <v>487</v>
      </c>
      <c r="J23" s="65" t="s">
        <v>487</v>
      </c>
      <c r="K23" s="72">
        <f>'SSD_idade (19)'!AO24-'SSD_idade (19)'!K24</f>
        <v>-7</v>
      </c>
    </row>
    <row r="24" spans="2:11">
      <c r="B24" s="17" t="s">
        <v>97</v>
      </c>
      <c r="C24" s="64" t="s">
        <v>487</v>
      </c>
      <c r="D24" s="65" t="s">
        <v>487</v>
      </c>
      <c r="E24" s="65" t="s">
        <v>487</v>
      </c>
      <c r="F24" s="65" t="s">
        <v>487</v>
      </c>
      <c r="G24" s="65" t="s">
        <v>487</v>
      </c>
      <c r="H24" s="65" t="s">
        <v>487</v>
      </c>
      <c r="I24" s="65">
        <f>'SSD_idade (19)'!AM25-'SSD_idade (19)'!I25</f>
        <v>0</v>
      </c>
      <c r="J24" s="65" t="s">
        <v>487</v>
      </c>
      <c r="K24" s="72">
        <f>'SSD_idade (19)'!AO25-'SSD_idade (19)'!K25</f>
        <v>0</v>
      </c>
    </row>
    <row r="25" spans="2:11">
      <c r="B25" s="17" t="s">
        <v>98</v>
      </c>
      <c r="C25" s="64" t="s">
        <v>487</v>
      </c>
      <c r="D25" s="65" t="s">
        <v>487</v>
      </c>
      <c r="E25" s="65" t="s">
        <v>487</v>
      </c>
      <c r="F25" s="65" t="s">
        <v>487</v>
      </c>
      <c r="G25" s="65" t="s">
        <v>487</v>
      </c>
      <c r="H25" s="65">
        <f>'SSD_idade (19)'!AL26-'SSD_idade (19)'!H26</f>
        <v>0</v>
      </c>
      <c r="I25" s="65" t="s">
        <v>487</v>
      </c>
      <c r="J25" s="65" t="s">
        <v>487</v>
      </c>
      <c r="K25" s="72">
        <f>'SSD_idade (19)'!AO26-'SSD_idade (19)'!K26</f>
        <v>-4</v>
      </c>
    </row>
    <row r="26" spans="2:11">
      <c r="B26" s="17" t="s">
        <v>99</v>
      </c>
      <c r="C26" s="64" t="s">
        <v>487</v>
      </c>
      <c r="D26" s="65" t="s">
        <v>487</v>
      </c>
      <c r="E26" s="65" t="s">
        <v>487</v>
      </c>
      <c r="F26" s="65" t="s">
        <v>487</v>
      </c>
      <c r="G26" s="65" t="s">
        <v>487</v>
      </c>
      <c r="H26" s="65" t="s">
        <v>487</v>
      </c>
      <c r="I26" s="65" t="s">
        <v>487</v>
      </c>
      <c r="J26" s="65" t="s">
        <v>487</v>
      </c>
      <c r="K26" s="72">
        <f>'SSD_idade (19)'!AO27-'SSD_idade (19)'!K27</f>
        <v>8</v>
      </c>
    </row>
    <row r="27" spans="2:11">
      <c r="B27" s="17" t="s">
        <v>100</v>
      </c>
      <c r="C27" s="64" t="s">
        <v>487</v>
      </c>
      <c r="D27" s="65" t="s">
        <v>487</v>
      </c>
      <c r="E27" s="65" t="s">
        <v>487</v>
      </c>
      <c r="F27" s="65" t="s">
        <v>487</v>
      </c>
      <c r="G27" s="65" t="s">
        <v>487</v>
      </c>
      <c r="H27" s="65" t="s">
        <v>487</v>
      </c>
      <c r="I27" s="65" t="s">
        <v>487</v>
      </c>
      <c r="J27" s="65" t="s">
        <v>487</v>
      </c>
      <c r="K27" s="72">
        <f>'SSD_idade (19)'!AO28-'SSD_idade (19)'!K28</f>
        <v>0</v>
      </c>
    </row>
    <row r="28" spans="2:11">
      <c r="B28" s="17" t="s">
        <v>101</v>
      </c>
      <c r="C28" s="64" t="s">
        <v>487</v>
      </c>
      <c r="D28" s="65" t="s">
        <v>487</v>
      </c>
      <c r="E28" s="65" t="s">
        <v>487</v>
      </c>
      <c r="F28" s="65" t="s">
        <v>487</v>
      </c>
      <c r="G28" s="65" t="s">
        <v>487</v>
      </c>
      <c r="H28" s="65" t="s">
        <v>487</v>
      </c>
      <c r="I28" s="65" t="s">
        <v>487</v>
      </c>
      <c r="J28" s="65" t="s">
        <v>487</v>
      </c>
      <c r="K28" s="72">
        <f>'SSD_idade (19)'!AO29-'SSD_idade (19)'!K29</f>
        <v>-4</v>
      </c>
    </row>
    <row r="29" spans="2:11">
      <c r="B29" s="17" t="s">
        <v>102</v>
      </c>
      <c r="C29" s="64">
        <f>'SSD_idade (19)'!AG30-'SSD_idade (19)'!C30</f>
        <v>0</v>
      </c>
      <c r="D29" s="65" t="s">
        <v>487</v>
      </c>
      <c r="E29" s="65">
        <f>'SSD_idade (19)'!AI30-'SSD_idade (19)'!E30</f>
        <v>1</v>
      </c>
      <c r="F29" s="65">
        <f>'SSD_idade (19)'!AJ30-'SSD_idade (19)'!F30</f>
        <v>0</v>
      </c>
      <c r="G29" s="65" t="s">
        <v>487</v>
      </c>
      <c r="H29" s="65" t="s">
        <v>487</v>
      </c>
      <c r="I29" s="65" t="s">
        <v>487</v>
      </c>
      <c r="J29" s="65">
        <f>'SSD_idade (19)'!AN30-'SSD_idade (19)'!J30</f>
        <v>0</v>
      </c>
      <c r="K29" s="72">
        <f>'SSD_idade (19)'!AO30-'SSD_idade (19)'!K30</f>
        <v>-7</v>
      </c>
    </row>
    <row r="30" spans="2:11">
      <c r="B30" s="17" t="s">
        <v>103</v>
      </c>
      <c r="C30" s="64" t="s">
        <v>487</v>
      </c>
      <c r="D30" s="65" t="s">
        <v>487</v>
      </c>
      <c r="E30" s="65" t="s">
        <v>487</v>
      </c>
      <c r="F30" s="65" t="s">
        <v>487</v>
      </c>
      <c r="G30" s="65" t="s">
        <v>487</v>
      </c>
      <c r="H30" s="65" t="s">
        <v>487</v>
      </c>
      <c r="I30" s="65" t="s">
        <v>487</v>
      </c>
      <c r="J30" s="65">
        <f>'SSD_idade (19)'!AN31-'SSD_idade (19)'!J31</f>
        <v>0</v>
      </c>
      <c r="K30" s="72">
        <f>'SSD_idade (19)'!AO31-'SSD_idade (19)'!K31</f>
        <v>3</v>
      </c>
    </row>
    <row r="31" spans="2:11">
      <c r="B31" s="17" t="s">
        <v>104</v>
      </c>
      <c r="C31" s="64">
        <f>'SSD_idade (19)'!AG32-'SSD_idade (19)'!C32</f>
        <v>-3</v>
      </c>
      <c r="D31" s="65" t="s">
        <v>487</v>
      </c>
      <c r="E31" s="65" t="s">
        <v>487</v>
      </c>
      <c r="F31" s="65" t="s">
        <v>487</v>
      </c>
      <c r="G31" s="65" t="s">
        <v>487</v>
      </c>
      <c r="H31" s="65" t="s">
        <v>487</v>
      </c>
      <c r="I31" s="65" t="s">
        <v>487</v>
      </c>
      <c r="J31" s="65" t="s">
        <v>487</v>
      </c>
      <c r="K31" s="72">
        <f>'SSD_idade (19)'!AO32-'SSD_idade (19)'!K32</f>
        <v>-3</v>
      </c>
    </row>
    <row r="32" spans="2:11">
      <c r="B32" s="17" t="s">
        <v>105</v>
      </c>
      <c r="C32" s="64" t="s">
        <v>487</v>
      </c>
      <c r="D32" s="65" t="s">
        <v>487</v>
      </c>
      <c r="E32" s="65">
        <f>'SSD_idade (19)'!AI33-'SSD_idade (19)'!E33</f>
        <v>0</v>
      </c>
      <c r="F32" s="65" t="s">
        <v>487</v>
      </c>
      <c r="G32" s="65" t="s">
        <v>487</v>
      </c>
      <c r="H32" s="65" t="s">
        <v>487</v>
      </c>
      <c r="I32" s="65" t="s">
        <v>487</v>
      </c>
      <c r="J32" s="65" t="s">
        <v>487</v>
      </c>
      <c r="K32" s="72" t="s">
        <v>487</v>
      </c>
    </row>
    <row r="33" spans="2:11">
      <c r="B33" s="17" t="s">
        <v>106</v>
      </c>
      <c r="C33" s="64" t="s">
        <v>487</v>
      </c>
      <c r="D33" s="65" t="s">
        <v>487</v>
      </c>
      <c r="E33" s="65" t="s">
        <v>487</v>
      </c>
      <c r="F33" s="65" t="s">
        <v>487</v>
      </c>
      <c r="G33" s="65" t="s">
        <v>487</v>
      </c>
      <c r="H33" s="65" t="s">
        <v>487</v>
      </c>
      <c r="I33" s="65" t="s">
        <v>487</v>
      </c>
      <c r="J33" s="65">
        <f>'SSD_idade (19)'!AN34-'SSD_idade (19)'!J34</f>
        <v>0</v>
      </c>
      <c r="K33" s="72">
        <f>'SSD_idade (19)'!AO34-'SSD_idade (19)'!K34</f>
        <v>1</v>
      </c>
    </row>
    <row r="34" ht="12.75" customHeight="1" spans="2:11">
      <c r="B34" s="17" t="s">
        <v>107</v>
      </c>
      <c r="C34" s="64" t="s">
        <v>487</v>
      </c>
      <c r="D34" s="65" t="s">
        <v>487</v>
      </c>
      <c r="E34" s="65" t="s">
        <v>487</v>
      </c>
      <c r="F34" s="65" t="s">
        <v>487</v>
      </c>
      <c r="G34" s="65" t="s">
        <v>487</v>
      </c>
      <c r="H34" s="65" t="s">
        <v>487</v>
      </c>
      <c r="I34" s="65" t="s">
        <v>487</v>
      </c>
      <c r="J34" s="65" t="s">
        <v>487</v>
      </c>
      <c r="K34" s="72">
        <f>'SSD_idade (19)'!AO35-'SSD_idade (19)'!K35</f>
        <v>-1</v>
      </c>
    </row>
    <row r="35" spans="2:11">
      <c r="B35" s="17" t="s">
        <v>108</v>
      </c>
      <c r="C35" s="64" t="s">
        <v>487</v>
      </c>
      <c r="D35" s="65" t="s">
        <v>487</v>
      </c>
      <c r="E35" s="65" t="s">
        <v>487</v>
      </c>
      <c r="F35" s="65" t="s">
        <v>487</v>
      </c>
      <c r="G35" s="65" t="s">
        <v>487</v>
      </c>
      <c r="H35" s="65" t="s">
        <v>487</v>
      </c>
      <c r="I35" s="65" t="s">
        <v>487</v>
      </c>
      <c r="J35" s="65" t="s">
        <v>487</v>
      </c>
      <c r="K35" s="72" t="s">
        <v>487</v>
      </c>
    </row>
    <row r="36" spans="2:11">
      <c r="B36" s="17" t="s">
        <v>109</v>
      </c>
      <c r="C36" s="64" t="s">
        <v>487</v>
      </c>
      <c r="D36" s="65" t="s">
        <v>487</v>
      </c>
      <c r="E36" s="65" t="s">
        <v>487</v>
      </c>
      <c r="F36" s="65" t="s">
        <v>487</v>
      </c>
      <c r="G36" s="65" t="s">
        <v>487</v>
      </c>
      <c r="H36" s="65" t="s">
        <v>487</v>
      </c>
      <c r="I36" s="65" t="s">
        <v>487</v>
      </c>
      <c r="J36" s="65" t="s">
        <v>487</v>
      </c>
      <c r="K36" s="72" t="s">
        <v>487</v>
      </c>
    </row>
    <row r="37" spans="2:11">
      <c r="B37" s="17" t="s">
        <v>110</v>
      </c>
      <c r="C37" s="64" t="s">
        <v>487</v>
      </c>
      <c r="D37" s="65" t="s">
        <v>487</v>
      </c>
      <c r="E37" s="65" t="s">
        <v>487</v>
      </c>
      <c r="F37" s="65" t="s">
        <v>487</v>
      </c>
      <c r="G37" s="65" t="s">
        <v>487</v>
      </c>
      <c r="H37" s="65" t="s">
        <v>487</v>
      </c>
      <c r="I37" s="65" t="s">
        <v>487</v>
      </c>
      <c r="J37" s="65">
        <f>'SSD_idade (19)'!AN38-'SSD_idade (19)'!J38</f>
        <v>0</v>
      </c>
      <c r="K37" s="72">
        <f>'SSD_idade (19)'!AO38-'SSD_idade (19)'!K38</f>
        <v>1</v>
      </c>
    </row>
    <row r="38" spans="2:11">
      <c r="B38" s="17" t="s">
        <v>111</v>
      </c>
      <c r="C38" s="68" t="s">
        <v>487</v>
      </c>
      <c r="D38" s="69" t="s">
        <v>487</v>
      </c>
      <c r="E38" s="69" t="s">
        <v>487</v>
      </c>
      <c r="F38" s="69" t="s">
        <v>487</v>
      </c>
      <c r="G38" s="69" t="s">
        <v>487</v>
      </c>
      <c r="H38" s="69" t="s">
        <v>487</v>
      </c>
      <c r="I38" s="69">
        <f>'SSD_idade (19)'!AM39-'SSD_idade (19)'!I39</f>
        <v>0</v>
      </c>
      <c r="J38" s="69" t="s">
        <v>487</v>
      </c>
      <c r="K38" s="74" t="s">
        <v>487</v>
      </c>
    </row>
    <row r="39" spans="5:7">
      <c r="E39" s="65"/>
      <c r="G39" s="65"/>
    </row>
    <row r="40" spans="5:5">
      <c r="E40" s="65"/>
    </row>
  </sheetData>
  <mergeCells count="3">
    <mergeCell ref="B5:L5"/>
    <mergeCell ref="C8:K8"/>
    <mergeCell ref="C9:K9"/>
  </mergeCells>
  <pageMargins left="0.7" right="0.7" top="0.75" bottom="0.75" header="0.3" footer="0.3"/>
  <pageSetup paperSize="1" orientation="portrait"/>
  <headerFooter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workbookViewId="0">
      <selection activeCell="K37" sqref="K37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421</v>
      </c>
      <c r="B5" s="4" t="s">
        <v>536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1">
      <c r="B8" s="6"/>
      <c r="C8" s="7" t="s">
        <v>574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78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ht="15.75" customHeight="1" spans="2:11">
      <c r="B11" s="12" t="s">
        <v>47</v>
      </c>
      <c r="C11" s="213">
        <f>('SSD_idade (19)'!AG12-'SSD_idade (19)'!C12)/'SSD_idade (19)'!C12</f>
        <v>-0.199576271186441</v>
      </c>
      <c r="D11" s="214">
        <f>('SSD_idade (19)'!AH12-'SSD_idade (19)'!D12)/'SSD_idade (19)'!D12</f>
        <v>-0.262461059190031</v>
      </c>
      <c r="E11" s="214">
        <f>('SSD_idade (19)'!AI12-'SSD_idade (19)'!E12)/'SSD_idade (19)'!E12</f>
        <v>-0.165783497350492</v>
      </c>
      <c r="F11" s="214">
        <f>('SSD_idade (19)'!AJ12-'SSD_idade (19)'!F12)/'SSD_idade (19)'!F12</f>
        <v>-0.19271948608137</v>
      </c>
      <c r="G11" s="214">
        <f>('SSD_idade (19)'!AK12-'SSD_idade (19)'!G12)/'SSD_idade (19)'!G12</f>
        <v>-0.191698113207547</v>
      </c>
      <c r="H11" s="214">
        <f>('SSD_idade (19)'!AL12-'SSD_idade (19)'!H12)/'SSD_idade (19)'!H12</f>
        <v>-0.184385382059801</v>
      </c>
      <c r="I11" s="214">
        <f>('SSD_idade (19)'!AM12-'SSD_idade (19)'!I12)/'SSD_idade (19)'!I12</f>
        <v>-0.138063279002876</v>
      </c>
      <c r="J11" s="214">
        <f>('SSD_idade (19)'!AN12-'SSD_idade (19)'!J12)/'SSD_idade (19)'!J12</f>
        <v>-0.232098765432099</v>
      </c>
      <c r="K11" s="308">
        <f>('SSD_idade (19)'!AO12-'SSD_idade (19)'!K12)/'SSD_idade (19)'!K12</f>
        <v>-0.195850390770376</v>
      </c>
    </row>
    <row r="12" spans="2:11">
      <c r="B12" s="14" t="s">
        <v>48</v>
      </c>
      <c r="C12" s="215">
        <f>('SSD_idade (19)'!AG13-'SSD_idade (19)'!C13)/'SSD_idade (19)'!C13</f>
        <v>-0.175480769230769</v>
      </c>
      <c r="D12" s="216">
        <f>('SSD_idade (19)'!AH13-'SSD_idade (19)'!D13)/'SSD_idade (19)'!D13</f>
        <v>-0.105263157894737</v>
      </c>
      <c r="E12" s="216">
        <f>('SSD_idade (19)'!AI13-'SSD_idade (19)'!E13)/'SSD_idade (19)'!E13</f>
        <v>-0.154411764705882</v>
      </c>
      <c r="F12" s="216">
        <f>('SSD_idade (19)'!AJ13-'SSD_idade (19)'!F13)/'SSD_idade (19)'!F13</f>
        <v>-0.214285714285714</v>
      </c>
      <c r="G12" s="216">
        <f>('SSD_idade (19)'!AK13-'SSD_idade (19)'!G13)/'SSD_idade (19)'!G13</f>
        <v>-0.217391304347826</v>
      </c>
      <c r="H12" s="216">
        <f>('SSD_idade (19)'!AL13-'SSD_idade (19)'!H13)/'SSD_idade (19)'!H13</f>
        <v>-0.112612612612613</v>
      </c>
      <c r="I12" s="216">
        <f>('SSD_idade (19)'!AM13-'SSD_idade (19)'!I13)/'SSD_idade (19)'!I13</f>
        <v>-0.0892857142857143</v>
      </c>
      <c r="J12" s="216">
        <f>('SSD_idade (19)'!AN13-'SSD_idade (19)'!J13)/'SSD_idade (19)'!J13</f>
        <v>-0.162393162393162</v>
      </c>
      <c r="K12" s="309">
        <f>('SSD_idade (19)'!AO13-'SSD_idade (19)'!K13)/'SSD_idade (19)'!K13</f>
        <v>-0.160786290322581</v>
      </c>
    </row>
    <row r="13" spans="2:11">
      <c r="B13" s="14" t="s">
        <v>87</v>
      </c>
      <c r="C13" s="215">
        <f>('SSD_idade (19)'!AG14-'SSD_idade (19)'!C14)/'SSD_idade (19)'!C14</f>
        <v>-0.045662100456621</v>
      </c>
      <c r="D13" s="216">
        <f>('SSD_idade (19)'!AH14-'SSD_idade (19)'!D14)/'SSD_idade (19)'!D14</f>
        <v>-0.23943661971831</v>
      </c>
      <c r="E13" s="216">
        <f>('SSD_idade (19)'!AI14-'SSD_idade (19)'!E14)/'SSD_idade (19)'!E14</f>
        <v>-0.0628930817610063</v>
      </c>
      <c r="F13" s="216">
        <f>('SSD_idade (19)'!AJ14-'SSD_idade (19)'!F14)/'SSD_idade (19)'!F14</f>
        <v>-0.0375</v>
      </c>
      <c r="G13" s="216">
        <f>('SSD_idade (19)'!AK14-'SSD_idade (19)'!G14)/'SSD_idade (19)'!G14</f>
        <v>-0.178082191780822</v>
      </c>
      <c r="H13" s="216">
        <f>('SSD_idade (19)'!AL14-'SSD_idade (19)'!H14)/'SSD_idade (19)'!H14</f>
        <v>-0.122448979591837</v>
      </c>
      <c r="I13" s="216">
        <f>('SSD_idade (19)'!AM14-'SSD_idade (19)'!I14)/'SSD_idade (19)'!I14</f>
        <v>-0.0714285714285714</v>
      </c>
      <c r="J13" s="216">
        <f>('SSD_idade (19)'!AN14-'SSD_idade (19)'!J14)/'SSD_idade (19)'!J14</f>
        <v>-0.2</v>
      </c>
      <c r="K13" s="309">
        <f>('SSD_idade (19)'!AO14-'SSD_idade (19)'!K14)/'SSD_idade (19)'!K14</f>
        <v>-0.108753315649867</v>
      </c>
    </row>
    <row r="14" spans="2:11">
      <c r="B14" s="14" t="s">
        <v>50</v>
      </c>
      <c r="C14" s="217">
        <f>('SSD_idade (19)'!AG15-'SSD_idade (19)'!C15)/'SSD_idade (19)'!C15</f>
        <v>0</v>
      </c>
      <c r="D14" s="218">
        <f>('SSD_idade (19)'!AH15-'SSD_idade (19)'!D15)/'SSD_idade (19)'!D15</f>
        <v>-0.314285714285714</v>
      </c>
      <c r="E14" s="218">
        <f>('SSD_idade (19)'!AI15-'SSD_idade (19)'!E15)/'SSD_idade (19)'!E15</f>
        <v>0.333333333333333</v>
      </c>
      <c r="F14" s="218">
        <f>('SSD_idade (19)'!AJ15-'SSD_idade (19)'!F15)/'SSD_idade (19)'!F15</f>
        <v>-0.30952380952381</v>
      </c>
      <c r="G14" s="218">
        <f>('SSD_idade (19)'!AK15-'SSD_idade (19)'!G15)/'SSD_idade (19)'!G15</f>
        <v>-0.409090909090909</v>
      </c>
      <c r="H14" s="218">
        <f>('SSD_idade (19)'!AL15-'SSD_idade (19)'!H15)/'SSD_idade (19)'!H15</f>
        <v>0.304347826086957</v>
      </c>
      <c r="I14" s="218">
        <f>('SSD_idade (19)'!AM15-'SSD_idade (19)'!I15)/'SSD_idade (19)'!I15</f>
        <v>-0.185185185185185</v>
      </c>
      <c r="J14" s="218">
        <f>('SSD_idade (19)'!AN15-'SSD_idade (19)'!J15)/'SSD_idade (19)'!J15</f>
        <v>0.0714285714285714</v>
      </c>
      <c r="K14" s="310">
        <f>('SSD_idade (19)'!AO15-'SSD_idade (19)'!K15)/'SSD_idade (19)'!K15</f>
        <v>-0.110687022900763</v>
      </c>
    </row>
    <row r="15" spans="2:11">
      <c r="B15" s="17" t="s">
        <v>88</v>
      </c>
      <c r="C15" s="213" t="s">
        <v>487</v>
      </c>
      <c r="D15" s="214" t="s">
        <v>487</v>
      </c>
      <c r="E15" s="214" t="s">
        <v>487</v>
      </c>
      <c r="F15" s="214" t="s">
        <v>487</v>
      </c>
      <c r="G15" s="214" t="s">
        <v>487</v>
      </c>
      <c r="H15" s="214" t="s">
        <v>487</v>
      </c>
      <c r="I15" s="214" t="s">
        <v>487</v>
      </c>
      <c r="J15" s="214" t="s">
        <v>487</v>
      </c>
      <c r="K15" s="308">
        <f>('SSD_idade (19)'!AO16-'SSD_idade (19)'!K16)/'SSD_idade (19)'!K16</f>
        <v>-0.25</v>
      </c>
    </row>
    <row r="16" spans="2:11">
      <c r="B16" s="17" t="s">
        <v>89</v>
      </c>
      <c r="C16" s="215" t="s">
        <v>487</v>
      </c>
      <c r="D16" s="216" t="s">
        <v>487</v>
      </c>
      <c r="E16" s="216" t="s">
        <v>487</v>
      </c>
      <c r="F16" s="216" t="s">
        <v>487</v>
      </c>
      <c r="G16" s="216" t="s">
        <v>487</v>
      </c>
      <c r="H16" s="216" t="s">
        <v>487</v>
      </c>
      <c r="I16" s="216" t="s">
        <v>487</v>
      </c>
      <c r="J16" s="216" t="s">
        <v>487</v>
      </c>
      <c r="K16" s="309">
        <f>('SSD_idade (19)'!AO17-'SSD_idade (19)'!K17)/'SSD_idade (19)'!K17</f>
        <v>0.428571428571429</v>
      </c>
    </row>
    <row r="17" spans="2:11">
      <c r="B17" s="17" t="s">
        <v>90</v>
      </c>
      <c r="C17" s="215" t="s">
        <v>487</v>
      </c>
      <c r="D17" s="216" t="s">
        <v>487</v>
      </c>
      <c r="E17" s="216" t="s">
        <v>487</v>
      </c>
      <c r="F17" s="216" t="s">
        <v>487</v>
      </c>
      <c r="G17" s="216" t="s">
        <v>487</v>
      </c>
      <c r="H17" s="216" t="s">
        <v>487</v>
      </c>
      <c r="I17" s="216" t="s">
        <v>487</v>
      </c>
      <c r="J17" s="216" t="s">
        <v>487</v>
      </c>
      <c r="K17" s="309">
        <f>('SSD_idade (19)'!AO18-'SSD_idade (19)'!K18)/'SSD_idade (19)'!K18</f>
        <v>-0.5</v>
      </c>
    </row>
    <row r="18" spans="2:11">
      <c r="B18" s="17" t="s">
        <v>91</v>
      </c>
      <c r="C18" s="215" t="s">
        <v>487</v>
      </c>
      <c r="D18" s="216" t="s">
        <v>487</v>
      </c>
      <c r="E18" s="216" t="s">
        <v>487</v>
      </c>
      <c r="F18" s="216" t="s">
        <v>487</v>
      </c>
      <c r="G18" s="216" t="s">
        <v>487</v>
      </c>
      <c r="H18" s="216" t="s">
        <v>487</v>
      </c>
      <c r="I18" s="597" t="s">
        <v>487</v>
      </c>
      <c r="J18" s="216" t="s">
        <v>487</v>
      </c>
      <c r="K18" s="309" t="s">
        <v>487</v>
      </c>
    </row>
    <row r="19" spans="2:11">
      <c r="B19" s="17" t="s">
        <v>92</v>
      </c>
      <c r="C19" s="215" t="s">
        <v>487</v>
      </c>
      <c r="D19" s="216" t="s">
        <v>487</v>
      </c>
      <c r="E19" s="216" t="s">
        <v>487</v>
      </c>
      <c r="F19" s="216">
        <f>('SSD_idade (19)'!AJ20-'SSD_idade (19)'!F20)/'SSD_idade (19)'!F20</f>
        <v>-0.333333333333333</v>
      </c>
      <c r="G19" s="216" t="s">
        <v>487</v>
      </c>
      <c r="H19" s="216" t="s">
        <v>487</v>
      </c>
      <c r="I19" s="597" t="s">
        <v>487</v>
      </c>
      <c r="J19" s="216" t="s">
        <v>487</v>
      </c>
      <c r="K19" s="309">
        <f>('SSD_idade (19)'!AO20-'SSD_idade (19)'!K20)/'SSD_idade (19)'!K20</f>
        <v>0</v>
      </c>
    </row>
    <row r="20" spans="2:11">
      <c r="B20" s="17" t="s">
        <v>93</v>
      </c>
      <c r="C20" s="215" t="s">
        <v>487</v>
      </c>
      <c r="D20" s="216" t="s">
        <v>487</v>
      </c>
      <c r="E20" s="216" t="s">
        <v>487</v>
      </c>
      <c r="F20" s="216" t="s">
        <v>487</v>
      </c>
      <c r="G20" s="216" t="s">
        <v>487</v>
      </c>
      <c r="H20" s="216" t="s">
        <v>487</v>
      </c>
      <c r="I20" s="597" t="s">
        <v>487</v>
      </c>
      <c r="J20" s="216" t="s">
        <v>487</v>
      </c>
      <c r="K20" s="309">
        <f>('SSD_idade (19)'!AO21-'SSD_idade (19)'!K21)/'SSD_idade (19)'!K21</f>
        <v>-0.333333333333333</v>
      </c>
    </row>
    <row r="21" spans="2:11">
      <c r="B21" s="17" t="s">
        <v>94</v>
      </c>
      <c r="C21" s="215" t="s">
        <v>487</v>
      </c>
      <c r="D21" s="216" t="s">
        <v>487</v>
      </c>
      <c r="E21" s="216" t="s">
        <v>487</v>
      </c>
      <c r="F21" s="216" t="s">
        <v>487</v>
      </c>
      <c r="G21" s="216" t="s">
        <v>487</v>
      </c>
      <c r="H21" s="216" t="s">
        <v>487</v>
      </c>
      <c r="I21" s="597" t="s">
        <v>487</v>
      </c>
      <c r="J21" s="216" t="s">
        <v>487</v>
      </c>
      <c r="K21" s="309">
        <f>('SSD_idade (19)'!AO22-'SSD_idade (19)'!K22)/'SSD_idade (19)'!K22</f>
        <v>-0.4</v>
      </c>
    </row>
    <row r="22" spans="2:11">
      <c r="B22" s="17" t="s">
        <v>95</v>
      </c>
      <c r="C22" s="215" t="s">
        <v>487</v>
      </c>
      <c r="D22" s="216" t="s">
        <v>487</v>
      </c>
      <c r="E22" s="216" t="s">
        <v>487</v>
      </c>
      <c r="F22" s="216" t="s">
        <v>487</v>
      </c>
      <c r="G22" s="216" t="s">
        <v>487</v>
      </c>
      <c r="H22" s="216" t="s">
        <v>487</v>
      </c>
      <c r="I22" s="597" t="s">
        <v>487</v>
      </c>
      <c r="J22" s="216" t="s">
        <v>487</v>
      </c>
      <c r="K22" s="309">
        <f>('SSD_idade (19)'!AO23-'SSD_idade (19)'!K23)/'SSD_idade (19)'!K23</f>
        <v>-0.4</v>
      </c>
    </row>
    <row r="23" spans="2:11">
      <c r="B23" s="17" t="s">
        <v>96</v>
      </c>
      <c r="C23" s="215">
        <f>('SSD_idade (19)'!AG24-'SSD_idade (19)'!C24)/'SSD_idade (19)'!C24</f>
        <v>-0.25</v>
      </c>
      <c r="D23" s="216" t="s">
        <v>487</v>
      </c>
      <c r="E23" s="216" t="s">
        <v>487</v>
      </c>
      <c r="F23" s="216">
        <f>('SSD_idade (19)'!AJ24-'SSD_idade (19)'!F24)/'SSD_idade (19)'!F24</f>
        <v>-0.2</v>
      </c>
      <c r="G23" s="216" t="s">
        <v>487</v>
      </c>
      <c r="H23" s="216" t="s">
        <v>487</v>
      </c>
      <c r="I23" s="597" t="s">
        <v>487</v>
      </c>
      <c r="J23" s="216" t="s">
        <v>487</v>
      </c>
      <c r="K23" s="309">
        <f>('SSD_idade (19)'!AO24-'SSD_idade (19)'!K24)/'SSD_idade (19)'!K24</f>
        <v>-0.304347826086957</v>
      </c>
    </row>
    <row r="24" spans="2:11">
      <c r="B24" s="17" t="s">
        <v>97</v>
      </c>
      <c r="C24" s="215" t="s">
        <v>487</v>
      </c>
      <c r="D24" s="216" t="s">
        <v>487</v>
      </c>
      <c r="E24" s="216" t="s">
        <v>487</v>
      </c>
      <c r="F24" s="216" t="s">
        <v>487</v>
      </c>
      <c r="G24" s="216" t="s">
        <v>487</v>
      </c>
      <c r="H24" s="216" t="s">
        <v>487</v>
      </c>
      <c r="I24" s="597" t="s">
        <v>487</v>
      </c>
      <c r="J24" s="216" t="s">
        <v>487</v>
      </c>
      <c r="K24" s="309">
        <f>('SSD_idade (19)'!AO25-'SSD_idade (19)'!K25)/'SSD_idade (19)'!K25</f>
        <v>0</v>
      </c>
    </row>
    <row r="25" spans="2:11">
      <c r="B25" s="17" t="s">
        <v>98</v>
      </c>
      <c r="C25" s="215" t="s">
        <v>487</v>
      </c>
      <c r="D25" s="216" t="s">
        <v>487</v>
      </c>
      <c r="E25" s="216" t="s">
        <v>487</v>
      </c>
      <c r="F25" s="216" t="s">
        <v>487</v>
      </c>
      <c r="G25" s="216" t="s">
        <v>487</v>
      </c>
      <c r="H25" s="216" t="s">
        <v>487</v>
      </c>
      <c r="I25" s="597" t="s">
        <v>487</v>
      </c>
      <c r="J25" s="216" t="s">
        <v>487</v>
      </c>
      <c r="K25" s="309">
        <f>('SSD_idade (19)'!AO26-'SSD_idade (19)'!K26)/'SSD_idade (19)'!K26</f>
        <v>-0.5</v>
      </c>
    </row>
    <row r="26" spans="2:11">
      <c r="B26" s="17" t="s">
        <v>99</v>
      </c>
      <c r="C26" s="215" t="s">
        <v>487</v>
      </c>
      <c r="D26" s="216" t="s">
        <v>487</v>
      </c>
      <c r="E26" s="216" t="s">
        <v>487</v>
      </c>
      <c r="F26" s="216" t="s">
        <v>487</v>
      </c>
      <c r="G26" s="216" t="s">
        <v>487</v>
      </c>
      <c r="H26" s="216" t="s">
        <v>487</v>
      </c>
      <c r="I26" s="597" t="s">
        <v>487</v>
      </c>
      <c r="J26" s="216" t="s">
        <v>487</v>
      </c>
      <c r="K26" s="309">
        <f>('SSD_idade (19)'!AO27-'SSD_idade (19)'!K27)/'SSD_idade (19)'!K27</f>
        <v>1.33333333333333</v>
      </c>
    </row>
    <row r="27" spans="2:11">
      <c r="B27" s="17" t="s">
        <v>100</v>
      </c>
      <c r="C27" s="215" t="s">
        <v>487</v>
      </c>
      <c r="D27" s="216" t="s">
        <v>487</v>
      </c>
      <c r="E27" s="216" t="s">
        <v>487</v>
      </c>
      <c r="F27" s="216" t="s">
        <v>487</v>
      </c>
      <c r="G27" s="216" t="s">
        <v>487</v>
      </c>
      <c r="H27" s="216" t="s">
        <v>487</v>
      </c>
      <c r="I27" s="597" t="s">
        <v>487</v>
      </c>
      <c r="J27" s="216" t="s">
        <v>487</v>
      </c>
      <c r="K27" s="309">
        <f>('SSD_idade (19)'!AO28-'SSD_idade (19)'!K28)/'SSD_idade (19)'!K28</f>
        <v>0</v>
      </c>
    </row>
    <row r="28" spans="2:11">
      <c r="B28" s="17" t="s">
        <v>101</v>
      </c>
      <c r="C28" s="215" t="s">
        <v>487</v>
      </c>
      <c r="D28" s="216" t="s">
        <v>487</v>
      </c>
      <c r="E28" s="216" t="s">
        <v>487</v>
      </c>
      <c r="F28" s="216" t="s">
        <v>487</v>
      </c>
      <c r="G28" s="216" t="s">
        <v>487</v>
      </c>
      <c r="H28" s="216" t="s">
        <v>487</v>
      </c>
      <c r="I28" s="597" t="s">
        <v>487</v>
      </c>
      <c r="J28" s="216" t="s">
        <v>487</v>
      </c>
      <c r="K28" s="309">
        <f>('SSD_idade (19)'!AO29-'SSD_idade (19)'!K29)/'SSD_idade (19)'!K29</f>
        <v>-0.285714285714286</v>
      </c>
    </row>
    <row r="29" spans="2:11">
      <c r="B29" s="17" t="s">
        <v>102</v>
      </c>
      <c r="C29" s="215">
        <f>('SSD_idade (19)'!AG30-'SSD_idade (19)'!C30)/'SSD_idade (19)'!C30</f>
        <v>0</v>
      </c>
      <c r="D29" s="216" t="s">
        <v>487</v>
      </c>
      <c r="E29" s="216">
        <f>('SSD_idade (19)'!AI30-'SSD_idade (19)'!E30)/'SSD_idade (19)'!E30</f>
        <v>0.25</v>
      </c>
      <c r="F29" s="216">
        <f>('SSD_idade (19)'!AJ30-'SSD_idade (19)'!F30)/'SSD_idade (19)'!F30</f>
        <v>0</v>
      </c>
      <c r="G29" s="216" t="s">
        <v>487</v>
      </c>
      <c r="H29" s="216" t="s">
        <v>487</v>
      </c>
      <c r="I29" s="597" t="s">
        <v>487</v>
      </c>
      <c r="J29" s="216" t="s">
        <v>487</v>
      </c>
      <c r="K29" s="309">
        <f>('SSD_idade (19)'!AO30-'SSD_idade (19)'!K30)/'SSD_idade (19)'!K30</f>
        <v>-0.212121212121212</v>
      </c>
    </row>
    <row r="30" spans="2:11">
      <c r="B30" s="17" t="s">
        <v>103</v>
      </c>
      <c r="C30" s="215" t="s">
        <v>487</v>
      </c>
      <c r="D30" s="216" t="s">
        <v>487</v>
      </c>
      <c r="E30" s="216" t="s">
        <v>487</v>
      </c>
      <c r="F30" s="216" t="s">
        <v>487</v>
      </c>
      <c r="G30" s="216" t="s">
        <v>487</v>
      </c>
      <c r="H30" s="216" t="s">
        <v>487</v>
      </c>
      <c r="I30" s="597" t="s">
        <v>487</v>
      </c>
      <c r="J30" s="216" t="s">
        <v>487</v>
      </c>
      <c r="K30" s="309">
        <f>('SSD_idade (19)'!AO31-'SSD_idade (19)'!K31)/'SSD_idade (19)'!K31</f>
        <v>0.5</v>
      </c>
    </row>
    <row r="31" spans="2:11">
      <c r="B31" s="17" t="s">
        <v>104</v>
      </c>
      <c r="C31" s="215">
        <f>('SSD_idade (19)'!AG32-'SSD_idade (19)'!C32)/'SSD_idade (19)'!C32</f>
        <v>-0.428571428571429</v>
      </c>
      <c r="D31" s="216" t="s">
        <v>487</v>
      </c>
      <c r="E31" s="216" t="s">
        <v>487</v>
      </c>
      <c r="F31" s="216" t="s">
        <v>487</v>
      </c>
      <c r="G31" s="216" t="s">
        <v>487</v>
      </c>
      <c r="H31" s="216" t="s">
        <v>487</v>
      </c>
      <c r="I31" s="597" t="s">
        <v>487</v>
      </c>
      <c r="J31" s="216" t="s">
        <v>487</v>
      </c>
      <c r="K31" s="309">
        <f>('SSD_idade (19)'!AO32-'SSD_idade (19)'!K32)/'SSD_idade (19)'!K32</f>
        <v>-0.136363636363636</v>
      </c>
    </row>
    <row r="32" spans="2:11">
      <c r="B32" s="17" t="s">
        <v>105</v>
      </c>
      <c r="C32" s="215" t="s">
        <v>487</v>
      </c>
      <c r="D32" s="216" t="s">
        <v>487</v>
      </c>
      <c r="E32" s="216" t="s">
        <v>487</v>
      </c>
      <c r="F32" s="216" t="s">
        <v>487</v>
      </c>
      <c r="G32" s="216" t="s">
        <v>487</v>
      </c>
      <c r="H32" s="216" t="s">
        <v>487</v>
      </c>
      <c r="I32" s="597" t="s">
        <v>487</v>
      </c>
      <c r="J32" s="216" t="s">
        <v>487</v>
      </c>
      <c r="K32" s="309" t="s">
        <v>487</v>
      </c>
    </row>
    <row r="33" spans="2:11">
      <c r="B33" s="17" t="s">
        <v>106</v>
      </c>
      <c r="C33" s="215" t="s">
        <v>487</v>
      </c>
      <c r="D33" s="216" t="s">
        <v>487</v>
      </c>
      <c r="E33" s="216" t="s">
        <v>487</v>
      </c>
      <c r="F33" s="216" t="s">
        <v>487</v>
      </c>
      <c r="G33" s="216" t="s">
        <v>487</v>
      </c>
      <c r="H33" s="216" t="s">
        <v>487</v>
      </c>
      <c r="I33" s="597" t="s">
        <v>487</v>
      </c>
      <c r="J33" s="216" t="s">
        <v>487</v>
      </c>
      <c r="K33" s="309">
        <f>('SSD_idade (19)'!AO34-'SSD_idade (19)'!K34)/'SSD_idade (19)'!K34</f>
        <v>0.0526315789473684</v>
      </c>
    </row>
    <row r="34" ht="12.75" customHeight="1" spans="2:11">
      <c r="B34" s="17" t="s">
        <v>107</v>
      </c>
      <c r="C34" s="215" t="s">
        <v>487</v>
      </c>
      <c r="D34" s="216" t="s">
        <v>487</v>
      </c>
      <c r="E34" s="216" t="s">
        <v>487</v>
      </c>
      <c r="F34" s="216" t="s">
        <v>487</v>
      </c>
      <c r="G34" s="216" t="s">
        <v>487</v>
      </c>
      <c r="H34" s="216" t="s">
        <v>487</v>
      </c>
      <c r="I34" s="597" t="s">
        <v>487</v>
      </c>
      <c r="J34" s="216" t="s">
        <v>487</v>
      </c>
      <c r="K34" s="309">
        <f>('SSD_idade (19)'!AO35-'SSD_idade (19)'!K35)/'SSD_idade (19)'!K35</f>
        <v>-0.0588235294117647</v>
      </c>
    </row>
    <row r="35" spans="2:11">
      <c r="B35" s="17" t="s">
        <v>108</v>
      </c>
      <c r="C35" s="215" t="s">
        <v>487</v>
      </c>
      <c r="D35" s="216" t="s">
        <v>487</v>
      </c>
      <c r="E35" s="216" t="s">
        <v>487</v>
      </c>
      <c r="F35" s="216" t="s">
        <v>487</v>
      </c>
      <c r="G35" s="216" t="s">
        <v>487</v>
      </c>
      <c r="H35" s="216" t="s">
        <v>487</v>
      </c>
      <c r="I35" s="597" t="s">
        <v>487</v>
      </c>
      <c r="J35" s="216" t="s">
        <v>487</v>
      </c>
      <c r="K35" s="309" t="s">
        <v>487</v>
      </c>
    </row>
    <row r="36" spans="2:11">
      <c r="B36" s="17" t="s">
        <v>109</v>
      </c>
      <c r="C36" s="215" t="s">
        <v>487</v>
      </c>
      <c r="D36" s="216" t="s">
        <v>487</v>
      </c>
      <c r="E36" s="216" t="s">
        <v>487</v>
      </c>
      <c r="F36" s="216" t="s">
        <v>487</v>
      </c>
      <c r="G36" s="216" t="s">
        <v>487</v>
      </c>
      <c r="H36" s="216" t="s">
        <v>487</v>
      </c>
      <c r="I36" s="597" t="s">
        <v>487</v>
      </c>
      <c r="J36" s="216" t="s">
        <v>487</v>
      </c>
      <c r="K36" s="309" t="s">
        <v>487</v>
      </c>
    </row>
    <row r="37" spans="2:11">
      <c r="B37" s="17" t="s">
        <v>110</v>
      </c>
      <c r="C37" s="215" t="s">
        <v>487</v>
      </c>
      <c r="D37" s="216" t="s">
        <v>487</v>
      </c>
      <c r="E37" s="216" t="s">
        <v>487</v>
      </c>
      <c r="F37" s="216" t="s">
        <v>487</v>
      </c>
      <c r="G37" s="216" t="s">
        <v>487</v>
      </c>
      <c r="H37" s="216" t="s">
        <v>487</v>
      </c>
      <c r="I37" s="597" t="s">
        <v>487</v>
      </c>
      <c r="J37" s="216" t="s">
        <v>487</v>
      </c>
      <c r="K37" s="309">
        <f>('SSD_idade (19)'!AO38-'SSD_idade (19)'!K38)/'SSD_idade (19)'!K38</f>
        <v>0.166666666666667</v>
      </c>
    </row>
    <row r="38" spans="2:11">
      <c r="B38" s="17" t="s">
        <v>111</v>
      </c>
      <c r="C38" s="219" t="s">
        <v>487</v>
      </c>
      <c r="D38" s="220" t="s">
        <v>487</v>
      </c>
      <c r="E38" s="220" t="s">
        <v>487</v>
      </c>
      <c r="F38" s="220" t="s">
        <v>487</v>
      </c>
      <c r="G38" s="220" t="s">
        <v>487</v>
      </c>
      <c r="H38" s="220" t="s">
        <v>487</v>
      </c>
      <c r="I38" s="598" t="s">
        <v>487</v>
      </c>
      <c r="J38" s="220" t="s">
        <v>487</v>
      </c>
      <c r="K38" s="350" t="s">
        <v>487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K8"/>
    <mergeCell ref="C9:K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topLeftCell="A5" workbookViewId="0">
      <selection activeCell="K12" sqref="K12:K39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424</v>
      </c>
      <c r="B5" s="4" t="s">
        <v>575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575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00">
        <v>409.714967923015</v>
      </c>
      <c r="D12" s="301"/>
      <c r="E12" s="300">
        <v>381.98548624043</v>
      </c>
      <c r="F12" s="28"/>
      <c r="G12" s="26">
        <v>384.335105971862</v>
      </c>
      <c r="H12" s="28"/>
      <c r="I12" s="26">
        <v>417.177117670939</v>
      </c>
      <c r="J12" s="43"/>
      <c r="K12" s="26">
        <v>399.103329786825</v>
      </c>
    </row>
    <row r="13" spans="2:11">
      <c r="B13" s="14" t="s">
        <v>48</v>
      </c>
      <c r="C13" s="302">
        <v>403.287007233273</v>
      </c>
      <c r="D13" s="303"/>
      <c r="E13" s="302">
        <v>399.219363855422</v>
      </c>
      <c r="F13" s="31"/>
      <c r="G13" s="29">
        <v>392.844678186827</v>
      </c>
      <c r="H13" s="31"/>
      <c r="I13" s="29">
        <v>406.755976517755</v>
      </c>
      <c r="J13" s="43"/>
      <c r="K13" s="29">
        <v>400.568339566193</v>
      </c>
    </row>
    <row r="14" spans="2:11">
      <c r="B14" s="14" t="s">
        <v>87</v>
      </c>
      <c r="C14" s="302">
        <v>402.38111542946</v>
      </c>
      <c r="D14" s="303"/>
      <c r="E14" s="302">
        <v>412.571963021243</v>
      </c>
      <c r="F14" s="31"/>
      <c r="G14" s="29">
        <v>394.597769502156</v>
      </c>
      <c r="H14" s="31"/>
      <c r="I14" s="29">
        <v>406.317432675045</v>
      </c>
      <c r="J14" s="43"/>
      <c r="K14" s="29">
        <v>404.480211774243</v>
      </c>
    </row>
    <row r="15" spans="2:11">
      <c r="B15" s="14" t="s">
        <v>50</v>
      </c>
      <c r="C15" s="304">
        <v>390.806758508914</v>
      </c>
      <c r="D15" s="305"/>
      <c r="E15" s="304">
        <v>402.900652557319</v>
      </c>
      <c r="F15" s="34"/>
      <c r="G15" s="32">
        <v>395.583149466192</v>
      </c>
      <c r="H15" s="34"/>
      <c r="I15" s="32">
        <v>402.758934911243</v>
      </c>
      <c r="J15" s="44"/>
      <c r="K15" s="32">
        <v>399.834909990999</v>
      </c>
    </row>
    <row r="16" spans="2:11">
      <c r="B16" s="17" t="s">
        <v>88</v>
      </c>
      <c r="C16" s="302">
        <v>432.291818181818</v>
      </c>
      <c r="D16" s="303"/>
      <c r="E16" s="302">
        <v>400.32</v>
      </c>
      <c r="F16" s="28"/>
      <c r="G16" s="29">
        <v>324.95125</v>
      </c>
      <c r="H16" s="28"/>
      <c r="I16" s="29">
        <v>364.183333333333</v>
      </c>
      <c r="J16" s="43"/>
      <c r="K16" s="29">
        <v>390.5025</v>
      </c>
    </row>
    <row r="17" spans="2:11">
      <c r="B17" s="17" t="s">
        <v>89</v>
      </c>
      <c r="C17" s="302">
        <v>451.948235294118</v>
      </c>
      <c r="D17" s="303"/>
      <c r="E17" s="302">
        <v>384.196470588235</v>
      </c>
      <c r="F17" s="28"/>
      <c r="G17" s="29">
        <v>430.266818181818</v>
      </c>
      <c r="H17" s="28"/>
      <c r="I17" s="29">
        <v>352.5596</v>
      </c>
      <c r="J17" s="43"/>
      <c r="K17" s="29">
        <v>403.818860759494</v>
      </c>
    </row>
    <row r="18" spans="2:11">
      <c r="B18" s="17" t="s">
        <v>90</v>
      </c>
      <c r="C18" s="302">
        <v>434.515</v>
      </c>
      <c r="D18" s="303"/>
      <c r="E18" s="302">
        <v>413.2676</v>
      </c>
      <c r="F18" s="28"/>
      <c r="G18" s="29">
        <v>328.374705882353</v>
      </c>
      <c r="H18" s="28"/>
      <c r="I18" s="29">
        <v>425.112307692308</v>
      </c>
      <c r="J18" s="43"/>
      <c r="K18" s="29">
        <v>407.435454545455</v>
      </c>
    </row>
    <row r="19" spans="2:11">
      <c r="B19" s="17" t="s">
        <v>91</v>
      </c>
      <c r="C19" s="302">
        <v>443.040833333333</v>
      </c>
      <c r="D19" s="303"/>
      <c r="E19" s="302">
        <v>276.773333333333</v>
      </c>
      <c r="F19" s="28"/>
      <c r="G19" s="29">
        <v>464.8</v>
      </c>
      <c r="H19" s="28"/>
      <c r="I19" s="29">
        <v>354.42</v>
      </c>
      <c r="J19" s="43"/>
      <c r="K19" s="29">
        <v>363.691904761905</v>
      </c>
    </row>
    <row r="20" spans="2:11">
      <c r="B20" s="17" t="s">
        <v>92</v>
      </c>
      <c r="C20" s="302">
        <v>376.003684210526</v>
      </c>
      <c r="D20" s="303"/>
      <c r="E20" s="302">
        <v>384.580303030303</v>
      </c>
      <c r="F20" s="28"/>
      <c r="G20" s="29">
        <v>446.812162162162</v>
      </c>
      <c r="H20" s="28"/>
      <c r="I20" s="29">
        <v>367.79052631579</v>
      </c>
      <c r="J20" s="43"/>
      <c r="K20" s="29">
        <v>400.212803030303</v>
      </c>
    </row>
    <row r="21" spans="2:11">
      <c r="B21" s="17" t="s">
        <v>93</v>
      </c>
      <c r="C21" s="302">
        <v>598.17</v>
      </c>
      <c r="D21" s="303"/>
      <c r="E21" s="302">
        <v>372.703333333333</v>
      </c>
      <c r="F21" s="28"/>
      <c r="G21" s="29">
        <v>395.786666666667</v>
      </c>
      <c r="H21" s="28"/>
      <c r="I21" s="29">
        <v>410.34</v>
      </c>
      <c r="J21" s="43"/>
      <c r="K21" s="29">
        <v>439.493947368421</v>
      </c>
    </row>
    <row r="22" spans="2:11">
      <c r="B22" s="17" t="s">
        <v>94</v>
      </c>
      <c r="C22" s="302">
        <v>357.724</v>
      </c>
      <c r="D22" s="303"/>
      <c r="E22" s="302">
        <v>380.982631578947</v>
      </c>
      <c r="F22" s="28"/>
      <c r="G22" s="29">
        <v>399.368947368421</v>
      </c>
      <c r="H22" s="28"/>
      <c r="I22" s="29">
        <v>411.784210526316</v>
      </c>
      <c r="J22" s="43"/>
      <c r="K22" s="29">
        <v>378.49440860215</v>
      </c>
    </row>
    <row r="23" spans="2:11">
      <c r="B23" s="17" t="s">
        <v>95</v>
      </c>
      <c r="C23" s="302">
        <v>461.556666666667</v>
      </c>
      <c r="D23" s="303"/>
      <c r="E23" s="302">
        <v>573.26</v>
      </c>
      <c r="F23" s="28"/>
      <c r="G23" s="29">
        <v>531.2725</v>
      </c>
      <c r="H23" s="28"/>
      <c r="I23" s="29">
        <v>299.804</v>
      </c>
      <c r="J23" s="43"/>
      <c r="K23" s="29">
        <v>447.242702702703</v>
      </c>
    </row>
    <row r="24" spans="2:11">
      <c r="B24" s="17" t="s">
        <v>96</v>
      </c>
      <c r="C24" s="302">
        <v>421.546481481481</v>
      </c>
      <c r="D24" s="303"/>
      <c r="E24" s="302">
        <v>423.007021276596</v>
      </c>
      <c r="F24" s="28"/>
      <c r="G24" s="29">
        <v>370.243921568628</v>
      </c>
      <c r="H24" s="28"/>
      <c r="I24" s="29">
        <v>377.948</v>
      </c>
      <c r="J24" s="43"/>
      <c r="K24" s="29">
        <v>399.5002</v>
      </c>
    </row>
    <row r="25" spans="2:11">
      <c r="B25" s="17" t="s">
        <v>97</v>
      </c>
      <c r="C25" s="302">
        <v>338.184827586207</v>
      </c>
      <c r="D25" s="303"/>
      <c r="E25" s="302">
        <v>332.217916666667</v>
      </c>
      <c r="F25" s="28"/>
      <c r="G25" s="29">
        <v>359.463888888889</v>
      </c>
      <c r="H25" s="28"/>
      <c r="I25" s="29">
        <v>463.324782608696</v>
      </c>
      <c r="J25" s="43"/>
      <c r="K25" s="29">
        <v>381.220736842105</v>
      </c>
    </row>
    <row r="26" spans="2:11">
      <c r="B26" s="17" t="s">
        <v>98</v>
      </c>
      <c r="C26" s="302">
        <v>342.146666666667</v>
      </c>
      <c r="D26" s="303"/>
      <c r="E26" s="302">
        <v>273.615555555556</v>
      </c>
      <c r="F26" s="28"/>
      <c r="G26" s="29">
        <v>381.53</v>
      </c>
      <c r="H26" s="28"/>
      <c r="I26" s="29">
        <v>502.992857142857</v>
      </c>
      <c r="J26" s="43"/>
      <c r="K26" s="29">
        <v>362.702682926829</v>
      </c>
    </row>
    <row r="27" spans="2:11">
      <c r="B27" s="17" t="s">
        <v>99</v>
      </c>
      <c r="C27" s="302">
        <v>473.239</v>
      </c>
      <c r="D27" s="303"/>
      <c r="E27" s="302">
        <v>495.437222222222</v>
      </c>
      <c r="F27" s="28"/>
      <c r="G27" s="29">
        <v>408.9215625</v>
      </c>
      <c r="H27" s="28"/>
      <c r="I27" s="29">
        <v>454.924137931034</v>
      </c>
      <c r="J27" s="43"/>
      <c r="K27" s="29">
        <v>453.360909090909</v>
      </c>
    </row>
    <row r="28" spans="2:11">
      <c r="B28" s="17" t="s">
        <v>100</v>
      </c>
      <c r="C28" s="302">
        <v>358.218947368421</v>
      </c>
      <c r="D28" s="303"/>
      <c r="E28" s="302">
        <v>405.4555</v>
      </c>
      <c r="F28" s="28"/>
      <c r="G28" s="29">
        <v>332.494736842105</v>
      </c>
      <c r="H28" s="28"/>
      <c r="I28" s="29">
        <v>405.856470588235</v>
      </c>
      <c r="J28" s="43"/>
      <c r="K28" s="29">
        <v>375.0964</v>
      </c>
    </row>
    <row r="29" spans="2:11">
      <c r="B29" s="17" t="s">
        <v>101</v>
      </c>
      <c r="C29" s="302">
        <v>311.748285714286</v>
      </c>
      <c r="D29" s="303"/>
      <c r="E29" s="302">
        <v>384.564516129032</v>
      </c>
      <c r="F29" s="28"/>
      <c r="G29" s="29">
        <v>364.651153846154</v>
      </c>
      <c r="H29" s="28"/>
      <c r="I29" s="29">
        <v>398.817368421053</v>
      </c>
      <c r="J29" s="43"/>
      <c r="K29" s="29">
        <v>366.684811320755</v>
      </c>
    </row>
    <row r="30" spans="2:11">
      <c r="B30" s="17" t="s">
        <v>102</v>
      </c>
      <c r="C30" s="302">
        <v>382.637215189873</v>
      </c>
      <c r="D30" s="303"/>
      <c r="E30" s="302">
        <v>396.455662650603</v>
      </c>
      <c r="F30" s="28"/>
      <c r="G30" s="29">
        <v>370.82025974026</v>
      </c>
      <c r="H30" s="28"/>
      <c r="I30" s="29">
        <v>363.972166666667</v>
      </c>
      <c r="J30" s="43"/>
      <c r="K30" s="29">
        <v>378.978817567568</v>
      </c>
    </row>
    <row r="31" spans="2:11">
      <c r="B31" s="17" t="s">
        <v>103</v>
      </c>
      <c r="C31" s="302">
        <v>393.247777777778</v>
      </c>
      <c r="D31" s="303"/>
      <c r="E31" s="302">
        <v>381.157272727273</v>
      </c>
      <c r="F31" s="28"/>
      <c r="G31" s="29">
        <v>399.677142857143</v>
      </c>
      <c r="H31" s="28"/>
      <c r="I31" s="29">
        <v>469.298947368421</v>
      </c>
      <c r="J31" s="43"/>
      <c r="K31" s="29">
        <v>432.5056</v>
      </c>
    </row>
    <row r="32" spans="2:11">
      <c r="B32" s="17" t="s">
        <v>104</v>
      </c>
      <c r="C32" s="302">
        <v>373.222352941176</v>
      </c>
      <c r="D32" s="303"/>
      <c r="E32" s="302">
        <v>418.162173913043</v>
      </c>
      <c r="F32" s="28"/>
      <c r="G32" s="29">
        <v>368.844318181818</v>
      </c>
      <c r="H32" s="28"/>
      <c r="I32" s="29">
        <v>409.125869565217</v>
      </c>
      <c r="J32" s="43"/>
      <c r="K32" s="29">
        <v>399.066300578035</v>
      </c>
    </row>
    <row r="33" spans="2:11">
      <c r="B33" s="17" t="s">
        <v>105</v>
      </c>
      <c r="C33" s="302">
        <v>432.799230769231</v>
      </c>
      <c r="D33" s="303"/>
      <c r="E33" s="302">
        <v>368.376</v>
      </c>
      <c r="F33" s="28"/>
      <c r="G33" s="29">
        <v>368.013636363636</v>
      </c>
      <c r="H33" s="28"/>
      <c r="I33" s="29">
        <v>410.041428571429</v>
      </c>
      <c r="J33" s="43"/>
      <c r="K33" s="29">
        <v>395.819268292683</v>
      </c>
    </row>
    <row r="34" spans="2:11">
      <c r="B34" s="17" t="s">
        <v>106</v>
      </c>
      <c r="C34" s="302">
        <v>377.736666666667</v>
      </c>
      <c r="D34" s="303"/>
      <c r="E34" s="302">
        <v>411.484528301887</v>
      </c>
      <c r="F34" s="28"/>
      <c r="G34" s="29">
        <v>417.104363636364</v>
      </c>
      <c r="H34" s="28"/>
      <c r="I34" s="29">
        <v>392.465681818182</v>
      </c>
      <c r="J34" s="43"/>
      <c r="K34" s="29">
        <v>402.9003125</v>
      </c>
    </row>
    <row r="35" ht="12.75" customHeight="1" spans="2:11">
      <c r="B35" s="17" t="s">
        <v>107</v>
      </c>
      <c r="C35" s="302">
        <v>407.046046511628</v>
      </c>
      <c r="D35" s="303"/>
      <c r="E35" s="302">
        <v>416.025111111111</v>
      </c>
      <c r="F35" s="28"/>
      <c r="G35" s="29">
        <v>406.746603773585</v>
      </c>
      <c r="H35" s="28"/>
      <c r="I35" s="29">
        <v>428.345666666667</v>
      </c>
      <c r="J35" s="43"/>
      <c r="K35" s="29">
        <v>423.342368421053</v>
      </c>
    </row>
    <row r="36" spans="2:11">
      <c r="B36" s="17" t="s">
        <v>108</v>
      </c>
      <c r="C36" s="302">
        <v>332.054444444444</v>
      </c>
      <c r="D36" s="303"/>
      <c r="E36" s="302">
        <v>404.505555555556</v>
      </c>
      <c r="F36" s="28"/>
      <c r="G36" s="29">
        <v>547.71</v>
      </c>
      <c r="H36" s="28"/>
      <c r="I36" s="29">
        <v>486.136</v>
      </c>
      <c r="J36" s="43"/>
      <c r="K36" s="29">
        <v>432.000769230769</v>
      </c>
    </row>
    <row r="37" spans="2:11">
      <c r="B37" s="17" t="s">
        <v>109</v>
      </c>
      <c r="C37" s="302">
        <v>227.13</v>
      </c>
      <c r="D37" s="303"/>
      <c r="E37" s="302">
        <v>636.735</v>
      </c>
      <c r="F37" s="28"/>
      <c r="G37" s="29">
        <v>370.295</v>
      </c>
      <c r="H37" s="28"/>
      <c r="I37" s="29">
        <v>435.7625</v>
      </c>
      <c r="J37" s="43"/>
      <c r="K37" s="29">
        <v>417.480625</v>
      </c>
    </row>
    <row r="38" spans="2:11">
      <c r="B38" s="17" t="s">
        <v>110</v>
      </c>
      <c r="C38" s="302">
        <v>430.947142857143</v>
      </c>
      <c r="D38" s="303"/>
      <c r="E38" s="302">
        <v>313.814444444444</v>
      </c>
      <c r="F38" s="28"/>
      <c r="G38" s="29">
        <v>750.534444444444</v>
      </c>
      <c r="H38" s="28"/>
      <c r="I38" s="29">
        <v>400.787857142857</v>
      </c>
      <c r="J38" s="43"/>
      <c r="K38" s="29">
        <v>461.378913043478</v>
      </c>
    </row>
    <row r="39" spans="2:11">
      <c r="B39" s="17" t="s">
        <v>111</v>
      </c>
      <c r="C39" s="306">
        <v>407.993333333333</v>
      </c>
      <c r="D39" s="307"/>
      <c r="E39" s="306">
        <v>390.691764705882</v>
      </c>
      <c r="F39" s="28"/>
      <c r="G39" s="35">
        <v>365.119523809524</v>
      </c>
      <c r="H39" s="28"/>
      <c r="I39" s="35">
        <v>396.4625</v>
      </c>
      <c r="J39" s="43"/>
      <c r="K39" s="35">
        <v>382.513378378378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4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D12:D39">
    <cfRule type="cellIs" dxfId="0" priority="17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E12:E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G12:G39">
    <cfRule type="cellIs" dxfId="0" priority="15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I12:I39">
    <cfRule type="cellIs" dxfId="0" priority="13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K12:K39">
    <cfRule type="cellIs" dxfId="0" priority="11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F12:F39;H12:H39">
    <cfRule type="cellIs" dxfId="0" priority="19" operator="between">
      <formula>1</formula>
      <formula>2</formula>
    </cfRule>
  </conditionalFormatting>
  <conditionalFormatting sqref="F12:F16;H12:H16">
    <cfRule type="cellIs" dxfId="0" priority="18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A1" sqref="A1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426</v>
      </c>
      <c r="B5" s="4" t="s">
        <v>576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577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'SSD_valor mediomensal€ (19)'!I12-'SSD_valor mediomensal€ (19)'!C12</f>
        <v>7.462149747924</v>
      </c>
    </row>
    <row r="13" spans="2:3">
      <c r="B13" s="14" t="s">
        <v>48</v>
      </c>
      <c r="C13" s="15">
        <f>'SSD_valor mediomensal€ (19)'!I13-'SSD_valor mediomensal€ (19)'!C13</f>
        <v>3.468969284482</v>
      </c>
    </row>
    <row r="14" spans="2:3">
      <c r="B14" s="14" t="s">
        <v>87</v>
      </c>
      <c r="C14" s="15">
        <f>'SSD_valor mediomensal€ (19)'!I14-'SSD_valor mediomensal€ (19)'!C14</f>
        <v>3.93631724558497</v>
      </c>
    </row>
    <row r="15" spans="2:3">
      <c r="B15" s="14" t="s">
        <v>50</v>
      </c>
      <c r="C15" s="16">
        <f>'SSD_valor mediomensal€ (19)'!I15-'SSD_valor mediomensal€ (19)'!C15</f>
        <v>11.952176402329</v>
      </c>
    </row>
    <row r="16" spans="2:3">
      <c r="B16" s="17" t="s">
        <v>88</v>
      </c>
      <c r="C16" s="13">
        <f>'SSD_valor mediomensal€ (19)'!I16-'SSD_valor mediomensal€ (19)'!C16</f>
        <v>-68.108484848485</v>
      </c>
    </row>
    <row r="17" spans="2:3">
      <c r="B17" s="17" t="s">
        <v>89</v>
      </c>
      <c r="C17" s="15">
        <f>'SSD_valor mediomensal€ (19)'!I17-'SSD_valor mediomensal€ (19)'!C17</f>
        <v>-99.388635294118</v>
      </c>
    </row>
    <row r="18" spans="2:3">
      <c r="B18" s="17" t="s">
        <v>90</v>
      </c>
      <c r="C18" s="15">
        <f>'SSD_valor mediomensal€ (19)'!I18-'SSD_valor mediomensal€ (19)'!C18</f>
        <v>-9.40269230769201</v>
      </c>
    </row>
    <row r="19" spans="2:3">
      <c r="B19" s="17" t="s">
        <v>91</v>
      </c>
      <c r="C19" s="15">
        <f>'SSD_valor mediomensal€ (19)'!I19-'SSD_valor mediomensal€ (19)'!C19</f>
        <v>-88.620833333333</v>
      </c>
    </row>
    <row r="20" spans="2:3">
      <c r="B20" s="17" t="s">
        <v>92</v>
      </c>
      <c r="C20" s="15">
        <f>'SSD_valor mediomensal€ (19)'!I20-'SSD_valor mediomensal€ (19)'!C20</f>
        <v>-8.21315789473601</v>
      </c>
    </row>
    <row r="21" spans="2:3">
      <c r="B21" s="17" t="s">
        <v>93</v>
      </c>
      <c r="C21" s="15">
        <f>'SSD_valor mediomensal€ (19)'!I21-'SSD_valor mediomensal€ (19)'!C21</f>
        <v>-187.83</v>
      </c>
    </row>
    <row r="22" spans="2:3">
      <c r="B22" s="17" t="s">
        <v>94</v>
      </c>
      <c r="C22" s="15">
        <f>'SSD_valor mediomensal€ (19)'!I22-'SSD_valor mediomensal€ (19)'!C22</f>
        <v>54.060210526316</v>
      </c>
    </row>
    <row r="23" spans="2:3">
      <c r="B23" s="17" t="s">
        <v>95</v>
      </c>
      <c r="C23" s="15">
        <f>'SSD_valor mediomensal€ (19)'!I23-'SSD_valor mediomensal€ (19)'!C23</f>
        <v>-161.752666666667</v>
      </c>
    </row>
    <row r="24" spans="2:3">
      <c r="B24" s="17" t="s">
        <v>96</v>
      </c>
      <c r="C24" s="15">
        <f>'SSD_valor mediomensal€ (19)'!I24-'SSD_valor mediomensal€ (19)'!C24</f>
        <v>-43.598481481481</v>
      </c>
    </row>
    <row r="25" spans="2:3">
      <c r="B25" s="17" t="s">
        <v>97</v>
      </c>
      <c r="C25" s="15">
        <f>'SSD_valor mediomensal€ (19)'!I25-'SSD_valor mediomensal€ (19)'!C25</f>
        <v>125.139955022489</v>
      </c>
    </row>
    <row r="26" spans="2:3">
      <c r="B26" s="17" t="s">
        <v>98</v>
      </c>
      <c r="C26" s="15">
        <f>'SSD_valor mediomensal€ (19)'!I26-'SSD_valor mediomensal€ (19)'!C26</f>
        <v>160.84619047619</v>
      </c>
    </row>
    <row r="27" spans="2:3">
      <c r="B27" s="17" t="s">
        <v>99</v>
      </c>
      <c r="C27" s="15">
        <f>'SSD_valor mediomensal€ (19)'!I27-'SSD_valor mediomensal€ (19)'!C27</f>
        <v>-18.314862068966</v>
      </c>
    </row>
    <row r="28" spans="2:3">
      <c r="B28" s="17" t="s">
        <v>100</v>
      </c>
      <c r="C28" s="15">
        <f>'SSD_valor mediomensal€ (19)'!I28-'SSD_valor mediomensal€ (19)'!C28</f>
        <v>47.637523219814</v>
      </c>
    </row>
    <row r="29" spans="2:3">
      <c r="B29" s="17" t="s">
        <v>101</v>
      </c>
      <c r="C29" s="15">
        <f>'SSD_valor mediomensal€ (19)'!I29-'SSD_valor mediomensal€ (19)'!C29</f>
        <v>87.069082706767</v>
      </c>
    </row>
    <row r="30" spans="2:3">
      <c r="B30" s="17" t="s">
        <v>102</v>
      </c>
      <c r="C30" s="15">
        <f>'SSD_valor mediomensal€ (19)'!I30-'SSD_valor mediomensal€ (19)'!C30</f>
        <v>-18.665048523206</v>
      </c>
    </row>
    <row r="31" spans="2:3">
      <c r="B31" s="17" t="s">
        <v>103</v>
      </c>
      <c r="C31" s="15">
        <f>'SSD_valor mediomensal€ (19)'!I31-'SSD_valor mediomensal€ (19)'!C31</f>
        <v>76.051169590643</v>
      </c>
    </row>
    <row r="32" spans="2:3">
      <c r="B32" s="17" t="s">
        <v>104</v>
      </c>
      <c r="C32" s="15">
        <f>'SSD_valor mediomensal€ (19)'!I32-'SSD_valor mediomensal€ (19)'!C32</f>
        <v>35.903516624041</v>
      </c>
    </row>
    <row r="33" spans="2:3">
      <c r="B33" s="17" t="s">
        <v>105</v>
      </c>
      <c r="C33" s="15">
        <f>'SSD_valor mediomensal€ (19)'!I33-'SSD_valor mediomensal€ (19)'!C33</f>
        <v>-22.757802197802</v>
      </c>
    </row>
    <row r="34" spans="2:3">
      <c r="B34" s="17" t="s">
        <v>106</v>
      </c>
      <c r="C34" s="15">
        <f>'SSD_valor mediomensal€ (19)'!I34-'SSD_valor mediomensal€ (19)'!C34</f>
        <v>14.729015151515</v>
      </c>
    </row>
    <row r="35" ht="12.75" customHeight="1" spans="2:3">
      <c r="B35" s="17" t="s">
        <v>107</v>
      </c>
      <c r="C35" s="15">
        <f>'SSD_valor mediomensal€ (19)'!I35-'SSD_valor mediomensal€ (19)'!C35</f>
        <v>21.299620155039</v>
      </c>
    </row>
    <row r="36" spans="2:3">
      <c r="B36" s="17" t="s">
        <v>108</v>
      </c>
      <c r="C36" s="15">
        <f>'SSD_valor mediomensal€ (19)'!I36-'SSD_valor mediomensal€ (19)'!C36</f>
        <v>154.081555555556</v>
      </c>
    </row>
    <row r="37" spans="2:3">
      <c r="B37" s="17" t="s">
        <v>109</v>
      </c>
      <c r="C37" s="15">
        <f>'SSD_valor mediomensal€ (19)'!I37-'SSD_valor mediomensal€ (19)'!C37</f>
        <v>208.6325</v>
      </c>
    </row>
    <row r="38" spans="2:3">
      <c r="B38" s="17" t="s">
        <v>110</v>
      </c>
      <c r="C38" s="15">
        <f>'SSD_valor mediomensal€ (19)'!I38-'SSD_valor mediomensal€ (19)'!C38</f>
        <v>-30.159285714286</v>
      </c>
    </row>
    <row r="39" spans="2:3">
      <c r="B39" s="17" t="s">
        <v>111</v>
      </c>
      <c r="C39" s="18">
        <f>'SSD_valor mediomensal€ (19)'!I39-'SSD_valor mediomensal€ (19)'!C39</f>
        <v>-11.530833333333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B1" workbookViewId="0">
      <selection activeCell="S12" sqref="S12:U39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429</v>
      </c>
      <c r="B5" s="187" t="s">
        <v>539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539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14520</v>
      </c>
      <c r="D12" s="239">
        <v>11487</v>
      </c>
      <c r="E12" s="247">
        <v>26007</v>
      </c>
      <c r="F12" s="173"/>
      <c r="G12" s="238">
        <v>14720</v>
      </c>
      <c r="H12" s="239">
        <v>11330</v>
      </c>
      <c r="I12" s="247">
        <v>26050</v>
      </c>
      <c r="J12" s="173"/>
      <c r="K12" s="253">
        <v>14089</v>
      </c>
      <c r="L12" s="254">
        <v>10292</v>
      </c>
      <c r="M12" s="267">
        <v>24381</v>
      </c>
      <c r="N12" s="207"/>
      <c r="O12" s="253">
        <v>14111</v>
      </c>
      <c r="P12" s="254">
        <v>9996</v>
      </c>
      <c r="Q12" s="267">
        <v>24107</v>
      </c>
      <c r="R12" s="207"/>
      <c r="S12" s="253">
        <v>25376</v>
      </c>
      <c r="T12" s="254">
        <v>18699</v>
      </c>
      <c r="U12" s="267">
        <v>44075</v>
      </c>
    </row>
    <row r="13" s="1" customFormat="1" ht="14.25" customHeight="1" spans="2:21">
      <c r="B13" s="14" t="s">
        <v>48</v>
      </c>
      <c r="C13" s="240">
        <v>3772</v>
      </c>
      <c r="D13" s="128">
        <v>2614</v>
      </c>
      <c r="E13" s="248">
        <v>6386</v>
      </c>
      <c r="F13" s="173"/>
      <c r="G13" s="240">
        <v>3823</v>
      </c>
      <c r="H13" s="128">
        <v>2642</v>
      </c>
      <c r="I13" s="248">
        <v>6465</v>
      </c>
      <c r="J13" s="173"/>
      <c r="K13" s="255">
        <v>3710</v>
      </c>
      <c r="L13" s="128">
        <v>2417</v>
      </c>
      <c r="M13" s="269">
        <v>6127</v>
      </c>
      <c r="N13" s="207"/>
      <c r="O13" s="255">
        <v>3672</v>
      </c>
      <c r="P13" s="128">
        <v>2330</v>
      </c>
      <c r="Q13" s="269">
        <v>6002</v>
      </c>
      <c r="R13" s="207"/>
      <c r="S13" s="255">
        <v>6719</v>
      </c>
      <c r="T13" s="128">
        <v>4412</v>
      </c>
      <c r="U13" s="269">
        <v>11131</v>
      </c>
    </row>
    <row r="14" s="1" customFormat="1" ht="14.25" customHeight="1" spans="2:21">
      <c r="B14" s="14" t="s">
        <v>87</v>
      </c>
      <c r="C14" s="240">
        <v>2697</v>
      </c>
      <c r="D14" s="128">
        <v>1873</v>
      </c>
      <c r="E14" s="248">
        <v>4570</v>
      </c>
      <c r="F14" s="173"/>
      <c r="G14" s="240">
        <v>2769</v>
      </c>
      <c r="H14" s="128">
        <v>1878</v>
      </c>
      <c r="I14" s="248">
        <v>4647</v>
      </c>
      <c r="J14" s="173"/>
      <c r="K14" s="255">
        <v>2707</v>
      </c>
      <c r="L14" s="128">
        <v>1735</v>
      </c>
      <c r="M14" s="269">
        <v>4442</v>
      </c>
      <c r="N14" s="207"/>
      <c r="O14" s="255">
        <v>2677</v>
      </c>
      <c r="P14" s="128">
        <v>1651</v>
      </c>
      <c r="Q14" s="269">
        <v>4328</v>
      </c>
      <c r="R14" s="207"/>
      <c r="S14" s="255">
        <v>4910</v>
      </c>
      <c r="T14" s="128">
        <v>3172</v>
      </c>
      <c r="U14" s="269">
        <v>8082</v>
      </c>
    </row>
    <row r="15" s="1" customFormat="1" ht="14.25" customHeight="1" spans="1:21">
      <c r="A15" s="170"/>
      <c r="B15" s="14" t="s">
        <v>50</v>
      </c>
      <c r="C15" s="294">
        <v>583</v>
      </c>
      <c r="D15" s="295">
        <v>469</v>
      </c>
      <c r="E15" s="296">
        <v>1052</v>
      </c>
      <c r="F15" s="177"/>
      <c r="G15" s="294">
        <v>582</v>
      </c>
      <c r="H15" s="295">
        <v>472</v>
      </c>
      <c r="I15" s="296">
        <v>1054</v>
      </c>
      <c r="J15" s="177"/>
      <c r="K15" s="297">
        <v>557</v>
      </c>
      <c r="L15" s="298">
        <v>479</v>
      </c>
      <c r="M15" s="274">
        <v>1036</v>
      </c>
      <c r="N15" s="210"/>
      <c r="O15" s="297">
        <v>587</v>
      </c>
      <c r="P15" s="298">
        <v>460</v>
      </c>
      <c r="Q15" s="274">
        <v>1047</v>
      </c>
      <c r="R15" s="210"/>
      <c r="S15" s="297">
        <v>1056</v>
      </c>
      <c r="T15" s="298">
        <v>836</v>
      </c>
      <c r="U15" s="274">
        <v>1892</v>
      </c>
    </row>
    <row r="16" s="1" customFormat="1" ht="14.25" customHeight="1" spans="1:21">
      <c r="A16" s="198"/>
      <c r="B16" s="17" t="s">
        <v>88</v>
      </c>
      <c r="C16" s="240">
        <v>15</v>
      </c>
      <c r="D16" s="128">
        <v>17</v>
      </c>
      <c r="E16" s="248">
        <v>32</v>
      </c>
      <c r="F16" s="211"/>
      <c r="G16" s="240">
        <v>13</v>
      </c>
      <c r="H16" s="128">
        <v>15</v>
      </c>
      <c r="I16" s="248">
        <v>28</v>
      </c>
      <c r="J16" s="211"/>
      <c r="K16" s="253">
        <v>15</v>
      </c>
      <c r="L16" s="254">
        <v>15</v>
      </c>
      <c r="M16" s="267">
        <v>30</v>
      </c>
      <c r="N16" s="207"/>
      <c r="O16" s="253">
        <v>17</v>
      </c>
      <c r="P16" s="254">
        <v>18</v>
      </c>
      <c r="Q16" s="267">
        <v>35</v>
      </c>
      <c r="R16" s="207"/>
      <c r="S16" s="253">
        <v>29</v>
      </c>
      <c r="T16" s="254">
        <v>33</v>
      </c>
      <c r="U16" s="267">
        <v>62</v>
      </c>
    </row>
    <row r="17" s="1" customFormat="1" ht="14.25" customHeight="1" spans="1:21">
      <c r="A17" s="198"/>
      <c r="B17" s="17" t="s">
        <v>89</v>
      </c>
      <c r="C17" s="240">
        <v>17</v>
      </c>
      <c r="D17" s="128">
        <v>11</v>
      </c>
      <c r="E17" s="248">
        <v>28</v>
      </c>
      <c r="F17" s="211"/>
      <c r="G17" s="240">
        <v>14</v>
      </c>
      <c r="H17" s="128">
        <v>12</v>
      </c>
      <c r="I17" s="248">
        <v>26</v>
      </c>
      <c r="J17" s="211"/>
      <c r="K17" s="255">
        <v>13</v>
      </c>
      <c r="L17" s="128">
        <v>13</v>
      </c>
      <c r="M17" s="269">
        <v>26</v>
      </c>
      <c r="N17" s="207"/>
      <c r="O17" s="255">
        <v>16</v>
      </c>
      <c r="P17" s="128">
        <v>11</v>
      </c>
      <c r="Q17" s="269">
        <v>27</v>
      </c>
      <c r="R17" s="207"/>
      <c r="S17" s="255">
        <v>30</v>
      </c>
      <c r="T17" s="128">
        <v>20</v>
      </c>
      <c r="U17" s="269">
        <v>50</v>
      </c>
    </row>
    <row r="18" s="1" customFormat="1" ht="14.25" customHeight="1" spans="1:21">
      <c r="A18" s="198"/>
      <c r="B18" s="17" t="s">
        <v>90</v>
      </c>
      <c r="C18" s="240">
        <v>27</v>
      </c>
      <c r="D18" s="128">
        <v>17</v>
      </c>
      <c r="E18" s="248">
        <v>44</v>
      </c>
      <c r="F18" s="211"/>
      <c r="G18" s="240">
        <v>28</v>
      </c>
      <c r="H18" s="128">
        <v>18</v>
      </c>
      <c r="I18" s="248">
        <v>46</v>
      </c>
      <c r="J18" s="211"/>
      <c r="K18" s="255">
        <v>24</v>
      </c>
      <c r="L18" s="128">
        <v>20</v>
      </c>
      <c r="M18" s="269">
        <v>44</v>
      </c>
      <c r="N18" s="207"/>
      <c r="O18" s="255">
        <v>20</v>
      </c>
      <c r="P18" s="128">
        <v>24</v>
      </c>
      <c r="Q18" s="269">
        <v>44</v>
      </c>
      <c r="R18" s="207"/>
      <c r="S18" s="255">
        <v>35</v>
      </c>
      <c r="T18" s="128">
        <v>35</v>
      </c>
      <c r="U18" s="269">
        <v>70</v>
      </c>
    </row>
    <row r="19" s="1" customFormat="1" ht="14.25" customHeight="1" spans="1:21">
      <c r="A19" s="198"/>
      <c r="B19" s="17" t="s">
        <v>91</v>
      </c>
      <c r="C19" s="240">
        <v>20</v>
      </c>
      <c r="D19" s="128">
        <v>20</v>
      </c>
      <c r="E19" s="248">
        <v>40</v>
      </c>
      <c r="F19" s="211"/>
      <c r="G19" s="240">
        <v>18</v>
      </c>
      <c r="H19" s="128">
        <v>17</v>
      </c>
      <c r="I19" s="248">
        <v>35</v>
      </c>
      <c r="J19" s="211"/>
      <c r="K19" s="255">
        <v>11</v>
      </c>
      <c r="L19" s="128">
        <v>12</v>
      </c>
      <c r="M19" s="269">
        <v>23</v>
      </c>
      <c r="N19" s="207"/>
      <c r="O19" s="255">
        <v>14</v>
      </c>
      <c r="P19" s="128">
        <v>18</v>
      </c>
      <c r="Q19" s="269">
        <v>32</v>
      </c>
      <c r="R19" s="207"/>
      <c r="S19" s="255">
        <v>36</v>
      </c>
      <c r="T19" s="128">
        <v>34</v>
      </c>
      <c r="U19" s="269">
        <v>70</v>
      </c>
    </row>
    <row r="20" s="1" customFormat="1" ht="14.25" customHeight="1" spans="1:21">
      <c r="A20" s="198"/>
      <c r="B20" s="17" t="s">
        <v>92</v>
      </c>
      <c r="C20" s="240">
        <v>50</v>
      </c>
      <c r="D20" s="128">
        <v>40</v>
      </c>
      <c r="E20" s="248">
        <v>90</v>
      </c>
      <c r="F20" s="211"/>
      <c r="G20" s="240">
        <v>54</v>
      </c>
      <c r="H20" s="128">
        <v>33</v>
      </c>
      <c r="I20" s="248">
        <v>87</v>
      </c>
      <c r="J20" s="211"/>
      <c r="K20" s="255">
        <v>47</v>
      </c>
      <c r="L20" s="128">
        <v>36</v>
      </c>
      <c r="M20" s="269">
        <v>83</v>
      </c>
      <c r="N20" s="207"/>
      <c r="O20" s="255">
        <v>43</v>
      </c>
      <c r="P20" s="128">
        <v>33</v>
      </c>
      <c r="Q20" s="269">
        <v>76</v>
      </c>
      <c r="R20" s="207"/>
      <c r="S20" s="255">
        <v>79</v>
      </c>
      <c r="T20" s="128">
        <v>60</v>
      </c>
      <c r="U20" s="269">
        <v>139</v>
      </c>
    </row>
    <row r="21" s="1" customFormat="1" ht="14.25" customHeight="1" spans="1:21">
      <c r="A21" s="198"/>
      <c r="B21" s="17" t="s">
        <v>93</v>
      </c>
      <c r="C21" s="240">
        <v>13</v>
      </c>
      <c r="D21" s="128">
        <v>14</v>
      </c>
      <c r="E21" s="248">
        <v>27</v>
      </c>
      <c r="F21" s="211"/>
      <c r="G21" s="240">
        <v>12</v>
      </c>
      <c r="H21" s="128">
        <v>18</v>
      </c>
      <c r="I21" s="248">
        <v>30</v>
      </c>
      <c r="J21" s="211"/>
      <c r="K21" s="255">
        <v>10</v>
      </c>
      <c r="L21" s="128">
        <v>22</v>
      </c>
      <c r="M21" s="269">
        <v>32</v>
      </c>
      <c r="N21" s="207"/>
      <c r="O21" s="255">
        <v>10</v>
      </c>
      <c r="P21" s="128">
        <v>21</v>
      </c>
      <c r="Q21" s="269">
        <v>31</v>
      </c>
      <c r="R21" s="207"/>
      <c r="S21" s="255">
        <v>25</v>
      </c>
      <c r="T21" s="128">
        <v>29</v>
      </c>
      <c r="U21" s="269">
        <v>54</v>
      </c>
    </row>
    <row r="22" s="1" customFormat="1" ht="14.25" customHeight="1" spans="1:21">
      <c r="A22" s="198"/>
      <c r="B22" s="17" t="s">
        <v>94</v>
      </c>
      <c r="C22" s="240">
        <v>20</v>
      </c>
      <c r="D22" s="128">
        <v>22</v>
      </c>
      <c r="E22" s="248">
        <v>42</v>
      </c>
      <c r="F22" s="211"/>
      <c r="G22" s="240">
        <v>20</v>
      </c>
      <c r="H22" s="128">
        <v>25</v>
      </c>
      <c r="I22" s="248">
        <v>45</v>
      </c>
      <c r="J22" s="211"/>
      <c r="K22" s="255">
        <v>20</v>
      </c>
      <c r="L22" s="128">
        <v>17</v>
      </c>
      <c r="M22" s="269">
        <v>37</v>
      </c>
      <c r="N22" s="207"/>
      <c r="O22" s="255">
        <v>16</v>
      </c>
      <c r="P22" s="128">
        <v>17</v>
      </c>
      <c r="Q22" s="269">
        <v>33</v>
      </c>
      <c r="R22" s="207"/>
      <c r="S22" s="255">
        <v>34</v>
      </c>
      <c r="T22" s="128">
        <v>33</v>
      </c>
      <c r="U22" s="269">
        <v>67</v>
      </c>
    </row>
    <row r="23" s="1" customFormat="1" ht="14.25" customHeight="1" spans="1:21">
      <c r="A23" s="198"/>
      <c r="B23" s="17" t="s">
        <v>95</v>
      </c>
      <c r="C23" s="240">
        <v>15</v>
      </c>
      <c r="D23" s="128">
        <v>8</v>
      </c>
      <c r="E23" s="248">
        <v>23</v>
      </c>
      <c r="F23" s="211"/>
      <c r="G23" s="240">
        <v>15</v>
      </c>
      <c r="H23" s="128">
        <v>10</v>
      </c>
      <c r="I23" s="248">
        <v>25</v>
      </c>
      <c r="J23" s="211"/>
      <c r="K23" s="255">
        <v>9</v>
      </c>
      <c r="L23" s="128">
        <v>8</v>
      </c>
      <c r="M23" s="269">
        <v>17</v>
      </c>
      <c r="N23" s="207"/>
      <c r="O23" s="255">
        <v>10</v>
      </c>
      <c r="P23" s="128">
        <v>11</v>
      </c>
      <c r="Q23" s="269">
        <v>21</v>
      </c>
      <c r="R23" s="207"/>
      <c r="S23" s="255">
        <v>23</v>
      </c>
      <c r="T23" s="128">
        <v>18</v>
      </c>
      <c r="U23" s="269">
        <v>41</v>
      </c>
    </row>
    <row r="24" s="1" customFormat="1" ht="14.25" customHeight="1" spans="1:21">
      <c r="A24" s="198"/>
      <c r="B24" s="17" t="s">
        <v>96</v>
      </c>
      <c r="C24" s="240">
        <v>31</v>
      </c>
      <c r="D24" s="128">
        <v>31</v>
      </c>
      <c r="E24" s="248">
        <v>62</v>
      </c>
      <c r="F24" s="211"/>
      <c r="G24" s="240">
        <v>28</v>
      </c>
      <c r="H24" s="128">
        <v>37</v>
      </c>
      <c r="I24" s="248">
        <v>65</v>
      </c>
      <c r="J24" s="211"/>
      <c r="K24" s="255">
        <v>32</v>
      </c>
      <c r="L24" s="128">
        <v>35</v>
      </c>
      <c r="M24" s="269">
        <v>67</v>
      </c>
      <c r="N24" s="207"/>
      <c r="O24" s="255">
        <v>34</v>
      </c>
      <c r="P24" s="128">
        <v>31</v>
      </c>
      <c r="Q24" s="269">
        <v>65</v>
      </c>
      <c r="R24" s="207"/>
      <c r="S24" s="255">
        <v>61</v>
      </c>
      <c r="T24" s="128">
        <v>52</v>
      </c>
      <c r="U24" s="269">
        <v>113</v>
      </c>
    </row>
    <row r="25" s="1" customFormat="1" ht="14.25" customHeight="1" spans="1:21">
      <c r="A25" s="198"/>
      <c r="B25" s="17" t="s">
        <v>97</v>
      </c>
      <c r="C25" s="240">
        <v>20</v>
      </c>
      <c r="D25" s="128">
        <v>18</v>
      </c>
      <c r="E25" s="248">
        <v>38</v>
      </c>
      <c r="F25" s="211"/>
      <c r="G25" s="240">
        <v>30</v>
      </c>
      <c r="H25" s="128">
        <v>18</v>
      </c>
      <c r="I25" s="248">
        <v>48</v>
      </c>
      <c r="J25" s="211"/>
      <c r="K25" s="255">
        <v>22</v>
      </c>
      <c r="L25" s="128">
        <v>17</v>
      </c>
      <c r="M25" s="269">
        <v>39</v>
      </c>
      <c r="N25" s="207"/>
      <c r="O25" s="255">
        <v>21</v>
      </c>
      <c r="P25" s="128">
        <v>14</v>
      </c>
      <c r="Q25" s="269">
        <v>35</v>
      </c>
      <c r="R25" s="207"/>
      <c r="S25" s="255">
        <v>40</v>
      </c>
      <c r="T25" s="128">
        <v>31</v>
      </c>
      <c r="U25" s="269">
        <v>71</v>
      </c>
    </row>
    <row r="26" s="1" customFormat="1" ht="14.25" customHeight="1" spans="1:21">
      <c r="A26" s="198"/>
      <c r="B26" s="17" t="s">
        <v>98</v>
      </c>
      <c r="C26" s="240">
        <v>26</v>
      </c>
      <c r="D26" s="128">
        <v>17</v>
      </c>
      <c r="E26" s="248">
        <v>43</v>
      </c>
      <c r="F26" s="211"/>
      <c r="G26" s="240">
        <v>23</v>
      </c>
      <c r="H26" s="128">
        <v>18</v>
      </c>
      <c r="I26" s="248">
        <v>41</v>
      </c>
      <c r="J26" s="211"/>
      <c r="K26" s="255">
        <v>24</v>
      </c>
      <c r="L26" s="128">
        <v>14</v>
      </c>
      <c r="M26" s="269">
        <v>38</v>
      </c>
      <c r="N26" s="207"/>
      <c r="O26" s="255">
        <v>20</v>
      </c>
      <c r="P26" s="128">
        <v>14</v>
      </c>
      <c r="Q26" s="269">
        <v>34</v>
      </c>
      <c r="R26" s="207"/>
      <c r="S26" s="255">
        <v>40</v>
      </c>
      <c r="T26" s="128">
        <v>26</v>
      </c>
      <c r="U26" s="269">
        <v>66</v>
      </c>
    </row>
    <row r="27" s="1" customFormat="1" ht="14.25" customHeight="1" spans="1:21">
      <c r="A27" s="198"/>
      <c r="B27" s="17" t="s">
        <v>99</v>
      </c>
      <c r="C27" s="240">
        <v>13</v>
      </c>
      <c r="D27" s="128">
        <v>15</v>
      </c>
      <c r="E27" s="248">
        <v>28</v>
      </c>
      <c r="F27" s="211"/>
      <c r="G27" s="240">
        <v>11</v>
      </c>
      <c r="H27" s="128">
        <v>14</v>
      </c>
      <c r="I27" s="248">
        <v>25</v>
      </c>
      <c r="J27" s="211"/>
      <c r="K27" s="255">
        <v>12</v>
      </c>
      <c r="L27" s="128">
        <v>13</v>
      </c>
      <c r="M27" s="269">
        <v>25</v>
      </c>
      <c r="N27" s="207"/>
      <c r="O27" s="255">
        <v>12</v>
      </c>
      <c r="P27" s="128">
        <v>8</v>
      </c>
      <c r="Q27" s="269">
        <v>20</v>
      </c>
      <c r="R27" s="207"/>
      <c r="S27" s="255">
        <v>28</v>
      </c>
      <c r="T27" s="128">
        <v>22</v>
      </c>
      <c r="U27" s="269">
        <v>50</v>
      </c>
    </row>
    <row r="28" s="1" customFormat="1" ht="14.25" customHeight="1" spans="1:21">
      <c r="A28" s="198"/>
      <c r="B28" s="17" t="s">
        <v>100</v>
      </c>
      <c r="C28" s="240">
        <v>25</v>
      </c>
      <c r="D28" s="128">
        <v>8</v>
      </c>
      <c r="E28" s="248">
        <v>33</v>
      </c>
      <c r="F28" s="211"/>
      <c r="G28" s="240">
        <v>24</v>
      </c>
      <c r="H28" s="128">
        <v>12</v>
      </c>
      <c r="I28" s="248">
        <v>36</v>
      </c>
      <c r="J28" s="211"/>
      <c r="K28" s="255">
        <v>26</v>
      </c>
      <c r="L28" s="128">
        <v>18</v>
      </c>
      <c r="M28" s="269">
        <v>44</v>
      </c>
      <c r="N28" s="207"/>
      <c r="O28" s="255">
        <v>27</v>
      </c>
      <c r="P28" s="128">
        <v>13</v>
      </c>
      <c r="Q28" s="269">
        <v>40</v>
      </c>
      <c r="R28" s="207"/>
      <c r="S28" s="255">
        <v>44</v>
      </c>
      <c r="T28" s="128">
        <v>22</v>
      </c>
      <c r="U28" s="269">
        <v>66</v>
      </c>
    </row>
    <row r="29" s="1" customFormat="1" ht="14.25" customHeight="1" spans="1:21">
      <c r="A29" s="198"/>
      <c r="B29" s="17" t="s">
        <v>101</v>
      </c>
      <c r="C29" s="240">
        <v>18</v>
      </c>
      <c r="D29" s="128">
        <v>16</v>
      </c>
      <c r="E29" s="248">
        <v>34</v>
      </c>
      <c r="F29" s="211"/>
      <c r="G29" s="240">
        <v>20</v>
      </c>
      <c r="H29" s="128">
        <v>17</v>
      </c>
      <c r="I29" s="248">
        <v>37</v>
      </c>
      <c r="J29" s="211"/>
      <c r="K29" s="255">
        <v>17</v>
      </c>
      <c r="L29" s="128">
        <v>17</v>
      </c>
      <c r="M29" s="269">
        <v>34</v>
      </c>
      <c r="N29" s="207"/>
      <c r="O29" s="255">
        <v>24</v>
      </c>
      <c r="P29" s="128">
        <v>17</v>
      </c>
      <c r="Q29" s="269">
        <v>41</v>
      </c>
      <c r="R29" s="207"/>
      <c r="S29" s="255">
        <v>44</v>
      </c>
      <c r="T29" s="128">
        <v>30</v>
      </c>
      <c r="U29" s="269">
        <v>74</v>
      </c>
    </row>
    <row r="30" s="1" customFormat="1" ht="14.25" customHeight="1" spans="1:21">
      <c r="A30" s="198"/>
      <c r="B30" s="17" t="s">
        <v>102</v>
      </c>
      <c r="C30" s="240">
        <v>52</v>
      </c>
      <c r="D30" s="128">
        <v>41</v>
      </c>
      <c r="E30" s="248">
        <v>93</v>
      </c>
      <c r="F30" s="211"/>
      <c r="G30" s="240">
        <v>53</v>
      </c>
      <c r="H30" s="128">
        <v>38</v>
      </c>
      <c r="I30" s="248">
        <v>91</v>
      </c>
      <c r="J30" s="211"/>
      <c r="K30" s="255">
        <v>59</v>
      </c>
      <c r="L30" s="128">
        <v>45</v>
      </c>
      <c r="M30" s="269">
        <v>104</v>
      </c>
      <c r="N30" s="207"/>
      <c r="O30" s="255">
        <v>61</v>
      </c>
      <c r="P30" s="128">
        <v>46</v>
      </c>
      <c r="Q30" s="269">
        <v>107</v>
      </c>
      <c r="R30" s="207"/>
      <c r="S30" s="255">
        <v>102</v>
      </c>
      <c r="T30" s="128">
        <v>76</v>
      </c>
      <c r="U30" s="269">
        <v>178</v>
      </c>
    </row>
    <row r="31" s="1" customFormat="1" ht="14.25" customHeight="1" spans="1:21">
      <c r="A31" s="198"/>
      <c r="B31" s="17" t="s">
        <v>103</v>
      </c>
      <c r="C31" s="240">
        <v>15</v>
      </c>
      <c r="D31" s="128">
        <v>22</v>
      </c>
      <c r="E31" s="248">
        <v>37</v>
      </c>
      <c r="F31" s="211"/>
      <c r="G31" s="240">
        <v>11</v>
      </c>
      <c r="H31" s="128">
        <v>23</v>
      </c>
      <c r="I31" s="248">
        <v>34</v>
      </c>
      <c r="J31" s="211"/>
      <c r="K31" s="255">
        <v>11</v>
      </c>
      <c r="L31" s="128">
        <v>21</v>
      </c>
      <c r="M31" s="269">
        <v>32</v>
      </c>
      <c r="N31" s="207"/>
      <c r="O31" s="255">
        <v>12</v>
      </c>
      <c r="P31" s="128">
        <v>22</v>
      </c>
      <c r="Q31" s="269">
        <v>34</v>
      </c>
      <c r="R31" s="207"/>
      <c r="S31" s="255">
        <v>24</v>
      </c>
      <c r="T31" s="128">
        <v>35</v>
      </c>
      <c r="U31" s="269">
        <v>59</v>
      </c>
    </row>
    <row r="32" s="1" customFormat="1" ht="14.25" customHeight="1" spans="1:21">
      <c r="A32" s="198"/>
      <c r="B32" s="17" t="s">
        <v>104</v>
      </c>
      <c r="C32" s="240">
        <v>44</v>
      </c>
      <c r="D32" s="128">
        <v>30</v>
      </c>
      <c r="E32" s="248">
        <v>74</v>
      </c>
      <c r="F32" s="211"/>
      <c r="G32" s="240">
        <v>50</v>
      </c>
      <c r="H32" s="128">
        <v>26</v>
      </c>
      <c r="I32" s="248">
        <v>76</v>
      </c>
      <c r="J32" s="211"/>
      <c r="K32" s="255">
        <v>38</v>
      </c>
      <c r="L32" s="128">
        <v>27</v>
      </c>
      <c r="M32" s="269">
        <v>65</v>
      </c>
      <c r="N32" s="207"/>
      <c r="O32" s="255">
        <v>44</v>
      </c>
      <c r="P32" s="128">
        <v>22</v>
      </c>
      <c r="Q32" s="269">
        <v>66</v>
      </c>
      <c r="R32" s="207"/>
      <c r="S32" s="255">
        <v>82</v>
      </c>
      <c r="T32" s="128">
        <v>46</v>
      </c>
      <c r="U32" s="269">
        <v>128</v>
      </c>
    </row>
    <row r="33" s="1" customFormat="1" ht="14.25" customHeight="1" spans="1:21">
      <c r="A33" s="198"/>
      <c r="B33" s="17" t="s">
        <v>105</v>
      </c>
      <c r="C33" s="240">
        <v>17</v>
      </c>
      <c r="D33" s="128">
        <v>7</v>
      </c>
      <c r="E33" s="248">
        <v>24</v>
      </c>
      <c r="F33" s="211"/>
      <c r="G33" s="240">
        <v>15</v>
      </c>
      <c r="H33" s="128">
        <v>12</v>
      </c>
      <c r="I33" s="248">
        <v>27</v>
      </c>
      <c r="J33" s="211"/>
      <c r="K33" s="255">
        <v>14</v>
      </c>
      <c r="L33" s="128">
        <v>13</v>
      </c>
      <c r="M33" s="269">
        <v>27</v>
      </c>
      <c r="N33" s="207"/>
      <c r="O33" s="255">
        <v>15</v>
      </c>
      <c r="P33" s="128">
        <v>14</v>
      </c>
      <c r="Q33" s="269">
        <v>29</v>
      </c>
      <c r="R33" s="207"/>
      <c r="S33" s="255">
        <v>24</v>
      </c>
      <c r="T33" s="128">
        <v>23</v>
      </c>
      <c r="U33" s="269">
        <v>47</v>
      </c>
    </row>
    <row r="34" s="1" customFormat="1" ht="14.25" customHeight="1" spans="1:21">
      <c r="A34" s="198"/>
      <c r="B34" s="17" t="s">
        <v>106</v>
      </c>
      <c r="C34" s="240">
        <v>45</v>
      </c>
      <c r="D34" s="128">
        <v>35</v>
      </c>
      <c r="E34" s="248">
        <v>80</v>
      </c>
      <c r="F34" s="211"/>
      <c r="G34" s="240">
        <v>39</v>
      </c>
      <c r="H34" s="128">
        <v>33</v>
      </c>
      <c r="I34" s="248">
        <v>72</v>
      </c>
      <c r="J34" s="211"/>
      <c r="K34" s="255">
        <v>41</v>
      </c>
      <c r="L34" s="128">
        <v>32</v>
      </c>
      <c r="M34" s="269">
        <v>73</v>
      </c>
      <c r="N34" s="207"/>
      <c r="O34" s="255">
        <v>41</v>
      </c>
      <c r="P34" s="128">
        <v>34</v>
      </c>
      <c r="Q34" s="269">
        <v>75</v>
      </c>
      <c r="R34" s="207"/>
      <c r="S34" s="255">
        <v>79</v>
      </c>
      <c r="T34" s="128">
        <v>63</v>
      </c>
      <c r="U34" s="269">
        <v>142</v>
      </c>
    </row>
    <row r="35" s="1" customFormat="1" ht="14.25" customHeight="1" spans="1:21">
      <c r="A35" s="198"/>
      <c r="B35" s="17" t="s">
        <v>107</v>
      </c>
      <c r="C35" s="240">
        <v>33</v>
      </c>
      <c r="D35" s="128">
        <v>25</v>
      </c>
      <c r="E35" s="248">
        <v>58</v>
      </c>
      <c r="F35" s="211"/>
      <c r="G35" s="240">
        <v>34</v>
      </c>
      <c r="H35" s="128">
        <v>29</v>
      </c>
      <c r="I35" s="248">
        <v>63</v>
      </c>
      <c r="J35" s="211"/>
      <c r="K35" s="255">
        <v>47</v>
      </c>
      <c r="L35" s="128">
        <v>33</v>
      </c>
      <c r="M35" s="269">
        <v>80</v>
      </c>
      <c r="N35" s="207"/>
      <c r="O35" s="255">
        <v>49</v>
      </c>
      <c r="P35" s="128">
        <v>31</v>
      </c>
      <c r="Q35" s="269">
        <v>80</v>
      </c>
      <c r="R35" s="207"/>
      <c r="S35" s="255">
        <v>71</v>
      </c>
      <c r="T35" s="128">
        <v>58</v>
      </c>
      <c r="U35" s="269">
        <v>129</v>
      </c>
    </row>
    <row r="36" s="1" customFormat="1" ht="14.25" customHeight="1" spans="1:21">
      <c r="A36" s="198"/>
      <c r="B36" s="17" t="s">
        <v>108</v>
      </c>
      <c r="C36" s="240">
        <v>15</v>
      </c>
      <c r="D36" s="128">
        <v>14</v>
      </c>
      <c r="E36" s="248">
        <v>29</v>
      </c>
      <c r="F36" s="211"/>
      <c r="G36" s="240">
        <v>16</v>
      </c>
      <c r="H36" s="128">
        <v>13</v>
      </c>
      <c r="I36" s="248">
        <v>29</v>
      </c>
      <c r="J36" s="211"/>
      <c r="K36" s="255">
        <v>13</v>
      </c>
      <c r="L36" s="128">
        <v>15</v>
      </c>
      <c r="M36" s="269">
        <v>28</v>
      </c>
      <c r="N36" s="207"/>
      <c r="O36" s="255">
        <v>17</v>
      </c>
      <c r="P36" s="128">
        <v>12</v>
      </c>
      <c r="Q36" s="269">
        <v>29</v>
      </c>
      <c r="R36" s="207"/>
      <c r="S36" s="255">
        <v>25</v>
      </c>
      <c r="T36" s="128">
        <v>28</v>
      </c>
      <c r="U36" s="269">
        <v>53</v>
      </c>
    </row>
    <row r="37" s="1" customFormat="1" ht="14.25" customHeight="1" spans="1:21">
      <c r="A37" s="198"/>
      <c r="B37" s="17" t="s">
        <v>109</v>
      </c>
      <c r="C37" s="240">
        <v>6</v>
      </c>
      <c r="D37" s="128">
        <v>4</v>
      </c>
      <c r="E37" s="248">
        <v>10</v>
      </c>
      <c r="F37" s="211"/>
      <c r="G37" s="240">
        <v>5</v>
      </c>
      <c r="H37" s="128">
        <v>5</v>
      </c>
      <c r="I37" s="248">
        <v>10</v>
      </c>
      <c r="J37" s="211"/>
      <c r="K37" s="255">
        <v>9</v>
      </c>
      <c r="L37" s="128">
        <v>9</v>
      </c>
      <c r="M37" s="269">
        <v>18</v>
      </c>
      <c r="N37" s="207"/>
      <c r="O37" s="255">
        <v>11</v>
      </c>
      <c r="P37" s="128">
        <v>8</v>
      </c>
      <c r="Q37" s="269">
        <v>19</v>
      </c>
      <c r="R37" s="207"/>
      <c r="S37" s="255">
        <v>19</v>
      </c>
      <c r="T37" s="128">
        <v>12</v>
      </c>
      <c r="U37" s="269">
        <v>31</v>
      </c>
    </row>
    <row r="38" s="1" customFormat="1" ht="14.25" customHeight="1" spans="1:21">
      <c r="A38" s="198"/>
      <c r="B38" s="17" t="s">
        <v>110</v>
      </c>
      <c r="C38" s="240">
        <v>25</v>
      </c>
      <c r="D38" s="128">
        <v>20</v>
      </c>
      <c r="E38" s="248">
        <v>45</v>
      </c>
      <c r="F38" s="211"/>
      <c r="G38" s="240">
        <v>26</v>
      </c>
      <c r="H38" s="128">
        <v>15</v>
      </c>
      <c r="I38" s="248">
        <v>41</v>
      </c>
      <c r="J38" s="211"/>
      <c r="K38" s="255">
        <v>21</v>
      </c>
      <c r="L38" s="128">
        <v>12</v>
      </c>
      <c r="M38" s="269">
        <v>33</v>
      </c>
      <c r="N38" s="207"/>
      <c r="O38" s="255">
        <v>30</v>
      </c>
      <c r="P38" s="128">
        <v>13</v>
      </c>
      <c r="Q38" s="269">
        <v>43</v>
      </c>
      <c r="R38" s="207"/>
      <c r="S38" s="255">
        <v>42</v>
      </c>
      <c r="T38" s="128">
        <v>28</v>
      </c>
      <c r="U38" s="269">
        <v>70</v>
      </c>
    </row>
    <row r="39" s="1" customFormat="1" ht="14.25" customHeight="1" spans="1:21">
      <c r="A39" s="198"/>
      <c r="B39" s="17" t="s">
        <v>111</v>
      </c>
      <c r="C39" s="245">
        <v>21</v>
      </c>
      <c r="D39" s="246">
        <v>17</v>
      </c>
      <c r="E39" s="251">
        <v>38</v>
      </c>
      <c r="F39" s="211"/>
      <c r="G39" s="245">
        <v>23</v>
      </c>
      <c r="H39" s="246">
        <v>14</v>
      </c>
      <c r="I39" s="251">
        <v>37</v>
      </c>
      <c r="J39" s="211"/>
      <c r="K39" s="265">
        <v>22</v>
      </c>
      <c r="L39" s="266">
        <v>15</v>
      </c>
      <c r="M39" s="299">
        <v>37</v>
      </c>
      <c r="N39" s="207"/>
      <c r="O39" s="265">
        <v>23</v>
      </c>
      <c r="P39" s="266">
        <v>8</v>
      </c>
      <c r="Q39" s="299">
        <v>31</v>
      </c>
      <c r="R39" s="207"/>
      <c r="S39" s="265">
        <v>40</v>
      </c>
      <c r="T39" s="266">
        <v>22</v>
      </c>
      <c r="U39" s="299">
        <v>62</v>
      </c>
    </row>
    <row r="40" s="145" customFormat="1" ht="15" spans="1:18">
      <c r="A40" s="204"/>
      <c r="B40" s="19"/>
      <c r="C40" s="205" t="s">
        <v>485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23">
    <cfRule type="cellIs" dxfId="0" priority="26" operator="between">
      <formula>1</formula>
      <formula>2</formula>
    </cfRule>
  </conditionalFormatting>
  <conditionalFormatting sqref="D23">
    <cfRule type="cellIs" dxfId="0" priority="24" operator="between">
      <formula>1</formula>
      <formula>2</formula>
    </cfRule>
  </conditionalFormatting>
  <conditionalFormatting sqref="E23">
    <cfRule type="cellIs" dxfId="0" priority="22" operator="between">
      <formula>1</formula>
      <formula>2</formula>
    </cfRule>
  </conditionalFormatting>
  <conditionalFormatting sqref="G23">
    <cfRule type="cellIs" dxfId="0" priority="8" operator="between">
      <formula>1</formula>
      <formula>2</formula>
    </cfRule>
  </conditionalFormatting>
  <conditionalFormatting sqref="H23">
    <cfRule type="cellIs" dxfId="0" priority="6" operator="between">
      <formula>1</formula>
      <formula>2</formula>
    </cfRule>
  </conditionalFormatting>
  <conditionalFormatting sqref="I23">
    <cfRule type="cellIs" dxfId="0" priority="4" operator="between">
      <formula>1</formula>
      <formula>2</formula>
    </cfRule>
  </conditionalFormatting>
  <conditionalFormatting sqref="N23">
    <cfRule type="cellIs" dxfId="0" priority="53" operator="between">
      <formula>1</formula>
      <formula>2</formula>
    </cfRule>
  </conditionalFormatting>
  <conditionalFormatting sqref="R23">
    <cfRule type="cellIs" dxfId="0" priority="51" operator="between">
      <formula>1</formula>
      <formula>2</formula>
    </cfRule>
  </conditionalFormatting>
  <conditionalFormatting sqref="C14:C15">
    <cfRule type="cellIs" dxfId="0" priority="21" operator="between">
      <formula>1</formula>
      <formula>2</formula>
    </cfRule>
  </conditionalFormatting>
  <conditionalFormatting sqref="D14:D15">
    <cfRule type="cellIs" dxfId="0" priority="20" operator="between">
      <formula>1</formula>
      <formula>2</formula>
    </cfRule>
  </conditionalFormatting>
  <conditionalFormatting sqref="E14:E15">
    <cfRule type="cellIs" dxfId="0" priority="19" operator="between">
      <formula>1</formula>
      <formula>2</formula>
    </cfRule>
  </conditionalFormatting>
  <conditionalFormatting sqref="G14:G15">
    <cfRule type="cellIs" dxfId="0" priority="3" operator="between">
      <formula>1</formula>
      <formula>2</formula>
    </cfRule>
  </conditionalFormatting>
  <conditionalFormatting sqref="H14:H15">
    <cfRule type="cellIs" dxfId="0" priority="2" operator="between">
      <formula>1</formula>
      <formula>2</formula>
    </cfRule>
  </conditionalFormatting>
  <conditionalFormatting sqref="I14:I15">
    <cfRule type="cellIs" dxfId="0" priority="1" operator="between">
      <formula>1</formula>
      <formula>2</formula>
    </cfRule>
  </conditionalFormatting>
  <conditionalFormatting sqref="C12:C13;C24:C39;C16:C22">
    <cfRule type="cellIs" dxfId="0" priority="27" operator="between">
      <formula>1</formula>
      <formula>2</formula>
    </cfRule>
  </conditionalFormatting>
  <conditionalFormatting sqref="D12:D13;D24:D39;D16:D22">
    <cfRule type="cellIs" dxfId="0" priority="25" operator="between">
      <formula>1</formula>
      <formula>2</formula>
    </cfRule>
  </conditionalFormatting>
  <conditionalFormatting sqref="E12:E13;E24:E39;E16:E22">
    <cfRule type="cellIs" dxfId="0" priority="23" operator="between">
      <formula>1</formula>
      <formula>2</formula>
    </cfRule>
  </conditionalFormatting>
  <conditionalFormatting sqref="G12:G13;G24:G39;G16:G22">
    <cfRule type="cellIs" dxfId="0" priority="9" operator="between">
      <formula>1</formula>
      <formula>2</formula>
    </cfRule>
  </conditionalFormatting>
  <conditionalFormatting sqref="H12:H13;H24:H39;H16:H22">
    <cfRule type="cellIs" dxfId="0" priority="7" operator="between">
      <formula>1</formula>
      <formula>2</formula>
    </cfRule>
  </conditionalFormatting>
  <conditionalFormatting sqref="I12:I13;I24:I39;I16:I22">
    <cfRule type="cellIs" dxfId="0" priority="5" operator="between">
      <formula>1</formula>
      <formula>2</formula>
    </cfRule>
  </conditionalFormatting>
  <conditionalFormatting sqref="K12:M39">
    <cfRule type="cellIs" dxfId="0" priority="40" operator="between">
      <formula>1</formula>
      <formula>2</formula>
    </cfRule>
  </conditionalFormatting>
  <conditionalFormatting sqref="N12:N22;N24:N39">
    <cfRule type="cellIs" dxfId="0" priority="54" operator="between">
      <formula>1</formula>
      <formula>2</formula>
    </cfRule>
  </conditionalFormatting>
  <conditionalFormatting sqref="O12:Q39">
    <cfRule type="cellIs" dxfId="0" priority="39" operator="between">
      <formula>1</formula>
      <formula>2</formula>
    </cfRule>
  </conditionalFormatting>
  <conditionalFormatting sqref="R12:R22;R24:R39">
    <cfRule type="cellIs" dxfId="0" priority="52" operator="between">
      <formula>1</formula>
      <formula>2</formula>
    </cfRule>
  </conditionalFormatting>
  <conditionalFormatting sqref="S12:U39">
    <cfRule type="cellIs" dxfId="0" priority="38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431</v>
      </c>
      <c r="B5" s="4" t="s">
        <v>578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539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'SSDS_genero (19)'!C12/'SSDS_genero (19)'!E12</f>
        <v>0.558311223901257</v>
      </c>
      <c r="D12" s="90">
        <f>'SSDS_genero (19)'!D12/'SSDS_genero (19)'!E12</f>
        <v>0.441688776098743</v>
      </c>
      <c r="E12" s="173"/>
      <c r="F12" s="79">
        <f>'SSDS_genero (19)'!G12/'SSDS_genero (19)'!I12</f>
        <v>0.565067178502879</v>
      </c>
      <c r="G12" s="90">
        <f>'SSDS_genero (19)'!H12/'SSDS_genero (19)'!I12</f>
        <v>0.434932821497121</v>
      </c>
      <c r="H12" s="174"/>
      <c r="I12" s="79">
        <f>'SSDS_genero (19)'!K12/'SSDS_genero (19)'!M12</f>
        <v>0.577868011976539</v>
      </c>
      <c r="J12" s="90">
        <f>'SSDS_genero (19)'!L12/'SSDS_genero (19)'!M12</f>
        <v>0.422131988023461</v>
      </c>
      <c r="K12" s="182"/>
      <c r="L12" s="79">
        <f>'SSDS_genero (19)'!O12/'SSDS_genero (19)'!Q12</f>
        <v>0.585348653917949</v>
      </c>
      <c r="M12" s="90">
        <f>'SSDS_genero (19)'!P12/'SSDS_genero (19)'!Q12</f>
        <v>0.414651346082051</v>
      </c>
    </row>
    <row r="13" s="1" customFormat="1" ht="14.25" customHeight="1" spans="2:13">
      <c r="B13" s="14" t="s">
        <v>48</v>
      </c>
      <c r="C13" s="81">
        <f>'SSDS_genero (19)'!C13/'SSDS_genero (19)'!E13</f>
        <v>0.59066708424679</v>
      </c>
      <c r="D13" s="92">
        <f>'SSDS_genero (19)'!D13/'SSDS_genero (19)'!E13</f>
        <v>0.40933291575321</v>
      </c>
      <c r="E13" s="173"/>
      <c r="F13" s="81">
        <f>'SSDS_genero (19)'!G13/'SSDS_genero (19)'!I13</f>
        <v>0.591337973704563</v>
      </c>
      <c r="G13" s="92">
        <f>'SSDS_genero (19)'!H13/'SSDS_genero (19)'!I13</f>
        <v>0.408662026295437</v>
      </c>
      <c r="H13" s="174"/>
      <c r="I13" s="81">
        <f>'SSDS_genero (19)'!K13/'SSDS_genero (19)'!M13</f>
        <v>0.605516566019259</v>
      </c>
      <c r="J13" s="92">
        <f>'SSDS_genero (19)'!L13/'SSDS_genero (19)'!M13</f>
        <v>0.394483433980741</v>
      </c>
      <c r="K13" s="182"/>
      <c r="L13" s="81">
        <f>'SSDS_genero (19)'!O13/'SSDS_genero (19)'!Q13</f>
        <v>0.611796067977341</v>
      </c>
      <c r="M13" s="92">
        <f>'SSDS_genero (19)'!P13/'SSDS_genero (19)'!Q13</f>
        <v>0.388203932022659</v>
      </c>
    </row>
    <row r="14" s="1" customFormat="1" ht="14.25" customHeight="1" spans="2:13">
      <c r="B14" s="14" t="s">
        <v>87</v>
      </c>
      <c r="C14" s="81">
        <f>'SSDS_genero (19)'!C14/'SSDS_genero (19)'!E14</f>
        <v>0.590153172866521</v>
      </c>
      <c r="D14" s="92">
        <f>'SSDS_genero (19)'!D14/'SSDS_genero (19)'!E14</f>
        <v>0.409846827133479</v>
      </c>
      <c r="E14" s="173"/>
      <c r="F14" s="81">
        <f>'SSDS_genero (19)'!G14/'SSDS_genero (19)'!I14</f>
        <v>0.595868302130407</v>
      </c>
      <c r="G14" s="92">
        <f>'SSDS_genero (19)'!H14/'SSDS_genero (19)'!I14</f>
        <v>0.404131697869593</v>
      </c>
      <c r="H14" s="174"/>
      <c r="I14" s="81">
        <f>'SSDS_genero (19)'!K14/'SSDS_genero (19)'!M14</f>
        <v>0.609410175596578</v>
      </c>
      <c r="J14" s="92">
        <f>'SSDS_genero (19)'!L14/'SSDS_genero (19)'!M14</f>
        <v>0.390589824403422</v>
      </c>
      <c r="K14" s="182"/>
      <c r="L14" s="81">
        <f>'SSDS_genero (19)'!O14/'SSDS_genero (19)'!Q14</f>
        <v>0.618530499075786</v>
      </c>
      <c r="M14" s="92">
        <f>'SSDS_genero (19)'!P14/'SSDS_genero (19)'!Q14</f>
        <v>0.381469500924214</v>
      </c>
    </row>
    <row r="15" s="1" customFormat="1" ht="14.25" customHeight="1" spans="2:14">
      <c r="B15" s="14" t="s">
        <v>50</v>
      </c>
      <c r="C15" s="292">
        <f>'SSDS_genero (19)'!C15/'SSDS_genero (19)'!E15</f>
        <v>0.554182509505703</v>
      </c>
      <c r="D15" s="293">
        <f>'SSDS_genero (19)'!D15/'SSDS_genero (19)'!E15</f>
        <v>0.445817490494297</v>
      </c>
      <c r="E15" s="177"/>
      <c r="F15" s="292">
        <f>'SSDS_genero (19)'!G15/'SSDS_genero (19)'!I15</f>
        <v>0.552182163187856</v>
      </c>
      <c r="G15" s="293">
        <f>'SSDS_genero (19)'!H15/'SSDS_genero (19)'!I15</f>
        <v>0.447817836812144</v>
      </c>
      <c r="H15" s="178"/>
      <c r="I15" s="292">
        <f>'SSDS_genero (19)'!K15/'SSDS_genero (19)'!M15</f>
        <v>0.537644787644788</v>
      </c>
      <c r="J15" s="293">
        <f>'SSDS_genero (19)'!L15/'SSDS_genero (19)'!M15</f>
        <v>0.462355212355212</v>
      </c>
      <c r="K15" s="183"/>
      <c r="L15" s="292">
        <f>'SSDS_genero (19)'!O15/'SSDS_genero (19)'!Q15</f>
        <v>0.560649474689589</v>
      </c>
      <c r="M15" s="293">
        <f>'SSDS_genero (19)'!P15/'SSDS_genero (19)'!Q15</f>
        <v>0.439350525310411</v>
      </c>
      <c r="N15" s="184"/>
    </row>
    <row r="16" s="1" customFormat="1" ht="14.25" customHeight="1" spans="2:13">
      <c r="B16" s="17" t="s">
        <v>88</v>
      </c>
      <c r="C16" s="79">
        <f>'SSDS_genero (19)'!C16/'SSDS_genero (19)'!E16</f>
        <v>0.46875</v>
      </c>
      <c r="D16" s="90">
        <f>'SSDS_genero (19)'!D16/'SSDS_genero (19)'!E16</f>
        <v>0.53125</v>
      </c>
      <c r="E16" s="179"/>
      <c r="F16" s="79">
        <f>'SSDS_genero (19)'!G16/'SSDS_genero (19)'!I16</f>
        <v>0.464285714285714</v>
      </c>
      <c r="G16" s="90">
        <f>'SSDS_genero (19)'!H16/'SSDS_genero (19)'!I16</f>
        <v>0.535714285714286</v>
      </c>
      <c r="H16" s="180"/>
      <c r="I16" s="79">
        <f>'SSDS_genero (19)'!K16/'SSDS_genero (19)'!M16</f>
        <v>0.5</v>
      </c>
      <c r="J16" s="90">
        <f>'SSDS_genero (19)'!L16/'SSDS_genero (19)'!M16</f>
        <v>0.5</v>
      </c>
      <c r="K16" s="185"/>
      <c r="L16" s="79">
        <f>'SSDS_genero (19)'!O16/'SSDS_genero (19)'!Q16</f>
        <v>0.485714285714286</v>
      </c>
      <c r="M16" s="90">
        <f>'SSDS_genero (19)'!P16/'SSDS_genero (19)'!Q16</f>
        <v>0.514285714285714</v>
      </c>
    </row>
    <row r="17" s="1" customFormat="1" ht="14.25" customHeight="1" spans="2:13">
      <c r="B17" s="17" t="s">
        <v>89</v>
      </c>
      <c r="C17" s="81">
        <f>'SSDS_genero (19)'!C17/'SSDS_genero (19)'!E17</f>
        <v>0.607142857142857</v>
      </c>
      <c r="D17" s="92">
        <f>'SSDS_genero (19)'!D17/'SSDS_genero (19)'!E17</f>
        <v>0.392857142857143</v>
      </c>
      <c r="E17" s="179"/>
      <c r="F17" s="81">
        <f>'SSDS_genero (19)'!G17/'SSDS_genero (19)'!I17</f>
        <v>0.538461538461538</v>
      </c>
      <c r="G17" s="92">
        <f>'SSDS_genero (19)'!H17/'SSDS_genero (19)'!I17</f>
        <v>0.461538461538462</v>
      </c>
      <c r="H17" s="180"/>
      <c r="I17" s="81">
        <f>'SSDS_genero (19)'!K17/'SSDS_genero (19)'!M17</f>
        <v>0.5</v>
      </c>
      <c r="J17" s="92">
        <f>'SSDS_genero (19)'!L17/'SSDS_genero (19)'!M17</f>
        <v>0.5</v>
      </c>
      <c r="K17" s="185"/>
      <c r="L17" s="81">
        <f>'SSDS_genero (19)'!O17/'SSDS_genero (19)'!Q17</f>
        <v>0.592592592592593</v>
      </c>
      <c r="M17" s="92">
        <f>'SSDS_genero (19)'!P17/'SSDS_genero (19)'!Q17</f>
        <v>0.407407407407407</v>
      </c>
    </row>
    <row r="18" s="1" customFormat="1" ht="14.25" customHeight="1" spans="2:13">
      <c r="B18" s="17" t="s">
        <v>90</v>
      </c>
      <c r="C18" s="81">
        <f>'SSDS_genero (19)'!C18/'SSDS_genero (19)'!E18</f>
        <v>0.613636363636364</v>
      </c>
      <c r="D18" s="92">
        <f>'SSDS_genero (19)'!D18/'SSDS_genero (19)'!E18</f>
        <v>0.386363636363636</v>
      </c>
      <c r="E18" s="179"/>
      <c r="F18" s="81">
        <f>'SSDS_genero (19)'!G18/'SSDS_genero (19)'!I18</f>
        <v>0.608695652173913</v>
      </c>
      <c r="G18" s="92">
        <f>'SSDS_genero (19)'!H18/'SSDS_genero (19)'!I18</f>
        <v>0.391304347826087</v>
      </c>
      <c r="H18" s="180"/>
      <c r="I18" s="81">
        <f>'SSDS_genero (19)'!K18/'SSDS_genero (19)'!M18</f>
        <v>0.545454545454545</v>
      </c>
      <c r="J18" s="92">
        <f>'SSDS_genero (19)'!L18/'SSDS_genero (19)'!M18</f>
        <v>0.454545454545455</v>
      </c>
      <c r="K18" s="185"/>
      <c r="L18" s="81">
        <f>'SSDS_genero (19)'!O18/'SSDS_genero (19)'!Q18</f>
        <v>0.454545454545455</v>
      </c>
      <c r="M18" s="92">
        <f>'SSDS_genero (19)'!P18/'SSDS_genero (19)'!Q18</f>
        <v>0.545454545454545</v>
      </c>
    </row>
    <row r="19" s="1" customFormat="1" ht="14.25" customHeight="1" spans="2:13">
      <c r="B19" s="17" t="s">
        <v>91</v>
      </c>
      <c r="C19" s="81">
        <f>'SSDS_genero (19)'!C19/'SSDS_genero (19)'!E19</f>
        <v>0.5</v>
      </c>
      <c r="D19" s="92">
        <f>'SSDS_genero (19)'!D19/'SSDS_genero (19)'!E19</f>
        <v>0.5</v>
      </c>
      <c r="E19" s="179"/>
      <c r="F19" s="81">
        <f>'SSDS_genero (19)'!G19/'SSDS_genero (19)'!I19</f>
        <v>0.514285714285714</v>
      </c>
      <c r="G19" s="92">
        <f>'SSDS_genero (19)'!H19/'SSDS_genero (19)'!I19</f>
        <v>0.485714285714286</v>
      </c>
      <c r="H19" s="180"/>
      <c r="I19" s="81">
        <f>'SSDS_genero (19)'!K19/'SSDS_genero (19)'!M19</f>
        <v>0.478260869565217</v>
      </c>
      <c r="J19" s="92">
        <f>'SSDS_genero (19)'!L19/'SSDS_genero (19)'!M19</f>
        <v>0.521739130434783</v>
      </c>
      <c r="K19" s="185"/>
      <c r="L19" s="81">
        <f>'SSDS_genero (19)'!O19/'SSDS_genero (19)'!Q19</f>
        <v>0.4375</v>
      </c>
      <c r="M19" s="92">
        <f>'SSDS_genero (19)'!P19/'SSDS_genero (19)'!Q19</f>
        <v>0.5625</v>
      </c>
    </row>
    <row r="20" s="1" customFormat="1" ht="14.25" customHeight="1" spans="2:13">
      <c r="B20" s="17" t="s">
        <v>92</v>
      </c>
      <c r="C20" s="81">
        <f>'SSDS_genero (19)'!C20/'SSDS_genero (19)'!E20</f>
        <v>0.555555555555556</v>
      </c>
      <c r="D20" s="92">
        <f>'SSDS_genero (19)'!D20/'SSDS_genero (19)'!E20</f>
        <v>0.444444444444444</v>
      </c>
      <c r="E20" s="179"/>
      <c r="F20" s="81">
        <f>'SSDS_genero (19)'!G20/'SSDS_genero (19)'!I20</f>
        <v>0.620689655172414</v>
      </c>
      <c r="G20" s="92">
        <f>'SSDS_genero (19)'!H20/'SSDS_genero (19)'!I20</f>
        <v>0.379310344827586</v>
      </c>
      <c r="H20" s="180"/>
      <c r="I20" s="81">
        <f>'SSDS_genero (19)'!K20/'SSDS_genero (19)'!M20</f>
        <v>0.566265060240964</v>
      </c>
      <c r="J20" s="92">
        <f>'SSDS_genero (19)'!L20/'SSDS_genero (19)'!M20</f>
        <v>0.433734939759036</v>
      </c>
      <c r="K20" s="185"/>
      <c r="L20" s="81">
        <f>'SSDS_genero (19)'!O20/'SSDS_genero (19)'!Q20</f>
        <v>0.565789473684211</v>
      </c>
      <c r="M20" s="92">
        <f>'SSDS_genero (19)'!P20/'SSDS_genero (19)'!Q20</f>
        <v>0.434210526315789</v>
      </c>
    </row>
    <row r="21" s="1" customFormat="1" ht="14.25" customHeight="1" spans="2:13">
      <c r="B21" s="17" t="s">
        <v>93</v>
      </c>
      <c r="C21" s="81">
        <f>'SSDS_genero (19)'!C21/'SSDS_genero (19)'!E21</f>
        <v>0.481481481481481</v>
      </c>
      <c r="D21" s="92">
        <f>'SSDS_genero (19)'!D21/'SSDS_genero (19)'!E21</f>
        <v>0.518518518518518</v>
      </c>
      <c r="E21" s="179"/>
      <c r="F21" s="81">
        <f>'SSDS_genero (19)'!G21/'SSDS_genero (19)'!I21</f>
        <v>0.4</v>
      </c>
      <c r="G21" s="92">
        <f>'SSDS_genero (19)'!H21/'SSDS_genero (19)'!I21</f>
        <v>0.6</v>
      </c>
      <c r="H21" s="180"/>
      <c r="I21" s="81">
        <f>'SSDS_genero (19)'!K21/'SSDS_genero (19)'!M21</f>
        <v>0.3125</v>
      </c>
      <c r="J21" s="92">
        <f>'SSDS_genero (19)'!L21/'SSDS_genero (19)'!M21</f>
        <v>0.6875</v>
      </c>
      <c r="K21" s="185"/>
      <c r="L21" s="81">
        <f>'SSDS_genero (19)'!O21/'SSDS_genero (19)'!Q21</f>
        <v>0.32258064516129</v>
      </c>
      <c r="M21" s="92">
        <f>'SSDS_genero (19)'!P21/'SSDS_genero (19)'!Q21</f>
        <v>0.67741935483871</v>
      </c>
    </row>
    <row r="22" s="1" customFormat="1" ht="14.25" customHeight="1" spans="2:13">
      <c r="B22" s="17" t="s">
        <v>94</v>
      </c>
      <c r="C22" s="81">
        <f>'SSDS_genero (19)'!C22/'SSDS_genero (19)'!E22</f>
        <v>0.476190476190476</v>
      </c>
      <c r="D22" s="92">
        <f>'SSDS_genero (19)'!D22/'SSDS_genero (19)'!E22</f>
        <v>0.523809523809524</v>
      </c>
      <c r="E22" s="179"/>
      <c r="F22" s="81">
        <f>'SSDS_genero (19)'!G22/'SSDS_genero (19)'!I22</f>
        <v>0.444444444444444</v>
      </c>
      <c r="G22" s="92">
        <f>'SSDS_genero (19)'!H22/'SSDS_genero (19)'!I22</f>
        <v>0.555555555555556</v>
      </c>
      <c r="H22" s="180"/>
      <c r="I22" s="81">
        <f>'SSDS_genero (19)'!K22/'SSDS_genero (19)'!M22</f>
        <v>0.540540540540541</v>
      </c>
      <c r="J22" s="92">
        <f>'SSDS_genero (19)'!L22/'SSDS_genero (19)'!M22</f>
        <v>0.459459459459459</v>
      </c>
      <c r="K22" s="185"/>
      <c r="L22" s="81">
        <f>'SSDS_genero (19)'!O22/'SSDS_genero (19)'!Q22</f>
        <v>0.484848484848485</v>
      </c>
      <c r="M22" s="92">
        <f>'SSDS_genero (19)'!P22/'SSDS_genero (19)'!Q22</f>
        <v>0.515151515151515</v>
      </c>
    </row>
    <row r="23" s="1" customFormat="1" ht="14.25" customHeight="1" spans="2:13">
      <c r="B23" s="17" t="s">
        <v>95</v>
      </c>
      <c r="C23" s="81">
        <f>'SSDS_genero (19)'!C23/'SSDS_genero (19)'!E23</f>
        <v>0.652173913043478</v>
      </c>
      <c r="D23" s="92">
        <f>'SSDS_genero (19)'!D23/'SSDS_genero (19)'!E23</f>
        <v>0.347826086956522</v>
      </c>
      <c r="E23" s="179"/>
      <c r="F23" s="81">
        <f>'SSDS_genero (19)'!G23/'SSDS_genero (19)'!I23</f>
        <v>0.6</v>
      </c>
      <c r="G23" s="92">
        <f>'SSDS_genero (19)'!H23/'SSDS_genero (19)'!I23</f>
        <v>0.4</v>
      </c>
      <c r="H23" s="180"/>
      <c r="I23" s="81">
        <f>'SSDS_genero (19)'!K23/'SSDS_genero (19)'!M23</f>
        <v>0.529411764705882</v>
      </c>
      <c r="J23" s="92">
        <f>'SSDS_genero (19)'!L23/'SSDS_genero (19)'!M23</f>
        <v>0.470588235294118</v>
      </c>
      <c r="K23" s="185"/>
      <c r="L23" s="81">
        <f>'SSDS_genero (19)'!O23/'SSDS_genero (19)'!Q23</f>
        <v>0.476190476190476</v>
      </c>
      <c r="M23" s="92">
        <f>'SSDS_genero (19)'!P23/'SSDS_genero (19)'!Q23</f>
        <v>0.523809523809524</v>
      </c>
    </row>
    <row r="24" s="1" customFormat="1" ht="14.25" customHeight="1" spans="2:13">
      <c r="B24" s="17" t="s">
        <v>96</v>
      </c>
      <c r="C24" s="81">
        <f>'SSDS_genero (19)'!C24/'SSDS_genero (19)'!E24</f>
        <v>0.5</v>
      </c>
      <c r="D24" s="92">
        <f>'SSDS_genero (19)'!D24/'SSDS_genero (19)'!E24</f>
        <v>0.5</v>
      </c>
      <c r="E24" s="179"/>
      <c r="F24" s="81">
        <f>'SSDS_genero (19)'!G24/'SSDS_genero (19)'!I24</f>
        <v>0.430769230769231</v>
      </c>
      <c r="G24" s="92">
        <f>'SSDS_genero (19)'!H24/'SSDS_genero (19)'!I24</f>
        <v>0.569230769230769</v>
      </c>
      <c r="H24" s="180"/>
      <c r="I24" s="81">
        <f>'SSDS_genero (19)'!K24/'SSDS_genero (19)'!M24</f>
        <v>0.477611940298507</v>
      </c>
      <c r="J24" s="92">
        <f>'SSDS_genero (19)'!L24/'SSDS_genero (19)'!M24</f>
        <v>0.522388059701492</v>
      </c>
      <c r="K24" s="185"/>
      <c r="L24" s="81">
        <f>'SSDS_genero (19)'!O24/'SSDS_genero (19)'!Q24</f>
        <v>0.523076923076923</v>
      </c>
      <c r="M24" s="92">
        <f>'SSDS_genero (19)'!P24/'SSDS_genero (19)'!Q24</f>
        <v>0.476923076923077</v>
      </c>
    </row>
    <row r="25" s="1" customFormat="1" ht="14.25" customHeight="1" spans="2:13">
      <c r="B25" s="17" t="s">
        <v>97</v>
      </c>
      <c r="C25" s="81">
        <f>'SSDS_genero (19)'!C25/'SSDS_genero (19)'!E25</f>
        <v>0.526315789473684</v>
      </c>
      <c r="D25" s="92">
        <f>'SSDS_genero (19)'!D25/'SSDS_genero (19)'!E25</f>
        <v>0.473684210526316</v>
      </c>
      <c r="E25" s="179"/>
      <c r="F25" s="81">
        <f>'SSDS_genero (19)'!G25/'SSDS_genero (19)'!I25</f>
        <v>0.625</v>
      </c>
      <c r="G25" s="92">
        <f>'SSDS_genero (19)'!H25/'SSDS_genero (19)'!I25</f>
        <v>0.375</v>
      </c>
      <c r="H25" s="180"/>
      <c r="I25" s="81">
        <f>'SSDS_genero (19)'!K25/'SSDS_genero (19)'!M25</f>
        <v>0.564102564102564</v>
      </c>
      <c r="J25" s="92">
        <f>'SSDS_genero (19)'!L25/'SSDS_genero (19)'!M25</f>
        <v>0.435897435897436</v>
      </c>
      <c r="K25" s="185"/>
      <c r="L25" s="81">
        <f>'SSDS_genero (19)'!O25/'SSDS_genero (19)'!Q25</f>
        <v>0.6</v>
      </c>
      <c r="M25" s="92">
        <f>'SSDS_genero (19)'!P25/'SSDS_genero (19)'!Q25</f>
        <v>0.4</v>
      </c>
    </row>
    <row r="26" s="1" customFormat="1" ht="14.25" customHeight="1" spans="2:13">
      <c r="B26" s="17" t="s">
        <v>98</v>
      </c>
      <c r="C26" s="81">
        <f>'SSDS_genero (19)'!C26/'SSDS_genero (19)'!E26</f>
        <v>0.604651162790698</v>
      </c>
      <c r="D26" s="92">
        <f>'SSDS_genero (19)'!D26/'SSDS_genero (19)'!E26</f>
        <v>0.395348837209302</v>
      </c>
      <c r="E26" s="179"/>
      <c r="F26" s="81">
        <f>'SSDS_genero (19)'!G26/'SSDS_genero (19)'!I26</f>
        <v>0.560975609756098</v>
      </c>
      <c r="G26" s="92">
        <f>'SSDS_genero (19)'!H26/'SSDS_genero (19)'!I26</f>
        <v>0.439024390243902</v>
      </c>
      <c r="H26" s="180"/>
      <c r="I26" s="81">
        <f>'SSDS_genero (19)'!K26/'SSDS_genero (19)'!M26</f>
        <v>0.631578947368421</v>
      </c>
      <c r="J26" s="92">
        <f>'SSDS_genero (19)'!L26/'SSDS_genero (19)'!M26</f>
        <v>0.368421052631579</v>
      </c>
      <c r="K26" s="185"/>
      <c r="L26" s="81">
        <f>'SSDS_genero (19)'!O26/'SSDS_genero (19)'!Q26</f>
        <v>0.588235294117647</v>
      </c>
      <c r="M26" s="92">
        <f>'SSDS_genero (19)'!P26/'SSDS_genero (19)'!Q26</f>
        <v>0.411764705882353</v>
      </c>
    </row>
    <row r="27" s="1" customFormat="1" ht="14.25" customHeight="1" spans="2:13">
      <c r="B27" s="17" t="s">
        <v>99</v>
      </c>
      <c r="C27" s="81">
        <f>'SSDS_genero (19)'!C27/'SSDS_genero (19)'!E27</f>
        <v>0.464285714285714</v>
      </c>
      <c r="D27" s="92">
        <f>'SSDS_genero (19)'!D27/'SSDS_genero (19)'!E27</f>
        <v>0.535714285714286</v>
      </c>
      <c r="E27" s="179"/>
      <c r="F27" s="81">
        <f>'SSDS_genero (19)'!G27/'SSDS_genero (19)'!I27</f>
        <v>0.44</v>
      </c>
      <c r="G27" s="92">
        <f>'SSDS_genero (19)'!H27/'SSDS_genero (19)'!I27</f>
        <v>0.56</v>
      </c>
      <c r="H27" s="180"/>
      <c r="I27" s="81">
        <f>'SSDS_genero (19)'!K27/'SSDS_genero (19)'!M27</f>
        <v>0.48</v>
      </c>
      <c r="J27" s="92">
        <f>'SSDS_genero (19)'!L27/'SSDS_genero (19)'!M27</f>
        <v>0.52</v>
      </c>
      <c r="K27" s="185"/>
      <c r="L27" s="81">
        <f>'SSDS_genero (19)'!O27/'SSDS_genero (19)'!Q27</f>
        <v>0.6</v>
      </c>
      <c r="M27" s="92">
        <f>'SSDS_genero (19)'!P27/'SSDS_genero (19)'!Q27</f>
        <v>0.4</v>
      </c>
    </row>
    <row r="28" s="1" customFormat="1" ht="14.25" customHeight="1" spans="2:13">
      <c r="B28" s="17" t="s">
        <v>100</v>
      </c>
      <c r="C28" s="81">
        <f>'SSDS_genero (19)'!C28/'SSDS_genero (19)'!E28</f>
        <v>0.757575757575758</v>
      </c>
      <c r="D28" s="92">
        <f>'SSDS_genero (19)'!D28/'SSDS_genero (19)'!E28</f>
        <v>0.242424242424242</v>
      </c>
      <c r="E28" s="179"/>
      <c r="F28" s="81">
        <f>'SSDS_genero (19)'!G28/'SSDS_genero (19)'!I28</f>
        <v>0.666666666666667</v>
      </c>
      <c r="G28" s="92">
        <f>'SSDS_genero (19)'!H28/'SSDS_genero (19)'!I28</f>
        <v>0.333333333333333</v>
      </c>
      <c r="H28" s="180"/>
      <c r="I28" s="81">
        <f>'SSDS_genero (19)'!K28/'SSDS_genero (19)'!M28</f>
        <v>0.590909090909091</v>
      </c>
      <c r="J28" s="92">
        <f>'SSDS_genero (19)'!L28/'SSDS_genero (19)'!M28</f>
        <v>0.409090909090909</v>
      </c>
      <c r="K28" s="185"/>
      <c r="L28" s="81">
        <f>'SSDS_genero (19)'!O28/'SSDS_genero (19)'!Q28</f>
        <v>0.675</v>
      </c>
      <c r="M28" s="92">
        <f>'SSDS_genero (19)'!P28/'SSDS_genero (19)'!Q28</f>
        <v>0.325</v>
      </c>
    </row>
    <row r="29" s="1" customFormat="1" ht="14.25" customHeight="1" spans="2:13">
      <c r="B29" s="17" t="s">
        <v>101</v>
      </c>
      <c r="C29" s="81">
        <f>'SSDS_genero (19)'!C29/'SSDS_genero (19)'!E29</f>
        <v>0.529411764705882</v>
      </c>
      <c r="D29" s="92">
        <f>'SSDS_genero (19)'!D29/'SSDS_genero (19)'!E29</f>
        <v>0.470588235294118</v>
      </c>
      <c r="E29" s="179"/>
      <c r="F29" s="81">
        <f>'SSDS_genero (19)'!G29/'SSDS_genero (19)'!I29</f>
        <v>0.540540540540541</v>
      </c>
      <c r="G29" s="92">
        <f>'SSDS_genero (19)'!H29/'SSDS_genero (19)'!I29</f>
        <v>0.459459459459459</v>
      </c>
      <c r="H29" s="180"/>
      <c r="I29" s="81">
        <f>'SSDS_genero (19)'!K29/'SSDS_genero (19)'!M29</f>
        <v>0.5</v>
      </c>
      <c r="J29" s="92">
        <f>'SSDS_genero (19)'!L29/'SSDS_genero (19)'!M29</f>
        <v>0.5</v>
      </c>
      <c r="K29" s="185"/>
      <c r="L29" s="81">
        <f>'SSDS_genero (19)'!O29/'SSDS_genero (19)'!Q29</f>
        <v>0.585365853658537</v>
      </c>
      <c r="M29" s="92">
        <f>'SSDS_genero (19)'!P29/'SSDS_genero (19)'!Q29</f>
        <v>0.414634146341463</v>
      </c>
    </row>
    <row r="30" s="1" customFormat="1" ht="14.25" customHeight="1" spans="2:13">
      <c r="B30" s="17" t="s">
        <v>102</v>
      </c>
      <c r="C30" s="81">
        <f>'SSDS_genero (19)'!C30/'SSDS_genero (19)'!E30</f>
        <v>0.559139784946237</v>
      </c>
      <c r="D30" s="92">
        <f>'SSDS_genero (19)'!D30/'SSDS_genero (19)'!E30</f>
        <v>0.440860215053763</v>
      </c>
      <c r="E30" s="179"/>
      <c r="F30" s="81">
        <f>'SSDS_genero (19)'!G30/'SSDS_genero (19)'!I30</f>
        <v>0.582417582417582</v>
      </c>
      <c r="G30" s="92">
        <f>'SSDS_genero (19)'!H30/'SSDS_genero (19)'!I30</f>
        <v>0.417582417582418</v>
      </c>
      <c r="H30" s="180"/>
      <c r="I30" s="81">
        <f>'SSDS_genero (19)'!K30/'SSDS_genero (19)'!M30</f>
        <v>0.567307692307692</v>
      </c>
      <c r="J30" s="92">
        <f>'SSDS_genero (19)'!L30/'SSDS_genero (19)'!M30</f>
        <v>0.432692307692308</v>
      </c>
      <c r="K30" s="185"/>
      <c r="L30" s="81">
        <f>'SSDS_genero (19)'!O30/'SSDS_genero (19)'!Q30</f>
        <v>0.570093457943925</v>
      </c>
      <c r="M30" s="92">
        <f>'SSDS_genero (19)'!P30/'SSDS_genero (19)'!Q30</f>
        <v>0.429906542056075</v>
      </c>
    </row>
    <row r="31" s="1" customFormat="1" ht="14.25" customHeight="1" spans="2:13">
      <c r="B31" s="17" t="s">
        <v>103</v>
      </c>
      <c r="C31" s="81">
        <f>'SSDS_genero (19)'!C31/'SSDS_genero (19)'!E31</f>
        <v>0.405405405405405</v>
      </c>
      <c r="D31" s="92">
        <f>'SSDS_genero (19)'!D31/'SSDS_genero (19)'!E31</f>
        <v>0.594594594594595</v>
      </c>
      <c r="E31" s="179"/>
      <c r="F31" s="81">
        <f>'SSDS_genero (19)'!G31/'SSDS_genero (19)'!I31</f>
        <v>0.323529411764706</v>
      </c>
      <c r="G31" s="92">
        <f>'SSDS_genero (19)'!H31/'SSDS_genero (19)'!I31</f>
        <v>0.676470588235294</v>
      </c>
      <c r="H31" s="180"/>
      <c r="I31" s="81">
        <f>'SSDS_genero (19)'!K31/'SSDS_genero (19)'!M31</f>
        <v>0.34375</v>
      </c>
      <c r="J31" s="92">
        <f>'SSDS_genero (19)'!L31/'SSDS_genero (19)'!M31</f>
        <v>0.65625</v>
      </c>
      <c r="K31" s="185"/>
      <c r="L31" s="81">
        <f>'SSDS_genero (19)'!O31/'SSDS_genero (19)'!Q31</f>
        <v>0.352941176470588</v>
      </c>
      <c r="M31" s="92">
        <f>'SSDS_genero (19)'!P31/'SSDS_genero (19)'!Q31</f>
        <v>0.647058823529412</v>
      </c>
    </row>
    <row r="32" s="1" customFormat="1" ht="14.25" customHeight="1" spans="2:13">
      <c r="B32" s="17" t="s">
        <v>104</v>
      </c>
      <c r="C32" s="81">
        <f>'SSDS_genero (19)'!C32/'SSDS_genero (19)'!E32</f>
        <v>0.594594594594595</v>
      </c>
      <c r="D32" s="92">
        <f>'SSDS_genero (19)'!D32/'SSDS_genero (19)'!E32</f>
        <v>0.405405405405405</v>
      </c>
      <c r="E32" s="179"/>
      <c r="F32" s="81">
        <f>'SSDS_genero (19)'!G32/'SSDS_genero (19)'!I32</f>
        <v>0.657894736842105</v>
      </c>
      <c r="G32" s="92">
        <f>'SSDS_genero (19)'!H32/'SSDS_genero (19)'!I32</f>
        <v>0.342105263157895</v>
      </c>
      <c r="H32" s="180"/>
      <c r="I32" s="81">
        <f>'SSDS_genero (19)'!K32/'SSDS_genero (19)'!M32</f>
        <v>0.584615384615385</v>
      </c>
      <c r="J32" s="92">
        <f>'SSDS_genero (19)'!L32/'SSDS_genero (19)'!M32</f>
        <v>0.415384615384615</v>
      </c>
      <c r="K32" s="185"/>
      <c r="L32" s="81">
        <f>'SSDS_genero (19)'!O32/'SSDS_genero (19)'!Q32</f>
        <v>0.666666666666667</v>
      </c>
      <c r="M32" s="92">
        <f>'SSDS_genero (19)'!P32/'SSDS_genero (19)'!Q32</f>
        <v>0.333333333333333</v>
      </c>
    </row>
    <row r="33" s="1" customFormat="1" ht="14.25" customHeight="1" spans="2:13">
      <c r="B33" s="17" t="s">
        <v>105</v>
      </c>
      <c r="C33" s="81">
        <f>'SSDS_genero (19)'!C33/'SSDS_genero (19)'!E33</f>
        <v>0.708333333333333</v>
      </c>
      <c r="D33" s="92">
        <f>'SSDS_genero (19)'!D33/'SSDS_genero (19)'!E33</f>
        <v>0.291666666666667</v>
      </c>
      <c r="E33" s="179"/>
      <c r="F33" s="81">
        <f>'SSDS_genero (19)'!G33/'SSDS_genero (19)'!I33</f>
        <v>0.555555555555556</v>
      </c>
      <c r="G33" s="92">
        <f>'SSDS_genero (19)'!H33/'SSDS_genero (19)'!I33</f>
        <v>0.444444444444444</v>
      </c>
      <c r="H33" s="180"/>
      <c r="I33" s="81">
        <f>'SSDS_genero (19)'!K33/'SSDS_genero (19)'!M33</f>
        <v>0.518518518518518</v>
      </c>
      <c r="J33" s="92">
        <f>'SSDS_genero (19)'!L33/'SSDS_genero (19)'!M33</f>
        <v>0.481481481481481</v>
      </c>
      <c r="K33" s="185"/>
      <c r="L33" s="81">
        <f>'SSDS_genero (19)'!O33/'SSDS_genero (19)'!Q33</f>
        <v>0.517241379310345</v>
      </c>
      <c r="M33" s="92">
        <f>'SSDS_genero (19)'!P33/'SSDS_genero (19)'!Q33</f>
        <v>0.482758620689655</v>
      </c>
    </row>
    <row r="34" s="1" customFormat="1" ht="14.25" customHeight="1" spans="2:13">
      <c r="B34" s="17" t="s">
        <v>106</v>
      </c>
      <c r="C34" s="81">
        <f>'SSDS_genero (19)'!C34/'SSDS_genero (19)'!E34</f>
        <v>0.5625</v>
      </c>
      <c r="D34" s="92">
        <f>'SSDS_genero (19)'!D34/'SSDS_genero (19)'!E34</f>
        <v>0.4375</v>
      </c>
      <c r="E34" s="179"/>
      <c r="F34" s="81">
        <f>'SSDS_genero (19)'!G34/'SSDS_genero (19)'!I34</f>
        <v>0.541666666666667</v>
      </c>
      <c r="G34" s="92">
        <f>'SSDS_genero (19)'!H34/'SSDS_genero (19)'!I34</f>
        <v>0.458333333333333</v>
      </c>
      <c r="H34" s="180"/>
      <c r="I34" s="81">
        <f>'SSDS_genero (19)'!K34/'SSDS_genero (19)'!M34</f>
        <v>0.561643835616438</v>
      </c>
      <c r="J34" s="92">
        <f>'SSDS_genero (19)'!L34/'SSDS_genero (19)'!M34</f>
        <v>0.438356164383562</v>
      </c>
      <c r="K34" s="185"/>
      <c r="L34" s="81">
        <f>'SSDS_genero (19)'!O34/'SSDS_genero (19)'!Q34</f>
        <v>0.546666666666667</v>
      </c>
      <c r="M34" s="92">
        <f>'SSDS_genero (19)'!P34/'SSDS_genero (19)'!Q34</f>
        <v>0.453333333333333</v>
      </c>
    </row>
    <row r="35" s="1" customFormat="1" ht="14.25" customHeight="1" spans="2:13">
      <c r="B35" s="17" t="s">
        <v>107</v>
      </c>
      <c r="C35" s="81">
        <f>'SSDS_genero (19)'!C35/'SSDS_genero (19)'!E35</f>
        <v>0.568965517241379</v>
      </c>
      <c r="D35" s="92">
        <f>'SSDS_genero (19)'!D35/'SSDS_genero (19)'!E35</f>
        <v>0.431034482758621</v>
      </c>
      <c r="E35" s="179"/>
      <c r="F35" s="81">
        <f>'SSDS_genero (19)'!G35/'SSDS_genero (19)'!I35</f>
        <v>0.53968253968254</v>
      </c>
      <c r="G35" s="92">
        <f>'SSDS_genero (19)'!H35/'SSDS_genero (19)'!I35</f>
        <v>0.46031746031746</v>
      </c>
      <c r="H35" s="180"/>
      <c r="I35" s="81">
        <f>'SSDS_genero (19)'!K35/'SSDS_genero (19)'!M35</f>
        <v>0.5875</v>
      </c>
      <c r="J35" s="92">
        <f>'SSDS_genero (19)'!L35/'SSDS_genero (19)'!M35</f>
        <v>0.4125</v>
      </c>
      <c r="K35" s="185"/>
      <c r="L35" s="81">
        <f>'SSDS_genero (19)'!O35/'SSDS_genero (19)'!Q35</f>
        <v>0.6125</v>
      </c>
      <c r="M35" s="92">
        <f>'SSDS_genero (19)'!P35/'SSDS_genero (19)'!Q35</f>
        <v>0.3875</v>
      </c>
    </row>
    <row r="36" s="1" customFormat="1" ht="14.25" customHeight="1" spans="2:13">
      <c r="B36" s="17" t="s">
        <v>108</v>
      </c>
      <c r="C36" s="81">
        <f>'SSDS_genero (19)'!C36/'SSDS_genero (19)'!E36</f>
        <v>0.517241379310345</v>
      </c>
      <c r="D36" s="92">
        <f>'SSDS_genero (19)'!D36/'SSDS_genero (19)'!E36</f>
        <v>0.482758620689655</v>
      </c>
      <c r="E36" s="179"/>
      <c r="F36" s="81">
        <f>'SSDS_genero (19)'!G36/'SSDS_genero (19)'!I36</f>
        <v>0.551724137931034</v>
      </c>
      <c r="G36" s="92">
        <f>'SSDS_genero (19)'!H36/'SSDS_genero (19)'!I36</f>
        <v>0.448275862068966</v>
      </c>
      <c r="H36" s="180"/>
      <c r="I36" s="81">
        <f>'SSDS_genero (19)'!K36/'SSDS_genero (19)'!M36</f>
        <v>0.464285714285714</v>
      </c>
      <c r="J36" s="92">
        <f>'SSDS_genero (19)'!L36/'SSDS_genero (19)'!M36</f>
        <v>0.535714285714286</v>
      </c>
      <c r="K36" s="185"/>
      <c r="L36" s="81">
        <f>'SSDS_genero (19)'!O36/'SSDS_genero (19)'!Q36</f>
        <v>0.586206896551724</v>
      </c>
      <c r="M36" s="92">
        <f>'SSDS_genero (19)'!P36/'SSDS_genero (19)'!Q36</f>
        <v>0.413793103448276</v>
      </c>
    </row>
    <row r="37" s="1" customFormat="1" ht="14.25" customHeight="1" spans="2:13">
      <c r="B37" s="17" t="s">
        <v>109</v>
      </c>
      <c r="C37" s="81">
        <f>'SSDS_genero (19)'!C37/'SSDS_genero (19)'!E37</f>
        <v>0.6</v>
      </c>
      <c r="D37" s="92">
        <f>'SSDS_genero (19)'!D37/'SSDS_genero (19)'!E37</f>
        <v>0.4</v>
      </c>
      <c r="E37" s="179"/>
      <c r="F37" s="81">
        <f>'SSDS_genero (19)'!G37/'SSDS_genero (19)'!I37</f>
        <v>0.5</v>
      </c>
      <c r="G37" s="92">
        <f>'SSDS_genero (19)'!H37/'SSDS_genero (19)'!I37</f>
        <v>0.5</v>
      </c>
      <c r="H37" s="180"/>
      <c r="I37" s="81">
        <f>'SSDS_genero (19)'!K37/'SSDS_genero (19)'!M37</f>
        <v>0.5</v>
      </c>
      <c r="J37" s="92">
        <f>'SSDS_genero (19)'!L37/'SSDS_genero (19)'!M37</f>
        <v>0.5</v>
      </c>
      <c r="K37" s="185"/>
      <c r="L37" s="81">
        <f>'SSDS_genero (19)'!O37/'SSDS_genero (19)'!Q37</f>
        <v>0.578947368421053</v>
      </c>
      <c r="M37" s="92">
        <f>'SSDS_genero (19)'!P37/'SSDS_genero (19)'!Q37</f>
        <v>0.421052631578947</v>
      </c>
    </row>
    <row r="38" s="1" customFormat="1" ht="14.25" customHeight="1" spans="2:13">
      <c r="B38" s="17" t="s">
        <v>110</v>
      </c>
      <c r="C38" s="81">
        <f>'SSDS_genero (19)'!C38/'SSDS_genero (19)'!E38</f>
        <v>0.555555555555556</v>
      </c>
      <c r="D38" s="92">
        <f>'SSDS_genero (19)'!D38/'SSDS_genero (19)'!E38</f>
        <v>0.444444444444444</v>
      </c>
      <c r="E38" s="179"/>
      <c r="F38" s="81">
        <f>'SSDS_genero (19)'!G38/'SSDS_genero (19)'!I38</f>
        <v>0.634146341463415</v>
      </c>
      <c r="G38" s="92">
        <f>'SSDS_genero (19)'!H38/'SSDS_genero (19)'!I38</f>
        <v>0.365853658536585</v>
      </c>
      <c r="H38" s="180"/>
      <c r="I38" s="81">
        <f>'SSDS_genero (19)'!K38/'SSDS_genero (19)'!M38</f>
        <v>0.636363636363636</v>
      </c>
      <c r="J38" s="92">
        <f>'SSDS_genero (19)'!L38/'SSDS_genero (19)'!M38</f>
        <v>0.363636363636364</v>
      </c>
      <c r="K38" s="185"/>
      <c r="L38" s="81">
        <f>'SSDS_genero (19)'!O38/'SSDS_genero (19)'!Q38</f>
        <v>0.697674418604651</v>
      </c>
      <c r="M38" s="92">
        <f>'SSDS_genero (19)'!P38/'SSDS_genero (19)'!Q38</f>
        <v>0.302325581395349</v>
      </c>
    </row>
    <row r="39" s="1" customFormat="1" ht="14.25" customHeight="1" spans="2:13">
      <c r="B39" s="17" t="s">
        <v>111</v>
      </c>
      <c r="C39" s="175">
        <f>'SSDS_genero (19)'!C39/'SSDS_genero (19)'!E39</f>
        <v>0.552631578947368</v>
      </c>
      <c r="D39" s="176">
        <f>'SSDS_genero (19)'!D39/'SSDS_genero (19)'!E39</f>
        <v>0.447368421052632</v>
      </c>
      <c r="E39" s="179"/>
      <c r="F39" s="175">
        <f>'SSDS_genero (19)'!G39/'SSDS_genero (19)'!I39</f>
        <v>0.621621621621622</v>
      </c>
      <c r="G39" s="176">
        <f>'SSDS_genero (19)'!H39/'SSDS_genero (19)'!I39</f>
        <v>0.378378378378378</v>
      </c>
      <c r="H39" s="180"/>
      <c r="I39" s="175">
        <f>'SSDS_genero (19)'!K39/'SSDS_genero (19)'!M39</f>
        <v>0.594594594594595</v>
      </c>
      <c r="J39" s="176">
        <f>'SSDS_genero (19)'!L39/'SSDS_genero (19)'!M39</f>
        <v>0.405405405405405</v>
      </c>
      <c r="K39" s="185"/>
      <c r="L39" s="175">
        <f>'SSDS_genero (19)'!O39/'SSDS_genero (19)'!Q39</f>
        <v>0.741935483870968</v>
      </c>
      <c r="M39" s="176">
        <f>'SSDS_genero (19)'!P39/'SSDS_genero (19)'!Q39</f>
        <v>0.258064516129032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35"/>
  <sheetViews>
    <sheetView showGridLines="0" showRowColHeaders="0" workbookViewId="0">
      <selection activeCell="B8" sqref="B8:J8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3" spans="4:4">
      <c r="D3" s="403"/>
    </row>
    <row r="4" spans="4:4">
      <c r="D4" s="403"/>
    </row>
    <row r="5" spans="2:10">
      <c r="B5" s="388" t="s">
        <v>149</v>
      </c>
      <c r="C5" s="389"/>
      <c r="D5" s="389"/>
      <c r="E5" s="547"/>
      <c r="F5" s="547"/>
      <c r="G5" s="547"/>
      <c r="H5" s="547"/>
      <c r="I5" s="547"/>
      <c r="J5" s="547"/>
    </row>
    <row r="6" spans="2:11">
      <c r="B6" s="390" t="s">
        <v>18</v>
      </c>
      <c r="C6" s="409"/>
      <c r="D6" s="409"/>
      <c r="E6" s="409"/>
      <c r="F6" s="409"/>
      <c r="G6" s="409"/>
      <c r="H6" s="409"/>
      <c r="I6" s="409"/>
      <c r="J6" s="409"/>
      <c r="K6" s="409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3"/>
    </row>
    <row r="8" spans="1:11">
      <c r="A8" s="394" t="s">
        <v>20</v>
      </c>
      <c r="B8" s="395" t="s">
        <v>150</v>
      </c>
      <c r="C8" s="395"/>
      <c r="D8" s="395"/>
      <c r="E8" s="395"/>
      <c r="F8" s="395"/>
      <c r="G8" s="395"/>
      <c r="H8" s="395"/>
      <c r="I8" s="395"/>
      <c r="J8" s="395"/>
      <c r="K8" s="404"/>
    </row>
    <row r="9" spans="1:11">
      <c r="A9" s="394" t="s">
        <v>22</v>
      </c>
      <c r="B9" s="395" t="s">
        <v>151</v>
      </c>
      <c r="C9" s="395"/>
      <c r="D9" s="395"/>
      <c r="E9" s="395"/>
      <c r="F9" s="395"/>
      <c r="G9" s="395"/>
      <c r="H9" s="395"/>
      <c r="I9" s="395"/>
      <c r="J9" s="395"/>
      <c r="K9" s="404"/>
    </row>
    <row r="10" spans="1:12">
      <c r="A10" s="394"/>
      <c r="B10" s="548" t="s">
        <v>24</v>
      </c>
      <c r="C10" s="549"/>
      <c r="D10" s="549"/>
      <c r="E10" s="549"/>
      <c r="F10" s="549"/>
      <c r="G10" s="549"/>
      <c r="H10" s="549"/>
      <c r="I10" s="549"/>
      <c r="J10" s="549"/>
      <c r="K10" s="405"/>
      <c r="L10" s="406"/>
    </row>
    <row r="11" spans="1:14">
      <c r="A11" s="394" t="s">
        <v>25</v>
      </c>
      <c r="B11" s="395" t="s">
        <v>152</v>
      </c>
      <c r="C11" s="395"/>
      <c r="D11" s="395"/>
      <c r="E11" s="395"/>
      <c r="F11" s="395"/>
      <c r="G11" s="395"/>
      <c r="H11" s="395"/>
      <c r="I11" s="395"/>
      <c r="J11" s="395"/>
      <c r="K11" s="402"/>
      <c r="N11" s="407"/>
    </row>
    <row r="12" spans="1:14">
      <c r="A12" s="394" t="s">
        <v>27</v>
      </c>
      <c r="B12" s="395" t="s">
        <v>153</v>
      </c>
      <c r="C12" s="395"/>
      <c r="D12" s="395"/>
      <c r="E12" s="395"/>
      <c r="F12" s="395"/>
      <c r="G12" s="395"/>
      <c r="H12" s="395"/>
      <c r="I12" s="395"/>
      <c r="J12" s="395"/>
      <c r="K12" s="402"/>
      <c r="N12" s="407"/>
    </row>
    <row r="13" spans="1:12">
      <c r="A13" s="394"/>
      <c r="B13" s="548" t="s">
        <v>29</v>
      </c>
      <c r="C13" s="549"/>
      <c r="D13" s="549"/>
      <c r="E13" s="549"/>
      <c r="F13" s="549"/>
      <c r="G13" s="549"/>
      <c r="H13" s="549"/>
      <c r="I13" s="549"/>
      <c r="J13" s="549"/>
      <c r="K13" s="402"/>
      <c r="L13" s="408"/>
    </row>
    <row r="14" spans="1:11">
      <c r="A14" s="394" t="s">
        <v>30</v>
      </c>
      <c r="B14" s="395" t="s">
        <v>154</v>
      </c>
      <c r="C14" s="395"/>
      <c r="D14" s="395"/>
      <c r="E14" s="395"/>
      <c r="F14" s="395"/>
      <c r="G14" s="395"/>
      <c r="H14" s="395"/>
      <c r="I14" s="395"/>
      <c r="J14" s="395"/>
      <c r="K14" s="403"/>
    </row>
    <row r="15" spans="1:11">
      <c r="A15" s="394"/>
      <c r="B15" s="550"/>
      <c r="C15" s="550"/>
      <c r="D15" s="550"/>
      <c r="E15" s="550"/>
      <c r="F15" s="550"/>
      <c r="G15" s="550"/>
      <c r="H15" s="550"/>
      <c r="I15" s="550"/>
      <c r="J15" s="550"/>
      <c r="K15" s="403"/>
    </row>
    <row r="16" spans="1:10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</row>
    <row r="17" spans="1:10">
      <c r="A17" s="394" t="s">
        <v>33</v>
      </c>
      <c r="B17" s="395" t="s">
        <v>155</v>
      </c>
      <c r="C17" s="395"/>
      <c r="D17" s="395"/>
      <c r="E17" s="395"/>
      <c r="F17" s="395"/>
      <c r="G17" s="395"/>
      <c r="H17" s="395"/>
      <c r="I17" s="395"/>
      <c r="J17" s="395"/>
    </row>
    <row r="18" spans="1:10">
      <c r="A18" s="394" t="s">
        <v>35</v>
      </c>
      <c r="B18" s="395" t="s">
        <v>156</v>
      </c>
      <c r="C18" s="395"/>
      <c r="D18" s="395"/>
      <c r="E18" s="395"/>
      <c r="F18" s="395"/>
      <c r="G18" s="395"/>
      <c r="H18" s="395"/>
      <c r="I18" s="395"/>
      <c r="J18" s="395"/>
    </row>
    <row r="19" spans="1:10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</row>
    <row r="20" spans="1:10">
      <c r="A20" s="394" t="s">
        <v>37</v>
      </c>
      <c r="B20" s="395" t="s">
        <v>157</v>
      </c>
      <c r="C20" s="395"/>
      <c r="D20" s="395"/>
      <c r="E20" s="395"/>
      <c r="F20" s="395"/>
      <c r="G20" s="395"/>
      <c r="H20" s="395"/>
      <c r="I20" s="395"/>
      <c r="J20" s="395"/>
    </row>
    <row r="21" spans="1:10">
      <c r="A21" s="394" t="s">
        <v>39</v>
      </c>
      <c r="B21" s="395" t="s">
        <v>158</v>
      </c>
      <c r="C21" s="395"/>
      <c r="D21" s="395"/>
      <c r="E21" s="395"/>
      <c r="F21" s="395"/>
      <c r="G21" s="395"/>
      <c r="H21" s="395"/>
      <c r="I21" s="395"/>
      <c r="J21" s="395"/>
    </row>
    <row r="22" spans="1:10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</row>
    <row r="23" spans="1:10">
      <c r="A23" s="394" t="s">
        <v>41</v>
      </c>
      <c r="B23" s="395" t="s">
        <v>154</v>
      </c>
      <c r="C23" s="395"/>
      <c r="D23" s="395"/>
      <c r="E23" s="395"/>
      <c r="F23" s="395"/>
      <c r="G23" s="395"/>
      <c r="H23" s="395"/>
      <c r="I23" s="395"/>
      <c r="J23" s="395"/>
    </row>
    <row r="24" spans="1:10">
      <c r="A24" s="394"/>
      <c r="B24" s="398"/>
      <c r="C24" s="396"/>
      <c r="D24" s="396"/>
      <c r="E24" s="397"/>
      <c r="F24" s="397"/>
      <c r="G24" s="397"/>
      <c r="H24" s="397"/>
      <c r="I24" s="397"/>
      <c r="J24" s="397"/>
    </row>
    <row r="25" spans="1:10">
      <c r="A25" s="394"/>
      <c r="B25" s="398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398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398"/>
      <c r="C27" s="396"/>
      <c r="D27" s="396"/>
      <c r="E27" s="397"/>
      <c r="F27" s="397"/>
      <c r="G27" s="397"/>
      <c r="H27" s="397"/>
      <c r="I27" s="397"/>
      <c r="J27" s="397"/>
    </row>
    <row r="28" spans="1:10">
      <c r="A28" s="394"/>
      <c r="B28" s="398"/>
      <c r="C28" s="396"/>
      <c r="D28" s="396"/>
      <c r="E28" s="397"/>
      <c r="F28" s="397"/>
      <c r="G28" s="397"/>
      <c r="H28" s="397"/>
      <c r="I28" s="397"/>
      <c r="J28" s="397"/>
    </row>
    <row r="29" spans="1:10">
      <c r="A29" s="394"/>
      <c r="B29" s="398"/>
      <c r="C29" s="396"/>
      <c r="D29" s="396"/>
      <c r="E29" s="397"/>
      <c r="F29" s="397"/>
      <c r="G29" s="397"/>
      <c r="H29" s="397"/>
      <c r="I29" s="397"/>
      <c r="J29" s="397"/>
    </row>
    <row r="30" spans="1:10">
      <c r="A30" s="394"/>
      <c r="B30" s="398"/>
      <c r="C30" s="396"/>
      <c r="D30" s="396"/>
      <c r="E30" s="397"/>
      <c r="F30" s="397"/>
      <c r="G30" s="397"/>
      <c r="H30" s="397"/>
      <c r="I30" s="397"/>
      <c r="J30" s="397"/>
    </row>
    <row r="31" spans="1:10">
      <c r="A31" s="394"/>
      <c r="B31" s="398"/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/>
      <c r="B32" s="454"/>
      <c r="C32" s="397"/>
      <c r="D32" s="397"/>
      <c r="E32" s="397"/>
      <c r="F32" s="397"/>
      <c r="G32" s="397"/>
      <c r="H32" s="397"/>
      <c r="I32" s="397"/>
      <c r="J32" s="397"/>
    </row>
    <row r="33" spans="1:10">
      <c r="A33" s="394"/>
      <c r="B33" s="454"/>
      <c r="C33" s="397"/>
      <c r="D33" s="397"/>
      <c r="E33" s="397"/>
      <c r="F33" s="397"/>
      <c r="G33" s="397"/>
      <c r="H33" s="397"/>
      <c r="I33" s="397"/>
      <c r="J33" s="397"/>
    </row>
    <row r="34" spans="1:10">
      <c r="A34" s="394"/>
      <c r="B34" s="454"/>
      <c r="C34" s="397"/>
      <c r="D34" s="397"/>
      <c r="E34" s="397"/>
      <c r="F34" s="397"/>
      <c r="G34" s="397"/>
      <c r="H34" s="397"/>
      <c r="I34" s="397"/>
      <c r="J34" s="397"/>
    </row>
    <row r="35" spans="1:10">
      <c r="A35" s="394"/>
      <c r="B35" s="454"/>
      <c r="C35" s="397"/>
      <c r="D35" s="397"/>
      <c r="E35" s="397"/>
      <c r="F35" s="397"/>
      <c r="G35" s="397"/>
      <c r="H35" s="397"/>
      <c r="I35" s="397"/>
      <c r="J35" s="397"/>
    </row>
  </sheetData>
  <mergeCells count="12">
    <mergeCell ref="B5:D5"/>
    <mergeCell ref="B8:J8"/>
    <mergeCell ref="B9:J9"/>
    <mergeCell ref="B11:J11"/>
    <mergeCell ref="B12:J12"/>
    <mergeCell ref="B14:J14"/>
    <mergeCell ref="B15:J15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07"/>
    <hyperlink ref="B9:I9" location="'Ev. 1º trim-4º trim_Genero'!A1" display="Número de beneficiários de prestações de desemprego, género, 2007 (%)"/>
    <hyperlink ref="B12:J12" location="'PD_idade %(7)'!A1" display="Número de beneficiários com de prestações de desemprego, idade, 2007 (%)"/>
    <hyperlink ref="B14:J14" location="'PD_valor medio mensal € (07)'!A1" display="Valor médio mensal processado por beneficiário, 2007"/>
    <hyperlink ref="B8:J8" location="'PD_genero (07)'!A1" display="Número de beneficiários de prestações de desemprego, género, 2007"/>
    <hyperlink ref="B9:J9" location="'PD_genero % (07)'!A1" display="Número de beneficiários de prestações de desemprego, género, 2007 (%)"/>
    <hyperlink ref="B11:J11" location="'PD_idade (07)'!A1" display="Número de beneficiários de prestações de desemprego, idade, 2007"/>
    <hyperlink ref="B17:I17" location="Desempregados_Genero!A1" display="Número de beneficiários de subsídio de desemprego, género, 2007"/>
    <hyperlink ref="B17:J17" location="'SD_genero (07)'!A1" display="Número de beneficiários de subsídio de desemprego, género, 2007"/>
    <hyperlink ref="B18:I18" location="'Ev. 1º trim-4º trim_Genero'!A1" display="Número de beneficiários de subsídio de desemprego, género, 2007 (%)"/>
    <hyperlink ref="B18:J18" location="'SD_genero % (07)'!A1" display="Número de beneficiários de subsídio de desemprego, género, 2007 (%)"/>
    <hyperlink ref="B20:J20" location="'SD_idade (07)'!A1" display="Número de beneficiários de subsídio de desemprego, idade, 2007"/>
    <hyperlink ref="B21:J21" location="'SD_idade %(7)'!A1" display="Número de beneficiários de subsídio de desemprego, idade, 2007 (%)"/>
    <hyperlink ref="B23:J23" location="'SD_valor medio mensal € (7)'!A1" display="Valor médio mensal processado por beneficiário, 2007"/>
  </hyperlinks>
  <pageMargins left="0.7" right="0.7" top="0.75" bottom="0.75" header="0.3" footer="0.3"/>
  <pageSetup paperSize="1" orientation="portrait"/>
  <headerFooter/>
  <drawing r:id="rId1"/>
</worksheet>
</file>

<file path=xl/worksheets/sheet2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433</v>
      </c>
      <c r="B5" s="61" t="s">
        <v>541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579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'SSDS_genero (19)'!O12-'SSDS_genero (19)'!C12</f>
        <v>-409</v>
      </c>
      <c r="D11" s="160">
        <f>'SSDS_genero (19)'!P12-'SSDS_genero (19)'!D12</f>
        <v>-1491</v>
      </c>
      <c r="E11" s="161">
        <f>'SSDS_genero (19)'!Q12-'SSDS_genero (19)'!E12</f>
        <v>-1900</v>
      </c>
    </row>
    <row r="12" s="1" customFormat="1" ht="14.25" customHeight="1" spans="2:5">
      <c r="B12" s="14" t="s">
        <v>48</v>
      </c>
      <c r="C12" s="162">
        <f>'SSDS_genero (19)'!O13-'SSDS_genero (19)'!C13</f>
        <v>-100</v>
      </c>
      <c r="D12" s="163">
        <f>'SSDS_genero (19)'!P13-'SSDS_genero (19)'!D13</f>
        <v>-284</v>
      </c>
      <c r="E12" s="164">
        <f>'SSDS_genero (19)'!Q13-'SSDS_genero (19)'!E13</f>
        <v>-384</v>
      </c>
    </row>
    <row r="13" s="1" customFormat="1" ht="14.25" customHeight="1" spans="2:5">
      <c r="B13" s="14" t="s">
        <v>87</v>
      </c>
      <c r="C13" s="162">
        <f>'SSDS_genero (19)'!O14-'SSDS_genero (19)'!C14</f>
        <v>-20</v>
      </c>
      <c r="D13" s="163">
        <f>'SSDS_genero (19)'!P14-'SSDS_genero (19)'!D14</f>
        <v>-222</v>
      </c>
      <c r="E13" s="164">
        <f>'SSDS_genero (19)'!Q14-'SSDS_genero (19)'!E14</f>
        <v>-242</v>
      </c>
    </row>
    <row r="14" s="1" customFormat="1" ht="14.25" customHeight="1" spans="2:5">
      <c r="B14" s="14" t="s">
        <v>50</v>
      </c>
      <c r="C14" s="289">
        <f>'SSDS_genero (19)'!O15-'SSDS_genero (19)'!C15</f>
        <v>4</v>
      </c>
      <c r="D14" s="290">
        <f>'SSDS_genero (19)'!P15-'SSDS_genero (19)'!D15</f>
        <v>-9</v>
      </c>
      <c r="E14" s="291">
        <f>'SSDS_genero (19)'!Q15-'SSDS_genero (19)'!E15</f>
        <v>-5</v>
      </c>
    </row>
    <row r="15" s="1" customFormat="1" ht="14.25" customHeight="1" spans="2:5">
      <c r="B15" s="17" t="str">
        <f>'[1]PD_genero % (12)'!B15</f>
        <v>Ajuda </v>
      </c>
      <c r="C15" s="159">
        <f>'SSDS_genero (19)'!O16-'SSDS_genero (19)'!C16</f>
        <v>2</v>
      </c>
      <c r="D15" s="160">
        <f>'SSDS_genero (19)'!P16-'SSDS_genero (19)'!D16</f>
        <v>1</v>
      </c>
      <c r="E15" s="161">
        <f>'SSDS_genero (19)'!Q16-'SSDS_genero (19)'!E16</f>
        <v>3</v>
      </c>
    </row>
    <row r="16" s="1" customFormat="1" ht="14.25" customHeight="1" spans="2:5">
      <c r="B16" s="17" t="str">
        <f>'[1]PD_genero % (12)'!B16</f>
        <v>Alcântara </v>
      </c>
      <c r="C16" s="162">
        <f>'SSDS_genero (19)'!O17-'SSDS_genero (19)'!C17</f>
        <v>-1</v>
      </c>
      <c r="D16" s="163">
        <f>'SSDS_genero (19)'!P17-'SSDS_genero (19)'!D17</f>
        <v>0</v>
      </c>
      <c r="E16" s="164">
        <f>'SSDS_genero (19)'!Q17-'SSDS_genero (19)'!E17</f>
        <v>-1</v>
      </c>
    </row>
    <row r="17" s="1" customFormat="1" ht="14.25" customHeight="1" spans="2:5">
      <c r="B17" s="17" t="str">
        <f>'[1]PD_genero % (12)'!B17</f>
        <v>Alvalade </v>
      </c>
      <c r="C17" s="162">
        <f>'SSDS_genero (19)'!O18-'SSDS_genero (19)'!C18</f>
        <v>-7</v>
      </c>
      <c r="D17" s="163">
        <f>'SSDS_genero (19)'!P18-'SSDS_genero (19)'!D18</f>
        <v>7</v>
      </c>
      <c r="E17" s="164">
        <f>'SSDS_genero (19)'!Q18-'SSDS_genero (19)'!E18</f>
        <v>0</v>
      </c>
    </row>
    <row r="18" s="1" customFormat="1" ht="14.25" customHeight="1" spans="2:5">
      <c r="B18" s="17" t="str">
        <f>'[1]PD_genero % (12)'!B18</f>
        <v>Areeiro </v>
      </c>
      <c r="C18" s="162">
        <f>'SSDS_genero (19)'!O19-'SSDS_genero (19)'!C19</f>
        <v>-6</v>
      </c>
      <c r="D18" s="163">
        <f>'SSDS_genero (19)'!P19-'SSDS_genero (19)'!D19</f>
        <v>-2</v>
      </c>
      <c r="E18" s="164">
        <f>'SSDS_genero (19)'!Q19-'SSDS_genero (19)'!E19</f>
        <v>-8</v>
      </c>
    </row>
    <row r="19" s="1" customFormat="1" ht="14.25" customHeight="1" spans="2:5">
      <c r="B19" s="17" t="str">
        <f>'[1]PD_genero % (12)'!B19</f>
        <v>Arroios </v>
      </c>
      <c r="C19" s="162">
        <f>'SSDS_genero (19)'!O20-'SSDS_genero (19)'!C20</f>
        <v>-7</v>
      </c>
      <c r="D19" s="163">
        <f>'SSDS_genero (19)'!P20-'SSDS_genero (19)'!D20</f>
        <v>-7</v>
      </c>
      <c r="E19" s="164">
        <f>'SSDS_genero (19)'!Q20-'SSDS_genero (19)'!E20</f>
        <v>-14</v>
      </c>
    </row>
    <row r="20" s="1" customFormat="1" ht="14.25" customHeight="1" spans="2:5">
      <c r="B20" s="17" t="str">
        <f>'[1]PD_genero % (12)'!B20</f>
        <v>Avenidas Novas </v>
      </c>
      <c r="C20" s="162">
        <f>'SSDS_genero (19)'!O21-'SSDS_genero (19)'!C21</f>
        <v>-3</v>
      </c>
      <c r="D20" s="163">
        <f>'SSDS_genero (19)'!P21-'SSDS_genero (19)'!D21</f>
        <v>7</v>
      </c>
      <c r="E20" s="164">
        <f>'SSDS_genero (19)'!Q21-'SSDS_genero (19)'!E21</f>
        <v>4</v>
      </c>
    </row>
    <row r="21" s="1" customFormat="1" ht="14.25" customHeight="1" spans="2:5">
      <c r="B21" s="17" t="str">
        <f>'[1]PD_genero % (12)'!B21</f>
        <v>Beato </v>
      </c>
      <c r="C21" s="162">
        <f>'SSDS_genero (19)'!O22-'SSDS_genero (19)'!C22</f>
        <v>-4</v>
      </c>
      <c r="D21" s="163">
        <f>'SSDS_genero (19)'!P22-'SSDS_genero (19)'!D22</f>
        <v>-5</v>
      </c>
      <c r="E21" s="164">
        <f>'SSDS_genero (19)'!Q22-'SSDS_genero (19)'!E22</f>
        <v>-9</v>
      </c>
    </row>
    <row r="22" s="1" customFormat="1" ht="14.25" customHeight="1" spans="2:5">
      <c r="B22" s="17" t="str">
        <f>'[1]PD_genero % (12)'!B22</f>
        <v>Belém </v>
      </c>
      <c r="C22" s="162">
        <f>'SSDS_genero (19)'!O23-'SSDS_genero (19)'!C23</f>
        <v>-5</v>
      </c>
      <c r="D22" s="163">
        <f>'SSDS_genero (19)'!P23-'SSDS_genero (19)'!D23</f>
        <v>3</v>
      </c>
      <c r="E22" s="164">
        <f>'SSDS_genero (19)'!Q23-'SSDS_genero (19)'!E23</f>
        <v>-2</v>
      </c>
    </row>
    <row r="23" s="1" customFormat="1" ht="14.25" customHeight="1" spans="2:5">
      <c r="B23" s="17" t="str">
        <f>'[1]PD_genero % (12)'!B23</f>
        <v>Benfica </v>
      </c>
      <c r="C23" s="162">
        <f>'SSDS_genero (19)'!O24-'SSDS_genero (19)'!C24</f>
        <v>3</v>
      </c>
      <c r="D23" s="163">
        <f>'SSDS_genero (19)'!P24-'SSDS_genero (19)'!D24</f>
        <v>0</v>
      </c>
      <c r="E23" s="164">
        <f>'SSDS_genero (19)'!Q24-'SSDS_genero (19)'!E24</f>
        <v>3</v>
      </c>
    </row>
    <row r="24" s="1" customFormat="1" ht="14.25" customHeight="1" spans="2:5">
      <c r="B24" s="17" t="str">
        <f>'[1]PD_genero % (12)'!B24</f>
        <v>Campo de Ourique </v>
      </c>
      <c r="C24" s="162">
        <f>'SSDS_genero (19)'!O25-'SSDS_genero (19)'!C25</f>
        <v>1</v>
      </c>
      <c r="D24" s="163">
        <f>'SSDS_genero (19)'!P25-'SSDS_genero (19)'!D25</f>
        <v>-4</v>
      </c>
      <c r="E24" s="164">
        <f>'SSDS_genero (19)'!Q25-'SSDS_genero (19)'!E25</f>
        <v>-3</v>
      </c>
    </row>
    <row r="25" s="1" customFormat="1" ht="14.25" customHeight="1" spans="2:5">
      <c r="B25" s="17" t="str">
        <f>'[1]PD_genero % (12)'!B25</f>
        <v>Campolide </v>
      </c>
      <c r="C25" s="162">
        <f>'SSDS_genero (19)'!O26-'SSDS_genero (19)'!C26</f>
        <v>-6</v>
      </c>
      <c r="D25" s="163">
        <f>'SSDS_genero (19)'!P26-'SSDS_genero (19)'!D26</f>
        <v>-3</v>
      </c>
      <c r="E25" s="164">
        <f>'SSDS_genero (19)'!Q26-'SSDS_genero (19)'!E26</f>
        <v>-9</v>
      </c>
    </row>
    <row r="26" s="1" customFormat="1" ht="14.25" customHeight="1" spans="2:5">
      <c r="B26" s="17" t="str">
        <f>'[1]PD_genero % (12)'!B26</f>
        <v>Carnide </v>
      </c>
      <c r="C26" s="162">
        <f>'SSDS_genero (19)'!O27-'SSDS_genero (19)'!C27</f>
        <v>-1</v>
      </c>
      <c r="D26" s="163">
        <f>'SSDS_genero (19)'!P27-'SSDS_genero (19)'!D27</f>
        <v>-7</v>
      </c>
      <c r="E26" s="164">
        <f>'SSDS_genero (19)'!Q27-'SSDS_genero (19)'!E27</f>
        <v>-8</v>
      </c>
    </row>
    <row r="27" s="1" customFormat="1" ht="14.25" customHeight="1" spans="2:5">
      <c r="B27" s="17" t="str">
        <f>'[1]PD_genero % (12)'!B27</f>
        <v>Estrela </v>
      </c>
      <c r="C27" s="162">
        <f>'SSDS_genero (19)'!O28-'SSDS_genero (19)'!C28</f>
        <v>2</v>
      </c>
      <c r="D27" s="163">
        <f>'SSDS_genero (19)'!P28-'SSDS_genero (19)'!D28</f>
        <v>5</v>
      </c>
      <c r="E27" s="164">
        <f>'SSDS_genero (19)'!Q28-'SSDS_genero (19)'!E28</f>
        <v>7</v>
      </c>
    </row>
    <row r="28" s="1" customFormat="1" ht="14.25" customHeight="1" spans="2:5">
      <c r="B28" s="17" t="str">
        <f>'[1]PD_genero % (12)'!B28</f>
        <v>Lumiar </v>
      </c>
      <c r="C28" s="162">
        <f>'SSDS_genero (19)'!O29-'SSDS_genero (19)'!C29</f>
        <v>6</v>
      </c>
      <c r="D28" s="163">
        <f>'SSDS_genero (19)'!P29-'SSDS_genero (19)'!D29</f>
        <v>1</v>
      </c>
      <c r="E28" s="164">
        <f>'SSDS_genero (19)'!Q29-'SSDS_genero (19)'!E29</f>
        <v>7</v>
      </c>
    </row>
    <row r="29" s="1" customFormat="1" ht="14.25" customHeight="1" spans="2:5">
      <c r="B29" s="17" t="str">
        <f>'[1]PD_genero % (12)'!B29</f>
        <v>Marvila </v>
      </c>
      <c r="C29" s="162">
        <f>'SSDS_genero (19)'!O30-'SSDS_genero (19)'!C30</f>
        <v>9</v>
      </c>
      <c r="D29" s="163">
        <f>'SSDS_genero (19)'!P30-'SSDS_genero (19)'!D30</f>
        <v>5</v>
      </c>
      <c r="E29" s="164">
        <f>'SSDS_genero (19)'!Q30-'SSDS_genero (19)'!E30</f>
        <v>14</v>
      </c>
    </row>
    <row r="30" s="1" customFormat="1" ht="14.25" customHeight="1" spans="2:5">
      <c r="B30" s="17" t="str">
        <f>'[1]PD_genero % (12)'!B30</f>
        <v>Misericórdia </v>
      </c>
      <c r="C30" s="162">
        <f>'SSDS_genero (19)'!O31-'SSDS_genero (19)'!C31</f>
        <v>-3</v>
      </c>
      <c r="D30" s="163">
        <f>'SSDS_genero (19)'!P31-'SSDS_genero (19)'!D31</f>
        <v>0</v>
      </c>
      <c r="E30" s="164">
        <f>'SSDS_genero (19)'!Q31-'SSDS_genero (19)'!E31</f>
        <v>-3</v>
      </c>
    </row>
    <row r="31" s="1" customFormat="1" ht="14.25" customHeight="1" spans="2:5">
      <c r="B31" s="17" t="str">
        <f>'[1]PD_genero % (12)'!B31</f>
        <v>Olivais </v>
      </c>
      <c r="C31" s="162">
        <f>'SSDS_genero (19)'!O32-'SSDS_genero (19)'!C32</f>
        <v>0</v>
      </c>
      <c r="D31" s="163">
        <f>'SSDS_genero (19)'!P32-'SSDS_genero (19)'!D32</f>
        <v>-8</v>
      </c>
      <c r="E31" s="164">
        <f>'SSDS_genero (19)'!Q32-'SSDS_genero (19)'!E32</f>
        <v>-8</v>
      </c>
    </row>
    <row r="32" s="1" customFormat="1" ht="14.25" customHeight="1" spans="2:5">
      <c r="B32" s="17" t="str">
        <f>'[1]PD_genero % (12)'!B32</f>
        <v>Parque das Nações </v>
      </c>
      <c r="C32" s="162">
        <f>'SSDS_genero (19)'!O33-'SSDS_genero (19)'!C33</f>
        <v>-2</v>
      </c>
      <c r="D32" s="163">
        <f>'SSDS_genero (19)'!P33-'SSDS_genero (19)'!D33</f>
        <v>7</v>
      </c>
      <c r="E32" s="164">
        <f>'SSDS_genero (19)'!Q33-'SSDS_genero (19)'!E33</f>
        <v>5</v>
      </c>
    </row>
    <row r="33" s="1" customFormat="1" ht="14.25" customHeight="1" spans="2:5">
      <c r="B33" s="17" t="str">
        <f>'[1]PD_genero % (12)'!B33</f>
        <v>Penha de França </v>
      </c>
      <c r="C33" s="162">
        <f>'SSDS_genero (19)'!O34-'SSDS_genero (19)'!C34</f>
        <v>-4</v>
      </c>
      <c r="D33" s="163">
        <f>'SSDS_genero (19)'!P34-'SSDS_genero (19)'!D34</f>
        <v>-1</v>
      </c>
      <c r="E33" s="164">
        <f>'SSDS_genero (19)'!Q34-'SSDS_genero (19)'!E34</f>
        <v>-5</v>
      </c>
    </row>
    <row r="34" s="1" customFormat="1" ht="14.25" customHeight="1" spans="2:5">
      <c r="B34" s="17" t="str">
        <f>'[1]PD_genero % (12)'!B34</f>
        <v>Santa Clara </v>
      </c>
      <c r="C34" s="162">
        <f>'SSDS_genero (19)'!O35-'SSDS_genero (19)'!C35</f>
        <v>16</v>
      </c>
      <c r="D34" s="163">
        <f>'SSDS_genero (19)'!P35-'SSDS_genero (19)'!D35</f>
        <v>6</v>
      </c>
      <c r="E34" s="164">
        <f>'SSDS_genero (19)'!Q35-'SSDS_genero (19)'!E35</f>
        <v>22</v>
      </c>
    </row>
    <row r="35" s="1" customFormat="1" ht="14.25" customHeight="1" spans="2:5">
      <c r="B35" s="17" t="str">
        <f>'[1]PD_genero % (12)'!B35</f>
        <v>Santa Maria Maior </v>
      </c>
      <c r="C35" s="162">
        <f>'SSDS_genero (19)'!O36-'SSDS_genero (19)'!C36</f>
        <v>2</v>
      </c>
      <c r="D35" s="163">
        <f>'SSDS_genero (19)'!P36-'SSDS_genero (19)'!D36</f>
        <v>-2</v>
      </c>
      <c r="E35" s="164">
        <f>'SSDS_genero (19)'!Q36-'SSDS_genero (19)'!E36</f>
        <v>0</v>
      </c>
    </row>
    <row r="36" s="1" customFormat="1" ht="14.25" customHeight="1" spans="2:5">
      <c r="B36" s="17" t="str">
        <f>'[1]PD_genero % (12)'!B36</f>
        <v>Santo António </v>
      </c>
      <c r="C36" s="162">
        <f>'SSDS_genero (19)'!O37-'SSDS_genero (19)'!C37</f>
        <v>5</v>
      </c>
      <c r="D36" s="163">
        <f>'SSDS_genero (19)'!P37-'SSDS_genero (19)'!D37</f>
        <v>4</v>
      </c>
      <c r="E36" s="164">
        <f>'SSDS_genero (19)'!Q37-'SSDS_genero (19)'!E37</f>
        <v>9</v>
      </c>
    </row>
    <row r="37" s="1" customFormat="1" ht="14.25" customHeight="1" spans="2:5">
      <c r="B37" s="17" t="str">
        <f>'[1]PD_genero % (12)'!B37</f>
        <v>São Domingos de Benfica </v>
      </c>
      <c r="C37" s="162">
        <f>'SSDS_genero (19)'!O38-'SSDS_genero (19)'!C38</f>
        <v>5</v>
      </c>
      <c r="D37" s="163">
        <f>'SSDS_genero (19)'!P38-'SSDS_genero (19)'!D38</f>
        <v>-7</v>
      </c>
      <c r="E37" s="164">
        <f>'SSDS_genero (19)'!Q38-'SSDS_genero (19)'!E38</f>
        <v>-2</v>
      </c>
    </row>
    <row r="38" s="1" customFormat="1" ht="14.25" customHeight="1" spans="2:5">
      <c r="B38" s="17" t="str">
        <f>'[1]PD_genero % (12)'!B38</f>
        <v>São Vicente </v>
      </c>
      <c r="C38" s="165">
        <f>'SSDS_genero (19)'!O39-'SSDS_genero (19)'!C39</f>
        <v>2</v>
      </c>
      <c r="D38" s="166">
        <f>'SSDS_genero (19)'!P39-'SSDS_genero (19)'!D39</f>
        <v>-9</v>
      </c>
      <c r="E38" s="167">
        <f>'SSDS_genero (19)'!Q39-'SSDS_genero (19)'!E39</f>
        <v>-7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C11" sqref="C11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435</v>
      </c>
      <c r="B5" s="4" t="s">
        <v>542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579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('SSDS_genero (19)'!O12-'SSDS_genero (19)'!C12)/'SSDS_genero (19)'!C12</f>
        <v>-0.028168044077135</v>
      </c>
      <c r="D11" s="278">
        <f>('SSDS_genero (19)'!P12-'SSDS_genero (19)'!D12)/'SSDS_genero (19)'!D12</f>
        <v>-0.129798903107861</v>
      </c>
      <c r="E11" s="279">
        <f>('SSDS_genero (19)'!Q12-'SSDS_genero (19)'!E12)/'SSDS_genero (19)'!E12</f>
        <v>-0.0730572538162802</v>
      </c>
    </row>
    <row r="12" s="1" customFormat="1" ht="14.25" customHeight="1" spans="2:5">
      <c r="B12" s="14" t="s">
        <v>48</v>
      </c>
      <c r="C12" s="280">
        <f>('SSDS_genero (19)'!O13-'SSDS_genero (19)'!C13)/'SSDS_genero (19)'!C13</f>
        <v>-0.0265111346765642</v>
      </c>
      <c r="D12" s="281">
        <f>('SSDS_genero (19)'!P13-'SSDS_genero (19)'!D13)/'SSDS_genero (19)'!D13</f>
        <v>-0.108645753634277</v>
      </c>
      <c r="E12" s="282">
        <f>('SSDS_genero (19)'!Q13-'SSDS_genero (19)'!E13)/'SSDS_genero (19)'!E13</f>
        <v>-0.0601315377388036</v>
      </c>
    </row>
    <row r="13" s="1" customFormat="1" ht="14.25" customHeight="1" spans="2:5">
      <c r="B13" s="14" t="s">
        <v>87</v>
      </c>
      <c r="C13" s="280">
        <f>('SSDS_genero (19)'!O14-'SSDS_genero (19)'!C14)/'SSDS_genero (19)'!C14</f>
        <v>-0.00741564701520208</v>
      </c>
      <c r="D13" s="281">
        <f>('SSDS_genero (19)'!P14-'SSDS_genero (19)'!D14)/'SSDS_genero (19)'!D14</f>
        <v>-0.118526428190069</v>
      </c>
      <c r="E13" s="282">
        <f>('SSDS_genero (19)'!Q14-'SSDS_genero (19)'!E14)/'SSDS_genero (19)'!E14</f>
        <v>-0.0529540481400438</v>
      </c>
    </row>
    <row r="14" s="1" customFormat="1" ht="14.25" customHeight="1" spans="2:5">
      <c r="B14" s="14" t="s">
        <v>50</v>
      </c>
      <c r="C14" s="283">
        <f>('SSDS_genero (19)'!O15-'SSDS_genero (19)'!C15)/'SSDS_genero (19)'!C15</f>
        <v>0.00686106346483705</v>
      </c>
      <c r="D14" s="284">
        <f>('SSDS_genero (19)'!P15-'SSDS_genero (19)'!D15)/'SSDS_genero (19)'!D15</f>
        <v>-0.0191897654584222</v>
      </c>
      <c r="E14" s="285">
        <f>('SSDS_genero (19)'!Q15-'SSDS_genero (19)'!E15)/'SSDS_genero (19)'!E15</f>
        <v>-0.00475285171102662</v>
      </c>
    </row>
    <row r="15" s="1" customFormat="1" ht="14.25" customHeight="1" spans="2:5">
      <c r="B15" s="17" t="str">
        <f>'[1]PD_genero % (12)'!B15</f>
        <v>Ajuda </v>
      </c>
      <c r="C15" s="277">
        <f>('SSDS_genero (19)'!O16-'SSDS_genero (19)'!C16)/'SSDS_genero (19)'!C16</f>
        <v>0.133333333333333</v>
      </c>
      <c r="D15" s="278">
        <f>('SSDS_genero (19)'!P16-'SSDS_genero (19)'!D16)/'SSDS_genero (19)'!D16</f>
        <v>0.0588235294117647</v>
      </c>
      <c r="E15" s="279">
        <f>('SSDS_genero (19)'!Q16-'SSDS_genero (19)'!E16)/'SSDS_genero (19)'!E16</f>
        <v>0.09375</v>
      </c>
    </row>
    <row r="16" s="1" customFormat="1" ht="14.25" customHeight="1" spans="2:5">
      <c r="B16" s="17" t="str">
        <f>'[1]PD_genero % (12)'!B16</f>
        <v>Alcântara </v>
      </c>
      <c r="C16" s="280">
        <f>('SSDS_genero (19)'!O17-'SSDS_genero (19)'!C17)/'SSDS_genero (19)'!C17</f>
        <v>-0.0588235294117647</v>
      </c>
      <c r="D16" s="281">
        <f>('SSDS_genero (19)'!P17-'SSDS_genero (19)'!D17)/'SSDS_genero (19)'!D17</f>
        <v>0</v>
      </c>
      <c r="E16" s="282">
        <f>('SSDS_genero (19)'!Q17-'SSDS_genero (19)'!E17)/'SSDS_genero (19)'!E17</f>
        <v>-0.0357142857142857</v>
      </c>
    </row>
    <row r="17" s="1" customFormat="1" ht="14.25" customHeight="1" spans="2:5">
      <c r="B17" s="17" t="str">
        <f>'[1]PD_genero % (12)'!B17</f>
        <v>Alvalade </v>
      </c>
      <c r="C17" s="280">
        <f>('SSDS_genero (19)'!O18-'SSDS_genero (19)'!C18)/'SSDS_genero (19)'!C18</f>
        <v>-0.259259259259259</v>
      </c>
      <c r="D17" s="281">
        <f>('SSDS_genero (19)'!P18-'SSDS_genero (19)'!D18)/'SSDS_genero (19)'!D18</f>
        <v>0.411764705882353</v>
      </c>
      <c r="E17" s="282">
        <f>('SSDS_genero (19)'!Q18-'SSDS_genero (19)'!E18)/'SSDS_genero (19)'!E18</f>
        <v>0</v>
      </c>
    </row>
    <row r="18" s="1" customFormat="1" ht="14.25" customHeight="1" spans="2:5">
      <c r="B18" s="17" t="str">
        <f>'[1]PD_genero % (12)'!B18</f>
        <v>Areeiro </v>
      </c>
      <c r="C18" s="280">
        <f>('SSDS_genero (19)'!O19-'SSDS_genero (19)'!C19)/'SSDS_genero (19)'!C19</f>
        <v>-0.3</v>
      </c>
      <c r="D18" s="281">
        <f>('SSDS_genero (19)'!P19-'SSDS_genero (19)'!D19)/'SSDS_genero (19)'!D19</f>
        <v>-0.1</v>
      </c>
      <c r="E18" s="282">
        <f>('SSDS_genero (19)'!Q19-'SSDS_genero (19)'!E19)/'SSDS_genero (19)'!E19</f>
        <v>-0.2</v>
      </c>
    </row>
    <row r="19" s="1" customFormat="1" ht="14.25" customHeight="1" spans="2:5">
      <c r="B19" s="17" t="str">
        <f>'[1]PD_genero % (12)'!B19</f>
        <v>Arroios </v>
      </c>
      <c r="C19" s="280">
        <f>('SSDS_genero (19)'!O20-'SSDS_genero (19)'!C20)/'SSDS_genero (19)'!C20</f>
        <v>-0.14</v>
      </c>
      <c r="D19" s="281">
        <f>('SSDS_genero (19)'!P20-'SSDS_genero (19)'!D20)/'SSDS_genero (19)'!D20</f>
        <v>-0.175</v>
      </c>
      <c r="E19" s="282">
        <f>('SSDS_genero (19)'!Q20-'SSDS_genero (19)'!E20)/'SSDS_genero (19)'!E20</f>
        <v>-0.155555555555556</v>
      </c>
    </row>
    <row r="20" s="1" customFormat="1" ht="14.25" customHeight="1" spans="2:5">
      <c r="B20" s="17" t="str">
        <f>'[1]PD_genero % (12)'!B20</f>
        <v>Avenidas Novas </v>
      </c>
      <c r="C20" s="280">
        <f>('SSDS_genero (19)'!O21-'SSDS_genero (19)'!C21)/'SSDS_genero (19)'!C21</f>
        <v>-0.230769230769231</v>
      </c>
      <c r="D20" s="281">
        <f>('SSDS_genero (19)'!P21-'SSDS_genero (19)'!D21)/'SSDS_genero (19)'!D21</f>
        <v>0.5</v>
      </c>
      <c r="E20" s="282">
        <f>('SSDS_genero (19)'!Q21-'SSDS_genero (19)'!E21)/'SSDS_genero (19)'!E21</f>
        <v>0.148148148148148</v>
      </c>
    </row>
    <row r="21" s="1" customFormat="1" ht="14.25" customHeight="1" spans="2:5">
      <c r="B21" s="17" t="str">
        <f>'[1]PD_genero % (12)'!B21</f>
        <v>Beato </v>
      </c>
      <c r="C21" s="280">
        <f>('SSDS_genero (19)'!O22-'SSDS_genero (19)'!C22)/'SSDS_genero (19)'!C22</f>
        <v>-0.2</v>
      </c>
      <c r="D21" s="281">
        <f>('SSDS_genero (19)'!P22-'SSDS_genero (19)'!D22)/'SSDS_genero (19)'!D22</f>
        <v>-0.227272727272727</v>
      </c>
      <c r="E21" s="282">
        <f>('SSDS_genero (19)'!Q22-'SSDS_genero (19)'!E22)/'SSDS_genero (19)'!E22</f>
        <v>-0.214285714285714</v>
      </c>
    </row>
    <row r="22" s="1" customFormat="1" ht="14.25" customHeight="1" spans="2:5">
      <c r="B22" s="17" t="str">
        <f>'[1]PD_genero % (12)'!B22</f>
        <v>Belém </v>
      </c>
      <c r="C22" s="280">
        <f>('SSDS_genero (19)'!O23-'SSDS_genero (19)'!C23)/'SSDS_genero (19)'!C23</f>
        <v>-0.333333333333333</v>
      </c>
      <c r="D22" s="281">
        <f>('SSDS_genero (19)'!P23-'SSDS_genero (19)'!D23)/'SSDS_genero (19)'!D23</f>
        <v>0.375</v>
      </c>
      <c r="E22" s="282">
        <f>('SSDS_genero (19)'!Q23-'SSDS_genero (19)'!E23)/'SSDS_genero (19)'!E23</f>
        <v>-0.0869565217391304</v>
      </c>
    </row>
    <row r="23" s="1" customFormat="1" ht="14.25" customHeight="1" spans="2:5">
      <c r="B23" s="17" t="str">
        <f>'[1]PD_genero % (12)'!B23</f>
        <v>Benfica </v>
      </c>
      <c r="C23" s="280">
        <f>('SSDS_genero (19)'!O24-'SSDS_genero (19)'!C24)/'SSDS_genero (19)'!C24</f>
        <v>0.0967741935483871</v>
      </c>
      <c r="D23" s="281">
        <f>('SSDS_genero (19)'!P24-'SSDS_genero (19)'!D24)/'SSDS_genero (19)'!D24</f>
        <v>0</v>
      </c>
      <c r="E23" s="282">
        <f>('SSDS_genero (19)'!Q24-'SSDS_genero (19)'!E24)/'SSDS_genero (19)'!E24</f>
        <v>0.0483870967741935</v>
      </c>
    </row>
    <row r="24" s="1" customFormat="1" ht="14.25" customHeight="1" spans="2:5">
      <c r="B24" s="17" t="str">
        <f>'[1]PD_genero % (12)'!B24</f>
        <v>Campo de Ourique </v>
      </c>
      <c r="C24" s="280">
        <f>('SSDS_genero (19)'!O25-'SSDS_genero (19)'!C25)/'SSDS_genero (19)'!C25</f>
        <v>0.05</v>
      </c>
      <c r="D24" s="281">
        <f>('SSDS_genero (19)'!P25-'SSDS_genero (19)'!D25)/'SSDS_genero (19)'!D25</f>
        <v>-0.222222222222222</v>
      </c>
      <c r="E24" s="282">
        <f>('SSDS_genero (19)'!Q25-'SSDS_genero (19)'!E25)/'SSDS_genero (19)'!E25</f>
        <v>-0.0789473684210526</v>
      </c>
    </row>
    <row r="25" s="1" customFormat="1" ht="14.25" customHeight="1" spans="2:5">
      <c r="B25" s="17" t="str">
        <f>'[1]PD_genero % (12)'!B25</f>
        <v>Campolide </v>
      </c>
      <c r="C25" s="280">
        <f>('SSDS_genero (19)'!O26-'SSDS_genero (19)'!C26)/'SSDS_genero (19)'!C26</f>
        <v>-0.230769230769231</v>
      </c>
      <c r="D25" s="281">
        <f>('SSDS_genero (19)'!P26-'SSDS_genero (19)'!D26)/'SSDS_genero (19)'!D26</f>
        <v>-0.176470588235294</v>
      </c>
      <c r="E25" s="282">
        <f>('SSDS_genero (19)'!Q26-'SSDS_genero (19)'!E26)/'SSDS_genero (19)'!E26</f>
        <v>-0.209302325581395</v>
      </c>
    </row>
    <row r="26" s="1" customFormat="1" ht="14.25" customHeight="1" spans="2:5">
      <c r="B26" s="17" t="str">
        <f>'[1]PD_genero % (12)'!B26</f>
        <v>Carnide </v>
      </c>
      <c r="C26" s="280">
        <f>('SSDS_genero (19)'!O27-'SSDS_genero (19)'!C27)/'SSDS_genero (19)'!C27</f>
        <v>-0.0769230769230769</v>
      </c>
      <c r="D26" s="281">
        <f>('SSDS_genero (19)'!P27-'SSDS_genero (19)'!D27)/'SSDS_genero (19)'!D27</f>
        <v>-0.466666666666667</v>
      </c>
      <c r="E26" s="282">
        <f>('SSDS_genero (19)'!Q27-'SSDS_genero (19)'!E27)/'SSDS_genero (19)'!E27</f>
        <v>-0.285714285714286</v>
      </c>
    </row>
    <row r="27" s="1" customFormat="1" ht="14.25" customHeight="1" spans="2:5">
      <c r="B27" s="17" t="str">
        <f>'[1]PD_genero % (12)'!B27</f>
        <v>Estrela </v>
      </c>
      <c r="C27" s="280">
        <f>('SSDS_genero (19)'!O28-'SSDS_genero (19)'!C28)/'SSDS_genero (19)'!C28</f>
        <v>0.08</v>
      </c>
      <c r="D27" s="281">
        <f>('SSDS_genero (19)'!P28-'SSDS_genero (19)'!D28)/'SSDS_genero (19)'!D28</f>
        <v>0.625</v>
      </c>
      <c r="E27" s="282">
        <f>('SSDS_genero (19)'!Q28-'SSDS_genero (19)'!E28)/'SSDS_genero (19)'!E28</f>
        <v>0.212121212121212</v>
      </c>
    </row>
    <row r="28" s="1" customFormat="1" ht="14.25" customHeight="1" spans="2:5">
      <c r="B28" s="17" t="str">
        <f>'[1]PD_genero % (12)'!B28</f>
        <v>Lumiar </v>
      </c>
      <c r="C28" s="280">
        <f>('SSDS_genero (19)'!O29-'SSDS_genero (19)'!C29)/'SSDS_genero (19)'!C29</f>
        <v>0.333333333333333</v>
      </c>
      <c r="D28" s="281">
        <f>('SSDS_genero (19)'!P29-'SSDS_genero (19)'!D29)/'SSDS_genero (19)'!D29</f>
        <v>0.0625</v>
      </c>
      <c r="E28" s="282">
        <f>('SSDS_genero (19)'!Q29-'SSDS_genero (19)'!E29)/'SSDS_genero (19)'!E29</f>
        <v>0.205882352941176</v>
      </c>
    </row>
    <row r="29" s="1" customFormat="1" ht="14.25" customHeight="1" spans="2:5">
      <c r="B29" s="17" t="str">
        <f>'[1]PD_genero % (12)'!B29</f>
        <v>Marvila </v>
      </c>
      <c r="C29" s="280">
        <f>('SSDS_genero (19)'!O30-'SSDS_genero (19)'!C30)/'SSDS_genero (19)'!C30</f>
        <v>0.173076923076923</v>
      </c>
      <c r="D29" s="281">
        <f>('SSDS_genero (19)'!P30-'SSDS_genero (19)'!D30)/'SSDS_genero (19)'!D30</f>
        <v>0.121951219512195</v>
      </c>
      <c r="E29" s="282">
        <f>('SSDS_genero (19)'!Q30-'SSDS_genero (19)'!E30)/'SSDS_genero (19)'!E30</f>
        <v>0.150537634408602</v>
      </c>
    </row>
    <row r="30" s="1" customFormat="1" ht="14.25" customHeight="1" spans="2:5">
      <c r="B30" s="17" t="str">
        <f>'[1]PD_genero % (12)'!B30</f>
        <v>Misericórdia </v>
      </c>
      <c r="C30" s="280">
        <f>('SSDS_genero (19)'!O31-'SSDS_genero (19)'!C31)/'SSDS_genero (19)'!C31</f>
        <v>-0.2</v>
      </c>
      <c r="D30" s="281">
        <f>('SSDS_genero (19)'!P31-'SSDS_genero (19)'!D31)/'SSDS_genero (19)'!D31</f>
        <v>0</v>
      </c>
      <c r="E30" s="282">
        <f>('SSDS_genero (19)'!Q31-'SSDS_genero (19)'!E31)/'SSDS_genero (19)'!E31</f>
        <v>-0.0810810810810811</v>
      </c>
    </row>
    <row r="31" s="1" customFormat="1" ht="14.25" customHeight="1" spans="2:5">
      <c r="B31" s="17" t="str">
        <f>'[1]PD_genero % (12)'!B31</f>
        <v>Olivais </v>
      </c>
      <c r="C31" s="280">
        <f>('SSDS_genero (19)'!O32-'SSDS_genero (19)'!C32)/'SSDS_genero (19)'!C32</f>
        <v>0</v>
      </c>
      <c r="D31" s="281">
        <f>('SSDS_genero (19)'!P32-'SSDS_genero (19)'!D32)/'SSDS_genero (19)'!D32</f>
        <v>-0.266666666666667</v>
      </c>
      <c r="E31" s="282">
        <f>('SSDS_genero (19)'!Q32-'SSDS_genero (19)'!E32)/'SSDS_genero (19)'!E32</f>
        <v>-0.108108108108108</v>
      </c>
    </row>
    <row r="32" s="1" customFormat="1" ht="14.25" customHeight="1" spans="2:5">
      <c r="B32" s="17" t="str">
        <f>'[1]PD_genero % (12)'!B32</f>
        <v>Parque das Nações </v>
      </c>
      <c r="C32" s="280">
        <f>('SSDS_genero (19)'!O33-'SSDS_genero (19)'!C33)/'SSDS_genero (19)'!C33</f>
        <v>-0.117647058823529</v>
      </c>
      <c r="D32" s="281">
        <f>('SSDS_genero (19)'!P33-'SSDS_genero (19)'!D33)/'SSDS_genero (19)'!D33</f>
        <v>1</v>
      </c>
      <c r="E32" s="282">
        <f>('SSDS_genero (19)'!Q33-'SSDS_genero (19)'!E33)/'SSDS_genero (19)'!E33</f>
        <v>0.208333333333333</v>
      </c>
    </row>
    <row r="33" s="1" customFormat="1" ht="14.25" customHeight="1" spans="2:5">
      <c r="B33" s="17" t="str">
        <f>'[1]PD_genero % (12)'!B33</f>
        <v>Penha de França </v>
      </c>
      <c r="C33" s="280">
        <f>('SSDS_genero (19)'!O34-'SSDS_genero (19)'!C34)/'SSDS_genero (19)'!C34</f>
        <v>-0.0888888888888889</v>
      </c>
      <c r="D33" s="281">
        <f>('SSDS_genero (19)'!P34-'SSDS_genero (19)'!D34)/'SSDS_genero (19)'!D34</f>
        <v>-0.0285714285714286</v>
      </c>
      <c r="E33" s="282">
        <f>('SSDS_genero (19)'!Q34-'SSDS_genero (19)'!E34)/'SSDS_genero (19)'!E34</f>
        <v>-0.0625</v>
      </c>
    </row>
    <row r="34" s="1" customFormat="1" ht="14.25" customHeight="1" spans="2:5">
      <c r="B34" s="17" t="str">
        <f>'[1]PD_genero % (12)'!B34</f>
        <v>Santa Clara </v>
      </c>
      <c r="C34" s="280">
        <f>('SSDS_genero (19)'!O35-'SSDS_genero (19)'!C35)/'SSDS_genero (19)'!C35</f>
        <v>0.484848484848485</v>
      </c>
      <c r="D34" s="281">
        <f>('SSDS_genero (19)'!P35-'SSDS_genero (19)'!D35)/'SSDS_genero (19)'!D35</f>
        <v>0.24</v>
      </c>
      <c r="E34" s="282">
        <f>('SSDS_genero (19)'!Q35-'SSDS_genero (19)'!E35)/'SSDS_genero (19)'!E35</f>
        <v>0.379310344827586</v>
      </c>
    </row>
    <row r="35" s="1" customFormat="1" ht="14.25" customHeight="1" spans="2:5">
      <c r="B35" s="17" t="str">
        <f>'[1]PD_genero % (12)'!B35</f>
        <v>Santa Maria Maior </v>
      </c>
      <c r="C35" s="280">
        <f>('SSDS_genero (19)'!O36-'SSDS_genero (19)'!C36)/'SSDS_genero (19)'!C36</f>
        <v>0.133333333333333</v>
      </c>
      <c r="D35" s="281">
        <f>('SSDS_genero (19)'!P36-'SSDS_genero (19)'!D36)/'SSDS_genero (19)'!D36</f>
        <v>-0.142857142857143</v>
      </c>
      <c r="E35" s="282">
        <f>('SSDS_genero (19)'!Q36-'SSDS_genero (19)'!E36)/'SSDS_genero (19)'!E36</f>
        <v>0</v>
      </c>
    </row>
    <row r="36" s="1" customFormat="1" ht="14.25" customHeight="1" spans="2:5">
      <c r="B36" s="17" t="str">
        <f>'[1]PD_genero % (12)'!B36</f>
        <v>Santo António </v>
      </c>
      <c r="C36" s="280">
        <f>('SSDS_genero (19)'!O37-'SSDS_genero (19)'!C37)/'SSDS_genero (19)'!C37</f>
        <v>0.833333333333333</v>
      </c>
      <c r="D36" s="281">
        <f>('SSDS_genero (19)'!P37-'SSDS_genero (19)'!D37)/'SSDS_genero (19)'!D37</f>
        <v>1</v>
      </c>
      <c r="E36" s="282">
        <f>('SSDS_genero (19)'!Q37-'SSDS_genero (19)'!E37)/'SSDS_genero (19)'!E37</f>
        <v>0.9</v>
      </c>
    </row>
    <row r="37" s="1" customFormat="1" ht="14.25" customHeight="1" spans="2:5">
      <c r="B37" s="17" t="str">
        <f>'[1]PD_genero % (12)'!B37</f>
        <v>São Domingos de Benfica </v>
      </c>
      <c r="C37" s="280">
        <f>('SSDS_genero (19)'!O38-'SSDS_genero (19)'!C38)/'SSDS_genero (19)'!C38</f>
        <v>0.2</v>
      </c>
      <c r="D37" s="281">
        <f>('SSDS_genero (19)'!P38-'SSDS_genero (19)'!D38)/'SSDS_genero (19)'!D38</f>
        <v>-0.35</v>
      </c>
      <c r="E37" s="282">
        <f>('SSDS_genero (19)'!Q38-'SSDS_genero (19)'!E38)/'SSDS_genero (19)'!E38</f>
        <v>-0.0444444444444444</v>
      </c>
    </row>
    <row r="38" s="1" customFormat="1" ht="14.25" customHeight="1" spans="2:5">
      <c r="B38" s="17" t="str">
        <f>'[1]PD_genero % (12)'!B38</f>
        <v>São Vicente </v>
      </c>
      <c r="C38" s="286">
        <f>('SSDS_genero (19)'!O39-'SSDS_genero (19)'!C39)/'SSDS_genero (19)'!C39</f>
        <v>0.0952380952380952</v>
      </c>
      <c r="D38" s="287">
        <f>('SSDS_genero (19)'!P39-'SSDS_genero (19)'!D39)/'SSDS_genero (19)'!D39</f>
        <v>-0.529411764705882</v>
      </c>
      <c r="E38" s="288">
        <f>('SSDS_genero (19)'!Q39-'SSDS_genero (19)'!E39)/'SSDS_genero (19)'!E39</f>
        <v>-0.184210526315789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topLeftCell="A4" workbookViewId="0">
      <pane xSplit="2" topLeftCell="AM1" activePane="topRight" state="frozen"/>
      <selection/>
      <selection pane="topRight" activeCell="AQ12" sqref="AQ12:AY39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438</v>
      </c>
      <c r="B5" s="4" t="s">
        <v>543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543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1532</v>
      </c>
      <c r="D12" s="239">
        <v>1775</v>
      </c>
      <c r="E12" s="239">
        <v>2104</v>
      </c>
      <c r="F12" s="239">
        <v>2912</v>
      </c>
      <c r="G12" s="239">
        <v>3753</v>
      </c>
      <c r="H12" s="239">
        <v>3609</v>
      </c>
      <c r="I12" s="239">
        <v>4585</v>
      </c>
      <c r="J12" s="239">
        <v>5737</v>
      </c>
      <c r="K12" s="247">
        <v>26007</v>
      </c>
      <c r="L12" s="128"/>
      <c r="M12" s="238">
        <v>1597</v>
      </c>
      <c r="N12" s="239">
        <v>1704</v>
      </c>
      <c r="O12" s="239">
        <v>2007</v>
      </c>
      <c r="P12" s="239">
        <v>2834</v>
      </c>
      <c r="Q12" s="239">
        <v>3708</v>
      </c>
      <c r="R12" s="239">
        <v>3596</v>
      </c>
      <c r="S12" s="239">
        <v>4618</v>
      </c>
      <c r="T12" s="239">
        <v>5986</v>
      </c>
      <c r="U12" s="247">
        <v>26050</v>
      </c>
      <c r="V12" s="252"/>
      <c r="W12" s="253">
        <v>1539</v>
      </c>
      <c r="X12" s="254">
        <v>1575</v>
      </c>
      <c r="Y12" s="254">
        <v>1886</v>
      </c>
      <c r="Z12" s="254">
        <v>2797</v>
      </c>
      <c r="AA12" s="254">
        <v>3482</v>
      </c>
      <c r="AB12" s="254">
        <v>3347</v>
      </c>
      <c r="AC12" s="254">
        <v>4421</v>
      </c>
      <c r="AD12" s="254">
        <v>5334</v>
      </c>
      <c r="AE12" s="267">
        <v>24381</v>
      </c>
      <c r="AF12" s="268"/>
      <c r="AG12" s="253">
        <v>1576</v>
      </c>
      <c r="AH12" s="254">
        <v>1632</v>
      </c>
      <c r="AI12" s="254">
        <v>1843</v>
      </c>
      <c r="AJ12" s="254">
        <v>2890</v>
      </c>
      <c r="AK12" s="254">
        <v>3533</v>
      </c>
      <c r="AL12" s="254">
        <v>3296</v>
      </c>
      <c r="AM12" s="254">
        <v>4373</v>
      </c>
      <c r="AN12" s="254">
        <v>4964</v>
      </c>
      <c r="AO12" s="267">
        <v>24107</v>
      </c>
      <c r="AP12" s="275"/>
      <c r="AQ12" s="253">
        <v>3870</v>
      </c>
      <c r="AR12" s="254">
        <v>3752</v>
      </c>
      <c r="AS12" s="254">
        <v>4356</v>
      </c>
      <c r="AT12" s="254">
        <v>5021</v>
      </c>
      <c r="AU12" s="254">
        <v>5808</v>
      </c>
      <c r="AV12" s="254">
        <v>5464</v>
      </c>
      <c r="AW12" s="254">
        <v>6927</v>
      </c>
      <c r="AX12" s="254">
        <v>8877</v>
      </c>
      <c r="AY12" s="267">
        <v>44075</v>
      </c>
      <c r="AZ12" s="40"/>
    </row>
    <row r="13" spans="2:52">
      <c r="B13" s="14" t="s">
        <v>48</v>
      </c>
      <c r="C13" s="240">
        <v>360</v>
      </c>
      <c r="D13" s="128">
        <v>482</v>
      </c>
      <c r="E13" s="128">
        <v>573</v>
      </c>
      <c r="F13" s="128">
        <v>835</v>
      </c>
      <c r="G13" s="128">
        <v>1063</v>
      </c>
      <c r="H13" s="128">
        <v>922</v>
      </c>
      <c r="I13" s="128">
        <v>1064</v>
      </c>
      <c r="J13" s="128">
        <v>1087</v>
      </c>
      <c r="K13" s="248">
        <v>6386</v>
      </c>
      <c r="L13" s="128"/>
      <c r="M13" s="240">
        <v>400</v>
      </c>
      <c r="N13" s="128">
        <v>490</v>
      </c>
      <c r="O13" s="128">
        <v>584</v>
      </c>
      <c r="P13" s="128">
        <v>781</v>
      </c>
      <c r="Q13" s="128">
        <v>1047</v>
      </c>
      <c r="R13" s="128">
        <v>931</v>
      </c>
      <c r="S13" s="128">
        <v>1059</v>
      </c>
      <c r="T13" s="128">
        <v>1173</v>
      </c>
      <c r="U13" s="248">
        <v>6465</v>
      </c>
      <c r="V13" s="252"/>
      <c r="W13" s="255">
        <v>418</v>
      </c>
      <c r="X13" s="128">
        <v>456</v>
      </c>
      <c r="Y13" s="128">
        <v>535</v>
      </c>
      <c r="Z13" s="128">
        <v>808</v>
      </c>
      <c r="AA13" s="128">
        <v>989</v>
      </c>
      <c r="AB13" s="128">
        <v>885</v>
      </c>
      <c r="AC13" s="128">
        <v>995</v>
      </c>
      <c r="AD13" s="128">
        <v>1041</v>
      </c>
      <c r="AE13" s="269">
        <v>6127</v>
      </c>
      <c r="AF13" s="268"/>
      <c r="AG13" s="255">
        <v>456</v>
      </c>
      <c r="AH13" s="128">
        <v>452</v>
      </c>
      <c r="AI13" s="128">
        <v>524</v>
      </c>
      <c r="AJ13" s="128">
        <v>825</v>
      </c>
      <c r="AK13" s="128">
        <v>966</v>
      </c>
      <c r="AL13" s="128">
        <v>845</v>
      </c>
      <c r="AM13" s="128">
        <v>961</v>
      </c>
      <c r="AN13" s="128">
        <v>973</v>
      </c>
      <c r="AO13" s="269">
        <v>6002</v>
      </c>
      <c r="AP13" s="275"/>
      <c r="AQ13" s="255">
        <v>1030</v>
      </c>
      <c r="AR13" s="128">
        <v>1068</v>
      </c>
      <c r="AS13" s="128">
        <v>1236</v>
      </c>
      <c r="AT13" s="128">
        <v>1433</v>
      </c>
      <c r="AU13" s="128">
        <v>1586</v>
      </c>
      <c r="AV13" s="128">
        <v>1398</v>
      </c>
      <c r="AW13" s="128">
        <v>1592</v>
      </c>
      <c r="AX13" s="128">
        <v>1788</v>
      </c>
      <c r="AY13" s="269">
        <v>11131</v>
      </c>
      <c r="AZ13" s="40"/>
    </row>
    <row r="14" spans="2:52">
      <c r="B14" s="14" t="s">
        <v>87</v>
      </c>
      <c r="C14" s="241">
        <v>263</v>
      </c>
      <c r="D14" s="242">
        <v>341</v>
      </c>
      <c r="E14" s="242">
        <v>424</v>
      </c>
      <c r="F14" s="242">
        <v>582</v>
      </c>
      <c r="G14" s="242">
        <v>763</v>
      </c>
      <c r="H14" s="242">
        <v>673</v>
      </c>
      <c r="I14" s="242">
        <v>737</v>
      </c>
      <c r="J14" s="242">
        <v>787</v>
      </c>
      <c r="K14" s="249">
        <v>4570</v>
      </c>
      <c r="L14" s="128"/>
      <c r="M14" s="241">
        <v>286</v>
      </c>
      <c r="N14" s="242">
        <v>362</v>
      </c>
      <c r="O14" s="242">
        <v>430</v>
      </c>
      <c r="P14" s="242">
        <v>554</v>
      </c>
      <c r="Q14" s="242">
        <v>747</v>
      </c>
      <c r="R14" s="242">
        <v>679</v>
      </c>
      <c r="S14" s="242">
        <v>740</v>
      </c>
      <c r="T14" s="242">
        <v>849</v>
      </c>
      <c r="U14" s="249">
        <v>4647</v>
      </c>
      <c r="V14" s="256"/>
      <c r="W14" s="257">
        <v>299</v>
      </c>
      <c r="X14" s="258">
        <v>332</v>
      </c>
      <c r="Y14" s="258">
        <v>415</v>
      </c>
      <c r="Z14" s="258">
        <v>569</v>
      </c>
      <c r="AA14" s="258">
        <v>700</v>
      </c>
      <c r="AB14" s="258">
        <v>654</v>
      </c>
      <c r="AC14" s="258">
        <v>710</v>
      </c>
      <c r="AD14" s="258">
        <v>763</v>
      </c>
      <c r="AE14" s="270">
        <v>4442</v>
      </c>
      <c r="AF14" s="268"/>
      <c r="AG14" s="257">
        <v>326</v>
      </c>
      <c r="AH14" s="258">
        <v>348</v>
      </c>
      <c r="AI14" s="258">
        <v>385</v>
      </c>
      <c r="AJ14" s="258">
        <v>573</v>
      </c>
      <c r="AK14" s="258">
        <v>681</v>
      </c>
      <c r="AL14" s="258">
        <v>624</v>
      </c>
      <c r="AM14" s="258">
        <v>688</v>
      </c>
      <c r="AN14" s="258">
        <v>703</v>
      </c>
      <c r="AO14" s="270">
        <v>4328</v>
      </c>
      <c r="AP14" s="275"/>
      <c r="AQ14" s="257">
        <v>759</v>
      </c>
      <c r="AR14" s="258">
        <v>787</v>
      </c>
      <c r="AS14" s="258">
        <v>928</v>
      </c>
      <c r="AT14" s="258">
        <v>1010</v>
      </c>
      <c r="AU14" s="258">
        <v>1142</v>
      </c>
      <c r="AV14" s="258">
        <v>1033</v>
      </c>
      <c r="AW14" s="258">
        <v>1144</v>
      </c>
      <c r="AX14" s="258">
        <v>1279</v>
      </c>
      <c r="AY14" s="270">
        <v>8082</v>
      </c>
      <c r="AZ14" s="40"/>
    </row>
    <row r="15" spans="2:52">
      <c r="B15" s="14" t="s">
        <v>50</v>
      </c>
      <c r="C15" s="243">
        <v>53</v>
      </c>
      <c r="D15" s="244">
        <v>92</v>
      </c>
      <c r="E15" s="244">
        <v>111</v>
      </c>
      <c r="F15" s="244">
        <v>129</v>
      </c>
      <c r="G15" s="244">
        <v>172</v>
      </c>
      <c r="H15" s="244">
        <v>142</v>
      </c>
      <c r="I15" s="244">
        <v>186</v>
      </c>
      <c r="J15" s="244">
        <v>167</v>
      </c>
      <c r="K15" s="250">
        <v>1052</v>
      </c>
      <c r="L15" s="131"/>
      <c r="M15" s="243">
        <v>48</v>
      </c>
      <c r="N15" s="244">
        <v>86</v>
      </c>
      <c r="O15" s="244">
        <v>109</v>
      </c>
      <c r="P15" s="244">
        <v>127</v>
      </c>
      <c r="Q15" s="244">
        <v>170</v>
      </c>
      <c r="R15" s="244">
        <v>151</v>
      </c>
      <c r="S15" s="244">
        <v>186</v>
      </c>
      <c r="T15" s="244">
        <v>177</v>
      </c>
      <c r="U15" s="250">
        <v>1054</v>
      </c>
      <c r="V15" s="259"/>
      <c r="W15" s="260">
        <v>67</v>
      </c>
      <c r="X15" s="261">
        <v>81</v>
      </c>
      <c r="Y15" s="261">
        <v>97</v>
      </c>
      <c r="Z15" s="261">
        <v>135</v>
      </c>
      <c r="AA15" s="261">
        <v>168</v>
      </c>
      <c r="AB15" s="261">
        <v>161</v>
      </c>
      <c r="AC15" s="261">
        <v>164</v>
      </c>
      <c r="AD15" s="261">
        <v>163</v>
      </c>
      <c r="AE15" s="271">
        <v>1036</v>
      </c>
      <c r="AF15" s="252"/>
      <c r="AG15" s="260">
        <v>69</v>
      </c>
      <c r="AH15" s="261">
        <v>81</v>
      </c>
      <c r="AI15" s="261">
        <v>105</v>
      </c>
      <c r="AJ15" s="261">
        <v>130</v>
      </c>
      <c r="AK15" s="261">
        <v>176</v>
      </c>
      <c r="AL15" s="261">
        <v>162</v>
      </c>
      <c r="AM15" s="261">
        <v>158</v>
      </c>
      <c r="AN15" s="261">
        <v>166</v>
      </c>
      <c r="AO15" s="271">
        <v>1047</v>
      </c>
      <c r="AP15" s="252"/>
      <c r="AQ15" s="260">
        <v>156</v>
      </c>
      <c r="AR15" s="261">
        <v>191</v>
      </c>
      <c r="AS15" s="261">
        <v>243</v>
      </c>
      <c r="AT15" s="261">
        <v>228</v>
      </c>
      <c r="AU15" s="261">
        <v>274</v>
      </c>
      <c r="AV15" s="261">
        <v>238</v>
      </c>
      <c r="AW15" s="261">
        <v>284</v>
      </c>
      <c r="AX15" s="261">
        <v>278</v>
      </c>
      <c r="AY15" s="271">
        <v>1892</v>
      </c>
      <c r="AZ15" s="40"/>
    </row>
    <row r="16" spans="2:52">
      <c r="B16" s="17" t="s">
        <v>88</v>
      </c>
      <c r="C16" s="240" t="s">
        <v>484</v>
      </c>
      <c r="D16" s="128" t="s">
        <v>484</v>
      </c>
      <c r="E16" s="128">
        <v>5</v>
      </c>
      <c r="F16" s="128">
        <v>6</v>
      </c>
      <c r="G16" s="128" t="s">
        <v>484</v>
      </c>
      <c r="H16" s="128">
        <v>5</v>
      </c>
      <c r="I16" s="128" t="s">
        <v>484</v>
      </c>
      <c r="J16" s="128">
        <v>6</v>
      </c>
      <c r="K16" s="248">
        <v>32</v>
      </c>
      <c r="L16" s="128"/>
      <c r="M16" s="240" t="s">
        <v>484</v>
      </c>
      <c r="N16" s="128" t="s">
        <v>484</v>
      </c>
      <c r="O16" s="128">
        <v>4</v>
      </c>
      <c r="P16" s="128">
        <v>5</v>
      </c>
      <c r="Q16" s="128" t="s">
        <v>484</v>
      </c>
      <c r="R16" s="128">
        <v>4</v>
      </c>
      <c r="S16" s="128">
        <v>4</v>
      </c>
      <c r="T16" s="128">
        <v>6</v>
      </c>
      <c r="U16" s="248">
        <v>28</v>
      </c>
      <c r="V16" s="262"/>
      <c r="W16" s="255" t="s">
        <v>484</v>
      </c>
      <c r="X16" s="128" t="s">
        <v>484</v>
      </c>
      <c r="Y16" s="128">
        <v>4</v>
      </c>
      <c r="Z16" s="128">
        <v>8</v>
      </c>
      <c r="AA16" s="128">
        <v>4</v>
      </c>
      <c r="AB16" s="128">
        <v>3</v>
      </c>
      <c r="AC16" s="128" t="s">
        <v>484</v>
      </c>
      <c r="AD16" s="128">
        <v>6</v>
      </c>
      <c r="AE16" s="272">
        <v>30</v>
      </c>
      <c r="AF16" s="268"/>
      <c r="AG16" s="255" t="s">
        <v>484</v>
      </c>
      <c r="AH16" s="128" t="s">
        <v>484</v>
      </c>
      <c r="AI16" s="128">
        <v>6</v>
      </c>
      <c r="AJ16" s="128">
        <v>8</v>
      </c>
      <c r="AK16" s="128">
        <v>4</v>
      </c>
      <c r="AL16" s="128">
        <v>4</v>
      </c>
      <c r="AM16" s="128" t="s">
        <v>484</v>
      </c>
      <c r="AN16" s="128">
        <v>8</v>
      </c>
      <c r="AO16" s="272">
        <v>35</v>
      </c>
      <c r="AP16" s="275"/>
      <c r="AQ16" s="255">
        <v>4</v>
      </c>
      <c r="AR16" s="128">
        <v>3</v>
      </c>
      <c r="AS16" s="128">
        <v>13</v>
      </c>
      <c r="AT16" s="128">
        <v>11</v>
      </c>
      <c r="AU16" s="128">
        <v>6</v>
      </c>
      <c r="AV16" s="128">
        <v>8</v>
      </c>
      <c r="AW16" s="128">
        <v>5</v>
      </c>
      <c r="AX16" s="128">
        <v>12</v>
      </c>
      <c r="AY16" s="272">
        <v>62</v>
      </c>
      <c r="AZ16" s="40"/>
    </row>
    <row r="17" spans="2:51">
      <c r="B17" s="17" t="s">
        <v>89</v>
      </c>
      <c r="C17" s="240" t="s">
        <v>484</v>
      </c>
      <c r="D17" s="128">
        <v>4</v>
      </c>
      <c r="E17" s="128" t="s">
        <v>484</v>
      </c>
      <c r="F17" s="128" t="s">
        <v>484</v>
      </c>
      <c r="G17" s="128">
        <v>5</v>
      </c>
      <c r="H17" s="128">
        <v>6</v>
      </c>
      <c r="I17" s="128">
        <v>4</v>
      </c>
      <c r="J17" s="128">
        <v>4</v>
      </c>
      <c r="K17" s="248">
        <v>28</v>
      </c>
      <c r="L17" s="128"/>
      <c r="M17" s="240" t="s">
        <v>484</v>
      </c>
      <c r="N17" s="128">
        <v>4</v>
      </c>
      <c r="O17" s="128" t="s">
        <v>484</v>
      </c>
      <c r="P17" s="128" t="s">
        <v>484</v>
      </c>
      <c r="Q17" s="128">
        <v>4</v>
      </c>
      <c r="R17" s="128">
        <v>5</v>
      </c>
      <c r="S17" s="128" t="s">
        <v>484</v>
      </c>
      <c r="T17" s="128">
        <v>5</v>
      </c>
      <c r="U17" s="248">
        <v>26</v>
      </c>
      <c r="V17" s="263"/>
      <c r="W17" s="255">
        <v>3</v>
      </c>
      <c r="X17" s="128">
        <v>5</v>
      </c>
      <c r="Y17" s="128">
        <v>0</v>
      </c>
      <c r="Z17" s="128">
        <v>3</v>
      </c>
      <c r="AA17" s="128">
        <v>3</v>
      </c>
      <c r="AB17" s="128">
        <v>5</v>
      </c>
      <c r="AC17" s="128" t="s">
        <v>484</v>
      </c>
      <c r="AD17" s="128">
        <v>5</v>
      </c>
      <c r="AE17" s="272">
        <v>26</v>
      </c>
      <c r="AF17" s="268"/>
      <c r="AG17" s="255" t="s">
        <v>484</v>
      </c>
      <c r="AH17" s="128">
        <v>7</v>
      </c>
      <c r="AI17" s="128" t="s">
        <v>484</v>
      </c>
      <c r="AJ17" s="128">
        <v>3</v>
      </c>
      <c r="AK17" s="128">
        <v>3</v>
      </c>
      <c r="AL17" s="128">
        <v>5</v>
      </c>
      <c r="AM17" s="128" t="s">
        <v>484</v>
      </c>
      <c r="AN17" s="128">
        <v>5</v>
      </c>
      <c r="AO17" s="272">
        <v>27</v>
      </c>
      <c r="AP17" s="275"/>
      <c r="AQ17" s="255">
        <v>4</v>
      </c>
      <c r="AR17" s="128">
        <v>12</v>
      </c>
      <c r="AS17" s="128">
        <v>4</v>
      </c>
      <c r="AT17" s="128">
        <v>4</v>
      </c>
      <c r="AU17" s="128">
        <v>6</v>
      </c>
      <c r="AV17" s="128">
        <v>7</v>
      </c>
      <c r="AW17" s="128">
        <v>4</v>
      </c>
      <c r="AX17" s="128">
        <v>9</v>
      </c>
      <c r="AY17" s="272">
        <v>50</v>
      </c>
    </row>
    <row r="18" spans="2:51">
      <c r="B18" s="17" t="s">
        <v>90</v>
      </c>
      <c r="C18" s="240" t="s">
        <v>484</v>
      </c>
      <c r="D18" s="128" t="s">
        <v>484</v>
      </c>
      <c r="E18" s="128" t="s">
        <v>484</v>
      </c>
      <c r="F18" s="128">
        <v>4</v>
      </c>
      <c r="G18" s="128">
        <v>8</v>
      </c>
      <c r="H18" s="128">
        <v>8</v>
      </c>
      <c r="I18" s="128">
        <v>10</v>
      </c>
      <c r="J18" s="128">
        <v>9</v>
      </c>
      <c r="K18" s="248">
        <v>44</v>
      </c>
      <c r="L18" s="128"/>
      <c r="M18" s="240">
        <v>0</v>
      </c>
      <c r="N18" s="128">
        <v>4</v>
      </c>
      <c r="O18" s="128">
        <v>3</v>
      </c>
      <c r="P18" s="128">
        <v>5</v>
      </c>
      <c r="Q18" s="128">
        <v>8</v>
      </c>
      <c r="R18" s="128">
        <v>8</v>
      </c>
      <c r="S18" s="128">
        <v>10</v>
      </c>
      <c r="T18" s="128">
        <v>8</v>
      </c>
      <c r="U18" s="248">
        <v>46</v>
      </c>
      <c r="V18" s="263"/>
      <c r="W18" s="255" t="s">
        <v>484</v>
      </c>
      <c r="X18" s="128">
        <v>4</v>
      </c>
      <c r="Y18" s="128" t="s">
        <v>484</v>
      </c>
      <c r="Z18" s="128">
        <v>4</v>
      </c>
      <c r="AA18" s="128">
        <v>8</v>
      </c>
      <c r="AB18" s="128" t="s">
        <v>484</v>
      </c>
      <c r="AC18" s="128">
        <v>10</v>
      </c>
      <c r="AD18" s="128">
        <v>6</v>
      </c>
      <c r="AE18" s="272">
        <v>44</v>
      </c>
      <c r="AF18" s="268"/>
      <c r="AG18" s="255" t="s">
        <v>484</v>
      </c>
      <c r="AH18" s="128" t="s">
        <v>484</v>
      </c>
      <c r="AI18" s="128">
        <v>3</v>
      </c>
      <c r="AJ18" s="128">
        <v>3</v>
      </c>
      <c r="AK18" s="128">
        <v>7</v>
      </c>
      <c r="AL18" s="128">
        <v>10</v>
      </c>
      <c r="AM18" s="128">
        <v>9</v>
      </c>
      <c r="AN18" s="128">
        <v>8</v>
      </c>
      <c r="AO18" s="272">
        <v>44</v>
      </c>
      <c r="AP18" s="275"/>
      <c r="AQ18" s="255">
        <v>3</v>
      </c>
      <c r="AR18" s="128">
        <v>4</v>
      </c>
      <c r="AS18" s="128">
        <v>7</v>
      </c>
      <c r="AT18" s="128">
        <v>5</v>
      </c>
      <c r="AU18" s="128">
        <v>11</v>
      </c>
      <c r="AV18" s="128">
        <v>14</v>
      </c>
      <c r="AW18" s="128">
        <v>13</v>
      </c>
      <c r="AX18" s="128">
        <v>13</v>
      </c>
      <c r="AY18" s="272">
        <v>70</v>
      </c>
    </row>
    <row r="19" spans="2:51">
      <c r="B19" s="17" t="s">
        <v>91</v>
      </c>
      <c r="C19" s="240" t="s">
        <v>484</v>
      </c>
      <c r="D19" s="128" t="s">
        <v>484</v>
      </c>
      <c r="E19" s="128" t="s">
        <v>484</v>
      </c>
      <c r="F19" s="128">
        <v>4</v>
      </c>
      <c r="G19" s="128">
        <v>7</v>
      </c>
      <c r="H19" s="128">
        <v>8</v>
      </c>
      <c r="I19" s="128">
        <v>7</v>
      </c>
      <c r="J19" s="128">
        <v>7</v>
      </c>
      <c r="K19" s="248">
        <v>40</v>
      </c>
      <c r="L19" s="128"/>
      <c r="M19" s="240" t="s">
        <v>484</v>
      </c>
      <c r="N19" s="128">
        <v>5</v>
      </c>
      <c r="O19" s="128" t="s">
        <v>484</v>
      </c>
      <c r="P19" s="128" t="s">
        <v>484</v>
      </c>
      <c r="Q19" s="128">
        <v>4</v>
      </c>
      <c r="R19" s="128">
        <v>9</v>
      </c>
      <c r="S19" s="128">
        <v>5</v>
      </c>
      <c r="T19" s="128">
        <v>4</v>
      </c>
      <c r="U19" s="248">
        <v>35</v>
      </c>
      <c r="V19" s="263"/>
      <c r="W19" s="255">
        <v>0</v>
      </c>
      <c r="X19" s="128" t="s">
        <v>484</v>
      </c>
      <c r="Y19" s="128" t="s">
        <v>484</v>
      </c>
      <c r="Z19" s="128" t="s">
        <v>484</v>
      </c>
      <c r="AA19" s="128" t="s">
        <v>484</v>
      </c>
      <c r="AB19" s="128">
        <v>8</v>
      </c>
      <c r="AC19" s="128">
        <v>3</v>
      </c>
      <c r="AD19" s="128">
        <v>3</v>
      </c>
      <c r="AE19" s="272">
        <v>23</v>
      </c>
      <c r="AF19" s="268"/>
      <c r="AG19" s="255" t="s">
        <v>484</v>
      </c>
      <c r="AH19" s="128" t="s">
        <v>484</v>
      </c>
      <c r="AI19" s="128">
        <v>6</v>
      </c>
      <c r="AJ19" s="128" t="s">
        <v>484</v>
      </c>
      <c r="AK19" s="128">
        <v>3</v>
      </c>
      <c r="AL19" s="128">
        <v>7</v>
      </c>
      <c r="AM19" s="128">
        <v>6</v>
      </c>
      <c r="AN19" s="128">
        <v>7</v>
      </c>
      <c r="AO19" s="272">
        <v>32</v>
      </c>
      <c r="AP19" s="275"/>
      <c r="AQ19" s="255">
        <v>3</v>
      </c>
      <c r="AR19" s="128">
        <v>7</v>
      </c>
      <c r="AS19" s="128">
        <v>8</v>
      </c>
      <c r="AT19" s="128">
        <v>6</v>
      </c>
      <c r="AU19" s="128">
        <v>9</v>
      </c>
      <c r="AV19" s="128">
        <v>13</v>
      </c>
      <c r="AW19" s="128">
        <v>11</v>
      </c>
      <c r="AX19" s="128">
        <v>13</v>
      </c>
      <c r="AY19" s="272">
        <v>70</v>
      </c>
    </row>
    <row r="20" spans="2:51">
      <c r="B20" s="17" t="s">
        <v>92</v>
      </c>
      <c r="C20" s="240" t="s">
        <v>484</v>
      </c>
      <c r="D20" s="128">
        <v>12</v>
      </c>
      <c r="E20" s="128">
        <v>12</v>
      </c>
      <c r="F20" s="128" t="s">
        <v>484</v>
      </c>
      <c r="G20" s="128">
        <v>10</v>
      </c>
      <c r="H20" s="128">
        <v>10</v>
      </c>
      <c r="I20" s="128">
        <v>20</v>
      </c>
      <c r="J20" s="128">
        <v>15</v>
      </c>
      <c r="K20" s="248">
        <v>90</v>
      </c>
      <c r="L20" s="128"/>
      <c r="M20" s="240" t="s">
        <v>484</v>
      </c>
      <c r="N20" s="128" t="s">
        <v>484</v>
      </c>
      <c r="O20" s="128">
        <v>17</v>
      </c>
      <c r="P20" s="128">
        <v>11</v>
      </c>
      <c r="Q20" s="128">
        <v>9</v>
      </c>
      <c r="R20" s="128">
        <v>11</v>
      </c>
      <c r="S20" s="128">
        <v>16</v>
      </c>
      <c r="T20" s="128">
        <v>15</v>
      </c>
      <c r="U20" s="248">
        <v>87</v>
      </c>
      <c r="V20" s="263"/>
      <c r="W20" s="255" t="s">
        <v>484</v>
      </c>
      <c r="X20" s="128">
        <v>8</v>
      </c>
      <c r="Y20" s="128">
        <v>14</v>
      </c>
      <c r="Z20" s="128">
        <v>12</v>
      </c>
      <c r="AA20" s="128">
        <v>8</v>
      </c>
      <c r="AB20" s="128">
        <v>13</v>
      </c>
      <c r="AC20" s="128">
        <v>15</v>
      </c>
      <c r="AD20" s="128">
        <v>11</v>
      </c>
      <c r="AE20" s="272">
        <v>83</v>
      </c>
      <c r="AF20" s="268"/>
      <c r="AG20" s="255" t="s">
        <v>484</v>
      </c>
      <c r="AH20" s="128">
        <v>6</v>
      </c>
      <c r="AI20" s="128">
        <v>8</v>
      </c>
      <c r="AJ20" s="128">
        <v>13</v>
      </c>
      <c r="AK20" s="128">
        <v>9</v>
      </c>
      <c r="AL20" s="128">
        <v>11</v>
      </c>
      <c r="AM20" s="128">
        <v>13</v>
      </c>
      <c r="AN20" s="128">
        <v>14</v>
      </c>
      <c r="AO20" s="272">
        <v>76</v>
      </c>
      <c r="AP20" s="275"/>
      <c r="AQ20" s="255">
        <v>5</v>
      </c>
      <c r="AR20" s="128">
        <v>20</v>
      </c>
      <c r="AS20" s="128">
        <v>22</v>
      </c>
      <c r="AT20" s="128">
        <v>21</v>
      </c>
      <c r="AU20" s="128">
        <v>14</v>
      </c>
      <c r="AV20" s="128">
        <v>11</v>
      </c>
      <c r="AW20" s="128">
        <v>26</v>
      </c>
      <c r="AX20" s="128">
        <v>20</v>
      </c>
      <c r="AY20" s="272">
        <v>139</v>
      </c>
    </row>
    <row r="21" spans="2:51">
      <c r="B21" s="17" t="s">
        <v>93</v>
      </c>
      <c r="C21" s="240" t="s">
        <v>484</v>
      </c>
      <c r="D21" s="128" t="s">
        <v>484</v>
      </c>
      <c r="E21" s="128">
        <v>4</v>
      </c>
      <c r="F21" s="128" t="s">
        <v>484</v>
      </c>
      <c r="G21" s="128">
        <v>4</v>
      </c>
      <c r="H21" s="128">
        <v>4</v>
      </c>
      <c r="I21" s="128">
        <v>6</v>
      </c>
      <c r="J21" s="128">
        <v>4</v>
      </c>
      <c r="K21" s="248">
        <v>27</v>
      </c>
      <c r="L21" s="128"/>
      <c r="M21" s="240">
        <v>0</v>
      </c>
      <c r="N21" s="128" t="s">
        <v>484</v>
      </c>
      <c r="O21" s="128">
        <v>5</v>
      </c>
      <c r="P21" s="128" t="s">
        <v>484</v>
      </c>
      <c r="Q21" s="128">
        <v>5</v>
      </c>
      <c r="R21" s="128">
        <v>6</v>
      </c>
      <c r="S21" s="128">
        <v>5</v>
      </c>
      <c r="T21" s="128">
        <v>4</v>
      </c>
      <c r="U21" s="248">
        <v>30</v>
      </c>
      <c r="V21" s="263"/>
      <c r="W21" s="255" t="s">
        <v>484</v>
      </c>
      <c r="X21" s="128">
        <v>5</v>
      </c>
      <c r="Y21" s="128">
        <v>3</v>
      </c>
      <c r="Z21" s="128">
        <v>3</v>
      </c>
      <c r="AA21" s="128">
        <v>5</v>
      </c>
      <c r="AB21" s="128">
        <v>7</v>
      </c>
      <c r="AC21" s="128" t="s">
        <v>484</v>
      </c>
      <c r="AD21" s="128">
        <v>6</v>
      </c>
      <c r="AE21" s="272">
        <v>32</v>
      </c>
      <c r="AF21" s="268"/>
      <c r="AG21" s="255" t="s">
        <v>484</v>
      </c>
      <c r="AH21" s="128">
        <v>4</v>
      </c>
      <c r="AI21" s="128" t="s">
        <v>484</v>
      </c>
      <c r="AJ21" s="128">
        <v>3</v>
      </c>
      <c r="AK21" s="128">
        <v>9</v>
      </c>
      <c r="AL21" s="128">
        <v>4</v>
      </c>
      <c r="AM21" s="128" t="s">
        <v>484</v>
      </c>
      <c r="AN21" s="128">
        <v>6</v>
      </c>
      <c r="AO21" s="272">
        <v>31</v>
      </c>
      <c r="AP21" s="275"/>
      <c r="AQ21" s="255">
        <v>5</v>
      </c>
      <c r="AR21" s="128">
        <v>6</v>
      </c>
      <c r="AS21" s="128">
        <v>7</v>
      </c>
      <c r="AT21" s="128">
        <v>4</v>
      </c>
      <c r="AU21" s="128">
        <v>10</v>
      </c>
      <c r="AV21" s="128">
        <v>8</v>
      </c>
      <c r="AW21" s="128">
        <v>6</v>
      </c>
      <c r="AX21" s="128">
        <v>8</v>
      </c>
      <c r="AY21" s="272">
        <v>54</v>
      </c>
    </row>
    <row r="22" spans="2:51">
      <c r="B22" s="17" t="s">
        <v>94</v>
      </c>
      <c r="C22" s="240">
        <v>5</v>
      </c>
      <c r="D22" s="128">
        <v>5</v>
      </c>
      <c r="E22" s="128" t="s">
        <v>484</v>
      </c>
      <c r="F22" s="128" t="s">
        <v>484</v>
      </c>
      <c r="G22" s="128">
        <v>7</v>
      </c>
      <c r="H22" s="128">
        <v>7</v>
      </c>
      <c r="I22" s="128">
        <v>6</v>
      </c>
      <c r="J22" s="128">
        <v>7</v>
      </c>
      <c r="K22" s="248">
        <v>42</v>
      </c>
      <c r="L22" s="128"/>
      <c r="M22" s="240" t="s">
        <v>484</v>
      </c>
      <c r="N22" s="128">
        <v>5</v>
      </c>
      <c r="O22" s="128" t="s">
        <v>484</v>
      </c>
      <c r="P22" s="128">
        <v>4</v>
      </c>
      <c r="Q22" s="128">
        <v>7</v>
      </c>
      <c r="R22" s="128">
        <v>8</v>
      </c>
      <c r="S22" s="128">
        <v>8</v>
      </c>
      <c r="T22" s="128">
        <v>8</v>
      </c>
      <c r="U22" s="248">
        <v>45</v>
      </c>
      <c r="V22" s="263"/>
      <c r="W22" s="255">
        <v>3</v>
      </c>
      <c r="X22" s="128" t="s">
        <v>484</v>
      </c>
      <c r="Y22" s="128" t="s">
        <v>484</v>
      </c>
      <c r="Z22" s="128">
        <v>5</v>
      </c>
      <c r="AA22" s="128">
        <v>6</v>
      </c>
      <c r="AB22" s="128">
        <v>6</v>
      </c>
      <c r="AC22" s="128">
        <v>8</v>
      </c>
      <c r="AD22" s="128">
        <v>5</v>
      </c>
      <c r="AE22" s="272">
        <v>37</v>
      </c>
      <c r="AF22" s="268"/>
      <c r="AG22" s="255" t="s">
        <v>484</v>
      </c>
      <c r="AH22" s="128" t="s">
        <v>484</v>
      </c>
      <c r="AI22" s="128">
        <v>4</v>
      </c>
      <c r="AJ22" s="128">
        <v>5</v>
      </c>
      <c r="AK22" s="128">
        <v>6</v>
      </c>
      <c r="AL22" s="128">
        <v>4</v>
      </c>
      <c r="AM22" s="128">
        <v>9</v>
      </c>
      <c r="AN22" s="128">
        <v>3</v>
      </c>
      <c r="AO22" s="272">
        <v>33</v>
      </c>
      <c r="AP22" s="275"/>
      <c r="AQ22" s="255">
        <v>8</v>
      </c>
      <c r="AR22" s="128">
        <v>6</v>
      </c>
      <c r="AS22" s="128">
        <v>5</v>
      </c>
      <c r="AT22" s="128">
        <v>6</v>
      </c>
      <c r="AU22" s="128">
        <v>9</v>
      </c>
      <c r="AV22" s="128">
        <v>9</v>
      </c>
      <c r="AW22" s="128">
        <v>14</v>
      </c>
      <c r="AX22" s="128">
        <v>10</v>
      </c>
      <c r="AY22" s="272">
        <v>67</v>
      </c>
    </row>
    <row r="23" spans="2:51">
      <c r="B23" s="17" t="s">
        <v>95</v>
      </c>
      <c r="C23" s="240" t="s">
        <v>484</v>
      </c>
      <c r="D23" s="128" t="s">
        <v>484</v>
      </c>
      <c r="E23" s="128" t="s">
        <v>484</v>
      </c>
      <c r="F23" s="128" t="s">
        <v>484</v>
      </c>
      <c r="G23" s="128">
        <v>4</v>
      </c>
      <c r="H23" s="128">
        <v>3</v>
      </c>
      <c r="I23" s="128">
        <v>4</v>
      </c>
      <c r="J23" s="128">
        <v>6</v>
      </c>
      <c r="K23" s="248">
        <v>23</v>
      </c>
      <c r="L23" s="128"/>
      <c r="M23" s="240" t="s">
        <v>484</v>
      </c>
      <c r="N23" s="128">
        <v>3</v>
      </c>
      <c r="O23" s="128" t="s">
        <v>484</v>
      </c>
      <c r="P23" s="128" t="s">
        <v>484</v>
      </c>
      <c r="Q23" s="128">
        <v>3</v>
      </c>
      <c r="R23" s="128">
        <v>5</v>
      </c>
      <c r="S23" s="128">
        <v>5</v>
      </c>
      <c r="T23" s="128">
        <v>5</v>
      </c>
      <c r="U23" s="248">
        <v>25</v>
      </c>
      <c r="V23" s="263"/>
      <c r="W23" s="255">
        <v>0</v>
      </c>
      <c r="X23" s="128" t="s">
        <v>484</v>
      </c>
      <c r="Y23" s="128" t="s">
        <v>484</v>
      </c>
      <c r="Z23" s="128">
        <v>0</v>
      </c>
      <c r="AA23" s="128" t="s">
        <v>484</v>
      </c>
      <c r="AB23" s="128">
        <v>6</v>
      </c>
      <c r="AC23" s="128" t="s">
        <v>484</v>
      </c>
      <c r="AD23" s="128">
        <v>4</v>
      </c>
      <c r="AE23" s="272">
        <v>17</v>
      </c>
      <c r="AF23" s="268"/>
      <c r="AG23" s="255">
        <v>0</v>
      </c>
      <c r="AH23" s="128" t="s">
        <v>484</v>
      </c>
      <c r="AI23" s="128">
        <v>3</v>
      </c>
      <c r="AJ23" s="128">
        <v>0</v>
      </c>
      <c r="AK23" s="128">
        <v>4</v>
      </c>
      <c r="AL23" s="128">
        <v>6</v>
      </c>
      <c r="AM23" s="128">
        <v>5</v>
      </c>
      <c r="AN23" s="128" t="s">
        <v>484</v>
      </c>
      <c r="AO23" s="272">
        <v>21</v>
      </c>
      <c r="AP23" s="275"/>
      <c r="AQ23" s="255" t="s">
        <v>484</v>
      </c>
      <c r="AR23" s="128">
        <v>3</v>
      </c>
      <c r="AS23" s="128">
        <v>5</v>
      </c>
      <c r="AT23" s="128" t="s">
        <v>484</v>
      </c>
      <c r="AU23" s="128">
        <v>10</v>
      </c>
      <c r="AV23" s="128">
        <v>7</v>
      </c>
      <c r="AW23" s="128">
        <v>7</v>
      </c>
      <c r="AX23" s="128">
        <v>6</v>
      </c>
      <c r="AY23" s="272">
        <v>41</v>
      </c>
    </row>
    <row r="24" spans="2:51">
      <c r="B24" s="17" t="s">
        <v>96</v>
      </c>
      <c r="C24" s="240" t="s">
        <v>484</v>
      </c>
      <c r="D24" s="128" t="s">
        <v>484</v>
      </c>
      <c r="E24" s="128" t="s">
        <v>484</v>
      </c>
      <c r="F24" s="128">
        <v>11</v>
      </c>
      <c r="G24" s="128">
        <v>8</v>
      </c>
      <c r="H24" s="128">
        <v>8</v>
      </c>
      <c r="I24" s="128">
        <v>13</v>
      </c>
      <c r="J24" s="128">
        <v>11</v>
      </c>
      <c r="K24" s="248">
        <v>62</v>
      </c>
      <c r="L24" s="128"/>
      <c r="M24" s="240" t="s">
        <v>484</v>
      </c>
      <c r="N24" s="128" t="s">
        <v>484</v>
      </c>
      <c r="O24" s="128">
        <v>4</v>
      </c>
      <c r="P24" s="128">
        <v>11</v>
      </c>
      <c r="Q24" s="128">
        <v>10</v>
      </c>
      <c r="R24" s="128">
        <v>9</v>
      </c>
      <c r="S24" s="128">
        <v>13</v>
      </c>
      <c r="T24" s="128">
        <v>12</v>
      </c>
      <c r="U24" s="248">
        <v>65</v>
      </c>
      <c r="V24" s="263"/>
      <c r="W24" s="255">
        <v>3</v>
      </c>
      <c r="X24" s="128">
        <v>3</v>
      </c>
      <c r="Y24" s="128">
        <v>9</v>
      </c>
      <c r="Z24" s="128">
        <v>8</v>
      </c>
      <c r="AA24" s="128">
        <v>10</v>
      </c>
      <c r="AB24" s="128">
        <v>9</v>
      </c>
      <c r="AC24" s="128">
        <v>12</v>
      </c>
      <c r="AD24" s="128">
        <v>13</v>
      </c>
      <c r="AE24" s="272">
        <v>67</v>
      </c>
      <c r="AF24" s="268"/>
      <c r="AG24" s="255">
        <v>5</v>
      </c>
      <c r="AH24" s="128">
        <v>3</v>
      </c>
      <c r="AI24" s="128">
        <v>11</v>
      </c>
      <c r="AJ24" s="128">
        <v>6</v>
      </c>
      <c r="AK24" s="128">
        <v>13</v>
      </c>
      <c r="AL24" s="128">
        <v>9</v>
      </c>
      <c r="AM24" s="128">
        <v>7</v>
      </c>
      <c r="AN24" s="128">
        <v>11</v>
      </c>
      <c r="AO24" s="272">
        <v>65</v>
      </c>
      <c r="AP24" s="275"/>
      <c r="AQ24" s="255">
        <v>9</v>
      </c>
      <c r="AR24" s="128">
        <v>8</v>
      </c>
      <c r="AS24" s="128">
        <v>20</v>
      </c>
      <c r="AT24" s="128">
        <v>14</v>
      </c>
      <c r="AU24" s="128">
        <v>16</v>
      </c>
      <c r="AV24" s="128">
        <v>14</v>
      </c>
      <c r="AW24" s="128">
        <v>16</v>
      </c>
      <c r="AX24" s="128">
        <v>16</v>
      </c>
      <c r="AY24" s="272">
        <v>113</v>
      </c>
    </row>
    <row r="25" spans="2:51">
      <c r="B25" s="17" t="s">
        <v>97</v>
      </c>
      <c r="C25" s="240">
        <v>0</v>
      </c>
      <c r="D25" s="128">
        <v>9</v>
      </c>
      <c r="E25" s="128">
        <v>4</v>
      </c>
      <c r="F25" s="128">
        <v>4</v>
      </c>
      <c r="G25" s="128">
        <v>5</v>
      </c>
      <c r="H25" s="128">
        <v>5</v>
      </c>
      <c r="I25" s="128">
        <v>3</v>
      </c>
      <c r="J25" s="128">
        <v>8</v>
      </c>
      <c r="K25" s="248">
        <v>38</v>
      </c>
      <c r="L25" s="128"/>
      <c r="M25" s="240" t="s">
        <v>484</v>
      </c>
      <c r="N25" s="128">
        <v>9</v>
      </c>
      <c r="O25" s="128">
        <v>5</v>
      </c>
      <c r="P25" s="128" t="s">
        <v>484</v>
      </c>
      <c r="Q25" s="128">
        <v>5</v>
      </c>
      <c r="R25" s="128">
        <v>6</v>
      </c>
      <c r="S25" s="128">
        <v>6</v>
      </c>
      <c r="T25" s="128">
        <v>12</v>
      </c>
      <c r="U25" s="248">
        <v>48</v>
      </c>
      <c r="V25" s="263"/>
      <c r="W25" s="255" t="s">
        <v>484</v>
      </c>
      <c r="X25" s="128">
        <v>6</v>
      </c>
      <c r="Y25" s="128" t="s">
        <v>484</v>
      </c>
      <c r="Z25" s="128">
        <v>4</v>
      </c>
      <c r="AA25" s="128">
        <v>5</v>
      </c>
      <c r="AB25" s="128">
        <v>5</v>
      </c>
      <c r="AC25" s="128">
        <v>6</v>
      </c>
      <c r="AD25" s="128">
        <v>8</v>
      </c>
      <c r="AE25" s="272">
        <v>39</v>
      </c>
      <c r="AF25" s="268"/>
      <c r="AG25" s="255" t="s">
        <v>484</v>
      </c>
      <c r="AH25" s="128">
        <v>5</v>
      </c>
      <c r="AI25" s="128" t="s">
        <v>484</v>
      </c>
      <c r="AJ25" s="128">
        <v>4</v>
      </c>
      <c r="AK25" s="128">
        <v>4</v>
      </c>
      <c r="AL25" s="128">
        <v>6</v>
      </c>
      <c r="AM25" s="128">
        <v>6</v>
      </c>
      <c r="AN25" s="128">
        <v>7</v>
      </c>
      <c r="AO25" s="272">
        <v>35</v>
      </c>
      <c r="AP25" s="275"/>
      <c r="AQ25" s="255">
        <v>3</v>
      </c>
      <c r="AR25" s="128">
        <v>14</v>
      </c>
      <c r="AS25" s="128">
        <v>11</v>
      </c>
      <c r="AT25" s="128">
        <v>7</v>
      </c>
      <c r="AU25" s="128">
        <v>7</v>
      </c>
      <c r="AV25" s="128">
        <v>6</v>
      </c>
      <c r="AW25" s="128">
        <v>10</v>
      </c>
      <c r="AX25" s="128">
        <v>13</v>
      </c>
      <c r="AY25" s="272">
        <v>71</v>
      </c>
    </row>
    <row r="26" spans="2:51">
      <c r="B26" s="17" t="s">
        <v>98</v>
      </c>
      <c r="C26" s="240">
        <v>4</v>
      </c>
      <c r="D26" s="128">
        <v>6</v>
      </c>
      <c r="E26" s="128">
        <v>4</v>
      </c>
      <c r="F26" s="128">
        <v>6</v>
      </c>
      <c r="G26" s="128">
        <v>7</v>
      </c>
      <c r="H26" s="128">
        <v>5</v>
      </c>
      <c r="I26" s="128">
        <v>4</v>
      </c>
      <c r="J26" s="128">
        <v>7</v>
      </c>
      <c r="K26" s="248">
        <v>43</v>
      </c>
      <c r="L26" s="128"/>
      <c r="M26" s="240" t="s">
        <v>484</v>
      </c>
      <c r="N26" s="128" t="s">
        <v>484</v>
      </c>
      <c r="O26" s="128">
        <v>4</v>
      </c>
      <c r="P26" s="128">
        <v>6</v>
      </c>
      <c r="Q26" s="128">
        <v>7</v>
      </c>
      <c r="R26" s="128">
        <v>6</v>
      </c>
      <c r="S26" s="128">
        <v>5</v>
      </c>
      <c r="T26" s="128">
        <v>8</v>
      </c>
      <c r="U26" s="248">
        <v>41</v>
      </c>
      <c r="V26" s="263"/>
      <c r="W26" s="255" t="s">
        <v>484</v>
      </c>
      <c r="X26" s="128">
        <v>3</v>
      </c>
      <c r="Y26" s="128" t="s">
        <v>484</v>
      </c>
      <c r="Z26" s="128">
        <v>8</v>
      </c>
      <c r="AA26" s="128">
        <v>9</v>
      </c>
      <c r="AB26" s="128">
        <v>6</v>
      </c>
      <c r="AC26" s="128">
        <v>3</v>
      </c>
      <c r="AD26" s="128">
        <v>5</v>
      </c>
      <c r="AE26" s="272">
        <v>38</v>
      </c>
      <c r="AF26" s="268"/>
      <c r="AG26" s="255">
        <v>0</v>
      </c>
      <c r="AH26" s="128" t="s">
        <v>484</v>
      </c>
      <c r="AI26" s="128">
        <v>3</v>
      </c>
      <c r="AJ26" s="128">
        <v>6</v>
      </c>
      <c r="AK26" s="128">
        <v>9</v>
      </c>
      <c r="AL26" s="128">
        <v>5</v>
      </c>
      <c r="AM26" s="128">
        <v>4</v>
      </c>
      <c r="AN26" s="128" t="s">
        <v>484</v>
      </c>
      <c r="AO26" s="272">
        <v>34</v>
      </c>
      <c r="AP26" s="275"/>
      <c r="AQ26" s="255">
        <v>4</v>
      </c>
      <c r="AR26" s="128">
        <v>6</v>
      </c>
      <c r="AS26" s="128">
        <v>7</v>
      </c>
      <c r="AT26" s="128">
        <v>11</v>
      </c>
      <c r="AU26" s="128">
        <v>13</v>
      </c>
      <c r="AV26" s="128">
        <v>8</v>
      </c>
      <c r="AW26" s="128">
        <v>7</v>
      </c>
      <c r="AX26" s="128">
        <v>10</v>
      </c>
      <c r="AY26" s="272">
        <v>66</v>
      </c>
    </row>
    <row r="27" spans="2:51">
      <c r="B27" s="17" t="s">
        <v>99</v>
      </c>
      <c r="C27" s="240" t="s">
        <v>484</v>
      </c>
      <c r="D27" s="128" t="s">
        <v>484</v>
      </c>
      <c r="E27" s="128">
        <v>5</v>
      </c>
      <c r="F27" s="128">
        <v>4</v>
      </c>
      <c r="G27" s="128">
        <v>4</v>
      </c>
      <c r="H27" s="128" t="s">
        <v>484</v>
      </c>
      <c r="I27" s="128">
        <v>5</v>
      </c>
      <c r="J27" s="128" t="s">
        <v>484</v>
      </c>
      <c r="K27" s="248">
        <v>28</v>
      </c>
      <c r="L27" s="128"/>
      <c r="M27" s="240" t="s">
        <v>484</v>
      </c>
      <c r="N27" s="128" t="s">
        <v>484</v>
      </c>
      <c r="O27" s="128">
        <v>4</v>
      </c>
      <c r="P27" s="128">
        <v>3</v>
      </c>
      <c r="Q27" s="128">
        <v>7</v>
      </c>
      <c r="R27" s="128">
        <v>4</v>
      </c>
      <c r="S27" s="128">
        <v>3</v>
      </c>
      <c r="T27" s="128" t="s">
        <v>484</v>
      </c>
      <c r="U27" s="248">
        <v>25</v>
      </c>
      <c r="V27" s="263"/>
      <c r="W27" s="255">
        <v>3</v>
      </c>
      <c r="X27" s="128" t="s">
        <v>484</v>
      </c>
      <c r="Y27" s="128" t="s">
        <v>484</v>
      </c>
      <c r="Z27" s="128" t="s">
        <v>484</v>
      </c>
      <c r="AA27" s="128">
        <v>6</v>
      </c>
      <c r="AB27" s="128">
        <v>6</v>
      </c>
      <c r="AC27" s="128">
        <v>4</v>
      </c>
      <c r="AD27" s="128" t="s">
        <v>484</v>
      </c>
      <c r="AE27" s="272">
        <v>25</v>
      </c>
      <c r="AF27" s="268"/>
      <c r="AG27" s="255" t="s">
        <v>484</v>
      </c>
      <c r="AH27" s="128" t="s">
        <v>484</v>
      </c>
      <c r="AI27" s="128">
        <v>0</v>
      </c>
      <c r="AJ27" s="128">
        <v>0</v>
      </c>
      <c r="AK27" s="128">
        <v>4</v>
      </c>
      <c r="AL27" s="128">
        <v>4</v>
      </c>
      <c r="AM27" s="128">
        <v>5</v>
      </c>
      <c r="AN27" s="128" t="s">
        <v>484</v>
      </c>
      <c r="AO27" s="272">
        <v>20</v>
      </c>
      <c r="AP27" s="275"/>
      <c r="AQ27" s="255">
        <v>8</v>
      </c>
      <c r="AR27" s="128">
        <v>4</v>
      </c>
      <c r="AS27" s="128">
        <v>7</v>
      </c>
      <c r="AT27" s="128">
        <v>4</v>
      </c>
      <c r="AU27" s="128">
        <v>8</v>
      </c>
      <c r="AV27" s="128">
        <v>6</v>
      </c>
      <c r="AW27" s="128">
        <v>9</v>
      </c>
      <c r="AX27" s="128">
        <v>4</v>
      </c>
      <c r="AY27" s="272">
        <v>50</v>
      </c>
    </row>
    <row r="28" spans="2:51">
      <c r="B28" s="17" t="s">
        <v>100</v>
      </c>
      <c r="C28" s="240" t="s">
        <v>484</v>
      </c>
      <c r="D28" s="128">
        <v>4</v>
      </c>
      <c r="E28" s="128" t="s">
        <v>484</v>
      </c>
      <c r="F28" s="128">
        <v>3</v>
      </c>
      <c r="G28" s="128">
        <v>9</v>
      </c>
      <c r="H28" s="128" t="s">
        <v>484</v>
      </c>
      <c r="I28" s="128">
        <v>7</v>
      </c>
      <c r="J28" s="128">
        <v>5</v>
      </c>
      <c r="K28" s="248">
        <v>33</v>
      </c>
      <c r="L28" s="128"/>
      <c r="M28" s="240">
        <v>0</v>
      </c>
      <c r="N28" s="128">
        <v>5</v>
      </c>
      <c r="O28" s="128" t="s">
        <v>484</v>
      </c>
      <c r="P28" s="128">
        <v>4</v>
      </c>
      <c r="Q28" s="128">
        <v>9</v>
      </c>
      <c r="R28" s="128" t="s">
        <v>484</v>
      </c>
      <c r="S28" s="128">
        <v>10</v>
      </c>
      <c r="T28" s="128">
        <v>5</v>
      </c>
      <c r="U28" s="248">
        <v>36</v>
      </c>
      <c r="V28" s="263"/>
      <c r="W28" s="255" t="s">
        <v>484</v>
      </c>
      <c r="X28" s="128" t="s">
        <v>484</v>
      </c>
      <c r="Y28" s="128">
        <v>3</v>
      </c>
      <c r="Z28" s="128">
        <v>5</v>
      </c>
      <c r="AA28" s="128">
        <v>11</v>
      </c>
      <c r="AB28" s="128">
        <v>6</v>
      </c>
      <c r="AC28" s="128">
        <v>9</v>
      </c>
      <c r="AD28" s="128">
        <v>7</v>
      </c>
      <c r="AE28" s="272">
        <v>44</v>
      </c>
      <c r="AF28" s="268"/>
      <c r="AG28" s="255">
        <v>0</v>
      </c>
      <c r="AH28" s="128" t="s">
        <v>484</v>
      </c>
      <c r="AI28" s="128" t="s">
        <v>484</v>
      </c>
      <c r="AJ28" s="128">
        <v>5</v>
      </c>
      <c r="AK28" s="128">
        <v>13</v>
      </c>
      <c r="AL28" s="128">
        <v>5</v>
      </c>
      <c r="AM28" s="128">
        <v>8</v>
      </c>
      <c r="AN28" s="128">
        <v>6</v>
      </c>
      <c r="AO28" s="272">
        <v>40</v>
      </c>
      <c r="AP28" s="275"/>
      <c r="AQ28" s="255" t="s">
        <v>484</v>
      </c>
      <c r="AR28" s="128">
        <v>6</v>
      </c>
      <c r="AS28" s="128">
        <v>6</v>
      </c>
      <c r="AT28" s="128" t="s">
        <v>484</v>
      </c>
      <c r="AU28" s="128">
        <v>16</v>
      </c>
      <c r="AV28" s="128">
        <v>7</v>
      </c>
      <c r="AW28" s="128">
        <v>10</v>
      </c>
      <c r="AX28" s="128">
        <v>11</v>
      </c>
      <c r="AY28" s="272">
        <v>66</v>
      </c>
    </row>
    <row r="29" spans="2:51">
      <c r="B29" s="17" t="s">
        <v>101</v>
      </c>
      <c r="C29" s="240" t="s">
        <v>484</v>
      </c>
      <c r="D29" s="128">
        <v>3</v>
      </c>
      <c r="E29" s="128" t="s">
        <v>484</v>
      </c>
      <c r="F29" s="128" t="s">
        <v>484</v>
      </c>
      <c r="G29" s="128">
        <v>7</v>
      </c>
      <c r="H29" s="128">
        <v>7</v>
      </c>
      <c r="I29" s="128">
        <v>6</v>
      </c>
      <c r="J29" s="128">
        <v>6</v>
      </c>
      <c r="K29" s="248">
        <v>34</v>
      </c>
      <c r="L29" s="128"/>
      <c r="M29" s="240" t="s">
        <v>484</v>
      </c>
      <c r="N29" s="128" t="s">
        <v>484</v>
      </c>
      <c r="O29" s="128">
        <v>4</v>
      </c>
      <c r="P29" s="128">
        <v>3</v>
      </c>
      <c r="Q29" s="128">
        <v>5</v>
      </c>
      <c r="R29" s="128">
        <v>8</v>
      </c>
      <c r="S29" s="128">
        <v>7</v>
      </c>
      <c r="T29" s="128">
        <v>5</v>
      </c>
      <c r="U29" s="248">
        <v>37</v>
      </c>
      <c r="V29" s="263"/>
      <c r="W29" s="255">
        <v>3</v>
      </c>
      <c r="X29" s="128" t="s">
        <v>484</v>
      </c>
      <c r="Y29" s="128" t="s">
        <v>484</v>
      </c>
      <c r="Z29" s="128">
        <v>4</v>
      </c>
      <c r="AA29" s="128">
        <v>5</v>
      </c>
      <c r="AB29" s="128">
        <v>9</v>
      </c>
      <c r="AC29" s="128">
        <v>7</v>
      </c>
      <c r="AD29" s="128">
        <v>3</v>
      </c>
      <c r="AE29" s="272">
        <v>34</v>
      </c>
      <c r="AF29" s="268"/>
      <c r="AG29" s="255" t="s">
        <v>484</v>
      </c>
      <c r="AH29" s="128" t="s">
        <v>484</v>
      </c>
      <c r="AI29" s="128">
        <v>4</v>
      </c>
      <c r="AJ29" s="128">
        <v>7</v>
      </c>
      <c r="AK29" s="128">
        <v>4</v>
      </c>
      <c r="AL29" s="128">
        <v>10</v>
      </c>
      <c r="AM29" s="128">
        <v>6</v>
      </c>
      <c r="AN29" s="128">
        <v>5</v>
      </c>
      <c r="AO29" s="272">
        <v>41</v>
      </c>
      <c r="AP29" s="275"/>
      <c r="AQ29" s="255">
        <v>6</v>
      </c>
      <c r="AR29" s="128">
        <v>6</v>
      </c>
      <c r="AS29" s="128">
        <v>6</v>
      </c>
      <c r="AT29" s="128">
        <v>9</v>
      </c>
      <c r="AU29" s="128">
        <v>10</v>
      </c>
      <c r="AV29" s="128">
        <v>15</v>
      </c>
      <c r="AW29" s="128">
        <v>12</v>
      </c>
      <c r="AX29" s="128">
        <v>10</v>
      </c>
      <c r="AY29" s="272">
        <v>74</v>
      </c>
    </row>
    <row r="30" spans="2:51">
      <c r="B30" s="17" t="s">
        <v>102</v>
      </c>
      <c r="C30" s="240">
        <v>7</v>
      </c>
      <c r="D30" s="128">
        <v>8</v>
      </c>
      <c r="E30" s="128">
        <v>7</v>
      </c>
      <c r="F30" s="128">
        <v>10</v>
      </c>
      <c r="G30" s="128">
        <v>17</v>
      </c>
      <c r="H30" s="128">
        <v>16</v>
      </c>
      <c r="I30" s="128">
        <v>14</v>
      </c>
      <c r="J30" s="128">
        <v>14</v>
      </c>
      <c r="K30" s="248">
        <v>93</v>
      </c>
      <c r="L30" s="128"/>
      <c r="M30" s="240">
        <v>10</v>
      </c>
      <c r="N30" s="128">
        <v>5</v>
      </c>
      <c r="O30" s="128">
        <v>3</v>
      </c>
      <c r="P30" s="128">
        <v>11</v>
      </c>
      <c r="Q30" s="128">
        <v>20</v>
      </c>
      <c r="R30" s="128">
        <v>17</v>
      </c>
      <c r="S30" s="128">
        <v>12</v>
      </c>
      <c r="T30" s="128">
        <v>13</v>
      </c>
      <c r="U30" s="248">
        <v>91</v>
      </c>
      <c r="V30" s="263"/>
      <c r="W30" s="255">
        <v>15</v>
      </c>
      <c r="X30" s="128">
        <v>6</v>
      </c>
      <c r="Y30" s="128">
        <v>6</v>
      </c>
      <c r="Z30" s="128">
        <v>17</v>
      </c>
      <c r="AA30" s="128">
        <v>17</v>
      </c>
      <c r="AB30" s="128">
        <v>17</v>
      </c>
      <c r="AC30" s="128">
        <v>13</v>
      </c>
      <c r="AD30" s="128">
        <v>13</v>
      </c>
      <c r="AE30" s="272">
        <v>104</v>
      </c>
      <c r="AF30" s="268"/>
      <c r="AG30" s="255">
        <v>15</v>
      </c>
      <c r="AH30" s="128">
        <v>8</v>
      </c>
      <c r="AI30" s="128">
        <v>7</v>
      </c>
      <c r="AJ30" s="128">
        <v>14</v>
      </c>
      <c r="AK30" s="128">
        <v>18</v>
      </c>
      <c r="AL30" s="128">
        <v>19</v>
      </c>
      <c r="AM30" s="128">
        <v>13</v>
      </c>
      <c r="AN30" s="128">
        <v>13</v>
      </c>
      <c r="AO30" s="272">
        <v>107</v>
      </c>
      <c r="AP30" s="275"/>
      <c r="AQ30" s="255">
        <v>29</v>
      </c>
      <c r="AR30" s="128">
        <v>15</v>
      </c>
      <c r="AS30" s="128">
        <v>13</v>
      </c>
      <c r="AT30" s="128">
        <v>25</v>
      </c>
      <c r="AU30" s="128">
        <v>25</v>
      </c>
      <c r="AV30" s="128">
        <v>28</v>
      </c>
      <c r="AW30" s="128">
        <v>22</v>
      </c>
      <c r="AX30" s="128">
        <v>21</v>
      </c>
      <c r="AY30" s="272">
        <v>178</v>
      </c>
    </row>
    <row r="31" spans="2:51">
      <c r="B31" s="17" t="s">
        <v>103</v>
      </c>
      <c r="C31" s="240" t="s">
        <v>484</v>
      </c>
      <c r="D31" s="128" t="s">
        <v>484</v>
      </c>
      <c r="E31" s="128">
        <v>8</v>
      </c>
      <c r="F31" s="128" t="s">
        <v>484</v>
      </c>
      <c r="G31" s="128">
        <v>5</v>
      </c>
      <c r="H31" s="128">
        <v>5</v>
      </c>
      <c r="I31" s="128">
        <v>10</v>
      </c>
      <c r="J31" s="128">
        <v>4</v>
      </c>
      <c r="K31" s="248">
        <v>37</v>
      </c>
      <c r="L31" s="128"/>
      <c r="M31" s="240" t="s">
        <v>484</v>
      </c>
      <c r="N31" s="128" t="s">
        <v>484</v>
      </c>
      <c r="O31" s="128">
        <v>4</v>
      </c>
      <c r="P31" s="128" t="s">
        <v>484</v>
      </c>
      <c r="Q31" s="128">
        <v>5</v>
      </c>
      <c r="R31" s="128">
        <v>5</v>
      </c>
      <c r="S31" s="128">
        <v>10</v>
      </c>
      <c r="T31" s="128">
        <v>5</v>
      </c>
      <c r="U31" s="248">
        <v>34</v>
      </c>
      <c r="V31" s="263"/>
      <c r="W31" s="255">
        <v>0</v>
      </c>
      <c r="X31" s="128" t="s">
        <v>484</v>
      </c>
      <c r="Y31" s="128">
        <v>3</v>
      </c>
      <c r="Z31" s="128">
        <v>6</v>
      </c>
      <c r="AA31" s="128" t="s">
        <v>484</v>
      </c>
      <c r="AB31" s="128">
        <v>5</v>
      </c>
      <c r="AC31" s="128">
        <v>9</v>
      </c>
      <c r="AD31" s="128">
        <v>3</v>
      </c>
      <c r="AE31" s="272">
        <v>32</v>
      </c>
      <c r="AF31" s="268"/>
      <c r="AG31" s="255" t="s">
        <v>484</v>
      </c>
      <c r="AH31" s="128">
        <v>3</v>
      </c>
      <c r="AI31" s="128" t="s">
        <v>484</v>
      </c>
      <c r="AJ31" s="128">
        <v>4</v>
      </c>
      <c r="AK31" s="128">
        <v>6</v>
      </c>
      <c r="AL31" s="128">
        <v>7</v>
      </c>
      <c r="AM31" s="128">
        <v>7</v>
      </c>
      <c r="AN31" s="128">
        <v>4</v>
      </c>
      <c r="AO31" s="272">
        <v>34</v>
      </c>
      <c r="AP31" s="275"/>
      <c r="AQ31" s="255" t="s">
        <v>484</v>
      </c>
      <c r="AR31" s="128" t="s">
        <v>484</v>
      </c>
      <c r="AS31" s="128">
        <v>9</v>
      </c>
      <c r="AT31" s="128">
        <v>7</v>
      </c>
      <c r="AU31" s="128">
        <v>8</v>
      </c>
      <c r="AV31" s="128">
        <v>9</v>
      </c>
      <c r="AW31" s="128">
        <v>10</v>
      </c>
      <c r="AX31" s="128">
        <v>7</v>
      </c>
      <c r="AY31" s="272">
        <v>59</v>
      </c>
    </row>
    <row r="32" spans="2:51">
      <c r="B32" s="17" t="s">
        <v>104</v>
      </c>
      <c r="C32" s="240">
        <v>4</v>
      </c>
      <c r="D32" s="128">
        <v>9</v>
      </c>
      <c r="E32" s="128">
        <v>6</v>
      </c>
      <c r="F32" s="128">
        <v>6</v>
      </c>
      <c r="G32" s="128">
        <v>11</v>
      </c>
      <c r="H32" s="128">
        <v>9</v>
      </c>
      <c r="I32" s="128">
        <v>17</v>
      </c>
      <c r="J32" s="128">
        <v>12</v>
      </c>
      <c r="K32" s="248">
        <v>74</v>
      </c>
      <c r="L32" s="128"/>
      <c r="M32" s="240">
        <v>3</v>
      </c>
      <c r="N32" s="128">
        <v>8</v>
      </c>
      <c r="O32" s="128">
        <v>8</v>
      </c>
      <c r="P32" s="128">
        <v>5</v>
      </c>
      <c r="Q32" s="128">
        <v>12</v>
      </c>
      <c r="R32" s="128">
        <v>7</v>
      </c>
      <c r="S32" s="128">
        <v>17</v>
      </c>
      <c r="T32" s="128">
        <v>16</v>
      </c>
      <c r="U32" s="248">
        <v>76</v>
      </c>
      <c r="V32" s="263"/>
      <c r="W32" s="255">
        <v>3</v>
      </c>
      <c r="X32" s="128">
        <v>4</v>
      </c>
      <c r="Y32" s="128">
        <v>3</v>
      </c>
      <c r="Z32" s="128">
        <v>6</v>
      </c>
      <c r="AA32" s="128">
        <v>10</v>
      </c>
      <c r="AB32" s="128">
        <v>9</v>
      </c>
      <c r="AC32" s="128">
        <v>14</v>
      </c>
      <c r="AD32" s="128">
        <v>16</v>
      </c>
      <c r="AE32" s="272">
        <v>65</v>
      </c>
      <c r="AF32" s="268"/>
      <c r="AG32" s="255">
        <v>4</v>
      </c>
      <c r="AH32" s="128">
        <v>4</v>
      </c>
      <c r="AI32" s="128">
        <v>8</v>
      </c>
      <c r="AJ32" s="128">
        <v>6</v>
      </c>
      <c r="AK32" s="128">
        <v>10</v>
      </c>
      <c r="AL32" s="128">
        <v>9</v>
      </c>
      <c r="AM32" s="128">
        <v>12</v>
      </c>
      <c r="AN32" s="128">
        <v>13</v>
      </c>
      <c r="AO32" s="272">
        <v>66</v>
      </c>
      <c r="AP32" s="275"/>
      <c r="AQ32" s="255">
        <v>11</v>
      </c>
      <c r="AR32" s="128">
        <v>15</v>
      </c>
      <c r="AS32" s="128">
        <v>15</v>
      </c>
      <c r="AT32" s="128">
        <v>11</v>
      </c>
      <c r="AU32" s="128">
        <v>14</v>
      </c>
      <c r="AV32" s="128">
        <v>12</v>
      </c>
      <c r="AW32" s="128">
        <v>25</v>
      </c>
      <c r="AX32" s="128">
        <v>25</v>
      </c>
      <c r="AY32" s="272">
        <v>128</v>
      </c>
    </row>
    <row r="33" spans="2:51">
      <c r="B33" s="17" t="s">
        <v>105</v>
      </c>
      <c r="C33" s="240">
        <v>0</v>
      </c>
      <c r="D33" s="128" t="s">
        <v>484</v>
      </c>
      <c r="E33" s="128" t="s">
        <v>484</v>
      </c>
      <c r="F33" s="128">
        <v>6</v>
      </c>
      <c r="G33" s="128">
        <v>6</v>
      </c>
      <c r="H33" s="128">
        <v>3</v>
      </c>
      <c r="I33" s="128">
        <v>5</v>
      </c>
      <c r="J33" s="128" t="s">
        <v>484</v>
      </c>
      <c r="K33" s="248">
        <v>24</v>
      </c>
      <c r="L33" s="128"/>
      <c r="M33" s="240" t="s">
        <v>484</v>
      </c>
      <c r="N33" s="128">
        <v>0</v>
      </c>
      <c r="O33" s="128" t="s">
        <v>484</v>
      </c>
      <c r="P33" s="128">
        <v>5</v>
      </c>
      <c r="Q33" s="128">
        <v>6</v>
      </c>
      <c r="R33" s="128">
        <v>5</v>
      </c>
      <c r="S33" s="128">
        <v>6</v>
      </c>
      <c r="T33" s="128" t="s">
        <v>484</v>
      </c>
      <c r="U33" s="248">
        <v>27</v>
      </c>
      <c r="V33" s="263"/>
      <c r="W33" s="255" t="s">
        <v>484</v>
      </c>
      <c r="X33" s="128">
        <v>0</v>
      </c>
      <c r="Y33" s="128" t="s">
        <v>484</v>
      </c>
      <c r="Z33" s="128" t="s">
        <v>484</v>
      </c>
      <c r="AA33" s="128">
        <v>7</v>
      </c>
      <c r="AB33" s="128">
        <v>4</v>
      </c>
      <c r="AC33" s="128">
        <v>6</v>
      </c>
      <c r="AD33" s="128">
        <v>5</v>
      </c>
      <c r="AE33" s="272">
        <v>27</v>
      </c>
      <c r="AF33" s="268"/>
      <c r="AG33" s="255" t="s">
        <v>484</v>
      </c>
      <c r="AH33" s="128" t="s">
        <v>484</v>
      </c>
      <c r="AI33" s="128" t="s">
        <v>484</v>
      </c>
      <c r="AJ33" s="128" t="s">
        <v>484</v>
      </c>
      <c r="AK33" s="128">
        <v>7</v>
      </c>
      <c r="AL33" s="128">
        <v>5</v>
      </c>
      <c r="AM33" s="128">
        <v>7</v>
      </c>
      <c r="AN33" s="128">
        <v>5</v>
      </c>
      <c r="AO33" s="272">
        <v>29</v>
      </c>
      <c r="AP33" s="275"/>
      <c r="AQ33" s="255">
        <v>3</v>
      </c>
      <c r="AR33" s="128" t="s">
        <v>484</v>
      </c>
      <c r="AS33" s="128" t="s">
        <v>484</v>
      </c>
      <c r="AT33" s="128">
        <v>6</v>
      </c>
      <c r="AU33" s="128">
        <v>10</v>
      </c>
      <c r="AV33" s="128">
        <v>8</v>
      </c>
      <c r="AW33" s="128">
        <v>9</v>
      </c>
      <c r="AX33" s="128">
        <v>5</v>
      </c>
      <c r="AY33" s="272">
        <v>47</v>
      </c>
    </row>
    <row r="34" spans="2:51">
      <c r="B34" s="17" t="s">
        <v>106</v>
      </c>
      <c r="C34" s="240">
        <v>4</v>
      </c>
      <c r="D34" s="128">
        <v>6</v>
      </c>
      <c r="E34" s="128">
        <v>12</v>
      </c>
      <c r="F34" s="128">
        <v>16</v>
      </c>
      <c r="G34" s="128">
        <v>16</v>
      </c>
      <c r="H34" s="128">
        <v>7</v>
      </c>
      <c r="I34" s="128">
        <v>12</v>
      </c>
      <c r="J34" s="128">
        <v>7</v>
      </c>
      <c r="K34" s="248">
        <v>80</v>
      </c>
      <c r="L34" s="128"/>
      <c r="M34" s="240">
        <v>4</v>
      </c>
      <c r="N34" s="128">
        <v>4</v>
      </c>
      <c r="O34" s="128">
        <v>9</v>
      </c>
      <c r="P34" s="128">
        <v>14</v>
      </c>
      <c r="Q34" s="128">
        <v>16</v>
      </c>
      <c r="R34" s="128">
        <v>6</v>
      </c>
      <c r="S34" s="128">
        <v>11</v>
      </c>
      <c r="T34" s="128">
        <v>8</v>
      </c>
      <c r="U34" s="248">
        <v>72</v>
      </c>
      <c r="V34" s="263"/>
      <c r="W34" s="255">
        <v>3</v>
      </c>
      <c r="X34" s="128">
        <v>8</v>
      </c>
      <c r="Y34" s="128">
        <v>8</v>
      </c>
      <c r="Z34" s="128">
        <v>11</v>
      </c>
      <c r="AA34" s="128">
        <v>16</v>
      </c>
      <c r="AB34" s="128">
        <v>9</v>
      </c>
      <c r="AC34" s="128">
        <v>10</v>
      </c>
      <c r="AD34" s="128">
        <v>8</v>
      </c>
      <c r="AE34" s="272">
        <v>73</v>
      </c>
      <c r="AF34" s="268"/>
      <c r="AG34" s="255">
        <v>5</v>
      </c>
      <c r="AH34" s="128">
        <v>9</v>
      </c>
      <c r="AI34" s="128">
        <v>8</v>
      </c>
      <c r="AJ34" s="128">
        <v>11</v>
      </c>
      <c r="AK34" s="128">
        <v>16</v>
      </c>
      <c r="AL34" s="128">
        <v>8</v>
      </c>
      <c r="AM34" s="128">
        <v>9</v>
      </c>
      <c r="AN34" s="128">
        <v>9</v>
      </c>
      <c r="AO34" s="272">
        <v>75</v>
      </c>
      <c r="AP34" s="275"/>
      <c r="AQ34" s="255">
        <v>9</v>
      </c>
      <c r="AR34" s="128">
        <v>19</v>
      </c>
      <c r="AS34" s="128">
        <v>20</v>
      </c>
      <c r="AT34" s="128">
        <v>21</v>
      </c>
      <c r="AU34" s="128">
        <v>26</v>
      </c>
      <c r="AV34" s="128">
        <v>15</v>
      </c>
      <c r="AW34" s="128">
        <v>17</v>
      </c>
      <c r="AX34" s="128">
        <v>15</v>
      </c>
      <c r="AY34" s="272">
        <v>142</v>
      </c>
    </row>
    <row r="35" ht="12.75" customHeight="1" spans="2:51">
      <c r="B35" s="17" t="s">
        <v>107</v>
      </c>
      <c r="C35" s="240">
        <v>5</v>
      </c>
      <c r="D35" s="128">
        <v>6</v>
      </c>
      <c r="E35" s="128">
        <v>7</v>
      </c>
      <c r="F35" s="128">
        <v>6</v>
      </c>
      <c r="G35" s="128">
        <v>7</v>
      </c>
      <c r="H35" s="128">
        <v>8</v>
      </c>
      <c r="I35" s="128">
        <v>9</v>
      </c>
      <c r="J35" s="128">
        <v>10</v>
      </c>
      <c r="K35" s="248">
        <v>58</v>
      </c>
      <c r="L35" s="128"/>
      <c r="M35" s="240">
        <v>7</v>
      </c>
      <c r="N35" s="128">
        <v>6</v>
      </c>
      <c r="O35" s="128">
        <v>6</v>
      </c>
      <c r="P35" s="128">
        <v>8</v>
      </c>
      <c r="Q35" s="128">
        <v>7</v>
      </c>
      <c r="R35" s="128">
        <v>8</v>
      </c>
      <c r="S35" s="128">
        <v>11</v>
      </c>
      <c r="T35" s="128">
        <v>10</v>
      </c>
      <c r="U35" s="248">
        <v>63</v>
      </c>
      <c r="V35" s="263"/>
      <c r="W35" s="255">
        <v>13</v>
      </c>
      <c r="X35" s="128">
        <v>10</v>
      </c>
      <c r="Y35" s="128">
        <v>8</v>
      </c>
      <c r="Z35" s="128">
        <v>9</v>
      </c>
      <c r="AA35" s="128">
        <v>9</v>
      </c>
      <c r="AB35" s="128">
        <v>10</v>
      </c>
      <c r="AC35" s="128">
        <v>11</v>
      </c>
      <c r="AD35" s="128">
        <v>10</v>
      </c>
      <c r="AE35" s="272">
        <v>80</v>
      </c>
      <c r="AF35" s="273"/>
      <c r="AG35" s="255">
        <v>9</v>
      </c>
      <c r="AH35" s="128">
        <v>5</v>
      </c>
      <c r="AI35" s="128">
        <v>14</v>
      </c>
      <c r="AJ35" s="128">
        <v>12</v>
      </c>
      <c r="AK35" s="128">
        <v>10</v>
      </c>
      <c r="AL35" s="128">
        <v>11</v>
      </c>
      <c r="AM35" s="128">
        <v>9</v>
      </c>
      <c r="AN35" s="128">
        <v>10</v>
      </c>
      <c r="AO35" s="272">
        <v>80</v>
      </c>
      <c r="AP35" s="276"/>
      <c r="AQ35" s="255">
        <v>20</v>
      </c>
      <c r="AR35" s="128">
        <v>12</v>
      </c>
      <c r="AS35" s="128">
        <v>22</v>
      </c>
      <c r="AT35" s="128">
        <v>16</v>
      </c>
      <c r="AU35" s="128">
        <v>15</v>
      </c>
      <c r="AV35" s="128">
        <v>13</v>
      </c>
      <c r="AW35" s="128">
        <v>15</v>
      </c>
      <c r="AX35" s="128">
        <v>16</v>
      </c>
      <c r="AY35" s="272">
        <v>129</v>
      </c>
    </row>
    <row r="36" spans="2:51">
      <c r="B36" s="17" t="s">
        <v>108</v>
      </c>
      <c r="C36" s="240" t="s">
        <v>484</v>
      </c>
      <c r="D36" s="128" t="s">
        <v>484</v>
      </c>
      <c r="E36" s="128">
        <v>4</v>
      </c>
      <c r="F36" s="128">
        <v>4</v>
      </c>
      <c r="G36" s="128">
        <v>5</v>
      </c>
      <c r="H36" s="128" t="s">
        <v>484</v>
      </c>
      <c r="I36" s="128">
        <v>5</v>
      </c>
      <c r="J36" s="128">
        <v>6</v>
      </c>
      <c r="K36" s="248">
        <v>29</v>
      </c>
      <c r="L36" s="128"/>
      <c r="M36" s="240">
        <v>0</v>
      </c>
      <c r="N36" s="128">
        <v>3</v>
      </c>
      <c r="O36" s="128">
        <v>5</v>
      </c>
      <c r="P36" s="128" t="s">
        <v>484</v>
      </c>
      <c r="Q36" s="128">
        <v>4</v>
      </c>
      <c r="R36" s="128" t="s">
        <v>484</v>
      </c>
      <c r="S36" s="128">
        <v>4</v>
      </c>
      <c r="T36" s="128">
        <v>8</v>
      </c>
      <c r="U36" s="248">
        <v>29</v>
      </c>
      <c r="V36" s="262"/>
      <c r="W36" s="255" t="s">
        <v>484</v>
      </c>
      <c r="X36" s="128">
        <v>3</v>
      </c>
      <c r="Y36" s="128">
        <v>3</v>
      </c>
      <c r="Z36" s="128">
        <v>3</v>
      </c>
      <c r="AA36" s="128">
        <v>4</v>
      </c>
      <c r="AB36" s="128" t="s">
        <v>484</v>
      </c>
      <c r="AC36" s="128">
        <v>4</v>
      </c>
      <c r="AD36" s="128">
        <v>7</v>
      </c>
      <c r="AE36" s="272">
        <v>28</v>
      </c>
      <c r="AF36" s="273"/>
      <c r="AG36" s="255" t="s">
        <v>484</v>
      </c>
      <c r="AH36" s="128">
        <v>5</v>
      </c>
      <c r="AI36" s="128" t="s">
        <v>484</v>
      </c>
      <c r="AJ36" s="128">
        <v>4</v>
      </c>
      <c r="AK36" s="128">
        <v>3</v>
      </c>
      <c r="AL36" s="128">
        <v>4</v>
      </c>
      <c r="AM36" s="128">
        <v>4</v>
      </c>
      <c r="AN36" s="128">
        <v>6</v>
      </c>
      <c r="AO36" s="272">
        <v>29</v>
      </c>
      <c r="AP36" s="273"/>
      <c r="AQ36" s="255">
        <v>4</v>
      </c>
      <c r="AR36" s="128">
        <v>7</v>
      </c>
      <c r="AS36" s="128">
        <v>8</v>
      </c>
      <c r="AT36" s="128">
        <v>6</v>
      </c>
      <c r="AU36" s="128">
        <v>7</v>
      </c>
      <c r="AV36" s="128">
        <v>4</v>
      </c>
      <c r="AW36" s="128">
        <v>9</v>
      </c>
      <c r="AX36" s="128">
        <v>8</v>
      </c>
      <c r="AY36" s="272">
        <v>53</v>
      </c>
    </row>
    <row r="37" spans="2:51">
      <c r="B37" s="17" t="s">
        <v>109</v>
      </c>
      <c r="C37" s="240" t="s">
        <v>484</v>
      </c>
      <c r="D37" s="128">
        <v>0</v>
      </c>
      <c r="E37" s="128" t="s">
        <v>484</v>
      </c>
      <c r="F37" s="128" t="s">
        <v>484</v>
      </c>
      <c r="G37" s="128" t="s">
        <v>484</v>
      </c>
      <c r="H37" s="128" t="s">
        <v>484</v>
      </c>
      <c r="I37" s="128" t="s">
        <v>484</v>
      </c>
      <c r="J37" s="128" t="s">
        <v>484</v>
      </c>
      <c r="K37" s="248">
        <v>10</v>
      </c>
      <c r="L37" s="128"/>
      <c r="M37" s="240">
        <v>0</v>
      </c>
      <c r="N37" s="128">
        <v>0</v>
      </c>
      <c r="O37" s="128">
        <v>0</v>
      </c>
      <c r="P37" s="128" t="s">
        <v>484</v>
      </c>
      <c r="Q37" s="128">
        <v>3</v>
      </c>
      <c r="R37" s="128">
        <v>0</v>
      </c>
      <c r="S37" s="128" t="s">
        <v>484</v>
      </c>
      <c r="T37" s="128" t="s">
        <v>484</v>
      </c>
      <c r="U37" s="248">
        <v>10</v>
      </c>
      <c r="V37" s="262"/>
      <c r="W37" s="255">
        <v>4</v>
      </c>
      <c r="X37" s="128" t="s">
        <v>484</v>
      </c>
      <c r="Y37" s="128">
        <v>0</v>
      </c>
      <c r="Z37" s="128">
        <v>3</v>
      </c>
      <c r="AA37" s="128">
        <v>4</v>
      </c>
      <c r="AB37" s="128" t="s">
        <v>484</v>
      </c>
      <c r="AC37" s="128" t="s">
        <v>484</v>
      </c>
      <c r="AD37" s="128">
        <v>3</v>
      </c>
      <c r="AE37" s="272">
        <v>18</v>
      </c>
      <c r="AF37" s="273"/>
      <c r="AG37" s="255">
        <v>3</v>
      </c>
      <c r="AH37" s="128">
        <v>3</v>
      </c>
      <c r="AI37" s="128">
        <v>0</v>
      </c>
      <c r="AJ37" s="128">
        <v>4</v>
      </c>
      <c r="AK37" s="128">
        <v>4</v>
      </c>
      <c r="AL37" s="128" t="s">
        <v>484</v>
      </c>
      <c r="AM37" s="128" t="s">
        <v>484</v>
      </c>
      <c r="AN37" s="128" t="s">
        <v>484</v>
      </c>
      <c r="AO37" s="272">
        <v>19</v>
      </c>
      <c r="AP37" s="276"/>
      <c r="AQ37" s="255">
        <v>6</v>
      </c>
      <c r="AR37" s="128" t="s">
        <v>484</v>
      </c>
      <c r="AS37" s="128" t="s">
        <v>484</v>
      </c>
      <c r="AT37" s="128">
        <v>5</v>
      </c>
      <c r="AU37" s="128">
        <v>5</v>
      </c>
      <c r="AV37" s="128">
        <v>4</v>
      </c>
      <c r="AW37" s="128">
        <v>3</v>
      </c>
      <c r="AX37" s="128">
        <v>4</v>
      </c>
      <c r="AY37" s="272">
        <v>31</v>
      </c>
    </row>
    <row r="38" spans="2:51">
      <c r="B38" s="17" t="s">
        <v>110</v>
      </c>
      <c r="C38" s="240" t="s">
        <v>484</v>
      </c>
      <c r="D38" s="128" t="s">
        <v>484</v>
      </c>
      <c r="E38" s="128">
        <v>4</v>
      </c>
      <c r="F38" s="128">
        <v>7</v>
      </c>
      <c r="G38" s="128">
        <v>9</v>
      </c>
      <c r="H38" s="128">
        <v>4</v>
      </c>
      <c r="I38" s="128">
        <v>9</v>
      </c>
      <c r="J38" s="128">
        <v>8</v>
      </c>
      <c r="K38" s="248">
        <v>45</v>
      </c>
      <c r="L38" s="128"/>
      <c r="M38" s="240" t="s">
        <v>484</v>
      </c>
      <c r="N38" s="128" t="s">
        <v>484</v>
      </c>
      <c r="O38" s="128">
        <v>6</v>
      </c>
      <c r="P38" s="128">
        <v>6</v>
      </c>
      <c r="Q38" s="128">
        <v>7</v>
      </c>
      <c r="R38" s="128">
        <v>6</v>
      </c>
      <c r="S38" s="128">
        <v>8</v>
      </c>
      <c r="T38" s="128">
        <v>5</v>
      </c>
      <c r="U38" s="248">
        <v>41</v>
      </c>
      <c r="V38" s="263"/>
      <c r="W38" s="255">
        <v>0</v>
      </c>
      <c r="X38" s="128" t="s">
        <v>484</v>
      </c>
      <c r="Y38" s="128">
        <v>5</v>
      </c>
      <c r="Z38" s="128">
        <v>5</v>
      </c>
      <c r="AA38" s="128">
        <v>5</v>
      </c>
      <c r="AB38" s="128" t="s">
        <v>484</v>
      </c>
      <c r="AC38" s="128">
        <v>7</v>
      </c>
      <c r="AD38" s="128">
        <v>7</v>
      </c>
      <c r="AE38" s="272">
        <v>33</v>
      </c>
      <c r="AF38" s="268"/>
      <c r="AG38" s="255" t="s">
        <v>484</v>
      </c>
      <c r="AH38" s="128" t="s">
        <v>484</v>
      </c>
      <c r="AI38" s="128">
        <v>5</v>
      </c>
      <c r="AJ38" s="128">
        <v>6</v>
      </c>
      <c r="AK38" s="128">
        <v>7</v>
      </c>
      <c r="AL38" s="128" t="s">
        <v>484</v>
      </c>
      <c r="AM38" s="128">
        <v>9</v>
      </c>
      <c r="AN38" s="128">
        <v>9</v>
      </c>
      <c r="AO38" s="272">
        <v>43</v>
      </c>
      <c r="AP38" s="275"/>
      <c r="AQ38" s="255">
        <v>4</v>
      </c>
      <c r="AR38" s="128">
        <v>3</v>
      </c>
      <c r="AS38" s="128">
        <v>9</v>
      </c>
      <c r="AT38" s="128">
        <v>8</v>
      </c>
      <c r="AU38" s="128">
        <v>11</v>
      </c>
      <c r="AV38" s="128">
        <v>5</v>
      </c>
      <c r="AW38" s="128">
        <v>16</v>
      </c>
      <c r="AX38" s="128">
        <v>14</v>
      </c>
      <c r="AY38" s="272">
        <v>70</v>
      </c>
    </row>
    <row r="39" spans="2:51">
      <c r="B39" s="17" t="s">
        <v>111</v>
      </c>
      <c r="C39" s="245">
        <v>0</v>
      </c>
      <c r="D39" s="246" t="s">
        <v>484</v>
      </c>
      <c r="E39" s="246">
        <v>6</v>
      </c>
      <c r="F39" s="246">
        <v>10</v>
      </c>
      <c r="G39" s="246">
        <v>6</v>
      </c>
      <c r="H39" s="246" t="s">
        <v>484</v>
      </c>
      <c r="I39" s="246">
        <v>5</v>
      </c>
      <c r="J39" s="246">
        <v>6</v>
      </c>
      <c r="K39" s="251">
        <v>38</v>
      </c>
      <c r="L39" s="128"/>
      <c r="M39" s="245">
        <v>0</v>
      </c>
      <c r="N39" s="246" t="s">
        <v>484</v>
      </c>
      <c r="O39" s="246">
        <v>8</v>
      </c>
      <c r="P39" s="246">
        <v>8</v>
      </c>
      <c r="Q39" s="246" t="s">
        <v>484</v>
      </c>
      <c r="R39" s="246">
        <v>3</v>
      </c>
      <c r="S39" s="246">
        <v>5</v>
      </c>
      <c r="T39" s="246">
        <v>7</v>
      </c>
      <c r="U39" s="251">
        <v>37</v>
      </c>
      <c r="V39" s="264"/>
      <c r="W39" s="265" t="s">
        <v>484</v>
      </c>
      <c r="X39" s="266" t="s">
        <v>484</v>
      </c>
      <c r="Y39" s="266">
        <v>9</v>
      </c>
      <c r="Z39" s="266">
        <v>5</v>
      </c>
      <c r="AA39" s="266">
        <v>6</v>
      </c>
      <c r="AB39" s="266">
        <v>3</v>
      </c>
      <c r="AC39" s="266" t="s">
        <v>484</v>
      </c>
      <c r="AD39" s="266">
        <v>7</v>
      </c>
      <c r="AE39" s="274">
        <v>37</v>
      </c>
      <c r="AF39" s="268"/>
      <c r="AG39" s="265">
        <v>3</v>
      </c>
      <c r="AH39" s="266" t="s">
        <v>484</v>
      </c>
      <c r="AI39" s="266">
        <v>5</v>
      </c>
      <c r="AJ39" s="266" t="s">
        <v>484</v>
      </c>
      <c r="AK39" s="266">
        <v>3</v>
      </c>
      <c r="AL39" s="266">
        <v>4</v>
      </c>
      <c r="AM39" s="266">
        <v>5</v>
      </c>
      <c r="AN39" s="266">
        <v>5</v>
      </c>
      <c r="AO39" s="274">
        <v>31</v>
      </c>
      <c r="AP39" s="275"/>
      <c r="AQ39" s="265">
        <v>3</v>
      </c>
      <c r="AR39" s="266">
        <v>3</v>
      </c>
      <c r="AS39" s="266">
        <v>14</v>
      </c>
      <c r="AT39" s="266">
        <v>11</v>
      </c>
      <c r="AU39" s="266">
        <v>8</v>
      </c>
      <c r="AV39" s="266">
        <v>7</v>
      </c>
      <c r="AW39" s="266">
        <v>8</v>
      </c>
      <c r="AX39" s="266">
        <v>8</v>
      </c>
      <c r="AY39" s="274">
        <v>62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126" t="s">
        <v>485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2344" operator="between">
      <formula>1</formula>
      <formula>2</formula>
    </cfRule>
    <cfRule type="cellIs" dxfId="0" priority="2110" operator="between">
      <formula>1</formula>
      <formula>2</formula>
    </cfRule>
  </conditionalFormatting>
  <conditionalFormatting sqref="D12">
    <cfRule type="cellIs" dxfId="0" priority="2352" operator="between">
      <formula>1</formula>
      <formula>2</formula>
    </cfRule>
    <cfRule type="cellIs" dxfId="0" priority="2118" operator="between">
      <formula>1</formula>
      <formula>2</formula>
    </cfRule>
  </conditionalFormatting>
  <conditionalFormatting sqref="E12">
    <cfRule type="cellIs" dxfId="0" priority="2351" operator="between">
      <formula>1</formula>
      <formula>2</formula>
    </cfRule>
    <cfRule type="cellIs" dxfId="0" priority="2117" operator="between">
      <formula>1</formula>
      <formula>2</formula>
    </cfRule>
  </conditionalFormatting>
  <conditionalFormatting sqref="F12">
    <cfRule type="cellIs" dxfId="0" priority="2350" operator="between">
      <formula>1</formula>
      <formula>2</formula>
    </cfRule>
    <cfRule type="cellIs" dxfId="0" priority="2116" operator="between">
      <formula>1</formula>
      <formula>2</formula>
    </cfRule>
  </conditionalFormatting>
  <conditionalFormatting sqref="G12">
    <cfRule type="cellIs" dxfId="0" priority="2349" operator="between">
      <formula>1</formula>
      <formula>2</formula>
    </cfRule>
    <cfRule type="cellIs" dxfId="0" priority="2115" operator="between">
      <formula>1</formula>
      <formula>2</formula>
    </cfRule>
  </conditionalFormatting>
  <conditionalFormatting sqref="H12">
    <cfRule type="cellIs" dxfId="0" priority="2348" operator="between">
      <formula>1</formula>
      <formula>2</formula>
    </cfRule>
    <cfRule type="cellIs" dxfId="0" priority="2114" operator="between">
      <formula>1</formula>
      <formula>2</formula>
    </cfRule>
  </conditionalFormatting>
  <conditionalFormatting sqref="I12">
    <cfRule type="cellIs" dxfId="0" priority="2347" operator="between">
      <formula>1</formula>
      <formula>2</formula>
    </cfRule>
    <cfRule type="cellIs" dxfId="0" priority="2113" operator="between">
      <formula>1</formula>
      <formula>2</formula>
    </cfRule>
  </conditionalFormatting>
  <conditionalFormatting sqref="J12">
    <cfRule type="cellIs" dxfId="0" priority="2346" operator="between">
      <formula>1</formula>
      <formula>2</formula>
    </cfRule>
    <cfRule type="cellIs" dxfId="0" priority="2112" operator="between">
      <formula>1</formula>
      <formula>2</formula>
    </cfRule>
  </conditionalFormatting>
  <conditionalFormatting sqref="K12">
    <cfRule type="cellIs" dxfId="0" priority="2345" operator="between">
      <formula>1</formula>
      <formula>2</formula>
    </cfRule>
    <cfRule type="cellIs" dxfId="0" priority="2111" operator="between">
      <formula>1</formula>
      <formula>2</formula>
    </cfRule>
  </conditionalFormatting>
  <conditionalFormatting sqref="L12">
    <cfRule type="cellIs" dxfId="0" priority="7236" operator="between">
      <formula>1</formula>
      <formula>2</formula>
    </cfRule>
  </conditionalFormatting>
  <conditionalFormatting sqref="M12">
    <cfRule type="cellIs" dxfId="0" priority="606" operator="between">
      <formula>1</formula>
      <formula>2</formula>
    </cfRule>
    <cfRule type="cellIs" dxfId="0" priority="840" operator="between">
      <formula>1</formula>
      <formula>2</formula>
    </cfRule>
  </conditionalFormatting>
  <conditionalFormatting sqref="N12">
    <cfRule type="cellIs" dxfId="0" priority="614" operator="between">
      <formula>1</formula>
      <formula>2</formula>
    </cfRule>
    <cfRule type="cellIs" dxfId="0" priority="848" operator="between">
      <formula>1</formula>
      <formula>2</formula>
    </cfRule>
  </conditionalFormatting>
  <conditionalFormatting sqref="O12">
    <cfRule type="cellIs" dxfId="0" priority="613" operator="between">
      <formula>1</formula>
      <formula>2</formula>
    </cfRule>
    <cfRule type="cellIs" dxfId="0" priority="847" operator="between">
      <formula>1</formula>
      <formula>2</formula>
    </cfRule>
  </conditionalFormatting>
  <conditionalFormatting sqref="P12">
    <cfRule type="cellIs" dxfId="0" priority="612" operator="between">
      <formula>1</formula>
      <formula>2</formula>
    </cfRule>
    <cfRule type="cellIs" dxfId="0" priority="846" operator="between">
      <formula>1</formula>
      <formula>2</formula>
    </cfRule>
  </conditionalFormatting>
  <conditionalFormatting sqref="Q12">
    <cfRule type="cellIs" dxfId="0" priority="611" operator="between">
      <formula>1</formula>
      <formula>2</formula>
    </cfRule>
    <cfRule type="cellIs" dxfId="0" priority="845" operator="between">
      <formula>1</formula>
      <formula>2</formula>
    </cfRule>
  </conditionalFormatting>
  <conditionalFormatting sqref="R12">
    <cfRule type="cellIs" dxfId="0" priority="610" operator="between">
      <formula>1</formula>
      <formula>2</formula>
    </cfRule>
    <cfRule type="cellIs" dxfId="0" priority="844" operator="between">
      <formula>1</formula>
      <formula>2</formula>
    </cfRule>
  </conditionalFormatting>
  <conditionalFormatting sqref="S12">
    <cfRule type="cellIs" dxfId="0" priority="609" operator="between">
      <formula>1</formula>
      <formula>2</formula>
    </cfRule>
    <cfRule type="cellIs" dxfId="0" priority="843" operator="between">
      <formula>1</formula>
      <formula>2</formula>
    </cfRule>
  </conditionalFormatting>
  <conditionalFormatting sqref="T12">
    <cfRule type="cellIs" dxfId="0" priority="608" operator="between">
      <formula>1</formula>
      <formula>2</formula>
    </cfRule>
    <cfRule type="cellIs" dxfId="0" priority="842" operator="between">
      <formula>1</formula>
      <formula>2</formula>
    </cfRule>
  </conditionalFormatting>
  <conditionalFormatting sqref="U12">
    <cfRule type="cellIs" dxfId="0" priority="607" operator="between">
      <formula>1</formula>
      <formula>2</formula>
    </cfRule>
    <cfRule type="cellIs" dxfId="0" priority="841" operator="between">
      <formula>1</formula>
      <formula>2</formula>
    </cfRule>
  </conditionalFormatting>
  <conditionalFormatting sqref="W12">
    <cfRule type="cellIs" dxfId="0" priority="5864" operator="between">
      <formula>1</formula>
      <formula>2</formula>
    </cfRule>
    <cfRule type="cellIs" dxfId="0" priority="5630" operator="between">
      <formula>1</formula>
      <formula>2</formula>
    </cfRule>
  </conditionalFormatting>
  <conditionalFormatting sqref="X12">
    <cfRule type="cellIs" dxfId="0" priority="5872" operator="between">
      <formula>1</formula>
      <formula>2</formula>
    </cfRule>
    <cfRule type="cellIs" dxfId="0" priority="5638" operator="between">
      <formula>1</formula>
      <formula>2</formula>
    </cfRule>
  </conditionalFormatting>
  <conditionalFormatting sqref="Y12">
    <cfRule type="cellIs" dxfId="0" priority="5871" operator="between">
      <formula>1</formula>
      <formula>2</formula>
    </cfRule>
    <cfRule type="cellIs" dxfId="0" priority="5637" operator="between">
      <formula>1</formula>
      <formula>2</formula>
    </cfRule>
  </conditionalFormatting>
  <conditionalFormatting sqref="Z12">
    <cfRule type="cellIs" dxfId="0" priority="5870" operator="between">
      <formula>1</formula>
      <formula>2</formula>
    </cfRule>
    <cfRule type="cellIs" dxfId="0" priority="5636" operator="between">
      <formula>1</formula>
      <formula>2</formula>
    </cfRule>
  </conditionalFormatting>
  <conditionalFormatting sqref="AA12">
    <cfRule type="cellIs" dxfId="0" priority="5869" operator="between">
      <formula>1</formula>
      <formula>2</formula>
    </cfRule>
    <cfRule type="cellIs" dxfId="0" priority="5635" operator="between">
      <formula>1</formula>
      <formula>2</formula>
    </cfRule>
  </conditionalFormatting>
  <conditionalFormatting sqref="AB12">
    <cfRule type="cellIs" dxfId="0" priority="5868" operator="between">
      <formula>1</formula>
      <formula>2</formula>
    </cfRule>
    <cfRule type="cellIs" dxfId="0" priority="5634" operator="between">
      <formula>1</formula>
      <formula>2</formula>
    </cfRule>
  </conditionalFormatting>
  <conditionalFormatting sqref="AC12">
    <cfRule type="cellIs" dxfId="0" priority="5867" operator="between">
      <formula>1</formula>
      <formula>2</formula>
    </cfRule>
    <cfRule type="cellIs" dxfId="0" priority="5633" operator="between">
      <formula>1</formula>
      <formula>2</formula>
    </cfRule>
  </conditionalFormatting>
  <conditionalFormatting sqref="AD12">
    <cfRule type="cellIs" dxfId="0" priority="5866" operator="between">
      <formula>1</formula>
      <formula>2</formula>
    </cfRule>
    <cfRule type="cellIs" dxfId="0" priority="5632" operator="between">
      <formula>1</formula>
      <formula>2</formula>
    </cfRule>
  </conditionalFormatting>
  <conditionalFormatting sqref="AE12">
    <cfRule type="cellIs" dxfId="0" priority="5865" operator="between">
      <formula>1</formula>
      <formula>2</formula>
    </cfRule>
    <cfRule type="cellIs" dxfId="0" priority="5631" operator="between">
      <formula>1</formula>
      <formula>2</formula>
    </cfRule>
  </conditionalFormatting>
  <conditionalFormatting sqref="AG12">
    <cfRule type="cellIs" dxfId="0" priority="4962" operator="between">
      <formula>1</formula>
      <formula>2</formula>
    </cfRule>
    <cfRule type="cellIs" dxfId="0" priority="5196" operator="between">
      <formula>1</formula>
      <formula>2</formula>
    </cfRule>
  </conditionalFormatting>
  <conditionalFormatting sqref="AH12">
    <cfRule type="cellIs" dxfId="0" priority="4970" operator="between">
      <formula>1</formula>
      <formula>2</formula>
    </cfRule>
    <cfRule type="cellIs" dxfId="0" priority="5204" operator="between">
      <formula>1</formula>
      <formula>2</formula>
    </cfRule>
  </conditionalFormatting>
  <conditionalFormatting sqref="AI12">
    <cfRule type="cellIs" dxfId="0" priority="4969" operator="between">
      <formula>1</formula>
      <formula>2</formula>
    </cfRule>
    <cfRule type="cellIs" dxfId="0" priority="5203" operator="between">
      <formula>1</formula>
      <formula>2</formula>
    </cfRule>
  </conditionalFormatting>
  <conditionalFormatting sqref="AJ12">
    <cfRule type="cellIs" dxfId="0" priority="4968" operator="between">
      <formula>1</formula>
      <formula>2</formula>
    </cfRule>
    <cfRule type="cellIs" dxfId="0" priority="5202" operator="between">
      <formula>1</formula>
      <formula>2</formula>
    </cfRule>
  </conditionalFormatting>
  <conditionalFormatting sqref="AK12">
    <cfRule type="cellIs" dxfId="0" priority="4967" operator="between">
      <formula>1</formula>
      <formula>2</formula>
    </cfRule>
    <cfRule type="cellIs" dxfId="0" priority="5201" operator="between">
      <formula>1</formula>
      <formula>2</formula>
    </cfRule>
  </conditionalFormatting>
  <conditionalFormatting sqref="AL12">
    <cfRule type="cellIs" dxfId="0" priority="4966" operator="between">
      <formula>1</formula>
      <formula>2</formula>
    </cfRule>
    <cfRule type="cellIs" dxfId="0" priority="5200" operator="between">
      <formula>1</formula>
      <formula>2</formula>
    </cfRule>
  </conditionalFormatting>
  <conditionalFormatting sqref="AM12">
    <cfRule type="cellIs" dxfId="0" priority="4965" operator="between">
      <formula>1</formula>
      <formula>2</formula>
    </cfRule>
    <cfRule type="cellIs" dxfId="0" priority="5199" operator="between">
      <formula>1</formula>
      <formula>2</formula>
    </cfRule>
  </conditionalFormatting>
  <conditionalFormatting sqref="AN12">
    <cfRule type="cellIs" dxfId="0" priority="4964" operator="between">
      <formula>1</formula>
      <formula>2</formula>
    </cfRule>
    <cfRule type="cellIs" dxfId="0" priority="5198" operator="between">
      <formula>1</formula>
      <formula>2</formula>
    </cfRule>
  </conditionalFormatting>
  <conditionalFormatting sqref="AO12">
    <cfRule type="cellIs" dxfId="0" priority="4963" operator="between">
      <formula>1</formula>
      <formula>2</formula>
    </cfRule>
    <cfRule type="cellIs" dxfId="0" priority="5197" operator="between">
      <formula>1</formula>
      <formula>2</formula>
    </cfRule>
  </conditionalFormatting>
  <conditionalFormatting sqref="AQ12">
    <cfRule type="cellIs" dxfId="0" priority="4528" operator="between">
      <formula>1</formula>
      <formula>2</formula>
    </cfRule>
    <cfRule type="cellIs" dxfId="0" priority="4294" operator="between">
      <formula>1</formula>
      <formula>2</formula>
    </cfRule>
  </conditionalFormatting>
  <conditionalFormatting sqref="AR12">
    <cfRule type="cellIs" dxfId="0" priority="4536" operator="between">
      <formula>1</formula>
      <formula>2</formula>
    </cfRule>
    <cfRule type="cellIs" dxfId="0" priority="4302" operator="between">
      <formula>1</formula>
      <formula>2</formula>
    </cfRule>
  </conditionalFormatting>
  <conditionalFormatting sqref="AS12">
    <cfRule type="cellIs" dxfId="0" priority="4535" operator="between">
      <formula>1</formula>
      <formula>2</formula>
    </cfRule>
    <cfRule type="cellIs" dxfId="0" priority="4301" operator="between">
      <formula>1</formula>
      <formula>2</formula>
    </cfRule>
  </conditionalFormatting>
  <conditionalFormatting sqref="AT12">
    <cfRule type="cellIs" dxfId="0" priority="4534" operator="between">
      <formula>1</formula>
      <formula>2</formula>
    </cfRule>
    <cfRule type="cellIs" dxfId="0" priority="4300" operator="between">
      <formula>1</formula>
      <formula>2</formula>
    </cfRule>
  </conditionalFormatting>
  <conditionalFormatting sqref="AU12">
    <cfRule type="cellIs" dxfId="0" priority="4533" operator="between">
      <formula>1</formula>
      <formula>2</formula>
    </cfRule>
    <cfRule type="cellIs" dxfId="0" priority="4299" operator="between">
      <formula>1</formula>
      <formula>2</formula>
    </cfRule>
  </conditionalFormatting>
  <conditionalFormatting sqref="AV12">
    <cfRule type="cellIs" dxfId="0" priority="4532" operator="between">
      <formula>1</formula>
      <formula>2</formula>
    </cfRule>
    <cfRule type="cellIs" dxfId="0" priority="4298" operator="between">
      <formula>1</formula>
      <formula>2</formula>
    </cfRule>
  </conditionalFormatting>
  <conditionalFormatting sqref="AW12">
    <cfRule type="cellIs" dxfId="0" priority="4531" operator="between">
      <formula>1</formula>
      <formula>2</formula>
    </cfRule>
    <cfRule type="cellIs" dxfId="0" priority="4297" operator="between">
      <formula>1</formula>
      <formula>2</formula>
    </cfRule>
  </conditionalFormatting>
  <conditionalFormatting sqref="AX12">
    <cfRule type="cellIs" dxfId="0" priority="4530" operator="between">
      <formula>1</formula>
      <formula>2</formula>
    </cfRule>
    <cfRule type="cellIs" dxfId="0" priority="4296" operator="between">
      <formula>1</formula>
      <formula>2</formula>
    </cfRule>
  </conditionalFormatting>
  <conditionalFormatting sqref="AY12">
    <cfRule type="cellIs" dxfId="0" priority="4529" operator="between">
      <formula>1</formula>
      <formula>2</formula>
    </cfRule>
    <cfRule type="cellIs" dxfId="0" priority="4295" operator="between">
      <formula>1</formula>
      <formula>2</formula>
    </cfRule>
  </conditionalFormatting>
  <conditionalFormatting sqref="C13">
    <cfRule type="cellIs" dxfId="0" priority="2335" operator="between">
      <formula>1</formula>
      <formula>2</formula>
    </cfRule>
    <cfRule type="cellIs" dxfId="0" priority="2101" operator="between">
      <formula>1</formula>
      <formula>2</formula>
    </cfRule>
  </conditionalFormatting>
  <conditionalFormatting sqref="D13">
    <cfRule type="cellIs" dxfId="0" priority="2343" operator="between">
      <formula>1</formula>
      <formula>2</formula>
    </cfRule>
    <cfRule type="cellIs" dxfId="0" priority="2109" operator="between">
      <formula>1</formula>
      <formula>2</formula>
    </cfRule>
  </conditionalFormatting>
  <conditionalFormatting sqref="E13">
    <cfRule type="cellIs" dxfId="0" priority="2342" operator="between">
      <formula>1</formula>
      <formula>2</formula>
    </cfRule>
    <cfRule type="cellIs" dxfId="0" priority="2108" operator="between">
      <formula>1</formula>
      <formula>2</formula>
    </cfRule>
  </conditionalFormatting>
  <conditionalFormatting sqref="F13">
    <cfRule type="cellIs" dxfId="0" priority="2341" operator="between">
      <formula>1</formula>
      <formula>2</formula>
    </cfRule>
    <cfRule type="cellIs" dxfId="0" priority="2107" operator="between">
      <formula>1</formula>
      <formula>2</formula>
    </cfRule>
  </conditionalFormatting>
  <conditionalFormatting sqref="G13">
    <cfRule type="cellIs" dxfId="0" priority="2340" operator="between">
      <formula>1</formula>
      <formula>2</formula>
    </cfRule>
    <cfRule type="cellIs" dxfId="0" priority="2106" operator="between">
      <formula>1</formula>
      <formula>2</formula>
    </cfRule>
  </conditionalFormatting>
  <conditionalFormatting sqref="H13">
    <cfRule type="cellIs" dxfId="0" priority="2339" operator="between">
      <formula>1</formula>
      <formula>2</formula>
    </cfRule>
    <cfRule type="cellIs" dxfId="0" priority="2105" operator="between">
      <formula>1</formula>
      <formula>2</formula>
    </cfRule>
  </conditionalFormatting>
  <conditionalFormatting sqref="I13">
    <cfRule type="cellIs" dxfId="0" priority="2338" operator="between">
      <formula>1</formula>
      <formula>2</formula>
    </cfRule>
    <cfRule type="cellIs" dxfId="0" priority="2104" operator="between">
      <formula>1</formula>
      <formula>2</formula>
    </cfRule>
  </conditionalFormatting>
  <conditionalFormatting sqref="J13">
    <cfRule type="cellIs" dxfId="0" priority="2337" operator="between">
      <formula>1</formula>
      <formula>2</formula>
    </cfRule>
    <cfRule type="cellIs" dxfId="0" priority="2103" operator="between">
      <formula>1</formula>
      <formula>2</formula>
    </cfRule>
  </conditionalFormatting>
  <conditionalFormatting sqref="K13">
    <cfRule type="cellIs" dxfId="0" priority="2336" operator="between">
      <formula>1</formula>
      <formula>2</formula>
    </cfRule>
    <cfRule type="cellIs" dxfId="0" priority="2102" operator="between">
      <formula>1</formula>
      <formula>2</formula>
    </cfRule>
  </conditionalFormatting>
  <conditionalFormatting sqref="L13">
    <cfRule type="cellIs" dxfId="0" priority="7235" operator="between">
      <formula>1</formula>
      <formula>2</formula>
    </cfRule>
  </conditionalFormatting>
  <conditionalFormatting sqref="M13">
    <cfRule type="cellIs" dxfId="0" priority="597" operator="between">
      <formula>1</formula>
      <formula>2</formula>
    </cfRule>
    <cfRule type="cellIs" dxfId="0" priority="831" operator="between">
      <formula>1</formula>
      <formula>2</formula>
    </cfRule>
  </conditionalFormatting>
  <conditionalFormatting sqref="N13">
    <cfRule type="cellIs" dxfId="0" priority="605" operator="between">
      <formula>1</formula>
      <formula>2</formula>
    </cfRule>
    <cfRule type="cellIs" dxfId="0" priority="839" operator="between">
      <formula>1</formula>
      <formula>2</formula>
    </cfRule>
  </conditionalFormatting>
  <conditionalFormatting sqref="O13">
    <cfRule type="cellIs" dxfId="0" priority="604" operator="between">
      <formula>1</formula>
      <formula>2</formula>
    </cfRule>
    <cfRule type="cellIs" dxfId="0" priority="838" operator="between">
      <formula>1</formula>
      <formula>2</formula>
    </cfRule>
  </conditionalFormatting>
  <conditionalFormatting sqref="P13">
    <cfRule type="cellIs" dxfId="0" priority="603" operator="between">
      <formula>1</formula>
      <formula>2</formula>
    </cfRule>
    <cfRule type="cellIs" dxfId="0" priority="837" operator="between">
      <formula>1</formula>
      <formula>2</formula>
    </cfRule>
  </conditionalFormatting>
  <conditionalFormatting sqref="Q13">
    <cfRule type="cellIs" dxfId="0" priority="602" operator="between">
      <formula>1</formula>
      <formula>2</formula>
    </cfRule>
    <cfRule type="cellIs" dxfId="0" priority="836" operator="between">
      <formula>1</formula>
      <formula>2</formula>
    </cfRule>
  </conditionalFormatting>
  <conditionalFormatting sqref="R13">
    <cfRule type="cellIs" dxfId="0" priority="601" operator="between">
      <formula>1</formula>
      <formula>2</formula>
    </cfRule>
    <cfRule type="cellIs" dxfId="0" priority="835" operator="between">
      <formula>1</formula>
      <formula>2</formula>
    </cfRule>
  </conditionalFormatting>
  <conditionalFormatting sqref="S13">
    <cfRule type="cellIs" dxfId="0" priority="600" operator="between">
      <formula>1</formula>
      <formula>2</formula>
    </cfRule>
    <cfRule type="cellIs" dxfId="0" priority="834" operator="between">
      <formula>1</formula>
      <formula>2</formula>
    </cfRule>
  </conditionalFormatting>
  <conditionalFormatting sqref="T13">
    <cfRule type="cellIs" dxfId="0" priority="599" operator="between">
      <formula>1</formula>
      <formula>2</formula>
    </cfRule>
    <cfRule type="cellIs" dxfId="0" priority="833" operator="between">
      <formula>1</formula>
      <formula>2</formula>
    </cfRule>
  </conditionalFormatting>
  <conditionalFormatting sqref="U13">
    <cfRule type="cellIs" dxfId="0" priority="598" operator="between">
      <formula>1</formula>
      <formula>2</formula>
    </cfRule>
    <cfRule type="cellIs" dxfId="0" priority="832" operator="between">
      <formula>1</formula>
      <formula>2</formula>
    </cfRule>
  </conditionalFormatting>
  <conditionalFormatting sqref="W13">
    <cfRule type="cellIs" dxfId="0" priority="5855" operator="between">
      <formula>1</formula>
      <formula>2</formula>
    </cfRule>
    <cfRule type="cellIs" dxfId="0" priority="5621" operator="between">
      <formula>1</formula>
      <formula>2</formula>
    </cfRule>
  </conditionalFormatting>
  <conditionalFormatting sqref="X13">
    <cfRule type="cellIs" dxfId="0" priority="5863" operator="between">
      <formula>1</formula>
      <formula>2</formula>
    </cfRule>
    <cfRule type="cellIs" dxfId="0" priority="5629" operator="between">
      <formula>1</formula>
      <formula>2</formula>
    </cfRule>
  </conditionalFormatting>
  <conditionalFormatting sqref="Y13">
    <cfRule type="cellIs" dxfId="0" priority="5862" operator="between">
      <formula>1</formula>
      <formula>2</formula>
    </cfRule>
    <cfRule type="cellIs" dxfId="0" priority="5628" operator="between">
      <formula>1</formula>
      <formula>2</formula>
    </cfRule>
  </conditionalFormatting>
  <conditionalFormatting sqref="Z13">
    <cfRule type="cellIs" dxfId="0" priority="5861" operator="between">
      <formula>1</formula>
      <formula>2</formula>
    </cfRule>
    <cfRule type="cellIs" dxfId="0" priority="5627" operator="between">
      <formula>1</formula>
      <formula>2</formula>
    </cfRule>
  </conditionalFormatting>
  <conditionalFormatting sqref="AA13">
    <cfRule type="cellIs" dxfId="0" priority="5860" operator="between">
      <formula>1</formula>
      <formula>2</formula>
    </cfRule>
    <cfRule type="cellIs" dxfId="0" priority="5626" operator="between">
      <formula>1</formula>
      <formula>2</formula>
    </cfRule>
  </conditionalFormatting>
  <conditionalFormatting sqref="AB13">
    <cfRule type="cellIs" dxfId="0" priority="5859" operator="between">
      <formula>1</formula>
      <formula>2</formula>
    </cfRule>
    <cfRule type="cellIs" dxfId="0" priority="5625" operator="between">
      <formula>1</formula>
      <formula>2</formula>
    </cfRule>
  </conditionalFormatting>
  <conditionalFormatting sqref="AC13">
    <cfRule type="cellIs" dxfId="0" priority="5858" operator="between">
      <formula>1</formula>
      <formula>2</formula>
    </cfRule>
    <cfRule type="cellIs" dxfId="0" priority="5624" operator="between">
      <formula>1</formula>
      <formula>2</formula>
    </cfRule>
  </conditionalFormatting>
  <conditionalFormatting sqref="AD13">
    <cfRule type="cellIs" dxfId="0" priority="5857" operator="between">
      <formula>1</formula>
      <formula>2</formula>
    </cfRule>
    <cfRule type="cellIs" dxfId="0" priority="5623" operator="between">
      <formula>1</formula>
      <formula>2</formula>
    </cfRule>
  </conditionalFormatting>
  <conditionalFormatting sqref="AE13">
    <cfRule type="cellIs" dxfId="0" priority="5856" operator="between">
      <formula>1</formula>
      <formula>2</formula>
    </cfRule>
    <cfRule type="cellIs" dxfId="0" priority="5622" operator="between">
      <formula>1</formula>
      <formula>2</formula>
    </cfRule>
  </conditionalFormatting>
  <conditionalFormatting sqref="AG13">
    <cfRule type="cellIs" dxfId="0" priority="4953" operator="between">
      <formula>1</formula>
      <formula>2</formula>
    </cfRule>
    <cfRule type="cellIs" dxfId="0" priority="5187" operator="between">
      <formula>1</formula>
      <formula>2</formula>
    </cfRule>
  </conditionalFormatting>
  <conditionalFormatting sqref="AH13">
    <cfRule type="cellIs" dxfId="0" priority="4961" operator="between">
      <formula>1</formula>
      <formula>2</formula>
    </cfRule>
    <cfRule type="cellIs" dxfId="0" priority="5195" operator="between">
      <formula>1</formula>
      <formula>2</formula>
    </cfRule>
  </conditionalFormatting>
  <conditionalFormatting sqref="AI13">
    <cfRule type="cellIs" dxfId="0" priority="4960" operator="between">
      <formula>1</formula>
      <formula>2</formula>
    </cfRule>
    <cfRule type="cellIs" dxfId="0" priority="5194" operator="between">
      <formula>1</formula>
      <formula>2</formula>
    </cfRule>
  </conditionalFormatting>
  <conditionalFormatting sqref="AJ13">
    <cfRule type="cellIs" dxfId="0" priority="4959" operator="between">
      <formula>1</formula>
      <formula>2</formula>
    </cfRule>
    <cfRule type="cellIs" dxfId="0" priority="5193" operator="between">
      <formula>1</formula>
      <formula>2</formula>
    </cfRule>
  </conditionalFormatting>
  <conditionalFormatting sqref="AK13">
    <cfRule type="cellIs" dxfId="0" priority="4958" operator="between">
      <formula>1</formula>
      <formula>2</formula>
    </cfRule>
    <cfRule type="cellIs" dxfId="0" priority="5192" operator="between">
      <formula>1</formula>
      <formula>2</formula>
    </cfRule>
  </conditionalFormatting>
  <conditionalFormatting sqref="AL13">
    <cfRule type="cellIs" dxfId="0" priority="4957" operator="between">
      <formula>1</formula>
      <formula>2</formula>
    </cfRule>
    <cfRule type="cellIs" dxfId="0" priority="5191" operator="between">
      <formula>1</formula>
      <formula>2</formula>
    </cfRule>
  </conditionalFormatting>
  <conditionalFormatting sqref="AM13">
    <cfRule type="cellIs" dxfId="0" priority="4956" operator="between">
      <formula>1</formula>
      <formula>2</formula>
    </cfRule>
    <cfRule type="cellIs" dxfId="0" priority="5190" operator="between">
      <formula>1</formula>
      <formula>2</formula>
    </cfRule>
  </conditionalFormatting>
  <conditionalFormatting sqref="AN13">
    <cfRule type="cellIs" dxfId="0" priority="4955" operator="between">
      <formula>1</formula>
      <formula>2</formula>
    </cfRule>
    <cfRule type="cellIs" dxfId="0" priority="5189" operator="between">
      <formula>1</formula>
      <formula>2</formula>
    </cfRule>
  </conditionalFormatting>
  <conditionalFormatting sqref="AO13">
    <cfRule type="cellIs" dxfId="0" priority="4954" operator="between">
      <formula>1</formula>
      <formula>2</formula>
    </cfRule>
    <cfRule type="cellIs" dxfId="0" priority="5188" operator="between">
      <formula>1</formula>
      <formula>2</formula>
    </cfRule>
  </conditionalFormatting>
  <conditionalFormatting sqref="AQ13">
    <cfRule type="cellIs" dxfId="0" priority="4519" operator="between">
      <formula>1</formula>
      <formula>2</formula>
    </cfRule>
    <cfRule type="cellIs" dxfId="0" priority="4285" operator="between">
      <formula>1</formula>
      <formula>2</formula>
    </cfRule>
  </conditionalFormatting>
  <conditionalFormatting sqref="AR13">
    <cfRule type="cellIs" dxfId="0" priority="4527" operator="between">
      <formula>1</formula>
      <formula>2</formula>
    </cfRule>
    <cfRule type="cellIs" dxfId="0" priority="4293" operator="between">
      <formula>1</formula>
      <formula>2</formula>
    </cfRule>
  </conditionalFormatting>
  <conditionalFormatting sqref="AS13">
    <cfRule type="cellIs" dxfId="0" priority="4526" operator="between">
      <formula>1</formula>
      <formula>2</formula>
    </cfRule>
    <cfRule type="cellIs" dxfId="0" priority="4292" operator="between">
      <formula>1</formula>
      <formula>2</formula>
    </cfRule>
  </conditionalFormatting>
  <conditionalFormatting sqref="AT13">
    <cfRule type="cellIs" dxfId="0" priority="4525" operator="between">
      <formula>1</formula>
      <formula>2</formula>
    </cfRule>
    <cfRule type="cellIs" dxfId="0" priority="4291" operator="between">
      <formula>1</formula>
      <formula>2</formula>
    </cfRule>
  </conditionalFormatting>
  <conditionalFormatting sqref="AU13">
    <cfRule type="cellIs" dxfId="0" priority="4524" operator="between">
      <formula>1</formula>
      <formula>2</formula>
    </cfRule>
    <cfRule type="cellIs" dxfId="0" priority="4290" operator="between">
      <formula>1</formula>
      <formula>2</formula>
    </cfRule>
  </conditionalFormatting>
  <conditionalFormatting sqref="AV13">
    <cfRule type="cellIs" dxfId="0" priority="4523" operator="between">
      <formula>1</formula>
      <formula>2</formula>
    </cfRule>
    <cfRule type="cellIs" dxfId="0" priority="4289" operator="between">
      <formula>1</formula>
      <formula>2</formula>
    </cfRule>
  </conditionalFormatting>
  <conditionalFormatting sqref="AW13">
    <cfRule type="cellIs" dxfId="0" priority="4522" operator="between">
      <formula>1</formula>
      <formula>2</formula>
    </cfRule>
    <cfRule type="cellIs" dxfId="0" priority="4288" operator="between">
      <formula>1</formula>
      <formula>2</formula>
    </cfRule>
  </conditionalFormatting>
  <conditionalFormatting sqref="AX13">
    <cfRule type="cellIs" dxfId="0" priority="4521" operator="between">
      <formula>1</formula>
      <formula>2</formula>
    </cfRule>
    <cfRule type="cellIs" dxfId="0" priority="4287" operator="between">
      <formula>1</formula>
      <formula>2</formula>
    </cfRule>
  </conditionalFormatting>
  <conditionalFormatting sqref="AY13">
    <cfRule type="cellIs" dxfId="0" priority="4520" operator="between">
      <formula>1</formula>
      <formula>2</formula>
    </cfRule>
    <cfRule type="cellIs" dxfId="0" priority="4286" operator="between">
      <formula>1</formula>
      <formula>2</formula>
    </cfRule>
  </conditionalFormatting>
  <conditionalFormatting sqref="C14">
    <cfRule type="cellIs" dxfId="0" priority="1768" operator="between">
      <formula>1</formula>
      <formula>2</formula>
    </cfRule>
    <cfRule type="cellIs" dxfId="0" priority="1767" operator="between">
      <formula>1</formula>
      <formula>2</formula>
    </cfRule>
    <cfRule type="cellIs" dxfId="0" priority="1764" operator="between">
      <formula>1</formula>
      <formula>2</formula>
    </cfRule>
    <cfRule type="cellIs" dxfId="0" priority="1763" operator="between">
      <formula>1</formula>
      <formula>2</formula>
    </cfRule>
  </conditionalFormatting>
  <conditionalFormatting sqref="D14">
    <cfRule type="cellIs" dxfId="0" priority="1802" operator="between">
      <formula>1</formula>
      <formula>2</formula>
    </cfRule>
    <cfRule type="cellIs" dxfId="0" priority="1786" operator="between">
      <formula>1</formula>
      <formula>2</formula>
    </cfRule>
  </conditionalFormatting>
  <conditionalFormatting sqref="E14">
    <cfRule type="cellIs" dxfId="0" priority="1801" operator="between">
      <formula>1</formula>
      <formula>2</formula>
    </cfRule>
    <cfRule type="cellIs" dxfId="0" priority="1785" operator="between">
      <formula>1</formula>
      <formula>2</formula>
    </cfRule>
  </conditionalFormatting>
  <conditionalFormatting sqref="F14">
    <cfRule type="cellIs" dxfId="0" priority="1800" operator="between">
      <formula>1</formula>
      <formula>2</formula>
    </cfRule>
    <cfRule type="cellIs" dxfId="0" priority="1784" operator="between">
      <formula>1</formula>
      <formula>2</formula>
    </cfRule>
  </conditionalFormatting>
  <conditionalFormatting sqref="G14">
    <cfRule type="cellIs" dxfId="0" priority="1799" operator="between">
      <formula>1</formula>
      <formula>2</formula>
    </cfRule>
    <cfRule type="cellIs" dxfId="0" priority="1783" operator="between">
      <formula>1</formula>
      <formula>2</formula>
    </cfRule>
  </conditionalFormatting>
  <conditionalFormatting sqref="H14">
    <cfRule type="cellIs" dxfId="0" priority="1798" operator="between">
      <formula>1</formula>
      <formula>2</formula>
    </cfRule>
    <cfRule type="cellIs" dxfId="0" priority="1782" operator="between">
      <formula>1</formula>
      <formula>2</formula>
    </cfRule>
  </conditionalFormatting>
  <conditionalFormatting sqref="I14">
    <cfRule type="cellIs" dxfId="0" priority="1797" operator="between">
      <formula>1</formula>
      <formula>2</formula>
    </cfRule>
    <cfRule type="cellIs" dxfId="0" priority="1781" operator="between">
      <formula>1</formula>
      <formula>2</formula>
    </cfRule>
  </conditionalFormatting>
  <conditionalFormatting sqref="J14">
    <cfRule type="cellIs" dxfId="0" priority="1796" operator="between">
      <formula>1</formula>
      <formula>2</formula>
    </cfRule>
    <cfRule type="cellIs" dxfId="0" priority="1780" operator="between">
      <formula>1</formula>
      <formula>2</formula>
    </cfRule>
  </conditionalFormatting>
  <conditionalFormatting sqref="K14">
    <cfRule type="cellIs" dxfId="0" priority="1795" operator="between">
      <formula>1</formula>
      <formula>2</formula>
    </cfRule>
    <cfRule type="cellIs" dxfId="0" priority="1779" operator="between">
      <formula>1</formula>
      <formula>2</formula>
    </cfRule>
  </conditionalFormatting>
  <conditionalFormatting sqref="L14">
    <cfRule type="cellIs" dxfId="0" priority="7234" operator="between">
      <formula>1</formula>
      <formula>2</formula>
    </cfRule>
  </conditionalFormatting>
  <conditionalFormatting sqref="M14">
    <cfRule type="cellIs" dxfId="0" priority="264" operator="between">
      <formula>1</formula>
      <formula>2</formula>
    </cfRule>
    <cfRule type="cellIs" dxfId="0" priority="263" operator="between">
      <formula>1</formula>
      <formula>2</formula>
    </cfRule>
    <cfRule type="cellIs" dxfId="0" priority="260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N14">
    <cfRule type="cellIs" dxfId="0" priority="298" operator="between">
      <formula>1</formula>
      <formula>2</formula>
    </cfRule>
    <cfRule type="cellIs" dxfId="0" priority="282" operator="between">
      <formula>1</formula>
      <formula>2</formula>
    </cfRule>
  </conditionalFormatting>
  <conditionalFormatting sqref="O14">
    <cfRule type="cellIs" dxfId="0" priority="297" operator="between">
      <formula>1</formula>
      <formula>2</formula>
    </cfRule>
    <cfRule type="cellIs" dxfId="0" priority="281" operator="between">
      <formula>1</formula>
      <formula>2</formula>
    </cfRule>
  </conditionalFormatting>
  <conditionalFormatting sqref="P14">
    <cfRule type="cellIs" dxfId="0" priority="296" operator="between">
      <formula>1</formula>
      <formula>2</formula>
    </cfRule>
    <cfRule type="cellIs" dxfId="0" priority="280" operator="between">
      <formula>1</formula>
      <formula>2</formula>
    </cfRule>
  </conditionalFormatting>
  <conditionalFormatting sqref="Q14">
    <cfRule type="cellIs" dxfId="0" priority="295" operator="between">
      <formula>1</formula>
      <formula>2</formula>
    </cfRule>
    <cfRule type="cellIs" dxfId="0" priority="279" operator="between">
      <formula>1</formula>
      <formula>2</formula>
    </cfRule>
  </conditionalFormatting>
  <conditionalFormatting sqref="R14">
    <cfRule type="cellIs" dxfId="0" priority="294" operator="between">
      <formula>1</formula>
      <formula>2</formula>
    </cfRule>
    <cfRule type="cellIs" dxfId="0" priority="278" operator="between">
      <formula>1</formula>
      <formula>2</formula>
    </cfRule>
  </conditionalFormatting>
  <conditionalFormatting sqref="S14">
    <cfRule type="cellIs" dxfId="0" priority="293" operator="between">
      <formula>1</formula>
      <formula>2</formula>
    </cfRule>
    <cfRule type="cellIs" dxfId="0" priority="277" operator="between">
      <formula>1</formula>
      <formula>2</formula>
    </cfRule>
  </conditionalFormatting>
  <conditionalFormatting sqref="T14">
    <cfRule type="cellIs" dxfId="0" priority="292" operator="between">
      <formula>1</formula>
      <formula>2</formula>
    </cfRule>
    <cfRule type="cellIs" dxfId="0" priority="276" operator="between">
      <formula>1</formula>
      <formula>2</formula>
    </cfRule>
  </conditionalFormatting>
  <conditionalFormatting sqref="U14">
    <cfRule type="cellIs" dxfId="0" priority="291" operator="between">
      <formula>1</formula>
      <formula>2</formula>
    </cfRule>
    <cfRule type="cellIs" dxfId="0" priority="275" operator="between">
      <formula>1</formula>
      <formula>2</formula>
    </cfRule>
  </conditionalFormatting>
  <conditionalFormatting sqref="W14">
    <cfRule type="cellIs" dxfId="0" priority="5288" operator="between">
      <formula>1</formula>
      <formula>2</formula>
    </cfRule>
    <cfRule type="cellIs" dxfId="0" priority="5287" operator="between">
      <formula>1</formula>
      <formula>2</formula>
    </cfRule>
    <cfRule type="cellIs" dxfId="0" priority="5284" operator="between">
      <formula>1</formula>
      <formula>2</formula>
    </cfRule>
    <cfRule type="cellIs" dxfId="0" priority="5283" operator="between">
      <formula>1</formula>
      <formula>2</formula>
    </cfRule>
  </conditionalFormatting>
  <conditionalFormatting sqref="X14">
    <cfRule type="cellIs" dxfId="0" priority="5322" operator="between">
      <formula>1</formula>
      <formula>2</formula>
    </cfRule>
    <cfRule type="cellIs" dxfId="0" priority="5306" operator="between">
      <formula>1</formula>
      <formula>2</formula>
    </cfRule>
  </conditionalFormatting>
  <conditionalFormatting sqref="Y14">
    <cfRule type="cellIs" dxfId="0" priority="5321" operator="between">
      <formula>1</formula>
      <formula>2</formula>
    </cfRule>
    <cfRule type="cellIs" dxfId="0" priority="5305" operator="between">
      <formula>1</formula>
      <formula>2</formula>
    </cfRule>
  </conditionalFormatting>
  <conditionalFormatting sqref="Z14">
    <cfRule type="cellIs" dxfId="0" priority="5320" operator="between">
      <formula>1</formula>
      <formula>2</formula>
    </cfRule>
    <cfRule type="cellIs" dxfId="0" priority="5304" operator="between">
      <formula>1</formula>
      <formula>2</formula>
    </cfRule>
  </conditionalFormatting>
  <conditionalFormatting sqref="AA14">
    <cfRule type="cellIs" dxfId="0" priority="5319" operator="between">
      <formula>1</formula>
      <formula>2</formula>
    </cfRule>
    <cfRule type="cellIs" dxfId="0" priority="5303" operator="between">
      <formula>1</formula>
      <formula>2</formula>
    </cfRule>
  </conditionalFormatting>
  <conditionalFormatting sqref="AB14">
    <cfRule type="cellIs" dxfId="0" priority="5318" operator="between">
      <formula>1</formula>
      <formula>2</formula>
    </cfRule>
    <cfRule type="cellIs" dxfId="0" priority="5302" operator="between">
      <formula>1</formula>
      <formula>2</formula>
    </cfRule>
  </conditionalFormatting>
  <conditionalFormatting sqref="AC14">
    <cfRule type="cellIs" dxfId="0" priority="5317" operator="between">
      <formula>1</formula>
      <formula>2</formula>
    </cfRule>
    <cfRule type="cellIs" dxfId="0" priority="5301" operator="between">
      <formula>1</formula>
      <formula>2</formula>
    </cfRule>
  </conditionalFormatting>
  <conditionalFormatting sqref="AD14">
    <cfRule type="cellIs" dxfId="0" priority="5316" operator="between">
      <formula>1</formula>
      <formula>2</formula>
    </cfRule>
    <cfRule type="cellIs" dxfId="0" priority="5300" operator="between">
      <formula>1</formula>
      <formula>2</formula>
    </cfRule>
  </conditionalFormatting>
  <conditionalFormatting sqref="AE14">
    <cfRule type="cellIs" dxfId="0" priority="5315" operator="between">
      <formula>1</formula>
      <formula>2</formula>
    </cfRule>
    <cfRule type="cellIs" dxfId="0" priority="5299" operator="between">
      <formula>1</formula>
      <formula>2</formula>
    </cfRule>
  </conditionalFormatting>
  <conditionalFormatting sqref="AG14">
    <cfRule type="cellIs" dxfId="0" priority="4620" operator="between">
      <formula>1</formula>
      <formula>2</formula>
    </cfRule>
    <cfRule type="cellIs" dxfId="0" priority="4619" operator="between">
      <formula>1</formula>
      <formula>2</formula>
    </cfRule>
    <cfRule type="cellIs" dxfId="0" priority="4615" operator="between">
      <formula>1</formula>
      <formula>2</formula>
    </cfRule>
    <cfRule type="cellIs" dxfId="0" priority="4616" operator="between">
      <formula>1</formula>
      <formula>2</formula>
    </cfRule>
  </conditionalFormatting>
  <conditionalFormatting sqref="AH14">
    <cfRule type="cellIs" dxfId="0" priority="4654" operator="between">
      <formula>1</formula>
      <formula>2</formula>
    </cfRule>
    <cfRule type="cellIs" dxfId="0" priority="4638" operator="between">
      <formula>1</formula>
      <formula>2</formula>
    </cfRule>
  </conditionalFormatting>
  <conditionalFormatting sqref="AI14">
    <cfRule type="cellIs" dxfId="0" priority="4653" operator="between">
      <formula>1</formula>
      <formula>2</formula>
    </cfRule>
    <cfRule type="cellIs" dxfId="0" priority="4637" operator="between">
      <formula>1</formula>
      <formula>2</formula>
    </cfRule>
  </conditionalFormatting>
  <conditionalFormatting sqref="AJ14">
    <cfRule type="cellIs" dxfId="0" priority="4652" operator="between">
      <formula>1</formula>
      <formula>2</formula>
    </cfRule>
    <cfRule type="cellIs" dxfId="0" priority="4636" operator="between">
      <formula>1</formula>
      <formula>2</formula>
    </cfRule>
  </conditionalFormatting>
  <conditionalFormatting sqref="AK14">
    <cfRule type="cellIs" dxfId="0" priority="4651" operator="between">
      <formula>1</formula>
      <formula>2</formula>
    </cfRule>
    <cfRule type="cellIs" dxfId="0" priority="4635" operator="between">
      <formula>1</formula>
      <formula>2</formula>
    </cfRule>
  </conditionalFormatting>
  <conditionalFormatting sqref="AL14">
    <cfRule type="cellIs" dxfId="0" priority="4650" operator="between">
      <formula>1</formula>
      <formula>2</formula>
    </cfRule>
    <cfRule type="cellIs" dxfId="0" priority="4634" operator="between">
      <formula>1</formula>
      <formula>2</formula>
    </cfRule>
  </conditionalFormatting>
  <conditionalFormatting sqref="AM14">
    <cfRule type="cellIs" dxfId="0" priority="4649" operator="between">
      <formula>1</formula>
      <formula>2</formula>
    </cfRule>
    <cfRule type="cellIs" dxfId="0" priority="4633" operator="between">
      <formula>1</formula>
      <formula>2</formula>
    </cfRule>
  </conditionalFormatting>
  <conditionalFormatting sqref="AN14">
    <cfRule type="cellIs" dxfId="0" priority="4648" operator="between">
      <formula>1</formula>
      <formula>2</formula>
    </cfRule>
    <cfRule type="cellIs" dxfId="0" priority="4632" operator="between">
      <formula>1</formula>
      <formula>2</formula>
    </cfRule>
  </conditionalFormatting>
  <conditionalFormatting sqref="AO14">
    <cfRule type="cellIs" dxfId="0" priority="4647" operator="between">
      <formula>1</formula>
      <formula>2</formula>
    </cfRule>
    <cfRule type="cellIs" dxfId="0" priority="4631" operator="between">
      <formula>1</formula>
      <formula>2</formula>
    </cfRule>
  </conditionalFormatting>
  <conditionalFormatting sqref="AQ14">
    <cfRule type="cellIs" dxfId="0" priority="3952" operator="between">
      <formula>1</formula>
      <formula>2</formula>
    </cfRule>
    <cfRule type="cellIs" dxfId="0" priority="3951" operator="between">
      <formula>1</formula>
      <formula>2</formula>
    </cfRule>
    <cfRule type="cellIs" dxfId="0" priority="3948" operator="between">
      <formula>1</formula>
      <formula>2</formula>
    </cfRule>
    <cfRule type="cellIs" dxfId="0" priority="3947" operator="between">
      <formula>1</formula>
      <formula>2</formula>
    </cfRule>
  </conditionalFormatting>
  <conditionalFormatting sqref="AR14">
    <cfRule type="cellIs" dxfId="0" priority="3986" operator="between">
      <formula>1</formula>
      <formula>2</formula>
    </cfRule>
    <cfRule type="cellIs" dxfId="0" priority="3970" operator="between">
      <formula>1</formula>
      <formula>2</formula>
    </cfRule>
  </conditionalFormatting>
  <conditionalFormatting sqref="AS14">
    <cfRule type="cellIs" dxfId="0" priority="3985" operator="between">
      <formula>1</formula>
      <formula>2</formula>
    </cfRule>
    <cfRule type="cellIs" dxfId="0" priority="3969" operator="between">
      <formula>1</formula>
      <formula>2</formula>
    </cfRule>
  </conditionalFormatting>
  <conditionalFormatting sqref="AT14">
    <cfRule type="cellIs" dxfId="0" priority="3984" operator="between">
      <formula>1</formula>
      <formula>2</formula>
    </cfRule>
    <cfRule type="cellIs" dxfId="0" priority="3968" operator="between">
      <formula>1</formula>
      <formula>2</formula>
    </cfRule>
  </conditionalFormatting>
  <conditionalFormatting sqref="AU14">
    <cfRule type="cellIs" dxfId="0" priority="3983" operator="between">
      <formula>1</formula>
      <formula>2</formula>
    </cfRule>
    <cfRule type="cellIs" dxfId="0" priority="3967" operator="between">
      <formula>1</formula>
      <formula>2</formula>
    </cfRule>
  </conditionalFormatting>
  <conditionalFormatting sqref="AV14">
    <cfRule type="cellIs" dxfId="0" priority="3982" operator="between">
      <formula>1</formula>
      <formula>2</formula>
    </cfRule>
    <cfRule type="cellIs" dxfId="0" priority="3966" operator="between">
      <formula>1</formula>
      <formula>2</formula>
    </cfRule>
  </conditionalFormatting>
  <conditionalFormatting sqref="AW14">
    <cfRule type="cellIs" dxfId="0" priority="3981" operator="between">
      <formula>1</formula>
      <formula>2</formula>
    </cfRule>
    <cfRule type="cellIs" dxfId="0" priority="3965" operator="between">
      <formula>1</formula>
      <formula>2</formula>
    </cfRule>
  </conditionalFormatting>
  <conditionalFormatting sqref="AX14">
    <cfRule type="cellIs" dxfId="0" priority="3980" operator="between">
      <formula>1</formula>
      <formula>2</formula>
    </cfRule>
    <cfRule type="cellIs" dxfId="0" priority="3964" operator="between">
      <formula>1</formula>
      <formula>2</formula>
    </cfRule>
  </conditionalFormatting>
  <conditionalFormatting sqref="AY14">
    <cfRule type="cellIs" dxfId="0" priority="3979" operator="between">
      <formula>1</formula>
      <formula>2</formula>
    </cfRule>
    <cfRule type="cellIs" dxfId="0" priority="3963" operator="between">
      <formula>1</formula>
      <formula>2</formula>
    </cfRule>
  </conditionalFormatting>
  <conditionalFormatting sqref="C15">
    <cfRule type="cellIs" dxfId="0" priority="1770" operator="between">
      <formula>1</formula>
      <formula>2</formula>
    </cfRule>
    <cfRule type="cellIs" dxfId="0" priority="1769" operator="between">
      <formula>1</formula>
      <formula>2</formula>
    </cfRule>
    <cfRule type="cellIs" dxfId="0" priority="1766" operator="between">
      <formula>1</formula>
      <formula>2</formula>
    </cfRule>
    <cfRule type="cellIs" dxfId="0" priority="1765" operator="between">
      <formula>1</formula>
      <formula>2</formula>
    </cfRule>
  </conditionalFormatting>
  <conditionalFormatting sqref="D15">
    <cfRule type="cellIs" dxfId="0" priority="1794" operator="between">
      <formula>1</formula>
      <formula>2</formula>
    </cfRule>
    <cfRule type="cellIs" dxfId="0" priority="1778" operator="between">
      <formula>1</formula>
      <formula>2</formula>
    </cfRule>
  </conditionalFormatting>
  <conditionalFormatting sqref="E15">
    <cfRule type="cellIs" dxfId="0" priority="1793" operator="between">
      <formula>1</formula>
      <formula>2</formula>
    </cfRule>
    <cfRule type="cellIs" dxfId="0" priority="1777" operator="between">
      <formula>1</formula>
      <formula>2</formula>
    </cfRule>
  </conditionalFormatting>
  <conditionalFormatting sqref="F15">
    <cfRule type="cellIs" dxfId="0" priority="1792" operator="between">
      <formula>1</formula>
      <formula>2</formula>
    </cfRule>
    <cfRule type="cellIs" dxfId="0" priority="1776" operator="between">
      <formula>1</formula>
      <formula>2</formula>
    </cfRule>
  </conditionalFormatting>
  <conditionalFormatting sqref="G15">
    <cfRule type="cellIs" dxfId="0" priority="1791" operator="between">
      <formula>1</formula>
      <formula>2</formula>
    </cfRule>
    <cfRule type="cellIs" dxfId="0" priority="1775" operator="between">
      <formula>1</formula>
      <formula>2</formula>
    </cfRule>
  </conditionalFormatting>
  <conditionalFormatting sqref="H15">
    <cfRule type="cellIs" dxfId="0" priority="1790" operator="between">
      <formula>1</formula>
      <formula>2</formula>
    </cfRule>
    <cfRule type="cellIs" dxfId="0" priority="1774" operator="between">
      <formula>1</formula>
      <formula>2</formula>
    </cfRule>
  </conditionalFormatting>
  <conditionalFormatting sqref="I15">
    <cfRule type="cellIs" dxfId="0" priority="1789" operator="between">
      <formula>1</formula>
      <formula>2</formula>
    </cfRule>
    <cfRule type="cellIs" dxfId="0" priority="1773" operator="between">
      <formula>1</formula>
      <formula>2</formula>
    </cfRule>
  </conditionalFormatting>
  <conditionalFormatting sqref="J15">
    <cfRule type="cellIs" dxfId="0" priority="1788" operator="between">
      <formula>1</formula>
      <formula>2</formula>
    </cfRule>
    <cfRule type="cellIs" dxfId="0" priority="1772" operator="between">
      <formula>1</formula>
      <formula>2</formula>
    </cfRule>
  </conditionalFormatting>
  <conditionalFormatting sqref="K15">
    <cfRule type="cellIs" dxfId="0" priority="1787" operator="between">
      <formula>1</formula>
      <formula>2</formula>
    </cfRule>
    <cfRule type="cellIs" dxfId="0" priority="1771" operator="between">
      <formula>1</formula>
      <formula>2</formula>
    </cfRule>
  </conditionalFormatting>
  <conditionalFormatting sqref="L15">
    <cfRule type="cellIs" dxfId="0" priority="7233" operator="between">
      <formula>1</formula>
      <formula>2</formula>
    </cfRule>
  </conditionalFormatting>
  <conditionalFormatting sqref="M15">
    <cfRule type="cellIs" dxfId="0" priority="266" operator="between">
      <formula>1</formula>
      <formula>2</formula>
    </cfRule>
    <cfRule type="cellIs" dxfId="0" priority="265" operator="between">
      <formula>1</formula>
      <formula>2</formula>
    </cfRule>
    <cfRule type="cellIs" dxfId="0" priority="262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N15">
    <cfRule type="cellIs" dxfId="0" priority="290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O15">
    <cfRule type="cellIs" dxfId="0" priority="289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P15">
    <cfRule type="cellIs" dxfId="0" priority="288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Q15">
    <cfRule type="cellIs" dxfId="0" priority="287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R15">
    <cfRule type="cellIs" dxfId="0" priority="286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S15">
    <cfRule type="cellIs" dxfId="0" priority="285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T15">
    <cfRule type="cellIs" dxfId="0" priority="284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U15">
    <cfRule type="cellIs" dxfId="0" priority="283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W15">
    <cfRule type="cellIs" dxfId="0" priority="5290" operator="between">
      <formula>1</formula>
      <formula>2</formula>
    </cfRule>
    <cfRule type="cellIs" dxfId="0" priority="5289" operator="between">
      <formula>1</formula>
      <formula>2</formula>
    </cfRule>
    <cfRule type="cellIs" dxfId="0" priority="5286" operator="between">
      <formula>1</formula>
      <formula>2</formula>
    </cfRule>
    <cfRule type="cellIs" dxfId="0" priority="5285" operator="between">
      <formula>1</formula>
      <formula>2</formula>
    </cfRule>
  </conditionalFormatting>
  <conditionalFormatting sqref="X15">
    <cfRule type="cellIs" dxfId="0" priority="5314" operator="between">
      <formula>1</formula>
      <formula>2</formula>
    </cfRule>
    <cfRule type="cellIs" dxfId="0" priority="5298" operator="between">
      <formula>1</formula>
      <formula>2</formula>
    </cfRule>
  </conditionalFormatting>
  <conditionalFormatting sqref="Y15">
    <cfRule type="cellIs" dxfId="0" priority="5313" operator="between">
      <formula>1</formula>
      <formula>2</formula>
    </cfRule>
    <cfRule type="cellIs" dxfId="0" priority="5297" operator="between">
      <formula>1</formula>
      <formula>2</formula>
    </cfRule>
  </conditionalFormatting>
  <conditionalFormatting sqref="Z15">
    <cfRule type="cellIs" dxfId="0" priority="5312" operator="between">
      <formula>1</formula>
      <formula>2</formula>
    </cfRule>
    <cfRule type="cellIs" dxfId="0" priority="5296" operator="between">
      <formula>1</formula>
      <formula>2</formula>
    </cfRule>
  </conditionalFormatting>
  <conditionalFormatting sqref="AA15">
    <cfRule type="cellIs" dxfId="0" priority="5311" operator="between">
      <formula>1</formula>
      <formula>2</formula>
    </cfRule>
    <cfRule type="cellIs" dxfId="0" priority="5295" operator="between">
      <formula>1</formula>
      <formula>2</formula>
    </cfRule>
  </conditionalFormatting>
  <conditionalFormatting sqref="AB15">
    <cfRule type="cellIs" dxfId="0" priority="5310" operator="between">
      <formula>1</formula>
      <formula>2</formula>
    </cfRule>
    <cfRule type="cellIs" dxfId="0" priority="5294" operator="between">
      <formula>1</formula>
      <formula>2</formula>
    </cfRule>
  </conditionalFormatting>
  <conditionalFormatting sqref="AC15">
    <cfRule type="cellIs" dxfId="0" priority="5309" operator="between">
      <formula>1</formula>
      <formula>2</formula>
    </cfRule>
    <cfRule type="cellIs" dxfId="0" priority="5293" operator="between">
      <formula>1</formula>
      <formula>2</formula>
    </cfRule>
  </conditionalFormatting>
  <conditionalFormatting sqref="AD15">
    <cfRule type="cellIs" dxfId="0" priority="5308" operator="between">
      <formula>1</formula>
      <formula>2</formula>
    </cfRule>
    <cfRule type="cellIs" dxfId="0" priority="5292" operator="between">
      <formula>1</formula>
      <formula>2</formula>
    </cfRule>
  </conditionalFormatting>
  <conditionalFormatting sqref="AE15">
    <cfRule type="cellIs" dxfId="0" priority="5307" operator="between">
      <formula>1</formula>
      <formula>2</formula>
    </cfRule>
    <cfRule type="cellIs" dxfId="0" priority="5291" operator="between">
      <formula>1</formula>
      <formula>2</formula>
    </cfRule>
  </conditionalFormatting>
  <conditionalFormatting sqref="AG15">
    <cfRule type="cellIs" dxfId="0" priority="4621" operator="between">
      <formula>1</formula>
      <formula>2</formula>
    </cfRule>
    <cfRule type="cellIs" dxfId="0" priority="4617" operator="between">
      <formula>1</formula>
      <formula>2</formula>
    </cfRule>
    <cfRule type="cellIs" dxfId="0" priority="4622" operator="between">
      <formula>1</formula>
      <formula>2</formula>
    </cfRule>
    <cfRule type="cellIs" dxfId="0" priority="4618" operator="between">
      <formula>1</formula>
      <formula>2</formula>
    </cfRule>
  </conditionalFormatting>
  <conditionalFormatting sqref="AH15">
    <cfRule type="cellIs" dxfId="0" priority="4646" operator="between">
      <formula>1</formula>
      <formula>2</formula>
    </cfRule>
    <cfRule type="cellIs" dxfId="0" priority="4630" operator="between">
      <formula>1</formula>
      <formula>2</formula>
    </cfRule>
  </conditionalFormatting>
  <conditionalFormatting sqref="AI15">
    <cfRule type="cellIs" dxfId="0" priority="4645" operator="between">
      <formula>1</formula>
      <formula>2</formula>
    </cfRule>
    <cfRule type="cellIs" dxfId="0" priority="4629" operator="between">
      <formula>1</formula>
      <formula>2</formula>
    </cfRule>
  </conditionalFormatting>
  <conditionalFormatting sqref="AJ15">
    <cfRule type="cellIs" dxfId="0" priority="4644" operator="between">
      <formula>1</formula>
      <formula>2</formula>
    </cfRule>
    <cfRule type="cellIs" dxfId="0" priority="4628" operator="between">
      <formula>1</formula>
      <formula>2</formula>
    </cfRule>
  </conditionalFormatting>
  <conditionalFormatting sqref="AK15">
    <cfRule type="cellIs" dxfId="0" priority="4643" operator="between">
      <formula>1</formula>
      <formula>2</formula>
    </cfRule>
    <cfRule type="cellIs" dxfId="0" priority="4627" operator="between">
      <formula>1</formula>
      <formula>2</formula>
    </cfRule>
  </conditionalFormatting>
  <conditionalFormatting sqref="AL15">
    <cfRule type="cellIs" dxfId="0" priority="4642" operator="between">
      <formula>1</formula>
      <formula>2</formula>
    </cfRule>
    <cfRule type="cellIs" dxfId="0" priority="4626" operator="between">
      <formula>1</formula>
      <formula>2</formula>
    </cfRule>
  </conditionalFormatting>
  <conditionalFormatting sqref="AM15">
    <cfRule type="cellIs" dxfId="0" priority="4641" operator="between">
      <formula>1</formula>
      <formula>2</formula>
    </cfRule>
    <cfRule type="cellIs" dxfId="0" priority="4625" operator="between">
      <formula>1</formula>
      <formula>2</formula>
    </cfRule>
  </conditionalFormatting>
  <conditionalFormatting sqref="AN15">
    <cfRule type="cellIs" dxfId="0" priority="4640" operator="between">
      <formula>1</formula>
      <formula>2</formula>
    </cfRule>
    <cfRule type="cellIs" dxfId="0" priority="4624" operator="between">
      <formula>1</formula>
      <formula>2</formula>
    </cfRule>
  </conditionalFormatting>
  <conditionalFormatting sqref="AO15">
    <cfRule type="cellIs" dxfId="0" priority="4639" operator="between">
      <formula>1</formula>
      <formula>2</formula>
    </cfRule>
    <cfRule type="cellIs" dxfId="0" priority="4623" operator="between">
      <formula>1</formula>
      <formula>2</formula>
    </cfRule>
  </conditionalFormatting>
  <conditionalFormatting sqref="AQ15">
    <cfRule type="cellIs" dxfId="0" priority="3954" operator="between">
      <formula>1</formula>
      <formula>2</formula>
    </cfRule>
    <cfRule type="cellIs" dxfId="0" priority="3953" operator="between">
      <formula>1</formula>
      <formula>2</formula>
    </cfRule>
    <cfRule type="cellIs" dxfId="0" priority="3950" operator="between">
      <formula>1</formula>
      <formula>2</formula>
    </cfRule>
    <cfRule type="cellIs" dxfId="0" priority="3949" operator="between">
      <formula>1</formula>
      <formula>2</formula>
    </cfRule>
  </conditionalFormatting>
  <conditionalFormatting sqref="AR15">
    <cfRule type="cellIs" dxfId="0" priority="3978" operator="between">
      <formula>1</formula>
      <formula>2</formula>
    </cfRule>
    <cfRule type="cellIs" dxfId="0" priority="3962" operator="between">
      <formula>1</formula>
      <formula>2</formula>
    </cfRule>
  </conditionalFormatting>
  <conditionalFormatting sqref="AS15">
    <cfRule type="cellIs" dxfId="0" priority="3977" operator="between">
      <formula>1</formula>
      <formula>2</formula>
    </cfRule>
    <cfRule type="cellIs" dxfId="0" priority="3961" operator="between">
      <formula>1</formula>
      <formula>2</formula>
    </cfRule>
  </conditionalFormatting>
  <conditionalFormatting sqref="AT15">
    <cfRule type="cellIs" dxfId="0" priority="3976" operator="between">
      <formula>1</formula>
      <formula>2</formula>
    </cfRule>
    <cfRule type="cellIs" dxfId="0" priority="3960" operator="between">
      <formula>1</formula>
      <formula>2</formula>
    </cfRule>
  </conditionalFormatting>
  <conditionalFormatting sqref="AU15">
    <cfRule type="cellIs" dxfId="0" priority="3975" operator="between">
      <formula>1</formula>
      <formula>2</formula>
    </cfRule>
    <cfRule type="cellIs" dxfId="0" priority="3959" operator="between">
      <formula>1</formula>
      <formula>2</formula>
    </cfRule>
  </conditionalFormatting>
  <conditionalFormatting sqref="AV15">
    <cfRule type="cellIs" dxfId="0" priority="3974" operator="between">
      <formula>1</formula>
      <formula>2</formula>
    </cfRule>
    <cfRule type="cellIs" dxfId="0" priority="3958" operator="between">
      <formula>1</formula>
      <formula>2</formula>
    </cfRule>
  </conditionalFormatting>
  <conditionalFormatting sqref="AW15">
    <cfRule type="cellIs" dxfId="0" priority="3973" operator="between">
      <formula>1</formula>
      <formula>2</formula>
    </cfRule>
    <cfRule type="cellIs" dxfId="0" priority="3957" operator="between">
      <formula>1</formula>
      <formula>2</formula>
    </cfRule>
  </conditionalFormatting>
  <conditionalFormatting sqref="AX15">
    <cfRule type="cellIs" dxfId="0" priority="3972" operator="between">
      <formula>1</formula>
      <formula>2</formula>
    </cfRule>
    <cfRule type="cellIs" dxfId="0" priority="3956" operator="between">
      <formula>1</formula>
      <formula>2</formula>
    </cfRule>
  </conditionalFormatting>
  <conditionalFormatting sqref="AY15">
    <cfRule type="cellIs" dxfId="0" priority="3971" operator="between">
      <formula>1</formula>
      <formula>2</formula>
    </cfRule>
    <cfRule type="cellIs" dxfId="0" priority="3955" operator="between">
      <formula>1</formula>
      <formula>2</formula>
    </cfRule>
  </conditionalFormatting>
  <conditionalFormatting sqref="C16">
    <cfRule type="cellIs" dxfId="0" priority="2326" operator="between">
      <formula>1</formula>
      <formula>2</formula>
    </cfRule>
    <cfRule type="cellIs" dxfId="0" priority="2092" operator="between">
      <formula>1</formula>
      <formula>2</formula>
    </cfRule>
  </conditionalFormatting>
  <conditionalFormatting sqref="D16">
    <cfRule type="cellIs" dxfId="0" priority="2334" operator="between">
      <formula>1</formula>
      <formula>2</formula>
    </cfRule>
    <cfRule type="cellIs" dxfId="0" priority="2100" operator="between">
      <formula>1</formula>
      <formula>2</formula>
    </cfRule>
  </conditionalFormatting>
  <conditionalFormatting sqref="E16">
    <cfRule type="cellIs" dxfId="0" priority="2333" operator="between">
      <formula>1</formula>
      <formula>2</formula>
    </cfRule>
    <cfRule type="cellIs" dxfId="0" priority="2099" operator="between">
      <formula>1</formula>
      <formula>2</formula>
    </cfRule>
    <cfRule type="cellIs" dxfId="0" priority="1884" operator="between">
      <formula>1</formula>
      <formula>2</formula>
    </cfRule>
    <cfRule type="cellIs" dxfId="0" priority="1883" operator="between">
      <formula>1</formula>
      <formula>2</formula>
    </cfRule>
    <cfRule type="cellIs" dxfId="0" priority="1762" operator="between">
      <formula>1</formula>
      <formula>2</formula>
    </cfRule>
    <cfRule type="cellIs" dxfId="0" priority="1761" operator="between">
      <formula>1</formula>
      <formula>2</formula>
    </cfRule>
    <cfRule type="cellIs" dxfId="0" priority="1684" operator="between">
      <formula>1</formula>
      <formula>2</formula>
    </cfRule>
    <cfRule type="cellIs" dxfId="0" priority="1683" operator="between">
      <formula>1</formula>
      <formula>2</formula>
    </cfRule>
  </conditionalFormatting>
  <conditionalFormatting sqref="F16">
    <cfRule type="cellIs" dxfId="0" priority="2332" operator="between">
      <formula>1</formula>
      <formula>2</formula>
    </cfRule>
    <cfRule type="cellIs" dxfId="0" priority="2098" operator="between">
      <formula>1</formula>
      <formula>2</formula>
    </cfRule>
  </conditionalFormatting>
  <conditionalFormatting sqref="G16">
    <cfRule type="cellIs" dxfId="0" priority="2331" operator="between">
      <formula>1</formula>
      <formula>2</formula>
    </cfRule>
    <cfRule type="cellIs" dxfId="0" priority="2097" operator="between">
      <formula>1</formula>
      <formula>2</formula>
    </cfRule>
  </conditionalFormatting>
  <conditionalFormatting sqref="H16">
    <cfRule type="cellIs" dxfId="0" priority="2330" operator="between">
      <formula>1</formula>
      <formula>2</formula>
    </cfRule>
    <cfRule type="cellIs" dxfId="0" priority="2096" operator="between">
      <formula>1</formula>
      <formula>2</formula>
    </cfRule>
  </conditionalFormatting>
  <conditionalFormatting sqref="I16">
    <cfRule type="cellIs" dxfId="0" priority="2329" operator="between">
      <formula>1</formula>
      <formula>2</formula>
    </cfRule>
    <cfRule type="cellIs" dxfId="0" priority="2095" operator="between">
      <formula>1</formula>
      <formula>2</formula>
    </cfRule>
  </conditionalFormatting>
  <conditionalFormatting sqref="J16">
    <cfRule type="cellIs" dxfId="0" priority="2328" operator="between">
      <formula>1</formula>
      <formula>2</formula>
    </cfRule>
    <cfRule type="cellIs" dxfId="0" priority="2094" operator="between">
      <formula>1</formula>
      <formula>2</formula>
    </cfRule>
  </conditionalFormatting>
  <conditionalFormatting sqref="K16">
    <cfRule type="cellIs" dxfId="0" priority="2327" operator="between">
      <formula>1</formula>
      <formula>2</formula>
    </cfRule>
    <cfRule type="cellIs" dxfId="0" priority="2093" operator="between">
      <formula>1</formula>
      <formula>2</formula>
    </cfRule>
  </conditionalFormatting>
  <conditionalFormatting sqref="L16">
    <cfRule type="cellIs" dxfId="0" priority="7232" operator="between">
      <formula>1</formula>
      <formula>2</formula>
    </cfRule>
  </conditionalFormatting>
  <conditionalFormatting sqref="M16">
    <cfRule type="cellIs" dxfId="0" priority="588" operator="between">
      <formula>1</formula>
      <formula>2</formula>
    </cfRule>
    <cfRule type="cellIs" dxfId="0" priority="822" operator="between">
      <formula>1</formula>
      <formula>2</formula>
    </cfRule>
  </conditionalFormatting>
  <conditionalFormatting sqref="N16">
    <cfRule type="cellIs" dxfId="0" priority="596" operator="between">
      <formula>1</formula>
      <formula>2</formula>
    </cfRule>
    <cfRule type="cellIs" dxfId="0" priority="830" operator="between">
      <formula>1</formula>
      <formula>2</formula>
    </cfRule>
  </conditionalFormatting>
  <conditionalFormatting sqref="O16">
    <cfRule type="cellIs" dxfId="0" priority="595" operator="between">
      <formula>1</formula>
      <formula>2</formula>
    </cfRule>
    <cfRule type="cellIs" dxfId="0" priority="380" operator="between">
      <formula>1</formula>
      <formula>2</formula>
    </cfRule>
    <cfRule type="cellIs" dxfId="0" priority="379" operator="between">
      <formula>1</formula>
      <formula>2</formula>
    </cfRule>
    <cfRule type="cellIs" dxfId="0" priority="258" operator="between">
      <formula>1</formula>
      <formula>2</formula>
    </cfRule>
    <cfRule type="cellIs" dxfId="0" priority="257" operator="between">
      <formula>1</formula>
      <formula>2</formula>
    </cfRule>
    <cfRule type="cellIs" dxfId="0" priority="180" operator="between">
      <formula>1</formula>
      <formula>2</formula>
    </cfRule>
    <cfRule type="cellIs" dxfId="0" priority="179" operator="between">
      <formula>1</formula>
      <formula>2</formula>
    </cfRule>
    <cfRule type="cellIs" dxfId="0" priority="829" operator="between">
      <formula>1</formula>
      <formula>2</formula>
    </cfRule>
  </conditionalFormatting>
  <conditionalFormatting sqref="P16">
    <cfRule type="cellIs" dxfId="0" priority="594" operator="between">
      <formula>1</formula>
      <formula>2</formula>
    </cfRule>
    <cfRule type="cellIs" dxfId="0" priority="828" operator="between">
      <formula>1</formula>
      <formula>2</formula>
    </cfRule>
  </conditionalFormatting>
  <conditionalFormatting sqref="Q16">
    <cfRule type="cellIs" dxfId="0" priority="593" operator="between">
      <formula>1</formula>
      <formula>2</formula>
    </cfRule>
    <cfRule type="cellIs" dxfId="0" priority="827" operator="between">
      <formula>1</formula>
      <formula>2</formula>
    </cfRule>
  </conditionalFormatting>
  <conditionalFormatting sqref="R16">
    <cfRule type="cellIs" dxfId="0" priority="592" operator="between">
      <formula>1</formula>
      <formula>2</formula>
    </cfRule>
    <cfRule type="cellIs" dxfId="0" priority="826" operator="between">
      <formula>1</formula>
      <formula>2</formula>
    </cfRule>
  </conditionalFormatting>
  <conditionalFormatting sqref="S16">
    <cfRule type="cellIs" dxfId="0" priority="591" operator="between">
      <formula>1</formula>
      <formula>2</formula>
    </cfRule>
    <cfRule type="cellIs" dxfId="0" priority="825" operator="between">
      <formula>1</formula>
      <formula>2</formula>
    </cfRule>
  </conditionalFormatting>
  <conditionalFormatting sqref="T16">
    <cfRule type="cellIs" dxfId="0" priority="590" operator="between">
      <formula>1</formula>
      <formula>2</formula>
    </cfRule>
    <cfRule type="cellIs" dxfId="0" priority="824" operator="between">
      <formula>1</formula>
      <formula>2</formula>
    </cfRule>
  </conditionalFormatting>
  <conditionalFormatting sqref="U16">
    <cfRule type="cellIs" dxfId="0" priority="589" operator="between">
      <formula>1</formula>
      <formula>2</formula>
    </cfRule>
    <cfRule type="cellIs" dxfId="0" priority="823" operator="between">
      <formula>1</formula>
      <formula>2</formula>
    </cfRule>
  </conditionalFormatting>
  <conditionalFormatting sqref="W16">
    <cfRule type="cellIs" dxfId="0" priority="5846" operator="between">
      <formula>1</formula>
      <formula>2</formula>
    </cfRule>
    <cfRule type="cellIs" dxfId="0" priority="5612" operator="between">
      <formula>1</formula>
      <formula>2</formula>
    </cfRule>
  </conditionalFormatting>
  <conditionalFormatting sqref="X16">
    <cfRule type="cellIs" dxfId="0" priority="5854" operator="between">
      <formula>1</formula>
      <formula>2</formula>
    </cfRule>
    <cfRule type="cellIs" dxfId="0" priority="5620" operator="between">
      <formula>1</formula>
      <formula>2</formula>
    </cfRule>
  </conditionalFormatting>
  <conditionalFormatting sqref="Y16">
    <cfRule type="cellIs" dxfId="0" priority="5853" operator="between">
      <formula>1</formula>
      <formula>2</formula>
    </cfRule>
    <cfRule type="cellIs" dxfId="0" priority="5619" operator="between">
      <formula>1</formula>
      <formula>2</formula>
    </cfRule>
    <cfRule type="cellIs" dxfId="0" priority="5404" operator="between">
      <formula>1</formula>
      <formula>2</formula>
    </cfRule>
    <cfRule type="cellIs" dxfId="0" priority="5403" operator="between">
      <formula>1</formula>
      <formula>2</formula>
    </cfRule>
    <cfRule type="cellIs" dxfId="0" priority="5282" operator="between">
      <formula>1</formula>
      <formula>2</formula>
    </cfRule>
    <cfRule type="cellIs" dxfId="0" priority="5281" operator="between">
      <formula>1</formula>
      <formula>2</formula>
    </cfRule>
  </conditionalFormatting>
  <conditionalFormatting sqref="Z16">
    <cfRule type="cellIs" dxfId="0" priority="5852" operator="between">
      <formula>1</formula>
      <formula>2</formula>
    </cfRule>
    <cfRule type="cellIs" dxfId="0" priority="5618" operator="between">
      <formula>1</formula>
      <formula>2</formula>
    </cfRule>
  </conditionalFormatting>
  <conditionalFormatting sqref="AA16">
    <cfRule type="cellIs" dxfId="0" priority="5851" operator="between">
      <formula>1</formula>
      <formula>2</formula>
    </cfRule>
    <cfRule type="cellIs" dxfId="0" priority="5617" operator="between">
      <formula>1</formula>
      <formula>2</formula>
    </cfRule>
  </conditionalFormatting>
  <conditionalFormatting sqref="AB16">
    <cfRule type="cellIs" dxfId="0" priority="5850" operator="between">
      <formula>1</formula>
      <formula>2</formula>
    </cfRule>
    <cfRule type="cellIs" dxfId="0" priority="5616" operator="between">
      <formula>1</formula>
      <formula>2</formula>
    </cfRule>
  </conditionalFormatting>
  <conditionalFormatting sqref="AC16">
    <cfRule type="cellIs" dxfId="0" priority="5849" operator="between">
      <formula>1</formula>
      <formula>2</formula>
    </cfRule>
    <cfRule type="cellIs" dxfId="0" priority="5615" operator="between">
      <formula>1</formula>
      <formula>2</formula>
    </cfRule>
  </conditionalFormatting>
  <conditionalFormatting sqref="AD16">
    <cfRule type="cellIs" dxfId="0" priority="5848" operator="between">
      <formula>1</formula>
      <formula>2</formula>
    </cfRule>
    <cfRule type="cellIs" dxfId="0" priority="5614" operator="between">
      <formula>1</formula>
      <formula>2</formula>
    </cfRule>
  </conditionalFormatting>
  <conditionalFormatting sqref="AE16">
    <cfRule type="cellIs" dxfId="0" priority="5847" operator="between">
      <formula>1</formula>
      <formula>2</formula>
    </cfRule>
    <cfRule type="cellIs" dxfId="0" priority="5613" operator="between">
      <formula>1</formula>
      <formula>2</formula>
    </cfRule>
  </conditionalFormatting>
  <conditionalFormatting sqref="AG16">
    <cfRule type="cellIs" dxfId="0" priority="4944" operator="between">
      <formula>1</formula>
      <formula>2</formula>
    </cfRule>
    <cfRule type="cellIs" dxfId="0" priority="5178" operator="between">
      <formula>1</formula>
      <formula>2</formula>
    </cfRule>
  </conditionalFormatting>
  <conditionalFormatting sqref="AH16">
    <cfRule type="cellIs" dxfId="0" priority="4952" operator="between">
      <formula>1</formula>
      <formula>2</formula>
    </cfRule>
    <cfRule type="cellIs" dxfId="0" priority="5186" operator="between">
      <formula>1</formula>
      <formula>2</formula>
    </cfRule>
  </conditionalFormatting>
  <conditionalFormatting sqref="AI16">
    <cfRule type="cellIs" dxfId="0" priority="4951" operator="between">
      <formula>1</formula>
      <formula>2</formula>
    </cfRule>
    <cfRule type="cellIs" dxfId="0" priority="4735" operator="between">
      <formula>1</formula>
      <formula>2</formula>
    </cfRule>
    <cfRule type="cellIs" dxfId="0" priority="4736" operator="between">
      <formula>1</formula>
      <formula>2</formula>
    </cfRule>
    <cfRule type="cellIs" dxfId="0" priority="4614" operator="between">
      <formula>1</formula>
      <formula>2</formula>
    </cfRule>
    <cfRule type="cellIs" dxfId="0" priority="4613" operator="between">
      <formula>1</formula>
      <formula>2</formula>
    </cfRule>
    <cfRule type="cellIs" dxfId="0" priority="5185" operator="between">
      <formula>1</formula>
      <formula>2</formula>
    </cfRule>
  </conditionalFormatting>
  <conditionalFormatting sqref="AJ16">
    <cfRule type="cellIs" dxfId="0" priority="4950" operator="between">
      <formula>1</formula>
      <formula>2</formula>
    </cfRule>
    <cfRule type="cellIs" dxfId="0" priority="5184" operator="between">
      <formula>1</formula>
      <formula>2</formula>
    </cfRule>
  </conditionalFormatting>
  <conditionalFormatting sqref="AK16">
    <cfRule type="cellIs" dxfId="0" priority="4949" operator="between">
      <formula>1</formula>
      <formula>2</formula>
    </cfRule>
    <cfRule type="cellIs" dxfId="0" priority="5183" operator="between">
      <formula>1</formula>
      <formula>2</formula>
    </cfRule>
  </conditionalFormatting>
  <conditionalFormatting sqref="AL16">
    <cfRule type="cellIs" dxfId="0" priority="4948" operator="between">
      <formula>1</formula>
      <formula>2</formula>
    </cfRule>
    <cfRule type="cellIs" dxfId="0" priority="5182" operator="between">
      <formula>1</formula>
      <formula>2</formula>
    </cfRule>
  </conditionalFormatting>
  <conditionalFormatting sqref="AM16">
    <cfRule type="cellIs" dxfId="0" priority="4947" operator="between">
      <formula>1</formula>
      <formula>2</formula>
    </cfRule>
    <cfRule type="cellIs" dxfId="0" priority="5181" operator="between">
      <formula>1</formula>
      <formula>2</formula>
    </cfRule>
  </conditionalFormatting>
  <conditionalFormatting sqref="AN16">
    <cfRule type="cellIs" dxfId="0" priority="4946" operator="between">
      <formula>1</formula>
      <formula>2</formula>
    </cfRule>
    <cfRule type="cellIs" dxfId="0" priority="5180" operator="between">
      <formula>1</formula>
      <formula>2</formula>
    </cfRule>
  </conditionalFormatting>
  <conditionalFormatting sqref="AO16">
    <cfRule type="cellIs" dxfId="0" priority="4945" operator="between">
      <formula>1</formula>
      <formula>2</formula>
    </cfRule>
    <cfRule type="cellIs" dxfId="0" priority="5179" operator="between">
      <formula>1</formula>
      <formula>2</formula>
    </cfRule>
  </conditionalFormatting>
  <conditionalFormatting sqref="AQ16">
    <cfRule type="cellIs" dxfId="0" priority="4510" operator="between">
      <formula>1</formula>
      <formula>2</formula>
    </cfRule>
    <cfRule type="cellIs" dxfId="0" priority="4276" operator="between">
      <formula>1</formula>
      <formula>2</formula>
    </cfRule>
  </conditionalFormatting>
  <conditionalFormatting sqref="AR16">
    <cfRule type="cellIs" dxfId="0" priority="4518" operator="between">
      <formula>1</formula>
      <formula>2</formula>
    </cfRule>
    <cfRule type="cellIs" dxfId="0" priority="4284" operator="between">
      <formula>1</formula>
      <formula>2</formula>
    </cfRule>
  </conditionalFormatting>
  <conditionalFormatting sqref="AS16">
    <cfRule type="cellIs" dxfId="0" priority="4517" operator="between">
      <formula>1</formula>
      <formula>2</formula>
    </cfRule>
    <cfRule type="cellIs" dxfId="0" priority="4283" operator="between">
      <formula>1</formula>
      <formula>2</formula>
    </cfRule>
    <cfRule type="cellIs" dxfId="0" priority="4068" operator="between">
      <formula>1</formula>
      <formula>2</formula>
    </cfRule>
    <cfRule type="cellIs" dxfId="0" priority="4067" operator="between">
      <formula>1</formula>
      <formula>2</formula>
    </cfRule>
    <cfRule type="cellIs" dxfId="0" priority="3946" operator="between">
      <formula>1</formula>
      <formula>2</formula>
    </cfRule>
    <cfRule type="cellIs" dxfId="0" priority="3945" operator="between">
      <formula>1</formula>
      <formula>2</formula>
    </cfRule>
  </conditionalFormatting>
  <conditionalFormatting sqref="AT16">
    <cfRule type="cellIs" dxfId="0" priority="4516" operator="between">
      <formula>1</formula>
      <formula>2</formula>
    </cfRule>
    <cfRule type="cellIs" dxfId="0" priority="4282" operator="between">
      <formula>1</formula>
      <formula>2</formula>
    </cfRule>
  </conditionalFormatting>
  <conditionalFormatting sqref="AU16">
    <cfRule type="cellIs" dxfId="0" priority="4515" operator="between">
      <formula>1</formula>
      <formula>2</formula>
    </cfRule>
    <cfRule type="cellIs" dxfId="0" priority="4281" operator="between">
      <formula>1</formula>
      <formula>2</formula>
    </cfRule>
  </conditionalFormatting>
  <conditionalFormatting sqref="AV16">
    <cfRule type="cellIs" dxfId="0" priority="4514" operator="between">
      <formula>1</formula>
      <formula>2</formula>
    </cfRule>
    <cfRule type="cellIs" dxfId="0" priority="4280" operator="between">
      <formula>1</formula>
      <formula>2</formula>
    </cfRule>
  </conditionalFormatting>
  <conditionalFormatting sqref="AW16">
    <cfRule type="cellIs" dxfId="0" priority="4513" operator="between">
      <formula>1</formula>
      <formula>2</formula>
    </cfRule>
    <cfRule type="cellIs" dxfId="0" priority="4279" operator="between">
      <formula>1</formula>
      <formula>2</formula>
    </cfRule>
  </conditionalFormatting>
  <conditionalFormatting sqref="AX16">
    <cfRule type="cellIs" dxfId="0" priority="4512" operator="between">
      <formula>1</formula>
      <formula>2</formula>
    </cfRule>
    <cfRule type="cellIs" dxfId="0" priority="4278" operator="between">
      <formula>1</formula>
      <formula>2</formula>
    </cfRule>
  </conditionalFormatting>
  <conditionalFormatting sqref="AY16">
    <cfRule type="cellIs" dxfId="0" priority="4511" operator="between">
      <formula>1</formula>
      <formula>2</formula>
    </cfRule>
    <cfRule type="cellIs" dxfId="0" priority="4277" operator="between">
      <formula>1</formula>
      <formula>2</formula>
    </cfRule>
  </conditionalFormatting>
  <conditionalFormatting sqref="C17">
    <cfRule type="cellIs" dxfId="0" priority="2317" operator="between">
      <formula>1</formula>
      <formula>2</formula>
    </cfRule>
    <cfRule type="cellIs" dxfId="0" priority="2083" operator="between">
      <formula>1</formula>
      <formula>2</formula>
    </cfRule>
    <cfRule type="cellIs" dxfId="0" priority="1604" operator="between">
      <formula>1</formula>
      <formula>2</formula>
    </cfRule>
    <cfRule type="cellIs" dxfId="0" priority="1603" operator="between">
      <formula>1</formula>
      <formula>2</formula>
    </cfRule>
  </conditionalFormatting>
  <conditionalFormatting sqref="D17">
    <cfRule type="cellIs" dxfId="0" priority="2325" operator="between">
      <formula>1</formula>
      <formula>2</formula>
    </cfRule>
    <cfRule type="cellIs" dxfId="0" priority="2091" operator="between">
      <formula>1</formula>
      <formula>2</formula>
    </cfRule>
  </conditionalFormatting>
  <conditionalFormatting sqref="E17">
    <cfRule type="cellIs" dxfId="0" priority="2324" operator="between">
      <formula>1</formula>
      <formula>2</formula>
    </cfRule>
    <cfRule type="cellIs" dxfId="0" priority="2090" operator="between">
      <formula>1</formula>
      <formula>2</formula>
    </cfRule>
    <cfRule type="cellIs" dxfId="0" priority="1600" operator="between">
      <formula>1</formula>
      <formula>2</formula>
    </cfRule>
    <cfRule type="cellIs" dxfId="0" priority="1599" operator="between">
      <formula>1</formula>
      <formula>2</formula>
    </cfRule>
  </conditionalFormatting>
  <conditionalFormatting sqref="F17">
    <cfRule type="cellIs" dxfId="0" priority="2323" operator="between">
      <formula>1</formula>
      <formula>2</formula>
    </cfRule>
    <cfRule type="cellIs" dxfId="0" priority="2089" operator="between">
      <formula>1</formula>
      <formula>2</formula>
    </cfRule>
    <cfRule type="cellIs" dxfId="0" priority="1602" operator="between">
      <formula>1</formula>
      <formula>2</formula>
    </cfRule>
    <cfRule type="cellIs" dxfId="0" priority="1601" operator="between">
      <formula>1</formula>
      <formula>2</formula>
    </cfRule>
  </conditionalFormatting>
  <conditionalFormatting sqref="G17">
    <cfRule type="cellIs" dxfId="0" priority="2322" operator="between">
      <formula>1</formula>
      <formula>2</formula>
    </cfRule>
    <cfRule type="cellIs" dxfId="0" priority="2088" operator="between">
      <formula>1</formula>
      <formula>2</formula>
    </cfRule>
  </conditionalFormatting>
  <conditionalFormatting sqref="H17">
    <cfRule type="cellIs" dxfId="0" priority="2321" operator="between">
      <formula>1</formula>
      <formula>2</formula>
    </cfRule>
    <cfRule type="cellIs" dxfId="0" priority="2087" operator="between">
      <formula>1</formula>
      <formula>2</formula>
    </cfRule>
  </conditionalFormatting>
  <conditionalFormatting sqref="I17">
    <cfRule type="cellIs" dxfId="0" priority="2320" operator="between">
      <formula>1</formula>
      <formula>2</formula>
    </cfRule>
    <cfRule type="cellIs" dxfId="0" priority="2086" operator="between">
      <formula>1</formula>
      <formula>2</formula>
    </cfRule>
    <cfRule type="cellIs" dxfId="0" priority="1876" operator="between">
      <formula>1</formula>
      <formula>2</formula>
    </cfRule>
    <cfRule type="cellIs" dxfId="0" priority="1875" operator="between">
      <formula>1</formula>
      <formula>2</formula>
    </cfRule>
    <cfRule type="cellIs" dxfId="0" priority="1758" operator="between">
      <formula>1</formula>
      <formula>2</formula>
    </cfRule>
    <cfRule type="cellIs" dxfId="0" priority="1757" operator="between">
      <formula>1</formula>
      <formula>2</formula>
    </cfRule>
    <cfRule type="cellIs" dxfId="0" priority="1680" operator="between">
      <formula>1</formula>
      <formula>2</formula>
    </cfRule>
    <cfRule type="cellIs" dxfId="0" priority="1679" operator="between">
      <formula>1</formula>
      <formula>2</formula>
    </cfRule>
  </conditionalFormatting>
  <conditionalFormatting sqref="J17">
    <cfRule type="cellIs" dxfId="0" priority="1874" operator="between">
      <formula>1</formula>
      <formula>2</formula>
    </cfRule>
    <cfRule type="cellIs" dxfId="0" priority="1873" operator="between">
      <formula>1</formula>
      <formula>2</formula>
    </cfRule>
    <cfRule type="cellIs" dxfId="0" priority="1760" operator="between">
      <formula>1</formula>
      <formula>2</formula>
    </cfRule>
    <cfRule type="cellIs" dxfId="0" priority="1759" operator="between">
      <formula>1</formula>
      <formula>2</formula>
    </cfRule>
    <cfRule type="cellIs" dxfId="0" priority="1682" operator="between">
      <formula>1</formula>
      <formula>2</formula>
    </cfRule>
    <cfRule type="cellIs" dxfId="0" priority="1681" operator="between">
      <formula>1</formula>
      <formula>2</formula>
    </cfRule>
  </conditionalFormatting>
  <conditionalFormatting sqref="K17">
    <cfRule type="cellIs" dxfId="0" priority="2318" operator="between">
      <formula>1</formula>
      <formula>2</formula>
    </cfRule>
    <cfRule type="cellIs" dxfId="0" priority="2084" operator="between">
      <formula>1</formula>
      <formula>2</formula>
    </cfRule>
  </conditionalFormatting>
  <conditionalFormatting sqref="L17">
    <cfRule type="cellIs" dxfId="0" priority="7231" operator="between">
      <formula>1</formula>
      <formula>2</formula>
    </cfRule>
  </conditionalFormatting>
  <conditionalFormatting sqref="M17">
    <cfRule type="cellIs" dxfId="0" priority="579" operator="between">
      <formula>1</formula>
      <formula>2</formula>
    </cfRule>
    <cfRule type="cellIs" dxfId="0" priority="100" operator="between">
      <formula>1</formula>
      <formula>2</formula>
    </cfRule>
    <cfRule type="cellIs" dxfId="0" priority="99" operator="between">
      <formula>1</formula>
      <formula>2</formula>
    </cfRule>
    <cfRule type="cellIs" dxfId="0" priority="813" operator="between">
      <formula>1</formula>
      <formula>2</formula>
    </cfRule>
  </conditionalFormatting>
  <conditionalFormatting sqref="N17">
    <cfRule type="cellIs" dxfId="0" priority="587" operator="between">
      <formula>1</formula>
      <formula>2</formula>
    </cfRule>
    <cfRule type="cellIs" dxfId="0" priority="821" operator="between">
      <formula>1</formula>
      <formula>2</formula>
    </cfRule>
  </conditionalFormatting>
  <conditionalFormatting sqref="O17">
    <cfRule type="cellIs" dxfId="0" priority="586" operator="between">
      <formula>1</formula>
      <formula>2</formula>
    </cfRule>
    <cfRule type="cellIs" dxfId="0" priority="96" operator="between">
      <formula>1</formula>
      <formula>2</formula>
    </cfRule>
    <cfRule type="cellIs" dxfId="0" priority="95" operator="between">
      <formula>1</formula>
      <formula>2</formula>
    </cfRule>
    <cfRule type="cellIs" dxfId="0" priority="820" operator="between">
      <formula>1</formula>
      <formula>2</formula>
    </cfRule>
  </conditionalFormatting>
  <conditionalFormatting sqref="P17">
    <cfRule type="cellIs" dxfId="0" priority="585" operator="between">
      <formula>1</formula>
      <formula>2</formula>
    </cfRule>
    <cfRule type="cellIs" dxfId="0" priority="98" operator="between">
      <formula>1</formula>
      <formula>2</formula>
    </cfRule>
    <cfRule type="cellIs" dxfId="0" priority="97" operator="between">
      <formula>1</formula>
      <formula>2</formula>
    </cfRule>
    <cfRule type="cellIs" dxfId="0" priority="819" operator="between">
      <formula>1</formula>
      <formula>2</formula>
    </cfRule>
  </conditionalFormatting>
  <conditionalFormatting sqref="Q17">
    <cfRule type="cellIs" dxfId="0" priority="584" operator="between">
      <formula>1</formula>
      <formula>2</formula>
    </cfRule>
    <cfRule type="cellIs" dxfId="0" priority="818" operator="between">
      <formula>1</formula>
      <formula>2</formula>
    </cfRule>
  </conditionalFormatting>
  <conditionalFormatting sqref="R17">
    <cfRule type="cellIs" dxfId="0" priority="583" operator="between">
      <formula>1</formula>
      <formula>2</formula>
    </cfRule>
    <cfRule type="cellIs" dxfId="0" priority="817" operator="between">
      <formula>1</formula>
      <formula>2</formula>
    </cfRule>
  </conditionalFormatting>
  <conditionalFormatting sqref="S17">
    <cfRule type="cellIs" dxfId="0" priority="582" operator="between">
      <formula>1</formula>
      <formula>2</formula>
    </cfRule>
    <cfRule type="cellIs" dxfId="0" priority="372" operator="between">
      <formula>1</formula>
      <formula>2</formula>
    </cfRule>
    <cfRule type="cellIs" dxfId="0" priority="371" operator="between">
      <formula>1</formula>
      <formula>2</formula>
    </cfRule>
    <cfRule type="cellIs" dxfId="0" priority="254" operator="between">
      <formula>1</formula>
      <formula>2</formula>
    </cfRule>
    <cfRule type="cellIs" dxfId="0" priority="253" operator="between">
      <formula>1</formula>
      <formula>2</formula>
    </cfRule>
    <cfRule type="cellIs" dxfId="0" priority="176" operator="between">
      <formula>1</formula>
      <formula>2</formula>
    </cfRule>
    <cfRule type="cellIs" dxfId="0" priority="175" operator="between">
      <formula>1</formula>
      <formula>2</formula>
    </cfRule>
    <cfRule type="cellIs" dxfId="0" priority="816" operator="between">
      <formula>1</formula>
      <formula>2</formula>
    </cfRule>
  </conditionalFormatting>
  <conditionalFormatting sqref="T17">
    <cfRule type="cellIs" dxfId="0" priority="370" operator="between">
      <formula>1</formula>
      <formula>2</formula>
    </cfRule>
    <cfRule type="cellIs" dxfId="0" priority="369" operator="between">
      <formula>1</formula>
      <formula>2</formula>
    </cfRule>
    <cfRule type="cellIs" dxfId="0" priority="256" operator="between">
      <formula>1</formula>
      <formula>2</formula>
    </cfRule>
    <cfRule type="cellIs" dxfId="0" priority="255" operator="between">
      <formula>1</formula>
      <formula>2</formula>
    </cfRule>
    <cfRule type="cellIs" dxfId="0" priority="178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U17">
    <cfRule type="cellIs" dxfId="0" priority="580" operator="between">
      <formula>1</formula>
      <formula>2</formula>
    </cfRule>
    <cfRule type="cellIs" dxfId="0" priority="814" operator="between">
      <formula>1</formula>
      <formula>2</formula>
    </cfRule>
  </conditionalFormatting>
  <conditionalFormatting sqref="W17">
    <cfRule type="cellIs" dxfId="0" priority="5837" operator="between">
      <formula>1</formula>
      <formula>2</formula>
    </cfRule>
    <cfRule type="cellIs" dxfId="0" priority="5603" operator="between">
      <formula>1</formula>
      <formula>2</formula>
    </cfRule>
  </conditionalFormatting>
  <conditionalFormatting sqref="X17">
    <cfRule type="cellIs" dxfId="0" priority="5845" operator="between">
      <formula>1</formula>
      <formula>2</formula>
    </cfRule>
    <cfRule type="cellIs" dxfId="0" priority="5611" operator="between">
      <formula>1</formula>
      <formula>2</formula>
    </cfRule>
  </conditionalFormatting>
  <conditionalFormatting sqref="Y17">
    <cfRule type="cellIs" dxfId="0" priority="5844" operator="between">
      <formula>1</formula>
      <formula>2</formula>
    </cfRule>
    <cfRule type="cellIs" dxfId="0" priority="5610" operator="between">
      <formula>1</formula>
      <formula>2</formula>
    </cfRule>
  </conditionalFormatting>
  <conditionalFormatting sqref="Z17">
    <cfRule type="cellIs" dxfId="0" priority="5843" operator="between">
      <formula>1</formula>
      <formula>2</formula>
    </cfRule>
    <cfRule type="cellIs" dxfId="0" priority="5609" operator="between">
      <formula>1</formula>
      <formula>2</formula>
    </cfRule>
  </conditionalFormatting>
  <conditionalFormatting sqref="AA17">
    <cfRule type="cellIs" dxfId="0" priority="5842" operator="between">
      <formula>1</formula>
      <formula>2</formula>
    </cfRule>
    <cfRule type="cellIs" dxfId="0" priority="5608" operator="between">
      <formula>1</formula>
      <formula>2</formula>
    </cfRule>
  </conditionalFormatting>
  <conditionalFormatting sqref="AB17">
    <cfRule type="cellIs" dxfId="0" priority="5841" operator="between">
      <formula>1</formula>
      <formula>2</formula>
    </cfRule>
    <cfRule type="cellIs" dxfId="0" priority="5607" operator="between">
      <formula>1</formula>
      <formula>2</formula>
    </cfRule>
  </conditionalFormatting>
  <conditionalFormatting sqref="AC17">
    <cfRule type="cellIs" dxfId="0" priority="5840" operator="between">
      <formula>1</formula>
      <formula>2</formula>
    </cfRule>
    <cfRule type="cellIs" dxfId="0" priority="5606" operator="between">
      <formula>1</formula>
      <formula>2</formula>
    </cfRule>
    <cfRule type="cellIs" dxfId="0" priority="5396" operator="between">
      <formula>1</formula>
      <formula>2</formula>
    </cfRule>
    <cfRule type="cellIs" dxfId="0" priority="5395" operator="between">
      <formula>1</formula>
      <formula>2</formula>
    </cfRule>
    <cfRule type="cellIs" dxfId="0" priority="5278" operator="between">
      <formula>1</formula>
      <formula>2</formula>
    </cfRule>
    <cfRule type="cellIs" dxfId="0" priority="5277" operator="between">
      <formula>1</formula>
      <formula>2</formula>
    </cfRule>
  </conditionalFormatting>
  <conditionalFormatting sqref="AD17">
    <cfRule type="cellIs" dxfId="0" priority="5394" operator="between">
      <formula>1</formula>
      <formula>2</formula>
    </cfRule>
    <cfRule type="cellIs" dxfId="0" priority="5393" operator="between">
      <formula>1</formula>
      <formula>2</formula>
    </cfRule>
    <cfRule type="cellIs" dxfId="0" priority="5280" operator="between">
      <formula>1</formula>
      <formula>2</formula>
    </cfRule>
    <cfRule type="cellIs" dxfId="0" priority="5279" operator="between">
      <formula>1</formula>
      <formula>2</formula>
    </cfRule>
  </conditionalFormatting>
  <conditionalFormatting sqref="AE17">
    <cfRule type="cellIs" dxfId="0" priority="5838" operator="between">
      <formula>1</formula>
      <formula>2</formula>
    </cfRule>
    <cfRule type="cellIs" dxfId="0" priority="5604" operator="between">
      <formula>1</formula>
      <formula>2</formula>
    </cfRule>
  </conditionalFormatting>
  <conditionalFormatting sqref="AG17">
    <cfRule type="cellIs" dxfId="0" priority="4935" operator="between">
      <formula>1</formula>
      <formula>2</formula>
    </cfRule>
    <cfRule type="cellIs" dxfId="0" priority="5169" operator="between">
      <formula>1</formula>
      <formula>2</formula>
    </cfRule>
  </conditionalFormatting>
  <conditionalFormatting sqref="AH17">
    <cfRule type="cellIs" dxfId="0" priority="4943" operator="between">
      <formula>1</formula>
      <formula>2</formula>
    </cfRule>
    <cfRule type="cellIs" dxfId="0" priority="5177" operator="between">
      <formula>1</formula>
      <formula>2</formula>
    </cfRule>
  </conditionalFormatting>
  <conditionalFormatting sqref="AI17">
    <cfRule type="cellIs" dxfId="0" priority="4942" operator="between">
      <formula>1</formula>
      <formula>2</formula>
    </cfRule>
    <cfRule type="cellIs" dxfId="0" priority="5176" operator="between">
      <formula>1</formula>
      <formula>2</formula>
    </cfRule>
  </conditionalFormatting>
  <conditionalFormatting sqref="AJ17">
    <cfRule type="cellIs" dxfId="0" priority="4941" operator="between">
      <formula>1</formula>
      <formula>2</formula>
    </cfRule>
    <cfRule type="cellIs" dxfId="0" priority="5175" operator="between">
      <formula>1</formula>
      <formula>2</formula>
    </cfRule>
  </conditionalFormatting>
  <conditionalFormatting sqref="AK17">
    <cfRule type="cellIs" dxfId="0" priority="4940" operator="between">
      <formula>1</formula>
      <formula>2</formula>
    </cfRule>
    <cfRule type="cellIs" dxfId="0" priority="5174" operator="between">
      <formula>1</formula>
      <formula>2</formula>
    </cfRule>
  </conditionalFormatting>
  <conditionalFormatting sqref="AL17">
    <cfRule type="cellIs" dxfId="0" priority="4939" operator="between">
      <formula>1</formula>
      <formula>2</formula>
    </cfRule>
    <cfRule type="cellIs" dxfId="0" priority="5173" operator="between">
      <formula>1</formula>
      <formula>2</formula>
    </cfRule>
  </conditionalFormatting>
  <conditionalFormatting sqref="AM17">
    <cfRule type="cellIs" dxfId="0" priority="4938" operator="between">
      <formula>1</formula>
      <formula>2</formula>
    </cfRule>
    <cfRule type="cellIs" dxfId="0" priority="4728" operator="between">
      <formula>1</formula>
      <formula>2</formula>
    </cfRule>
    <cfRule type="cellIs" dxfId="0" priority="4727" operator="between">
      <formula>1</formula>
      <formula>2</formula>
    </cfRule>
    <cfRule type="cellIs" dxfId="0" priority="4609" operator="between">
      <formula>1</formula>
      <formula>2</formula>
    </cfRule>
    <cfRule type="cellIs" dxfId="0" priority="4610" operator="between">
      <formula>1</formula>
      <formula>2</formula>
    </cfRule>
    <cfRule type="cellIs" dxfId="0" priority="5172" operator="between">
      <formula>1</formula>
      <formula>2</formula>
    </cfRule>
  </conditionalFormatting>
  <conditionalFormatting sqref="AN17">
    <cfRule type="cellIs" dxfId="0" priority="4725" operator="between">
      <formula>1</formula>
      <formula>2</formula>
    </cfRule>
    <cfRule type="cellIs" dxfId="0" priority="4726" operator="between">
      <formula>1</formula>
      <formula>2</formula>
    </cfRule>
    <cfRule type="cellIs" dxfId="0" priority="4612" operator="between">
      <formula>1</formula>
      <formula>2</formula>
    </cfRule>
    <cfRule type="cellIs" dxfId="0" priority="4611" operator="between">
      <formula>1</formula>
      <formula>2</formula>
    </cfRule>
  </conditionalFormatting>
  <conditionalFormatting sqref="AO17">
    <cfRule type="cellIs" dxfId="0" priority="4936" operator="between">
      <formula>1</formula>
      <formula>2</formula>
    </cfRule>
    <cfRule type="cellIs" dxfId="0" priority="5170" operator="between">
      <formula>1</formula>
      <formula>2</formula>
    </cfRule>
  </conditionalFormatting>
  <conditionalFormatting sqref="AQ17">
    <cfRule type="cellIs" dxfId="0" priority="4501" operator="between">
      <formula>1</formula>
      <formula>2</formula>
    </cfRule>
    <cfRule type="cellIs" dxfId="0" priority="4267" operator="between">
      <formula>1</formula>
      <formula>2</formula>
    </cfRule>
  </conditionalFormatting>
  <conditionalFormatting sqref="AR17">
    <cfRule type="cellIs" dxfId="0" priority="4509" operator="between">
      <formula>1</formula>
      <formula>2</formula>
    </cfRule>
    <cfRule type="cellIs" dxfId="0" priority="4275" operator="between">
      <formula>1</formula>
      <formula>2</formula>
    </cfRule>
  </conditionalFormatting>
  <conditionalFormatting sqref="AS17">
    <cfRule type="cellIs" dxfId="0" priority="4508" operator="between">
      <formula>1</formula>
      <formula>2</formula>
    </cfRule>
    <cfRule type="cellIs" dxfId="0" priority="4274" operator="between">
      <formula>1</formula>
      <formula>2</formula>
    </cfRule>
  </conditionalFormatting>
  <conditionalFormatting sqref="AT17">
    <cfRule type="cellIs" dxfId="0" priority="4507" operator="between">
      <formula>1</formula>
      <formula>2</formula>
    </cfRule>
    <cfRule type="cellIs" dxfId="0" priority="4273" operator="between">
      <formula>1</formula>
      <formula>2</formula>
    </cfRule>
  </conditionalFormatting>
  <conditionalFormatting sqref="AU17">
    <cfRule type="cellIs" dxfId="0" priority="4506" operator="between">
      <formula>1</formula>
      <formula>2</formula>
    </cfRule>
    <cfRule type="cellIs" dxfId="0" priority="4272" operator="between">
      <formula>1</formula>
      <formula>2</formula>
    </cfRule>
  </conditionalFormatting>
  <conditionalFormatting sqref="AV17">
    <cfRule type="cellIs" dxfId="0" priority="4505" operator="between">
      <formula>1</formula>
      <formula>2</formula>
    </cfRule>
    <cfRule type="cellIs" dxfId="0" priority="4271" operator="between">
      <formula>1</formula>
      <formula>2</formula>
    </cfRule>
  </conditionalFormatting>
  <conditionalFormatting sqref="AW17">
    <cfRule type="cellIs" dxfId="0" priority="4504" operator="between">
      <formula>1</formula>
      <formula>2</formula>
    </cfRule>
    <cfRule type="cellIs" dxfId="0" priority="4270" operator="between">
      <formula>1</formula>
      <formula>2</formula>
    </cfRule>
    <cfRule type="cellIs" dxfId="0" priority="4060" operator="between">
      <formula>1</formula>
      <formula>2</formula>
    </cfRule>
    <cfRule type="cellIs" dxfId="0" priority="4059" operator="between">
      <formula>1</formula>
      <formula>2</formula>
    </cfRule>
    <cfRule type="cellIs" dxfId="0" priority="3942" operator="between">
      <formula>1</formula>
      <formula>2</formula>
    </cfRule>
    <cfRule type="cellIs" dxfId="0" priority="3941" operator="between">
      <formula>1</formula>
      <formula>2</formula>
    </cfRule>
  </conditionalFormatting>
  <conditionalFormatting sqref="AX17">
    <cfRule type="cellIs" dxfId="0" priority="4058" operator="between">
      <formula>1</formula>
      <formula>2</formula>
    </cfRule>
    <cfRule type="cellIs" dxfId="0" priority="4057" operator="between">
      <formula>1</formula>
      <formula>2</formula>
    </cfRule>
    <cfRule type="cellIs" dxfId="0" priority="3944" operator="between">
      <formula>1</formula>
      <formula>2</formula>
    </cfRule>
    <cfRule type="cellIs" dxfId="0" priority="3943" operator="between">
      <formula>1</formula>
      <formula>2</formula>
    </cfRule>
  </conditionalFormatting>
  <conditionalFormatting sqref="AY17">
    <cfRule type="cellIs" dxfId="0" priority="4502" operator="between">
      <formula>1</formula>
      <formula>2</formula>
    </cfRule>
    <cfRule type="cellIs" dxfId="0" priority="4268" operator="between">
      <formula>1</formula>
      <formula>2</formula>
    </cfRule>
  </conditionalFormatting>
  <conditionalFormatting sqref="C18">
    <cfRule type="cellIs" dxfId="0" priority="2308" operator="between">
      <formula>1</formula>
      <formula>2</formula>
    </cfRule>
    <cfRule type="cellIs" dxfId="0" priority="2074" operator="between">
      <formula>1</formula>
      <formula>2</formula>
    </cfRule>
    <cfRule type="cellIs" dxfId="0" priority="1882" operator="between">
      <formula>1</formula>
      <formula>2</formula>
    </cfRule>
    <cfRule type="cellIs" dxfId="0" priority="1881" operator="between">
      <formula>1</formula>
      <formula>2</formula>
    </cfRule>
    <cfRule type="cellIs" dxfId="0" priority="1756" operator="between">
      <formula>1</formula>
      <formula>2</formula>
    </cfRule>
    <cfRule type="cellIs" dxfId="0" priority="1755" operator="between">
      <formula>1</formula>
      <formula>2</formula>
    </cfRule>
    <cfRule type="cellIs" dxfId="0" priority="1678" operator="between">
      <formula>1</formula>
      <formula>2</formula>
    </cfRule>
    <cfRule type="cellIs" dxfId="0" priority="1677" operator="between">
      <formula>1</formula>
      <formula>2</formula>
    </cfRule>
    <cfRule type="cellIs" dxfId="0" priority="1594" operator="between">
      <formula>1</formula>
      <formula>2</formula>
    </cfRule>
    <cfRule type="cellIs" dxfId="0" priority="1593" operator="between">
      <formula>1</formula>
      <formula>2</formula>
    </cfRule>
  </conditionalFormatting>
  <conditionalFormatting sqref="D18">
    <cfRule type="cellIs" dxfId="0" priority="2316" operator="between">
      <formula>1</formula>
      <formula>2</formula>
    </cfRule>
    <cfRule type="cellIs" dxfId="0" priority="2082" operator="between">
      <formula>1</formula>
      <formula>2</formula>
    </cfRule>
    <cfRule type="cellIs" dxfId="0" priority="1880" operator="between">
      <formula>1</formula>
      <formula>2</formula>
    </cfRule>
    <cfRule type="cellIs" dxfId="0" priority="1879" operator="between">
      <formula>1</formula>
      <formula>2</formula>
    </cfRule>
    <cfRule type="cellIs" dxfId="0" priority="1754" operator="between">
      <formula>1</formula>
      <formula>2</formula>
    </cfRule>
    <cfRule type="cellIs" dxfId="0" priority="1753" operator="between">
      <formula>1</formula>
      <formula>2</formula>
    </cfRule>
    <cfRule type="cellIs" dxfId="0" priority="1676" operator="between">
      <formula>1</formula>
      <formula>2</formula>
    </cfRule>
    <cfRule type="cellIs" dxfId="0" priority="1675" operator="between">
      <formula>1</formula>
      <formula>2</formula>
    </cfRule>
    <cfRule type="cellIs" dxfId="0" priority="1596" operator="between">
      <formula>1</formula>
      <formula>2</formula>
    </cfRule>
    <cfRule type="cellIs" dxfId="0" priority="1595" operator="between">
      <formula>1</formula>
      <formula>2</formula>
    </cfRule>
  </conditionalFormatting>
  <conditionalFormatting sqref="E18">
    <cfRule type="cellIs" dxfId="0" priority="2315" operator="between">
      <formula>1</formula>
      <formula>2</formula>
    </cfRule>
    <cfRule type="cellIs" dxfId="0" priority="2081" operator="between">
      <formula>1</formula>
      <formula>2</formula>
    </cfRule>
    <cfRule type="cellIs" dxfId="0" priority="1878" operator="between">
      <formula>1</formula>
      <formula>2</formula>
    </cfRule>
    <cfRule type="cellIs" dxfId="0" priority="1877" operator="between">
      <formula>1</formula>
      <formula>2</formula>
    </cfRule>
    <cfRule type="cellIs" dxfId="0" priority="1752" operator="between">
      <formula>1</formula>
      <formula>2</formula>
    </cfRule>
    <cfRule type="cellIs" dxfId="0" priority="1751" operator="between">
      <formula>1</formula>
      <formula>2</formula>
    </cfRule>
    <cfRule type="cellIs" dxfId="0" priority="1598" operator="between">
      <formula>1</formula>
      <formula>2</formula>
    </cfRule>
    <cfRule type="cellIs" dxfId="0" priority="1597" operator="between">
      <formula>1</formula>
      <formula>2</formula>
    </cfRule>
  </conditionalFormatting>
  <conditionalFormatting sqref="F18">
    <cfRule type="cellIs" dxfId="0" priority="2314" operator="between">
      <formula>1</formula>
      <formula>2</formula>
    </cfRule>
    <cfRule type="cellIs" dxfId="0" priority="2080" operator="between">
      <formula>1</formula>
      <formula>2</formula>
    </cfRule>
  </conditionalFormatting>
  <conditionalFormatting sqref="G18">
    <cfRule type="cellIs" dxfId="0" priority="2313" operator="between">
      <formula>1</formula>
      <formula>2</formula>
    </cfRule>
    <cfRule type="cellIs" dxfId="0" priority="2079" operator="between">
      <formula>1</formula>
      <formula>2</formula>
    </cfRule>
  </conditionalFormatting>
  <conditionalFormatting sqref="H18">
    <cfRule type="cellIs" dxfId="0" priority="2312" operator="between">
      <formula>1</formula>
      <formula>2</formula>
    </cfRule>
    <cfRule type="cellIs" dxfId="0" priority="2078" operator="between">
      <formula>1</formula>
      <formula>2</formula>
    </cfRule>
  </conditionalFormatting>
  <conditionalFormatting sqref="I18">
    <cfRule type="cellIs" dxfId="0" priority="2311" operator="between">
      <formula>1</formula>
      <formula>2</formula>
    </cfRule>
    <cfRule type="cellIs" dxfId="0" priority="2077" operator="between">
      <formula>1</formula>
      <formula>2</formula>
    </cfRule>
  </conditionalFormatting>
  <conditionalFormatting sqref="J18">
    <cfRule type="cellIs" dxfId="0" priority="2310" operator="between">
      <formula>1</formula>
      <formula>2</formula>
    </cfRule>
    <cfRule type="cellIs" dxfId="0" priority="2076" operator="between">
      <formula>1</formula>
      <formula>2</formula>
    </cfRule>
    <cfRule type="cellIs" dxfId="0" priority="1674" operator="between">
      <formula>1</formula>
      <formula>2</formula>
    </cfRule>
    <cfRule type="cellIs" dxfId="0" priority="1673" operator="between">
      <formula>1</formula>
      <formula>2</formula>
    </cfRule>
  </conditionalFormatting>
  <conditionalFormatting sqref="K18">
    <cfRule type="cellIs" dxfId="0" priority="2309" operator="between">
      <formula>1</formula>
      <formula>2</formula>
    </cfRule>
    <cfRule type="cellIs" dxfId="0" priority="2075" operator="between">
      <formula>1</formula>
      <formula>2</formula>
    </cfRule>
  </conditionalFormatting>
  <conditionalFormatting sqref="L18">
    <cfRule type="cellIs" dxfId="0" priority="7230" operator="between">
      <formula>1</formula>
      <formula>2</formula>
    </cfRule>
  </conditionalFormatting>
  <conditionalFormatting sqref="M18">
    <cfRule type="cellIs" dxfId="0" priority="570" operator="between">
      <formula>1</formula>
      <formula>2</formula>
    </cfRule>
    <cfRule type="cellIs" dxfId="0" priority="378" operator="between">
      <formula>1</formula>
      <formula>2</formula>
    </cfRule>
    <cfRule type="cellIs" dxfId="0" priority="377" operator="between">
      <formula>1</formula>
      <formula>2</formula>
    </cfRule>
    <cfRule type="cellIs" dxfId="0" priority="252" operator="between">
      <formula>1</formula>
      <formula>2</formula>
    </cfRule>
    <cfRule type="cellIs" dxfId="0" priority="251" operator="between">
      <formula>1</formula>
      <formula>2</formula>
    </cfRule>
    <cfRule type="cellIs" dxfId="0" priority="174" operator="between">
      <formula>1</formula>
      <formula>2</formula>
    </cfRule>
    <cfRule type="cellIs" dxfId="0" priority="173" operator="between">
      <formula>1</formula>
      <formula>2</formula>
    </cfRule>
    <cfRule type="cellIs" dxfId="0" priority="90" operator="between">
      <formula>1</formula>
      <formula>2</formula>
    </cfRule>
    <cfRule type="cellIs" dxfId="0" priority="89" operator="between">
      <formula>1</formula>
      <formula>2</formula>
    </cfRule>
    <cfRule type="cellIs" dxfId="0" priority="804" operator="between">
      <formula>1</formula>
      <formula>2</formula>
    </cfRule>
  </conditionalFormatting>
  <conditionalFormatting sqref="N18">
    <cfRule type="cellIs" dxfId="0" priority="578" operator="between">
      <formula>1</formula>
      <formula>2</formula>
    </cfRule>
    <cfRule type="cellIs" dxfId="0" priority="376" operator="between">
      <formula>1</formula>
      <formula>2</formula>
    </cfRule>
    <cfRule type="cellIs" dxfId="0" priority="375" operator="between">
      <formula>1</formula>
      <formula>2</formula>
    </cfRule>
    <cfRule type="cellIs" dxfId="0" priority="250" operator="between">
      <formula>1</formula>
      <formula>2</formula>
    </cfRule>
    <cfRule type="cellIs" dxfId="0" priority="249" operator="between">
      <formula>1</formula>
      <formula>2</formula>
    </cfRule>
    <cfRule type="cellIs" dxfId="0" priority="172" operator="between">
      <formula>1</formula>
      <formula>2</formula>
    </cfRule>
    <cfRule type="cellIs" dxfId="0" priority="171" operator="between">
      <formula>1</formula>
      <formula>2</formula>
    </cfRule>
    <cfRule type="cellIs" dxfId="0" priority="92" operator="between">
      <formula>1</formula>
      <formula>2</formula>
    </cfRule>
    <cfRule type="cellIs" dxfId="0" priority="91" operator="between">
      <formula>1</formula>
      <formula>2</formula>
    </cfRule>
    <cfRule type="cellIs" dxfId="0" priority="812" operator="between">
      <formula>1</formula>
      <formula>2</formula>
    </cfRule>
  </conditionalFormatting>
  <conditionalFormatting sqref="O18">
    <cfRule type="cellIs" dxfId="0" priority="577" operator="between">
      <formula>1</formula>
      <formula>2</formula>
    </cfRule>
    <cfRule type="cellIs" dxfId="0" priority="374" operator="between">
      <formula>1</formula>
      <formula>2</formula>
    </cfRule>
    <cfRule type="cellIs" dxfId="0" priority="373" operator="between">
      <formula>1</formula>
      <formula>2</formula>
    </cfRule>
    <cfRule type="cellIs" dxfId="0" priority="248" operator="between">
      <formula>1</formula>
      <formula>2</formula>
    </cfRule>
    <cfRule type="cellIs" dxfId="0" priority="247" operator="between">
      <formula>1</formula>
      <formula>2</formula>
    </cfRule>
    <cfRule type="cellIs" dxfId="0" priority="94" operator="between">
      <formula>1</formula>
      <formula>2</formula>
    </cfRule>
    <cfRule type="cellIs" dxfId="0" priority="93" operator="between">
      <formula>1</formula>
      <formula>2</formula>
    </cfRule>
    <cfRule type="cellIs" dxfId="0" priority="811" operator="between">
      <formula>1</formula>
      <formula>2</formula>
    </cfRule>
  </conditionalFormatting>
  <conditionalFormatting sqref="P18">
    <cfRule type="cellIs" dxfId="0" priority="576" operator="between">
      <formula>1</formula>
      <formula>2</formula>
    </cfRule>
    <cfRule type="cellIs" dxfId="0" priority="810" operator="between">
      <formula>1</formula>
      <formula>2</formula>
    </cfRule>
  </conditionalFormatting>
  <conditionalFormatting sqref="Q18">
    <cfRule type="cellIs" dxfId="0" priority="575" operator="between">
      <formula>1</formula>
      <formula>2</formula>
    </cfRule>
    <cfRule type="cellIs" dxfId="0" priority="809" operator="between">
      <formula>1</formula>
      <formula>2</formula>
    </cfRule>
  </conditionalFormatting>
  <conditionalFormatting sqref="R18">
    <cfRule type="cellIs" dxfId="0" priority="574" operator="between">
      <formula>1</formula>
      <formula>2</formula>
    </cfRule>
    <cfRule type="cellIs" dxfId="0" priority="808" operator="between">
      <formula>1</formula>
      <formula>2</formula>
    </cfRule>
  </conditionalFormatting>
  <conditionalFormatting sqref="S18">
    <cfRule type="cellIs" dxfId="0" priority="573" operator="between">
      <formula>1</formula>
      <formula>2</formula>
    </cfRule>
    <cfRule type="cellIs" dxfId="0" priority="807" operator="between">
      <formula>1</formula>
      <formula>2</formula>
    </cfRule>
  </conditionalFormatting>
  <conditionalFormatting sqref="T18">
    <cfRule type="cellIs" dxfId="0" priority="572" operator="between">
      <formula>1</formula>
      <formula>2</formula>
    </cfRule>
    <cfRule type="cellIs" dxfId="0" priority="170" operator="between">
      <formula>1</formula>
      <formula>2</formula>
    </cfRule>
    <cfRule type="cellIs" dxfId="0" priority="169" operator="between">
      <formula>1</formula>
      <formula>2</formula>
    </cfRule>
    <cfRule type="cellIs" dxfId="0" priority="806" operator="between">
      <formula>1</formula>
      <formula>2</formula>
    </cfRule>
  </conditionalFormatting>
  <conditionalFormatting sqref="U18">
    <cfRule type="cellIs" dxfId="0" priority="571" operator="between">
      <formula>1</formula>
      <formula>2</formula>
    </cfRule>
    <cfRule type="cellIs" dxfId="0" priority="805" operator="between">
      <formula>1</formula>
      <formula>2</formula>
    </cfRule>
  </conditionalFormatting>
  <conditionalFormatting sqref="W18">
    <cfRule type="cellIs" dxfId="0" priority="5828" operator="between">
      <formula>1</formula>
      <formula>2</formula>
    </cfRule>
    <cfRule type="cellIs" dxfId="0" priority="5594" operator="between">
      <formula>1</formula>
      <formula>2</formula>
    </cfRule>
    <cfRule type="cellIs" dxfId="0" priority="5402" operator="between">
      <formula>1</formula>
      <formula>2</formula>
    </cfRule>
    <cfRule type="cellIs" dxfId="0" priority="5401" operator="between">
      <formula>1</formula>
      <formula>2</formula>
    </cfRule>
    <cfRule type="cellIs" dxfId="0" priority="5276" operator="between">
      <formula>1</formula>
      <formula>2</formula>
    </cfRule>
    <cfRule type="cellIs" dxfId="0" priority="5275" operator="between">
      <formula>1</formula>
      <formula>2</formula>
    </cfRule>
  </conditionalFormatting>
  <conditionalFormatting sqref="X18">
    <cfRule type="cellIs" dxfId="0" priority="5836" operator="between">
      <formula>1</formula>
      <formula>2</formula>
    </cfRule>
    <cfRule type="cellIs" dxfId="0" priority="5602" operator="between">
      <formula>1</formula>
      <formula>2</formula>
    </cfRule>
    <cfRule type="cellIs" dxfId="0" priority="5400" operator="between">
      <formula>1</formula>
      <formula>2</formula>
    </cfRule>
    <cfRule type="cellIs" dxfId="0" priority="5399" operator="between">
      <formula>1</formula>
      <formula>2</formula>
    </cfRule>
    <cfRule type="cellIs" dxfId="0" priority="5274" operator="between">
      <formula>1</formula>
      <formula>2</formula>
    </cfRule>
    <cfRule type="cellIs" dxfId="0" priority="5273" operator="between">
      <formula>1</formula>
      <formula>2</formula>
    </cfRule>
  </conditionalFormatting>
  <conditionalFormatting sqref="Y18">
    <cfRule type="cellIs" dxfId="0" priority="5835" operator="between">
      <formula>1</formula>
      <formula>2</formula>
    </cfRule>
    <cfRule type="cellIs" dxfId="0" priority="5601" operator="between">
      <formula>1</formula>
      <formula>2</formula>
    </cfRule>
    <cfRule type="cellIs" dxfId="0" priority="5398" operator="between">
      <formula>1</formula>
      <formula>2</formula>
    </cfRule>
    <cfRule type="cellIs" dxfId="0" priority="5397" operator="between">
      <formula>1</formula>
      <formula>2</formula>
    </cfRule>
    <cfRule type="cellIs" dxfId="0" priority="5272" operator="between">
      <formula>1</formula>
      <formula>2</formula>
    </cfRule>
    <cfRule type="cellIs" dxfId="0" priority="5271" operator="between">
      <formula>1</formula>
      <formula>2</formula>
    </cfRule>
  </conditionalFormatting>
  <conditionalFormatting sqref="Z18">
    <cfRule type="cellIs" dxfId="0" priority="5834" operator="between">
      <formula>1</formula>
      <formula>2</formula>
    </cfRule>
    <cfRule type="cellIs" dxfId="0" priority="5600" operator="between">
      <formula>1</formula>
      <formula>2</formula>
    </cfRule>
  </conditionalFormatting>
  <conditionalFormatting sqref="AA18">
    <cfRule type="cellIs" dxfId="0" priority="5833" operator="between">
      <formula>1</formula>
      <formula>2</formula>
    </cfRule>
    <cfRule type="cellIs" dxfId="0" priority="5599" operator="between">
      <formula>1</formula>
      <formula>2</formula>
    </cfRule>
  </conditionalFormatting>
  <conditionalFormatting sqref="AB18">
    <cfRule type="cellIs" dxfId="0" priority="5832" operator="between">
      <formula>1</formula>
      <formula>2</formula>
    </cfRule>
    <cfRule type="cellIs" dxfId="0" priority="5598" operator="between">
      <formula>1</formula>
      <formula>2</formula>
    </cfRule>
  </conditionalFormatting>
  <conditionalFormatting sqref="AC18">
    <cfRule type="cellIs" dxfId="0" priority="5831" operator="between">
      <formula>1</formula>
      <formula>2</formula>
    </cfRule>
    <cfRule type="cellIs" dxfId="0" priority="5597" operator="between">
      <formula>1</formula>
      <formula>2</formula>
    </cfRule>
  </conditionalFormatting>
  <conditionalFormatting sqref="AD18">
    <cfRule type="cellIs" dxfId="0" priority="5830" operator="between">
      <formula>1</formula>
      <formula>2</formula>
    </cfRule>
    <cfRule type="cellIs" dxfId="0" priority="5596" operator="between">
      <formula>1</formula>
      <formula>2</formula>
    </cfRule>
  </conditionalFormatting>
  <conditionalFormatting sqref="AE18">
    <cfRule type="cellIs" dxfId="0" priority="5829" operator="between">
      <formula>1</formula>
      <formula>2</formula>
    </cfRule>
    <cfRule type="cellIs" dxfId="0" priority="5595" operator="between">
      <formula>1</formula>
      <formula>2</formula>
    </cfRule>
  </conditionalFormatting>
  <conditionalFormatting sqref="AG18">
    <cfRule type="cellIs" dxfId="0" priority="4926" operator="between">
      <formula>1</formula>
      <formula>2</formula>
    </cfRule>
    <cfRule type="cellIs" dxfId="0" priority="4734" operator="between">
      <formula>1</formula>
      <formula>2</formula>
    </cfRule>
    <cfRule type="cellIs" dxfId="0" priority="4733" operator="between">
      <formula>1</formula>
      <formula>2</formula>
    </cfRule>
    <cfRule type="cellIs" dxfId="0" priority="4608" operator="between">
      <formula>1</formula>
      <formula>2</formula>
    </cfRule>
    <cfRule type="cellIs" dxfId="0" priority="4607" operator="between">
      <formula>1</formula>
      <formula>2</formula>
    </cfRule>
    <cfRule type="cellIs" dxfId="0" priority="5160" operator="between">
      <formula>1</formula>
      <formula>2</formula>
    </cfRule>
  </conditionalFormatting>
  <conditionalFormatting sqref="AH18">
    <cfRule type="cellIs" dxfId="0" priority="4934" operator="between">
      <formula>1</formula>
      <formula>2</formula>
    </cfRule>
    <cfRule type="cellIs" dxfId="0" priority="4732" operator="between">
      <formula>1</formula>
      <formula>2</formula>
    </cfRule>
    <cfRule type="cellIs" dxfId="0" priority="4731" operator="between">
      <formula>1</formula>
      <formula>2</formula>
    </cfRule>
    <cfRule type="cellIs" dxfId="0" priority="4606" operator="between">
      <formula>1</formula>
      <formula>2</formula>
    </cfRule>
    <cfRule type="cellIs" dxfId="0" priority="4605" operator="between">
      <formula>1</formula>
      <formula>2</formula>
    </cfRule>
    <cfRule type="cellIs" dxfId="0" priority="5168" operator="between">
      <formula>1</formula>
      <formula>2</formula>
    </cfRule>
  </conditionalFormatting>
  <conditionalFormatting sqref="AI18">
    <cfRule type="cellIs" dxfId="0" priority="4933" operator="between">
      <formula>1</formula>
      <formula>2</formula>
    </cfRule>
    <cfRule type="cellIs" dxfId="0" priority="4729" operator="between">
      <formula>1</formula>
      <formula>2</formula>
    </cfRule>
    <cfRule type="cellIs" dxfId="0" priority="4730" operator="between">
      <formula>1</formula>
      <formula>2</formula>
    </cfRule>
    <cfRule type="cellIs" dxfId="0" priority="4603" operator="between">
      <formula>1</formula>
      <formula>2</formula>
    </cfRule>
    <cfRule type="cellIs" dxfId="0" priority="4604" operator="between">
      <formula>1</formula>
      <formula>2</formula>
    </cfRule>
    <cfRule type="cellIs" dxfId="0" priority="5167" operator="between">
      <formula>1</formula>
      <formula>2</formula>
    </cfRule>
  </conditionalFormatting>
  <conditionalFormatting sqref="AJ18">
    <cfRule type="cellIs" dxfId="0" priority="4932" operator="between">
      <formula>1</formula>
      <formula>2</formula>
    </cfRule>
    <cfRule type="cellIs" dxfId="0" priority="5166" operator="between">
      <formula>1</formula>
      <formula>2</formula>
    </cfRule>
  </conditionalFormatting>
  <conditionalFormatting sqref="AK18">
    <cfRule type="cellIs" dxfId="0" priority="4931" operator="between">
      <formula>1</formula>
      <formula>2</formula>
    </cfRule>
    <cfRule type="cellIs" dxfId="0" priority="5165" operator="between">
      <formula>1</formula>
      <formula>2</formula>
    </cfRule>
  </conditionalFormatting>
  <conditionalFormatting sqref="AL18">
    <cfRule type="cellIs" dxfId="0" priority="4930" operator="between">
      <formula>1</formula>
      <formula>2</formula>
    </cfRule>
    <cfRule type="cellIs" dxfId="0" priority="5164" operator="between">
      <formula>1</formula>
      <formula>2</formula>
    </cfRule>
  </conditionalFormatting>
  <conditionalFormatting sqref="AM18">
    <cfRule type="cellIs" dxfId="0" priority="4929" operator="between">
      <formula>1</formula>
      <formula>2</formula>
    </cfRule>
    <cfRule type="cellIs" dxfId="0" priority="5163" operator="between">
      <formula>1</formula>
      <formula>2</formula>
    </cfRule>
  </conditionalFormatting>
  <conditionalFormatting sqref="AN18">
    <cfRule type="cellIs" dxfId="0" priority="4928" operator="between">
      <formula>1</formula>
      <formula>2</formula>
    </cfRule>
    <cfRule type="cellIs" dxfId="0" priority="5162" operator="between">
      <formula>1</formula>
      <formula>2</formula>
    </cfRule>
  </conditionalFormatting>
  <conditionalFormatting sqref="AO18">
    <cfRule type="cellIs" dxfId="0" priority="4927" operator="between">
      <formula>1</formula>
      <formula>2</formula>
    </cfRule>
    <cfRule type="cellIs" dxfId="0" priority="5161" operator="between">
      <formula>1</formula>
      <formula>2</formula>
    </cfRule>
  </conditionalFormatting>
  <conditionalFormatting sqref="AQ18">
    <cfRule type="cellIs" dxfId="0" priority="4492" operator="between">
      <formula>1</formula>
      <formula>2</formula>
    </cfRule>
    <cfRule type="cellIs" dxfId="0" priority="4258" operator="between">
      <formula>1</formula>
      <formula>2</formula>
    </cfRule>
    <cfRule type="cellIs" dxfId="0" priority="4066" operator="between">
      <formula>1</formula>
      <formula>2</formula>
    </cfRule>
    <cfRule type="cellIs" dxfId="0" priority="4065" operator="between">
      <formula>1</formula>
      <formula>2</formula>
    </cfRule>
    <cfRule type="cellIs" dxfId="0" priority="3940" operator="between">
      <formula>1</formula>
      <formula>2</formula>
    </cfRule>
    <cfRule type="cellIs" dxfId="0" priority="3939" operator="between">
      <formula>1</formula>
      <formula>2</formula>
    </cfRule>
  </conditionalFormatting>
  <conditionalFormatting sqref="AR18">
    <cfRule type="cellIs" dxfId="0" priority="4500" operator="between">
      <formula>1</formula>
      <formula>2</formula>
    </cfRule>
    <cfRule type="cellIs" dxfId="0" priority="4266" operator="between">
      <formula>1</formula>
      <formula>2</formula>
    </cfRule>
    <cfRule type="cellIs" dxfId="0" priority="4064" operator="between">
      <formula>1</formula>
      <formula>2</formula>
    </cfRule>
    <cfRule type="cellIs" dxfId="0" priority="4063" operator="between">
      <formula>1</formula>
      <formula>2</formula>
    </cfRule>
    <cfRule type="cellIs" dxfId="0" priority="3938" operator="between">
      <formula>1</formula>
      <formula>2</formula>
    </cfRule>
    <cfRule type="cellIs" dxfId="0" priority="3937" operator="between">
      <formula>1</formula>
      <formula>2</formula>
    </cfRule>
  </conditionalFormatting>
  <conditionalFormatting sqref="AS18">
    <cfRule type="cellIs" dxfId="0" priority="4499" operator="between">
      <formula>1</formula>
      <formula>2</formula>
    </cfRule>
    <cfRule type="cellIs" dxfId="0" priority="4265" operator="between">
      <formula>1</formula>
      <formula>2</formula>
    </cfRule>
    <cfRule type="cellIs" dxfId="0" priority="4062" operator="between">
      <formula>1</formula>
      <formula>2</formula>
    </cfRule>
    <cfRule type="cellIs" dxfId="0" priority="4061" operator="between">
      <formula>1</formula>
      <formula>2</formula>
    </cfRule>
    <cfRule type="cellIs" dxfId="0" priority="3936" operator="between">
      <formula>1</formula>
      <formula>2</formula>
    </cfRule>
    <cfRule type="cellIs" dxfId="0" priority="3935" operator="between">
      <formula>1</formula>
      <formula>2</formula>
    </cfRule>
  </conditionalFormatting>
  <conditionalFormatting sqref="AT18">
    <cfRule type="cellIs" dxfId="0" priority="4498" operator="between">
      <formula>1</formula>
      <formula>2</formula>
    </cfRule>
    <cfRule type="cellIs" dxfId="0" priority="4264" operator="between">
      <formula>1</formula>
      <formula>2</formula>
    </cfRule>
  </conditionalFormatting>
  <conditionalFormatting sqref="AU18">
    <cfRule type="cellIs" dxfId="0" priority="4497" operator="between">
      <formula>1</formula>
      <formula>2</formula>
    </cfRule>
    <cfRule type="cellIs" dxfId="0" priority="4263" operator="between">
      <formula>1</formula>
      <formula>2</formula>
    </cfRule>
  </conditionalFormatting>
  <conditionalFormatting sqref="AV18">
    <cfRule type="cellIs" dxfId="0" priority="4496" operator="between">
      <formula>1</formula>
      <formula>2</formula>
    </cfRule>
    <cfRule type="cellIs" dxfId="0" priority="4262" operator="between">
      <formula>1</formula>
      <formula>2</formula>
    </cfRule>
  </conditionalFormatting>
  <conditionalFormatting sqref="AW18">
    <cfRule type="cellIs" dxfId="0" priority="4495" operator="between">
      <formula>1</formula>
      <formula>2</formula>
    </cfRule>
    <cfRule type="cellIs" dxfId="0" priority="4261" operator="between">
      <formula>1</formula>
      <formula>2</formula>
    </cfRule>
  </conditionalFormatting>
  <conditionalFormatting sqref="AX18">
    <cfRule type="cellIs" dxfId="0" priority="4494" operator="between">
      <formula>1</formula>
      <formula>2</formula>
    </cfRule>
    <cfRule type="cellIs" dxfId="0" priority="4260" operator="between">
      <formula>1</formula>
      <formula>2</formula>
    </cfRule>
  </conditionalFormatting>
  <conditionalFormatting sqref="AY18">
    <cfRule type="cellIs" dxfId="0" priority="4493" operator="between">
      <formula>1</formula>
      <formula>2</formula>
    </cfRule>
    <cfRule type="cellIs" dxfId="0" priority="4259" operator="between">
      <formula>1</formula>
      <formula>2</formula>
    </cfRule>
  </conditionalFormatting>
  <conditionalFormatting sqref="C19">
    <cfRule type="cellIs" dxfId="0" priority="2299" operator="between">
      <formula>1</formula>
      <formula>2</formula>
    </cfRule>
    <cfRule type="cellIs" dxfId="0" priority="2065" operator="between">
      <formula>1</formula>
      <formula>2</formula>
    </cfRule>
    <cfRule type="cellIs" dxfId="0" priority="1870" operator="between">
      <formula>1</formula>
      <formula>2</formula>
    </cfRule>
    <cfRule type="cellIs" dxfId="0" priority="1869" operator="between">
      <formula>1</formula>
      <formula>2</formula>
    </cfRule>
    <cfRule type="cellIs" dxfId="0" priority="1750" operator="between">
      <formula>1</formula>
      <formula>2</formula>
    </cfRule>
    <cfRule type="cellIs" dxfId="0" priority="1749" operator="between">
      <formula>1</formula>
      <formula>2</formula>
    </cfRule>
    <cfRule type="cellIs" dxfId="0" priority="1668" operator="between">
      <formula>1</formula>
      <formula>2</formula>
    </cfRule>
    <cfRule type="cellIs" dxfId="0" priority="1667" operator="between">
      <formula>1</formula>
      <formula>2</formula>
    </cfRule>
    <cfRule type="cellIs" dxfId="0" priority="1592" operator="between">
      <formula>1</formula>
      <formula>2</formula>
    </cfRule>
    <cfRule type="cellIs" dxfId="0" priority="1591" operator="between">
      <formula>1</formula>
      <formula>2</formula>
    </cfRule>
  </conditionalFormatting>
  <conditionalFormatting sqref="D19">
    <cfRule type="cellIs" dxfId="0" priority="2307" operator="between">
      <formula>1</formula>
      <formula>2</formula>
    </cfRule>
    <cfRule type="cellIs" dxfId="0" priority="2073" operator="between">
      <formula>1</formula>
      <formula>2</formula>
    </cfRule>
  </conditionalFormatting>
  <conditionalFormatting sqref="E19">
    <cfRule type="cellIs" dxfId="0" priority="2306" operator="between">
      <formula>1</formula>
      <formula>2</formula>
    </cfRule>
    <cfRule type="cellIs" dxfId="0" priority="2072" operator="between">
      <formula>1</formula>
      <formula>2</formula>
    </cfRule>
    <cfRule type="cellIs" dxfId="0" priority="1872" operator="between">
      <formula>1</formula>
      <formula>2</formula>
    </cfRule>
    <cfRule type="cellIs" dxfId="0" priority="1871" operator="between">
      <formula>1</formula>
      <formula>2</formula>
    </cfRule>
    <cfRule type="cellIs" dxfId="0" priority="1748" operator="between">
      <formula>1</formula>
      <formula>2</formula>
    </cfRule>
    <cfRule type="cellIs" dxfId="0" priority="1747" operator="between">
      <formula>1</formula>
      <formula>2</formula>
    </cfRule>
    <cfRule type="cellIs" dxfId="0" priority="1670" operator="between">
      <formula>1</formula>
      <formula>2</formula>
    </cfRule>
    <cfRule type="cellIs" dxfId="0" priority="1669" operator="between">
      <formula>1</formula>
      <formula>2</formula>
    </cfRule>
    <cfRule type="cellIs" dxfId="0" priority="1590" operator="between">
      <formula>1</formula>
      <formula>2</formula>
    </cfRule>
    <cfRule type="cellIs" dxfId="0" priority="1589" operator="between">
      <formula>1</formula>
      <formula>2</formula>
    </cfRule>
  </conditionalFormatting>
  <conditionalFormatting sqref="F19">
    <cfRule type="cellIs" dxfId="0" priority="2305" operator="between">
      <formula>1</formula>
      <formula>2</formula>
    </cfRule>
    <cfRule type="cellIs" dxfId="0" priority="2071" operator="between">
      <formula>1</formula>
      <formula>2</formula>
    </cfRule>
  </conditionalFormatting>
  <conditionalFormatting sqref="G19">
    <cfRule type="cellIs" dxfId="0" priority="2304" operator="between">
      <formula>1</formula>
      <formula>2</formula>
    </cfRule>
    <cfRule type="cellIs" dxfId="0" priority="2070" operator="between">
      <formula>1</formula>
      <formula>2</formula>
    </cfRule>
  </conditionalFormatting>
  <conditionalFormatting sqref="H19">
    <cfRule type="cellIs" dxfId="0" priority="2303" operator="between">
      <formula>1</formula>
      <formula>2</formula>
    </cfRule>
    <cfRule type="cellIs" dxfId="0" priority="2069" operator="between">
      <formula>1</formula>
      <formula>2</formula>
    </cfRule>
  </conditionalFormatting>
  <conditionalFormatting sqref="I19">
    <cfRule type="cellIs" dxfId="0" priority="2302" operator="between">
      <formula>1</formula>
      <formula>2</formula>
    </cfRule>
    <cfRule type="cellIs" dxfId="0" priority="2068" operator="between">
      <formula>1</formula>
      <formula>2</formula>
    </cfRule>
  </conditionalFormatting>
  <conditionalFormatting sqref="J19">
    <cfRule type="cellIs" dxfId="0" priority="2301" operator="between">
      <formula>1</formula>
      <formula>2</formula>
    </cfRule>
    <cfRule type="cellIs" dxfId="0" priority="2067" operator="between">
      <formula>1</formula>
      <formula>2</formula>
    </cfRule>
    <cfRule type="cellIs" dxfId="0" priority="1746" operator="between">
      <formula>1</formula>
      <formula>2</formula>
    </cfRule>
    <cfRule type="cellIs" dxfId="0" priority="1745" operator="between">
      <formula>1</formula>
      <formula>2</formula>
    </cfRule>
    <cfRule type="cellIs" dxfId="0" priority="1672" operator="between">
      <formula>1</formula>
      <formula>2</formula>
    </cfRule>
    <cfRule type="cellIs" dxfId="0" priority="1671" operator="between">
      <formula>1</formula>
      <formula>2</formula>
    </cfRule>
  </conditionalFormatting>
  <conditionalFormatting sqref="K19">
    <cfRule type="cellIs" dxfId="0" priority="2300" operator="between">
      <formula>1</formula>
      <formula>2</formula>
    </cfRule>
    <cfRule type="cellIs" dxfId="0" priority="2066" operator="between">
      <formula>1</formula>
      <formula>2</formula>
    </cfRule>
  </conditionalFormatting>
  <conditionalFormatting sqref="L19">
    <cfRule type="cellIs" dxfId="0" priority="7229" operator="between">
      <formula>1</formula>
      <formula>2</formula>
    </cfRule>
  </conditionalFormatting>
  <conditionalFormatting sqref="M19">
    <cfRule type="cellIs" dxfId="0" priority="561" operator="between">
      <formula>1</formula>
      <formula>2</formula>
    </cfRule>
    <cfRule type="cellIs" dxfId="0" priority="366" operator="between">
      <formula>1</formula>
      <formula>2</formula>
    </cfRule>
    <cfRule type="cellIs" dxfId="0" priority="365" operator="between">
      <formula>1</formula>
      <formula>2</formula>
    </cfRule>
    <cfRule type="cellIs" dxfId="0" priority="246" operator="between">
      <formula>1</formula>
      <formula>2</formula>
    </cfRule>
    <cfRule type="cellIs" dxfId="0" priority="245" operator="between">
      <formula>1</formula>
      <formula>2</formula>
    </cfRule>
    <cfRule type="cellIs" dxfId="0" priority="164" operator="between">
      <formula>1</formula>
      <formula>2</formula>
    </cfRule>
    <cfRule type="cellIs" dxfId="0" priority="163" operator="between">
      <formula>1</formula>
      <formula>2</formula>
    </cfRule>
    <cfRule type="cellIs" dxfId="0" priority="88" operator="between">
      <formula>1</formula>
      <formula>2</formula>
    </cfRule>
    <cfRule type="cellIs" dxfId="0" priority="87" operator="between">
      <formula>1</formula>
      <formula>2</formula>
    </cfRule>
    <cfRule type="cellIs" dxfId="0" priority="795" operator="between">
      <formula>1</formula>
      <formula>2</formula>
    </cfRule>
  </conditionalFormatting>
  <conditionalFormatting sqref="N19">
    <cfRule type="cellIs" dxfId="0" priority="569" operator="between">
      <formula>1</formula>
      <formula>2</formula>
    </cfRule>
    <cfRule type="cellIs" dxfId="0" priority="803" operator="between">
      <formula>1</formula>
      <formula>2</formula>
    </cfRule>
  </conditionalFormatting>
  <conditionalFormatting sqref="O19">
    <cfRule type="cellIs" dxfId="0" priority="568" operator="between">
      <formula>1</formula>
      <formula>2</formula>
    </cfRule>
    <cfRule type="cellIs" dxfId="0" priority="368" operator="between">
      <formula>1</formula>
      <formula>2</formula>
    </cfRule>
    <cfRule type="cellIs" dxfId="0" priority="367" operator="between">
      <formula>1</formula>
      <formula>2</formula>
    </cfRule>
    <cfRule type="cellIs" dxfId="0" priority="244" operator="between">
      <formula>1</formula>
      <formula>2</formula>
    </cfRule>
    <cfRule type="cellIs" dxfId="0" priority="243" operator="between">
      <formula>1</formula>
      <formula>2</formula>
    </cfRule>
    <cfRule type="cellIs" dxfId="0" priority="166" operator="between">
      <formula>1</formula>
      <formula>2</formula>
    </cfRule>
    <cfRule type="cellIs" dxfId="0" priority="165" operator="between">
      <formula>1</formula>
      <formula>2</formula>
    </cfRule>
    <cfRule type="cellIs" dxfId="0" priority="86" operator="between">
      <formula>1</formula>
      <formula>2</formula>
    </cfRule>
    <cfRule type="cellIs" dxfId="0" priority="85" operator="between">
      <formula>1</formula>
      <formula>2</formula>
    </cfRule>
    <cfRule type="cellIs" dxfId="0" priority="802" operator="between">
      <formula>1</formula>
      <formula>2</formula>
    </cfRule>
  </conditionalFormatting>
  <conditionalFormatting sqref="P19">
    <cfRule type="cellIs" dxfId="0" priority="567" operator="between">
      <formula>1</formula>
      <formula>2</formula>
    </cfRule>
    <cfRule type="cellIs" dxfId="0" priority="801" operator="between">
      <formula>1</formula>
      <formula>2</formula>
    </cfRule>
  </conditionalFormatting>
  <conditionalFormatting sqref="Q19">
    <cfRule type="cellIs" dxfId="0" priority="566" operator="between">
      <formula>1</formula>
      <formula>2</formula>
    </cfRule>
    <cfRule type="cellIs" dxfId="0" priority="800" operator="between">
      <formula>1</formula>
      <formula>2</formula>
    </cfRule>
  </conditionalFormatting>
  <conditionalFormatting sqref="R19">
    <cfRule type="cellIs" dxfId="0" priority="565" operator="between">
      <formula>1</formula>
      <formula>2</formula>
    </cfRule>
    <cfRule type="cellIs" dxfId="0" priority="799" operator="between">
      <formula>1</formula>
      <formula>2</formula>
    </cfRule>
  </conditionalFormatting>
  <conditionalFormatting sqref="S19">
    <cfRule type="cellIs" dxfId="0" priority="564" operator="between">
      <formula>1</formula>
      <formula>2</formula>
    </cfRule>
    <cfRule type="cellIs" dxfId="0" priority="798" operator="between">
      <formula>1</formula>
      <formula>2</formula>
    </cfRule>
  </conditionalFormatting>
  <conditionalFormatting sqref="T19">
    <cfRule type="cellIs" dxfId="0" priority="563" operator="between">
      <formula>1</formula>
      <formula>2</formula>
    </cfRule>
    <cfRule type="cellIs" dxfId="0" priority="242" operator="between">
      <formula>1</formula>
      <formula>2</formula>
    </cfRule>
    <cfRule type="cellIs" dxfId="0" priority="241" operator="between">
      <formula>1</formula>
      <formula>2</formula>
    </cfRule>
    <cfRule type="cellIs" dxfId="0" priority="168" operator="between">
      <formula>1</formula>
      <formula>2</formula>
    </cfRule>
    <cfRule type="cellIs" dxfId="0" priority="167" operator="between">
      <formula>1</formula>
      <formula>2</formula>
    </cfRule>
    <cfRule type="cellIs" dxfId="0" priority="797" operator="between">
      <formula>1</formula>
      <formula>2</formula>
    </cfRule>
  </conditionalFormatting>
  <conditionalFormatting sqref="U19">
    <cfRule type="cellIs" dxfId="0" priority="562" operator="between">
      <formula>1</formula>
      <formula>2</formula>
    </cfRule>
    <cfRule type="cellIs" dxfId="0" priority="796" operator="between">
      <formula>1</formula>
      <formula>2</formula>
    </cfRule>
  </conditionalFormatting>
  <conditionalFormatting sqref="W19">
    <cfRule type="cellIs" dxfId="0" priority="5819" operator="between">
      <formula>1</formula>
      <formula>2</formula>
    </cfRule>
    <cfRule type="cellIs" dxfId="0" priority="5585" operator="between">
      <formula>1</formula>
      <formula>2</formula>
    </cfRule>
    <cfRule type="cellIs" dxfId="0" priority="5390" operator="between">
      <formula>1</formula>
      <formula>2</formula>
    </cfRule>
    <cfRule type="cellIs" dxfId="0" priority="5389" operator="between">
      <formula>1</formula>
      <formula>2</formula>
    </cfRule>
    <cfRule type="cellIs" dxfId="0" priority="5270" operator="between">
      <formula>1</formula>
      <formula>2</formula>
    </cfRule>
    <cfRule type="cellIs" dxfId="0" priority="5269" operator="between">
      <formula>1</formula>
      <formula>2</formula>
    </cfRule>
  </conditionalFormatting>
  <conditionalFormatting sqref="X19">
    <cfRule type="cellIs" dxfId="0" priority="5827" operator="between">
      <formula>1</formula>
      <formula>2</formula>
    </cfRule>
    <cfRule type="cellIs" dxfId="0" priority="5593" operator="between">
      <formula>1</formula>
      <formula>2</formula>
    </cfRule>
  </conditionalFormatting>
  <conditionalFormatting sqref="Y19">
    <cfRule type="cellIs" dxfId="0" priority="5826" operator="between">
      <formula>1</formula>
      <formula>2</formula>
    </cfRule>
    <cfRule type="cellIs" dxfId="0" priority="5592" operator="between">
      <formula>1</formula>
      <formula>2</formula>
    </cfRule>
    <cfRule type="cellIs" dxfId="0" priority="5392" operator="between">
      <formula>1</formula>
      <formula>2</formula>
    </cfRule>
    <cfRule type="cellIs" dxfId="0" priority="5391" operator="between">
      <formula>1</formula>
      <formula>2</formula>
    </cfRule>
    <cfRule type="cellIs" dxfId="0" priority="5268" operator="between">
      <formula>1</formula>
      <formula>2</formula>
    </cfRule>
    <cfRule type="cellIs" dxfId="0" priority="5267" operator="between">
      <formula>1</formula>
      <formula>2</formula>
    </cfRule>
  </conditionalFormatting>
  <conditionalFormatting sqref="Z19">
    <cfRule type="cellIs" dxfId="0" priority="5825" operator="between">
      <formula>1</formula>
      <formula>2</formula>
    </cfRule>
    <cfRule type="cellIs" dxfId="0" priority="5591" operator="between">
      <formula>1</formula>
      <formula>2</formula>
    </cfRule>
  </conditionalFormatting>
  <conditionalFormatting sqref="AA19">
    <cfRule type="cellIs" dxfId="0" priority="5824" operator="between">
      <formula>1</formula>
      <formula>2</formula>
    </cfRule>
    <cfRule type="cellIs" dxfId="0" priority="5590" operator="between">
      <formula>1</formula>
      <formula>2</formula>
    </cfRule>
  </conditionalFormatting>
  <conditionalFormatting sqref="AB19">
    <cfRule type="cellIs" dxfId="0" priority="5823" operator="between">
      <formula>1</formula>
      <formula>2</formula>
    </cfRule>
    <cfRule type="cellIs" dxfId="0" priority="5589" operator="between">
      <formula>1</formula>
      <formula>2</formula>
    </cfRule>
  </conditionalFormatting>
  <conditionalFormatting sqref="AC19">
    <cfRule type="cellIs" dxfId="0" priority="5822" operator="between">
      <formula>1</formula>
      <formula>2</formula>
    </cfRule>
    <cfRule type="cellIs" dxfId="0" priority="5588" operator="between">
      <formula>1</formula>
      <formula>2</formula>
    </cfRule>
  </conditionalFormatting>
  <conditionalFormatting sqref="AD19">
    <cfRule type="cellIs" dxfId="0" priority="5821" operator="between">
      <formula>1</formula>
      <formula>2</formula>
    </cfRule>
    <cfRule type="cellIs" dxfId="0" priority="5587" operator="between">
      <formula>1</formula>
      <formula>2</formula>
    </cfRule>
    <cfRule type="cellIs" dxfId="0" priority="5266" operator="between">
      <formula>1</formula>
      <formula>2</formula>
    </cfRule>
    <cfRule type="cellIs" dxfId="0" priority="5265" operator="between">
      <formula>1</formula>
      <formula>2</formula>
    </cfRule>
  </conditionalFormatting>
  <conditionalFormatting sqref="AE19">
    <cfRule type="cellIs" dxfId="0" priority="5820" operator="between">
      <formula>1</formula>
      <formula>2</formula>
    </cfRule>
    <cfRule type="cellIs" dxfId="0" priority="5586" operator="between">
      <formula>1</formula>
      <formula>2</formula>
    </cfRule>
  </conditionalFormatting>
  <conditionalFormatting sqref="AG19">
    <cfRule type="cellIs" dxfId="0" priority="4917" operator="between">
      <formula>1</formula>
      <formula>2</formula>
    </cfRule>
    <cfRule type="cellIs" dxfId="0" priority="4721" operator="between">
      <formula>1</formula>
      <formula>2</formula>
    </cfRule>
    <cfRule type="cellIs" dxfId="0" priority="4722" operator="between">
      <formula>1</formula>
      <formula>2</formula>
    </cfRule>
    <cfRule type="cellIs" dxfId="0" priority="4602" operator="between">
      <formula>1</formula>
      <formula>2</formula>
    </cfRule>
    <cfRule type="cellIs" dxfId="0" priority="4601" operator="between">
      <formula>1</formula>
      <formula>2</formula>
    </cfRule>
    <cfRule type="cellIs" dxfId="0" priority="5151" operator="between">
      <formula>1</formula>
      <formula>2</formula>
    </cfRule>
  </conditionalFormatting>
  <conditionalFormatting sqref="AH19">
    <cfRule type="cellIs" dxfId="0" priority="4925" operator="between">
      <formula>1</formula>
      <formula>2</formula>
    </cfRule>
    <cfRule type="cellIs" dxfId="0" priority="5159" operator="between">
      <formula>1</formula>
      <formula>2</formula>
    </cfRule>
  </conditionalFormatting>
  <conditionalFormatting sqref="AI19">
    <cfRule type="cellIs" dxfId="0" priority="4924" operator="between">
      <formula>1</formula>
      <formula>2</formula>
    </cfRule>
    <cfRule type="cellIs" dxfId="0" priority="4723" operator="between">
      <formula>1</formula>
      <formula>2</formula>
    </cfRule>
    <cfRule type="cellIs" dxfId="0" priority="4724" operator="between">
      <formula>1</formula>
      <formula>2</formula>
    </cfRule>
    <cfRule type="cellIs" dxfId="0" priority="4599" operator="between">
      <formula>1</formula>
      <formula>2</formula>
    </cfRule>
    <cfRule type="cellIs" dxfId="0" priority="4600" operator="between">
      <formula>1</formula>
      <formula>2</formula>
    </cfRule>
    <cfRule type="cellIs" dxfId="0" priority="5158" operator="between">
      <formula>1</formula>
      <formula>2</formula>
    </cfRule>
  </conditionalFormatting>
  <conditionalFormatting sqref="AJ19">
    <cfRule type="cellIs" dxfId="0" priority="4923" operator="between">
      <formula>1</formula>
      <formula>2</formula>
    </cfRule>
    <cfRule type="cellIs" dxfId="0" priority="5157" operator="between">
      <formula>1</formula>
      <formula>2</formula>
    </cfRule>
  </conditionalFormatting>
  <conditionalFormatting sqref="AK19">
    <cfRule type="cellIs" dxfId="0" priority="4922" operator="between">
      <formula>1</formula>
      <formula>2</formula>
    </cfRule>
    <cfRule type="cellIs" dxfId="0" priority="5156" operator="between">
      <formula>1</formula>
      <formula>2</formula>
    </cfRule>
  </conditionalFormatting>
  <conditionalFormatting sqref="AL19">
    <cfRule type="cellIs" dxfId="0" priority="4921" operator="between">
      <formula>1</formula>
      <formula>2</formula>
    </cfRule>
    <cfRule type="cellIs" dxfId="0" priority="5155" operator="between">
      <formula>1</formula>
      <formula>2</formula>
    </cfRule>
  </conditionalFormatting>
  <conditionalFormatting sqref="AM19">
    <cfRule type="cellIs" dxfId="0" priority="4920" operator="between">
      <formula>1</formula>
      <formula>2</formula>
    </cfRule>
    <cfRule type="cellIs" dxfId="0" priority="5154" operator="between">
      <formula>1</formula>
      <formula>2</formula>
    </cfRule>
  </conditionalFormatting>
  <conditionalFormatting sqref="AN19">
    <cfRule type="cellIs" dxfId="0" priority="4919" operator="between">
      <formula>1</formula>
      <formula>2</formula>
    </cfRule>
    <cfRule type="cellIs" dxfId="0" priority="4597" operator="between">
      <formula>1</formula>
      <formula>2</formula>
    </cfRule>
    <cfRule type="cellIs" dxfId="0" priority="4598" operator="between">
      <formula>1</formula>
      <formula>2</formula>
    </cfRule>
    <cfRule type="cellIs" dxfId="0" priority="5153" operator="between">
      <formula>1</formula>
      <formula>2</formula>
    </cfRule>
  </conditionalFormatting>
  <conditionalFormatting sqref="AO19">
    <cfRule type="cellIs" dxfId="0" priority="4918" operator="between">
      <formula>1</formula>
      <formula>2</formula>
    </cfRule>
    <cfRule type="cellIs" dxfId="0" priority="5152" operator="between">
      <formula>1</formula>
      <formula>2</formula>
    </cfRule>
  </conditionalFormatting>
  <conditionalFormatting sqref="AQ19">
    <cfRule type="cellIs" dxfId="0" priority="4483" operator="between">
      <formula>1</formula>
      <formula>2</formula>
    </cfRule>
    <cfRule type="cellIs" dxfId="0" priority="4249" operator="between">
      <formula>1</formula>
      <formula>2</formula>
    </cfRule>
    <cfRule type="cellIs" dxfId="0" priority="4054" operator="between">
      <formula>1</formula>
      <formula>2</formula>
    </cfRule>
    <cfRule type="cellIs" dxfId="0" priority="4053" operator="between">
      <formula>1</formula>
      <formula>2</formula>
    </cfRule>
    <cfRule type="cellIs" dxfId="0" priority="3934" operator="between">
      <formula>1</formula>
      <formula>2</formula>
    </cfRule>
    <cfRule type="cellIs" dxfId="0" priority="3933" operator="between">
      <formula>1</formula>
      <formula>2</formula>
    </cfRule>
  </conditionalFormatting>
  <conditionalFormatting sqref="AR19">
    <cfRule type="cellIs" dxfId="0" priority="4491" operator="between">
      <formula>1</formula>
      <formula>2</formula>
    </cfRule>
    <cfRule type="cellIs" dxfId="0" priority="4257" operator="between">
      <formula>1</formula>
      <formula>2</formula>
    </cfRule>
  </conditionalFormatting>
  <conditionalFormatting sqref="AS19">
    <cfRule type="cellIs" dxfId="0" priority="4490" operator="between">
      <formula>1</formula>
      <formula>2</formula>
    </cfRule>
    <cfRule type="cellIs" dxfId="0" priority="4256" operator="between">
      <formula>1</formula>
      <formula>2</formula>
    </cfRule>
    <cfRule type="cellIs" dxfId="0" priority="4056" operator="between">
      <formula>1</formula>
      <formula>2</formula>
    </cfRule>
    <cfRule type="cellIs" dxfId="0" priority="4055" operator="between">
      <formula>1</formula>
      <formula>2</formula>
    </cfRule>
    <cfRule type="cellIs" dxfId="0" priority="3932" operator="between">
      <formula>1</formula>
      <formula>2</formula>
    </cfRule>
    <cfRule type="cellIs" dxfId="0" priority="3931" operator="between">
      <formula>1</formula>
      <formula>2</formula>
    </cfRule>
  </conditionalFormatting>
  <conditionalFormatting sqref="AT19">
    <cfRule type="cellIs" dxfId="0" priority="4489" operator="between">
      <formula>1</formula>
      <formula>2</formula>
    </cfRule>
    <cfRule type="cellIs" dxfId="0" priority="4255" operator="between">
      <formula>1</formula>
      <formula>2</formula>
    </cfRule>
  </conditionalFormatting>
  <conditionalFormatting sqref="AU19">
    <cfRule type="cellIs" dxfId="0" priority="4488" operator="between">
      <formula>1</formula>
      <formula>2</formula>
    </cfRule>
    <cfRule type="cellIs" dxfId="0" priority="4254" operator="between">
      <formula>1</formula>
      <formula>2</formula>
    </cfRule>
  </conditionalFormatting>
  <conditionalFormatting sqref="AV19">
    <cfRule type="cellIs" dxfId="0" priority="4487" operator="between">
      <formula>1</formula>
      <formula>2</formula>
    </cfRule>
    <cfRule type="cellIs" dxfId="0" priority="4253" operator="between">
      <formula>1</formula>
      <formula>2</formula>
    </cfRule>
  </conditionalFormatting>
  <conditionalFormatting sqref="AW19">
    <cfRule type="cellIs" dxfId="0" priority="4486" operator="between">
      <formula>1</formula>
      <formula>2</formula>
    </cfRule>
    <cfRule type="cellIs" dxfId="0" priority="4252" operator="between">
      <formula>1</formula>
      <formula>2</formula>
    </cfRule>
  </conditionalFormatting>
  <conditionalFormatting sqref="AX19">
    <cfRule type="cellIs" dxfId="0" priority="4485" operator="between">
      <formula>1</formula>
      <formula>2</formula>
    </cfRule>
    <cfRule type="cellIs" dxfId="0" priority="4251" operator="between">
      <formula>1</formula>
      <formula>2</formula>
    </cfRule>
    <cfRule type="cellIs" dxfId="0" priority="3930" operator="between">
      <formula>1</formula>
      <formula>2</formula>
    </cfRule>
    <cfRule type="cellIs" dxfId="0" priority="3929" operator="between">
      <formula>1</formula>
      <formula>2</formula>
    </cfRule>
  </conditionalFormatting>
  <conditionalFormatting sqref="AY19">
    <cfRule type="cellIs" dxfId="0" priority="4484" operator="between">
      <formula>1</formula>
      <formula>2</formula>
    </cfRule>
    <cfRule type="cellIs" dxfId="0" priority="4250" operator="between">
      <formula>1</formula>
      <formula>2</formula>
    </cfRule>
  </conditionalFormatting>
  <conditionalFormatting sqref="C20">
    <cfRule type="cellIs" dxfId="0" priority="2290" operator="between">
      <formula>1</formula>
      <formula>2</formula>
    </cfRule>
    <cfRule type="cellIs" dxfId="0" priority="2056" operator="between">
      <formula>1</formula>
      <formula>2</formula>
    </cfRule>
    <cfRule type="cellIs" dxfId="0" priority="1588" operator="between">
      <formula>1</formula>
      <formula>2</formula>
    </cfRule>
    <cfRule type="cellIs" dxfId="0" priority="1587" operator="between">
      <formula>1</formula>
      <formula>2</formula>
    </cfRule>
  </conditionalFormatting>
  <conditionalFormatting sqref="D20">
    <cfRule type="cellIs" dxfId="0" priority="2298" operator="between">
      <formula>1</formula>
      <formula>2</formula>
    </cfRule>
    <cfRule type="cellIs" dxfId="0" priority="2064" operator="between">
      <formula>1</formula>
      <formula>2</formula>
    </cfRule>
  </conditionalFormatting>
  <conditionalFormatting sqref="E20">
    <cfRule type="cellIs" dxfId="0" priority="2297" operator="between">
      <formula>1</formula>
      <formula>2</formula>
    </cfRule>
    <cfRule type="cellIs" dxfId="0" priority="2063" operator="between">
      <formula>1</formula>
      <formula>2</formula>
    </cfRule>
  </conditionalFormatting>
  <conditionalFormatting sqref="F20">
    <cfRule type="cellIs" dxfId="0" priority="2296" operator="between">
      <formula>1</formula>
      <formula>2</formula>
    </cfRule>
    <cfRule type="cellIs" dxfId="0" priority="2062" operator="between">
      <formula>1</formula>
      <formula>2</formula>
    </cfRule>
    <cfRule type="cellIs" dxfId="0" priority="1586" operator="between">
      <formula>1</formula>
      <formula>2</formula>
    </cfRule>
    <cfRule type="cellIs" dxfId="0" priority="1585" operator="between">
      <formula>1</formula>
      <formula>2</formula>
    </cfRule>
  </conditionalFormatting>
  <conditionalFormatting sqref="G20">
    <cfRule type="cellIs" dxfId="0" priority="2295" operator="between">
      <formula>1</formula>
      <formula>2</formula>
    </cfRule>
    <cfRule type="cellIs" dxfId="0" priority="2061" operator="between">
      <formula>1</formula>
      <formula>2</formula>
    </cfRule>
  </conditionalFormatting>
  <conditionalFormatting sqref="H20">
    <cfRule type="cellIs" dxfId="0" priority="2294" operator="between">
      <formula>1</formula>
      <formula>2</formula>
    </cfRule>
    <cfRule type="cellIs" dxfId="0" priority="2060" operator="between">
      <formula>1</formula>
      <formula>2</formula>
    </cfRule>
  </conditionalFormatting>
  <conditionalFormatting sqref="I20">
    <cfRule type="cellIs" dxfId="0" priority="2293" operator="between">
      <formula>1</formula>
      <formula>2</formula>
    </cfRule>
    <cfRule type="cellIs" dxfId="0" priority="2059" operator="between">
      <formula>1</formula>
      <formula>2</formula>
    </cfRule>
  </conditionalFormatting>
  <conditionalFormatting sqref="J20">
    <cfRule type="cellIs" dxfId="0" priority="2292" operator="between">
      <formula>1</formula>
      <formula>2</formula>
    </cfRule>
    <cfRule type="cellIs" dxfId="0" priority="2058" operator="between">
      <formula>1</formula>
      <formula>2</formula>
    </cfRule>
  </conditionalFormatting>
  <conditionalFormatting sqref="K20">
    <cfRule type="cellIs" dxfId="0" priority="2291" operator="between">
      <formula>1</formula>
      <formula>2</formula>
    </cfRule>
    <cfRule type="cellIs" dxfId="0" priority="2057" operator="between">
      <formula>1</formula>
      <formula>2</formula>
    </cfRule>
  </conditionalFormatting>
  <conditionalFormatting sqref="L20">
    <cfRule type="cellIs" dxfId="0" priority="7228" operator="between">
      <formula>1</formula>
      <formula>2</formula>
    </cfRule>
  </conditionalFormatting>
  <conditionalFormatting sqref="M20">
    <cfRule type="cellIs" dxfId="0" priority="552" operator="between">
      <formula>1</formula>
      <formula>2</formula>
    </cfRule>
    <cfRule type="cellIs" dxfId="0" priority="84" operator="between">
      <formula>1</formula>
      <formula>2</formula>
    </cfRule>
    <cfRule type="cellIs" dxfId="0" priority="83" operator="between">
      <formula>1</formula>
      <formula>2</formula>
    </cfRule>
    <cfRule type="cellIs" dxfId="0" priority="786" operator="between">
      <formula>1</formula>
      <formula>2</formula>
    </cfRule>
  </conditionalFormatting>
  <conditionalFormatting sqref="N20">
    <cfRule type="cellIs" dxfId="0" priority="560" operator="between">
      <formula>1</formula>
      <formula>2</formula>
    </cfRule>
    <cfRule type="cellIs" dxfId="0" priority="794" operator="between">
      <formula>1</formula>
      <formula>2</formula>
    </cfRule>
  </conditionalFormatting>
  <conditionalFormatting sqref="O20">
    <cfRule type="cellIs" dxfId="0" priority="559" operator="between">
      <formula>1</formula>
      <formula>2</formula>
    </cfRule>
    <cfRule type="cellIs" dxfId="0" priority="793" operator="between">
      <formula>1</formula>
      <formula>2</formula>
    </cfRule>
  </conditionalFormatting>
  <conditionalFormatting sqref="P20">
    <cfRule type="cellIs" dxfId="0" priority="558" operator="between">
      <formula>1</formula>
      <formula>2</formula>
    </cfRule>
    <cfRule type="cellIs" dxfId="0" priority="82" operator="between">
      <formula>1</formula>
      <formula>2</formula>
    </cfRule>
    <cfRule type="cellIs" dxfId="0" priority="81" operator="between">
      <formula>1</formula>
      <formula>2</formula>
    </cfRule>
    <cfRule type="cellIs" dxfId="0" priority="792" operator="between">
      <formula>1</formula>
      <formula>2</formula>
    </cfRule>
  </conditionalFormatting>
  <conditionalFormatting sqref="Q20">
    <cfRule type="cellIs" dxfId="0" priority="557" operator="between">
      <formula>1</formula>
      <formula>2</formula>
    </cfRule>
    <cfRule type="cellIs" dxfId="0" priority="791" operator="between">
      <formula>1</formula>
      <formula>2</formula>
    </cfRule>
  </conditionalFormatting>
  <conditionalFormatting sqref="R20">
    <cfRule type="cellIs" dxfId="0" priority="556" operator="between">
      <formula>1</formula>
      <formula>2</formula>
    </cfRule>
    <cfRule type="cellIs" dxfId="0" priority="790" operator="between">
      <formula>1</formula>
      <formula>2</formula>
    </cfRule>
  </conditionalFormatting>
  <conditionalFormatting sqref="S20">
    <cfRule type="cellIs" dxfId="0" priority="555" operator="between">
      <formula>1</formula>
      <formula>2</formula>
    </cfRule>
    <cfRule type="cellIs" dxfId="0" priority="789" operator="between">
      <formula>1</formula>
      <formula>2</formula>
    </cfRule>
  </conditionalFormatting>
  <conditionalFormatting sqref="T20">
    <cfRule type="cellIs" dxfId="0" priority="554" operator="between">
      <formula>1</formula>
      <formula>2</formula>
    </cfRule>
    <cfRule type="cellIs" dxfId="0" priority="788" operator="between">
      <formula>1</formula>
      <formula>2</formula>
    </cfRule>
  </conditionalFormatting>
  <conditionalFormatting sqref="U20">
    <cfRule type="cellIs" dxfId="0" priority="553" operator="between">
      <formula>1</formula>
      <formula>2</formula>
    </cfRule>
    <cfRule type="cellIs" dxfId="0" priority="787" operator="between">
      <formula>1</formula>
      <formula>2</formula>
    </cfRule>
  </conditionalFormatting>
  <conditionalFormatting sqref="W20">
    <cfRule type="cellIs" dxfId="0" priority="5810" operator="between">
      <formula>1</formula>
      <formula>2</formula>
    </cfRule>
    <cfRule type="cellIs" dxfId="0" priority="5576" operator="between">
      <formula>1</formula>
      <formula>2</formula>
    </cfRule>
  </conditionalFormatting>
  <conditionalFormatting sqref="X20">
    <cfRule type="cellIs" dxfId="0" priority="5818" operator="between">
      <formula>1</formula>
      <formula>2</formula>
    </cfRule>
    <cfRule type="cellIs" dxfId="0" priority="5584" operator="between">
      <formula>1</formula>
      <formula>2</formula>
    </cfRule>
  </conditionalFormatting>
  <conditionalFormatting sqref="Y20">
    <cfRule type="cellIs" dxfId="0" priority="5817" operator="between">
      <formula>1</formula>
      <formula>2</formula>
    </cfRule>
    <cfRule type="cellIs" dxfId="0" priority="5583" operator="between">
      <formula>1</formula>
      <formula>2</formula>
    </cfRule>
  </conditionalFormatting>
  <conditionalFormatting sqref="Z20">
    <cfRule type="cellIs" dxfId="0" priority="5816" operator="between">
      <formula>1</formula>
      <formula>2</formula>
    </cfRule>
    <cfRule type="cellIs" dxfId="0" priority="5582" operator="between">
      <formula>1</formula>
      <formula>2</formula>
    </cfRule>
  </conditionalFormatting>
  <conditionalFormatting sqref="AA20">
    <cfRule type="cellIs" dxfId="0" priority="5815" operator="between">
      <formula>1</formula>
      <formula>2</formula>
    </cfRule>
    <cfRule type="cellIs" dxfId="0" priority="5581" operator="between">
      <formula>1</formula>
      <formula>2</formula>
    </cfRule>
  </conditionalFormatting>
  <conditionalFormatting sqref="AB20">
    <cfRule type="cellIs" dxfId="0" priority="5814" operator="between">
      <formula>1</formula>
      <formula>2</formula>
    </cfRule>
    <cfRule type="cellIs" dxfId="0" priority="5580" operator="between">
      <formula>1</formula>
      <formula>2</formula>
    </cfRule>
  </conditionalFormatting>
  <conditionalFormatting sqref="AC20">
    <cfRule type="cellIs" dxfId="0" priority="5813" operator="between">
      <formula>1</formula>
      <formula>2</formula>
    </cfRule>
    <cfRule type="cellIs" dxfId="0" priority="5579" operator="between">
      <formula>1</formula>
      <formula>2</formula>
    </cfRule>
  </conditionalFormatting>
  <conditionalFormatting sqref="AD20">
    <cfRule type="cellIs" dxfId="0" priority="5812" operator="between">
      <formula>1</formula>
      <formula>2</formula>
    </cfRule>
    <cfRule type="cellIs" dxfId="0" priority="5578" operator="between">
      <formula>1</formula>
      <formula>2</formula>
    </cfRule>
  </conditionalFormatting>
  <conditionalFormatting sqref="AE20">
    <cfRule type="cellIs" dxfId="0" priority="5811" operator="between">
      <formula>1</formula>
      <formula>2</formula>
    </cfRule>
    <cfRule type="cellIs" dxfId="0" priority="5577" operator="between">
      <formula>1</formula>
      <formula>2</formula>
    </cfRule>
  </conditionalFormatting>
  <conditionalFormatting sqref="AG20">
    <cfRule type="cellIs" dxfId="0" priority="4908" operator="between">
      <formula>1</formula>
      <formula>2</formula>
    </cfRule>
    <cfRule type="cellIs" dxfId="0" priority="5142" operator="between">
      <formula>1</formula>
      <formula>2</formula>
    </cfRule>
  </conditionalFormatting>
  <conditionalFormatting sqref="AH20">
    <cfRule type="cellIs" dxfId="0" priority="4916" operator="between">
      <formula>1</formula>
      <formula>2</formula>
    </cfRule>
    <cfRule type="cellIs" dxfId="0" priority="5150" operator="between">
      <formula>1</formula>
      <formula>2</formula>
    </cfRule>
  </conditionalFormatting>
  <conditionalFormatting sqref="AI20">
    <cfRule type="cellIs" dxfId="0" priority="4915" operator="between">
      <formula>1</formula>
      <formula>2</formula>
    </cfRule>
    <cfRule type="cellIs" dxfId="0" priority="5149" operator="between">
      <formula>1</formula>
      <formula>2</formula>
    </cfRule>
  </conditionalFormatting>
  <conditionalFormatting sqref="AJ20">
    <cfRule type="cellIs" dxfId="0" priority="4914" operator="between">
      <formula>1</formula>
      <formula>2</formula>
    </cfRule>
    <cfRule type="cellIs" dxfId="0" priority="5148" operator="between">
      <formula>1</formula>
      <formula>2</formula>
    </cfRule>
  </conditionalFormatting>
  <conditionalFormatting sqref="AK20">
    <cfRule type="cellIs" dxfId="0" priority="4913" operator="between">
      <formula>1</formula>
      <formula>2</formula>
    </cfRule>
    <cfRule type="cellIs" dxfId="0" priority="5147" operator="between">
      <formula>1</formula>
      <formula>2</formula>
    </cfRule>
  </conditionalFormatting>
  <conditionalFormatting sqref="AL20">
    <cfRule type="cellIs" dxfId="0" priority="4912" operator="between">
      <formula>1</formula>
      <formula>2</formula>
    </cfRule>
    <cfRule type="cellIs" dxfId="0" priority="5146" operator="between">
      <formula>1</formula>
      <formula>2</formula>
    </cfRule>
  </conditionalFormatting>
  <conditionalFormatting sqref="AM20">
    <cfRule type="cellIs" dxfId="0" priority="4911" operator="between">
      <formula>1</formula>
      <formula>2</formula>
    </cfRule>
    <cfRule type="cellIs" dxfId="0" priority="5145" operator="between">
      <formula>1</formula>
      <formula>2</formula>
    </cfRule>
  </conditionalFormatting>
  <conditionalFormatting sqref="AN20">
    <cfRule type="cellIs" dxfId="0" priority="4910" operator="between">
      <formula>1</formula>
      <formula>2</formula>
    </cfRule>
    <cfRule type="cellIs" dxfId="0" priority="5144" operator="between">
      <formula>1</formula>
      <formula>2</formula>
    </cfRule>
  </conditionalFormatting>
  <conditionalFormatting sqref="AO20">
    <cfRule type="cellIs" dxfId="0" priority="4909" operator="between">
      <formula>1</formula>
      <formula>2</formula>
    </cfRule>
    <cfRule type="cellIs" dxfId="0" priority="5143" operator="between">
      <formula>1</formula>
      <formula>2</formula>
    </cfRule>
  </conditionalFormatting>
  <conditionalFormatting sqref="AQ20">
    <cfRule type="cellIs" dxfId="0" priority="4474" operator="between">
      <formula>1</formula>
      <formula>2</formula>
    </cfRule>
    <cfRule type="cellIs" dxfId="0" priority="4240" operator="between">
      <formula>1</formula>
      <formula>2</formula>
    </cfRule>
  </conditionalFormatting>
  <conditionalFormatting sqref="AR20">
    <cfRule type="cellIs" dxfId="0" priority="4482" operator="between">
      <formula>1</formula>
      <formula>2</formula>
    </cfRule>
    <cfRule type="cellIs" dxfId="0" priority="4248" operator="between">
      <formula>1</formula>
      <formula>2</formula>
    </cfRule>
  </conditionalFormatting>
  <conditionalFormatting sqref="AS20">
    <cfRule type="cellIs" dxfId="0" priority="4481" operator="between">
      <formula>1</formula>
      <formula>2</formula>
    </cfRule>
    <cfRule type="cellIs" dxfId="0" priority="4247" operator="between">
      <formula>1</formula>
      <formula>2</formula>
    </cfRule>
  </conditionalFormatting>
  <conditionalFormatting sqref="AT20">
    <cfRule type="cellIs" dxfId="0" priority="4480" operator="between">
      <formula>1</formula>
      <formula>2</formula>
    </cfRule>
    <cfRule type="cellIs" dxfId="0" priority="4246" operator="between">
      <formula>1</formula>
      <formula>2</formula>
    </cfRule>
  </conditionalFormatting>
  <conditionalFormatting sqref="AU20">
    <cfRule type="cellIs" dxfId="0" priority="4479" operator="between">
      <formula>1</formula>
      <formula>2</formula>
    </cfRule>
    <cfRule type="cellIs" dxfId="0" priority="4245" operator="between">
      <formula>1</formula>
      <formula>2</formula>
    </cfRule>
  </conditionalFormatting>
  <conditionalFormatting sqref="AV20">
    <cfRule type="cellIs" dxfId="0" priority="4478" operator="between">
      <formula>1</formula>
      <formula>2</formula>
    </cfRule>
    <cfRule type="cellIs" dxfId="0" priority="4244" operator="between">
      <formula>1</formula>
      <formula>2</formula>
    </cfRule>
  </conditionalFormatting>
  <conditionalFormatting sqref="AW20">
    <cfRule type="cellIs" dxfId="0" priority="4477" operator="between">
      <formula>1</formula>
      <formula>2</formula>
    </cfRule>
    <cfRule type="cellIs" dxfId="0" priority="4243" operator="between">
      <formula>1</formula>
      <formula>2</formula>
    </cfRule>
  </conditionalFormatting>
  <conditionalFormatting sqref="AX20">
    <cfRule type="cellIs" dxfId="0" priority="4476" operator="between">
      <formula>1</formula>
      <formula>2</formula>
    </cfRule>
    <cfRule type="cellIs" dxfId="0" priority="4242" operator="between">
      <formula>1</formula>
      <formula>2</formula>
    </cfRule>
  </conditionalFormatting>
  <conditionalFormatting sqref="AY20">
    <cfRule type="cellIs" dxfId="0" priority="4475" operator="between">
      <formula>1</formula>
      <formula>2</formula>
    </cfRule>
    <cfRule type="cellIs" dxfId="0" priority="4241" operator="between">
      <formula>1</formula>
      <formula>2</formula>
    </cfRule>
  </conditionalFormatting>
  <conditionalFormatting sqref="C21">
    <cfRule type="cellIs" dxfId="0" priority="2281" operator="between">
      <formula>1</formula>
      <formula>2</formula>
    </cfRule>
    <cfRule type="cellIs" dxfId="0" priority="2047" operator="between">
      <formula>1</formula>
      <formula>2</formula>
    </cfRule>
    <cfRule type="cellIs" dxfId="0" priority="1580" operator="between">
      <formula>1</formula>
      <formula>2</formula>
    </cfRule>
    <cfRule type="cellIs" dxfId="0" priority="1579" operator="between">
      <formula>1</formula>
      <formula>2</formula>
    </cfRule>
  </conditionalFormatting>
  <conditionalFormatting sqref="D21">
    <cfRule type="cellIs" dxfId="0" priority="2289" operator="between">
      <formula>1</formula>
      <formula>2</formula>
    </cfRule>
    <cfRule type="cellIs" dxfId="0" priority="2055" operator="between">
      <formula>1</formula>
      <formula>2</formula>
    </cfRule>
    <cfRule type="cellIs" dxfId="0" priority="1868" operator="between">
      <formula>1</formula>
      <formula>2</formula>
    </cfRule>
    <cfRule type="cellIs" dxfId="0" priority="1867" operator="between">
      <formula>1</formula>
      <formula>2</formula>
    </cfRule>
    <cfRule type="cellIs" dxfId="0" priority="1744" operator="between">
      <formula>1</formula>
      <formula>2</formula>
    </cfRule>
    <cfRule type="cellIs" dxfId="0" priority="1743" operator="between">
      <formula>1</formula>
      <formula>2</formula>
    </cfRule>
    <cfRule type="cellIs" dxfId="0" priority="1666" operator="between">
      <formula>1</formula>
      <formula>2</formula>
    </cfRule>
    <cfRule type="cellIs" dxfId="0" priority="1665" operator="between">
      <formula>1</formula>
      <formula>2</formula>
    </cfRule>
    <cfRule type="cellIs" dxfId="0" priority="1582" operator="between">
      <formula>1</formula>
      <formula>2</formula>
    </cfRule>
    <cfRule type="cellIs" dxfId="0" priority="1581" operator="between">
      <formula>1</formula>
      <formula>2</formula>
    </cfRule>
  </conditionalFormatting>
  <conditionalFormatting sqref="E21">
    <cfRule type="cellIs" dxfId="0" priority="2288" operator="between">
      <formula>1</formula>
      <formula>2</formula>
    </cfRule>
    <cfRule type="cellIs" dxfId="0" priority="2054" operator="between">
      <formula>1</formula>
      <formula>2</formula>
    </cfRule>
    <cfRule type="cellIs" dxfId="0" priority="1862" operator="between">
      <formula>1</formula>
      <formula>2</formula>
    </cfRule>
    <cfRule type="cellIs" dxfId="0" priority="1861" operator="between">
      <formula>1</formula>
      <formula>2</formula>
    </cfRule>
    <cfRule type="cellIs" dxfId="0" priority="1664" operator="between">
      <formula>1</formula>
      <formula>2</formula>
    </cfRule>
    <cfRule type="cellIs" dxfId="0" priority="1663" operator="between">
      <formula>1</formula>
      <formula>2</formula>
    </cfRule>
  </conditionalFormatting>
  <conditionalFormatting sqref="F21">
    <cfRule type="cellIs" dxfId="0" priority="2287" operator="between">
      <formula>1</formula>
      <formula>2</formula>
    </cfRule>
    <cfRule type="cellIs" dxfId="0" priority="2053" operator="between">
      <formula>1</formula>
      <formula>2</formula>
    </cfRule>
    <cfRule type="cellIs" dxfId="0" priority="1866" operator="between">
      <formula>1</formula>
      <formula>2</formula>
    </cfRule>
    <cfRule type="cellIs" dxfId="0" priority="1865" operator="between">
      <formula>1</formula>
      <formula>2</formula>
    </cfRule>
    <cfRule type="cellIs" dxfId="0" priority="1742" operator="between">
      <formula>1</formula>
      <formula>2</formula>
    </cfRule>
    <cfRule type="cellIs" dxfId="0" priority="1741" operator="between">
      <formula>1</formula>
      <formula>2</formula>
    </cfRule>
    <cfRule type="cellIs" dxfId="0" priority="1662" operator="between">
      <formula>1</formula>
      <formula>2</formula>
    </cfRule>
    <cfRule type="cellIs" dxfId="0" priority="1661" operator="between">
      <formula>1</formula>
      <formula>2</formula>
    </cfRule>
    <cfRule type="cellIs" dxfId="0" priority="1584" operator="between">
      <formula>1</formula>
      <formula>2</formula>
    </cfRule>
    <cfRule type="cellIs" dxfId="0" priority="1583" operator="between">
      <formula>1</formula>
      <formula>2</formula>
    </cfRule>
  </conditionalFormatting>
  <conditionalFormatting sqref="G21">
    <cfRule type="cellIs" dxfId="0" priority="2286" operator="between">
      <formula>1</formula>
      <formula>2</formula>
    </cfRule>
    <cfRule type="cellIs" dxfId="0" priority="2052" operator="between">
      <formula>1</formula>
      <formula>2</formula>
    </cfRule>
    <cfRule type="cellIs" dxfId="0" priority="1740" operator="between">
      <formula>1</formula>
      <formula>2</formula>
    </cfRule>
    <cfRule type="cellIs" dxfId="0" priority="1739" operator="between">
      <formula>1</formula>
      <formula>2</formula>
    </cfRule>
  </conditionalFormatting>
  <conditionalFormatting sqref="H21">
    <cfRule type="cellIs" dxfId="0" priority="2285" operator="between">
      <formula>1</formula>
      <formula>2</formula>
    </cfRule>
    <cfRule type="cellIs" dxfId="0" priority="2051" operator="between">
      <formula>1</formula>
      <formula>2</formula>
    </cfRule>
    <cfRule type="cellIs" dxfId="0" priority="1864" operator="between">
      <formula>1</formula>
      <formula>2</formula>
    </cfRule>
    <cfRule type="cellIs" dxfId="0" priority="1863" operator="between">
      <formula>1</formula>
      <formula>2</formula>
    </cfRule>
    <cfRule type="cellIs" dxfId="0" priority="1660" operator="between">
      <formula>1</formula>
      <formula>2</formula>
    </cfRule>
    <cfRule type="cellIs" dxfId="0" priority="1659" operator="between">
      <formula>1</formula>
      <formula>2</formula>
    </cfRule>
  </conditionalFormatting>
  <conditionalFormatting sqref="I21">
    <cfRule type="cellIs" dxfId="0" priority="2284" operator="between">
      <formula>1</formula>
      <formula>2</formula>
    </cfRule>
    <cfRule type="cellIs" dxfId="0" priority="2050" operator="between">
      <formula>1</formula>
      <formula>2</formula>
    </cfRule>
  </conditionalFormatting>
  <conditionalFormatting sqref="J21">
    <cfRule type="cellIs" dxfId="0" priority="2283" operator="between">
      <formula>1</formula>
      <formula>2</formula>
    </cfRule>
    <cfRule type="cellIs" dxfId="0" priority="2049" operator="between">
      <formula>1</formula>
      <formula>2</formula>
    </cfRule>
  </conditionalFormatting>
  <conditionalFormatting sqref="K21">
    <cfRule type="cellIs" dxfId="0" priority="2282" operator="between">
      <formula>1</formula>
      <formula>2</formula>
    </cfRule>
    <cfRule type="cellIs" dxfId="0" priority="2048" operator="between">
      <formula>1</formula>
      <formula>2</formula>
    </cfRule>
  </conditionalFormatting>
  <conditionalFormatting sqref="L21">
    <cfRule type="cellIs" dxfId="0" priority="7227" operator="between">
      <formula>1</formula>
      <formula>2</formula>
    </cfRule>
  </conditionalFormatting>
  <conditionalFormatting sqref="M21">
    <cfRule type="cellIs" dxfId="0" priority="543" operator="between">
      <formula>1</formula>
      <formula>2</formula>
    </cfRule>
    <cfRule type="cellIs" dxfId="0" priority="76" operator="between">
      <formula>1</formula>
      <formula>2</formula>
    </cfRule>
    <cfRule type="cellIs" dxfId="0" priority="75" operator="between">
      <formula>1</formula>
      <formula>2</formula>
    </cfRule>
    <cfRule type="cellIs" dxfId="0" priority="777" operator="between">
      <formula>1</formula>
      <formula>2</formula>
    </cfRule>
  </conditionalFormatting>
  <conditionalFormatting sqref="N21">
    <cfRule type="cellIs" dxfId="0" priority="551" operator="between">
      <formula>1</formula>
      <formula>2</formula>
    </cfRule>
    <cfRule type="cellIs" dxfId="0" priority="364" operator="between">
      <formula>1</formula>
      <formula>2</formula>
    </cfRule>
    <cfRule type="cellIs" dxfId="0" priority="363" operator="between">
      <formula>1</formula>
      <formula>2</formula>
    </cfRule>
    <cfRule type="cellIs" dxfId="0" priority="240" operator="between">
      <formula>1</formula>
      <formula>2</formula>
    </cfRule>
    <cfRule type="cellIs" dxfId="0" priority="239" operator="between">
      <formula>1</formula>
      <formula>2</formula>
    </cfRule>
    <cfRule type="cellIs" dxfId="0" priority="162" operator="between">
      <formula>1</formula>
      <formula>2</formula>
    </cfRule>
    <cfRule type="cellIs" dxfId="0" priority="161" operator="between">
      <formula>1</formula>
      <formula>2</formula>
    </cfRule>
    <cfRule type="cellIs" dxfId="0" priority="78" operator="between">
      <formula>1</formula>
      <formula>2</formula>
    </cfRule>
    <cfRule type="cellIs" dxfId="0" priority="77" operator="between">
      <formula>1</formula>
      <formula>2</formula>
    </cfRule>
    <cfRule type="cellIs" dxfId="0" priority="785" operator="between">
      <formula>1</formula>
      <formula>2</formula>
    </cfRule>
  </conditionalFormatting>
  <conditionalFormatting sqref="O21">
    <cfRule type="cellIs" dxfId="0" priority="550" operator="between">
      <formula>1</formula>
      <formula>2</formula>
    </cfRule>
    <cfRule type="cellIs" dxfId="0" priority="358" operator="between">
      <formula>1</formula>
      <formula>2</formula>
    </cfRule>
    <cfRule type="cellIs" dxfId="0" priority="357" operator="between">
      <formula>1</formula>
      <formula>2</formula>
    </cfRule>
    <cfRule type="cellIs" dxfId="0" priority="160" operator="between">
      <formula>1</formula>
      <formula>2</formula>
    </cfRule>
    <cfRule type="cellIs" dxfId="0" priority="159" operator="between">
      <formula>1</formula>
      <formula>2</formula>
    </cfRule>
    <cfRule type="cellIs" dxfId="0" priority="784" operator="between">
      <formula>1</formula>
      <formula>2</formula>
    </cfRule>
  </conditionalFormatting>
  <conditionalFormatting sqref="P21">
    <cfRule type="cellIs" dxfId="0" priority="549" operator="between">
      <formula>1</formula>
      <formula>2</formula>
    </cfRule>
    <cfRule type="cellIs" dxfId="0" priority="362" operator="between">
      <formula>1</formula>
      <formula>2</formula>
    </cfRule>
    <cfRule type="cellIs" dxfId="0" priority="361" operator="between">
      <formula>1</formula>
      <formula>2</formula>
    </cfRule>
    <cfRule type="cellIs" dxfId="0" priority="238" operator="between">
      <formula>1</formula>
      <formula>2</formula>
    </cfRule>
    <cfRule type="cellIs" dxfId="0" priority="237" operator="between">
      <formula>1</formula>
      <formula>2</formula>
    </cfRule>
    <cfRule type="cellIs" dxfId="0" priority="158" operator="between">
      <formula>1</formula>
      <formula>2</formula>
    </cfRule>
    <cfRule type="cellIs" dxfId="0" priority="157" operator="between">
      <formula>1</formula>
      <formula>2</formula>
    </cfRule>
    <cfRule type="cellIs" dxfId="0" priority="80" operator="between">
      <formula>1</formula>
      <formula>2</formula>
    </cfRule>
    <cfRule type="cellIs" dxfId="0" priority="79" operator="between">
      <formula>1</formula>
      <formula>2</formula>
    </cfRule>
    <cfRule type="cellIs" dxfId="0" priority="783" operator="between">
      <formula>1</formula>
      <formula>2</formula>
    </cfRule>
  </conditionalFormatting>
  <conditionalFormatting sqref="Q21">
    <cfRule type="cellIs" dxfId="0" priority="548" operator="between">
      <formula>1</formula>
      <formula>2</formula>
    </cfRule>
    <cfRule type="cellIs" dxfId="0" priority="236" operator="between">
      <formula>1</formula>
      <formula>2</formula>
    </cfRule>
    <cfRule type="cellIs" dxfId="0" priority="235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R21">
    <cfRule type="cellIs" dxfId="0" priority="547" operator="between">
      <formula>1</formula>
      <formula>2</formula>
    </cfRule>
    <cfRule type="cellIs" dxfId="0" priority="360" operator="between">
      <formula>1</formula>
      <formula>2</formula>
    </cfRule>
    <cfRule type="cellIs" dxfId="0" priority="359" operator="between">
      <formula>1</formula>
      <formula>2</formula>
    </cfRule>
    <cfRule type="cellIs" dxfId="0" priority="156" operator="between">
      <formula>1</formula>
      <formula>2</formula>
    </cfRule>
    <cfRule type="cellIs" dxfId="0" priority="155" operator="between">
      <formula>1</formula>
      <formula>2</formula>
    </cfRule>
    <cfRule type="cellIs" dxfId="0" priority="781" operator="between">
      <formula>1</formula>
      <formula>2</formula>
    </cfRule>
  </conditionalFormatting>
  <conditionalFormatting sqref="S21">
    <cfRule type="cellIs" dxfId="0" priority="546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T21">
    <cfRule type="cellIs" dxfId="0" priority="545" operator="between">
      <formula>1</formula>
      <formula>2</formula>
    </cfRule>
    <cfRule type="cellIs" dxfId="0" priority="779" operator="between">
      <formula>1</formula>
      <formula>2</formula>
    </cfRule>
  </conditionalFormatting>
  <conditionalFormatting sqref="U21">
    <cfRule type="cellIs" dxfId="0" priority="544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W21">
    <cfRule type="cellIs" dxfId="0" priority="5801" operator="between">
      <formula>1</formula>
      <formula>2</formula>
    </cfRule>
    <cfRule type="cellIs" dxfId="0" priority="5567" operator="between">
      <formula>1</formula>
      <formula>2</formula>
    </cfRule>
  </conditionalFormatting>
  <conditionalFormatting sqref="X21">
    <cfRule type="cellIs" dxfId="0" priority="5809" operator="between">
      <formula>1</formula>
      <formula>2</formula>
    </cfRule>
    <cfRule type="cellIs" dxfId="0" priority="5575" operator="between">
      <formula>1</formula>
      <formula>2</formula>
    </cfRule>
    <cfRule type="cellIs" dxfId="0" priority="5388" operator="between">
      <formula>1</formula>
      <formula>2</formula>
    </cfRule>
    <cfRule type="cellIs" dxfId="0" priority="5387" operator="between">
      <formula>1</formula>
      <formula>2</formula>
    </cfRule>
    <cfRule type="cellIs" dxfId="0" priority="5264" operator="between">
      <formula>1</formula>
      <formula>2</formula>
    </cfRule>
    <cfRule type="cellIs" dxfId="0" priority="5263" operator="between">
      <formula>1</formula>
      <formula>2</formula>
    </cfRule>
  </conditionalFormatting>
  <conditionalFormatting sqref="Y21">
    <cfRule type="cellIs" dxfId="0" priority="5808" operator="between">
      <formula>1</formula>
      <formula>2</formula>
    </cfRule>
    <cfRule type="cellIs" dxfId="0" priority="5574" operator="between">
      <formula>1</formula>
      <formula>2</formula>
    </cfRule>
    <cfRule type="cellIs" dxfId="0" priority="5382" operator="between">
      <formula>1</formula>
      <formula>2</formula>
    </cfRule>
    <cfRule type="cellIs" dxfId="0" priority="5381" operator="between">
      <formula>1</formula>
      <formula>2</formula>
    </cfRule>
  </conditionalFormatting>
  <conditionalFormatting sqref="Z21">
    <cfRule type="cellIs" dxfId="0" priority="5807" operator="between">
      <formula>1</formula>
      <formula>2</formula>
    </cfRule>
    <cfRule type="cellIs" dxfId="0" priority="5573" operator="between">
      <formula>1</formula>
      <formula>2</formula>
    </cfRule>
    <cfRule type="cellIs" dxfId="0" priority="5386" operator="between">
      <formula>1</formula>
      <formula>2</formula>
    </cfRule>
    <cfRule type="cellIs" dxfId="0" priority="5385" operator="between">
      <formula>1</formula>
      <formula>2</formula>
    </cfRule>
    <cfRule type="cellIs" dxfId="0" priority="5262" operator="between">
      <formula>1</formula>
      <formula>2</formula>
    </cfRule>
    <cfRule type="cellIs" dxfId="0" priority="5261" operator="between">
      <formula>1</formula>
      <formula>2</formula>
    </cfRule>
  </conditionalFormatting>
  <conditionalFormatting sqref="AA21">
    <cfRule type="cellIs" dxfId="0" priority="5806" operator="between">
      <formula>1</formula>
      <formula>2</formula>
    </cfRule>
    <cfRule type="cellIs" dxfId="0" priority="5572" operator="between">
      <formula>1</formula>
      <formula>2</formula>
    </cfRule>
    <cfRule type="cellIs" dxfId="0" priority="5260" operator="between">
      <formula>1</formula>
      <formula>2</formula>
    </cfRule>
    <cfRule type="cellIs" dxfId="0" priority="5259" operator="between">
      <formula>1</formula>
      <formula>2</formula>
    </cfRule>
  </conditionalFormatting>
  <conditionalFormatting sqref="AB21">
    <cfRule type="cellIs" dxfId="0" priority="5805" operator="between">
      <formula>1</formula>
      <formula>2</formula>
    </cfRule>
    <cfRule type="cellIs" dxfId="0" priority="5571" operator="between">
      <formula>1</formula>
      <formula>2</formula>
    </cfRule>
    <cfRule type="cellIs" dxfId="0" priority="5384" operator="between">
      <formula>1</formula>
      <formula>2</formula>
    </cfRule>
    <cfRule type="cellIs" dxfId="0" priority="5383" operator="between">
      <formula>1</formula>
      <formula>2</formula>
    </cfRule>
  </conditionalFormatting>
  <conditionalFormatting sqref="AC21">
    <cfRule type="cellIs" dxfId="0" priority="5804" operator="between">
      <formula>1</formula>
      <formula>2</formula>
    </cfRule>
    <cfRule type="cellIs" dxfId="0" priority="5570" operator="between">
      <formula>1</formula>
      <formula>2</formula>
    </cfRule>
  </conditionalFormatting>
  <conditionalFormatting sqref="AD21">
    <cfRule type="cellIs" dxfId="0" priority="5803" operator="between">
      <formula>1</formula>
      <formula>2</formula>
    </cfRule>
    <cfRule type="cellIs" dxfId="0" priority="5569" operator="between">
      <formula>1</formula>
      <formula>2</formula>
    </cfRule>
  </conditionalFormatting>
  <conditionalFormatting sqref="AE21">
    <cfRule type="cellIs" dxfId="0" priority="5802" operator="between">
      <formula>1</formula>
      <formula>2</formula>
    </cfRule>
    <cfRule type="cellIs" dxfId="0" priority="5568" operator="between">
      <formula>1</formula>
      <formula>2</formula>
    </cfRule>
  </conditionalFormatting>
  <conditionalFormatting sqref="AG21">
    <cfRule type="cellIs" dxfId="0" priority="4899" operator="between">
      <formula>1</formula>
      <formula>2</formula>
    </cfRule>
    <cfRule type="cellIs" dxfId="0" priority="5133" operator="between">
      <formula>1</formula>
      <formula>2</formula>
    </cfRule>
  </conditionalFormatting>
  <conditionalFormatting sqref="AH21">
    <cfRule type="cellIs" dxfId="0" priority="4907" operator="between">
      <formula>1</formula>
      <formula>2</formula>
    </cfRule>
    <cfRule type="cellIs" dxfId="0" priority="4720" operator="between">
      <formula>1</formula>
      <formula>2</formula>
    </cfRule>
    <cfRule type="cellIs" dxfId="0" priority="4719" operator="between">
      <formula>1</formula>
      <formula>2</formula>
    </cfRule>
    <cfRule type="cellIs" dxfId="0" priority="4596" operator="between">
      <formula>1</formula>
      <formula>2</formula>
    </cfRule>
    <cfRule type="cellIs" dxfId="0" priority="4595" operator="between">
      <formula>1</formula>
      <formula>2</formula>
    </cfRule>
    <cfRule type="cellIs" dxfId="0" priority="5141" operator="between">
      <formula>1</formula>
      <formula>2</formula>
    </cfRule>
  </conditionalFormatting>
  <conditionalFormatting sqref="AI21">
    <cfRule type="cellIs" dxfId="0" priority="4906" operator="between">
      <formula>1</formula>
      <formula>2</formula>
    </cfRule>
    <cfRule type="cellIs" dxfId="0" priority="4713" operator="between">
      <formula>1</formula>
      <formula>2</formula>
    </cfRule>
    <cfRule type="cellIs" dxfId="0" priority="4714" operator="between">
      <formula>1</formula>
      <formula>2</formula>
    </cfRule>
    <cfRule type="cellIs" dxfId="0" priority="5140" operator="between">
      <formula>1</formula>
      <formula>2</formula>
    </cfRule>
  </conditionalFormatting>
  <conditionalFormatting sqref="AJ21">
    <cfRule type="cellIs" dxfId="0" priority="4905" operator="between">
      <formula>1</formula>
      <formula>2</formula>
    </cfRule>
    <cfRule type="cellIs" dxfId="0" priority="4717" operator="between">
      <formula>1</formula>
      <formula>2</formula>
    </cfRule>
    <cfRule type="cellIs" dxfId="0" priority="4718" operator="between">
      <formula>1</formula>
      <formula>2</formula>
    </cfRule>
    <cfRule type="cellIs" dxfId="0" priority="4594" operator="between">
      <formula>1</formula>
      <formula>2</formula>
    </cfRule>
    <cfRule type="cellIs" dxfId="0" priority="4593" operator="between">
      <formula>1</formula>
      <formula>2</formula>
    </cfRule>
    <cfRule type="cellIs" dxfId="0" priority="5139" operator="between">
      <formula>1</formula>
      <formula>2</formula>
    </cfRule>
  </conditionalFormatting>
  <conditionalFormatting sqref="AK21">
    <cfRule type="cellIs" dxfId="0" priority="4904" operator="between">
      <formula>1</formula>
      <formula>2</formula>
    </cfRule>
    <cfRule type="cellIs" dxfId="0" priority="4591" operator="between">
      <formula>1</formula>
      <formula>2</formula>
    </cfRule>
    <cfRule type="cellIs" dxfId="0" priority="4592" operator="between">
      <formula>1</formula>
      <formula>2</formula>
    </cfRule>
    <cfRule type="cellIs" dxfId="0" priority="5138" operator="between">
      <formula>1</formula>
      <formula>2</formula>
    </cfRule>
  </conditionalFormatting>
  <conditionalFormatting sqref="AL21">
    <cfRule type="cellIs" dxfId="0" priority="4903" operator="between">
      <formula>1</formula>
      <formula>2</formula>
    </cfRule>
    <cfRule type="cellIs" dxfId="0" priority="4716" operator="between">
      <formula>1</formula>
      <formula>2</formula>
    </cfRule>
    <cfRule type="cellIs" dxfId="0" priority="4715" operator="between">
      <formula>1</formula>
      <formula>2</formula>
    </cfRule>
    <cfRule type="cellIs" dxfId="0" priority="5137" operator="between">
      <formula>1</formula>
      <formula>2</formula>
    </cfRule>
  </conditionalFormatting>
  <conditionalFormatting sqref="AM21">
    <cfRule type="cellIs" dxfId="0" priority="4902" operator="between">
      <formula>1</formula>
      <formula>2</formula>
    </cfRule>
    <cfRule type="cellIs" dxfId="0" priority="5136" operator="between">
      <formula>1</formula>
      <formula>2</formula>
    </cfRule>
  </conditionalFormatting>
  <conditionalFormatting sqref="AN21">
    <cfRule type="cellIs" dxfId="0" priority="4901" operator="between">
      <formula>1</formula>
      <formula>2</formula>
    </cfRule>
    <cfRule type="cellIs" dxfId="0" priority="5135" operator="between">
      <formula>1</formula>
      <formula>2</formula>
    </cfRule>
  </conditionalFormatting>
  <conditionalFormatting sqref="AO21">
    <cfRule type="cellIs" dxfId="0" priority="4900" operator="between">
      <formula>1</formula>
      <formula>2</formula>
    </cfRule>
    <cfRule type="cellIs" dxfId="0" priority="5134" operator="between">
      <formula>1</formula>
      <formula>2</formula>
    </cfRule>
  </conditionalFormatting>
  <conditionalFormatting sqref="AQ21">
    <cfRule type="cellIs" dxfId="0" priority="4465" operator="between">
      <formula>1</formula>
      <formula>2</formula>
    </cfRule>
    <cfRule type="cellIs" dxfId="0" priority="4231" operator="between">
      <formula>1</formula>
      <formula>2</formula>
    </cfRule>
  </conditionalFormatting>
  <conditionalFormatting sqref="AR21">
    <cfRule type="cellIs" dxfId="0" priority="4473" operator="between">
      <formula>1</formula>
      <formula>2</formula>
    </cfRule>
    <cfRule type="cellIs" dxfId="0" priority="4239" operator="between">
      <formula>1</formula>
      <formula>2</formula>
    </cfRule>
    <cfRule type="cellIs" dxfId="0" priority="4052" operator="between">
      <formula>1</formula>
      <formula>2</formula>
    </cfRule>
    <cfRule type="cellIs" dxfId="0" priority="4051" operator="between">
      <formula>1</formula>
      <formula>2</formula>
    </cfRule>
    <cfRule type="cellIs" dxfId="0" priority="3928" operator="between">
      <formula>1</formula>
      <formula>2</formula>
    </cfRule>
    <cfRule type="cellIs" dxfId="0" priority="3927" operator="between">
      <formula>1</formula>
      <formula>2</formula>
    </cfRule>
  </conditionalFormatting>
  <conditionalFormatting sqref="AS21">
    <cfRule type="cellIs" dxfId="0" priority="4472" operator="between">
      <formula>1</formula>
      <formula>2</formula>
    </cfRule>
    <cfRule type="cellIs" dxfId="0" priority="4238" operator="between">
      <formula>1</formula>
      <formula>2</formula>
    </cfRule>
    <cfRule type="cellIs" dxfId="0" priority="4046" operator="between">
      <formula>1</formula>
      <formula>2</formula>
    </cfRule>
    <cfRule type="cellIs" dxfId="0" priority="4045" operator="between">
      <formula>1</formula>
      <formula>2</formula>
    </cfRule>
  </conditionalFormatting>
  <conditionalFormatting sqref="AT21">
    <cfRule type="cellIs" dxfId="0" priority="4471" operator="between">
      <formula>1</formula>
      <formula>2</formula>
    </cfRule>
    <cfRule type="cellIs" dxfId="0" priority="4237" operator="between">
      <formula>1</formula>
      <formula>2</formula>
    </cfRule>
    <cfRule type="cellIs" dxfId="0" priority="4050" operator="between">
      <formula>1</formula>
      <formula>2</formula>
    </cfRule>
    <cfRule type="cellIs" dxfId="0" priority="4049" operator="between">
      <formula>1</formula>
      <formula>2</formula>
    </cfRule>
    <cfRule type="cellIs" dxfId="0" priority="3926" operator="between">
      <formula>1</formula>
      <formula>2</formula>
    </cfRule>
    <cfRule type="cellIs" dxfId="0" priority="3925" operator="between">
      <formula>1</formula>
      <formula>2</formula>
    </cfRule>
  </conditionalFormatting>
  <conditionalFormatting sqref="AU21">
    <cfRule type="cellIs" dxfId="0" priority="4470" operator="between">
      <formula>1</formula>
      <formula>2</formula>
    </cfRule>
    <cfRule type="cellIs" dxfId="0" priority="4236" operator="between">
      <formula>1</formula>
      <formula>2</formula>
    </cfRule>
    <cfRule type="cellIs" dxfId="0" priority="3924" operator="between">
      <formula>1</formula>
      <formula>2</formula>
    </cfRule>
    <cfRule type="cellIs" dxfId="0" priority="3923" operator="between">
      <formula>1</formula>
      <formula>2</formula>
    </cfRule>
  </conditionalFormatting>
  <conditionalFormatting sqref="AV21">
    <cfRule type="cellIs" dxfId="0" priority="4469" operator="between">
      <formula>1</formula>
      <formula>2</formula>
    </cfRule>
    <cfRule type="cellIs" dxfId="0" priority="4235" operator="between">
      <formula>1</formula>
      <formula>2</formula>
    </cfRule>
    <cfRule type="cellIs" dxfId="0" priority="4048" operator="between">
      <formula>1</formula>
      <formula>2</formula>
    </cfRule>
    <cfRule type="cellIs" dxfId="0" priority="4047" operator="between">
      <formula>1</formula>
      <formula>2</formula>
    </cfRule>
  </conditionalFormatting>
  <conditionalFormatting sqref="AW21">
    <cfRule type="cellIs" dxfId="0" priority="4468" operator="between">
      <formula>1</formula>
      <formula>2</formula>
    </cfRule>
    <cfRule type="cellIs" dxfId="0" priority="4234" operator="between">
      <formula>1</formula>
      <formula>2</formula>
    </cfRule>
  </conditionalFormatting>
  <conditionalFormatting sqref="AX21">
    <cfRule type="cellIs" dxfId="0" priority="4467" operator="between">
      <formula>1</formula>
      <formula>2</formula>
    </cfRule>
    <cfRule type="cellIs" dxfId="0" priority="4233" operator="between">
      <formula>1</formula>
      <formula>2</formula>
    </cfRule>
  </conditionalFormatting>
  <conditionalFormatting sqref="AY21">
    <cfRule type="cellIs" dxfId="0" priority="4466" operator="between">
      <formula>1</formula>
      <formula>2</formula>
    </cfRule>
    <cfRule type="cellIs" dxfId="0" priority="4232" operator="between">
      <formula>1</formula>
      <formula>2</formula>
    </cfRule>
  </conditionalFormatting>
  <conditionalFormatting sqref="C22">
    <cfRule type="cellIs" dxfId="0" priority="2272" operator="between">
      <formula>1</formula>
      <formula>2</formula>
    </cfRule>
    <cfRule type="cellIs" dxfId="0" priority="2038" operator="between">
      <formula>1</formula>
      <formula>2</formula>
    </cfRule>
  </conditionalFormatting>
  <conditionalFormatting sqref="D22">
    <cfRule type="cellIs" dxfId="0" priority="2280" operator="between">
      <formula>1</formula>
      <formula>2</formula>
    </cfRule>
    <cfRule type="cellIs" dxfId="0" priority="2046" operator="between">
      <formula>1</formula>
      <formula>2</formula>
    </cfRule>
  </conditionalFormatting>
  <conditionalFormatting sqref="E22">
    <cfRule type="cellIs" dxfId="0" priority="2279" operator="between">
      <formula>1</formula>
      <formula>2</formula>
    </cfRule>
    <cfRule type="cellIs" dxfId="0" priority="2045" operator="between">
      <formula>1</formula>
      <formula>2</formula>
    </cfRule>
    <cfRule type="cellIs" dxfId="0" priority="1570" operator="between">
      <formula>1</formula>
      <formula>2</formula>
    </cfRule>
    <cfRule type="cellIs" dxfId="0" priority="1569" operator="between">
      <formula>1</formula>
      <formula>2</formula>
    </cfRule>
  </conditionalFormatting>
  <conditionalFormatting sqref="F22">
    <cfRule type="cellIs" dxfId="0" priority="2278" operator="between">
      <formula>1</formula>
      <formula>2</formula>
    </cfRule>
    <cfRule type="cellIs" dxfId="0" priority="2044" operator="between">
      <formula>1</formula>
      <formula>2</formula>
    </cfRule>
    <cfRule type="cellIs" dxfId="0" priority="1568" operator="between">
      <formula>1</formula>
      <formula>2</formula>
    </cfRule>
    <cfRule type="cellIs" dxfId="0" priority="1567" operator="between">
      <formula>1</formula>
      <formula>2</formula>
    </cfRule>
  </conditionalFormatting>
  <conditionalFormatting sqref="G22">
    <cfRule type="cellIs" dxfId="0" priority="2277" operator="between">
      <formula>1</formula>
      <formula>2</formula>
    </cfRule>
    <cfRule type="cellIs" dxfId="0" priority="2043" operator="between">
      <formula>1</formula>
      <formula>2</formula>
    </cfRule>
  </conditionalFormatting>
  <conditionalFormatting sqref="H22">
    <cfRule type="cellIs" dxfId="0" priority="2276" operator="between">
      <formula>1</formula>
      <formula>2</formula>
    </cfRule>
    <cfRule type="cellIs" dxfId="0" priority="2042" operator="between">
      <formula>1</formula>
      <formula>2</formula>
    </cfRule>
  </conditionalFormatting>
  <conditionalFormatting sqref="I22">
    <cfRule type="cellIs" dxfId="0" priority="2275" operator="between">
      <formula>1</formula>
      <formula>2</formula>
    </cfRule>
    <cfRule type="cellIs" dxfId="0" priority="2041" operator="between">
      <formula>1</formula>
      <formula>2</formula>
    </cfRule>
  </conditionalFormatting>
  <conditionalFormatting sqref="J22">
    <cfRule type="cellIs" dxfId="0" priority="2274" operator="between">
      <formula>1</formula>
      <formula>2</formula>
    </cfRule>
    <cfRule type="cellIs" dxfId="0" priority="2040" operator="between">
      <formula>1</formula>
      <formula>2</formula>
    </cfRule>
  </conditionalFormatting>
  <conditionalFormatting sqref="K22">
    <cfRule type="cellIs" dxfId="0" priority="2273" operator="between">
      <formula>1</formula>
      <formula>2</formula>
    </cfRule>
    <cfRule type="cellIs" dxfId="0" priority="2039" operator="between">
      <formula>1</formula>
      <formula>2</formula>
    </cfRule>
  </conditionalFormatting>
  <conditionalFormatting sqref="L22">
    <cfRule type="cellIs" dxfId="0" priority="7226" operator="between">
      <formula>1</formula>
      <formula>2</formula>
    </cfRule>
  </conditionalFormatting>
  <conditionalFormatting sqref="M22">
    <cfRule type="cellIs" dxfId="0" priority="534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N22">
    <cfRule type="cellIs" dxfId="0" priority="542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O22">
    <cfRule type="cellIs" dxfId="0" priority="541" operator="between">
      <formula>1</formula>
      <formula>2</formula>
    </cfRule>
    <cfRule type="cellIs" dxfId="0" priority="66" operator="between">
      <formula>1</formula>
      <formula>2</formula>
    </cfRule>
    <cfRule type="cellIs" dxfId="0" priority="65" operator="between">
      <formula>1</formula>
      <formula>2</formula>
    </cfRule>
    <cfRule type="cellIs" dxfId="0" priority="775" operator="between">
      <formula>1</formula>
      <formula>2</formula>
    </cfRule>
  </conditionalFormatting>
  <conditionalFormatting sqref="P22">
    <cfRule type="cellIs" dxfId="0" priority="540" operator="between">
      <formula>1</formula>
      <formula>2</formula>
    </cfRule>
    <cfRule type="cellIs" dxfId="0" priority="64" operator="between">
      <formula>1</formula>
      <formula>2</formula>
    </cfRule>
    <cfRule type="cellIs" dxfId="0" priority="63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Q22">
    <cfRule type="cellIs" dxfId="0" priority="539" operator="between">
      <formula>1</formula>
      <formula>2</formula>
    </cfRule>
    <cfRule type="cellIs" dxfId="0" priority="773" operator="between">
      <formula>1</formula>
      <formula>2</formula>
    </cfRule>
  </conditionalFormatting>
  <conditionalFormatting sqref="R22">
    <cfRule type="cellIs" dxfId="0" priority="538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S22">
    <cfRule type="cellIs" dxfId="0" priority="537" operator="between">
      <formula>1</formula>
      <formula>2</formula>
    </cfRule>
    <cfRule type="cellIs" dxfId="0" priority="771" operator="between">
      <formula>1</formula>
      <formula>2</formula>
    </cfRule>
  </conditionalFormatting>
  <conditionalFormatting sqref="T22">
    <cfRule type="cellIs" dxfId="0" priority="536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U22">
    <cfRule type="cellIs" dxfId="0" priority="535" operator="between">
      <formula>1</formula>
      <formula>2</formula>
    </cfRule>
    <cfRule type="cellIs" dxfId="0" priority="769" operator="between">
      <formula>1</formula>
      <formula>2</formula>
    </cfRule>
  </conditionalFormatting>
  <conditionalFormatting sqref="W22">
    <cfRule type="cellIs" dxfId="0" priority="5792" operator="between">
      <formula>1</formula>
      <formula>2</formula>
    </cfRule>
    <cfRule type="cellIs" dxfId="0" priority="5558" operator="between">
      <formula>1</formula>
      <formula>2</formula>
    </cfRule>
  </conditionalFormatting>
  <conditionalFormatting sqref="X22">
    <cfRule type="cellIs" dxfId="0" priority="5800" operator="between">
      <formula>1</formula>
      <formula>2</formula>
    </cfRule>
    <cfRule type="cellIs" dxfId="0" priority="5566" operator="between">
      <formula>1</formula>
      <formula>2</formula>
    </cfRule>
  </conditionalFormatting>
  <conditionalFormatting sqref="Y22">
    <cfRule type="cellIs" dxfId="0" priority="5799" operator="between">
      <formula>1</formula>
      <formula>2</formula>
    </cfRule>
    <cfRule type="cellIs" dxfId="0" priority="5565" operator="between">
      <formula>1</formula>
      <formula>2</formula>
    </cfRule>
  </conditionalFormatting>
  <conditionalFormatting sqref="Z22">
    <cfRule type="cellIs" dxfId="0" priority="5798" operator="between">
      <formula>1</formula>
      <formula>2</formula>
    </cfRule>
    <cfRule type="cellIs" dxfId="0" priority="5564" operator="between">
      <formula>1</formula>
      <formula>2</formula>
    </cfRule>
  </conditionalFormatting>
  <conditionalFormatting sqref="AA22">
    <cfRule type="cellIs" dxfId="0" priority="5797" operator="between">
      <formula>1</formula>
      <formula>2</formula>
    </cfRule>
    <cfRule type="cellIs" dxfId="0" priority="5563" operator="between">
      <formula>1</formula>
      <formula>2</formula>
    </cfRule>
  </conditionalFormatting>
  <conditionalFormatting sqref="AB22">
    <cfRule type="cellIs" dxfId="0" priority="5796" operator="between">
      <formula>1</formula>
      <formula>2</formula>
    </cfRule>
    <cfRule type="cellIs" dxfId="0" priority="5562" operator="between">
      <formula>1</formula>
      <formula>2</formula>
    </cfRule>
  </conditionalFormatting>
  <conditionalFormatting sqref="AC22">
    <cfRule type="cellIs" dxfId="0" priority="5795" operator="between">
      <formula>1</formula>
      <formula>2</formula>
    </cfRule>
    <cfRule type="cellIs" dxfId="0" priority="5561" operator="between">
      <formula>1</formula>
      <formula>2</formula>
    </cfRule>
  </conditionalFormatting>
  <conditionalFormatting sqref="AD22">
    <cfRule type="cellIs" dxfId="0" priority="5794" operator="between">
      <formula>1</formula>
      <formula>2</formula>
    </cfRule>
    <cfRule type="cellIs" dxfId="0" priority="5560" operator="between">
      <formula>1</formula>
      <formula>2</formula>
    </cfRule>
  </conditionalFormatting>
  <conditionalFormatting sqref="AE22">
    <cfRule type="cellIs" dxfId="0" priority="5793" operator="between">
      <formula>1</formula>
      <formula>2</formula>
    </cfRule>
    <cfRule type="cellIs" dxfId="0" priority="5559" operator="between">
      <formula>1</formula>
      <formula>2</formula>
    </cfRule>
  </conditionalFormatting>
  <conditionalFormatting sqref="AG22">
    <cfRule type="cellIs" dxfId="0" priority="4890" operator="between">
      <formula>1</formula>
      <formula>2</formula>
    </cfRule>
    <cfRule type="cellIs" dxfId="0" priority="5124" operator="between">
      <formula>1</formula>
      <formula>2</formula>
    </cfRule>
  </conditionalFormatting>
  <conditionalFormatting sqref="AH22">
    <cfRule type="cellIs" dxfId="0" priority="4898" operator="between">
      <formula>1</formula>
      <formula>2</formula>
    </cfRule>
    <cfRule type="cellIs" dxfId="0" priority="5132" operator="between">
      <formula>1</formula>
      <formula>2</formula>
    </cfRule>
  </conditionalFormatting>
  <conditionalFormatting sqref="AI22">
    <cfRule type="cellIs" dxfId="0" priority="4897" operator="between">
      <formula>1</formula>
      <formula>2</formula>
    </cfRule>
    <cfRule type="cellIs" dxfId="0" priority="5131" operator="between">
      <formula>1</formula>
      <formula>2</formula>
    </cfRule>
  </conditionalFormatting>
  <conditionalFormatting sqref="AJ22">
    <cfRule type="cellIs" dxfId="0" priority="4896" operator="between">
      <formula>1</formula>
      <formula>2</formula>
    </cfRule>
    <cfRule type="cellIs" dxfId="0" priority="5130" operator="between">
      <formula>1</formula>
      <formula>2</formula>
    </cfRule>
  </conditionalFormatting>
  <conditionalFormatting sqref="AK22">
    <cfRule type="cellIs" dxfId="0" priority="4895" operator="between">
      <formula>1</formula>
      <formula>2</formula>
    </cfRule>
    <cfRule type="cellIs" dxfId="0" priority="5129" operator="between">
      <formula>1</formula>
      <formula>2</formula>
    </cfRule>
  </conditionalFormatting>
  <conditionalFormatting sqref="AL22">
    <cfRule type="cellIs" dxfId="0" priority="4894" operator="between">
      <formula>1</formula>
      <formula>2</formula>
    </cfRule>
    <cfRule type="cellIs" dxfId="0" priority="5128" operator="between">
      <formula>1</formula>
      <formula>2</formula>
    </cfRule>
  </conditionalFormatting>
  <conditionalFormatting sqref="AM22">
    <cfRule type="cellIs" dxfId="0" priority="4893" operator="between">
      <formula>1</formula>
      <formula>2</formula>
    </cfRule>
    <cfRule type="cellIs" dxfId="0" priority="5127" operator="between">
      <formula>1</formula>
      <formula>2</formula>
    </cfRule>
  </conditionalFormatting>
  <conditionalFormatting sqref="AN22">
    <cfRule type="cellIs" dxfId="0" priority="4892" operator="between">
      <formula>1</formula>
      <formula>2</formula>
    </cfRule>
    <cfRule type="cellIs" dxfId="0" priority="5126" operator="between">
      <formula>1</formula>
      <formula>2</formula>
    </cfRule>
  </conditionalFormatting>
  <conditionalFormatting sqref="AO22">
    <cfRule type="cellIs" dxfId="0" priority="4891" operator="between">
      <formula>1</formula>
      <formula>2</formula>
    </cfRule>
    <cfRule type="cellIs" dxfId="0" priority="5125" operator="between">
      <formula>1</formula>
      <formula>2</formula>
    </cfRule>
  </conditionalFormatting>
  <conditionalFormatting sqref="AQ22">
    <cfRule type="cellIs" dxfId="0" priority="4456" operator="between">
      <formula>1</formula>
      <formula>2</formula>
    </cfRule>
    <cfRule type="cellIs" dxfId="0" priority="4222" operator="between">
      <formula>1</formula>
      <formula>2</formula>
    </cfRule>
  </conditionalFormatting>
  <conditionalFormatting sqref="AR22">
    <cfRule type="cellIs" dxfId="0" priority="4464" operator="between">
      <formula>1</formula>
      <formula>2</formula>
    </cfRule>
    <cfRule type="cellIs" dxfId="0" priority="4230" operator="between">
      <formula>1</formula>
      <formula>2</formula>
    </cfRule>
  </conditionalFormatting>
  <conditionalFormatting sqref="AS22">
    <cfRule type="cellIs" dxfId="0" priority="4463" operator="between">
      <formula>1</formula>
      <formula>2</formula>
    </cfRule>
    <cfRule type="cellIs" dxfId="0" priority="4229" operator="between">
      <formula>1</formula>
      <formula>2</formula>
    </cfRule>
  </conditionalFormatting>
  <conditionalFormatting sqref="AT22">
    <cfRule type="cellIs" dxfId="0" priority="4462" operator="between">
      <formula>1</formula>
      <formula>2</formula>
    </cfRule>
    <cfRule type="cellIs" dxfId="0" priority="4228" operator="between">
      <formula>1</formula>
      <formula>2</formula>
    </cfRule>
  </conditionalFormatting>
  <conditionalFormatting sqref="AU22">
    <cfRule type="cellIs" dxfId="0" priority="4461" operator="between">
      <formula>1</formula>
      <formula>2</formula>
    </cfRule>
    <cfRule type="cellIs" dxfId="0" priority="4227" operator="between">
      <formula>1</formula>
      <formula>2</formula>
    </cfRule>
  </conditionalFormatting>
  <conditionalFormatting sqref="AV22">
    <cfRule type="cellIs" dxfId="0" priority="4460" operator="between">
      <formula>1</formula>
      <formula>2</formula>
    </cfRule>
    <cfRule type="cellIs" dxfId="0" priority="4226" operator="between">
      <formula>1</formula>
      <formula>2</formula>
    </cfRule>
  </conditionalFormatting>
  <conditionalFormatting sqref="AW22">
    <cfRule type="cellIs" dxfId="0" priority="4459" operator="between">
      <formula>1</formula>
      <formula>2</formula>
    </cfRule>
    <cfRule type="cellIs" dxfId="0" priority="4225" operator="between">
      <formula>1</formula>
      <formula>2</formula>
    </cfRule>
  </conditionalFormatting>
  <conditionalFormatting sqref="AX22">
    <cfRule type="cellIs" dxfId="0" priority="4458" operator="between">
      <formula>1</formula>
      <formula>2</formula>
    </cfRule>
    <cfRule type="cellIs" dxfId="0" priority="4224" operator="between">
      <formula>1</formula>
      <formula>2</formula>
    </cfRule>
  </conditionalFormatting>
  <conditionalFormatting sqref="AY22">
    <cfRule type="cellIs" dxfId="0" priority="4457" operator="between">
      <formula>1</formula>
      <formula>2</formula>
    </cfRule>
    <cfRule type="cellIs" dxfId="0" priority="4223" operator="between">
      <formula>1</formula>
      <formula>2</formula>
    </cfRule>
  </conditionalFormatting>
  <conditionalFormatting sqref="C23">
    <cfRule type="cellIs" dxfId="0" priority="2263" operator="between">
      <formula>1</formula>
      <formula>2</formula>
    </cfRule>
    <cfRule type="cellIs" dxfId="0" priority="2029" operator="between">
      <formula>1</formula>
      <formula>2</formula>
    </cfRule>
    <cfRule type="cellIs" dxfId="0" priority="1578" operator="between">
      <formula>1</formula>
      <formula>2</formula>
    </cfRule>
    <cfRule type="cellIs" dxfId="0" priority="1577" operator="between">
      <formula>1</formula>
      <formula>2</formula>
    </cfRule>
  </conditionalFormatting>
  <conditionalFormatting sqref="D23">
    <cfRule type="cellIs" dxfId="0" priority="2271" operator="between">
      <formula>1</formula>
      <formula>2</formula>
    </cfRule>
    <cfRule type="cellIs" dxfId="0" priority="2037" operator="between">
      <formula>1</formula>
      <formula>2</formula>
    </cfRule>
    <cfRule type="cellIs" dxfId="0" priority="1858" operator="between">
      <formula>1</formula>
      <formula>2</formula>
    </cfRule>
    <cfRule type="cellIs" dxfId="0" priority="1857" operator="between">
      <formula>1</formula>
      <formula>2</formula>
    </cfRule>
    <cfRule type="cellIs" dxfId="0" priority="1738" operator="between">
      <formula>1</formula>
      <formula>2</formula>
    </cfRule>
    <cfRule type="cellIs" dxfId="0" priority="1737" operator="between">
      <formula>1</formula>
      <formula>2</formula>
    </cfRule>
    <cfRule type="cellIs" dxfId="0" priority="1652" operator="between">
      <formula>1</formula>
      <formula>2</formula>
    </cfRule>
    <cfRule type="cellIs" dxfId="0" priority="1651" operator="between">
      <formula>1</formula>
      <formula>2</formula>
    </cfRule>
    <cfRule type="cellIs" dxfId="0" priority="1576" operator="between">
      <formula>1</formula>
      <formula>2</formula>
    </cfRule>
    <cfRule type="cellIs" dxfId="0" priority="1575" operator="between">
      <formula>1</formula>
      <formula>2</formula>
    </cfRule>
  </conditionalFormatting>
  <conditionalFormatting sqref="E23">
    <cfRule type="cellIs" dxfId="0" priority="2270" operator="between">
      <formula>1</formula>
      <formula>2</formula>
    </cfRule>
    <cfRule type="cellIs" dxfId="0" priority="2036" operator="between">
      <formula>1</formula>
      <formula>2</formula>
    </cfRule>
    <cfRule type="cellIs" dxfId="0" priority="1860" operator="between">
      <formula>1</formula>
      <formula>2</formula>
    </cfRule>
    <cfRule type="cellIs" dxfId="0" priority="1859" operator="between">
      <formula>1</formula>
      <formula>2</formula>
    </cfRule>
    <cfRule type="cellIs" dxfId="0" priority="1736" operator="between">
      <formula>1</formula>
      <formula>2</formula>
    </cfRule>
    <cfRule type="cellIs" dxfId="0" priority="1735" operator="between">
      <formula>1</formula>
      <formula>2</formula>
    </cfRule>
    <cfRule type="cellIs" dxfId="0" priority="1654" operator="between">
      <formula>1</formula>
      <formula>2</formula>
    </cfRule>
    <cfRule type="cellIs" dxfId="0" priority="1653" operator="between">
      <formula>1</formula>
      <formula>2</formula>
    </cfRule>
    <cfRule type="cellIs" dxfId="0" priority="1574" operator="between">
      <formula>1</formula>
      <formula>2</formula>
    </cfRule>
    <cfRule type="cellIs" dxfId="0" priority="1573" operator="between">
      <formula>1</formula>
      <formula>2</formula>
    </cfRule>
  </conditionalFormatting>
  <conditionalFormatting sqref="F23">
    <cfRule type="cellIs" dxfId="0" priority="2269" operator="between">
      <formula>1</formula>
      <formula>2</formula>
    </cfRule>
    <cfRule type="cellIs" dxfId="0" priority="2035" operator="between">
      <formula>1</formula>
      <formula>2</formula>
    </cfRule>
    <cfRule type="cellIs" dxfId="0" priority="1572" operator="between">
      <formula>1</formula>
      <formula>2</formula>
    </cfRule>
    <cfRule type="cellIs" dxfId="0" priority="1571" operator="between">
      <formula>1</formula>
      <formula>2</formula>
    </cfRule>
  </conditionalFormatting>
  <conditionalFormatting sqref="G23">
    <cfRule type="cellIs" dxfId="0" priority="2268" operator="between">
      <formula>1</formula>
      <formula>2</formula>
    </cfRule>
    <cfRule type="cellIs" dxfId="0" priority="2034" operator="between">
      <formula>1</formula>
      <formula>2</formula>
    </cfRule>
  </conditionalFormatting>
  <conditionalFormatting sqref="H23">
    <cfRule type="cellIs" dxfId="0" priority="2267" operator="between">
      <formula>1</formula>
      <formula>2</formula>
    </cfRule>
    <cfRule type="cellIs" dxfId="0" priority="2033" operator="between">
      <formula>1</formula>
      <formula>2</formula>
    </cfRule>
    <cfRule type="cellIs" dxfId="0" priority="1856" operator="between">
      <formula>1</formula>
      <formula>2</formula>
    </cfRule>
    <cfRule type="cellIs" dxfId="0" priority="1855" operator="between">
      <formula>1</formula>
      <formula>2</formula>
    </cfRule>
    <cfRule type="cellIs" dxfId="0" priority="1734" operator="between">
      <formula>1</formula>
      <formula>2</formula>
    </cfRule>
    <cfRule type="cellIs" dxfId="0" priority="1733" operator="between">
      <formula>1</formula>
      <formula>2</formula>
    </cfRule>
    <cfRule type="cellIs" dxfId="0" priority="1658" operator="between">
      <formula>1</formula>
      <formula>2</formula>
    </cfRule>
    <cfRule type="cellIs" dxfId="0" priority="1657" operator="between">
      <formula>1</formula>
      <formula>2</formula>
    </cfRule>
  </conditionalFormatting>
  <conditionalFormatting sqref="I23">
    <cfRule type="cellIs" dxfId="0" priority="2266" operator="between">
      <formula>1</formula>
      <formula>2</formula>
    </cfRule>
    <cfRule type="cellIs" dxfId="0" priority="2032" operator="between">
      <formula>1</formula>
      <formula>2</formula>
    </cfRule>
  </conditionalFormatting>
  <conditionalFormatting sqref="J23">
    <cfRule type="cellIs" dxfId="0" priority="2265" operator="between">
      <formula>1</formula>
      <formula>2</formula>
    </cfRule>
    <cfRule type="cellIs" dxfId="0" priority="2031" operator="between">
      <formula>1</formula>
      <formula>2</formula>
    </cfRule>
    <cfRule type="cellIs" dxfId="0" priority="1854" operator="between">
      <formula>1</formula>
      <formula>2</formula>
    </cfRule>
    <cfRule type="cellIs" dxfId="0" priority="1853" operator="between">
      <formula>1</formula>
      <formula>2</formula>
    </cfRule>
    <cfRule type="cellIs" dxfId="0" priority="1732" operator="between">
      <formula>1</formula>
      <formula>2</formula>
    </cfRule>
    <cfRule type="cellIs" dxfId="0" priority="1731" operator="between">
      <formula>1</formula>
      <formula>2</formula>
    </cfRule>
    <cfRule type="cellIs" dxfId="0" priority="1656" operator="between">
      <formula>1</formula>
      <formula>2</formula>
    </cfRule>
    <cfRule type="cellIs" dxfId="0" priority="1655" operator="between">
      <formula>1</formula>
      <formula>2</formula>
    </cfRule>
  </conditionalFormatting>
  <conditionalFormatting sqref="K23">
    <cfRule type="cellIs" dxfId="0" priority="2264" operator="between">
      <formula>1</formula>
      <formula>2</formula>
    </cfRule>
    <cfRule type="cellIs" dxfId="0" priority="2030" operator="between">
      <formula>1</formula>
      <formula>2</formula>
    </cfRule>
  </conditionalFormatting>
  <conditionalFormatting sqref="L23">
    <cfRule type="cellIs" dxfId="0" priority="7225" operator="between">
      <formula>1</formula>
      <formula>2</formula>
    </cfRule>
  </conditionalFormatting>
  <conditionalFormatting sqref="M23">
    <cfRule type="cellIs" dxfId="0" priority="525" operator="between">
      <formula>1</formula>
      <formula>2</formula>
    </cfRule>
    <cfRule type="cellIs" dxfId="0" priority="74" operator="between">
      <formula>1</formula>
      <formula>2</formula>
    </cfRule>
    <cfRule type="cellIs" dxfId="0" priority="73" operator="between">
      <formula>1</formula>
      <formula>2</formula>
    </cfRule>
    <cfRule type="cellIs" dxfId="0" priority="759" operator="between">
      <formula>1</formula>
      <formula>2</formula>
    </cfRule>
  </conditionalFormatting>
  <conditionalFormatting sqref="N23">
    <cfRule type="cellIs" dxfId="0" priority="533" operator="between">
      <formula>1</formula>
      <formula>2</formula>
    </cfRule>
    <cfRule type="cellIs" dxfId="0" priority="354" operator="between">
      <formula>1</formula>
      <formula>2</formula>
    </cfRule>
    <cfRule type="cellIs" dxfId="0" priority="353" operator="between">
      <formula>1</formula>
      <formula>2</formula>
    </cfRule>
    <cfRule type="cellIs" dxfId="0" priority="234" operator="between">
      <formula>1</formula>
      <formula>2</formula>
    </cfRule>
    <cfRule type="cellIs" dxfId="0" priority="233" operator="between">
      <formula>1</formula>
      <formula>2</formula>
    </cfRule>
    <cfRule type="cellIs" dxfId="0" priority="148" operator="between">
      <formula>1</formula>
      <formula>2</formula>
    </cfRule>
    <cfRule type="cellIs" dxfId="0" priority="147" operator="between">
      <formula>1</formula>
      <formula>2</formula>
    </cfRule>
    <cfRule type="cellIs" dxfId="0" priority="72" operator="between">
      <formula>1</formula>
      <formula>2</formula>
    </cfRule>
    <cfRule type="cellIs" dxfId="0" priority="71" operator="between">
      <formula>1</formula>
      <formula>2</formula>
    </cfRule>
    <cfRule type="cellIs" dxfId="0" priority="767" operator="between">
      <formula>1</formula>
      <formula>2</formula>
    </cfRule>
  </conditionalFormatting>
  <conditionalFormatting sqref="O23">
    <cfRule type="cellIs" dxfId="0" priority="532" operator="between">
      <formula>1</formula>
      <formula>2</formula>
    </cfRule>
    <cfRule type="cellIs" dxfId="0" priority="356" operator="between">
      <formula>1</formula>
      <formula>2</formula>
    </cfRule>
    <cfRule type="cellIs" dxfId="0" priority="355" operator="between">
      <formula>1</formula>
      <formula>2</formula>
    </cfRule>
    <cfRule type="cellIs" dxfId="0" priority="232" operator="between">
      <formula>1</formula>
      <formula>2</formula>
    </cfRule>
    <cfRule type="cellIs" dxfId="0" priority="231" operator="between">
      <formula>1</formula>
      <formula>2</formula>
    </cfRule>
    <cfRule type="cellIs" dxfId="0" priority="150" operator="between">
      <formula>1</formula>
      <formula>2</formula>
    </cfRule>
    <cfRule type="cellIs" dxfId="0" priority="149" operator="between">
      <formula>1</formula>
      <formula>2</formula>
    </cfRule>
    <cfRule type="cellIs" dxfId="0" priority="70" operator="between">
      <formula>1</formula>
      <formula>2</formula>
    </cfRule>
    <cfRule type="cellIs" dxfId="0" priority="69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P23">
    <cfRule type="cellIs" dxfId="0" priority="531" operator="between">
      <formula>1</formula>
      <formula>2</formula>
    </cfRule>
    <cfRule type="cellIs" dxfId="0" priority="68" operator="between">
      <formula>1</formula>
      <formula>2</formula>
    </cfRule>
    <cfRule type="cellIs" dxfId="0" priority="67" operator="between">
      <formula>1</formula>
      <formula>2</formula>
    </cfRule>
    <cfRule type="cellIs" dxfId="0" priority="765" operator="between">
      <formula>1</formula>
      <formula>2</formula>
    </cfRule>
  </conditionalFormatting>
  <conditionalFormatting sqref="Q23">
    <cfRule type="cellIs" dxfId="0" priority="530" operator="between">
      <formula>1</formula>
      <formula>2</formula>
    </cfRule>
    <cfRule type="cellIs" dxfId="0" priority="764" operator="between">
      <formula>1</formula>
      <formula>2</formula>
    </cfRule>
  </conditionalFormatting>
  <conditionalFormatting sqref="R23">
    <cfRule type="cellIs" dxfId="0" priority="529" operator="between">
      <formula>1</formula>
      <formula>2</formula>
    </cfRule>
    <cfRule type="cellIs" dxfId="0" priority="352" operator="between">
      <formula>1</formula>
      <formula>2</formula>
    </cfRule>
    <cfRule type="cellIs" dxfId="0" priority="351" operator="between">
      <formula>1</formula>
      <formula>2</formula>
    </cfRule>
    <cfRule type="cellIs" dxfId="0" priority="230" operator="between">
      <formula>1</formula>
      <formula>2</formula>
    </cfRule>
    <cfRule type="cellIs" dxfId="0" priority="229" operator="between">
      <formula>1</formula>
      <formula>2</formula>
    </cfRule>
    <cfRule type="cellIs" dxfId="0" priority="154" operator="between">
      <formula>1</formula>
      <formula>2</formula>
    </cfRule>
    <cfRule type="cellIs" dxfId="0" priority="153" operator="between">
      <formula>1</formula>
      <formula>2</formula>
    </cfRule>
    <cfRule type="cellIs" dxfId="0" priority="763" operator="between">
      <formula>1</formula>
      <formula>2</formula>
    </cfRule>
  </conditionalFormatting>
  <conditionalFormatting sqref="S23">
    <cfRule type="cellIs" dxfId="0" priority="528" operator="between">
      <formula>1</formula>
      <formula>2</formula>
    </cfRule>
    <cfRule type="cellIs" dxfId="0" priority="762" operator="between">
      <formula>1</formula>
      <formula>2</formula>
    </cfRule>
  </conditionalFormatting>
  <conditionalFormatting sqref="T23">
    <cfRule type="cellIs" dxfId="0" priority="527" operator="between">
      <formula>1</formula>
      <formula>2</formula>
    </cfRule>
    <cfRule type="cellIs" dxfId="0" priority="350" operator="between">
      <formula>1</formula>
      <formula>2</formula>
    </cfRule>
    <cfRule type="cellIs" dxfId="0" priority="349" operator="between">
      <formula>1</formula>
      <formula>2</formula>
    </cfRule>
    <cfRule type="cellIs" dxfId="0" priority="228" operator="between">
      <formula>1</formula>
      <formula>2</formula>
    </cfRule>
    <cfRule type="cellIs" dxfId="0" priority="227" operator="between">
      <formula>1</formula>
      <formula>2</formula>
    </cfRule>
    <cfRule type="cellIs" dxfId="0" priority="152" operator="between">
      <formula>1</formula>
      <formula>2</formula>
    </cfRule>
    <cfRule type="cellIs" dxfId="0" priority="151" operator="between">
      <formula>1</formula>
      <formula>2</formula>
    </cfRule>
    <cfRule type="cellIs" dxfId="0" priority="761" operator="between">
      <formula>1</formula>
      <formula>2</formula>
    </cfRule>
  </conditionalFormatting>
  <conditionalFormatting sqref="U23">
    <cfRule type="cellIs" dxfId="0" priority="526" operator="between">
      <formula>1</formula>
      <formula>2</formula>
    </cfRule>
    <cfRule type="cellIs" dxfId="0" priority="760" operator="between">
      <formula>1</formula>
      <formula>2</formula>
    </cfRule>
  </conditionalFormatting>
  <conditionalFormatting sqref="W23">
    <cfRule type="cellIs" dxfId="0" priority="5783" operator="between">
      <formula>1</formula>
      <formula>2</formula>
    </cfRule>
    <cfRule type="cellIs" dxfId="0" priority="5549" operator="between">
      <formula>1</formula>
      <formula>2</formula>
    </cfRule>
  </conditionalFormatting>
  <conditionalFormatting sqref="X23">
    <cfRule type="cellIs" dxfId="0" priority="5791" operator="between">
      <formula>1</formula>
      <formula>2</formula>
    </cfRule>
    <cfRule type="cellIs" dxfId="0" priority="5557" operator="between">
      <formula>1</formula>
      <formula>2</formula>
    </cfRule>
    <cfRule type="cellIs" dxfId="0" priority="5378" operator="between">
      <formula>1</formula>
      <formula>2</formula>
    </cfRule>
    <cfRule type="cellIs" dxfId="0" priority="5377" operator="between">
      <formula>1</formula>
      <formula>2</formula>
    </cfRule>
    <cfRule type="cellIs" dxfId="0" priority="5258" operator="between">
      <formula>1</formula>
      <formula>2</formula>
    </cfRule>
    <cfRule type="cellIs" dxfId="0" priority="5257" operator="between">
      <formula>1</formula>
      <formula>2</formula>
    </cfRule>
  </conditionalFormatting>
  <conditionalFormatting sqref="Y23">
    <cfRule type="cellIs" dxfId="0" priority="5790" operator="between">
      <formula>1</formula>
      <formula>2</formula>
    </cfRule>
    <cfRule type="cellIs" dxfId="0" priority="5556" operator="between">
      <formula>1</formula>
      <formula>2</formula>
    </cfRule>
    <cfRule type="cellIs" dxfId="0" priority="5380" operator="between">
      <formula>1</formula>
      <formula>2</formula>
    </cfRule>
    <cfRule type="cellIs" dxfId="0" priority="5379" operator="between">
      <formula>1</formula>
      <formula>2</formula>
    </cfRule>
    <cfRule type="cellIs" dxfId="0" priority="5256" operator="between">
      <formula>1</formula>
      <formula>2</formula>
    </cfRule>
    <cfRule type="cellIs" dxfId="0" priority="5255" operator="between">
      <formula>1</formula>
      <formula>2</formula>
    </cfRule>
  </conditionalFormatting>
  <conditionalFormatting sqref="Z23">
    <cfRule type="cellIs" dxfId="0" priority="5789" operator="between">
      <formula>1</formula>
      <formula>2</formula>
    </cfRule>
    <cfRule type="cellIs" dxfId="0" priority="5555" operator="between">
      <formula>1</formula>
      <formula>2</formula>
    </cfRule>
  </conditionalFormatting>
  <conditionalFormatting sqref="AA23">
    <cfRule type="cellIs" dxfId="0" priority="5788" operator="between">
      <formula>1</formula>
      <formula>2</formula>
    </cfRule>
    <cfRule type="cellIs" dxfId="0" priority="5554" operator="between">
      <formula>1</formula>
      <formula>2</formula>
    </cfRule>
  </conditionalFormatting>
  <conditionalFormatting sqref="AB23">
    <cfRule type="cellIs" dxfId="0" priority="5787" operator="between">
      <formula>1</formula>
      <formula>2</formula>
    </cfRule>
    <cfRule type="cellIs" dxfId="0" priority="5553" operator="between">
      <formula>1</formula>
      <formula>2</formula>
    </cfRule>
    <cfRule type="cellIs" dxfId="0" priority="5376" operator="between">
      <formula>1</formula>
      <formula>2</formula>
    </cfRule>
    <cfRule type="cellIs" dxfId="0" priority="5375" operator="between">
      <formula>1</formula>
      <formula>2</formula>
    </cfRule>
    <cfRule type="cellIs" dxfId="0" priority="5254" operator="between">
      <formula>1</formula>
      <formula>2</formula>
    </cfRule>
    <cfRule type="cellIs" dxfId="0" priority="5253" operator="between">
      <formula>1</formula>
      <formula>2</formula>
    </cfRule>
  </conditionalFormatting>
  <conditionalFormatting sqref="AC23">
    <cfRule type="cellIs" dxfId="0" priority="5786" operator="between">
      <formula>1</formula>
      <formula>2</formula>
    </cfRule>
    <cfRule type="cellIs" dxfId="0" priority="5552" operator="between">
      <formula>1</formula>
      <formula>2</formula>
    </cfRule>
  </conditionalFormatting>
  <conditionalFormatting sqref="AD23">
    <cfRule type="cellIs" dxfId="0" priority="5785" operator="between">
      <formula>1</formula>
      <formula>2</formula>
    </cfRule>
    <cfRule type="cellIs" dxfId="0" priority="5551" operator="between">
      <formula>1</formula>
      <formula>2</formula>
    </cfRule>
    <cfRule type="cellIs" dxfId="0" priority="5374" operator="between">
      <formula>1</formula>
      <formula>2</formula>
    </cfRule>
    <cfRule type="cellIs" dxfId="0" priority="5373" operator="between">
      <formula>1</formula>
      <formula>2</formula>
    </cfRule>
    <cfRule type="cellIs" dxfId="0" priority="5252" operator="between">
      <formula>1</formula>
      <formula>2</formula>
    </cfRule>
    <cfRule type="cellIs" dxfId="0" priority="5251" operator="between">
      <formula>1</formula>
      <formula>2</formula>
    </cfRule>
  </conditionalFormatting>
  <conditionalFormatting sqref="AE23">
    <cfRule type="cellIs" dxfId="0" priority="5784" operator="between">
      <formula>1</formula>
      <formula>2</formula>
    </cfRule>
    <cfRule type="cellIs" dxfId="0" priority="5550" operator="between">
      <formula>1</formula>
      <formula>2</formula>
    </cfRule>
  </conditionalFormatting>
  <conditionalFormatting sqref="AG23">
    <cfRule type="cellIs" dxfId="0" priority="4881" operator="between">
      <formula>1</formula>
      <formula>2</formula>
    </cfRule>
    <cfRule type="cellIs" dxfId="0" priority="5115" operator="between">
      <formula>1</formula>
      <formula>2</formula>
    </cfRule>
  </conditionalFormatting>
  <conditionalFormatting sqref="AH23">
    <cfRule type="cellIs" dxfId="0" priority="4889" operator="between">
      <formula>1</formula>
      <formula>2</formula>
    </cfRule>
    <cfRule type="cellIs" dxfId="0" priority="4710" operator="between">
      <formula>1</formula>
      <formula>2</formula>
    </cfRule>
    <cfRule type="cellIs" dxfId="0" priority="4709" operator="between">
      <formula>1</formula>
      <formula>2</formula>
    </cfRule>
    <cfRule type="cellIs" dxfId="0" priority="4590" operator="between">
      <formula>1</formula>
      <formula>2</formula>
    </cfRule>
    <cfRule type="cellIs" dxfId="0" priority="4589" operator="between">
      <formula>1</formula>
      <formula>2</formula>
    </cfRule>
    <cfRule type="cellIs" dxfId="0" priority="5123" operator="between">
      <formula>1</formula>
      <formula>2</formula>
    </cfRule>
  </conditionalFormatting>
  <conditionalFormatting sqref="AI23">
    <cfRule type="cellIs" dxfId="0" priority="4888" operator="between">
      <formula>1</formula>
      <formula>2</formula>
    </cfRule>
    <cfRule type="cellIs" dxfId="0" priority="4711" operator="between">
      <formula>1</formula>
      <formula>2</formula>
    </cfRule>
    <cfRule type="cellIs" dxfId="0" priority="4712" operator="between">
      <formula>1</formula>
      <formula>2</formula>
    </cfRule>
    <cfRule type="cellIs" dxfId="0" priority="4588" operator="between">
      <formula>1</formula>
      <formula>2</formula>
    </cfRule>
    <cfRule type="cellIs" dxfId="0" priority="4587" operator="between">
      <formula>1</formula>
      <formula>2</formula>
    </cfRule>
    <cfRule type="cellIs" dxfId="0" priority="5122" operator="between">
      <formula>1</formula>
      <formula>2</formula>
    </cfRule>
  </conditionalFormatting>
  <conditionalFormatting sqref="AJ23">
    <cfRule type="cellIs" dxfId="0" priority="4887" operator="between">
      <formula>1</formula>
      <formula>2</formula>
    </cfRule>
    <cfRule type="cellIs" dxfId="0" priority="5121" operator="between">
      <formula>1</formula>
      <formula>2</formula>
    </cfRule>
  </conditionalFormatting>
  <conditionalFormatting sqref="AK23">
    <cfRule type="cellIs" dxfId="0" priority="4886" operator="between">
      <formula>1</formula>
      <formula>2</formula>
    </cfRule>
    <cfRule type="cellIs" dxfId="0" priority="5120" operator="between">
      <formula>1</formula>
      <formula>2</formula>
    </cfRule>
  </conditionalFormatting>
  <conditionalFormatting sqref="AL23">
    <cfRule type="cellIs" dxfId="0" priority="4885" operator="between">
      <formula>1</formula>
      <formula>2</formula>
    </cfRule>
    <cfRule type="cellIs" dxfId="0" priority="4707" operator="between">
      <formula>1</formula>
      <formula>2</formula>
    </cfRule>
    <cfRule type="cellIs" dxfId="0" priority="4708" operator="between">
      <formula>1</formula>
      <formula>2</formula>
    </cfRule>
    <cfRule type="cellIs" dxfId="0" priority="4585" operator="between">
      <formula>1</formula>
      <formula>2</formula>
    </cfRule>
    <cfRule type="cellIs" dxfId="0" priority="4586" operator="between">
      <formula>1</formula>
      <formula>2</formula>
    </cfRule>
    <cfRule type="cellIs" dxfId="0" priority="5119" operator="between">
      <formula>1</formula>
      <formula>2</formula>
    </cfRule>
  </conditionalFormatting>
  <conditionalFormatting sqref="AM23">
    <cfRule type="cellIs" dxfId="0" priority="4884" operator="between">
      <formula>1</formula>
      <formula>2</formula>
    </cfRule>
    <cfRule type="cellIs" dxfId="0" priority="5118" operator="between">
      <formula>1</formula>
      <formula>2</formula>
    </cfRule>
  </conditionalFormatting>
  <conditionalFormatting sqref="AN23">
    <cfRule type="cellIs" dxfId="0" priority="4883" operator="between">
      <formula>1</formula>
      <formula>2</formula>
    </cfRule>
    <cfRule type="cellIs" dxfId="0" priority="4705" operator="between">
      <formula>1</formula>
      <formula>2</formula>
    </cfRule>
    <cfRule type="cellIs" dxfId="0" priority="4706" operator="between">
      <formula>1</formula>
      <formula>2</formula>
    </cfRule>
    <cfRule type="cellIs" dxfId="0" priority="4584" operator="between">
      <formula>1</formula>
      <formula>2</formula>
    </cfRule>
    <cfRule type="cellIs" dxfId="0" priority="4583" operator="between">
      <formula>1</formula>
      <formula>2</formula>
    </cfRule>
    <cfRule type="cellIs" dxfId="0" priority="5117" operator="between">
      <formula>1</formula>
      <formula>2</formula>
    </cfRule>
  </conditionalFormatting>
  <conditionalFormatting sqref="AO23">
    <cfRule type="cellIs" dxfId="0" priority="4882" operator="between">
      <formula>1</formula>
      <formula>2</formula>
    </cfRule>
    <cfRule type="cellIs" dxfId="0" priority="5116" operator="between">
      <formula>1</formula>
      <formula>2</formula>
    </cfRule>
  </conditionalFormatting>
  <conditionalFormatting sqref="AQ23">
    <cfRule type="cellIs" dxfId="0" priority="4447" operator="between">
      <formula>1</formula>
      <formula>2</formula>
    </cfRule>
    <cfRule type="cellIs" dxfId="0" priority="4213" operator="between">
      <formula>1</formula>
      <formula>2</formula>
    </cfRule>
  </conditionalFormatting>
  <conditionalFormatting sqref="AR23">
    <cfRule type="cellIs" dxfId="0" priority="4455" operator="between">
      <formula>1</formula>
      <formula>2</formula>
    </cfRule>
    <cfRule type="cellIs" dxfId="0" priority="4221" operator="between">
      <formula>1</formula>
      <formula>2</formula>
    </cfRule>
    <cfRule type="cellIs" dxfId="0" priority="4042" operator="between">
      <formula>1</formula>
      <formula>2</formula>
    </cfRule>
    <cfRule type="cellIs" dxfId="0" priority="4041" operator="between">
      <formula>1</formula>
      <formula>2</formula>
    </cfRule>
    <cfRule type="cellIs" dxfId="0" priority="3922" operator="between">
      <formula>1</formula>
      <formula>2</formula>
    </cfRule>
    <cfRule type="cellIs" dxfId="0" priority="3921" operator="between">
      <formula>1</formula>
      <formula>2</formula>
    </cfRule>
  </conditionalFormatting>
  <conditionalFormatting sqref="AS23">
    <cfRule type="cellIs" dxfId="0" priority="4454" operator="between">
      <formula>1</formula>
      <formula>2</formula>
    </cfRule>
    <cfRule type="cellIs" dxfId="0" priority="4220" operator="between">
      <formula>1</formula>
      <formula>2</formula>
    </cfRule>
    <cfRule type="cellIs" dxfId="0" priority="4044" operator="between">
      <formula>1</formula>
      <formula>2</formula>
    </cfRule>
    <cfRule type="cellIs" dxfId="0" priority="4043" operator="between">
      <formula>1</formula>
      <formula>2</formula>
    </cfRule>
    <cfRule type="cellIs" dxfId="0" priority="3920" operator="between">
      <formula>1</formula>
      <formula>2</formula>
    </cfRule>
    <cfRule type="cellIs" dxfId="0" priority="3919" operator="between">
      <formula>1</formula>
      <formula>2</formula>
    </cfRule>
  </conditionalFormatting>
  <conditionalFormatting sqref="AT23">
    <cfRule type="cellIs" dxfId="0" priority="4453" operator="between">
      <formula>1</formula>
      <formula>2</formula>
    </cfRule>
    <cfRule type="cellIs" dxfId="0" priority="4219" operator="between">
      <formula>1</formula>
      <formula>2</formula>
    </cfRule>
  </conditionalFormatting>
  <conditionalFormatting sqref="AU23">
    <cfRule type="cellIs" dxfId="0" priority="4452" operator="between">
      <formula>1</formula>
      <formula>2</formula>
    </cfRule>
    <cfRule type="cellIs" dxfId="0" priority="4218" operator="between">
      <formula>1</formula>
      <formula>2</formula>
    </cfRule>
  </conditionalFormatting>
  <conditionalFormatting sqref="AV23">
    <cfRule type="cellIs" dxfId="0" priority="4451" operator="between">
      <formula>1</formula>
      <formula>2</formula>
    </cfRule>
    <cfRule type="cellIs" dxfId="0" priority="4217" operator="between">
      <formula>1</formula>
      <formula>2</formula>
    </cfRule>
    <cfRule type="cellIs" dxfId="0" priority="4040" operator="between">
      <formula>1</formula>
      <formula>2</formula>
    </cfRule>
    <cfRule type="cellIs" dxfId="0" priority="4039" operator="between">
      <formula>1</formula>
      <formula>2</formula>
    </cfRule>
    <cfRule type="cellIs" dxfId="0" priority="3918" operator="between">
      <formula>1</formula>
      <formula>2</formula>
    </cfRule>
    <cfRule type="cellIs" dxfId="0" priority="3917" operator="between">
      <formula>1</formula>
      <formula>2</formula>
    </cfRule>
  </conditionalFormatting>
  <conditionalFormatting sqref="AW23">
    <cfRule type="cellIs" dxfId="0" priority="4450" operator="between">
      <formula>1</formula>
      <formula>2</formula>
    </cfRule>
    <cfRule type="cellIs" dxfId="0" priority="4216" operator="between">
      <formula>1</formula>
      <formula>2</formula>
    </cfRule>
  </conditionalFormatting>
  <conditionalFormatting sqref="AX23">
    <cfRule type="cellIs" dxfId="0" priority="4449" operator="between">
      <formula>1</formula>
      <formula>2</formula>
    </cfRule>
    <cfRule type="cellIs" dxfId="0" priority="4215" operator="between">
      <formula>1</formula>
      <formula>2</formula>
    </cfRule>
    <cfRule type="cellIs" dxfId="0" priority="4038" operator="between">
      <formula>1</formula>
      <formula>2</formula>
    </cfRule>
    <cfRule type="cellIs" dxfId="0" priority="4037" operator="between">
      <formula>1</formula>
      <formula>2</formula>
    </cfRule>
    <cfRule type="cellIs" dxfId="0" priority="3916" operator="between">
      <formula>1</formula>
      <formula>2</formula>
    </cfRule>
    <cfRule type="cellIs" dxfId="0" priority="3915" operator="between">
      <formula>1</formula>
      <formula>2</formula>
    </cfRule>
  </conditionalFormatting>
  <conditionalFormatting sqref="AY23">
    <cfRule type="cellIs" dxfId="0" priority="4448" operator="between">
      <formula>1</formula>
      <formula>2</formula>
    </cfRule>
    <cfRule type="cellIs" dxfId="0" priority="4214" operator="between">
      <formula>1</formula>
      <formula>2</formula>
    </cfRule>
  </conditionalFormatting>
  <conditionalFormatting sqref="C24">
    <cfRule type="cellIs" dxfId="0" priority="2254" operator="between">
      <formula>1</formula>
      <formula>2</formula>
    </cfRule>
    <cfRule type="cellIs" dxfId="0" priority="2020" operator="between">
      <formula>1</formula>
      <formula>2</formula>
    </cfRule>
    <cfRule type="cellIs" dxfId="0" priority="1566" operator="between">
      <formula>1</formula>
      <formula>2</formula>
    </cfRule>
    <cfRule type="cellIs" dxfId="0" priority="1565" operator="between">
      <formula>1</formula>
      <formula>2</formula>
    </cfRule>
  </conditionalFormatting>
  <conditionalFormatting sqref="D24">
    <cfRule type="cellIs" dxfId="0" priority="2262" operator="between">
      <formula>1</formula>
      <formula>2</formula>
    </cfRule>
    <cfRule type="cellIs" dxfId="0" priority="2028" operator="between">
      <formula>1</formula>
      <formula>2</formula>
    </cfRule>
    <cfRule type="cellIs" dxfId="0" priority="1564" operator="between">
      <formula>1</formula>
      <formula>2</formula>
    </cfRule>
    <cfRule type="cellIs" dxfId="0" priority="1563" operator="between">
      <formula>1</formula>
      <formula>2</formula>
    </cfRule>
  </conditionalFormatting>
  <conditionalFormatting sqref="E24">
    <cfRule type="cellIs" dxfId="0" priority="2261" operator="between">
      <formula>1</formula>
      <formula>2</formula>
    </cfRule>
    <cfRule type="cellIs" dxfId="0" priority="2027" operator="between">
      <formula>1</formula>
      <formula>2</formula>
    </cfRule>
  </conditionalFormatting>
  <conditionalFormatting sqref="F24">
    <cfRule type="cellIs" dxfId="0" priority="2260" operator="between">
      <formula>1</formula>
      <formula>2</formula>
    </cfRule>
    <cfRule type="cellIs" dxfId="0" priority="2026" operator="between">
      <formula>1</formula>
      <formula>2</formula>
    </cfRule>
  </conditionalFormatting>
  <conditionalFormatting sqref="G24">
    <cfRule type="cellIs" dxfId="0" priority="2259" operator="between">
      <formula>1</formula>
      <formula>2</formula>
    </cfRule>
    <cfRule type="cellIs" dxfId="0" priority="2025" operator="between">
      <formula>1</formula>
      <formula>2</formula>
    </cfRule>
  </conditionalFormatting>
  <conditionalFormatting sqref="H24">
    <cfRule type="cellIs" dxfId="0" priority="2258" operator="between">
      <formula>1</formula>
      <formula>2</formula>
    </cfRule>
    <cfRule type="cellIs" dxfId="0" priority="2024" operator="between">
      <formula>1</formula>
      <formula>2</formula>
    </cfRule>
  </conditionalFormatting>
  <conditionalFormatting sqref="I24">
    <cfRule type="cellIs" dxfId="0" priority="2257" operator="between">
      <formula>1</formula>
      <formula>2</formula>
    </cfRule>
    <cfRule type="cellIs" dxfId="0" priority="2023" operator="between">
      <formula>1</formula>
      <formula>2</formula>
    </cfRule>
  </conditionalFormatting>
  <conditionalFormatting sqref="J24">
    <cfRule type="cellIs" dxfId="0" priority="2256" operator="between">
      <formula>1</formula>
      <formula>2</formula>
    </cfRule>
    <cfRule type="cellIs" dxfId="0" priority="2022" operator="between">
      <formula>1</formula>
      <formula>2</formula>
    </cfRule>
  </conditionalFormatting>
  <conditionalFormatting sqref="K24">
    <cfRule type="cellIs" dxfId="0" priority="2255" operator="between">
      <formula>1</formula>
      <formula>2</formula>
    </cfRule>
    <cfRule type="cellIs" dxfId="0" priority="2021" operator="between">
      <formula>1</formula>
      <formula>2</formula>
    </cfRule>
  </conditionalFormatting>
  <conditionalFormatting sqref="L24">
    <cfRule type="cellIs" dxfId="0" priority="7224" operator="between">
      <formula>1</formula>
      <formula>2</formula>
    </cfRule>
  </conditionalFormatting>
  <conditionalFormatting sqref="M24">
    <cfRule type="cellIs" dxfId="0" priority="516" operator="between">
      <formula>1</formula>
      <formula>2</formula>
    </cfRule>
    <cfRule type="cellIs" dxfId="0" priority="62" operator="between">
      <formula>1</formula>
      <formula>2</formula>
    </cfRule>
    <cfRule type="cellIs" dxfId="0" priority="61" operator="between">
      <formula>1</formula>
      <formula>2</formula>
    </cfRule>
    <cfRule type="cellIs" dxfId="0" priority="750" operator="between">
      <formula>1</formula>
      <formula>2</formula>
    </cfRule>
  </conditionalFormatting>
  <conditionalFormatting sqref="N24">
    <cfRule type="cellIs" dxfId="0" priority="524" operator="between">
      <formula>1</formula>
      <formula>2</formula>
    </cfRule>
    <cfRule type="cellIs" dxfId="0" priority="60" operator="between">
      <formula>1</formula>
      <formula>2</formula>
    </cfRule>
    <cfRule type="cellIs" dxfId="0" priority="59" operator="between">
      <formula>1</formula>
      <formula>2</formula>
    </cfRule>
    <cfRule type="cellIs" dxfId="0" priority="758" operator="between">
      <formula>1</formula>
      <formula>2</formula>
    </cfRule>
  </conditionalFormatting>
  <conditionalFormatting sqref="O24">
    <cfRule type="cellIs" dxfId="0" priority="523" operator="between">
      <formula>1</formula>
      <formula>2</formula>
    </cfRule>
    <cfRule type="cellIs" dxfId="0" priority="757" operator="between">
      <formula>1</formula>
      <formula>2</formula>
    </cfRule>
  </conditionalFormatting>
  <conditionalFormatting sqref="P24">
    <cfRule type="cellIs" dxfId="0" priority="522" operator="between">
      <formula>1</formula>
      <formula>2</formula>
    </cfRule>
    <cfRule type="cellIs" dxfId="0" priority="756" operator="between">
      <formula>1</formula>
      <formula>2</formula>
    </cfRule>
  </conditionalFormatting>
  <conditionalFormatting sqref="Q24">
    <cfRule type="cellIs" dxfId="0" priority="521" operator="between">
      <formula>1</formula>
      <formula>2</formula>
    </cfRule>
    <cfRule type="cellIs" dxfId="0" priority="755" operator="between">
      <formula>1</formula>
      <formula>2</formula>
    </cfRule>
  </conditionalFormatting>
  <conditionalFormatting sqref="R24">
    <cfRule type="cellIs" dxfId="0" priority="520" operator="between">
      <formula>1</formula>
      <formula>2</formula>
    </cfRule>
    <cfRule type="cellIs" dxfId="0" priority="754" operator="between">
      <formula>1</formula>
      <formula>2</formula>
    </cfRule>
  </conditionalFormatting>
  <conditionalFormatting sqref="S24">
    <cfRule type="cellIs" dxfId="0" priority="519" operator="between">
      <formula>1</formula>
      <formula>2</formula>
    </cfRule>
    <cfRule type="cellIs" dxfId="0" priority="753" operator="between">
      <formula>1</formula>
      <formula>2</formula>
    </cfRule>
  </conditionalFormatting>
  <conditionalFormatting sqref="T24">
    <cfRule type="cellIs" dxfId="0" priority="518" operator="between">
      <formula>1</formula>
      <formula>2</formula>
    </cfRule>
    <cfRule type="cellIs" dxfId="0" priority="752" operator="between">
      <formula>1</formula>
      <formula>2</formula>
    </cfRule>
  </conditionalFormatting>
  <conditionalFormatting sqref="U24">
    <cfRule type="cellIs" dxfId="0" priority="517" operator="between">
      <formula>1</formula>
      <formula>2</formula>
    </cfRule>
    <cfRule type="cellIs" dxfId="0" priority="751" operator="between">
      <formula>1</formula>
      <formula>2</formula>
    </cfRule>
  </conditionalFormatting>
  <conditionalFormatting sqref="W24">
    <cfRule type="cellIs" dxfId="0" priority="5774" operator="between">
      <formula>1</formula>
      <formula>2</formula>
    </cfRule>
    <cfRule type="cellIs" dxfId="0" priority="5540" operator="between">
      <formula>1</formula>
      <formula>2</formula>
    </cfRule>
  </conditionalFormatting>
  <conditionalFormatting sqref="X24">
    <cfRule type="cellIs" dxfId="0" priority="5782" operator="between">
      <formula>1</formula>
      <formula>2</formula>
    </cfRule>
    <cfRule type="cellIs" dxfId="0" priority="5548" operator="between">
      <formula>1</formula>
      <formula>2</formula>
    </cfRule>
  </conditionalFormatting>
  <conditionalFormatting sqref="Y24">
    <cfRule type="cellIs" dxfId="0" priority="5781" operator="between">
      <formula>1</formula>
      <formula>2</formula>
    </cfRule>
    <cfRule type="cellIs" dxfId="0" priority="5547" operator="between">
      <formula>1</formula>
      <formula>2</formula>
    </cfRule>
  </conditionalFormatting>
  <conditionalFormatting sqref="Z24">
    <cfRule type="cellIs" dxfId="0" priority="5780" operator="between">
      <formula>1</formula>
      <formula>2</formula>
    </cfRule>
    <cfRule type="cellIs" dxfId="0" priority="5546" operator="between">
      <formula>1</formula>
      <formula>2</formula>
    </cfRule>
  </conditionalFormatting>
  <conditionalFormatting sqref="AA24">
    <cfRule type="cellIs" dxfId="0" priority="5779" operator="between">
      <formula>1</formula>
      <formula>2</formula>
    </cfRule>
    <cfRule type="cellIs" dxfId="0" priority="5545" operator="between">
      <formula>1</formula>
      <formula>2</formula>
    </cfRule>
  </conditionalFormatting>
  <conditionalFormatting sqref="AB24">
    <cfRule type="cellIs" dxfId="0" priority="5778" operator="between">
      <formula>1</formula>
      <formula>2</formula>
    </cfRule>
    <cfRule type="cellIs" dxfId="0" priority="5544" operator="between">
      <formula>1</formula>
      <formula>2</formula>
    </cfRule>
  </conditionalFormatting>
  <conditionalFormatting sqref="AC24">
    <cfRule type="cellIs" dxfId="0" priority="5777" operator="between">
      <formula>1</formula>
      <formula>2</formula>
    </cfRule>
    <cfRule type="cellIs" dxfId="0" priority="5543" operator="between">
      <formula>1</formula>
      <formula>2</formula>
    </cfRule>
  </conditionalFormatting>
  <conditionalFormatting sqref="AD24">
    <cfRule type="cellIs" dxfId="0" priority="5776" operator="between">
      <formula>1</formula>
      <formula>2</formula>
    </cfRule>
    <cfRule type="cellIs" dxfId="0" priority="5542" operator="between">
      <formula>1</formula>
      <formula>2</formula>
    </cfRule>
  </conditionalFormatting>
  <conditionalFormatting sqref="AE24">
    <cfRule type="cellIs" dxfId="0" priority="5775" operator="between">
      <formula>1</formula>
      <formula>2</formula>
    </cfRule>
    <cfRule type="cellIs" dxfId="0" priority="5541" operator="between">
      <formula>1</formula>
      <formula>2</formula>
    </cfRule>
  </conditionalFormatting>
  <conditionalFormatting sqref="AG24">
    <cfRule type="cellIs" dxfId="0" priority="4872" operator="between">
      <formula>1</formula>
      <formula>2</formula>
    </cfRule>
    <cfRule type="cellIs" dxfId="0" priority="5106" operator="between">
      <formula>1</formula>
      <formula>2</formula>
    </cfRule>
  </conditionalFormatting>
  <conditionalFormatting sqref="AH24">
    <cfRule type="cellIs" dxfId="0" priority="4880" operator="between">
      <formula>1</formula>
      <formula>2</formula>
    </cfRule>
    <cfRule type="cellIs" dxfId="0" priority="5114" operator="between">
      <formula>1</formula>
      <formula>2</formula>
    </cfRule>
  </conditionalFormatting>
  <conditionalFormatting sqref="AI24">
    <cfRule type="cellIs" dxfId="0" priority="4879" operator="between">
      <formula>1</formula>
      <formula>2</formula>
    </cfRule>
    <cfRule type="cellIs" dxfId="0" priority="5113" operator="between">
      <formula>1</formula>
      <formula>2</formula>
    </cfRule>
  </conditionalFormatting>
  <conditionalFormatting sqref="AJ24">
    <cfRule type="cellIs" dxfId="0" priority="4878" operator="between">
      <formula>1</formula>
      <formula>2</formula>
    </cfRule>
    <cfRule type="cellIs" dxfId="0" priority="5112" operator="between">
      <formula>1</formula>
      <formula>2</formula>
    </cfRule>
  </conditionalFormatting>
  <conditionalFormatting sqref="AK24">
    <cfRule type="cellIs" dxfId="0" priority="4877" operator="between">
      <formula>1</formula>
      <formula>2</formula>
    </cfRule>
    <cfRule type="cellIs" dxfId="0" priority="5111" operator="between">
      <formula>1</formula>
      <formula>2</formula>
    </cfRule>
  </conditionalFormatting>
  <conditionalFormatting sqref="AL24">
    <cfRule type="cellIs" dxfId="0" priority="4876" operator="between">
      <formula>1</formula>
      <formula>2</formula>
    </cfRule>
    <cfRule type="cellIs" dxfId="0" priority="5110" operator="between">
      <formula>1</formula>
      <formula>2</formula>
    </cfRule>
  </conditionalFormatting>
  <conditionalFormatting sqref="AM24">
    <cfRule type="cellIs" dxfId="0" priority="4875" operator="between">
      <formula>1</formula>
      <formula>2</formula>
    </cfRule>
    <cfRule type="cellIs" dxfId="0" priority="5109" operator="between">
      <formula>1</formula>
      <formula>2</formula>
    </cfRule>
  </conditionalFormatting>
  <conditionalFormatting sqref="AN24">
    <cfRule type="cellIs" dxfId="0" priority="4874" operator="between">
      <formula>1</formula>
      <formula>2</formula>
    </cfRule>
    <cfRule type="cellIs" dxfId="0" priority="5108" operator="between">
      <formula>1</formula>
      <formula>2</formula>
    </cfRule>
  </conditionalFormatting>
  <conditionalFormatting sqref="AO24">
    <cfRule type="cellIs" dxfId="0" priority="4873" operator="between">
      <formula>1</formula>
      <formula>2</formula>
    </cfRule>
    <cfRule type="cellIs" dxfId="0" priority="5107" operator="between">
      <formula>1</formula>
      <formula>2</formula>
    </cfRule>
  </conditionalFormatting>
  <conditionalFormatting sqref="AQ24">
    <cfRule type="cellIs" dxfId="0" priority="4438" operator="between">
      <formula>1</formula>
      <formula>2</formula>
    </cfRule>
    <cfRule type="cellIs" dxfId="0" priority="4204" operator="between">
      <formula>1</formula>
      <formula>2</formula>
    </cfRule>
  </conditionalFormatting>
  <conditionalFormatting sqref="AR24">
    <cfRule type="cellIs" dxfId="0" priority="4446" operator="between">
      <formula>1</formula>
      <formula>2</formula>
    </cfRule>
    <cfRule type="cellIs" dxfId="0" priority="4212" operator="between">
      <formula>1</formula>
      <formula>2</formula>
    </cfRule>
  </conditionalFormatting>
  <conditionalFormatting sqref="AS24">
    <cfRule type="cellIs" dxfId="0" priority="4445" operator="between">
      <formula>1</formula>
      <formula>2</formula>
    </cfRule>
    <cfRule type="cellIs" dxfId="0" priority="4211" operator="between">
      <formula>1</formula>
      <formula>2</formula>
    </cfRule>
  </conditionalFormatting>
  <conditionalFormatting sqref="AT24">
    <cfRule type="cellIs" dxfId="0" priority="4444" operator="between">
      <formula>1</formula>
      <formula>2</formula>
    </cfRule>
    <cfRule type="cellIs" dxfId="0" priority="4210" operator="between">
      <formula>1</formula>
      <formula>2</formula>
    </cfRule>
  </conditionalFormatting>
  <conditionalFormatting sqref="AU24">
    <cfRule type="cellIs" dxfId="0" priority="4443" operator="between">
      <formula>1</formula>
      <formula>2</formula>
    </cfRule>
    <cfRule type="cellIs" dxfId="0" priority="4209" operator="between">
      <formula>1</formula>
      <formula>2</formula>
    </cfRule>
  </conditionalFormatting>
  <conditionalFormatting sqref="AV24">
    <cfRule type="cellIs" dxfId="0" priority="4442" operator="between">
      <formula>1</formula>
      <formula>2</formula>
    </cfRule>
    <cfRule type="cellIs" dxfId="0" priority="4208" operator="between">
      <formula>1</formula>
      <formula>2</formula>
    </cfRule>
  </conditionalFormatting>
  <conditionalFormatting sqref="AW24">
    <cfRule type="cellIs" dxfId="0" priority="4441" operator="between">
      <formula>1</formula>
      <formula>2</formula>
    </cfRule>
    <cfRule type="cellIs" dxfId="0" priority="4207" operator="between">
      <formula>1</formula>
      <formula>2</formula>
    </cfRule>
  </conditionalFormatting>
  <conditionalFormatting sqref="AX24">
    <cfRule type="cellIs" dxfId="0" priority="4440" operator="between">
      <formula>1</formula>
      <formula>2</formula>
    </cfRule>
    <cfRule type="cellIs" dxfId="0" priority="4206" operator="between">
      <formula>1</formula>
      <formula>2</formula>
    </cfRule>
  </conditionalFormatting>
  <conditionalFormatting sqref="AY24">
    <cfRule type="cellIs" dxfId="0" priority="4439" operator="between">
      <formula>1</formula>
      <formula>2</formula>
    </cfRule>
    <cfRule type="cellIs" dxfId="0" priority="4205" operator="between">
      <formula>1</formula>
      <formula>2</formula>
    </cfRule>
  </conditionalFormatting>
  <conditionalFormatting sqref="C25">
    <cfRule type="cellIs" dxfId="0" priority="2245" operator="between">
      <formula>1</formula>
      <formula>2</formula>
    </cfRule>
    <cfRule type="cellIs" dxfId="0" priority="2011" operator="between">
      <formula>1</formula>
      <formula>2</formula>
    </cfRule>
  </conditionalFormatting>
  <conditionalFormatting sqref="D25">
    <cfRule type="cellIs" dxfId="0" priority="2253" operator="between">
      <formula>1</formula>
      <formula>2</formula>
    </cfRule>
    <cfRule type="cellIs" dxfId="0" priority="2019" operator="between">
      <formula>1</formula>
      <formula>2</formula>
    </cfRule>
  </conditionalFormatting>
  <conditionalFormatting sqref="E25">
    <cfRule type="cellIs" dxfId="0" priority="2252" operator="between">
      <formula>1</formula>
      <formula>2</formula>
    </cfRule>
    <cfRule type="cellIs" dxfId="0" priority="2018" operator="between">
      <formula>1</formula>
      <formula>2</formula>
    </cfRule>
  </conditionalFormatting>
  <conditionalFormatting sqref="F25">
    <cfRule type="cellIs" dxfId="0" priority="2251" operator="between">
      <formula>1</formula>
      <formula>2</formula>
    </cfRule>
    <cfRule type="cellIs" dxfId="0" priority="2017" operator="between">
      <formula>1</formula>
      <formula>2</formula>
    </cfRule>
  </conditionalFormatting>
  <conditionalFormatting sqref="G25">
    <cfRule type="cellIs" dxfId="0" priority="2250" operator="between">
      <formula>1</formula>
      <formula>2</formula>
    </cfRule>
    <cfRule type="cellIs" dxfId="0" priority="2016" operator="between">
      <formula>1</formula>
      <formula>2</formula>
    </cfRule>
  </conditionalFormatting>
  <conditionalFormatting sqref="H25">
    <cfRule type="cellIs" dxfId="0" priority="2249" operator="between">
      <formula>1</formula>
      <formula>2</formula>
    </cfRule>
    <cfRule type="cellIs" dxfId="0" priority="2015" operator="between">
      <formula>1</formula>
      <formula>2</formula>
    </cfRule>
  </conditionalFormatting>
  <conditionalFormatting sqref="I25">
    <cfRule type="cellIs" dxfId="0" priority="2248" operator="between">
      <formula>1</formula>
      <formula>2</formula>
    </cfRule>
    <cfRule type="cellIs" dxfId="0" priority="2014" operator="between">
      <formula>1</formula>
      <formula>2</formula>
    </cfRule>
  </conditionalFormatting>
  <conditionalFormatting sqref="J25">
    <cfRule type="cellIs" dxfId="0" priority="2247" operator="between">
      <formula>1</formula>
      <formula>2</formula>
    </cfRule>
    <cfRule type="cellIs" dxfId="0" priority="2013" operator="between">
      <formula>1</formula>
      <formula>2</formula>
    </cfRule>
  </conditionalFormatting>
  <conditionalFormatting sqref="K25">
    <cfRule type="cellIs" dxfId="0" priority="2246" operator="between">
      <formula>1</formula>
      <formula>2</formula>
    </cfRule>
    <cfRule type="cellIs" dxfId="0" priority="2012" operator="between">
      <formula>1</formula>
      <formula>2</formula>
    </cfRule>
  </conditionalFormatting>
  <conditionalFormatting sqref="L25">
    <cfRule type="cellIs" dxfId="0" priority="7223" operator="between">
      <formula>1</formula>
      <formula>2</formula>
    </cfRule>
  </conditionalFormatting>
  <conditionalFormatting sqref="M25">
    <cfRule type="cellIs" dxfId="0" priority="507" operator="between">
      <formula>1</formula>
      <formula>2</formula>
    </cfRule>
    <cfRule type="cellIs" dxfId="0" priority="741" operator="between">
      <formula>1</formula>
      <formula>2</formula>
    </cfRule>
  </conditionalFormatting>
  <conditionalFormatting sqref="N25">
    <cfRule type="cellIs" dxfId="0" priority="515" operator="between">
      <formula>1</formula>
      <formula>2</formula>
    </cfRule>
    <cfRule type="cellIs" dxfId="0" priority="749" operator="between">
      <formula>1</formula>
      <formula>2</formula>
    </cfRule>
  </conditionalFormatting>
  <conditionalFormatting sqref="O25">
    <cfRule type="cellIs" dxfId="0" priority="514" operator="between">
      <formula>1</formula>
      <formula>2</formula>
    </cfRule>
    <cfRule type="cellIs" dxfId="0" priority="748" operator="between">
      <formula>1</formula>
      <formula>2</formula>
    </cfRule>
  </conditionalFormatting>
  <conditionalFormatting sqref="P25">
    <cfRule type="cellIs" dxfId="0" priority="513" operator="between">
      <formula>1</formula>
      <formula>2</formula>
    </cfRule>
    <cfRule type="cellIs" dxfId="0" priority="747" operator="between">
      <formula>1</formula>
      <formula>2</formula>
    </cfRule>
  </conditionalFormatting>
  <conditionalFormatting sqref="Q25">
    <cfRule type="cellIs" dxfId="0" priority="512" operator="between">
      <formula>1</formula>
      <formula>2</formula>
    </cfRule>
    <cfRule type="cellIs" dxfId="0" priority="746" operator="between">
      <formula>1</formula>
      <formula>2</formula>
    </cfRule>
  </conditionalFormatting>
  <conditionalFormatting sqref="R25">
    <cfRule type="cellIs" dxfId="0" priority="511" operator="between">
      <formula>1</formula>
      <formula>2</formula>
    </cfRule>
    <cfRule type="cellIs" dxfId="0" priority="745" operator="between">
      <formula>1</formula>
      <formula>2</formula>
    </cfRule>
  </conditionalFormatting>
  <conditionalFormatting sqref="S25">
    <cfRule type="cellIs" dxfId="0" priority="510" operator="between">
      <formula>1</formula>
      <formula>2</formula>
    </cfRule>
    <cfRule type="cellIs" dxfId="0" priority="744" operator="between">
      <formula>1</formula>
      <formula>2</formula>
    </cfRule>
  </conditionalFormatting>
  <conditionalFormatting sqref="T25">
    <cfRule type="cellIs" dxfId="0" priority="509" operator="between">
      <formula>1</formula>
      <formula>2</formula>
    </cfRule>
    <cfRule type="cellIs" dxfId="0" priority="743" operator="between">
      <formula>1</formula>
      <formula>2</formula>
    </cfRule>
  </conditionalFormatting>
  <conditionalFormatting sqref="U25">
    <cfRule type="cellIs" dxfId="0" priority="508" operator="between">
      <formula>1</formula>
      <formula>2</formula>
    </cfRule>
    <cfRule type="cellIs" dxfId="0" priority="742" operator="between">
      <formula>1</formula>
      <formula>2</formula>
    </cfRule>
  </conditionalFormatting>
  <conditionalFormatting sqref="W25">
    <cfRule type="cellIs" dxfId="0" priority="5765" operator="between">
      <formula>1</formula>
      <formula>2</formula>
    </cfRule>
    <cfRule type="cellIs" dxfId="0" priority="5531" operator="between">
      <formula>1</formula>
      <formula>2</formula>
    </cfRule>
  </conditionalFormatting>
  <conditionalFormatting sqref="X25">
    <cfRule type="cellIs" dxfId="0" priority="5773" operator="between">
      <formula>1</formula>
      <formula>2</formula>
    </cfRule>
    <cfRule type="cellIs" dxfId="0" priority="5539" operator="between">
      <formula>1</formula>
      <formula>2</formula>
    </cfRule>
  </conditionalFormatting>
  <conditionalFormatting sqref="Y25">
    <cfRule type="cellIs" dxfId="0" priority="5772" operator="between">
      <formula>1</formula>
      <formula>2</formula>
    </cfRule>
    <cfRule type="cellIs" dxfId="0" priority="5538" operator="between">
      <formula>1</formula>
      <formula>2</formula>
    </cfRule>
  </conditionalFormatting>
  <conditionalFormatting sqref="Z25">
    <cfRule type="cellIs" dxfId="0" priority="5771" operator="between">
      <formula>1</formula>
      <formula>2</formula>
    </cfRule>
    <cfRule type="cellIs" dxfId="0" priority="5537" operator="between">
      <formula>1</formula>
      <formula>2</formula>
    </cfRule>
  </conditionalFormatting>
  <conditionalFormatting sqref="AA25">
    <cfRule type="cellIs" dxfId="0" priority="5770" operator="between">
      <formula>1</formula>
      <formula>2</formula>
    </cfRule>
    <cfRule type="cellIs" dxfId="0" priority="5536" operator="between">
      <formula>1</formula>
      <formula>2</formula>
    </cfRule>
  </conditionalFormatting>
  <conditionalFormatting sqref="AB25">
    <cfRule type="cellIs" dxfId="0" priority="5769" operator="between">
      <formula>1</formula>
      <formula>2</formula>
    </cfRule>
    <cfRule type="cellIs" dxfId="0" priority="5535" operator="between">
      <formula>1</formula>
      <formula>2</formula>
    </cfRule>
  </conditionalFormatting>
  <conditionalFormatting sqref="AC25">
    <cfRule type="cellIs" dxfId="0" priority="5768" operator="between">
      <formula>1</formula>
      <formula>2</formula>
    </cfRule>
    <cfRule type="cellIs" dxfId="0" priority="5534" operator="between">
      <formula>1</formula>
      <formula>2</formula>
    </cfRule>
  </conditionalFormatting>
  <conditionalFormatting sqref="AD25">
    <cfRule type="cellIs" dxfId="0" priority="5767" operator="between">
      <formula>1</formula>
      <formula>2</formula>
    </cfRule>
    <cfRule type="cellIs" dxfId="0" priority="5533" operator="between">
      <formula>1</formula>
      <formula>2</formula>
    </cfRule>
  </conditionalFormatting>
  <conditionalFormatting sqref="AE25">
    <cfRule type="cellIs" dxfId="0" priority="5766" operator="between">
      <formula>1</formula>
      <formula>2</formula>
    </cfRule>
    <cfRule type="cellIs" dxfId="0" priority="5532" operator="between">
      <formula>1</formula>
      <formula>2</formula>
    </cfRule>
  </conditionalFormatting>
  <conditionalFormatting sqref="AG25">
    <cfRule type="cellIs" dxfId="0" priority="4863" operator="between">
      <formula>1</formula>
      <formula>2</formula>
    </cfRule>
    <cfRule type="cellIs" dxfId="0" priority="5097" operator="between">
      <formula>1</formula>
      <formula>2</formula>
    </cfRule>
  </conditionalFormatting>
  <conditionalFormatting sqref="AH25">
    <cfRule type="cellIs" dxfId="0" priority="4871" operator="between">
      <formula>1</formula>
      <formula>2</formula>
    </cfRule>
    <cfRule type="cellIs" dxfId="0" priority="5105" operator="between">
      <formula>1</formula>
      <formula>2</formula>
    </cfRule>
  </conditionalFormatting>
  <conditionalFormatting sqref="AI25">
    <cfRule type="cellIs" dxfId="0" priority="4870" operator="between">
      <formula>1</formula>
      <formula>2</formula>
    </cfRule>
    <cfRule type="cellIs" dxfId="0" priority="5104" operator="between">
      <formula>1</formula>
      <formula>2</formula>
    </cfRule>
  </conditionalFormatting>
  <conditionalFormatting sqref="AJ25">
    <cfRule type="cellIs" dxfId="0" priority="4869" operator="between">
      <formula>1</formula>
      <formula>2</formula>
    </cfRule>
    <cfRule type="cellIs" dxfId="0" priority="5103" operator="between">
      <formula>1</formula>
      <formula>2</formula>
    </cfRule>
  </conditionalFormatting>
  <conditionalFormatting sqref="AK25">
    <cfRule type="cellIs" dxfId="0" priority="4868" operator="between">
      <formula>1</formula>
      <formula>2</formula>
    </cfRule>
    <cfRule type="cellIs" dxfId="0" priority="5102" operator="between">
      <formula>1</formula>
      <formula>2</formula>
    </cfRule>
  </conditionalFormatting>
  <conditionalFormatting sqref="AL25">
    <cfRule type="cellIs" dxfId="0" priority="4867" operator="between">
      <formula>1</formula>
      <formula>2</formula>
    </cfRule>
    <cfRule type="cellIs" dxfId="0" priority="5101" operator="between">
      <formula>1</formula>
      <formula>2</formula>
    </cfRule>
  </conditionalFormatting>
  <conditionalFormatting sqref="AM25">
    <cfRule type="cellIs" dxfId="0" priority="4866" operator="between">
      <formula>1</formula>
      <formula>2</formula>
    </cfRule>
    <cfRule type="cellIs" dxfId="0" priority="5100" operator="between">
      <formula>1</formula>
      <formula>2</formula>
    </cfRule>
  </conditionalFormatting>
  <conditionalFormatting sqref="AN25">
    <cfRule type="cellIs" dxfId="0" priority="4865" operator="between">
      <formula>1</formula>
      <formula>2</formula>
    </cfRule>
    <cfRule type="cellIs" dxfId="0" priority="5099" operator="between">
      <formula>1</formula>
      <formula>2</formula>
    </cfRule>
  </conditionalFormatting>
  <conditionalFormatting sqref="AO25">
    <cfRule type="cellIs" dxfId="0" priority="4864" operator="between">
      <formula>1</formula>
      <formula>2</formula>
    </cfRule>
    <cfRule type="cellIs" dxfId="0" priority="5098" operator="between">
      <formula>1</formula>
      <formula>2</formula>
    </cfRule>
  </conditionalFormatting>
  <conditionalFormatting sqref="AQ25">
    <cfRule type="cellIs" dxfId="0" priority="4429" operator="between">
      <formula>1</formula>
      <formula>2</formula>
    </cfRule>
    <cfRule type="cellIs" dxfId="0" priority="4195" operator="between">
      <formula>1</formula>
      <formula>2</formula>
    </cfRule>
  </conditionalFormatting>
  <conditionalFormatting sqref="AR25">
    <cfRule type="cellIs" dxfId="0" priority="4437" operator="between">
      <formula>1</formula>
      <formula>2</formula>
    </cfRule>
    <cfRule type="cellIs" dxfId="0" priority="4203" operator="between">
      <formula>1</formula>
      <formula>2</formula>
    </cfRule>
  </conditionalFormatting>
  <conditionalFormatting sqref="AS25">
    <cfRule type="cellIs" dxfId="0" priority="4436" operator="between">
      <formula>1</formula>
      <formula>2</formula>
    </cfRule>
    <cfRule type="cellIs" dxfId="0" priority="4202" operator="between">
      <formula>1</formula>
      <formula>2</formula>
    </cfRule>
  </conditionalFormatting>
  <conditionalFormatting sqref="AT25">
    <cfRule type="cellIs" dxfId="0" priority="4435" operator="between">
      <formula>1</formula>
      <formula>2</formula>
    </cfRule>
    <cfRule type="cellIs" dxfId="0" priority="4201" operator="between">
      <formula>1</formula>
      <formula>2</formula>
    </cfRule>
  </conditionalFormatting>
  <conditionalFormatting sqref="AU25">
    <cfRule type="cellIs" dxfId="0" priority="4434" operator="between">
      <formula>1</formula>
      <formula>2</formula>
    </cfRule>
    <cfRule type="cellIs" dxfId="0" priority="4200" operator="between">
      <formula>1</formula>
      <formula>2</formula>
    </cfRule>
  </conditionalFormatting>
  <conditionalFormatting sqref="AV25">
    <cfRule type="cellIs" dxfId="0" priority="4433" operator="between">
      <formula>1</formula>
      <formula>2</formula>
    </cfRule>
    <cfRule type="cellIs" dxfId="0" priority="4199" operator="between">
      <formula>1</formula>
      <formula>2</formula>
    </cfRule>
  </conditionalFormatting>
  <conditionalFormatting sqref="AW25">
    <cfRule type="cellIs" dxfId="0" priority="4432" operator="between">
      <formula>1</formula>
      <formula>2</formula>
    </cfRule>
    <cfRule type="cellIs" dxfId="0" priority="4198" operator="between">
      <formula>1</formula>
      <formula>2</formula>
    </cfRule>
  </conditionalFormatting>
  <conditionalFormatting sqref="AX25">
    <cfRule type="cellIs" dxfId="0" priority="4431" operator="between">
      <formula>1</formula>
      <formula>2</formula>
    </cfRule>
    <cfRule type="cellIs" dxfId="0" priority="4197" operator="between">
      <formula>1</formula>
      <formula>2</formula>
    </cfRule>
  </conditionalFormatting>
  <conditionalFormatting sqref="AY25">
    <cfRule type="cellIs" dxfId="0" priority="4430" operator="between">
      <formula>1</formula>
      <formula>2</formula>
    </cfRule>
    <cfRule type="cellIs" dxfId="0" priority="4196" operator="between">
      <formula>1</formula>
      <formula>2</formula>
    </cfRule>
  </conditionalFormatting>
  <conditionalFormatting sqref="C26">
    <cfRule type="cellIs" dxfId="0" priority="2236" operator="between">
      <formula>1</formula>
      <formula>2</formula>
    </cfRule>
    <cfRule type="cellIs" dxfId="0" priority="2002" operator="between">
      <formula>1</formula>
      <formula>2</formula>
    </cfRule>
    <cfRule type="cellIs" dxfId="0" priority="1848" operator="between">
      <formula>1</formula>
      <formula>2</formula>
    </cfRule>
    <cfRule type="cellIs" dxfId="0" priority="1847" operator="between">
      <formula>1</formula>
      <formula>2</formula>
    </cfRule>
    <cfRule type="cellIs" dxfId="0" priority="1726" operator="between">
      <formula>1</formula>
      <formula>2</formula>
    </cfRule>
    <cfRule type="cellIs" dxfId="0" priority="1725" operator="between">
      <formula>1</formula>
      <formula>2</formula>
    </cfRule>
    <cfRule type="cellIs" dxfId="0" priority="1646" operator="between">
      <formula>1</formula>
      <formula>2</formula>
    </cfRule>
    <cfRule type="cellIs" dxfId="0" priority="1645" operator="between">
      <formula>1</formula>
      <formula>2</formula>
    </cfRule>
  </conditionalFormatting>
  <conditionalFormatting sqref="D26">
    <cfRule type="cellIs" dxfId="0" priority="2244" operator="between">
      <formula>1</formula>
      <formula>2</formula>
    </cfRule>
    <cfRule type="cellIs" dxfId="0" priority="2010" operator="between">
      <formula>1</formula>
      <formula>2</formula>
    </cfRule>
    <cfRule type="cellIs" dxfId="0" priority="1850" operator="between">
      <formula>1</formula>
      <formula>2</formula>
    </cfRule>
    <cfRule type="cellIs" dxfId="0" priority="1849" operator="between">
      <formula>1</formula>
      <formula>2</formula>
    </cfRule>
    <cfRule type="cellIs" dxfId="0" priority="1730" operator="between">
      <formula>1</formula>
      <formula>2</formula>
    </cfRule>
    <cfRule type="cellIs" dxfId="0" priority="1729" operator="between">
      <formula>1</formula>
      <formula>2</formula>
    </cfRule>
    <cfRule type="cellIs" dxfId="0" priority="1650" operator="between">
      <formula>1</formula>
      <formula>2</formula>
    </cfRule>
    <cfRule type="cellIs" dxfId="0" priority="1649" operator="between">
      <formula>1</formula>
      <formula>2</formula>
    </cfRule>
  </conditionalFormatting>
  <conditionalFormatting sqref="E26">
    <cfRule type="cellIs" dxfId="0" priority="2243" operator="between">
      <formula>1</formula>
      <formula>2</formula>
    </cfRule>
    <cfRule type="cellIs" dxfId="0" priority="2009" operator="between">
      <formula>1</formula>
      <formula>2</formula>
    </cfRule>
  </conditionalFormatting>
  <conditionalFormatting sqref="F26">
    <cfRule type="cellIs" dxfId="0" priority="2242" operator="between">
      <formula>1</formula>
      <formula>2</formula>
    </cfRule>
    <cfRule type="cellIs" dxfId="0" priority="2008" operator="between">
      <formula>1</formula>
      <formula>2</formula>
    </cfRule>
    <cfRule type="cellIs" dxfId="0" priority="1852" operator="between">
      <formula>1</formula>
      <formula>2</formula>
    </cfRule>
    <cfRule type="cellIs" dxfId="0" priority="1851" operator="between">
      <formula>1</formula>
      <formula>2</formula>
    </cfRule>
    <cfRule type="cellIs" dxfId="0" priority="1728" operator="between">
      <formula>1</formula>
      <formula>2</formula>
    </cfRule>
    <cfRule type="cellIs" dxfId="0" priority="1727" operator="between">
      <formula>1</formula>
      <formula>2</formula>
    </cfRule>
    <cfRule type="cellIs" dxfId="0" priority="1648" operator="between">
      <formula>1</formula>
      <formula>2</formula>
    </cfRule>
    <cfRule type="cellIs" dxfId="0" priority="1647" operator="between">
      <formula>1</formula>
      <formula>2</formula>
    </cfRule>
  </conditionalFormatting>
  <conditionalFormatting sqref="G26">
    <cfRule type="cellIs" dxfId="0" priority="2241" operator="between">
      <formula>1</formula>
      <formula>2</formula>
    </cfRule>
    <cfRule type="cellIs" dxfId="0" priority="2007" operator="between">
      <formula>1</formula>
      <formula>2</formula>
    </cfRule>
  </conditionalFormatting>
  <conditionalFormatting sqref="H26">
    <cfRule type="cellIs" dxfId="0" priority="2240" operator="between">
      <formula>1</formula>
      <formula>2</formula>
    </cfRule>
    <cfRule type="cellIs" dxfId="0" priority="2006" operator="between">
      <formula>1</formula>
      <formula>2</formula>
    </cfRule>
  </conditionalFormatting>
  <conditionalFormatting sqref="I26">
    <cfRule type="cellIs" dxfId="0" priority="2239" operator="between">
      <formula>1</formula>
      <formula>2</formula>
    </cfRule>
    <cfRule type="cellIs" dxfId="0" priority="2005" operator="between">
      <formula>1</formula>
      <formula>2</formula>
    </cfRule>
  </conditionalFormatting>
  <conditionalFormatting sqref="J26">
    <cfRule type="cellIs" dxfId="0" priority="2238" operator="between">
      <formula>1</formula>
      <formula>2</formula>
    </cfRule>
    <cfRule type="cellIs" dxfId="0" priority="2004" operator="between">
      <formula>1</formula>
      <formula>2</formula>
    </cfRule>
  </conditionalFormatting>
  <conditionalFormatting sqref="K26">
    <cfRule type="cellIs" dxfId="0" priority="2237" operator="between">
      <formula>1</formula>
      <formula>2</formula>
    </cfRule>
    <cfRule type="cellIs" dxfId="0" priority="2003" operator="between">
      <formula>1</formula>
      <formula>2</formula>
    </cfRule>
  </conditionalFormatting>
  <conditionalFormatting sqref="L26">
    <cfRule type="cellIs" dxfId="0" priority="7222" operator="between">
      <formula>1</formula>
      <formula>2</formula>
    </cfRule>
  </conditionalFormatting>
  <conditionalFormatting sqref="M26">
    <cfRule type="cellIs" dxfId="0" priority="498" operator="between">
      <formula>1</formula>
      <formula>2</formula>
    </cfRule>
    <cfRule type="cellIs" dxfId="0" priority="344" operator="between">
      <formula>1</formula>
      <formula>2</formula>
    </cfRule>
    <cfRule type="cellIs" dxfId="0" priority="343" operator="between">
      <formula>1</formula>
      <formula>2</formula>
    </cfRule>
    <cfRule type="cellIs" dxfId="0" priority="222" operator="between">
      <formula>1</formula>
      <formula>2</formula>
    </cfRule>
    <cfRule type="cellIs" dxfId="0" priority="221" operator="between">
      <formula>1</formula>
      <formula>2</formula>
    </cfRule>
    <cfRule type="cellIs" dxfId="0" priority="142" operator="between">
      <formula>1</formula>
      <formula>2</formula>
    </cfRule>
    <cfRule type="cellIs" dxfId="0" priority="141" operator="between">
      <formula>1</formula>
      <formula>2</formula>
    </cfRule>
    <cfRule type="cellIs" dxfId="0" priority="732" operator="between">
      <formula>1</formula>
      <formula>2</formula>
    </cfRule>
  </conditionalFormatting>
  <conditionalFormatting sqref="N26">
    <cfRule type="cellIs" dxfId="0" priority="506" operator="between">
      <formula>1</formula>
      <formula>2</formula>
    </cfRule>
    <cfRule type="cellIs" dxfId="0" priority="346" operator="between">
      <formula>1</formula>
      <formula>2</formula>
    </cfRule>
    <cfRule type="cellIs" dxfId="0" priority="345" operator="between">
      <formula>1</formula>
      <formula>2</formula>
    </cfRule>
    <cfRule type="cellIs" dxfId="0" priority="226" operator="between">
      <formula>1</formula>
      <formula>2</formula>
    </cfRule>
    <cfRule type="cellIs" dxfId="0" priority="225" operator="between">
      <formula>1</formula>
      <formula>2</formula>
    </cfRule>
    <cfRule type="cellIs" dxfId="0" priority="146" operator="between">
      <formula>1</formula>
      <formula>2</formula>
    </cfRule>
    <cfRule type="cellIs" dxfId="0" priority="145" operator="between">
      <formula>1</formula>
      <formula>2</formula>
    </cfRule>
    <cfRule type="cellIs" dxfId="0" priority="740" operator="between">
      <formula>1</formula>
      <formula>2</formula>
    </cfRule>
  </conditionalFormatting>
  <conditionalFormatting sqref="O26">
    <cfRule type="cellIs" dxfId="0" priority="505" operator="between">
      <formula>1</formula>
      <formula>2</formula>
    </cfRule>
    <cfRule type="cellIs" dxfId="0" priority="739" operator="between">
      <formula>1</formula>
      <formula>2</formula>
    </cfRule>
  </conditionalFormatting>
  <conditionalFormatting sqref="P26">
    <cfRule type="cellIs" dxfId="0" priority="504" operator="between">
      <formula>1</formula>
      <formula>2</formula>
    </cfRule>
    <cfRule type="cellIs" dxfId="0" priority="348" operator="between">
      <formula>1</formula>
      <formula>2</formula>
    </cfRule>
    <cfRule type="cellIs" dxfId="0" priority="347" operator="between">
      <formula>1</formula>
      <formula>2</formula>
    </cfRule>
    <cfRule type="cellIs" dxfId="0" priority="224" operator="between">
      <formula>1</formula>
      <formula>2</formula>
    </cfRule>
    <cfRule type="cellIs" dxfId="0" priority="223" operator="between">
      <formula>1</formula>
      <formula>2</formula>
    </cfRule>
    <cfRule type="cellIs" dxfId="0" priority="144" operator="between">
      <formula>1</formula>
      <formula>2</formula>
    </cfRule>
    <cfRule type="cellIs" dxfId="0" priority="143" operator="between">
      <formula>1</formula>
      <formula>2</formula>
    </cfRule>
    <cfRule type="cellIs" dxfId="0" priority="738" operator="between">
      <formula>1</formula>
      <formula>2</formula>
    </cfRule>
  </conditionalFormatting>
  <conditionalFormatting sqref="Q26">
    <cfRule type="cellIs" dxfId="0" priority="503" operator="between">
      <formula>1</formula>
      <formula>2</formula>
    </cfRule>
    <cfRule type="cellIs" dxfId="0" priority="737" operator="between">
      <formula>1</formula>
      <formula>2</formula>
    </cfRule>
  </conditionalFormatting>
  <conditionalFormatting sqref="R26">
    <cfRule type="cellIs" dxfId="0" priority="502" operator="between">
      <formula>1</formula>
      <formula>2</formula>
    </cfRule>
    <cfRule type="cellIs" dxfId="0" priority="736" operator="between">
      <formula>1</formula>
      <formula>2</formula>
    </cfRule>
  </conditionalFormatting>
  <conditionalFormatting sqref="S26">
    <cfRule type="cellIs" dxfId="0" priority="501" operator="between">
      <formula>1</formula>
      <formula>2</formula>
    </cfRule>
    <cfRule type="cellIs" dxfId="0" priority="735" operator="between">
      <formula>1</formula>
      <formula>2</formula>
    </cfRule>
  </conditionalFormatting>
  <conditionalFormatting sqref="T26">
    <cfRule type="cellIs" dxfId="0" priority="500" operator="between">
      <formula>1</formula>
      <formula>2</formula>
    </cfRule>
    <cfRule type="cellIs" dxfId="0" priority="734" operator="between">
      <formula>1</formula>
      <formula>2</formula>
    </cfRule>
  </conditionalFormatting>
  <conditionalFormatting sqref="U26">
    <cfRule type="cellIs" dxfId="0" priority="499" operator="between">
      <formula>1</formula>
      <formula>2</formula>
    </cfRule>
    <cfRule type="cellIs" dxfId="0" priority="733" operator="between">
      <formula>1</formula>
      <formula>2</formula>
    </cfRule>
  </conditionalFormatting>
  <conditionalFormatting sqref="W26">
    <cfRule type="cellIs" dxfId="0" priority="5756" operator="between">
      <formula>1</formula>
      <formula>2</formula>
    </cfRule>
    <cfRule type="cellIs" dxfId="0" priority="5522" operator="between">
      <formula>1</formula>
      <formula>2</formula>
    </cfRule>
    <cfRule type="cellIs" dxfId="0" priority="5368" operator="between">
      <formula>1</formula>
      <formula>2</formula>
    </cfRule>
    <cfRule type="cellIs" dxfId="0" priority="5367" operator="between">
      <formula>1</formula>
      <formula>2</formula>
    </cfRule>
    <cfRule type="cellIs" dxfId="0" priority="5246" operator="between">
      <formula>1</formula>
      <formula>2</formula>
    </cfRule>
    <cfRule type="cellIs" dxfId="0" priority="5245" operator="between">
      <formula>1</formula>
      <formula>2</formula>
    </cfRule>
  </conditionalFormatting>
  <conditionalFormatting sqref="X26">
    <cfRule type="cellIs" dxfId="0" priority="5764" operator="between">
      <formula>1</formula>
      <formula>2</formula>
    </cfRule>
    <cfRule type="cellIs" dxfId="0" priority="5530" operator="between">
      <formula>1</formula>
      <formula>2</formula>
    </cfRule>
    <cfRule type="cellIs" dxfId="0" priority="5370" operator="between">
      <formula>1</formula>
      <formula>2</formula>
    </cfRule>
    <cfRule type="cellIs" dxfId="0" priority="5369" operator="between">
      <formula>1</formula>
      <formula>2</formula>
    </cfRule>
    <cfRule type="cellIs" dxfId="0" priority="5250" operator="between">
      <formula>1</formula>
      <formula>2</formula>
    </cfRule>
    <cfRule type="cellIs" dxfId="0" priority="5249" operator="between">
      <formula>1</formula>
      <formula>2</formula>
    </cfRule>
  </conditionalFormatting>
  <conditionalFormatting sqref="Y26">
    <cfRule type="cellIs" dxfId="0" priority="5763" operator="between">
      <formula>1</formula>
      <formula>2</formula>
    </cfRule>
    <cfRule type="cellIs" dxfId="0" priority="5529" operator="between">
      <formula>1</formula>
      <formula>2</formula>
    </cfRule>
  </conditionalFormatting>
  <conditionalFormatting sqref="Z26">
    <cfRule type="cellIs" dxfId="0" priority="5762" operator="between">
      <formula>1</formula>
      <formula>2</formula>
    </cfRule>
    <cfRule type="cellIs" dxfId="0" priority="5528" operator="between">
      <formula>1</formula>
      <formula>2</formula>
    </cfRule>
    <cfRule type="cellIs" dxfId="0" priority="5372" operator="between">
      <formula>1</formula>
      <formula>2</formula>
    </cfRule>
    <cfRule type="cellIs" dxfId="0" priority="5371" operator="between">
      <formula>1</formula>
      <formula>2</formula>
    </cfRule>
    <cfRule type="cellIs" dxfId="0" priority="5248" operator="between">
      <formula>1</formula>
      <formula>2</formula>
    </cfRule>
    <cfRule type="cellIs" dxfId="0" priority="5247" operator="between">
      <formula>1</formula>
      <formula>2</formula>
    </cfRule>
  </conditionalFormatting>
  <conditionalFormatting sqref="AA26">
    <cfRule type="cellIs" dxfId="0" priority="5761" operator="between">
      <formula>1</formula>
      <formula>2</formula>
    </cfRule>
    <cfRule type="cellIs" dxfId="0" priority="5527" operator="between">
      <formula>1</formula>
      <formula>2</formula>
    </cfRule>
  </conditionalFormatting>
  <conditionalFormatting sqref="AB26">
    <cfRule type="cellIs" dxfId="0" priority="5760" operator="between">
      <formula>1</formula>
      <formula>2</formula>
    </cfRule>
    <cfRule type="cellIs" dxfId="0" priority="5526" operator="between">
      <formula>1</formula>
      <formula>2</formula>
    </cfRule>
  </conditionalFormatting>
  <conditionalFormatting sqref="AC26">
    <cfRule type="cellIs" dxfId="0" priority="5759" operator="between">
      <formula>1</formula>
      <formula>2</formula>
    </cfRule>
    <cfRule type="cellIs" dxfId="0" priority="5525" operator="between">
      <formula>1</formula>
      <formula>2</formula>
    </cfRule>
  </conditionalFormatting>
  <conditionalFormatting sqref="AD26">
    <cfRule type="cellIs" dxfId="0" priority="5758" operator="between">
      <formula>1</formula>
      <formula>2</formula>
    </cfRule>
    <cfRule type="cellIs" dxfId="0" priority="5524" operator="between">
      <formula>1</formula>
      <formula>2</formula>
    </cfRule>
  </conditionalFormatting>
  <conditionalFormatting sqref="AE26">
    <cfRule type="cellIs" dxfId="0" priority="5757" operator="between">
      <formula>1</formula>
      <formula>2</formula>
    </cfRule>
    <cfRule type="cellIs" dxfId="0" priority="5523" operator="between">
      <formula>1</formula>
      <formula>2</formula>
    </cfRule>
  </conditionalFormatting>
  <conditionalFormatting sqref="AG26">
    <cfRule type="cellIs" dxfId="0" priority="4854" operator="between">
      <formula>1</formula>
      <formula>2</formula>
    </cfRule>
    <cfRule type="cellIs" dxfId="0" priority="4699" operator="between">
      <formula>1</formula>
      <formula>2</formula>
    </cfRule>
    <cfRule type="cellIs" dxfId="0" priority="4700" operator="between">
      <formula>1</formula>
      <formula>2</formula>
    </cfRule>
    <cfRule type="cellIs" dxfId="0" priority="4578" operator="between">
      <formula>1</formula>
      <formula>2</formula>
    </cfRule>
    <cfRule type="cellIs" dxfId="0" priority="4577" operator="between">
      <formula>1</formula>
      <formula>2</formula>
    </cfRule>
    <cfRule type="cellIs" dxfId="0" priority="5088" operator="between">
      <formula>1</formula>
      <formula>2</formula>
    </cfRule>
  </conditionalFormatting>
  <conditionalFormatting sqref="AH26">
    <cfRule type="cellIs" dxfId="0" priority="4862" operator="between">
      <formula>1</formula>
      <formula>2</formula>
    </cfRule>
    <cfRule type="cellIs" dxfId="0" priority="4702" operator="between">
      <formula>1</formula>
      <formula>2</formula>
    </cfRule>
    <cfRule type="cellIs" dxfId="0" priority="4701" operator="between">
      <formula>1</formula>
      <formula>2</formula>
    </cfRule>
    <cfRule type="cellIs" dxfId="0" priority="4581" operator="between">
      <formula>1</formula>
      <formula>2</formula>
    </cfRule>
    <cfRule type="cellIs" dxfId="0" priority="4582" operator="between">
      <formula>1</formula>
      <formula>2</formula>
    </cfRule>
    <cfRule type="cellIs" dxfId="0" priority="5096" operator="between">
      <formula>1</formula>
      <formula>2</formula>
    </cfRule>
  </conditionalFormatting>
  <conditionalFormatting sqref="AI26">
    <cfRule type="cellIs" dxfId="0" priority="4861" operator="between">
      <formula>1</formula>
      <formula>2</formula>
    </cfRule>
    <cfRule type="cellIs" dxfId="0" priority="5095" operator="between">
      <formula>1</formula>
      <formula>2</formula>
    </cfRule>
  </conditionalFormatting>
  <conditionalFormatting sqref="AJ26">
    <cfRule type="cellIs" dxfId="0" priority="4860" operator="between">
      <formula>1</formula>
      <formula>2</formula>
    </cfRule>
    <cfRule type="cellIs" dxfId="0" priority="4704" operator="between">
      <formula>1</formula>
      <formula>2</formula>
    </cfRule>
    <cfRule type="cellIs" dxfId="0" priority="4703" operator="between">
      <formula>1</formula>
      <formula>2</formula>
    </cfRule>
    <cfRule type="cellIs" dxfId="0" priority="4579" operator="between">
      <formula>1</formula>
      <formula>2</formula>
    </cfRule>
    <cfRule type="cellIs" dxfId="0" priority="4580" operator="between">
      <formula>1</formula>
      <formula>2</formula>
    </cfRule>
    <cfRule type="cellIs" dxfId="0" priority="5094" operator="between">
      <formula>1</formula>
      <formula>2</formula>
    </cfRule>
  </conditionalFormatting>
  <conditionalFormatting sqref="AK26">
    <cfRule type="cellIs" dxfId="0" priority="4859" operator="between">
      <formula>1</formula>
      <formula>2</formula>
    </cfRule>
    <cfRule type="cellIs" dxfId="0" priority="5093" operator="between">
      <formula>1</formula>
      <formula>2</formula>
    </cfRule>
  </conditionalFormatting>
  <conditionalFormatting sqref="AL26">
    <cfRule type="cellIs" dxfId="0" priority="4858" operator="between">
      <formula>1</formula>
      <formula>2</formula>
    </cfRule>
    <cfRule type="cellIs" dxfId="0" priority="5092" operator="between">
      <formula>1</formula>
      <formula>2</formula>
    </cfRule>
  </conditionalFormatting>
  <conditionalFormatting sqref="AM26">
    <cfRule type="cellIs" dxfId="0" priority="4857" operator="between">
      <formula>1</formula>
      <formula>2</formula>
    </cfRule>
    <cfRule type="cellIs" dxfId="0" priority="5091" operator="between">
      <formula>1</formula>
      <formula>2</formula>
    </cfRule>
  </conditionalFormatting>
  <conditionalFormatting sqref="AN26">
    <cfRule type="cellIs" dxfId="0" priority="4856" operator="between">
      <formula>1</formula>
      <formula>2</formula>
    </cfRule>
    <cfRule type="cellIs" dxfId="0" priority="5090" operator="between">
      <formula>1</formula>
      <formula>2</formula>
    </cfRule>
  </conditionalFormatting>
  <conditionalFormatting sqref="AO26">
    <cfRule type="cellIs" dxfId="0" priority="4855" operator="between">
      <formula>1</formula>
      <formula>2</formula>
    </cfRule>
    <cfRule type="cellIs" dxfId="0" priority="5089" operator="between">
      <formula>1</formula>
      <formula>2</formula>
    </cfRule>
  </conditionalFormatting>
  <conditionalFormatting sqref="AQ26">
    <cfRule type="cellIs" dxfId="0" priority="4420" operator="between">
      <formula>1</formula>
      <formula>2</formula>
    </cfRule>
    <cfRule type="cellIs" dxfId="0" priority="4186" operator="between">
      <formula>1</formula>
      <formula>2</formula>
    </cfRule>
    <cfRule type="cellIs" dxfId="0" priority="4032" operator="between">
      <formula>1</formula>
      <formula>2</formula>
    </cfRule>
    <cfRule type="cellIs" dxfId="0" priority="4031" operator="between">
      <formula>1</formula>
      <formula>2</formula>
    </cfRule>
    <cfRule type="cellIs" dxfId="0" priority="3910" operator="between">
      <formula>1</formula>
      <formula>2</formula>
    </cfRule>
    <cfRule type="cellIs" dxfId="0" priority="3909" operator="between">
      <formula>1</formula>
      <formula>2</formula>
    </cfRule>
  </conditionalFormatting>
  <conditionalFormatting sqref="AR26">
    <cfRule type="cellIs" dxfId="0" priority="4428" operator="between">
      <formula>1</formula>
      <formula>2</formula>
    </cfRule>
    <cfRule type="cellIs" dxfId="0" priority="4194" operator="between">
      <formula>1</formula>
      <formula>2</formula>
    </cfRule>
    <cfRule type="cellIs" dxfId="0" priority="4034" operator="between">
      <formula>1</formula>
      <formula>2</formula>
    </cfRule>
    <cfRule type="cellIs" dxfId="0" priority="4033" operator="between">
      <formula>1</formula>
      <formula>2</formula>
    </cfRule>
    <cfRule type="cellIs" dxfId="0" priority="3914" operator="between">
      <formula>1</formula>
      <formula>2</formula>
    </cfRule>
    <cfRule type="cellIs" dxfId="0" priority="3913" operator="between">
      <formula>1</formula>
      <formula>2</formula>
    </cfRule>
  </conditionalFormatting>
  <conditionalFormatting sqref="AS26">
    <cfRule type="cellIs" dxfId="0" priority="4427" operator="between">
      <formula>1</formula>
      <formula>2</formula>
    </cfRule>
    <cfRule type="cellIs" dxfId="0" priority="4193" operator="between">
      <formula>1</formula>
      <formula>2</formula>
    </cfRule>
  </conditionalFormatting>
  <conditionalFormatting sqref="AT26">
    <cfRule type="cellIs" dxfId="0" priority="4426" operator="between">
      <formula>1</formula>
      <formula>2</formula>
    </cfRule>
    <cfRule type="cellIs" dxfId="0" priority="4192" operator="between">
      <formula>1</formula>
      <formula>2</formula>
    </cfRule>
    <cfRule type="cellIs" dxfId="0" priority="4036" operator="between">
      <formula>1</formula>
      <formula>2</formula>
    </cfRule>
    <cfRule type="cellIs" dxfId="0" priority="4035" operator="between">
      <formula>1</formula>
      <formula>2</formula>
    </cfRule>
    <cfRule type="cellIs" dxfId="0" priority="3912" operator="between">
      <formula>1</formula>
      <formula>2</formula>
    </cfRule>
    <cfRule type="cellIs" dxfId="0" priority="3911" operator="between">
      <formula>1</formula>
      <formula>2</formula>
    </cfRule>
  </conditionalFormatting>
  <conditionalFormatting sqref="AU26">
    <cfRule type="cellIs" dxfId="0" priority="4425" operator="between">
      <formula>1</formula>
      <formula>2</formula>
    </cfRule>
    <cfRule type="cellIs" dxfId="0" priority="4191" operator="between">
      <formula>1</formula>
      <formula>2</formula>
    </cfRule>
  </conditionalFormatting>
  <conditionalFormatting sqref="AV26">
    <cfRule type="cellIs" dxfId="0" priority="4424" operator="between">
      <formula>1</formula>
      <formula>2</formula>
    </cfRule>
    <cfRule type="cellIs" dxfId="0" priority="4190" operator="between">
      <formula>1</formula>
      <formula>2</formula>
    </cfRule>
  </conditionalFormatting>
  <conditionalFormatting sqref="AW26">
    <cfRule type="cellIs" dxfId="0" priority="4423" operator="between">
      <formula>1</formula>
      <formula>2</formula>
    </cfRule>
    <cfRule type="cellIs" dxfId="0" priority="4189" operator="between">
      <formula>1</formula>
      <formula>2</formula>
    </cfRule>
  </conditionalFormatting>
  <conditionalFormatting sqref="AX26">
    <cfRule type="cellIs" dxfId="0" priority="4422" operator="between">
      <formula>1</formula>
      <formula>2</formula>
    </cfRule>
    <cfRule type="cellIs" dxfId="0" priority="4188" operator="between">
      <formula>1</formula>
      <formula>2</formula>
    </cfRule>
  </conditionalFormatting>
  <conditionalFormatting sqref="AY26">
    <cfRule type="cellIs" dxfId="0" priority="4421" operator="between">
      <formula>1</formula>
      <formula>2</formula>
    </cfRule>
    <cfRule type="cellIs" dxfId="0" priority="4187" operator="between">
      <formula>1</formula>
      <formula>2</formula>
    </cfRule>
  </conditionalFormatting>
  <conditionalFormatting sqref="C27">
    <cfRule type="cellIs" dxfId="0" priority="2227" operator="between">
      <formula>1</formula>
      <formula>2</formula>
    </cfRule>
    <cfRule type="cellIs" dxfId="0" priority="1993" operator="between">
      <formula>1</formula>
      <formula>2</formula>
    </cfRule>
    <cfRule type="cellIs" dxfId="0" priority="1846" operator="between">
      <formula>1</formula>
      <formula>2</formula>
    </cfRule>
    <cfRule type="cellIs" dxfId="0" priority="1845" operator="between">
      <formula>1</formula>
      <formula>2</formula>
    </cfRule>
    <cfRule type="cellIs" dxfId="0" priority="1724" operator="between">
      <formula>1</formula>
      <formula>2</formula>
    </cfRule>
    <cfRule type="cellIs" dxfId="0" priority="1723" operator="between">
      <formula>1</formula>
      <formula>2</formula>
    </cfRule>
    <cfRule type="cellIs" dxfId="0" priority="1644" operator="between">
      <formula>1</formula>
      <formula>2</formula>
    </cfRule>
    <cfRule type="cellIs" dxfId="0" priority="1643" operator="between">
      <formula>1</formula>
      <formula>2</formula>
    </cfRule>
    <cfRule type="cellIs" dxfId="0" priority="1562" operator="between">
      <formula>1</formula>
      <formula>2</formula>
    </cfRule>
    <cfRule type="cellIs" dxfId="0" priority="1561" operator="between">
      <formula>1</formula>
      <formula>2</formula>
    </cfRule>
  </conditionalFormatting>
  <conditionalFormatting sqref="D27">
    <cfRule type="cellIs" dxfId="0" priority="2235" operator="between">
      <formula>1</formula>
      <formula>2</formula>
    </cfRule>
    <cfRule type="cellIs" dxfId="0" priority="2001" operator="between">
      <formula>1</formula>
      <formula>2</formula>
    </cfRule>
    <cfRule type="cellIs" dxfId="0" priority="1560" operator="between">
      <formula>1</formula>
      <formula>2</formula>
    </cfRule>
    <cfRule type="cellIs" dxfId="0" priority="1559" operator="between">
      <formula>1</formula>
      <formula>2</formula>
    </cfRule>
  </conditionalFormatting>
  <conditionalFormatting sqref="E27">
    <cfRule type="cellIs" dxfId="0" priority="2234" operator="between">
      <formula>1</formula>
      <formula>2</formula>
    </cfRule>
    <cfRule type="cellIs" dxfId="0" priority="2000" operator="between">
      <formula>1</formula>
      <formula>2</formula>
    </cfRule>
    <cfRule type="cellIs" dxfId="0" priority="1844" operator="between">
      <formula>1</formula>
      <formula>2</formula>
    </cfRule>
    <cfRule type="cellIs" dxfId="0" priority="1843" operator="between">
      <formula>1</formula>
      <formula>2</formula>
    </cfRule>
    <cfRule type="cellIs" dxfId="0" priority="1722" operator="between">
      <formula>1</formula>
      <formula>2</formula>
    </cfRule>
    <cfRule type="cellIs" dxfId="0" priority="1721" operator="between">
      <formula>1</formula>
      <formula>2</formula>
    </cfRule>
    <cfRule type="cellIs" dxfId="0" priority="1642" operator="between">
      <formula>1</formula>
      <formula>2</formula>
    </cfRule>
    <cfRule type="cellIs" dxfId="0" priority="1641" operator="between">
      <formula>1</formula>
      <formula>2</formula>
    </cfRule>
  </conditionalFormatting>
  <conditionalFormatting sqref="F27">
    <cfRule type="cellIs" dxfId="0" priority="2233" operator="between">
      <formula>1</formula>
      <formula>2</formula>
    </cfRule>
    <cfRule type="cellIs" dxfId="0" priority="1999" operator="between">
      <formula>1</formula>
      <formula>2</formula>
    </cfRule>
  </conditionalFormatting>
  <conditionalFormatting sqref="G27">
    <cfRule type="cellIs" dxfId="0" priority="2232" operator="between">
      <formula>1</formula>
      <formula>2</formula>
    </cfRule>
    <cfRule type="cellIs" dxfId="0" priority="1998" operator="between">
      <formula>1</formula>
      <formula>2</formula>
    </cfRule>
    <cfRule type="cellIs" dxfId="0" priority="1842" operator="between">
      <formula>1</formula>
      <formula>2</formula>
    </cfRule>
    <cfRule type="cellIs" dxfId="0" priority="1841" operator="between">
      <formula>1</formula>
      <formula>2</formula>
    </cfRule>
    <cfRule type="cellIs" dxfId="0" priority="1720" operator="between">
      <formula>1</formula>
      <formula>2</formula>
    </cfRule>
    <cfRule type="cellIs" dxfId="0" priority="1719" operator="between">
      <formula>1</formula>
      <formula>2</formula>
    </cfRule>
    <cfRule type="cellIs" dxfId="0" priority="1640" operator="between">
      <formula>1</formula>
      <formula>2</formula>
    </cfRule>
    <cfRule type="cellIs" dxfId="0" priority="1639" operator="between">
      <formula>1</formula>
      <formula>2</formula>
    </cfRule>
  </conditionalFormatting>
  <conditionalFormatting sqref="H27">
    <cfRule type="cellIs" dxfId="0" priority="2231" operator="between">
      <formula>1</formula>
      <formula>2</formula>
    </cfRule>
    <cfRule type="cellIs" dxfId="0" priority="1997" operator="between">
      <formula>1</formula>
      <formula>2</formula>
    </cfRule>
    <cfRule type="cellIs" dxfId="0" priority="1556" operator="between">
      <formula>1</formula>
      <formula>2</formula>
    </cfRule>
    <cfRule type="cellIs" dxfId="0" priority="1555" operator="between">
      <formula>1</formula>
      <formula>2</formula>
    </cfRule>
  </conditionalFormatting>
  <conditionalFormatting sqref="I27">
    <cfRule type="cellIs" dxfId="0" priority="2230" operator="between">
      <formula>1</formula>
      <formula>2</formula>
    </cfRule>
    <cfRule type="cellIs" dxfId="0" priority="1996" operator="between">
      <formula>1</formula>
      <formula>2</formula>
    </cfRule>
  </conditionalFormatting>
  <conditionalFormatting sqref="J27">
    <cfRule type="cellIs" dxfId="0" priority="2229" operator="between">
      <formula>1</formula>
      <formula>2</formula>
    </cfRule>
    <cfRule type="cellIs" dxfId="0" priority="1995" operator="between">
      <formula>1</formula>
      <formula>2</formula>
    </cfRule>
    <cfRule type="cellIs" dxfId="0" priority="1558" operator="between">
      <formula>1</formula>
      <formula>2</formula>
    </cfRule>
    <cfRule type="cellIs" dxfId="0" priority="1557" operator="between">
      <formula>1</formula>
      <formula>2</formula>
    </cfRule>
  </conditionalFormatting>
  <conditionalFormatting sqref="K27">
    <cfRule type="cellIs" dxfId="0" priority="2228" operator="between">
      <formula>1</formula>
      <formula>2</formula>
    </cfRule>
    <cfRule type="cellIs" dxfId="0" priority="1994" operator="between">
      <formula>1</formula>
      <formula>2</formula>
    </cfRule>
  </conditionalFormatting>
  <conditionalFormatting sqref="L27">
    <cfRule type="cellIs" dxfId="0" priority="7221" operator="between">
      <formula>1</formula>
      <formula>2</formula>
    </cfRule>
  </conditionalFormatting>
  <conditionalFormatting sqref="M27">
    <cfRule type="cellIs" dxfId="0" priority="489" operator="between">
      <formula>1</formula>
      <formula>2</formula>
    </cfRule>
    <cfRule type="cellIs" dxfId="0" priority="342" operator="between">
      <formula>1</formula>
      <formula>2</formula>
    </cfRule>
    <cfRule type="cellIs" dxfId="0" priority="341" operator="between">
      <formula>1</formula>
      <formula>2</formula>
    </cfRule>
    <cfRule type="cellIs" dxfId="0" priority="220" operator="between">
      <formula>1</formula>
      <formula>2</formula>
    </cfRule>
    <cfRule type="cellIs" dxfId="0" priority="219" operator="between">
      <formula>1</formula>
      <formula>2</formula>
    </cfRule>
    <cfRule type="cellIs" dxfId="0" priority="140" operator="between">
      <formula>1</formula>
      <formula>2</formula>
    </cfRule>
    <cfRule type="cellIs" dxfId="0" priority="139" operator="between">
      <formula>1</formula>
      <formula>2</formula>
    </cfRule>
    <cfRule type="cellIs" dxfId="0" priority="58" operator="between">
      <formula>1</formula>
      <formula>2</formula>
    </cfRule>
    <cfRule type="cellIs" dxfId="0" priority="57" operator="between">
      <formula>1</formula>
      <formula>2</formula>
    </cfRule>
    <cfRule type="cellIs" dxfId="0" priority="723" operator="between">
      <formula>1</formula>
      <formula>2</formula>
    </cfRule>
  </conditionalFormatting>
  <conditionalFormatting sqref="N27">
    <cfRule type="cellIs" dxfId="0" priority="497" operator="between">
      <formula>1</formula>
      <formula>2</formula>
    </cfRule>
    <cfRule type="cellIs" dxfId="0" priority="56" operator="between">
      <formula>1</formula>
      <formula>2</formula>
    </cfRule>
    <cfRule type="cellIs" dxfId="0" priority="55" operator="between">
      <formula>1</formula>
      <formula>2</formula>
    </cfRule>
    <cfRule type="cellIs" dxfId="0" priority="731" operator="between">
      <formula>1</formula>
      <formula>2</formula>
    </cfRule>
  </conditionalFormatting>
  <conditionalFormatting sqref="O27">
    <cfRule type="cellIs" dxfId="0" priority="496" operator="between">
      <formula>1</formula>
      <formula>2</formula>
    </cfRule>
    <cfRule type="cellIs" dxfId="0" priority="340" operator="between">
      <formula>1</formula>
      <formula>2</formula>
    </cfRule>
    <cfRule type="cellIs" dxfId="0" priority="339" operator="between">
      <formula>1</formula>
      <formula>2</formula>
    </cfRule>
    <cfRule type="cellIs" dxfId="0" priority="218" operator="between">
      <formula>1</formula>
      <formula>2</formula>
    </cfRule>
    <cfRule type="cellIs" dxfId="0" priority="217" operator="between">
      <formula>1</formula>
      <formula>2</formula>
    </cfRule>
    <cfRule type="cellIs" dxfId="0" priority="138" operator="between">
      <formula>1</formula>
      <formula>2</formula>
    </cfRule>
    <cfRule type="cellIs" dxfId="0" priority="137" operator="between">
      <formula>1</formula>
      <formula>2</formula>
    </cfRule>
    <cfRule type="cellIs" dxfId="0" priority="730" operator="between">
      <formula>1</formula>
      <formula>2</formula>
    </cfRule>
  </conditionalFormatting>
  <conditionalFormatting sqref="P27">
    <cfRule type="cellIs" dxfId="0" priority="495" operator="between">
      <formula>1</formula>
      <formula>2</formula>
    </cfRule>
    <cfRule type="cellIs" dxfId="0" priority="729" operator="between">
      <formula>1</formula>
      <formula>2</formula>
    </cfRule>
  </conditionalFormatting>
  <conditionalFormatting sqref="Q27">
    <cfRule type="cellIs" dxfId="0" priority="494" operator="between">
      <formula>1</formula>
      <formula>2</formula>
    </cfRule>
    <cfRule type="cellIs" dxfId="0" priority="338" operator="between">
      <formula>1</formula>
      <formula>2</formula>
    </cfRule>
    <cfRule type="cellIs" dxfId="0" priority="337" operator="between">
      <formula>1</formula>
      <formula>2</formula>
    </cfRule>
    <cfRule type="cellIs" dxfId="0" priority="216" operator="between">
      <formula>1</formula>
      <formula>2</formula>
    </cfRule>
    <cfRule type="cellIs" dxfId="0" priority="215" operator="between">
      <formula>1</formula>
      <formula>2</formula>
    </cfRule>
    <cfRule type="cellIs" dxfId="0" priority="136" operator="between">
      <formula>1</formula>
      <formula>2</formula>
    </cfRule>
    <cfRule type="cellIs" dxfId="0" priority="135" operator="between">
      <formula>1</formula>
      <formula>2</formula>
    </cfRule>
    <cfRule type="cellIs" dxfId="0" priority="728" operator="between">
      <formula>1</formula>
      <formula>2</formula>
    </cfRule>
  </conditionalFormatting>
  <conditionalFormatting sqref="R27">
    <cfRule type="cellIs" dxfId="0" priority="493" operator="between">
      <formula>1</formula>
      <formula>2</formula>
    </cfRule>
    <cfRule type="cellIs" dxfId="0" priority="52" operator="between">
      <formula>1</formula>
      <formula>2</formula>
    </cfRule>
    <cfRule type="cellIs" dxfId="0" priority="51" operator="between">
      <formula>1</formula>
      <formula>2</formula>
    </cfRule>
    <cfRule type="cellIs" dxfId="0" priority="727" operator="between">
      <formula>1</formula>
      <formula>2</formula>
    </cfRule>
  </conditionalFormatting>
  <conditionalFormatting sqref="S27">
    <cfRule type="cellIs" dxfId="0" priority="492" operator="between">
      <formula>1</formula>
      <formula>2</formula>
    </cfRule>
    <cfRule type="cellIs" dxfId="0" priority="726" operator="between">
      <formula>1</formula>
      <formula>2</formula>
    </cfRule>
  </conditionalFormatting>
  <conditionalFormatting sqref="T27">
    <cfRule type="cellIs" dxfId="0" priority="491" operator="between">
      <formula>1</formula>
      <formula>2</formula>
    </cfRule>
    <cfRule type="cellIs" dxfId="0" priority="54" operator="between">
      <formula>1</formula>
      <formula>2</formula>
    </cfRule>
    <cfRule type="cellIs" dxfId="0" priority="53" operator="between">
      <formula>1</formula>
      <formula>2</formula>
    </cfRule>
    <cfRule type="cellIs" dxfId="0" priority="725" operator="between">
      <formula>1</formula>
      <formula>2</formula>
    </cfRule>
  </conditionalFormatting>
  <conditionalFormatting sqref="U27">
    <cfRule type="cellIs" dxfId="0" priority="490" operator="between">
      <formula>1</formula>
      <formula>2</formula>
    </cfRule>
    <cfRule type="cellIs" dxfId="0" priority="724" operator="between">
      <formula>1</formula>
      <formula>2</formula>
    </cfRule>
  </conditionalFormatting>
  <conditionalFormatting sqref="W27">
    <cfRule type="cellIs" dxfId="0" priority="5747" operator="between">
      <formula>1</formula>
      <formula>2</formula>
    </cfRule>
    <cfRule type="cellIs" dxfId="0" priority="5513" operator="between">
      <formula>1</formula>
      <formula>2</formula>
    </cfRule>
    <cfRule type="cellIs" dxfId="0" priority="5366" operator="between">
      <formula>1</formula>
      <formula>2</formula>
    </cfRule>
    <cfRule type="cellIs" dxfId="0" priority="5365" operator="between">
      <formula>1</formula>
      <formula>2</formula>
    </cfRule>
    <cfRule type="cellIs" dxfId="0" priority="5244" operator="between">
      <formula>1</formula>
      <formula>2</formula>
    </cfRule>
    <cfRule type="cellIs" dxfId="0" priority="5243" operator="between">
      <formula>1</formula>
      <formula>2</formula>
    </cfRule>
  </conditionalFormatting>
  <conditionalFormatting sqref="X27">
    <cfRule type="cellIs" dxfId="0" priority="5755" operator="between">
      <formula>1</formula>
      <formula>2</formula>
    </cfRule>
    <cfRule type="cellIs" dxfId="0" priority="5521" operator="between">
      <formula>1</formula>
      <formula>2</formula>
    </cfRule>
  </conditionalFormatting>
  <conditionalFormatting sqref="Y27">
    <cfRule type="cellIs" dxfId="0" priority="5754" operator="between">
      <formula>1</formula>
      <formula>2</formula>
    </cfRule>
    <cfRule type="cellIs" dxfId="0" priority="5520" operator="between">
      <formula>1</formula>
      <formula>2</formula>
    </cfRule>
    <cfRule type="cellIs" dxfId="0" priority="5364" operator="between">
      <formula>1</formula>
      <formula>2</formula>
    </cfRule>
    <cfRule type="cellIs" dxfId="0" priority="5363" operator="between">
      <formula>1</formula>
      <formula>2</formula>
    </cfRule>
    <cfRule type="cellIs" dxfId="0" priority="5242" operator="between">
      <formula>1</formula>
      <formula>2</formula>
    </cfRule>
    <cfRule type="cellIs" dxfId="0" priority="5241" operator="between">
      <formula>1</formula>
      <formula>2</formula>
    </cfRule>
  </conditionalFormatting>
  <conditionalFormatting sqref="Z27">
    <cfRule type="cellIs" dxfId="0" priority="5753" operator="between">
      <formula>1</formula>
      <formula>2</formula>
    </cfRule>
    <cfRule type="cellIs" dxfId="0" priority="5519" operator="between">
      <formula>1</formula>
      <formula>2</formula>
    </cfRule>
  </conditionalFormatting>
  <conditionalFormatting sqref="AA27">
    <cfRule type="cellIs" dxfId="0" priority="5752" operator="between">
      <formula>1</formula>
      <formula>2</formula>
    </cfRule>
    <cfRule type="cellIs" dxfId="0" priority="5518" operator="between">
      <formula>1</formula>
      <formula>2</formula>
    </cfRule>
    <cfRule type="cellIs" dxfId="0" priority="5362" operator="between">
      <formula>1</formula>
      <formula>2</formula>
    </cfRule>
    <cfRule type="cellIs" dxfId="0" priority="5361" operator="between">
      <formula>1</formula>
      <formula>2</formula>
    </cfRule>
    <cfRule type="cellIs" dxfId="0" priority="5240" operator="between">
      <formula>1</formula>
      <formula>2</formula>
    </cfRule>
    <cfRule type="cellIs" dxfId="0" priority="5239" operator="between">
      <formula>1</formula>
      <formula>2</formula>
    </cfRule>
  </conditionalFormatting>
  <conditionalFormatting sqref="AB27">
    <cfRule type="cellIs" dxfId="0" priority="5751" operator="between">
      <formula>1</formula>
      <formula>2</formula>
    </cfRule>
    <cfRule type="cellIs" dxfId="0" priority="5517" operator="between">
      <formula>1</formula>
      <formula>2</formula>
    </cfRule>
  </conditionalFormatting>
  <conditionalFormatting sqref="AC27">
    <cfRule type="cellIs" dxfId="0" priority="5750" operator="between">
      <formula>1</formula>
      <formula>2</formula>
    </cfRule>
    <cfRule type="cellIs" dxfId="0" priority="5516" operator="between">
      <formula>1</formula>
      <formula>2</formula>
    </cfRule>
  </conditionalFormatting>
  <conditionalFormatting sqref="AD27">
    <cfRule type="cellIs" dxfId="0" priority="5749" operator="between">
      <formula>1</formula>
      <formula>2</formula>
    </cfRule>
    <cfRule type="cellIs" dxfId="0" priority="5515" operator="between">
      <formula>1</formula>
      <formula>2</formula>
    </cfRule>
  </conditionalFormatting>
  <conditionalFormatting sqref="AE27">
    <cfRule type="cellIs" dxfId="0" priority="5748" operator="between">
      <formula>1</formula>
      <formula>2</formula>
    </cfRule>
    <cfRule type="cellIs" dxfId="0" priority="5514" operator="between">
      <formula>1</formula>
      <formula>2</formula>
    </cfRule>
  </conditionalFormatting>
  <conditionalFormatting sqref="AG27">
    <cfRule type="cellIs" dxfId="0" priority="4845" operator="between">
      <formula>1</formula>
      <formula>2</formula>
    </cfRule>
    <cfRule type="cellIs" dxfId="0" priority="4698" operator="between">
      <formula>1</formula>
      <formula>2</formula>
    </cfRule>
    <cfRule type="cellIs" dxfId="0" priority="4697" operator="between">
      <formula>1</formula>
      <formula>2</formula>
    </cfRule>
    <cfRule type="cellIs" dxfId="0" priority="4576" operator="between">
      <formula>1</formula>
      <formula>2</formula>
    </cfRule>
    <cfRule type="cellIs" dxfId="0" priority="4575" operator="between">
      <formula>1</formula>
      <formula>2</formula>
    </cfRule>
    <cfRule type="cellIs" dxfId="0" priority="5079" operator="between">
      <formula>1</formula>
      <formula>2</formula>
    </cfRule>
  </conditionalFormatting>
  <conditionalFormatting sqref="AH27">
    <cfRule type="cellIs" dxfId="0" priority="4853" operator="between">
      <formula>1</formula>
      <formula>2</formula>
    </cfRule>
    <cfRule type="cellIs" dxfId="0" priority="5087" operator="between">
      <formula>1</formula>
      <formula>2</formula>
    </cfRule>
  </conditionalFormatting>
  <conditionalFormatting sqref="AI27">
    <cfRule type="cellIs" dxfId="0" priority="4852" operator="between">
      <formula>1</formula>
      <formula>2</formula>
    </cfRule>
    <cfRule type="cellIs" dxfId="0" priority="4696" operator="between">
      <formula>1</formula>
      <formula>2</formula>
    </cfRule>
    <cfRule type="cellIs" dxfId="0" priority="4695" operator="between">
      <formula>1</formula>
      <formula>2</formula>
    </cfRule>
    <cfRule type="cellIs" dxfId="0" priority="4573" operator="between">
      <formula>1</formula>
      <formula>2</formula>
    </cfRule>
    <cfRule type="cellIs" dxfId="0" priority="4574" operator="between">
      <formula>1</formula>
      <formula>2</formula>
    </cfRule>
    <cfRule type="cellIs" dxfId="0" priority="5086" operator="between">
      <formula>1</formula>
      <formula>2</formula>
    </cfRule>
  </conditionalFormatting>
  <conditionalFormatting sqref="AJ27">
    <cfRule type="cellIs" dxfId="0" priority="4851" operator="between">
      <formula>1</formula>
      <formula>2</formula>
    </cfRule>
    <cfRule type="cellIs" dxfId="0" priority="5085" operator="between">
      <formula>1</formula>
      <formula>2</formula>
    </cfRule>
  </conditionalFormatting>
  <conditionalFormatting sqref="AK27">
    <cfRule type="cellIs" dxfId="0" priority="4850" operator="between">
      <formula>1</formula>
      <formula>2</formula>
    </cfRule>
    <cfRule type="cellIs" dxfId="0" priority="4693" operator="between">
      <formula>1</formula>
      <formula>2</formula>
    </cfRule>
    <cfRule type="cellIs" dxfId="0" priority="4694" operator="between">
      <formula>1</formula>
      <formula>2</formula>
    </cfRule>
    <cfRule type="cellIs" dxfId="0" priority="4572" operator="between">
      <formula>1</formula>
      <formula>2</formula>
    </cfRule>
    <cfRule type="cellIs" dxfId="0" priority="4571" operator="between">
      <formula>1</formula>
      <formula>2</formula>
    </cfRule>
    <cfRule type="cellIs" dxfId="0" priority="5084" operator="between">
      <formula>1</formula>
      <formula>2</formula>
    </cfRule>
  </conditionalFormatting>
  <conditionalFormatting sqref="AL27">
    <cfRule type="cellIs" dxfId="0" priority="4849" operator="between">
      <formula>1</formula>
      <formula>2</formula>
    </cfRule>
    <cfRule type="cellIs" dxfId="0" priority="5083" operator="between">
      <formula>1</formula>
      <formula>2</formula>
    </cfRule>
  </conditionalFormatting>
  <conditionalFormatting sqref="AM27">
    <cfRule type="cellIs" dxfId="0" priority="4848" operator="between">
      <formula>1</formula>
      <formula>2</formula>
    </cfRule>
    <cfRule type="cellIs" dxfId="0" priority="5082" operator="between">
      <formula>1</formula>
      <formula>2</formula>
    </cfRule>
  </conditionalFormatting>
  <conditionalFormatting sqref="AN27">
    <cfRule type="cellIs" dxfId="0" priority="4847" operator="between">
      <formula>1</formula>
      <formula>2</formula>
    </cfRule>
    <cfRule type="cellIs" dxfId="0" priority="5081" operator="between">
      <formula>1</formula>
      <formula>2</formula>
    </cfRule>
  </conditionalFormatting>
  <conditionalFormatting sqref="AO27">
    <cfRule type="cellIs" dxfId="0" priority="4846" operator="between">
      <formula>1</formula>
      <formula>2</formula>
    </cfRule>
    <cfRule type="cellIs" dxfId="0" priority="5080" operator="between">
      <formula>1</formula>
      <formula>2</formula>
    </cfRule>
  </conditionalFormatting>
  <conditionalFormatting sqref="AQ27">
    <cfRule type="cellIs" dxfId="0" priority="4411" operator="between">
      <formula>1</formula>
      <formula>2</formula>
    </cfRule>
    <cfRule type="cellIs" dxfId="0" priority="4177" operator="between">
      <formula>1</formula>
      <formula>2</formula>
    </cfRule>
    <cfRule type="cellIs" dxfId="0" priority="4030" operator="between">
      <formula>1</formula>
      <formula>2</formula>
    </cfRule>
    <cfRule type="cellIs" dxfId="0" priority="4029" operator="between">
      <formula>1</formula>
      <formula>2</formula>
    </cfRule>
    <cfRule type="cellIs" dxfId="0" priority="3908" operator="between">
      <formula>1</formula>
      <formula>2</formula>
    </cfRule>
    <cfRule type="cellIs" dxfId="0" priority="3907" operator="between">
      <formula>1</formula>
      <formula>2</formula>
    </cfRule>
  </conditionalFormatting>
  <conditionalFormatting sqref="AR27">
    <cfRule type="cellIs" dxfId="0" priority="4419" operator="between">
      <formula>1</formula>
      <formula>2</formula>
    </cfRule>
    <cfRule type="cellIs" dxfId="0" priority="4185" operator="between">
      <formula>1</formula>
      <formula>2</formula>
    </cfRule>
  </conditionalFormatting>
  <conditionalFormatting sqref="AS27">
    <cfRule type="cellIs" dxfId="0" priority="4418" operator="between">
      <formula>1</formula>
      <formula>2</formula>
    </cfRule>
    <cfRule type="cellIs" dxfId="0" priority="4184" operator="between">
      <formula>1</formula>
      <formula>2</formula>
    </cfRule>
    <cfRule type="cellIs" dxfId="0" priority="4028" operator="between">
      <formula>1</formula>
      <formula>2</formula>
    </cfRule>
    <cfRule type="cellIs" dxfId="0" priority="4027" operator="between">
      <formula>1</formula>
      <formula>2</formula>
    </cfRule>
    <cfRule type="cellIs" dxfId="0" priority="3906" operator="between">
      <formula>1</formula>
      <formula>2</formula>
    </cfRule>
    <cfRule type="cellIs" dxfId="0" priority="3905" operator="between">
      <formula>1</formula>
      <formula>2</formula>
    </cfRule>
  </conditionalFormatting>
  <conditionalFormatting sqref="AT27">
    <cfRule type="cellIs" dxfId="0" priority="4417" operator="between">
      <formula>1</formula>
      <formula>2</formula>
    </cfRule>
    <cfRule type="cellIs" dxfId="0" priority="4183" operator="between">
      <formula>1</formula>
      <formula>2</formula>
    </cfRule>
  </conditionalFormatting>
  <conditionalFormatting sqref="AU27">
    <cfRule type="cellIs" dxfId="0" priority="4416" operator="between">
      <formula>1</formula>
      <formula>2</formula>
    </cfRule>
    <cfRule type="cellIs" dxfId="0" priority="4182" operator="between">
      <formula>1</formula>
      <formula>2</formula>
    </cfRule>
    <cfRule type="cellIs" dxfId="0" priority="4026" operator="between">
      <formula>1</formula>
      <formula>2</formula>
    </cfRule>
    <cfRule type="cellIs" dxfId="0" priority="4025" operator="between">
      <formula>1</formula>
      <formula>2</formula>
    </cfRule>
    <cfRule type="cellIs" dxfId="0" priority="3904" operator="between">
      <formula>1</formula>
      <formula>2</formula>
    </cfRule>
    <cfRule type="cellIs" dxfId="0" priority="3903" operator="between">
      <formula>1</formula>
      <formula>2</formula>
    </cfRule>
  </conditionalFormatting>
  <conditionalFormatting sqref="AV27">
    <cfRule type="cellIs" dxfId="0" priority="4415" operator="between">
      <formula>1</formula>
      <formula>2</formula>
    </cfRule>
    <cfRule type="cellIs" dxfId="0" priority="4181" operator="between">
      <formula>1</formula>
      <formula>2</formula>
    </cfRule>
  </conditionalFormatting>
  <conditionalFormatting sqref="AW27">
    <cfRule type="cellIs" dxfId="0" priority="4414" operator="between">
      <formula>1</formula>
      <formula>2</formula>
    </cfRule>
    <cfRule type="cellIs" dxfId="0" priority="4180" operator="between">
      <formula>1</formula>
      <formula>2</formula>
    </cfRule>
  </conditionalFormatting>
  <conditionalFormatting sqref="AX27">
    <cfRule type="cellIs" dxfId="0" priority="4413" operator="between">
      <formula>1</formula>
      <formula>2</formula>
    </cfRule>
    <cfRule type="cellIs" dxfId="0" priority="4179" operator="between">
      <formula>1</formula>
      <formula>2</formula>
    </cfRule>
  </conditionalFormatting>
  <conditionalFormatting sqref="AY27">
    <cfRule type="cellIs" dxfId="0" priority="4412" operator="between">
      <formula>1</formula>
      <formula>2</formula>
    </cfRule>
    <cfRule type="cellIs" dxfId="0" priority="4178" operator="between">
      <formula>1</formula>
      <formula>2</formula>
    </cfRule>
  </conditionalFormatting>
  <conditionalFormatting sqref="C28">
    <cfRule type="cellIs" dxfId="0" priority="2218" operator="between">
      <formula>1</formula>
      <formula>2</formula>
    </cfRule>
    <cfRule type="cellIs" dxfId="0" priority="1984" operator="between">
      <formula>1</formula>
      <formula>2</formula>
    </cfRule>
    <cfRule type="cellIs" dxfId="0" priority="1550" operator="between">
      <formula>1</formula>
      <formula>2</formula>
    </cfRule>
    <cfRule type="cellIs" dxfId="0" priority="1549" operator="between">
      <formula>1</formula>
      <formula>2</formula>
    </cfRule>
  </conditionalFormatting>
  <conditionalFormatting sqref="D28">
    <cfRule type="cellIs" dxfId="0" priority="2226" operator="between">
      <formula>1</formula>
      <formula>2</formula>
    </cfRule>
    <cfRule type="cellIs" dxfId="0" priority="1992" operator="between">
      <formula>1</formula>
      <formula>2</formula>
    </cfRule>
    <cfRule type="cellIs" dxfId="0" priority="1838" operator="between">
      <formula>1</formula>
      <formula>2</formula>
    </cfRule>
    <cfRule type="cellIs" dxfId="0" priority="1837" operator="between">
      <formula>1</formula>
      <formula>2</formula>
    </cfRule>
  </conditionalFormatting>
  <conditionalFormatting sqref="E28">
    <cfRule type="cellIs" dxfId="0" priority="2225" operator="between">
      <formula>1</formula>
      <formula>2</formula>
    </cfRule>
    <cfRule type="cellIs" dxfId="0" priority="1991" operator="between">
      <formula>1</formula>
      <formula>2</formula>
    </cfRule>
    <cfRule type="cellIs" dxfId="0" priority="1840" operator="between">
      <formula>1</formula>
      <formula>2</formula>
    </cfRule>
    <cfRule type="cellIs" dxfId="0" priority="1839" operator="between">
      <formula>1</formula>
      <formula>2</formula>
    </cfRule>
    <cfRule type="cellIs" dxfId="0" priority="1552" operator="between">
      <formula>1</formula>
      <formula>2</formula>
    </cfRule>
    <cfRule type="cellIs" dxfId="0" priority="1551" operator="between">
      <formula>1</formula>
      <formula>2</formula>
    </cfRule>
  </conditionalFormatting>
  <conditionalFormatting sqref="F28">
    <cfRule type="cellIs" dxfId="0" priority="2224" operator="between">
      <formula>1</formula>
      <formula>2</formula>
    </cfRule>
    <cfRule type="cellIs" dxfId="0" priority="1990" operator="between">
      <formula>1</formula>
      <formula>2</formula>
    </cfRule>
  </conditionalFormatting>
  <conditionalFormatting sqref="G28">
    <cfRule type="cellIs" dxfId="0" priority="2223" operator="between">
      <formula>1</formula>
      <formula>2</formula>
    </cfRule>
    <cfRule type="cellIs" dxfId="0" priority="1989" operator="between">
      <formula>1</formula>
      <formula>2</formula>
    </cfRule>
  </conditionalFormatting>
  <conditionalFormatting sqref="H28">
    <cfRule type="cellIs" dxfId="0" priority="2222" operator="between">
      <formula>1</formula>
      <formula>2</formula>
    </cfRule>
    <cfRule type="cellIs" dxfId="0" priority="1988" operator="between">
      <formula>1</formula>
      <formula>2</formula>
    </cfRule>
    <cfRule type="cellIs" dxfId="0" priority="1554" operator="between">
      <formula>1</formula>
      <formula>2</formula>
    </cfRule>
    <cfRule type="cellIs" dxfId="0" priority="1553" operator="between">
      <formula>1</formula>
      <formula>2</formula>
    </cfRule>
  </conditionalFormatting>
  <conditionalFormatting sqref="I28">
    <cfRule type="cellIs" dxfId="0" priority="2221" operator="between">
      <formula>1</formula>
      <formula>2</formula>
    </cfRule>
    <cfRule type="cellIs" dxfId="0" priority="1987" operator="between">
      <formula>1</formula>
      <formula>2</formula>
    </cfRule>
  </conditionalFormatting>
  <conditionalFormatting sqref="J28">
    <cfRule type="cellIs" dxfId="0" priority="2220" operator="between">
      <formula>1</formula>
      <formula>2</formula>
    </cfRule>
    <cfRule type="cellIs" dxfId="0" priority="1986" operator="between">
      <formula>1</formula>
      <formula>2</formula>
    </cfRule>
  </conditionalFormatting>
  <conditionalFormatting sqref="K28">
    <cfRule type="cellIs" dxfId="0" priority="2219" operator="between">
      <formula>1</formula>
      <formula>2</formula>
    </cfRule>
    <cfRule type="cellIs" dxfId="0" priority="1985" operator="between">
      <formula>1</formula>
      <formula>2</formula>
    </cfRule>
  </conditionalFormatting>
  <conditionalFormatting sqref="L28">
    <cfRule type="cellIs" dxfId="0" priority="7220" operator="between">
      <formula>1</formula>
      <formula>2</formula>
    </cfRule>
  </conditionalFormatting>
  <conditionalFormatting sqref="M28">
    <cfRule type="cellIs" dxfId="0" priority="480" operator="between">
      <formula>1</formula>
      <formula>2</formula>
    </cfRule>
    <cfRule type="cellIs" dxfId="0" priority="46" operator="between">
      <formula>1</formula>
      <formula>2</formula>
    </cfRule>
    <cfRule type="cellIs" dxfId="0" priority="45" operator="between">
      <formula>1</formula>
      <formula>2</formula>
    </cfRule>
    <cfRule type="cellIs" dxfId="0" priority="714" operator="between">
      <formula>1</formula>
      <formula>2</formula>
    </cfRule>
  </conditionalFormatting>
  <conditionalFormatting sqref="N28">
    <cfRule type="cellIs" dxfId="0" priority="488" operator="between">
      <formula>1</formula>
      <formula>2</formula>
    </cfRule>
    <cfRule type="cellIs" dxfId="0" priority="334" operator="between">
      <formula>1</formula>
      <formula>2</formula>
    </cfRule>
    <cfRule type="cellIs" dxfId="0" priority="333" operator="between">
      <formula>1</formula>
      <formula>2</formula>
    </cfRule>
    <cfRule type="cellIs" dxfId="0" priority="722" operator="between">
      <formula>1</formula>
      <formula>2</formula>
    </cfRule>
  </conditionalFormatting>
  <conditionalFormatting sqref="O28">
    <cfRule type="cellIs" dxfId="0" priority="487" operator="between">
      <formula>1</formula>
      <formula>2</formula>
    </cfRule>
    <cfRule type="cellIs" dxfId="0" priority="336" operator="between">
      <formula>1</formula>
      <formula>2</formula>
    </cfRule>
    <cfRule type="cellIs" dxfId="0" priority="335" operator="between">
      <formula>1</formula>
      <formula>2</formula>
    </cfRule>
    <cfRule type="cellIs" dxfId="0" priority="48" operator="between">
      <formula>1</formula>
      <formula>2</formula>
    </cfRule>
    <cfRule type="cellIs" dxfId="0" priority="47" operator="between">
      <formula>1</formula>
      <formula>2</formula>
    </cfRule>
    <cfRule type="cellIs" dxfId="0" priority="721" operator="between">
      <formula>1</formula>
      <formula>2</formula>
    </cfRule>
  </conditionalFormatting>
  <conditionalFormatting sqref="P28">
    <cfRule type="cellIs" dxfId="0" priority="486" operator="between">
      <formula>1</formula>
      <formula>2</formula>
    </cfRule>
    <cfRule type="cellIs" dxfId="0" priority="720" operator="between">
      <formula>1</formula>
      <formula>2</formula>
    </cfRule>
  </conditionalFormatting>
  <conditionalFormatting sqref="Q28">
    <cfRule type="cellIs" dxfId="0" priority="485" operator="between">
      <formula>1</formula>
      <formula>2</formula>
    </cfRule>
    <cfRule type="cellIs" dxfId="0" priority="719" operator="between">
      <formula>1</formula>
      <formula>2</formula>
    </cfRule>
  </conditionalFormatting>
  <conditionalFormatting sqref="R28">
    <cfRule type="cellIs" dxfId="0" priority="484" operator="between">
      <formula>1</formula>
      <formula>2</formula>
    </cfRule>
    <cfRule type="cellIs" dxfId="0" priority="50" operator="between">
      <formula>1</formula>
      <formula>2</formula>
    </cfRule>
    <cfRule type="cellIs" dxfId="0" priority="49" operator="between">
      <formula>1</formula>
      <formula>2</formula>
    </cfRule>
    <cfRule type="cellIs" dxfId="0" priority="718" operator="between">
      <formula>1</formula>
      <formula>2</formula>
    </cfRule>
  </conditionalFormatting>
  <conditionalFormatting sqref="S28">
    <cfRule type="cellIs" dxfId="0" priority="483" operator="between">
      <formula>1</formula>
      <formula>2</formula>
    </cfRule>
    <cfRule type="cellIs" dxfId="0" priority="717" operator="between">
      <formula>1</formula>
      <formula>2</formula>
    </cfRule>
  </conditionalFormatting>
  <conditionalFormatting sqref="T28">
    <cfRule type="cellIs" dxfId="0" priority="482" operator="between">
      <formula>1</formula>
      <formula>2</formula>
    </cfRule>
    <cfRule type="cellIs" dxfId="0" priority="716" operator="between">
      <formula>1</formula>
      <formula>2</formula>
    </cfRule>
  </conditionalFormatting>
  <conditionalFormatting sqref="U28">
    <cfRule type="cellIs" dxfId="0" priority="481" operator="between">
      <formula>1</formula>
      <formula>2</formula>
    </cfRule>
    <cfRule type="cellIs" dxfId="0" priority="715" operator="between">
      <formula>1</formula>
      <formula>2</formula>
    </cfRule>
  </conditionalFormatting>
  <conditionalFormatting sqref="W28">
    <cfRule type="cellIs" dxfId="0" priority="5738" operator="between">
      <formula>1</formula>
      <formula>2</formula>
    </cfRule>
    <cfRule type="cellIs" dxfId="0" priority="5504" operator="between">
      <formula>1</formula>
      <formula>2</formula>
    </cfRule>
  </conditionalFormatting>
  <conditionalFormatting sqref="X28">
    <cfRule type="cellIs" dxfId="0" priority="5746" operator="between">
      <formula>1</formula>
      <formula>2</formula>
    </cfRule>
    <cfRule type="cellIs" dxfId="0" priority="5512" operator="between">
      <formula>1</formula>
      <formula>2</formula>
    </cfRule>
    <cfRule type="cellIs" dxfId="0" priority="5358" operator="between">
      <formula>1</formula>
      <formula>2</formula>
    </cfRule>
    <cfRule type="cellIs" dxfId="0" priority="5357" operator="between">
      <formula>1</formula>
      <formula>2</formula>
    </cfRule>
  </conditionalFormatting>
  <conditionalFormatting sqref="Y28">
    <cfRule type="cellIs" dxfId="0" priority="5745" operator="between">
      <formula>1</formula>
      <formula>2</formula>
    </cfRule>
    <cfRule type="cellIs" dxfId="0" priority="5511" operator="between">
      <formula>1</formula>
      <formula>2</formula>
    </cfRule>
    <cfRule type="cellIs" dxfId="0" priority="5360" operator="between">
      <formula>1</formula>
      <formula>2</formula>
    </cfRule>
    <cfRule type="cellIs" dxfId="0" priority="5359" operator="between">
      <formula>1</formula>
      <formula>2</formula>
    </cfRule>
  </conditionalFormatting>
  <conditionalFormatting sqref="Z28">
    <cfRule type="cellIs" dxfId="0" priority="5744" operator="between">
      <formula>1</formula>
      <formula>2</formula>
    </cfRule>
    <cfRule type="cellIs" dxfId="0" priority="5510" operator="between">
      <formula>1</formula>
      <formula>2</formula>
    </cfRule>
  </conditionalFormatting>
  <conditionalFormatting sqref="AA28">
    <cfRule type="cellIs" dxfId="0" priority="5743" operator="between">
      <formula>1</formula>
      <formula>2</formula>
    </cfRule>
    <cfRule type="cellIs" dxfId="0" priority="5509" operator="between">
      <formula>1</formula>
      <formula>2</formula>
    </cfRule>
  </conditionalFormatting>
  <conditionalFormatting sqref="AB28">
    <cfRule type="cellIs" dxfId="0" priority="5742" operator="between">
      <formula>1</formula>
      <formula>2</formula>
    </cfRule>
    <cfRule type="cellIs" dxfId="0" priority="5508" operator="between">
      <formula>1</formula>
      <formula>2</formula>
    </cfRule>
  </conditionalFormatting>
  <conditionalFormatting sqref="AC28">
    <cfRule type="cellIs" dxfId="0" priority="5741" operator="between">
      <formula>1</formula>
      <formula>2</formula>
    </cfRule>
    <cfRule type="cellIs" dxfId="0" priority="5507" operator="between">
      <formula>1</formula>
      <formula>2</formula>
    </cfRule>
  </conditionalFormatting>
  <conditionalFormatting sqref="AD28">
    <cfRule type="cellIs" dxfId="0" priority="5740" operator="between">
      <formula>1</formula>
      <formula>2</formula>
    </cfRule>
    <cfRule type="cellIs" dxfId="0" priority="5506" operator="between">
      <formula>1</formula>
      <formula>2</formula>
    </cfRule>
  </conditionalFormatting>
  <conditionalFormatting sqref="AE28">
    <cfRule type="cellIs" dxfId="0" priority="5739" operator="between">
      <formula>1</formula>
      <formula>2</formula>
    </cfRule>
    <cfRule type="cellIs" dxfId="0" priority="5505" operator="between">
      <formula>1</formula>
      <formula>2</formula>
    </cfRule>
  </conditionalFormatting>
  <conditionalFormatting sqref="AG28">
    <cfRule type="cellIs" dxfId="0" priority="4836" operator="between">
      <formula>1</formula>
      <formula>2</formula>
    </cfRule>
    <cfRule type="cellIs" dxfId="0" priority="5070" operator="between">
      <formula>1</formula>
      <formula>2</formula>
    </cfRule>
  </conditionalFormatting>
  <conditionalFormatting sqref="AH28">
    <cfRule type="cellIs" dxfId="0" priority="4844" operator="between">
      <formula>1</formula>
      <formula>2</formula>
    </cfRule>
    <cfRule type="cellIs" dxfId="0" priority="4689" operator="between">
      <formula>1</formula>
      <formula>2</formula>
    </cfRule>
    <cfRule type="cellIs" dxfId="0" priority="4690" operator="between">
      <formula>1</formula>
      <formula>2</formula>
    </cfRule>
    <cfRule type="cellIs" dxfId="0" priority="5078" operator="between">
      <formula>1</formula>
      <formula>2</formula>
    </cfRule>
  </conditionalFormatting>
  <conditionalFormatting sqref="AI28">
    <cfRule type="cellIs" dxfId="0" priority="4843" operator="between">
      <formula>1</formula>
      <formula>2</formula>
    </cfRule>
    <cfRule type="cellIs" dxfId="0" priority="4692" operator="between">
      <formula>1</formula>
      <formula>2</formula>
    </cfRule>
    <cfRule type="cellIs" dxfId="0" priority="4691" operator="between">
      <formula>1</formula>
      <formula>2</formula>
    </cfRule>
    <cfRule type="cellIs" dxfId="0" priority="5077" operator="between">
      <formula>1</formula>
      <formula>2</formula>
    </cfRule>
  </conditionalFormatting>
  <conditionalFormatting sqref="AJ28">
    <cfRule type="cellIs" dxfId="0" priority="4842" operator="between">
      <formula>1</formula>
      <formula>2</formula>
    </cfRule>
    <cfRule type="cellIs" dxfId="0" priority="5076" operator="between">
      <formula>1</formula>
      <formula>2</formula>
    </cfRule>
  </conditionalFormatting>
  <conditionalFormatting sqref="AK28">
    <cfRule type="cellIs" dxfId="0" priority="4841" operator="between">
      <formula>1</formula>
      <formula>2</formula>
    </cfRule>
    <cfRule type="cellIs" dxfId="0" priority="5075" operator="between">
      <formula>1</formula>
      <formula>2</formula>
    </cfRule>
  </conditionalFormatting>
  <conditionalFormatting sqref="AL28">
    <cfRule type="cellIs" dxfId="0" priority="4840" operator="between">
      <formula>1</formula>
      <formula>2</formula>
    </cfRule>
    <cfRule type="cellIs" dxfId="0" priority="5074" operator="between">
      <formula>1</formula>
      <formula>2</formula>
    </cfRule>
  </conditionalFormatting>
  <conditionalFormatting sqref="AM28">
    <cfRule type="cellIs" dxfId="0" priority="4839" operator="between">
      <formula>1</formula>
      <formula>2</formula>
    </cfRule>
    <cfRule type="cellIs" dxfId="0" priority="5073" operator="between">
      <formula>1</formula>
      <formula>2</formula>
    </cfRule>
  </conditionalFormatting>
  <conditionalFormatting sqref="AN28">
    <cfRule type="cellIs" dxfId="0" priority="4838" operator="between">
      <formula>1</formula>
      <formula>2</formula>
    </cfRule>
    <cfRule type="cellIs" dxfId="0" priority="5072" operator="between">
      <formula>1</formula>
      <formula>2</formula>
    </cfRule>
  </conditionalFormatting>
  <conditionalFormatting sqref="AO28">
    <cfRule type="cellIs" dxfId="0" priority="4837" operator="between">
      <formula>1</formula>
      <formula>2</formula>
    </cfRule>
    <cfRule type="cellIs" dxfId="0" priority="5071" operator="between">
      <formula>1</formula>
      <formula>2</formula>
    </cfRule>
  </conditionalFormatting>
  <conditionalFormatting sqref="AQ28">
    <cfRule type="cellIs" dxfId="0" priority="4402" operator="between">
      <formula>1</formula>
      <formula>2</formula>
    </cfRule>
    <cfRule type="cellIs" dxfId="0" priority="4168" operator="between">
      <formula>1</formula>
      <formula>2</formula>
    </cfRule>
  </conditionalFormatting>
  <conditionalFormatting sqref="AR28">
    <cfRule type="cellIs" dxfId="0" priority="4410" operator="between">
      <formula>1</formula>
      <formula>2</formula>
    </cfRule>
    <cfRule type="cellIs" dxfId="0" priority="4176" operator="between">
      <formula>1</formula>
      <formula>2</formula>
    </cfRule>
    <cfRule type="cellIs" dxfId="0" priority="4022" operator="between">
      <formula>1</formula>
      <formula>2</formula>
    </cfRule>
    <cfRule type="cellIs" dxfId="0" priority="4021" operator="between">
      <formula>1</formula>
      <formula>2</formula>
    </cfRule>
  </conditionalFormatting>
  <conditionalFormatting sqref="AS28">
    <cfRule type="cellIs" dxfId="0" priority="4409" operator="between">
      <formula>1</formula>
      <formula>2</formula>
    </cfRule>
    <cfRule type="cellIs" dxfId="0" priority="4175" operator="between">
      <formula>1</formula>
      <formula>2</formula>
    </cfRule>
    <cfRule type="cellIs" dxfId="0" priority="4024" operator="between">
      <formula>1</formula>
      <formula>2</formula>
    </cfRule>
    <cfRule type="cellIs" dxfId="0" priority="4023" operator="between">
      <formula>1</formula>
      <formula>2</formula>
    </cfRule>
  </conditionalFormatting>
  <conditionalFormatting sqref="AT28">
    <cfRule type="cellIs" dxfId="0" priority="4408" operator="between">
      <formula>1</formula>
      <formula>2</formula>
    </cfRule>
    <cfRule type="cellIs" dxfId="0" priority="4174" operator="between">
      <formula>1</formula>
      <formula>2</formula>
    </cfRule>
  </conditionalFormatting>
  <conditionalFormatting sqref="AU28">
    <cfRule type="cellIs" dxfId="0" priority="4407" operator="between">
      <formula>1</formula>
      <formula>2</formula>
    </cfRule>
    <cfRule type="cellIs" dxfId="0" priority="4173" operator="between">
      <formula>1</formula>
      <formula>2</formula>
    </cfRule>
  </conditionalFormatting>
  <conditionalFormatting sqref="AV28">
    <cfRule type="cellIs" dxfId="0" priority="4406" operator="between">
      <formula>1</formula>
      <formula>2</formula>
    </cfRule>
    <cfRule type="cellIs" dxfId="0" priority="4172" operator="between">
      <formula>1</formula>
      <formula>2</formula>
    </cfRule>
  </conditionalFormatting>
  <conditionalFormatting sqref="AW28">
    <cfRule type="cellIs" dxfId="0" priority="4405" operator="between">
      <formula>1</formula>
      <formula>2</formula>
    </cfRule>
    <cfRule type="cellIs" dxfId="0" priority="4171" operator="between">
      <formula>1</formula>
      <formula>2</formula>
    </cfRule>
  </conditionalFormatting>
  <conditionalFormatting sqref="AX28">
    <cfRule type="cellIs" dxfId="0" priority="4404" operator="between">
      <formula>1</formula>
      <formula>2</formula>
    </cfRule>
    <cfRule type="cellIs" dxfId="0" priority="4170" operator="between">
      <formula>1</formula>
      <formula>2</formula>
    </cfRule>
  </conditionalFormatting>
  <conditionalFormatting sqref="AY28">
    <cfRule type="cellIs" dxfId="0" priority="4403" operator="between">
      <formula>1</formula>
      <formula>2</formula>
    </cfRule>
    <cfRule type="cellIs" dxfId="0" priority="4169" operator="between">
      <formula>1</formula>
      <formula>2</formula>
    </cfRule>
  </conditionalFormatting>
  <conditionalFormatting sqref="C29">
    <cfRule type="cellIs" dxfId="0" priority="2209" operator="between">
      <formula>1</formula>
      <formula>2</formula>
    </cfRule>
    <cfRule type="cellIs" dxfId="0" priority="1975" operator="between">
      <formula>1</formula>
      <formula>2</formula>
    </cfRule>
    <cfRule type="cellIs" dxfId="0" priority="1548" operator="between">
      <formula>1</formula>
      <formula>2</formula>
    </cfRule>
    <cfRule type="cellIs" dxfId="0" priority="1547" operator="between">
      <formula>1</formula>
      <formula>2</formula>
    </cfRule>
  </conditionalFormatting>
  <conditionalFormatting sqref="D29">
    <cfRule type="cellIs" dxfId="0" priority="2217" operator="between">
      <formula>1</formula>
      <formula>2</formula>
    </cfRule>
    <cfRule type="cellIs" dxfId="0" priority="1983" operator="between">
      <formula>1</formula>
      <formula>2</formula>
    </cfRule>
  </conditionalFormatting>
  <conditionalFormatting sqref="E29">
    <cfRule type="cellIs" dxfId="0" priority="2216" operator="between">
      <formula>1</formula>
      <formula>2</formula>
    </cfRule>
    <cfRule type="cellIs" dxfId="0" priority="1982" operator="between">
      <formula>1</formula>
      <formula>2</formula>
    </cfRule>
    <cfRule type="cellIs" dxfId="0" priority="1546" operator="between">
      <formula>1</formula>
      <formula>2</formula>
    </cfRule>
    <cfRule type="cellIs" dxfId="0" priority="1545" operator="between">
      <formula>1</formula>
      <formula>2</formula>
    </cfRule>
  </conditionalFormatting>
  <conditionalFormatting sqref="F29">
    <cfRule type="cellIs" dxfId="0" priority="2215" operator="between">
      <formula>1</formula>
      <formula>2</formula>
    </cfRule>
    <cfRule type="cellIs" dxfId="0" priority="1981" operator="between">
      <formula>1</formula>
      <formula>2</formula>
    </cfRule>
    <cfRule type="cellIs" dxfId="0" priority="1544" operator="between">
      <formula>1</formula>
      <formula>2</formula>
    </cfRule>
    <cfRule type="cellIs" dxfId="0" priority="1543" operator="between">
      <formula>1</formula>
      <formula>2</formula>
    </cfRule>
  </conditionalFormatting>
  <conditionalFormatting sqref="G29">
    <cfRule type="cellIs" dxfId="0" priority="2214" operator="between">
      <formula>1</formula>
      <formula>2</formula>
    </cfRule>
    <cfRule type="cellIs" dxfId="0" priority="1980" operator="between">
      <formula>1</formula>
      <formula>2</formula>
    </cfRule>
  </conditionalFormatting>
  <conditionalFormatting sqref="H29">
    <cfRule type="cellIs" dxfId="0" priority="2213" operator="between">
      <formula>1</formula>
      <formula>2</formula>
    </cfRule>
    <cfRule type="cellIs" dxfId="0" priority="1979" operator="between">
      <formula>1</formula>
      <formula>2</formula>
    </cfRule>
  </conditionalFormatting>
  <conditionalFormatting sqref="I29">
    <cfRule type="cellIs" dxfId="0" priority="2212" operator="between">
      <formula>1</formula>
      <formula>2</formula>
    </cfRule>
    <cfRule type="cellIs" dxfId="0" priority="1978" operator="between">
      <formula>1</formula>
      <formula>2</formula>
    </cfRule>
  </conditionalFormatting>
  <conditionalFormatting sqref="J29">
    <cfRule type="cellIs" dxfId="0" priority="2211" operator="between">
      <formula>1</formula>
      <formula>2</formula>
    </cfRule>
    <cfRule type="cellIs" dxfId="0" priority="1977" operator="between">
      <formula>1</formula>
      <formula>2</formula>
    </cfRule>
  </conditionalFormatting>
  <conditionalFormatting sqref="K29">
    <cfRule type="cellIs" dxfId="0" priority="2210" operator="between">
      <formula>1</formula>
      <formula>2</formula>
    </cfRule>
    <cfRule type="cellIs" dxfId="0" priority="1976" operator="between">
      <formula>1</formula>
      <formula>2</formula>
    </cfRule>
  </conditionalFormatting>
  <conditionalFormatting sqref="L29">
    <cfRule type="cellIs" dxfId="0" priority="7219" operator="between">
      <formula>1</formula>
      <formula>2</formula>
    </cfRule>
  </conditionalFormatting>
  <conditionalFormatting sqref="M29">
    <cfRule type="cellIs" dxfId="0" priority="471" operator="between">
      <formula>1</formula>
      <formula>2</formula>
    </cfRule>
    <cfRule type="cellIs" dxfId="0" priority="44" operator="between">
      <formula>1</formula>
      <formula>2</formula>
    </cfRule>
    <cfRule type="cellIs" dxfId="0" priority="43" operator="between">
      <formula>1</formula>
      <formula>2</formula>
    </cfRule>
    <cfRule type="cellIs" dxfId="0" priority="705" operator="between">
      <formula>1</formula>
      <formula>2</formula>
    </cfRule>
  </conditionalFormatting>
  <conditionalFormatting sqref="N29">
    <cfRule type="cellIs" dxfId="0" priority="479" operator="between">
      <formula>1</formula>
      <formula>2</formula>
    </cfRule>
    <cfRule type="cellIs" dxfId="0" priority="713" operator="between">
      <formula>1</formula>
      <formula>2</formula>
    </cfRule>
  </conditionalFormatting>
  <conditionalFormatting sqref="O29">
    <cfRule type="cellIs" dxfId="0" priority="478" operator="between">
      <formula>1</formula>
      <formula>2</formula>
    </cfRule>
    <cfRule type="cellIs" dxfId="0" priority="42" operator="between">
      <formula>1</formula>
      <formula>2</formula>
    </cfRule>
    <cfRule type="cellIs" dxfId="0" priority="41" operator="between">
      <formula>1</formula>
      <formula>2</formula>
    </cfRule>
    <cfRule type="cellIs" dxfId="0" priority="712" operator="between">
      <formula>1</formula>
      <formula>2</formula>
    </cfRule>
  </conditionalFormatting>
  <conditionalFormatting sqref="P29">
    <cfRule type="cellIs" dxfId="0" priority="477" operator="between">
      <formula>1</formula>
      <formula>2</formula>
    </cfRule>
    <cfRule type="cellIs" dxfId="0" priority="40" operator="between">
      <formula>1</formula>
      <formula>2</formula>
    </cfRule>
    <cfRule type="cellIs" dxfId="0" priority="39" operator="between">
      <formula>1</formula>
      <formula>2</formula>
    </cfRule>
    <cfRule type="cellIs" dxfId="0" priority="711" operator="between">
      <formula>1</formula>
      <formula>2</formula>
    </cfRule>
  </conditionalFormatting>
  <conditionalFormatting sqref="Q29">
    <cfRule type="cellIs" dxfId="0" priority="476" operator="between">
      <formula>1</formula>
      <formula>2</formula>
    </cfRule>
    <cfRule type="cellIs" dxfId="0" priority="710" operator="between">
      <formula>1</formula>
      <formula>2</formula>
    </cfRule>
  </conditionalFormatting>
  <conditionalFormatting sqref="R29">
    <cfRule type="cellIs" dxfId="0" priority="475" operator="between">
      <formula>1</formula>
      <formula>2</formula>
    </cfRule>
    <cfRule type="cellIs" dxfId="0" priority="709" operator="between">
      <formula>1</formula>
      <formula>2</formula>
    </cfRule>
  </conditionalFormatting>
  <conditionalFormatting sqref="S29">
    <cfRule type="cellIs" dxfId="0" priority="474" operator="between">
      <formula>1</formula>
      <formula>2</formula>
    </cfRule>
    <cfRule type="cellIs" dxfId="0" priority="708" operator="between">
      <formula>1</formula>
      <formula>2</formula>
    </cfRule>
  </conditionalFormatting>
  <conditionalFormatting sqref="T29">
    <cfRule type="cellIs" dxfId="0" priority="473" operator="between">
      <formula>1</formula>
      <formula>2</formula>
    </cfRule>
    <cfRule type="cellIs" dxfId="0" priority="707" operator="between">
      <formula>1</formula>
      <formula>2</formula>
    </cfRule>
  </conditionalFormatting>
  <conditionalFormatting sqref="U29">
    <cfRule type="cellIs" dxfId="0" priority="472" operator="between">
      <formula>1</formula>
      <formula>2</formula>
    </cfRule>
    <cfRule type="cellIs" dxfId="0" priority="706" operator="between">
      <formula>1</formula>
      <formula>2</formula>
    </cfRule>
  </conditionalFormatting>
  <conditionalFormatting sqref="W29">
    <cfRule type="cellIs" dxfId="0" priority="5729" operator="between">
      <formula>1</formula>
      <formula>2</formula>
    </cfRule>
    <cfRule type="cellIs" dxfId="0" priority="5495" operator="between">
      <formula>1</formula>
      <formula>2</formula>
    </cfRule>
  </conditionalFormatting>
  <conditionalFormatting sqref="X29">
    <cfRule type="cellIs" dxfId="0" priority="5737" operator="between">
      <formula>1</formula>
      <formula>2</formula>
    </cfRule>
    <cfRule type="cellIs" dxfId="0" priority="5503" operator="between">
      <formula>1</formula>
      <formula>2</formula>
    </cfRule>
  </conditionalFormatting>
  <conditionalFormatting sqref="Y29">
    <cfRule type="cellIs" dxfId="0" priority="5736" operator="between">
      <formula>1</formula>
      <formula>2</formula>
    </cfRule>
    <cfRule type="cellIs" dxfId="0" priority="5502" operator="between">
      <formula>1</formula>
      <formula>2</formula>
    </cfRule>
  </conditionalFormatting>
  <conditionalFormatting sqref="Z29">
    <cfRule type="cellIs" dxfId="0" priority="5735" operator="between">
      <formula>1</formula>
      <formula>2</formula>
    </cfRule>
    <cfRule type="cellIs" dxfId="0" priority="5501" operator="between">
      <formula>1</formula>
      <formula>2</formula>
    </cfRule>
  </conditionalFormatting>
  <conditionalFormatting sqref="AA29">
    <cfRule type="cellIs" dxfId="0" priority="5734" operator="between">
      <formula>1</formula>
      <formula>2</formula>
    </cfRule>
    <cfRule type="cellIs" dxfId="0" priority="5500" operator="between">
      <formula>1</formula>
      <formula>2</formula>
    </cfRule>
  </conditionalFormatting>
  <conditionalFormatting sqref="AB29">
    <cfRule type="cellIs" dxfId="0" priority="5733" operator="between">
      <formula>1</formula>
      <formula>2</formula>
    </cfRule>
    <cfRule type="cellIs" dxfId="0" priority="5499" operator="between">
      <formula>1</formula>
      <formula>2</formula>
    </cfRule>
  </conditionalFormatting>
  <conditionalFormatting sqref="AC29">
    <cfRule type="cellIs" dxfId="0" priority="5732" operator="between">
      <formula>1</formula>
      <formula>2</formula>
    </cfRule>
    <cfRule type="cellIs" dxfId="0" priority="5498" operator="between">
      <formula>1</formula>
      <formula>2</formula>
    </cfRule>
  </conditionalFormatting>
  <conditionalFormatting sqref="AD29">
    <cfRule type="cellIs" dxfId="0" priority="5731" operator="between">
      <formula>1</formula>
      <formula>2</formula>
    </cfRule>
    <cfRule type="cellIs" dxfId="0" priority="5497" operator="between">
      <formula>1</formula>
      <formula>2</formula>
    </cfRule>
  </conditionalFormatting>
  <conditionalFormatting sqref="AE29">
    <cfRule type="cellIs" dxfId="0" priority="5730" operator="between">
      <formula>1</formula>
      <formula>2</formula>
    </cfRule>
    <cfRule type="cellIs" dxfId="0" priority="5496" operator="between">
      <formula>1</formula>
      <formula>2</formula>
    </cfRule>
  </conditionalFormatting>
  <conditionalFormatting sqref="AG29">
    <cfRule type="cellIs" dxfId="0" priority="4827" operator="between">
      <formula>1</formula>
      <formula>2</formula>
    </cfRule>
    <cfRule type="cellIs" dxfId="0" priority="5061" operator="between">
      <formula>1</formula>
      <formula>2</formula>
    </cfRule>
  </conditionalFormatting>
  <conditionalFormatting sqref="AH29">
    <cfRule type="cellIs" dxfId="0" priority="4835" operator="between">
      <formula>1</formula>
      <formula>2</formula>
    </cfRule>
    <cfRule type="cellIs" dxfId="0" priority="5069" operator="between">
      <formula>1</formula>
      <formula>2</formula>
    </cfRule>
  </conditionalFormatting>
  <conditionalFormatting sqref="AI29">
    <cfRule type="cellIs" dxfId="0" priority="4834" operator="between">
      <formula>1</formula>
      <formula>2</formula>
    </cfRule>
    <cfRule type="cellIs" dxfId="0" priority="5068" operator="between">
      <formula>1</formula>
      <formula>2</formula>
    </cfRule>
  </conditionalFormatting>
  <conditionalFormatting sqref="AJ29">
    <cfRule type="cellIs" dxfId="0" priority="4833" operator="between">
      <formula>1</formula>
      <formula>2</formula>
    </cfRule>
    <cfRule type="cellIs" dxfId="0" priority="5067" operator="between">
      <formula>1</formula>
      <formula>2</formula>
    </cfRule>
  </conditionalFormatting>
  <conditionalFormatting sqref="AK29">
    <cfRule type="cellIs" dxfId="0" priority="4832" operator="between">
      <formula>1</formula>
      <formula>2</formula>
    </cfRule>
    <cfRule type="cellIs" dxfId="0" priority="5066" operator="between">
      <formula>1</formula>
      <formula>2</formula>
    </cfRule>
  </conditionalFormatting>
  <conditionalFormatting sqref="AL29">
    <cfRule type="cellIs" dxfId="0" priority="4831" operator="between">
      <formula>1</formula>
      <formula>2</formula>
    </cfRule>
    <cfRule type="cellIs" dxfId="0" priority="5065" operator="between">
      <formula>1</formula>
      <formula>2</formula>
    </cfRule>
  </conditionalFormatting>
  <conditionalFormatting sqref="AM29">
    <cfRule type="cellIs" dxfId="0" priority="4830" operator="between">
      <formula>1</formula>
      <formula>2</formula>
    </cfRule>
    <cfRule type="cellIs" dxfId="0" priority="5064" operator="between">
      <formula>1</formula>
      <formula>2</formula>
    </cfRule>
  </conditionalFormatting>
  <conditionalFormatting sqref="AN29">
    <cfRule type="cellIs" dxfId="0" priority="4829" operator="between">
      <formula>1</formula>
      <formula>2</formula>
    </cfRule>
    <cfRule type="cellIs" dxfId="0" priority="5063" operator="between">
      <formula>1</formula>
      <formula>2</formula>
    </cfRule>
  </conditionalFormatting>
  <conditionalFormatting sqref="AO29">
    <cfRule type="cellIs" dxfId="0" priority="4828" operator="between">
      <formula>1</formula>
      <formula>2</formula>
    </cfRule>
    <cfRule type="cellIs" dxfId="0" priority="5062" operator="between">
      <formula>1</formula>
      <formula>2</formula>
    </cfRule>
  </conditionalFormatting>
  <conditionalFormatting sqref="AQ29">
    <cfRule type="cellIs" dxfId="0" priority="4393" operator="between">
      <formula>1</formula>
      <formula>2</formula>
    </cfRule>
    <cfRule type="cellIs" dxfId="0" priority="4159" operator="between">
      <formula>1</formula>
      <formula>2</formula>
    </cfRule>
  </conditionalFormatting>
  <conditionalFormatting sqref="AR29">
    <cfRule type="cellIs" dxfId="0" priority="4401" operator="between">
      <formula>1</formula>
      <formula>2</formula>
    </cfRule>
    <cfRule type="cellIs" dxfId="0" priority="4167" operator="between">
      <formula>1</formula>
      <formula>2</formula>
    </cfRule>
  </conditionalFormatting>
  <conditionalFormatting sqref="AS29">
    <cfRule type="cellIs" dxfId="0" priority="4400" operator="between">
      <formula>1</formula>
      <formula>2</formula>
    </cfRule>
    <cfRule type="cellIs" dxfId="0" priority="4166" operator="between">
      <formula>1</formula>
      <formula>2</formula>
    </cfRule>
  </conditionalFormatting>
  <conditionalFormatting sqref="AT29">
    <cfRule type="cellIs" dxfId="0" priority="4399" operator="between">
      <formula>1</formula>
      <formula>2</formula>
    </cfRule>
    <cfRule type="cellIs" dxfId="0" priority="4165" operator="between">
      <formula>1</formula>
      <formula>2</formula>
    </cfRule>
  </conditionalFormatting>
  <conditionalFormatting sqref="AU29">
    <cfRule type="cellIs" dxfId="0" priority="4398" operator="between">
      <formula>1</formula>
      <formula>2</formula>
    </cfRule>
    <cfRule type="cellIs" dxfId="0" priority="4164" operator="between">
      <formula>1</formula>
      <formula>2</formula>
    </cfRule>
  </conditionalFormatting>
  <conditionalFormatting sqref="AV29">
    <cfRule type="cellIs" dxfId="0" priority="4397" operator="between">
      <formula>1</formula>
      <formula>2</formula>
    </cfRule>
    <cfRule type="cellIs" dxfId="0" priority="4163" operator="between">
      <formula>1</formula>
      <formula>2</formula>
    </cfRule>
  </conditionalFormatting>
  <conditionalFormatting sqref="AW29">
    <cfRule type="cellIs" dxfId="0" priority="4396" operator="between">
      <formula>1</formula>
      <formula>2</formula>
    </cfRule>
    <cfRule type="cellIs" dxfId="0" priority="4162" operator="between">
      <formula>1</formula>
      <formula>2</formula>
    </cfRule>
  </conditionalFormatting>
  <conditionalFormatting sqref="AX29">
    <cfRule type="cellIs" dxfId="0" priority="4395" operator="between">
      <formula>1</formula>
      <formula>2</formula>
    </cfRule>
    <cfRule type="cellIs" dxfId="0" priority="4161" operator="between">
      <formula>1</formula>
      <formula>2</formula>
    </cfRule>
  </conditionalFormatting>
  <conditionalFormatting sqref="AY29">
    <cfRule type="cellIs" dxfId="0" priority="4394" operator="between">
      <formula>1</formula>
      <formula>2</formula>
    </cfRule>
    <cfRule type="cellIs" dxfId="0" priority="4160" operator="between">
      <formula>1</formula>
      <formula>2</formula>
    </cfRule>
  </conditionalFormatting>
  <conditionalFormatting sqref="C30">
    <cfRule type="cellIs" dxfId="0" priority="2200" operator="between">
      <formula>1</formula>
      <formula>2</formula>
    </cfRule>
    <cfRule type="cellIs" dxfId="0" priority="1966" operator="between">
      <formula>1</formula>
      <formula>2</formula>
    </cfRule>
  </conditionalFormatting>
  <conditionalFormatting sqref="D30">
    <cfRule type="cellIs" dxfId="0" priority="2208" operator="between">
      <formula>1</formula>
      <formula>2</formula>
    </cfRule>
    <cfRule type="cellIs" dxfId="0" priority="1974" operator="between">
      <formula>1</formula>
      <formula>2</formula>
    </cfRule>
  </conditionalFormatting>
  <conditionalFormatting sqref="E30">
    <cfRule type="cellIs" dxfId="0" priority="2207" operator="between">
      <formula>1</formula>
      <formula>2</formula>
    </cfRule>
    <cfRule type="cellIs" dxfId="0" priority="1973" operator="between">
      <formula>1</formula>
      <formula>2</formula>
    </cfRule>
  </conditionalFormatting>
  <conditionalFormatting sqref="F30">
    <cfRule type="cellIs" dxfId="0" priority="2206" operator="between">
      <formula>1</formula>
      <formula>2</formula>
    </cfRule>
    <cfRule type="cellIs" dxfId="0" priority="1972" operator="between">
      <formula>1</formula>
      <formula>2</formula>
    </cfRule>
  </conditionalFormatting>
  <conditionalFormatting sqref="G30">
    <cfRule type="cellIs" dxfId="0" priority="2205" operator="between">
      <formula>1</formula>
      <formula>2</formula>
    </cfRule>
    <cfRule type="cellIs" dxfId="0" priority="1971" operator="between">
      <formula>1</formula>
      <formula>2</formula>
    </cfRule>
  </conditionalFormatting>
  <conditionalFormatting sqref="H30">
    <cfRule type="cellIs" dxfId="0" priority="2204" operator="between">
      <formula>1</formula>
      <formula>2</formula>
    </cfRule>
    <cfRule type="cellIs" dxfId="0" priority="1970" operator="between">
      <formula>1</formula>
      <formula>2</formula>
    </cfRule>
  </conditionalFormatting>
  <conditionalFormatting sqref="I30">
    <cfRule type="cellIs" dxfId="0" priority="2203" operator="between">
      <formula>1</formula>
      <formula>2</formula>
    </cfRule>
    <cfRule type="cellIs" dxfId="0" priority="1969" operator="between">
      <formula>1</formula>
      <formula>2</formula>
    </cfRule>
  </conditionalFormatting>
  <conditionalFormatting sqref="J30">
    <cfRule type="cellIs" dxfId="0" priority="2202" operator="between">
      <formula>1</formula>
      <formula>2</formula>
    </cfRule>
    <cfRule type="cellIs" dxfId="0" priority="1968" operator="between">
      <formula>1</formula>
      <formula>2</formula>
    </cfRule>
  </conditionalFormatting>
  <conditionalFormatting sqref="K30">
    <cfRule type="cellIs" dxfId="0" priority="2201" operator="between">
      <formula>1</formula>
      <formula>2</formula>
    </cfRule>
    <cfRule type="cellIs" dxfId="0" priority="1967" operator="between">
      <formula>1</formula>
      <formula>2</formula>
    </cfRule>
  </conditionalFormatting>
  <conditionalFormatting sqref="L30">
    <cfRule type="cellIs" dxfId="0" priority="7218" operator="between">
      <formula>1</formula>
      <formula>2</formula>
    </cfRule>
  </conditionalFormatting>
  <conditionalFormatting sqref="M30">
    <cfRule type="cellIs" dxfId="0" priority="462" operator="between">
      <formula>1</formula>
      <formula>2</formula>
    </cfRule>
    <cfRule type="cellIs" dxfId="0" priority="696" operator="between">
      <formula>1</formula>
      <formula>2</formula>
    </cfRule>
  </conditionalFormatting>
  <conditionalFormatting sqref="N30">
    <cfRule type="cellIs" dxfId="0" priority="470" operator="between">
      <formula>1</formula>
      <formula>2</formula>
    </cfRule>
    <cfRule type="cellIs" dxfId="0" priority="704" operator="between">
      <formula>1</formula>
      <formula>2</formula>
    </cfRule>
  </conditionalFormatting>
  <conditionalFormatting sqref="O30">
    <cfRule type="cellIs" dxfId="0" priority="469" operator="between">
      <formula>1</formula>
      <formula>2</formula>
    </cfRule>
    <cfRule type="cellIs" dxfId="0" priority="703" operator="between">
      <formula>1</formula>
      <formula>2</formula>
    </cfRule>
  </conditionalFormatting>
  <conditionalFormatting sqref="P30">
    <cfRule type="cellIs" dxfId="0" priority="468" operator="between">
      <formula>1</formula>
      <formula>2</formula>
    </cfRule>
    <cfRule type="cellIs" dxfId="0" priority="702" operator="between">
      <formula>1</formula>
      <formula>2</formula>
    </cfRule>
  </conditionalFormatting>
  <conditionalFormatting sqref="Q30">
    <cfRule type="cellIs" dxfId="0" priority="467" operator="between">
      <formula>1</formula>
      <formula>2</formula>
    </cfRule>
    <cfRule type="cellIs" dxfId="0" priority="701" operator="between">
      <formula>1</formula>
      <formula>2</formula>
    </cfRule>
  </conditionalFormatting>
  <conditionalFormatting sqref="R30">
    <cfRule type="cellIs" dxfId="0" priority="466" operator="between">
      <formula>1</formula>
      <formula>2</formula>
    </cfRule>
    <cfRule type="cellIs" dxfId="0" priority="700" operator="between">
      <formula>1</formula>
      <formula>2</formula>
    </cfRule>
  </conditionalFormatting>
  <conditionalFormatting sqref="S30">
    <cfRule type="cellIs" dxfId="0" priority="465" operator="between">
      <formula>1</formula>
      <formula>2</formula>
    </cfRule>
    <cfRule type="cellIs" dxfId="0" priority="699" operator="between">
      <formula>1</formula>
      <formula>2</formula>
    </cfRule>
  </conditionalFormatting>
  <conditionalFormatting sqref="T30">
    <cfRule type="cellIs" dxfId="0" priority="464" operator="between">
      <formula>1</formula>
      <formula>2</formula>
    </cfRule>
    <cfRule type="cellIs" dxfId="0" priority="698" operator="between">
      <formula>1</formula>
      <formula>2</formula>
    </cfRule>
  </conditionalFormatting>
  <conditionalFormatting sqref="U30">
    <cfRule type="cellIs" dxfId="0" priority="463" operator="between">
      <formula>1</formula>
      <formula>2</formula>
    </cfRule>
    <cfRule type="cellIs" dxfId="0" priority="697" operator="between">
      <formula>1</formula>
      <formula>2</formula>
    </cfRule>
  </conditionalFormatting>
  <conditionalFormatting sqref="W30">
    <cfRule type="cellIs" dxfId="0" priority="5720" operator="between">
      <formula>1</formula>
      <formula>2</formula>
    </cfRule>
    <cfRule type="cellIs" dxfId="0" priority="5486" operator="between">
      <formula>1</formula>
      <formula>2</formula>
    </cfRule>
  </conditionalFormatting>
  <conditionalFormatting sqref="X30">
    <cfRule type="cellIs" dxfId="0" priority="5728" operator="between">
      <formula>1</formula>
      <formula>2</formula>
    </cfRule>
    <cfRule type="cellIs" dxfId="0" priority="5494" operator="between">
      <formula>1</formula>
      <formula>2</formula>
    </cfRule>
  </conditionalFormatting>
  <conditionalFormatting sqref="Y30">
    <cfRule type="cellIs" dxfId="0" priority="5727" operator="between">
      <formula>1</formula>
      <formula>2</formula>
    </cfRule>
    <cfRule type="cellIs" dxfId="0" priority="5493" operator="between">
      <formula>1</formula>
      <formula>2</formula>
    </cfRule>
  </conditionalFormatting>
  <conditionalFormatting sqref="Z30">
    <cfRule type="cellIs" dxfId="0" priority="5726" operator="between">
      <formula>1</formula>
      <formula>2</formula>
    </cfRule>
    <cfRule type="cellIs" dxfId="0" priority="5492" operator="between">
      <formula>1</formula>
      <formula>2</formula>
    </cfRule>
  </conditionalFormatting>
  <conditionalFormatting sqref="AA30">
    <cfRule type="cellIs" dxfId="0" priority="5725" operator="between">
      <formula>1</formula>
      <formula>2</formula>
    </cfRule>
    <cfRule type="cellIs" dxfId="0" priority="5491" operator="between">
      <formula>1</formula>
      <formula>2</formula>
    </cfRule>
  </conditionalFormatting>
  <conditionalFormatting sqref="AB30">
    <cfRule type="cellIs" dxfId="0" priority="5724" operator="between">
      <formula>1</formula>
      <formula>2</formula>
    </cfRule>
    <cfRule type="cellIs" dxfId="0" priority="5490" operator="between">
      <formula>1</formula>
      <formula>2</formula>
    </cfRule>
  </conditionalFormatting>
  <conditionalFormatting sqref="AC30">
    <cfRule type="cellIs" dxfId="0" priority="5723" operator="between">
      <formula>1</formula>
      <formula>2</formula>
    </cfRule>
    <cfRule type="cellIs" dxfId="0" priority="5489" operator="between">
      <formula>1</formula>
      <formula>2</formula>
    </cfRule>
  </conditionalFormatting>
  <conditionalFormatting sqref="AD30">
    <cfRule type="cellIs" dxfId="0" priority="5722" operator="between">
      <formula>1</formula>
      <formula>2</formula>
    </cfRule>
    <cfRule type="cellIs" dxfId="0" priority="5488" operator="between">
      <formula>1</formula>
      <formula>2</formula>
    </cfRule>
  </conditionalFormatting>
  <conditionalFormatting sqref="AE30">
    <cfRule type="cellIs" dxfId="0" priority="5721" operator="between">
      <formula>1</formula>
      <formula>2</formula>
    </cfRule>
    <cfRule type="cellIs" dxfId="0" priority="5487" operator="between">
      <formula>1</formula>
      <formula>2</formula>
    </cfRule>
  </conditionalFormatting>
  <conditionalFormatting sqref="AG30">
    <cfRule type="cellIs" dxfId="0" priority="4818" operator="between">
      <formula>1</formula>
      <formula>2</formula>
    </cfRule>
    <cfRule type="cellIs" dxfId="0" priority="5052" operator="between">
      <formula>1</formula>
      <formula>2</formula>
    </cfRule>
  </conditionalFormatting>
  <conditionalFormatting sqref="AH30">
    <cfRule type="cellIs" dxfId="0" priority="4826" operator="between">
      <formula>1</formula>
      <formula>2</formula>
    </cfRule>
    <cfRule type="cellIs" dxfId="0" priority="5060" operator="between">
      <formula>1</formula>
      <formula>2</formula>
    </cfRule>
  </conditionalFormatting>
  <conditionalFormatting sqref="AI30">
    <cfRule type="cellIs" dxfId="0" priority="4825" operator="between">
      <formula>1</formula>
      <formula>2</formula>
    </cfRule>
    <cfRule type="cellIs" dxfId="0" priority="5059" operator="between">
      <formula>1</formula>
      <formula>2</formula>
    </cfRule>
  </conditionalFormatting>
  <conditionalFormatting sqref="AJ30">
    <cfRule type="cellIs" dxfId="0" priority="4824" operator="between">
      <formula>1</formula>
      <formula>2</formula>
    </cfRule>
    <cfRule type="cellIs" dxfId="0" priority="5058" operator="between">
      <formula>1</formula>
      <formula>2</formula>
    </cfRule>
  </conditionalFormatting>
  <conditionalFormatting sqref="AK30">
    <cfRule type="cellIs" dxfId="0" priority="4823" operator="between">
      <formula>1</formula>
      <formula>2</formula>
    </cfRule>
    <cfRule type="cellIs" dxfId="0" priority="5057" operator="between">
      <formula>1</formula>
      <formula>2</formula>
    </cfRule>
  </conditionalFormatting>
  <conditionalFormatting sqref="AL30">
    <cfRule type="cellIs" dxfId="0" priority="4822" operator="between">
      <formula>1</formula>
      <formula>2</formula>
    </cfRule>
    <cfRule type="cellIs" dxfId="0" priority="5056" operator="between">
      <formula>1</formula>
      <formula>2</formula>
    </cfRule>
  </conditionalFormatting>
  <conditionalFormatting sqref="AM30">
    <cfRule type="cellIs" dxfId="0" priority="4821" operator="between">
      <formula>1</formula>
      <formula>2</formula>
    </cfRule>
    <cfRule type="cellIs" dxfId="0" priority="5055" operator="between">
      <formula>1</formula>
      <formula>2</formula>
    </cfRule>
  </conditionalFormatting>
  <conditionalFormatting sqref="AN30">
    <cfRule type="cellIs" dxfId="0" priority="4820" operator="between">
      <formula>1</formula>
      <formula>2</formula>
    </cfRule>
    <cfRule type="cellIs" dxfId="0" priority="5054" operator="between">
      <formula>1</formula>
      <formula>2</formula>
    </cfRule>
  </conditionalFormatting>
  <conditionalFormatting sqref="AO30">
    <cfRule type="cellIs" dxfId="0" priority="4819" operator="between">
      <formula>1</formula>
      <formula>2</formula>
    </cfRule>
    <cfRule type="cellIs" dxfId="0" priority="5053" operator="between">
      <formula>1</formula>
      <formula>2</formula>
    </cfRule>
  </conditionalFormatting>
  <conditionalFormatting sqref="AQ30">
    <cfRule type="cellIs" dxfId="0" priority="4384" operator="between">
      <formula>1</formula>
      <formula>2</formula>
    </cfRule>
    <cfRule type="cellIs" dxfId="0" priority="4150" operator="between">
      <formula>1</formula>
      <formula>2</formula>
    </cfRule>
  </conditionalFormatting>
  <conditionalFormatting sqref="AR30">
    <cfRule type="cellIs" dxfId="0" priority="4392" operator="between">
      <formula>1</formula>
      <formula>2</formula>
    </cfRule>
    <cfRule type="cellIs" dxfId="0" priority="4158" operator="between">
      <formula>1</formula>
      <formula>2</formula>
    </cfRule>
  </conditionalFormatting>
  <conditionalFormatting sqref="AS30">
    <cfRule type="cellIs" dxfId="0" priority="4391" operator="between">
      <formula>1</formula>
      <formula>2</formula>
    </cfRule>
    <cfRule type="cellIs" dxfId="0" priority="4157" operator="between">
      <formula>1</formula>
      <formula>2</formula>
    </cfRule>
  </conditionalFormatting>
  <conditionalFormatting sqref="AT30">
    <cfRule type="cellIs" dxfId="0" priority="4390" operator="between">
      <formula>1</formula>
      <formula>2</formula>
    </cfRule>
    <cfRule type="cellIs" dxfId="0" priority="4156" operator="between">
      <formula>1</formula>
      <formula>2</formula>
    </cfRule>
  </conditionalFormatting>
  <conditionalFormatting sqref="AU30">
    <cfRule type="cellIs" dxfId="0" priority="4389" operator="between">
      <formula>1</formula>
      <formula>2</formula>
    </cfRule>
    <cfRule type="cellIs" dxfId="0" priority="4155" operator="between">
      <formula>1</formula>
      <formula>2</formula>
    </cfRule>
  </conditionalFormatting>
  <conditionalFormatting sqref="AV30">
    <cfRule type="cellIs" dxfId="0" priority="4388" operator="between">
      <formula>1</formula>
      <formula>2</formula>
    </cfRule>
    <cfRule type="cellIs" dxfId="0" priority="4154" operator="between">
      <formula>1</formula>
      <formula>2</formula>
    </cfRule>
  </conditionalFormatting>
  <conditionalFormatting sqref="AW30">
    <cfRule type="cellIs" dxfId="0" priority="4387" operator="between">
      <formula>1</formula>
      <formula>2</formula>
    </cfRule>
    <cfRule type="cellIs" dxfId="0" priority="4153" operator="between">
      <formula>1</formula>
      <formula>2</formula>
    </cfRule>
  </conditionalFormatting>
  <conditionalFormatting sqref="AX30">
    <cfRule type="cellIs" dxfId="0" priority="4386" operator="between">
      <formula>1</formula>
      <formula>2</formula>
    </cfRule>
    <cfRule type="cellIs" dxfId="0" priority="4152" operator="between">
      <formula>1</formula>
      <formula>2</formula>
    </cfRule>
  </conditionalFormatting>
  <conditionalFormatting sqref="AY30">
    <cfRule type="cellIs" dxfId="0" priority="4385" operator="between">
      <formula>1</formula>
      <formula>2</formula>
    </cfRule>
    <cfRule type="cellIs" dxfId="0" priority="4151" operator="between">
      <formula>1</formula>
      <formula>2</formula>
    </cfRule>
  </conditionalFormatting>
  <conditionalFormatting sqref="C31">
    <cfRule type="cellIs" dxfId="0" priority="2191" operator="between">
      <formula>1</formula>
      <formula>2</formula>
    </cfRule>
    <cfRule type="cellIs" dxfId="0" priority="1957" operator="between">
      <formula>1</formula>
      <formula>2</formula>
    </cfRule>
    <cfRule type="cellIs" dxfId="0" priority="1540" operator="between">
      <formula>1</formula>
      <formula>2</formula>
    </cfRule>
    <cfRule type="cellIs" dxfId="0" priority="1539" operator="between">
      <formula>1</formula>
      <formula>2</formula>
    </cfRule>
  </conditionalFormatting>
  <conditionalFormatting sqref="D31">
    <cfRule type="cellIs" dxfId="0" priority="2199" operator="between">
      <formula>1</formula>
      <formula>2</formula>
    </cfRule>
    <cfRule type="cellIs" dxfId="0" priority="1965" operator="between">
      <formula>1</formula>
      <formula>2</formula>
    </cfRule>
    <cfRule type="cellIs" dxfId="0" priority="1836" operator="between">
      <formula>1</formula>
      <formula>2</formula>
    </cfRule>
    <cfRule type="cellIs" dxfId="0" priority="1835" operator="between">
      <formula>1</formula>
      <formula>2</formula>
    </cfRule>
    <cfRule type="cellIs" dxfId="0" priority="1718" operator="between">
      <formula>1</formula>
      <formula>2</formula>
    </cfRule>
    <cfRule type="cellIs" dxfId="0" priority="1717" operator="between">
      <formula>1</formula>
      <formula>2</formula>
    </cfRule>
    <cfRule type="cellIs" dxfId="0" priority="1638" operator="between">
      <formula>1</formula>
      <formula>2</formula>
    </cfRule>
    <cfRule type="cellIs" dxfId="0" priority="1637" operator="between">
      <formula>1</formula>
      <formula>2</formula>
    </cfRule>
  </conditionalFormatting>
  <conditionalFormatting sqref="E31">
    <cfRule type="cellIs" dxfId="0" priority="2198" operator="between">
      <formula>1</formula>
      <formula>2</formula>
    </cfRule>
    <cfRule type="cellIs" dxfId="0" priority="1964" operator="between">
      <formula>1</formula>
      <formula>2</formula>
    </cfRule>
    <cfRule type="cellIs" dxfId="0" priority="1636" operator="between">
      <formula>1</formula>
      <formula>2</formula>
    </cfRule>
    <cfRule type="cellIs" dxfId="0" priority="1635" operator="between">
      <formula>1</formula>
      <formula>2</formula>
    </cfRule>
  </conditionalFormatting>
  <conditionalFormatting sqref="F31">
    <cfRule type="cellIs" dxfId="0" priority="2197" operator="between">
      <formula>1</formula>
      <formula>2</formula>
    </cfRule>
    <cfRule type="cellIs" dxfId="0" priority="1963" operator="between">
      <formula>1</formula>
      <formula>2</formula>
    </cfRule>
    <cfRule type="cellIs" dxfId="0" priority="1542" operator="between">
      <formula>1</formula>
      <formula>2</formula>
    </cfRule>
    <cfRule type="cellIs" dxfId="0" priority="1541" operator="between">
      <formula>1</formula>
      <formula>2</formula>
    </cfRule>
  </conditionalFormatting>
  <conditionalFormatting sqref="G31">
    <cfRule type="cellIs" dxfId="0" priority="2196" operator="between">
      <formula>1</formula>
      <formula>2</formula>
    </cfRule>
    <cfRule type="cellIs" dxfId="0" priority="1962" operator="between">
      <formula>1</formula>
      <formula>2</formula>
    </cfRule>
  </conditionalFormatting>
  <conditionalFormatting sqref="H31">
    <cfRule type="cellIs" dxfId="0" priority="2195" operator="between">
      <formula>1</formula>
      <formula>2</formula>
    </cfRule>
    <cfRule type="cellIs" dxfId="0" priority="1961" operator="between">
      <formula>1</formula>
      <formula>2</formula>
    </cfRule>
  </conditionalFormatting>
  <conditionalFormatting sqref="I31">
    <cfRule type="cellIs" dxfId="0" priority="2194" operator="between">
      <formula>1</formula>
      <formula>2</formula>
    </cfRule>
    <cfRule type="cellIs" dxfId="0" priority="1960" operator="between">
      <formula>1</formula>
      <formula>2</formula>
    </cfRule>
  </conditionalFormatting>
  <conditionalFormatting sqref="J31">
    <cfRule type="cellIs" dxfId="0" priority="2193" operator="between">
      <formula>1</formula>
      <formula>2</formula>
    </cfRule>
    <cfRule type="cellIs" dxfId="0" priority="1959" operator="between">
      <formula>1</formula>
      <formula>2</formula>
    </cfRule>
    <cfRule type="cellIs" dxfId="0" priority="1834" operator="between">
      <formula>1</formula>
      <formula>2</formula>
    </cfRule>
    <cfRule type="cellIs" dxfId="0" priority="1833" operator="between">
      <formula>1</formula>
      <formula>2</formula>
    </cfRule>
    <cfRule type="cellIs" dxfId="0" priority="1716" operator="between">
      <formula>1</formula>
      <formula>2</formula>
    </cfRule>
    <cfRule type="cellIs" dxfId="0" priority="1715" operator="between">
      <formula>1</formula>
      <formula>2</formula>
    </cfRule>
  </conditionalFormatting>
  <conditionalFormatting sqref="K31">
    <cfRule type="cellIs" dxfId="0" priority="2192" operator="between">
      <formula>1</formula>
      <formula>2</formula>
    </cfRule>
    <cfRule type="cellIs" dxfId="0" priority="1958" operator="between">
      <formula>1</formula>
      <formula>2</formula>
    </cfRule>
  </conditionalFormatting>
  <conditionalFormatting sqref="L31">
    <cfRule type="cellIs" dxfId="0" priority="7217" operator="between">
      <formula>1</formula>
      <formula>2</formula>
    </cfRule>
  </conditionalFormatting>
  <conditionalFormatting sqref="M31">
    <cfRule type="cellIs" dxfId="0" priority="453" operator="between">
      <formula>1</formula>
      <formula>2</formula>
    </cfRule>
    <cfRule type="cellIs" dxfId="0" priority="36" operator="between">
      <formula>1</formula>
      <formula>2</formula>
    </cfRule>
    <cfRule type="cellIs" dxfId="0" priority="35" operator="between">
      <formula>1</formula>
      <formula>2</formula>
    </cfRule>
    <cfRule type="cellIs" dxfId="0" priority="687" operator="between">
      <formula>1</formula>
      <formula>2</formula>
    </cfRule>
  </conditionalFormatting>
  <conditionalFormatting sqref="N31">
    <cfRule type="cellIs" dxfId="0" priority="461" operator="between">
      <formula>1</formula>
      <formula>2</formula>
    </cfRule>
    <cfRule type="cellIs" dxfId="0" priority="332" operator="between">
      <formula>1</formula>
      <formula>2</formula>
    </cfRule>
    <cfRule type="cellIs" dxfId="0" priority="331" operator="between">
      <formula>1</formula>
      <formula>2</formula>
    </cfRule>
    <cfRule type="cellIs" dxfId="0" priority="214" operator="between">
      <formula>1</formula>
      <formula>2</formula>
    </cfRule>
    <cfRule type="cellIs" dxfId="0" priority="213" operator="between">
      <formula>1</formula>
      <formula>2</formula>
    </cfRule>
    <cfRule type="cellIs" dxfId="0" priority="134" operator="between">
      <formula>1</formula>
      <formula>2</formula>
    </cfRule>
    <cfRule type="cellIs" dxfId="0" priority="133" operator="between">
      <formula>1</formula>
      <formula>2</formula>
    </cfRule>
    <cfRule type="cellIs" dxfId="0" priority="695" operator="between">
      <formula>1</formula>
      <formula>2</formula>
    </cfRule>
  </conditionalFormatting>
  <conditionalFormatting sqref="O31">
    <cfRule type="cellIs" dxfId="0" priority="460" operator="between">
      <formula>1</formula>
      <formula>2</formula>
    </cfRule>
    <cfRule type="cellIs" dxfId="0" priority="132" operator="between">
      <formula>1</formula>
      <formula>2</formula>
    </cfRule>
    <cfRule type="cellIs" dxfId="0" priority="131" operator="between">
      <formula>1</formula>
      <formula>2</formula>
    </cfRule>
    <cfRule type="cellIs" dxfId="0" priority="694" operator="between">
      <formula>1</formula>
      <formula>2</formula>
    </cfRule>
  </conditionalFormatting>
  <conditionalFormatting sqref="P31">
    <cfRule type="cellIs" dxfId="0" priority="459" operator="between">
      <formula>1</formula>
      <formula>2</formula>
    </cfRule>
    <cfRule type="cellIs" dxfId="0" priority="38" operator="between">
      <formula>1</formula>
      <formula>2</formula>
    </cfRule>
    <cfRule type="cellIs" dxfId="0" priority="37" operator="between">
      <formula>1</formula>
      <formula>2</formula>
    </cfRule>
    <cfRule type="cellIs" dxfId="0" priority="693" operator="between">
      <formula>1</formula>
      <formula>2</formula>
    </cfRule>
  </conditionalFormatting>
  <conditionalFormatting sqref="Q31">
    <cfRule type="cellIs" dxfId="0" priority="458" operator="between">
      <formula>1</formula>
      <formula>2</formula>
    </cfRule>
    <cfRule type="cellIs" dxfId="0" priority="692" operator="between">
      <formula>1</formula>
      <formula>2</formula>
    </cfRule>
  </conditionalFormatting>
  <conditionalFormatting sqref="R31">
    <cfRule type="cellIs" dxfId="0" priority="457" operator="between">
      <formula>1</formula>
      <formula>2</formula>
    </cfRule>
    <cfRule type="cellIs" dxfId="0" priority="691" operator="between">
      <formula>1</formula>
      <formula>2</formula>
    </cfRule>
  </conditionalFormatting>
  <conditionalFormatting sqref="S31">
    <cfRule type="cellIs" dxfId="0" priority="456" operator="between">
      <formula>1</formula>
      <formula>2</formula>
    </cfRule>
    <cfRule type="cellIs" dxfId="0" priority="690" operator="between">
      <formula>1</formula>
      <formula>2</formula>
    </cfRule>
  </conditionalFormatting>
  <conditionalFormatting sqref="T31">
    <cfRule type="cellIs" dxfId="0" priority="455" operator="between">
      <formula>1</formula>
      <formula>2</formula>
    </cfRule>
    <cfRule type="cellIs" dxfId="0" priority="330" operator="between">
      <formula>1</formula>
      <formula>2</formula>
    </cfRule>
    <cfRule type="cellIs" dxfId="0" priority="329" operator="between">
      <formula>1</formula>
      <formula>2</formula>
    </cfRule>
    <cfRule type="cellIs" dxfId="0" priority="212" operator="between">
      <formula>1</formula>
      <formula>2</formula>
    </cfRule>
    <cfRule type="cellIs" dxfId="0" priority="211" operator="between">
      <formula>1</formula>
      <formula>2</formula>
    </cfRule>
    <cfRule type="cellIs" dxfId="0" priority="689" operator="between">
      <formula>1</formula>
      <formula>2</formula>
    </cfRule>
  </conditionalFormatting>
  <conditionalFormatting sqref="U31">
    <cfRule type="cellIs" dxfId="0" priority="454" operator="between">
      <formula>1</formula>
      <formula>2</formula>
    </cfRule>
    <cfRule type="cellIs" dxfId="0" priority="688" operator="between">
      <formula>1</formula>
      <formula>2</formula>
    </cfRule>
  </conditionalFormatting>
  <conditionalFormatting sqref="W31">
    <cfRule type="cellIs" dxfId="0" priority="5711" operator="between">
      <formula>1</formula>
      <formula>2</formula>
    </cfRule>
    <cfRule type="cellIs" dxfId="0" priority="5477" operator="between">
      <formula>1</formula>
      <formula>2</formula>
    </cfRule>
  </conditionalFormatting>
  <conditionalFormatting sqref="X31">
    <cfRule type="cellIs" dxfId="0" priority="5719" operator="between">
      <formula>1</formula>
      <formula>2</formula>
    </cfRule>
    <cfRule type="cellIs" dxfId="0" priority="5485" operator="between">
      <formula>1</formula>
      <formula>2</formula>
    </cfRule>
    <cfRule type="cellIs" dxfId="0" priority="5356" operator="between">
      <formula>1</formula>
      <formula>2</formula>
    </cfRule>
    <cfRule type="cellIs" dxfId="0" priority="5355" operator="between">
      <formula>1</formula>
      <formula>2</formula>
    </cfRule>
    <cfRule type="cellIs" dxfId="0" priority="5238" operator="between">
      <formula>1</formula>
      <formula>2</formula>
    </cfRule>
    <cfRule type="cellIs" dxfId="0" priority="5237" operator="between">
      <formula>1</formula>
      <formula>2</formula>
    </cfRule>
  </conditionalFormatting>
  <conditionalFormatting sqref="Y31">
    <cfRule type="cellIs" dxfId="0" priority="5718" operator="between">
      <formula>1</formula>
      <formula>2</formula>
    </cfRule>
    <cfRule type="cellIs" dxfId="0" priority="5484" operator="between">
      <formula>1</formula>
      <formula>2</formula>
    </cfRule>
  </conditionalFormatting>
  <conditionalFormatting sqref="Z31">
    <cfRule type="cellIs" dxfId="0" priority="5717" operator="between">
      <formula>1</formula>
      <formula>2</formula>
    </cfRule>
    <cfRule type="cellIs" dxfId="0" priority="5483" operator="between">
      <formula>1</formula>
      <formula>2</formula>
    </cfRule>
  </conditionalFormatting>
  <conditionalFormatting sqref="AA31">
    <cfRule type="cellIs" dxfId="0" priority="5716" operator="between">
      <formula>1</formula>
      <formula>2</formula>
    </cfRule>
    <cfRule type="cellIs" dxfId="0" priority="5482" operator="between">
      <formula>1</formula>
      <formula>2</formula>
    </cfRule>
  </conditionalFormatting>
  <conditionalFormatting sqref="AB31">
    <cfRule type="cellIs" dxfId="0" priority="5715" operator="between">
      <formula>1</formula>
      <formula>2</formula>
    </cfRule>
    <cfRule type="cellIs" dxfId="0" priority="5481" operator="between">
      <formula>1</formula>
      <formula>2</formula>
    </cfRule>
  </conditionalFormatting>
  <conditionalFormatting sqref="AC31">
    <cfRule type="cellIs" dxfId="0" priority="5714" operator="between">
      <formula>1</formula>
      <formula>2</formula>
    </cfRule>
    <cfRule type="cellIs" dxfId="0" priority="5480" operator="between">
      <formula>1</formula>
      <formula>2</formula>
    </cfRule>
  </conditionalFormatting>
  <conditionalFormatting sqref="AD31">
    <cfRule type="cellIs" dxfId="0" priority="5713" operator="between">
      <formula>1</formula>
      <formula>2</formula>
    </cfRule>
    <cfRule type="cellIs" dxfId="0" priority="5479" operator="between">
      <formula>1</formula>
      <formula>2</formula>
    </cfRule>
    <cfRule type="cellIs" dxfId="0" priority="5354" operator="between">
      <formula>1</formula>
      <formula>2</formula>
    </cfRule>
    <cfRule type="cellIs" dxfId="0" priority="5353" operator="between">
      <formula>1</formula>
      <formula>2</formula>
    </cfRule>
    <cfRule type="cellIs" dxfId="0" priority="5236" operator="between">
      <formula>1</formula>
      <formula>2</formula>
    </cfRule>
    <cfRule type="cellIs" dxfId="0" priority="5235" operator="between">
      <formula>1</formula>
      <formula>2</formula>
    </cfRule>
  </conditionalFormatting>
  <conditionalFormatting sqref="AE31">
    <cfRule type="cellIs" dxfId="0" priority="5712" operator="between">
      <formula>1</formula>
      <formula>2</formula>
    </cfRule>
    <cfRule type="cellIs" dxfId="0" priority="5478" operator="between">
      <formula>1</formula>
      <formula>2</formula>
    </cfRule>
  </conditionalFormatting>
  <conditionalFormatting sqref="AG31">
    <cfRule type="cellIs" dxfId="0" priority="4809" operator="between">
      <formula>1</formula>
      <formula>2</formula>
    </cfRule>
    <cfRule type="cellIs" dxfId="0" priority="5043" operator="between">
      <formula>1</formula>
      <formula>2</formula>
    </cfRule>
  </conditionalFormatting>
  <conditionalFormatting sqref="AH31">
    <cfRule type="cellIs" dxfId="0" priority="4817" operator="between">
      <formula>1</formula>
      <formula>2</formula>
    </cfRule>
    <cfRule type="cellIs" dxfId="0" priority="4687" operator="between">
      <formula>1</formula>
      <formula>2</formula>
    </cfRule>
    <cfRule type="cellIs" dxfId="0" priority="4688" operator="between">
      <formula>1</formula>
      <formula>2</formula>
    </cfRule>
    <cfRule type="cellIs" dxfId="0" priority="4570" operator="between">
      <formula>1</formula>
      <formula>2</formula>
    </cfRule>
    <cfRule type="cellIs" dxfId="0" priority="4569" operator="between">
      <formula>1</formula>
      <formula>2</formula>
    </cfRule>
    <cfRule type="cellIs" dxfId="0" priority="5051" operator="between">
      <formula>1</formula>
      <formula>2</formula>
    </cfRule>
  </conditionalFormatting>
  <conditionalFormatting sqref="AI31">
    <cfRule type="cellIs" dxfId="0" priority="4816" operator="between">
      <formula>1</formula>
      <formula>2</formula>
    </cfRule>
    <cfRule type="cellIs" dxfId="0" priority="5050" operator="between">
      <formula>1</formula>
      <formula>2</formula>
    </cfRule>
  </conditionalFormatting>
  <conditionalFormatting sqref="AJ31">
    <cfRule type="cellIs" dxfId="0" priority="4815" operator="between">
      <formula>1</formula>
      <formula>2</formula>
    </cfRule>
    <cfRule type="cellIs" dxfId="0" priority="5049" operator="between">
      <formula>1</formula>
      <formula>2</formula>
    </cfRule>
  </conditionalFormatting>
  <conditionalFormatting sqref="AK31">
    <cfRule type="cellIs" dxfId="0" priority="4814" operator="between">
      <formula>1</formula>
      <formula>2</formula>
    </cfRule>
    <cfRule type="cellIs" dxfId="0" priority="5048" operator="between">
      <formula>1</formula>
      <formula>2</formula>
    </cfRule>
  </conditionalFormatting>
  <conditionalFormatting sqref="AL31">
    <cfRule type="cellIs" dxfId="0" priority="4813" operator="between">
      <formula>1</formula>
      <formula>2</formula>
    </cfRule>
    <cfRule type="cellIs" dxfId="0" priority="5047" operator="between">
      <formula>1</formula>
      <formula>2</formula>
    </cfRule>
  </conditionalFormatting>
  <conditionalFormatting sqref="AM31">
    <cfRule type="cellIs" dxfId="0" priority="4812" operator="between">
      <formula>1</formula>
      <formula>2</formula>
    </cfRule>
    <cfRule type="cellIs" dxfId="0" priority="5046" operator="between">
      <formula>1</formula>
      <formula>2</formula>
    </cfRule>
  </conditionalFormatting>
  <conditionalFormatting sqref="AN31">
    <cfRule type="cellIs" dxfId="0" priority="4811" operator="between">
      <formula>1</formula>
      <formula>2</formula>
    </cfRule>
    <cfRule type="cellIs" dxfId="0" priority="4686" operator="between">
      <formula>1</formula>
      <formula>2</formula>
    </cfRule>
    <cfRule type="cellIs" dxfId="0" priority="4685" operator="between">
      <formula>1</formula>
      <formula>2</formula>
    </cfRule>
    <cfRule type="cellIs" dxfId="0" priority="4568" operator="between">
      <formula>1</formula>
      <formula>2</formula>
    </cfRule>
    <cfRule type="cellIs" dxfId="0" priority="4567" operator="between">
      <formula>1</formula>
      <formula>2</formula>
    </cfRule>
    <cfRule type="cellIs" dxfId="0" priority="5045" operator="between">
      <formula>1</formula>
      <formula>2</formula>
    </cfRule>
  </conditionalFormatting>
  <conditionalFormatting sqref="AO31">
    <cfRule type="cellIs" dxfId="0" priority="4810" operator="between">
      <formula>1</formula>
      <formula>2</formula>
    </cfRule>
    <cfRule type="cellIs" dxfId="0" priority="5044" operator="between">
      <formula>1</formula>
      <formula>2</formula>
    </cfRule>
  </conditionalFormatting>
  <conditionalFormatting sqref="AQ31">
    <cfRule type="cellIs" dxfId="0" priority="4375" operator="between">
      <formula>1</formula>
      <formula>2</formula>
    </cfRule>
    <cfRule type="cellIs" dxfId="0" priority="4141" operator="between">
      <formula>1</formula>
      <formula>2</formula>
    </cfRule>
  </conditionalFormatting>
  <conditionalFormatting sqref="AR31">
    <cfRule type="cellIs" dxfId="0" priority="4383" operator="between">
      <formula>1</formula>
      <formula>2</formula>
    </cfRule>
    <cfRule type="cellIs" dxfId="0" priority="4149" operator="between">
      <formula>1</formula>
      <formula>2</formula>
    </cfRule>
    <cfRule type="cellIs" dxfId="0" priority="4020" operator="between">
      <formula>1</formula>
      <formula>2</formula>
    </cfRule>
    <cfRule type="cellIs" dxfId="0" priority="4019" operator="between">
      <formula>1</formula>
      <formula>2</formula>
    </cfRule>
    <cfRule type="cellIs" dxfId="0" priority="3902" operator="between">
      <formula>1</formula>
      <formula>2</formula>
    </cfRule>
    <cfRule type="cellIs" dxfId="0" priority="3901" operator="between">
      <formula>1</formula>
      <formula>2</formula>
    </cfRule>
  </conditionalFormatting>
  <conditionalFormatting sqref="AS31">
    <cfRule type="cellIs" dxfId="0" priority="4382" operator="between">
      <formula>1</formula>
      <formula>2</formula>
    </cfRule>
    <cfRule type="cellIs" dxfId="0" priority="4148" operator="between">
      <formula>1</formula>
      <formula>2</formula>
    </cfRule>
  </conditionalFormatting>
  <conditionalFormatting sqref="AT31">
    <cfRule type="cellIs" dxfId="0" priority="4381" operator="between">
      <formula>1</formula>
      <formula>2</formula>
    </cfRule>
    <cfRule type="cellIs" dxfId="0" priority="4147" operator="between">
      <formula>1</formula>
      <formula>2</formula>
    </cfRule>
  </conditionalFormatting>
  <conditionalFormatting sqref="AU31">
    <cfRule type="cellIs" dxfId="0" priority="4380" operator="between">
      <formula>1</formula>
      <formula>2</formula>
    </cfRule>
    <cfRule type="cellIs" dxfId="0" priority="4146" operator="between">
      <formula>1</formula>
      <formula>2</formula>
    </cfRule>
  </conditionalFormatting>
  <conditionalFormatting sqref="AV31">
    <cfRule type="cellIs" dxfId="0" priority="4379" operator="between">
      <formula>1</formula>
      <formula>2</formula>
    </cfRule>
    <cfRule type="cellIs" dxfId="0" priority="4145" operator="between">
      <formula>1</formula>
      <formula>2</formula>
    </cfRule>
  </conditionalFormatting>
  <conditionalFormatting sqref="AW31">
    <cfRule type="cellIs" dxfId="0" priority="4378" operator="between">
      <formula>1</formula>
      <formula>2</formula>
    </cfRule>
    <cfRule type="cellIs" dxfId="0" priority="4144" operator="between">
      <formula>1</formula>
      <formula>2</formula>
    </cfRule>
  </conditionalFormatting>
  <conditionalFormatting sqref="AX31">
    <cfRule type="cellIs" dxfId="0" priority="4377" operator="between">
      <formula>1</formula>
      <formula>2</formula>
    </cfRule>
    <cfRule type="cellIs" dxfId="0" priority="4143" operator="between">
      <formula>1</formula>
      <formula>2</formula>
    </cfRule>
    <cfRule type="cellIs" dxfId="0" priority="4018" operator="between">
      <formula>1</formula>
      <formula>2</formula>
    </cfRule>
    <cfRule type="cellIs" dxfId="0" priority="4017" operator="between">
      <formula>1</formula>
      <formula>2</formula>
    </cfRule>
    <cfRule type="cellIs" dxfId="0" priority="3900" operator="between">
      <formula>1</formula>
      <formula>2</formula>
    </cfRule>
    <cfRule type="cellIs" dxfId="0" priority="3899" operator="between">
      <formula>1</formula>
      <formula>2</formula>
    </cfRule>
  </conditionalFormatting>
  <conditionalFormatting sqref="AY31">
    <cfRule type="cellIs" dxfId="0" priority="4376" operator="between">
      <formula>1</formula>
      <formula>2</formula>
    </cfRule>
    <cfRule type="cellIs" dxfId="0" priority="4142" operator="between">
      <formula>1</formula>
      <formula>2</formula>
    </cfRule>
  </conditionalFormatting>
  <conditionalFormatting sqref="C32">
    <cfRule type="cellIs" dxfId="0" priority="2182" operator="between">
      <formula>1</formula>
      <formula>2</formula>
    </cfRule>
    <cfRule type="cellIs" dxfId="0" priority="1948" operator="between">
      <formula>1</formula>
      <formula>2</formula>
    </cfRule>
    <cfRule type="cellIs" dxfId="0" priority="1826" operator="between">
      <formula>1</formula>
      <formula>2</formula>
    </cfRule>
    <cfRule type="cellIs" dxfId="0" priority="1825" operator="between">
      <formula>1</formula>
      <formula>2</formula>
    </cfRule>
    <cfRule type="cellIs" dxfId="0" priority="1714" operator="between">
      <formula>1</formula>
      <formula>2</formula>
    </cfRule>
    <cfRule type="cellIs" dxfId="0" priority="1713" operator="between">
      <formula>1</formula>
      <formula>2</formula>
    </cfRule>
    <cfRule type="cellIs" dxfId="0" priority="1634" operator="between">
      <formula>1</formula>
      <formula>2</formula>
    </cfRule>
    <cfRule type="cellIs" dxfId="0" priority="1633" operator="between">
      <formula>1</formula>
      <formula>2</formula>
    </cfRule>
  </conditionalFormatting>
  <conditionalFormatting sqref="D32">
    <cfRule type="cellIs" dxfId="0" priority="2190" operator="between">
      <formula>1</formula>
      <formula>2</formula>
    </cfRule>
    <cfRule type="cellIs" dxfId="0" priority="1956" operator="between">
      <formula>1</formula>
      <formula>2</formula>
    </cfRule>
    <cfRule type="cellIs" dxfId="0" priority="1824" operator="between">
      <formula>1</formula>
      <formula>2</formula>
    </cfRule>
    <cfRule type="cellIs" dxfId="0" priority="1823" operator="between">
      <formula>1</formula>
      <formula>2</formula>
    </cfRule>
    <cfRule type="cellIs" dxfId="0" priority="1712" operator="between">
      <formula>1</formula>
      <formula>2</formula>
    </cfRule>
    <cfRule type="cellIs" dxfId="0" priority="1711" operator="between">
      <formula>1</formula>
      <formula>2</formula>
    </cfRule>
  </conditionalFormatting>
  <conditionalFormatting sqref="E32">
    <cfRule type="cellIs" dxfId="0" priority="2189" operator="between">
      <formula>1</formula>
      <formula>2</formula>
    </cfRule>
    <cfRule type="cellIs" dxfId="0" priority="1955" operator="between">
      <formula>1</formula>
      <formula>2</formula>
    </cfRule>
    <cfRule type="cellIs" dxfId="0" priority="1632" operator="between">
      <formula>1</formula>
      <formula>2</formula>
    </cfRule>
    <cfRule type="cellIs" dxfId="0" priority="1631" operator="between">
      <formula>1</formula>
      <formula>2</formula>
    </cfRule>
  </conditionalFormatting>
  <conditionalFormatting sqref="F32">
    <cfRule type="cellIs" dxfId="0" priority="2188" operator="between">
      <formula>1</formula>
      <formula>2</formula>
    </cfRule>
    <cfRule type="cellIs" dxfId="0" priority="1954" operator="between">
      <formula>1</formula>
      <formula>2</formula>
    </cfRule>
  </conditionalFormatting>
  <conditionalFormatting sqref="G32">
    <cfRule type="cellIs" dxfId="0" priority="2187" operator="between">
      <formula>1</formula>
      <formula>2</formula>
    </cfRule>
    <cfRule type="cellIs" dxfId="0" priority="1953" operator="between">
      <formula>1</formula>
      <formula>2</formula>
    </cfRule>
  </conditionalFormatting>
  <conditionalFormatting sqref="H32">
    <cfRule type="cellIs" dxfId="0" priority="2186" operator="between">
      <formula>1</formula>
      <formula>2</formula>
    </cfRule>
    <cfRule type="cellIs" dxfId="0" priority="1952" operator="between">
      <formula>1</formula>
      <formula>2</formula>
    </cfRule>
  </conditionalFormatting>
  <conditionalFormatting sqref="I32">
    <cfRule type="cellIs" dxfId="0" priority="2185" operator="between">
      <formula>1</formula>
      <formula>2</formula>
    </cfRule>
    <cfRule type="cellIs" dxfId="0" priority="1951" operator="between">
      <formula>1</formula>
      <formula>2</formula>
    </cfRule>
  </conditionalFormatting>
  <conditionalFormatting sqref="J32">
    <cfRule type="cellIs" dxfId="0" priority="2184" operator="between">
      <formula>1</formula>
      <formula>2</formula>
    </cfRule>
    <cfRule type="cellIs" dxfId="0" priority="1950" operator="between">
      <formula>1</formula>
      <formula>2</formula>
    </cfRule>
  </conditionalFormatting>
  <conditionalFormatting sqref="K32">
    <cfRule type="cellIs" dxfId="0" priority="2183" operator="between">
      <formula>1</formula>
      <formula>2</formula>
    </cfRule>
    <cfRule type="cellIs" dxfId="0" priority="1949" operator="between">
      <formula>1</formula>
      <formula>2</formula>
    </cfRule>
  </conditionalFormatting>
  <conditionalFormatting sqref="L32">
    <cfRule type="cellIs" dxfId="0" priority="7216" operator="between">
      <formula>1</formula>
      <formula>2</formula>
    </cfRule>
  </conditionalFormatting>
  <conditionalFormatting sqref="M32">
    <cfRule type="cellIs" dxfId="0" priority="444" operator="between">
      <formula>1</formula>
      <formula>2</formula>
    </cfRule>
    <cfRule type="cellIs" dxfId="0" priority="322" operator="between">
      <formula>1</formula>
      <formula>2</formula>
    </cfRule>
    <cfRule type="cellIs" dxfId="0" priority="321" operator="between">
      <formula>1</formula>
      <formula>2</formula>
    </cfRule>
    <cfRule type="cellIs" dxfId="0" priority="210" operator="between">
      <formula>1</formula>
      <formula>2</formula>
    </cfRule>
    <cfRule type="cellIs" dxfId="0" priority="209" operator="between">
      <formula>1</formula>
      <formula>2</formula>
    </cfRule>
    <cfRule type="cellIs" dxfId="0" priority="130" operator="between">
      <formula>1</formula>
      <formula>2</formula>
    </cfRule>
    <cfRule type="cellIs" dxfId="0" priority="129" operator="between">
      <formula>1</formula>
      <formula>2</formula>
    </cfRule>
    <cfRule type="cellIs" dxfId="0" priority="678" operator="between">
      <formula>1</formula>
      <formula>2</formula>
    </cfRule>
  </conditionalFormatting>
  <conditionalFormatting sqref="N32">
    <cfRule type="cellIs" dxfId="0" priority="452" operator="between">
      <formula>1</formula>
      <formula>2</formula>
    </cfRule>
    <cfRule type="cellIs" dxfId="0" priority="320" operator="between">
      <formula>1</formula>
      <formula>2</formula>
    </cfRule>
    <cfRule type="cellIs" dxfId="0" priority="319" operator="between">
      <formula>1</formula>
      <formula>2</formula>
    </cfRule>
    <cfRule type="cellIs" dxfId="0" priority="208" operator="between">
      <formula>1</formula>
      <formula>2</formula>
    </cfRule>
    <cfRule type="cellIs" dxfId="0" priority="207" operator="between">
      <formula>1</formula>
      <formula>2</formula>
    </cfRule>
    <cfRule type="cellIs" dxfId="0" priority="686" operator="between">
      <formula>1</formula>
      <formula>2</formula>
    </cfRule>
  </conditionalFormatting>
  <conditionalFormatting sqref="O32">
    <cfRule type="cellIs" dxfId="0" priority="451" operator="between">
      <formula>1</formula>
      <formula>2</formula>
    </cfRule>
    <cfRule type="cellIs" dxfId="0" priority="128" operator="between">
      <formula>1</formula>
      <formula>2</formula>
    </cfRule>
    <cfRule type="cellIs" dxfId="0" priority="127" operator="between">
      <formula>1</formula>
      <formula>2</formula>
    </cfRule>
    <cfRule type="cellIs" dxfId="0" priority="685" operator="between">
      <formula>1</formula>
      <formula>2</formula>
    </cfRule>
  </conditionalFormatting>
  <conditionalFormatting sqref="P32">
    <cfRule type="cellIs" dxfId="0" priority="450" operator="between">
      <formula>1</formula>
      <formula>2</formula>
    </cfRule>
    <cfRule type="cellIs" dxfId="0" priority="684" operator="between">
      <formula>1</formula>
      <formula>2</formula>
    </cfRule>
  </conditionalFormatting>
  <conditionalFormatting sqref="Q32">
    <cfRule type="cellIs" dxfId="0" priority="449" operator="between">
      <formula>1</formula>
      <formula>2</formula>
    </cfRule>
    <cfRule type="cellIs" dxfId="0" priority="683" operator="between">
      <formula>1</formula>
      <formula>2</formula>
    </cfRule>
  </conditionalFormatting>
  <conditionalFormatting sqref="R32">
    <cfRule type="cellIs" dxfId="0" priority="448" operator="between">
      <formula>1</formula>
      <formula>2</formula>
    </cfRule>
    <cfRule type="cellIs" dxfId="0" priority="682" operator="between">
      <formula>1</formula>
      <formula>2</formula>
    </cfRule>
  </conditionalFormatting>
  <conditionalFormatting sqref="S32">
    <cfRule type="cellIs" dxfId="0" priority="447" operator="between">
      <formula>1</formula>
      <formula>2</formula>
    </cfRule>
    <cfRule type="cellIs" dxfId="0" priority="681" operator="between">
      <formula>1</formula>
      <formula>2</formula>
    </cfRule>
  </conditionalFormatting>
  <conditionalFormatting sqref="T32">
    <cfRule type="cellIs" dxfId="0" priority="446" operator="between">
      <formula>1</formula>
      <formula>2</formula>
    </cfRule>
    <cfRule type="cellIs" dxfId="0" priority="680" operator="between">
      <formula>1</formula>
      <formula>2</formula>
    </cfRule>
  </conditionalFormatting>
  <conditionalFormatting sqref="U32">
    <cfRule type="cellIs" dxfId="0" priority="445" operator="between">
      <formula>1</formula>
      <formula>2</formula>
    </cfRule>
    <cfRule type="cellIs" dxfId="0" priority="679" operator="between">
      <formula>1</formula>
      <formula>2</formula>
    </cfRule>
  </conditionalFormatting>
  <conditionalFormatting sqref="W32">
    <cfRule type="cellIs" dxfId="0" priority="5702" operator="between">
      <formula>1</formula>
      <formula>2</formula>
    </cfRule>
    <cfRule type="cellIs" dxfId="0" priority="5468" operator="between">
      <formula>1</formula>
      <formula>2</formula>
    </cfRule>
    <cfRule type="cellIs" dxfId="0" priority="5346" operator="between">
      <formula>1</formula>
      <formula>2</formula>
    </cfRule>
    <cfRule type="cellIs" dxfId="0" priority="5345" operator="between">
      <formula>1</formula>
      <formula>2</formula>
    </cfRule>
    <cfRule type="cellIs" dxfId="0" priority="5234" operator="between">
      <formula>1</formula>
      <formula>2</formula>
    </cfRule>
    <cfRule type="cellIs" dxfId="0" priority="5233" operator="between">
      <formula>1</formula>
      <formula>2</formula>
    </cfRule>
  </conditionalFormatting>
  <conditionalFormatting sqref="X32">
    <cfRule type="cellIs" dxfId="0" priority="5710" operator="between">
      <formula>1</formula>
      <formula>2</formula>
    </cfRule>
    <cfRule type="cellIs" dxfId="0" priority="5476" operator="between">
      <formula>1</formula>
      <formula>2</formula>
    </cfRule>
    <cfRule type="cellIs" dxfId="0" priority="5344" operator="between">
      <formula>1</formula>
      <formula>2</formula>
    </cfRule>
    <cfRule type="cellIs" dxfId="0" priority="5343" operator="between">
      <formula>1</formula>
      <formula>2</formula>
    </cfRule>
    <cfRule type="cellIs" dxfId="0" priority="5232" operator="between">
      <formula>1</formula>
      <formula>2</formula>
    </cfRule>
    <cfRule type="cellIs" dxfId="0" priority="5231" operator="between">
      <formula>1</formula>
      <formula>2</formula>
    </cfRule>
  </conditionalFormatting>
  <conditionalFormatting sqref="Y32">
    <cfRule type="cellIs" dxfId="0" priority="5709" operator="between">
      <formula>1</formula>
      <formula>2</formula>
    </cfRule>
    <cfRule type="cellIs" dxfId="0" priority="5475" operator="between">
      <formula>1</formula>
      <formula>2</formula>
    </cfRule>
  </conditionalFormatting>
  <conditionalFormatting sqref="Z32">
    <cfRule type="cellIs" dxfId="0" priority="5708" operator="between">
      <formula>1</formula>
      <formula>2</formula>
    </cfRule>
    <cfRule type="cellIs" dxfId="0" priority="5474" operator="between">
      <formula>1</formula>
      <formula>2</formula>
    </cfRule>
  </conditionalFormatting>
  <conditionalFormatting sqref="AA32">
    <cfRule type="cellIs" dxfId="0" priority="5707" operator="between">
      <formula>1</formula>
      <formula>2</formula>
    </cfRule>
    <cfRule type="cellIs" dxfId="0" priority="5473" operator="between">
      <formula>1</formula>
      <formula>2</formula>
    </cfRule>
  </conditionalFormatting>
  <conditionalFormatting sqref="AB32">
    <cfRule type="cellIs" dxfId="0" priority="5706" operator="between">
      <formula>1</formula>
      <formula>2</formula>
    </cfRule>
    <cfRule type="cellIs" dxfId="0" priority="5472" operator="between">
      <formula>1</formula>
      <formula>2</formula>
    </cfRule>
  </conditionalFormatting>
  <conditionalFormatting sqref="AC32">
    <cfRule type="cellIs" dxfId="0" priority="5705" operator="between">
      <formula>1</formula>
      <formula>2</formula>
    </cfRule>
    <cfRule type="cellIs" dxfId="0" priority="5471" operator="between">
      <formula>1</formula>
      <formula>2</formula>
    </cfRule>
  </conditionalFormatting>
  <conditionalFormatting sqref="AD32">
    <cfRule type="cellIs" dxfId="0" priority="5704" operator="between">
      <formula>1</formula>
      <formula>2</formula>
    </cfRule>
    <cfRule type="cellIs" dxfId="0" priority="5470" operator="between">
      <formula>1</formula>
      <formula>2</formula>
    </cfRule>
  </conditionalFormatting>
  <conditionalFormatting sqref="AE32">
    <cfRule type="cellIs" dxfId="0" priority="5703" operator="between">
      <formula>1</formula>
      <formula>2</formula>
    </cfRule>
    <cfRule type="cellIs" dxfId="0" priority="5469" operator="between">
      <formula>1</formula>
      <formula>2</formula>
    </cfRule>
  </conditionalFormatting>
  <conditionalFormatting sqref="AG32">
    <cfRule type="cellIs" dxfId="0" priority="5034" operator="between">
      <formula>1</formula>
      <formula>2</formula>
    </cfRule>
    <cfRule type="cellIs" dxfId="0" priority="4800" operator="between">
      <formula>1</formula>
      <formula>2</formula>
    </cfRule>
    <cfRule type="cellIs" dxfId="0" priority="4678" operator="between">
      <formula>1</formula>
      <formula>2</formula>
    </cfRule>
    <cfRule type="cellIs" dxfId="0" priority="4677" operator="between">
      <formula>1</formula>
      <formula>2</formula>
    </cfRule>
    <cfRule type="cellIs" dxfId="0" priority="4566" operator="between">
      <formula>1</formula>
      <formula>2</formula>
    </cfRule>
    <cfRule type="cellIs" dxfId="0" priority="4565" operator="between">
      <formula>1</formula>
      <formula>2</formula>
    </cfRule>
  </conditionalFormatting>
  <conditionalFormatting sqref="AH32">
    <cfRule type="cellIs" dxfId="0" priority="4808" operator="between">
      <formula>1</formula>
      <formula>2</formula>
    </cfRule>
    <cfRule type="cellIs" dxfId="0" priority="4675" operator="between">
      <formula>1</formula>
      <formula>2</formula>
    </cfRule>
    <cfRule type="cellIs" dxfId="0" priority="4676" operator="between">
      <formula>1</formula>
      <formula>2</formula>
    </cfRule>
    <cfRule type="cellIs" dxfId="0" priority="4564" operator="between">
      <formula>1</formula>
      <formula>2</formula>
    </cfRule>
    <cfRule type="cellIs" dxfId="0" priority="4563" operator="between">
      <formula>1</formula>
      <formula>2</formula>
    </cfRule>
    <cfRule type="cellIs" dxfId="0" priority="5042" operator="between">
      <formula>1</formula>
      <formula>2</formula>
    </cfRule>
  </conditionalFormatting>
  <conditionalFormatting sqref="AI32">
    <cfRule type="cellIs" dxfId="0" priority="4807" operator="between">
      <formula>1</formula>
      <formula>2</formula>
    </cfRule>
    <cfRule type="cellIs" dxfId="0" priority="5041" operator="between">
      <formula>1</formula>
      <formula>2</formula>
    </cfRule>
  </conditionalFormatting>
  <conditionalFormatting sqref="AJ32">
    <cfRule type="cellIs" dxfId="0" priority="4806" operator="between">
      <formula>1</formula>
      <formula>2</formula>
    </cfRule>
    <cfRule type="cellIs" dxfId="0" priority="5040" operator="between">
      <formula>1</formula>
      <formula>2</formula>
    </cfRule>
  </conditionalFormatting>
  <conditionalFormatting sqref="AK32">
    <cfRule type="cellIs" dxfId="0" priority="4805" operator="between">
      <formula>1</formula>
      <formula>2</formula>
    </cfRule>
    <cfRule type="cellIs" dxfId="0" priority="5039" operator="between">
      <formula>1</formula>
      <formula>2</formula>
    </cfRule>
  </conditionalFormatting>
  <conditionalFormatting sqref="AL32">
    <cfRule type="cellIs" dxfId="0" priority="4804" operator="between">
      <formula>1</formula>
      <formula>2</formula>
    </cfRule>
    <cfRule type="cellIs" dxfId="0" priority="5038" operator="between">
      <formula>1</formula>
      <formula>2</formula>
    </cfRule>
  </conditionalFormatting>
  <conditionalFormatting sqref="AM32">
    <cfRule type="cellIs" dxfId="0" priority="4803" operator="between">
      <formula>1</formula>
      <formula>2</formula>
    </cfRule>
    <cfRule type="cellIs" dxfId="0" priority="5037" operator="between">
      <formula>1</formula>
      <formula>2</formula>
    </cfRule>
  </conditionalFormatting>
  <conditionalFormatting sqref="AN32">
    <cfRule type="cellIs" dxfId="0" priority="5036" operator="between">
      <formula>1</formula>
      <formula>2</formula>
    </cfRule>
    <cfRule type="cellIs" dxfId="0" priority="4802" operator="between">
      <formula>1</formula>
      <formula>2</formula>
    </cfRule>
  </conditionalFormatting>
  <conditionalFormatting sqref="AO32">
    <cfRule type="cellIs" dxfId="0" priority="5035" operator="between">
      <formula>1</formula>
      <formula>2</formula>
    </cfRule>
    <cfRule type="cellIs" dxfId="0" priority="4801" operator="between">
      <formula>1</formula>
      <formula>2</formula>
    </cfRule>
  </conditionalFormatting>
  <conditionalFormatting sqref="AQ32">
    <cfRule type="cellIs" dxfId="0" priority="4366" operator="between">
      <formula>1</formula>
      <formula>2</formula>
    </cfRule>
    <cfRule type="cellIs" dxfId="0" priority="4132" operator="between">
      <formula>1</formula>
      <formula>2</formula>
    </cfRule>
    <cfRule type="cellIs" dxfId="0" priority="4010" operator="between">
      <formula>1</formula>
      <formula>2</formula>
    </cfRule>
    <cfRule type="cellIs" dxfId="0" priority="4009" operator="between">
      <formula>1</formula>
      <formula>2</formula>
    </cfRule>
    <cfRule type="cellIs" dxfId="0" priority="3898" operator="between">
      <formula>1</formula>
      <formula>2</formula>
    </cfRule>
    <cfRule type="cellIs" dxfId="0" priority="3897" operator="between">
      <formula>1</formula>
      <formula>2</formula>
    </cfRule>
  </conditionalFormatting>
  <conditionalFormatting sqref="AR32">
    <cfRule type="cellIs" dxfId="0" priority="4374" operator="between">
      <formula>1</formula>
      <formula>2</formula>
    </cfRule>
    <cfRule type="cellIs" dxfId="0" priority="4140" operator="between">
      <formula>1</formula>
      <formula>2</formula>
    </cfRule>
    <cfRule type="cellIs" dxfId="0" priority="4008" operator="between">
      <formula>1</formula>
      <formula>2</formula>
    </cfRule>
    <cfRule type="cellIs" dxfId="0" priority="4007" operator="between">
      <formula>1</formula>
      <formula>2</formula>
    </cfRule>
    <cfRule type="cellIs" dxfId="0" priority="3896" operator="between">
      <formula>1</formula>
      <formula>2</formula>
    </cfRule>
    <cfRule type="cellIs" dxfId="0" priority="3895" operator="between">
      <formula>1</formula>
      <formula>2</formula>
    </cfRule>
  </conditionalFormatting>
  <conditionalFormatting sqref="AS32">
    <cfRule type="cellIs" dxfId="0" priority="4373" operator="between">
      <formula>1</formula>
      <formula>2</formula>
    </cfRule>
    <cfRule type="cellIs" dxfId="0" priority="4139" operator="between">
      <formula>1</formula>
      <formula>2</formula>
    </cfRule>
  </conditionalFormatting>
  <conditionalFormatting sqref="AT32">
    <cfRule type="cellIs" dxfId="0" priority="4372" operator="between">
      <formula>1</formula>
      <formula>2</formula>
    </cfRule>
    <cfRule type="cellIs" dxfId="0" priority="4138" operator="between">
      <formula>1</formula>
      <formula>2</formula>
    </cfRule>
  </conditionalFormatting>
  <conditionalFormatting sqref="AU32">
    <cfRule type="cellIs" dxfId="0" priority="4371" operator="between">
      <formula>1</formula>
      <formula>2</formula>
    </cfRule>
    <cfRule type="cellIs" dxfId="0" priority="4137" operator="between">
      <formula>1</formula>
      <formula>2</formula>
    </cfRule>
  </conditionalFormatting>
  <conditionalFormatting sqref="AV32">
    <cfRule type="cellIs" dxfId="0" priority="4370" operator="between">
      <formula>1</formula>
      <formula>2</formula>
    </cfRule>
    <cfRule type="cellIs" dxfId="0" priority="4136" operator="between">
      <formula>1</formula>
      <formula>2</formula>
    </cfRule>
  </conditionalFormatting>
  <conditionalFormatting sqref="AW32">
    <cfRule type="cellIs" dxfId="0" priority="4369" operator="between">
      <formula>1</formula>
      <formula>2</formula>
    </cfRule>
    <cfRule type="cellIs" dxfId="0" priority="4135" operator="between">
      <formula>1</formula>
      <formula>2</formula>
    </cfRule>
  </conditionalFormatting>
  <conditionalFormatting sqref="AX32">
    <cfRule type="cellIs" dxfId="0" priority="4368" operator="between">
      <formula>1</formula>
      <formula>2</formula>
    </cfRule>
    <cfRule type="cellIs" dxfId="0" priority="4134" operator="between">
      <formula>1</formula>
      <formula>2</formula>
    </cfRule>
  </conditionalFormatting>
  <conditionalFormatting sqref="AY32">
    <cfRule type="cellIs" dxfId="0" priority="4367" operator="between">
      <formula>1</formula>
      <formula>2</formula>
    </cfRule>
    <cfRule type="cellIs" dxfId="0" priority="4133" operator="between">
      <formula>1</formula>
      <formula>2</formula>
    </cfRule>
  </conditionalFormatting>
  <conditionalFormatting sqref="C33">
    <cfRule type="cellIs" dxfId="0" priority="2173" operator="between">
      <formula>1</formula>
      <formula>2</formula>
    </cfRule>
    <cfRule type="cellIs" dxfId="0" priority="1939" operator="between">
      <formula>1</formula>
      <formula>2</formula>
    </cfRule>
    <cfRule type="cellIs" dxfId="0" priority="1828" operator="between">
      <formula>1</formula>
      <formula>2</formula>
    </cfRule>
    <cfRule type="cellIs" dxfId="0" priority="1827" operator="between">
      <formula>1</formula>
      <formula>2</formula>
    </cfRule>
    <cfRule type="cellIs" dxfId="0" priority="1710" operator="between">
      <formula>1</formula>
      <formula>2</formula>
    </cfRule>
    <cfRule type="cellIs" dxfId="0" priority="1709" operator="between">
      <formula>1</formula>
      <formula>2</formula>
    </cfRule>
    <cfRule type="cellIs" dxfId="0" priority="1628" operator="between">
      <formula>1</formula>
      <formula>2</formula>
    </cfRule>
    <cfRule type="cellIs" dxfId="0" priority="1627" operator="between">
      <formula>1</formula>
      <formula>2</formula>
    </cfRule>
  </conditionalFormatting>
  <conditionalFormatting sqref="D33">
    <cfRule type="cellIs" dxfId="0" priority="2181" operator="between">
      <formula>1</formula>
      <formula>2</formula>
    </cfRule>
    <cfRule type="cellIs" dxfId="0" priority="1947" operator="between">
      <formula>1</formula>
      <formula>2</formula>
    </cfRule>
    <cfRule type="cellIs" dxfId="0" priority="1538" operator="between">
      <formula>1</formula>
      <formula>2</formula>
    </cfRule>
    <cfRule type="cellIs" dxfId="0" priority="1537" operator="between">
      <formula>1</formula>
      <formula>2</formula>
    </cfRule>
  </conditionalFormatting>
  <conditionalFormatting sqref="E33">
    <cfRule type="cellIs" dxfId="0" priority="2180" operator="between">
      <formula>1</formula>
      <formula>2</formula>
    </cfRule>
    <cfRule type="cellIs" dxfId="0" priority="1946" operator="between">
      <formula>1</formula>
      <formula>2</formula>
    </cfRule>
    <cfRule type="cellIs" dxfId="0" priority="1830" operator="between">
      <formula>1</formula>
      <formula>2</formula>
    </cfRule>
    <cfRule type="cellIs" dxfId="0" priority="1829" operator="between">
      <formula>1</formula>
      <formula>2</formula>
    </cfRule>
    <cfRule type="cellIs" dxfId="0" priority="1708" operator="between">
      <formula>1</formula>
      <formula>2</formula>
    </cfRule>
    <cfRule type="cellIs" dxfId="0" priority="1707" operator="between">
      <formula>1</formula>
      <formula>2</formula>
    </cfRule>
    <cfRule type="cellIs" dxfId="0" priority="1630" operator="between">
      <formula>1</formula>
      <formula>2</formula>
    </cfRule>
    <cfRule type="cellIs" dxfId="0" priority="1629" operator="between">
      <formula>1</formula>
      <formula>2</formula>
    </cfRule>
    <cfRule type="cellIs" dxfId="0" priority="1536" operator="between">
      <formula>1</formula>
      <formula>2</formula>
    </cfRule>
    <cfRule type="cellIs" dxfId="0" priority="1535" operator="between">
      <formula>1</formula>
      <formula>2</formula>
    </cfRule>
  </conditionalFormatting>
  <conditionalFormatting sqref="F33">
    <cfRule type="cellIs" dxfId="0" priority="2179" operator="between">
      <formula>1</formula>
      <formula>2</formula>
    </cfRule>
    <cfRule type="cellIs" dxfId="0" priority="1945" operator="between">
      <formula>1</formula>
      <formula>2</formula>
    </cfRule>
  </conditionalFormatting>
  <conditionalFormatting sqref="G33">
    <cfRule type="cellIs" dxfId="0" priority="2178" operator="between">
      <formula>1</formula>
      <formula>2</formula>
    </cfRule>
    <cfRule type="cellIs" dxfId="0" priority="1944" operator="between">
      <formula>1</formula>
      <formula>2</formula>
    </cfRule>
  </conditionalFormatting>
  <conditionalFormatting sqref="H33">
    <cfRule type="cellIs" dxfId="0" priority="2177" operator="between">
      <formula>1</formula>
      <formula>2</formula>
    </cfRule>
    <cfRule type="cellIs" dxfId="0" priority="1943" operator="between">
      <formula>1</formula>
      <formula>2</formula>
    </cfRule>
  </conditionalFormatting>
  <conditionalFormatting sqref="I33">
    <cfRule type="cellIs" dxfId="0" priority="2176" operator="between">
      <formula>1</formula>
      <formula>2</formula>
    </cfRule>
    <cfRule type="cellIs" dxfId="0" priority="1942" operator="between">
      <formula>1</formula>
      <formula>2</formula>
    </cfRule>
    <cfRule type="cellIs" dxfId="0" priority="1832" operator="between">
      <formula>1</formula>
      <formula>2</formula>
    </cfRule>
    <cfRule type="cellIs" dxfId="0" priority="1831" operator="between">
      <formula>1</formula>
      <formula>2</formula>
    </cfRule>
    <cfRule type="cellIs" dxfId="0" priority="1706" operator="between">
      <formula>1</formula>
      <formula>2</formula>
    </cfRule>
    <cfRule type="cellIs" dxfId="0" priority="1705" operator="between">
      <formula>1</formula>
      <formula>2</formula>
    </cfRule>
    <cfRule type="cellIs" dxfId="0" priority="1626" operator="between">
      <formula>1</formula>
      <formula>2</formula>
    </cfRule>
    <cfRule type="cellIs" dxfId="0" priority="1625" operator="between">
      <formula>1</formula>
      <formula>2</formula>
    </cfRule>
  </conditionalFormatting>
  <conditionalFormatting sqref="J33">
    <cfRule type="cellIs" dxfId="0" priority="2175" operator="between">
      <formula>1</formula>
      <formula>2</formula>
    </cfRule>
    <cfRule type="cellIs" dxfId="0" priority="1941" operator="between">
      <formula>1</formula>
      <formula>2</formula>
    </cfRule>
    <cfRule type="cellIs" dxfId="0" priority="1534" operator="between">
      <formula>1</formula>
      <formula>2</formula>
    </cfRule>
    <cfRule type="cellIs" dxfId="0" priority="1533" operator="between">
      <formula>1</formula>
      <formula>2</formula>
    </cfRule>
  </conditionalFormatting>
  <conditionalFormatting sqref="K33">
    <cfRule type="cellIs" dxfId="0" priority="2174" operator="between">
      <formula>1</formula>
      <formula>2</formula>
    </cfRule>
    <cfRule type="cellIs" dxfId="0" priority="1940" operator="between">
      <formula>1</formula>
      <formula>2</formula>
    </cfRule>
  </conditionalFormatting>
  <conditionalFormatting sqref="L33">
    <cfRule type="cellIs" dxfId="0" priority="7215" operator="between">
      <formula>1</formula>
      <formula>2</formula>
    </cfRule>
  </conditionalFormatting>
  <conditionalFormatting sqref="M33">
    <cfRule type="cellIs" dxfId="0" priority="435" operator="between">
      <formula>1</formula>
      <formula>2</formula>
    </cfRule>
    <cfRule type="cellIs" dxfId="0" priority="324" operator="between">
      <formula>1</formula>
      <formula>2</formula>
    </cfRule>
    <cfRule type="cellIs" dxfId="0" priority="323" operator="between">
      <formula>1</formula>
      <formula>2</formula>
    </cfRule>
    <cfRule type="cellIs" dxfId="0" priority="206" operator="between">
      <formula>1</formula>
      <formula>2</formula>
    </cfRule>
    <cfRule type="cellIs" dxfId="0" priority="205" operator="between">
      <formula>1</formula>
      <formula>2</formula>
    </cfRule>
    <cfRule type="cellIs" dxfId="0" priority="124" operator="between">
      <formula>1</formula>
      <formula>2</formula>
    </cfRule>
    <cfRule type="cellIs" dxfId="0" priority="123" operator="between">
      <formula>1</formula>
      <formula>2</formula>
    </cfRule>
    <cfRule type="cellIs" dxfId="0" priority="669" operator="between">
      <formula>1</formula>
      <formula>2</formula>
    </cfRule>
  </conditionalFormatting>
  <conditionalFormatting sqref="N33">
    <cfRule type="cellIs" dxfId="0" priority="443" operator="between">
      <formula>1</formula>
      <formula>2</formula>
    </cfRule>
    <cfRule type="cellIs" dxfId="0" priority="34" operator="between">
      <formula>1</formula>
      <formula>2</formula>
    </cfRule>
    <cfRule type="cellIs" dxfId="0" priority="33" operator="between">
      <formula>1</formula>
      <formula>2</formula>
    </cfRule>
    <cfRule type="cellIs" dxfId="0" priority="677" operator="between">
      <formula>1</formula>
      <formula>2</formula>
    </cfRule>
  </conditionalFormatting>
  <conditionalFormatting sqref="O33">
    <cfRule type="cellIs" dxfId="0" priority="442" operator="between">
      <formula>1</formula>
      <formula>2</formula>
    </cfRule>
    <cfRule type="cellIs" dxfId="0" priority="326" operator="between">
      <formula>1</formula>
      <formula>2</formula>
    </cfRule>
    <cfRule type="cellIs" dxfId="0" priority="325" operator="between">
      <formula>1</formula>
      <formula>2</formula>
    </cfRule>
    <cfRule type="cellIs" dxfId="0" priority="204" operator="between">
      <formula>1</formula>
      <formula>2</formula>
    </cfRule>
    <cfRule type="cellIs" dxfId="0" priority="203" operator="between">
      <formula>1</formula>
      <formula>2</formula>
    </cfRule>
    <cfRule type="cellIs" dxfId="0" priority="126" operator="between">
      <formula>1</formula>
      <formula>2</formula>
    </cfRule>
    <cfRule type="cellIs" dxfId="0" priority="125" operator="between">
      <formula>1</formula>
      <formula>2</formula>
    </cfRule>
    <cfRule type="cellIs" dxfId="0" priority="32" operator="between">
      <formula>1</formula>
      <formula>2</formula>
    </cfRule>
    <cfRule type="cellIs" dxfId="0" priority="31" operator="between">
      <formula>1</formula>
      <formula>2</formula>
    </cfRule>
    <cfRule type="cellIs" dxfId="0" priority="676" operator="between">
      <formula>1</formula>
      <formula>2</formula>
    </cfRule>
  </conditionalFormatting>
  <conditionalFormatting sqref="P33">
    <cfRule type="cellIs" dxfId="0" priority="441" operator="between">
      <formula>1</formula>
      <formula>2</formula>
    </cfRule>
    <cfRule type="cellIs" dxfId="0" priority="675" operator="between">
      <formula>1</formula>
      <formula>2</formula>
    </cfRule>
  </conditionalFormatting>
  <conditionalFormatting sqref="Q33">
    <cfRule type="cellIs" dxfId="0" priority="440" operator="between">
      <formula>1</formula>
      <formula>2</formula>
    </cfRule>
    <cfRule type="cellIs" dxfId="0" priority="674" operator="between">
      <formula>1</formula>
      <formula>2</formula>
    </cfRule>
  </conditionalFormatting>
  <conditionalFormatting sqref="R33">
    <cfRule type="cellIs" dxfId="0" priority="439" operator="between">
      <formula>1</formula>
      <formula>2</formula>
    </cfRule>
    <cfRule type="cellIs" dxfId="0" priority="673" operator="between">
      <formula>1</formula>
      <formula>2</formula>
    </cfRule>
  </conditionalFormatting>
  <conditionalFormatting sqref="S33">
    <cfRule type="cellIs" dxfId="0" priority="438" operator="between">
      <formula>1</formula>
      <formula>2</formula>
    </cfRule>
    <cfRule type="cellIs" dxfId="0" priority="328" operator="between">
      <formula>1</formula>
      <formula>2</formula>
    </cfRule>
    <cfRule type="cellIs" dxfId="0" priority="327" operator="between">
      <formula>1</formula>
      <formula>2</formula>
    </cfRule>
    <cfRule type="cellIs" dxfId="0" priority="202" operator="between">
      <formula>1</formula>
      <formula>2</formula>
    </cfRule>
    <cfRule type="cellIs" dxfId="0" priority="201" operator="between">
      <formula>1</formula>
      <formula>2</formula>
    </cfRule>
    <cfRule type="cellIs" dxfId="0" priority="122" operator="between">
      <formula>1</formula>
      <formula>2</formula>
    </cfRule>
    <cfRule type="cellIs" dxfId="0" priority="121" operator="between">
      <formula>1</formula>
      <formula>2</formula>
    </cfRule>
    <cfRule type="cellIs" dxfId="0" priority="672" operator="between">
      <formula>1</formula>
      <formula>2</formula>
    </cfRule>
  </conditionalFormatting>
  <conditionalFormatting sqref="T33">
    <cfRule type="cellIs" dxfId="0" priority="437" operator="between">
      <formula>1</formula>
      <formula>2</formula>
    </cfRule>
    <cfRule type="cellIs" dxfId="0" priority="30" operator="between">
      <formula>1</formula>
      <formula>2</formula>
    </cfRule>
    <cfRule type="cellIs" dxfId="0" priority="29" operator="between">
      <formula>1</formula>
      <formula>2</formula>
    </cfRule>
    <cfRule type="cellIs" dxfId="0" priority="671" operator="between">
      <formula>1</formula>
      <formula>2</formula>
    </cfRule>
  </conditionalFormatting>
  <conditionalFormatting sqref="U33">
    <cfRule type="cellIs" dxfId="0" priority="436" operator="between">
      <formula>1</formula>
      <formula>2</formula>
    </cfRule>
    <cfRule type="cellIs" dxfId="0" priority="670" operator="between">
      <formula>1</formula>
      <formula>2</formula>
    </cfRule>
  </conditionalFormatting>
  <conditionalFormatting sqref="W33">
    <cfRule type="cellIs" dxfId="0" priority="5693" operator="between">
      <formula>1</formula>
      <formula>2</formula>
    </cfRule>
    <cfRule type="cellIs" dxfId="0" priority="5459" operator="between">
      <formula>1</formula>
      <formula>2</formula>
    </cfRule>
    <cfRule type="cellIs" dxfId="0" priority="5348" operator="between">
      <formula>1</formula>
      <formula>2</formula>
    </cfRule>
    <cfRule type="cellIs" dxfId="0" priority="5347" operator="between">
      <formula>1</formula>
      <formula>2</formula>
    </cfRule>
    <cfRule type="cellIs" dxfId="0" priority="5230" operator="between">
      <formula>1</formula>
      <formula>2</formula>
    </cfRule>
    <cfRule type="cellIs" dxfId="0" priority="5229" operator="between">
      <formula>1</formula>
      <formula>2</formula>
    </cfRule>
  </conditionalFormatting>
  <conditionalFormatting sqref="X33">
    <cfRule type="cellIs" dxfId="0" priority="5701" operator="between">
      <formula>1</formula>
      <formula>2</formula>
    </cfRule>
    <cfRule type="cellIs" dxfId="0" priority="5467" operator="between">
      <formula>1</formula>
      <formula>2</formula>
    </cfRule>
  </conditionalFormatting>
  <conditionalFormatting sqref="Y33">
    <cfRule type="cellIs" dxfId="0" priority="5700" operator="between">
      <formula>1</formula>
      <formula>2</formula>
    </cfRule>
    <cfRule type="cellIs" dxfId="0" priority="5466" operator="between">
      <formula>1</formula>
      <formula>2</formula>
    </cfRule>
    <cfRule type="cellIs" dxfId="0" priority="5350" operator="between">
      <formula>1</formula>
      <formula>2</formula>
    </cfRule>
    <cfRule type="cellIs" dxfId="0" priority="5349" operator="between">
      <formula>1</formula>
      <formula>2</formula>
    </cfRule>
    <cfRule type="cellIs" dxfId="0" priority="5228" operator="between">
      <formula>1</formula>
      <formula>2</formula>
    </cfRule>
    <cfRule type="cellIs" dxfId="0" priority="5227" operator="between">
      <formula>1</formula>
      <formula>2</formula>
    </cfRule>
  </conditionalFormatting>
  <conditionalFormatting sqref="Z33">
    <cfRule type="cellIs" dxfId="0" priority="5699" operator="between">
      <formula>1</formula>
      <formula>2</formula>
    </cfRule>
    <cfRule type="cellIs" dxfId="0" priority="5465" operator="between">
      <formula>1</formula>
      <formula>2</formula>
    </cfRule>
  </conditionalFormatting>
  <conditionalFormatting sqref="AA33">
    <cfRule type="cellIs" dxfId="0" priority="5698" operator="between">
      <formula>1</formula>
      <formula>2</formula>
    </cfRule>
    <cfRule type="cellIs" dxfId="0" priority="5464" operator="between">
      <formula>1</formula>
      <formula>2</formula>
    </cfRule>
  </conditionalFormatting>
  <conditionalFormatting sqref="AB33">
    <cfRule type="cellIs" dxfId="0" priority="5697" operator="between">
      <formula>1</formula>
      <formula>2</formula>
    </cfRule>
    <cfRule type="cellIs" dxfId="0" priority="5463" operator="between">
      <formula>1</formula>
      <formula>2</formula>
    </cfRule>
  </conditionalFormatting>
  <conditionalFormatting sqref="AC33">
    <cfRule type="cellIs" dxfId="0" priority="5696" operator="between">
      <formula>1</formula>
      <formula>2</formula>
    </cfRule>
    <cfRule type="cellIs" dxfId="0" priority="5462" operator="between">
      <formula>1</formula>
      <formula>2</formula>
    </cfRule>
    <cfRule type="cellIs" dxfId="0" priority="5352" operator="between">
      <formula>1</formula>
      <formula>2</formula>
    </cfRule>
    <cfRule type="cellIs" dxfId="0" priority="5351" operator="between">
      <formula>1</formula>
      <formula>2</formula>
    </cfRule>
    <cfRule type="cellIs" dxfId="0" priority="5226" operator="between">
      <formula>1</formula>
      <formula>2</formula>
    </cfRule>
    <cfRule type="cellIs" dxfId="0" priority="5225" operator="between">
      <formula>1</formula>
      <formula>2</formula>
    </cfRule>
  </conditionalFormatting>
  <conditionalFormatting sqref="AD33">
    <cfRule type="cellIs" dxfId="0" priority="5695" operator="between">
      <formula>1</formula>
      <formula>2</formula>
    </cfRule>
    <cfRule type="cellIs" dxfId="0" priority="5461" operator="between">
      <formula>1</formula>
      <formula>2</formula>
    </cfRule>
  </conditionalFormatting>
  <conditionalFormatting sqref="AE33">
    <cfRule type="cellIs" dxfId="0" priority="5694" operator="between">
      <formula>1</formula>
      <formula>2</formula>
    </cfRule>
    <cfRule type="cellIs" dxfId="0" priority="5460" operator="between">
      <formula>1</formula>
      <formula>2</formula>
    </cfRule>
  </conditionalFormatting>
  <conditionalFormatting sqref="AG33">
    <cfRule type="cellIs" dxfId="0" priority="5025" operator="between">
      <formula>1</formula>
      <formula>2</formula>
    </cfRule>
    <cfRule type="cellIs" dxfId="0" priority="4791" operator="between">
      <formula>1</formula>
      <formula>2</formula>
    </cfRule>
    <cfRule type="cellIs" dxfId="0" priority="4680" operator="between">
      <formula>1</formula>
      <formula>2</formula>
    </cfRule>
    <cfRule type="cellIs" dxfId="0" priority="4679" operator="between">
      <formula>1</formula>
      <formula>2</formula>
    </cfRule>
    <cfRule type="cellIs" dxfId="0" priority="4562" operator="between">
      <formula>1</formula>
      <formula>2</formula>
    </cfRule>
    <cfRule type="cellIs" dxfId="0" priority="4561" operator="between">
      <formula>1</formula>
      <formula>2</formula>
    </cfRule>
  </conditionalFormatting>
  <conditionalFormatting sqref="AH33">
    <cfRule type="cellIs" dxfId="0" priority="5033" operator="between">
      <formula>1</formula>
      <formula>2</formula>
    </cfRule>
    <cfRule type="cellIs" dxfId="0" priority="4799" operator="between">
      <formula>1</formula>
      <formula>2</formula>
    </cfRule>
  </conditionalFormatting>
  <conditionalFormatting sqref="AI33">
    <cfRule type="cellIs" dxfId="0" priority="5032" operator="between">
      <formula>1</formula>
      <formula>2</formula>
    </cfRule>
    <cfRule type="cellIs" dxfId="0" priority="4798" operator="between">
      <formula>1</formula>
      <formula>2</formula>
    </cfRule>
    <cfRule type="cellIs" dxfId="0" priority="4681" operator="between">
      <formula>1</formula>
      <formula>2</formula>
    </cfRule>
    <cfRule type="cellIs" dxfId="0" priority="4682" operator="between">
      <formula>1</formula>
      <formula>2</formula>
    </cfRule>
    <cfRule type="cellIs" dxfId="0" priority="4560" operator="between">
      <formula>1</formula>
      <formula>2</formula>
    </cfRule>
    <cfRule type="cellIs" dxfId="0" priority="4559" operator="between">
      <formula>1</formula>
      <formula>2</formula>
    </cfRule>
  </conditionalFormatting>
  <conditionalFormatting sqref="AJ33">
    <cfRule type="cellIs" dxfId="0" priority="5031" operator="between">
      <formula>1</formula>
      <formula>2</formula>
    </cfRule>
    <cfRule type="cellIs" dxfId="0" priority="4797" operator="between">
      <formula>1</formula>
      <formula>2</formula>
    </cfRule>
  </conditionalFormatting>
  <conditionalFormatting sqref="AK33">
    <cfRule type="cellIs" dxfId="0" priority="5030" operator="between">
      <formula>1</formula>
      <formula>2</formula>
    </cfRule>
    <cfRule type="cellIs" dxfId="0" priority="4796" operator="between">
      <formula>1</formula>
      <formula>2</formula>
    </cfRule>
  </conditionalFormatting>
  <conditionalFormatting sqref="AL33">
    <cfRule type="cellIs" dxfId="0" priority="5029" operator="between">
      <formula>1</formula>
      <formula>2</formula>
    </cfRule>
    <cfRule type="cellIs" dxfId="0" priority="4795" operator="between">
      <formula>1</formula>
      <formula>2</formula>
    </cfRule>
  </conditionalFormatting>
  <conditionalFormatting sqref="AM33">
    <cfRule type="cellIs" dxfId="0" priority="5028" operator="between">
      <formula>1</formula>
      <formula>2</formula>
    </cfRule>
    <cfRule type="cellIs" dxfId="0" priority="4794" operator="between">
      <formula>1</formula>
      <formula>2</formula>
    </cfRule>
    <cfRule type="cellIs" dxfId="0" priority="4684" operator="between">
      <formula>1</formula>
      <formula>2</formula>
    </cfRule>
    <cfRule type="cellIs" dxfId="0" priority="4683" operator="between">
      <formula>1</formula>
      <formula>2</formula>
    </cfRule>
    <cfRule type="cellIs" dxfId="0" priority="4558" operator="between">
      <formula>1</formula>
      <formula>2</formula>
    </cfRule>
    <cfRule type="cellIs" dxfId="0" priority="4557" operator="between">
      <formula>1</formula>
      <formula>2</formula>
    </cfRule>
  </conditionalFormatting>
  <conditionalFormatting sqref="AN33">
    <cfRule type="cellIs" dxfId="0" priority="5027" operator="between">
      <formula>1</formula>
      <formula>2</formula>
    </cfRule>
    <cfRule type="cellIs" dxfId="0" priority="4793" operator="between">
      <formula>1</formula>
      <formula>2</formula>
    </cfRule>
  </conditionalFormatting>
  <conditionalFormatting sqref="AO33">
    <cfRule type="cellIs" dxfId="0" priority="5026" operator="between">
      <formula>1</formula>
      <formula>2</formula>
    </cfRule>
    <cfRule type="cellIs" dxfId="0" priority="4792" operator="between">
      <formula>1</formula>
      <formula>2</formula>
    </cfRule>
  </conditionalFormatting>
  <conditionalFormatting sqref="AQ33">
    <cfRule type="cellIs" dxfId="0" priority="4357" operator="between">
      <formula>1</formula>
      <formula>2</formula>
    </cfRule>
    <cfRule type="cellIs" dxfId="0" priority="4123" operator="between">
      <formula>1</formula>
      <formula>2</formula>
    </cfRule>
    <cfRule type="cellIs" dxfId="0" priority="4012" operator="between">
      <formula>1</formula>
      <formula>2</formula>
    </cfRule>
    <cfRule type="cellIs" dxfId="0" priority="4011" operator="between">
      <formula>1</formula>
      <formula>2</formula>
    </cfRule>
    <cfRule type="cellIs" dxfId="0" priority="3894" operator="between">
      <formula>1</formula>
      <formula>2</formula>
    </cfRule>
    <cfRule type="cellIs" dxfId="0" priority="3893" operator="between">
      <formula>1</formula>
      <formula>2</formula>
    </cfRule>
  </conditionalFormatting>
  <conditionalFormatting sqref="AR33">
    <cfRule type="cellIs" dxfId="0" priority="4365" operator="between">
      <formula>1</formula>
      <formula>2</formula>
    </cfRule>
    <cfRule type="cellIs" dxfId="0" priority="4131" operator="between">
      <formula>1</formula>
      <formula>2</formula>
    </cfRule>
  </conditionalFormatting>
  <conditionalFormatting sqref="AS33">
    <cfRule type="cellIs" dxfId="0" priority="4364" operator="between">
      <formula>1</formula>
      <formula>2</formula>
    </cfRule>
    <cfRule type="cellIs" dxfId="0" priority="4130" operator="between">
      <formula>1</formula>
      <formula>2</formula>
    </cfRule>
    <cfRule type="cellIs" dxfId="0" priority="4014" operator="between">
      <formula>1</formula>
      <formula>2</formula>
    </cfRule>
    <cfRule type="cellIs" dxfId="0" priority="4013" operator="between">
      <formula>1</formula>
      <formula>2</formula>
    </cfRule>
    <cfRule type="cellIs" dxfId="0" priority="3892" operator="between">
      <formula>1</formula>
      <formula>2</formula>
    </cfRule>
    <cfRule type="cellIs" dxfId="0" priority="3891" operator="between">
      <formula>1</formula>
      <formula>2</formula>
    </cfRule>
  </conditionalFormatting>
  <conditionalFormatting sqref="AT33">
    <cfRule type="cellIs" dxfId="0" priority="4363" operator="between">
      <formula>1</formula>
      <formula>2</formula>
    </cfRule>
    <cfRule type="cellIs" dxfId="0" priority="4129" operator="between">
      <formula>1</formula>
      <formula>2</formula>
    </cfRule>
  </conditionalFormatting>
  <conditionalFormatting sqref="AU33">
    <cfRule type="cellIs" dxfId="0" priority="4362" operator="between">
      <formula>1</formula>
      <formula>2</formula>
    </cfRule>
    <cfRule type="cellIs" dxfId="0" priority="4128" operator="between">
      <formula>1</formula>
      <formula>2</formula>
    </cfRule>
  </conditionalFormatting>
  <conditionalFormatting sqref="AV33">
    <cfRule type="cellIs" dxfId="0" priority="4361" operator="between">
      <formula>1</formula>
      <formula>2</formula>
    </cfRule>
    <cfRule type="cellIs" dxfId="0" priority="4127" operator="between">
      <formula>1</formula>
      <formula>2</formula>
    </cfRule>
  </conditionalFormatting>
  <conditionalFormatting sqref="AW33">
    <cfRule type="cellIs" dxfId="0" priority="4360" operator="between">
      <formula>1</formula>
      <formula>2</formula>
    </cfRule>
    <cfRule type="cellIs" dxfId="0" priority="4126" operator="between">
      <formula>1</formula>
      <formula>2</formula>
    </cfRule>
    <cfRule type="cellIs" dxfId="0" priority="4016" operator="between">
      <formula>1</formula>
      <formula>2</formula>
    </cfRule>
    <cfRule type="cellIs" dxfId="0" priority="4015" operator="between">
      <formula>1</formula>
      <formula>2</formula>
    </cfRule>
    <cfRule type="cellIs" dxfId="0" priority="3890" operator="between">
      <formula>1</formula>
      <formula>2</formula>
    </cfRule>
    <cfRule type="cellIs" dxfId="0" priority="3889" operator="between">
      <formula>1</formula>
      <formula>2</formula>
    </cfRule>
  </conditionalFormatting>
  <conditionalFormatting sqref="AX33">
    <cfRule type="cellIs" dxfId="0" priority="4359" operator="between">
      <formula>1</formula>
      <formula>2</formula>
    </cfRule>
    <cfRule type="cellIs" dxfId="0" priority="4125" operator="between">
      <formula>1</formula>
      <formula>2</formula>
    </cfRule>
  </conditionalFormatting>
  <conditionalFormatting sqref="AY33">
    <cfRule type="cellIs" dxfId="0" priority="4358" operator="between">
      <formula>1</formula>
      <formula>2</formula>
    </cfRule>
    <cfRule type="cellIs" dxfId="0" priority="4124" operator="between">
      <formula>1</formula>
      <formula>2</formula>
    </cfRule>
  </conditionalFormatting>
  <conditionalFormatting sqref="C34">
    <cfRule type="cellIs" dxfId="0" priority="2164" operator="between">
      <formula>1</formula>
      <formula>2</formula>
    </cfRule>
    <cfRule type="cellIs" dxfId="0" priority="1930" operator="between">
      <formula>1</formula>
      <formula>2</formula>
    </cfRule>
  </conditionalFormatting>
  <conditionalFormatting sqref="D34">
    <cfRule type="cellIs" dxfId="0" priority="2172" operator="between">
      <formula>1</formula>
      <formula>2</formula>
    </cfRule>
    <cfRule type="cellIs" dxfId="0" priority="1938" operator="between">
      <formula>1</formula>
      <formula>2</formula>
    </cfRule>
  </conditionalFormatting>
  <conditionalFormatting sqref="E34">
    <cfRule type="cellIs" dxfId="0" priority="2171" operator="between">
      <formula>1</formula>
      <formula>2</formula>
    </cfRule>
    <cfRule type="cellIs" dxfId="0" priority="1937" operator="between">
      <formula>1</formula>
      <formula>2</formula>
    </cfRule>
  </conditionalFormatting>
  <conditionalFormatting sqref="F34">
    <cfRule type="cellIs" dxfId="0" priority="2170" operator="between">
      <formula>1</formula>
      <formula>2</formula>
    </cfRule>
    <cfRule type="cellIs" dxfId="0" priority="1936" operator="between">
      <formula>1</formula>
      <formula>2</formula>
    </cfRule>
  </conditionalFormatting>
  <conditionalFormatting sqref="G34">
    <cfRule type="cellIs" dxfId="0" priority="2169" operator="between">
      <formula>1</formula>
      <formula>2</formula>
    </cfRule>
    <cfRule type="cellIs" dxfId="0" priority="1935" operator="between">
      <formula>1</formula>
      <formula>2</formula>
    </cfRule>
  </conditionalFormatting>
  <conditionalFormatting sqref="H34">
    <cfRule type="cellIs" dxfId="0" priority="2168" operator="between">
      <formula>1</formula>
      <formula>2</formula>
    </cfRule>
    <cfRule type="cellIs" dxfId="0" priority="1934" operator="between">
      <formula>1</formula>
      <formula>2</formula>
    </cfRule>
  </conditionalFormatting>
  <conditionalFormatting sqref="I34">
    <cfRule type="cellIs" dxfId="0" priority="2167" operator="between">
      <formula>1</formula>
      <formula>2</formula>
    </cfRule>
    <cfRule type="cellIs" dxfId="0" priority="1933" operator="between">
      <formula>1</formula>
      <formula>2</formula>
    </cfRule>
  </conditionalFormatting>
  <conditionalFormatting sqref="J34">
    <cfRule type="cellIs" dxfId="0" priority="2166" operator="between">
      <formula>1</formula>
      <formula>2</formula>
    </cfRule>
    <cfRule type="cellIs" dxfId="0" priority="1932" operator="between">
      <formula>1</formula>
      <formula>2</formula>
    </cfRule>
  </conditionalFormatting>
  <conditionalFormatting sqref="K34">
    <cfRule type="cellIs" dxfId="0" priority="2165" operator="between">
      <formula>1</formula>
      <formula>2</formula>
    </cfRule>
    <cfRule type="cellIs" dxfId="0" priority="1931" operator="between">
      <formula>1</formula>
      <formula>2</formula>
    </cfRule>
  </conditionalFormatting>
  <conditionalFormatting sqref="L34">
    <cfRule type="cellIs" dxfId="0" priority="7214" operator="between">
      <formula>1</formula>
      <formula>2</formula>
    </cfRule>
  </conditionalFormatting>
  <conditionalFormatting sqref="M34">
    <cfRule type="cellIs" dxfId="0" priority="660" operator="between">
      <formula>1</formula>
      <formula>2</formula>
    </cfRule>
    <cfRule type="cellIs" dxfId="0" priority="426" operator="between">
      <formula>1</formula>
      <formula>2</formula>
    </cfRule>
  </conditionalFormatting>
  <conditionalFormatting sqref="N34">
    <cfRule type="cellIs" dxfId="0" priority="668" operator="between">
      <formula>1</formula>
      <formula>2</formula>
    </cfRule>
    <cfRule type="cellIs" dxfId="0" priority="434" operator="between">
      <formula>1</formula>
      <formula>2</formula>
    </cfRule>
  </conditionalFormatting>
  <conditionalFormatting sqref="O34">
    <cfRule type="cellIs" dxfId="0" priority="667" operator="between">
      <formula>1</formula>
      <formula>2</formula>
    </cfRule>
    <cfRule type="cellIs" dxfId="0" priority="433" operator="between">
      <formula>1</formula>
      <formula>2</formula>
    </cfRule>
  </conditionalFormatting>
  <conditionalFormatting sqref="P34">
    <cfRule type="cellIs" dxfId="0" priority="666" operator="between">
      <formula>1</formula>
      <formula>2</formula>
    </cfRule>
    <cfRule type="cellIs" dxfId="0" priority="432" operator="between">
      <formula>1</formula>
      <formula>2</formula>
    </cfRule>
  </conditionalFormatting>
  <conditionalFormatting sqref="Q34">
    <cfRule type="cellIs" dxfId="0" priority="665" operator="between">
      <formula>1</formula>
      <formula>2</formula>
    </cfRule>
    <cfRule type="cellIs" dxfId="0" priority="431" operator="between">
      <formula>1</formula>
      <formula>2</formula>
    </cfRule>
  </conditionalFormatting>
  <conditionalFormatting sqref="R34">
    <cfRule type="cellIs" dxfId="0" priority="664" operator="between">
      <formula>1</formula>
      <formula>2</formula>
    </cfRule>
    <cfRule type="cellIs" dxfId="0" priority="430" operator="between">
      <formula>1</formula>
      <formula>2</formula>
    </cfRule>
  </conditionalFormatting>
  <conditionalFormatting sqref="S34">
    <cfRule type="cellIs" dxfId="0" priority="663" operator="between">
      <formula>1</formula>
      <formula>2</formula>
    </cfRule>
    <cfRule type="cellIs" dxfId="0" priority="429" operator="between">
      <formula>1</formula>
      <formula>2</formula>
    </cfRule>
  </conditionalFormatting>
  <conditionalFormatting sqref="T34">
    <cfRule type="cellIs" dxfId="0" priority="662" operator="between">
      <formula>1</formula>
      <formula>2</formula>
    </cfRule>
    <cfRule type="cellIs" dxfId="0" priority="428" operator="between">
      <formula>1</formula>
      <formula>2</formula>
    </cfRule>
  </conditionalFormatting>
  <conditionalFormatting sqref="U34">
    <cfRule type="cellIs" dxfId="0" priority="661" operator="between">
      <formula>1</formula>
      <formula>2</formula>
    </cfRule>
    <cfRule type="cellIs" dxfId="0" priority="427" operator="between">
      <formula>1</formula>
      <formula>2</formula>
    </cfRule>
  </conditionalFormatting>
  <conditionalFormatting sqref="W34">
    <cfRule type="cellIs" dxfId="0" priority="5684" operator="between">
      <formula>1</formula>
      <formula>2</formula>
    </cfRule>
    <cfRule type="cellIs" dxfId="0" priority="5450" operator="between">
      <formula>1</formula>
      <formula>2</formula>
    </cfRule>
  </conditionalFormatting>
  <conditionalFormatting sqref="X34">
    <cfRule type="cellIs" dxfId="0" priority="5692" operator="between">
      <formula>1</formula>
      <formula>2</formula>
    </cfRule>
    <cfRule type="cellIs" dxfId="0" priority="5458" operator="between">
      <formula>1</formula>
      <formula>2</formula>
    </cfRule>
  </conditionalFormatting>
  <conditionalFormatting sqref="Y34">
    <cfRule type="cellIs" dxfId="0" priority="5691" operator="between">
      <formula>1</formula>
      <formula>2</formula>
    </cfRule>
    <cfRule type="cellIs" dxfId="0" priority="5457" operator="between">
      <formula>1</formula>
      <formula>2</formula>
    </cfRule>
  </conditionalFormatting>
  <conditionalFormatting sqref="Z34">
    <cfRule type="cellIs" dxfId="0" priority="5690" operator="between">
      <formula>1</formula>
      <formula>2</formula>
    </cfRule>
    <cfRule type="cellIs" dxfId="0" priority="5456" operator="between">
      <formula>1</formula>
      <formula>2</formula>
    </cfRule>
  </conditionalFormatting>
  <conditionalFormatting sqref="AA34">
    <cfRule type="cellIs" dxfId="0" priority="5689" operator="between">
      <formula>1</formula>
      <formula>2</formula>
    </cfRule>
    <cfRule type="cellIs" dxfId="0" priority="5455" operator="between">
      <formula>1</formula>
      <formula>2</formula>
    </cfRule>
  </conditionalFormatting>
  <conditionalFormatting sqref="AB34">
    <cfRule type="cellIs" dxfId="0" priority="5688" operator="between">
      <formula>1</formula>
      <formula>2</formula>
    </cfRule>
    <cfRule type="cellIs" dxfId="0" priority="5454" operator="between">
      <formula>1</formula>
      <formula>2</formula>
    </cfRule>
  </conditionalFormatting>
  <conditionalFormatting sqref="AC34">
    <cfRule type="cellIs" dxfId="0" priority="5687" operator="between">
      <formula>1</formula>
      <formula>2</formula>
    </cfRule>
    <cfRule type="cellIs" dxfId="0" priority="5453" operator="between">
      <formula>1</formula>
      <formula>2</formula>
    </cfRule>
  </conditionalFormatting>
  <conditionalFormatting sqref="AD34">
    <cfRule type="cellIs" dxfId="0" priority="5686" operator="between">
      <formula>1</formula>
      <formula>2</formula>
    </cfRule>
    <cfRule type="cellIs" dxfId="0" priority="5452" operator="between">
      <formula>1</formula>
      <formula>2</formula>
    </cfRule>
  </conditionalFormatting>
  <conditionalFormatting sqref="AE34">
    <cfRule type="cellIs" dxfId="0" priority="5685" operator="between">
      <formula>1</formula>
      <formula>2</formula>
    </cfRule>
    <cfRule type="cellIs" dxfId="0" priority="5451" operator="between">
      <formula>1</formula>
      <formula>2</formula>
    </cfRule>
  </conditionalFormatting>
  <conditionalFormatting sqref="AG34">
    <cfRule type="cellIs" dxfId="0" priority="5016" operator="between">
      <formula>1</formula>
      <formula>2</formula>
    </cfRule>
    <cfRule type="cellIs" dxfId="0" priority="4782" operator="between">
      <formula>1</formula>
      <formula>2</formula>
    </cfRule>
  </conditionalFormatting>
  <conditionalFormatting sqref="AH34">
    <cfRule type="cellIs" dxfId="0" priority="5024" operator="between">
      <formula>1</formula>
      <formula>2</formula>
    </cfRule>
    <cfRule type="cellIs" dxfId="0" priority="4790" operator="between">
      <formula>1</formula>
      <formula>2</formula>
    </cfRule>
  </conditionalFormatting>
  <conditionalFormatting sqref="AI34">
    <cfRule type="cellIs" dxfId="0" priority="5023" operator="between">
      <formula>1</formula>
      <formula>2</formula>
    </cfRule>
    <cfRule type="cellIs" dxfId="0" priority="4789" operator="between">
      <formula>1</formula>
      <formula>2</formula>
    </cfRule>
  </conditionalFormatting>
  <conditionalFormatting sqref="AJ34">
    <cfRule type="cellIs" dxfId="0" priority="5022" operator="between">
      <formula>1</formula>
      <formula>2</formula>
    </cfRule>
    <cfRule type="cellIs" dxfId="0" priority="4788" operator="between">
      <formula>1</formula>
      <formula>2</formula>
    </cfRule>
  </conditionalFormatting>
  <conditionalFormatting sqref="AK34">
    <cfRule type="cellIs" dxfId="0" priority="5021" operator="between">
      <formula>1</formula>
      <formula>2</formula>
    </cfRule>
    <cfRule type="cellIs" dxfId="0" priority="4787" operator="between">
      <formula>1</formula>
      <formula>2</formula>
    </cfRule>
  </conditionalFormatting>
  <conditionalFormatting sqref="AL34">
    <cfRule type="cellIs" dxfId="0" priority="5020" operator="between">
      <formula>1</formula>
      <formula>2</formula>
    </cfRule>
    <cfRule type="cellIs" dxfId="0" priority="4786" operator="between">
      <formula>1</formula>
      <formula>2</formula>
    </cfRule>
  </conditionalFormatting>
  <conditionalFormatting sqref="AM34">
    <cfRule type="cellIs" dxfId="0" priority="5019" operator="between">
      <formula>1</formula>
      <formula>2</formula>
    </cfRule>
    <cfRule type="cellIs" dxfId="0" priority="4785" operator="between">
      <formula>1</formula>
      <formula>2</formula>
    </cfRule>
  </conditionalFormatting>
  <conditionalFormatting sqref="AN34">
    <cfRule type="cellIs" dxfId="0" priority="5018" operator="between">
      <formula>1</formula>
      <formula>2</formula>
    </cfRule>
    <cfRule type="cellIs" dxfId="0" priority="4784" operator="between">
      <formula>1</formula>
      <formula>2</formula>
    </cfRule>
  </conditionalFormatting>
  <conditionalFormatting sqref="AO34">
    <cfRule type="cellIs" dxfId="0" priority="5017" operator="between">
      <formula>1</formula>
      <formula>2</formula>
    </cfRule>
    <cfRule type="cellIs" dxfId="0" priority="4783" operator="between">
      <formula>1</formula>
      <formula>2</formula>
    </cfRule>
  </conditionalFormatting>
  <conditionalFormatting sqref="AQ34">
    <cfRule type="cellIs" dxfId="0" priority="4348" operator="between">
      <formula>1</formula>
      <formula>2</formula>
    </cfRule>
    <cfRule type="cellIs" dxfId="0" priority="4114" operator="between">
      <formula>1</formula>
      <formula>2</formula>
    </cfRule>
  </conditionalFormatting>
  <conditionalFormatting sqref="AR34">
    <cfRule type="cellIs" dxfId="0" priority="4356" operator="between">
      <formula>1</formula>
      <formula>2</formula>
    </cfRule>
    <cfRule type="cellIs" dxfId="0" priority="4122" operator="between">
      <formula>1</formula>
      <formula>2</formula>
    </cfRule>
  </conditionalFormatting>
  <conditionalFormatting sqref="AS34">
    <cfRule type="cellIs" dxfId="0" priority="4355" operator="between">
      <formula>1</formula>
      <formula>2</formula>
    </cfRule>
    <cfRule type="cellIs" dxfId="0" priority="4121" operator="between">
      <formula>1</formula>
      <formula>2</formula>
    </cfRule>
  </conditionalFormatting>
  <conditionalFormatting sqref="AT34">
    <cfRule type="cellIs" dxfId="0" priority="4354" operator="between">
      <formula>1</formula>
      <formula>2</formula>
    </cfRule>
    <cfRule type="cellIs" dxfId="0" priority="4120" operator="between">
      <formula>1</formula>
      <formula>2</formula>
    </cfRule>
  </conditionalFormatting>
  <conditionalFormatting sqref="AU34">
    <cfRule type="cellIs" dxfId="0" priority="4353" operator="between">
      <formula>1</formula>
      <formula>2</formula>
    </cfRule>
    <cfRule type="cellIs" dxfId="0" priority="4119" operator="between">
      <formula>1</formula>
      <formula>2</formula>
    </cfRule>
  </conditionalFormatting>
  <conditionalFormatting sqref="AV34">
    <cfRule type="cellIs" dxfId="0" priority="4352" operator="between">
      <formula>1</formula>
      <formula>2</formula>
    </cfRule>
    <cfRule type="cellIs" dxfId="0" priority="4118" operator="between">
      <formula>1</formula>
      <formula>2</formula>
    </cfRule>
  </conditionalFormatting>
  <conditionalFormatting sqref="AW34">
    <cfRule type="cellIs" dxfId="0" priority="4351" operator="between">
      <formula>1</formula>
      <formula>2</formula>
    </cfRule>
    <cfRule type="cellIs" dxfId="0" priority="4117" operator="between">
      <formula>1</formula>
      <formula>2</formula>
    </cfRule>
  </conditionalFormatting>
  <conditionalFormatting sqref="AX34">
    <cfRule type="cellIs" dxfId="0" priority="4350" operator="between">
      <formula>1</formula>
      <formula>2</formula>
    </cfRule>
    <cfRule type="cellIs" dxfId="0" priority="4116" operator="between">
      <formula>1</formula>
      <formula>2</formula>
    </cfRule>
  </conditionalFormatting>
  <conditionalFormatting sqref="AY34">
    <cfRule type="cellIs" dxfId="0" priority="4349" operator="between">
      <formula>1</formula>
      <formula>2</formula>
    </cfRule>
    <cfRule type="cellIs" dxfId="0" priority="4115" operator="between">
      <formula>1</formula>
      <formula>2</formula>
    </cfRule>
  </conditionalFormatting>
  <conditionalFormatting sqref="C35">
    <cfRule type="cellIs" dxfId="0" priority="2155" operator="between">
      <formula>1</formula>
      <formula>2</formula>
    </cfRule>
    <cfRule type="cellIs" dxfId="0" priority="1921" operator="between">
      <formula>1</formula>
      <formula>2</formula>
    </cfRule>
  </conditionalFormatting>
  <conditionalFormatting sqref="D35">
    <cfRule type="cellIs" dxfId="0" priority="2163" operator="between">
      <formula>1</formula>
      <formula>2</formula>
    </cfRule>
    <cfRule type="cellIs" dxfId="0" priority="1929" operator="between">
      <formula>1</formula>
      <formula>2</formula>
    </cfRule>
  </conditionalFormatting>
  <conditionalFormatting sqref="E35">
    <cfRule type="cellIs" dxfId="0" priority="2162" operator="between">
      <formula>1</formula>
      <formula>2</formula>
    </cfRule>
    <cfRule type="cellIs" dxfId="0" priority="1928" operator="between">
      <formula>1</formula>
      <formula>2</formula>
    </cfRule>
  </conditionalFormatting>
  <conditionalFormatting sqref="F35">
    <cfRule type="cellIs" dxfId="0" priority="2161" operator="between">
      <formula>1</formula>
      <formula>2</formula>
    </cfRule>
    <cfRule type="cellIs" dxfId="0" priority="1927" operator="between">
      <formula>1</formula>
      <formula>2</formula>
    </cfRule>
  </conditionalFormatting>
  <conditionalFormatting sqref="G35">
    <cfRule type="cellIs" dxfId="0" priority="2160" operator="between">
      <formula>1</formula>
      <formula>2</formula>
    </cfRule>
    <cfRule type="cellIs" dxfId="0" priority="1926" operator="between">
      <formula>1</formula>
      <formula>2</formula>
    </cfRule>
  </conditionalFormatting>
  <conditionalFormatting sqref="H35">
    <cfRule type="cellIs" dxfId="0" priority="2159" operator="between">
      <formula>1</formula>
      <formula>2</formula>
    </cfRule>
    <cfRule type="cellIs" dxfId="0" priority="1925" operator="between">
      <formula>1</formula>
      <formula>2</formula>
    </cfRule>
  </conditionalFormatting>
  <conditionalFormatting sqref="I35">
    <cfRule type="cellIs" dxfId="0" priority="2158" operator="between">
      <formula>1</formula>
      <formula>2</formula>
    </cfRule>
    <cfRule type="cellIs" dxfId="0" priority="1924" operator="between">
      <formula>1</formula>
      <formula>2</formula>
    </cfRule>
  </conditionalFormatting>
  <conditionalFormatting sqref="J35">
    <cfRule type="cellIs" dxfId="0" priority="2157" operator="between">
      <formula>1</formula>
      <formula>2</formula>
    </cfRule>
    <cfRule type="cellIs" dxfId="0" priority="1923" operator="between">
      <formula>1</formula>
      <formula>2</formula>
    </cfRule>
  </conditionalFormatting>
  <conditionalFormatting sqref="K35">
    <cfRule type="cellIs" dxfId="0" priority="2156" operator="between">
      <formula>1</formula>
      <formula>2</formula>
    </cfRule>
    <cfRule type="cellIs" dxfId="0" priority="1922" operator="between">
      <formula>1</formula>
      <formula>2</formula>
    </cfRule>
  </conditionalFormatting>
  <conditionalFormatting sqref="L35">
    <cfRule type="cellIs" dxfId="0" priority="7213" operator="between">
      <formula>1</formula>
      <formula>2</formula>
    </cfRule>
  </conditionalFormatting>
  <conditionalFormatting sqref="M35">
    <cfRule type="cellIs" dxfId="0" priority="651" operator="between">
      <formula>1</formula>
      <formula>2</formula>
    </cfRule>
    <cfRule type="cellIs" dxfId="0" priority="417" operator="between">
      <formula>1</formula>
      <formula>2</formula>
    </cfRule>
  </conditionalFormatting>
  <conditionalFormatting sqref="N35">
    <cfRule type="cellIs" dxfId="0" priority="659" operator="between">
      <formula>1</formula>
      <formula>2</formula>
    </cfRule>
    <cfRule type="cellIs" dxfId="0" priority="425" operator="between">
      <formula>1</formula>
      <formula>2</formula>
    </cfRule>
  </conditionalFormatting>
  <conditionalFormatting sqref="O35">
    <cfRule type="cellIs" dxfId="0" priority="658" operator="between">
      <formula>1</formula>
      <formula>2</formula>
    </cfRule>
    <cfRule type="cellIs" dxfId="0" priority="424" operator="between">
      <formula>1</formula>
      <formula>2</formula>
    </cfRule>
  </conditionalFormatting>
  <conditionalFormatting sqref="P35">
    <cfRule type="cellIs" dxfId="0" priority="657" operator="between">
      <formula>1</formula>
      <formula>2</formula>
    </cfRule>
    <cfRule type="cellIs" dxfId="0" priority="423" operator="between">
      <formula>1</formula>
      <formula>2</formula>
    </cfRule>
  </conditionalFormatting>
  <conditionalFormatting sqref="Q35">
    <cfRule type="cellIs" dxfId="0" priority="656" operator="between">
      <formula>1</formula>
      <formula>2</formula>
    </cfRule>
    <cfRule type="cellIs" dxfId="0" priority="422" operator="between">
      <formula>1</formula>
      <formula>2</formula>
    </cfRule>
  </conditionalFormatting>
  <conditionalFormatting sqref="R35">
    <cfRule type="cellIs" dxfId="0" priority="655" operator="between">
      <formula>1</formula>
      <formula>2</formula>
    </cfRule>
    <cfRule type="cellIs" dxfId="0" priority="421" operator="between">
      <formula>1</formula>
      <formula>2</formula>
    </cfRule>
  </conditionalFormatting>
  <conditionalFormatting sqref="S35">
    <cfRule type="cellIs" dxfId="0" priority="654" operator="between">
      <formula>1</formula>
      <formula>2</formula>
    </cfRule>
    <cfRule type="cellIs" dxfId="0" priority="420" operator="between">
      <formula>1</formula>
      <formula>2</formula>
    </cfRule>
  </conditionalFormatting>
  <conditionalFormatting sqref="T35">
    <cfRule type="cellIs" dxfId="0" priority="653" operator="between">
      <formula>1</formula>
      <formula>2</formula>
    </cfRule>
    <cfRule type="cellIs" dxfId="0" priority="419" operator="between">
      <formula>1</formula>
      <formula>2</formula>
    </cfRule>
  </conditionalFormatting>
  <conditionalFormatting sqref="U35">
    <cfRule type="cellIs" dxfId="0" priority="652" operator="between">
      <formula>1</formula>
      <formula>2</formula>
    </cfRule>
    <cfRule type="cellIs" dxfId="0" priority="418" operator="between">
      <formula>1</formula>
      <formula>2</formula>
    </cfRule>
  </conditionalFormatting>
  <conditionalFormatting sqref="W35">
    <cfRule type="cellIs" dxfId="0" priority="5675" operator="between">
      <formula>1</formula>
      <formula>2</formula>
    </cfRule>
    <cfRule type="cellIs" dxfId="0" priority="5441" operator="between">
      <formula>1</formula>
      <formula>2</formula>
    </cfRule>
  </conditionalFormatting>
  <conditionalFormatting sqref="X35">
    <cfRule type="cellIs" dxfId="0" priority="5683" operator="between">
      <formula>1</formula>
      <formula>2</formula>
    </cfRule>
    <cfRule type="cellIs" dxfId="0" priority="5449" operator="between">
      <formula>1</formula>
      <formula>2</formula>
    </cfRule>
  </conditionalFormatting>
  <conditionalFormatting sqref="Y35">
    <cfRule type="cellIs" dxfId="0" priority="5682" operator="between">
      <formula>1</formula>
      <formula>2</formula>
    </cfRule>
    <cfRule type="cellIs" dxfId="0" priority="5448" operator="between">
      <formula>1</formula>
      <formula>2</formula>
    </cfRule>
  </conditionalFormatting>
  <conditionalFormatting sqref="Z35">
    <cfRule type="cellIs" dxfId="0" priority="5681" operator="between">
      <formula>1</formula>
      <formula>2</formula>
    </cfRule>
    <cfRule type="cellIs" dxfId="0" priority="5447" operator="between">
      <formula>1</formula>
      <formula>2</formula>
    </cfRule>
  </conditionalFormatting>
  <conditionalFormatting sqref="AA35">
    <cfRule type="cellIs" dxfId="0" priority="5680" operator="between">
      <formula>1</formula>
      <formula>2</formula>
    </cfRule>
    <cfRule type="cellIs" dxfId="0" priority="5446" operator="between">
      <formula>1</formula>
      <formula>2</formula>
    </cfRule>
  </conditionalFormatting>
  <conditionalFormatting sqref="AB35">
    <cfRule type="cellIs" dxfId="0" priority="5679" operator="between">
      <formula>1</formula>
      <formula>2</formula>
    </cfRule>
    <cfRule type="cellIs" dxfId="0" priority="5445" operator="between">
      <formula>1</formula>
      <formula>2</formula>
    </cfRule>
  </conditionalFormatting>
  <conditionalFormatting sqref="AC35">
    <cfRule type="cellIs" dxfId="0" priority="5678" operator="between">
      <formula>1</formula>
      <formula>2</formula>
    </cfRule>
    <cfRule type="cellIs" dxfId="0" priority="5444" operator="between">
      <formula>1</formula>
      <formula>2</formula>
    </cfRule>
  </conditionalFormatting>
  <conditionalFormatting sqref="AD35">
    <cfRule type="cellIs" dxfId="0" priority="5677" operator="between">
      <formula>1</formula>
      <formula>2</formula>
    </cfRule>
    <cfRule type="cellIs" dxfId="0" priority="5443" operator="between">
      <formula>1</formula>
      <formula>2</formula>
    </cfRule>
  </conditionalFormatting>
  <conditionalFormatting sqref="AE35">
    <cfRule type="cellIs" dxfId="0" priority="5676" operator="between">
      <formula>1</formula>
      <formula>2</formula>
    </cfRule>
    <cfRule type="cellIs" dxfId="0" priority="5442" operator="between">
      <formula>1</formula>
      <formula>2</formula>
    </cfRule>
  </conditionalFormatting>
  <conditionalFormatting sqref="AG35">
    <cfRule type="cellIs" dxfId="0" priority="5007" operator="between">
      <formula>1</formula>
      <formula>2</formula>
    </cfRule>
    <cfRule type="cellIs" dxfId="0" priority="4773" operator="between">
      <formula>1</formula>
      <formula>2</formula>
    </cfRule>
  </conditionalFormatting>
  <conditionalFormatting sqref="AH35">
    <cfRule type="cellIs" dxfId="0" priority="5015" operator="between">
      <formula>1</formula>
      <formula>2</formula>
    </cfRule>
    <cfRule type="cellIs" dxfId="0" priority="4781" operator="between">
      <formula>1</formula>
      <formula>2</formula>
    </cfRule>
  </conditionalFormatting>
  <conditionalFormatting sqref="AI35">
    <cfRule type="cellIs" dxfId="0" priority="5014" operator="between">
      <formula>1</formula>
      <formula>2</formula>
    </cfRule>
    <cfRule type="cellIs" dxfId="0" priority="4780" operator="between">
      <formula>1</formula>
      <formula>2</formula>
    </cfRule>
  </conditionalFormatting>
  <conditionalFormatting sqref="AJ35">
    <cfRule type="cellIs" dxfId="0" priority="5013" operator="between">
      <formula>1</formula>
      <formula>2</formula>
    </cfRule>
    <cfRule type="cellIs" dxfId="0" priority="4779" operator="between">
      <formula>1</formula>
      <formula>2</formula>
    </cfRule>
  </conditionalFormatting>
  <conditionalFormatting sqref="AK35">
    <cfRule type="cellIs" dxfId="0" priority="5012" operator="between">
      <formula>1</formula>
      <formula>2</formula>
    </cfRule>
    <cfRule type="cellIs" dxfId="0" priority="4778" operator="between">
      <formula>1</formula>
      <formula>2</formula>
    </cfRule>
  </conditionalFormatting>
  <conditionalFormatting sqref="AL35">
    <cfRule type="cellIs" dxfId="0" priority="5011" operator="between">
      <formula>1</formula>
      <formula>2</formula>
    </cfRule>
    <cfRule type="cellIs" dxfId="0" priority="4777" operator="between">
      <formula>1</formula>
      <formula>2</formula>
    </cfRule>
  </conditionalFormatting>
  <conditionalFormatting sqref="AM35">
    <cfRule type="cellIs" dxfId="0" priority="5010" operator="between">
      <formula>1</formula>
      <formula>2</formula>
    </cfRule>
    <cfRule type="cellIs" dxfId="0" priority="4776" operator="between">
      <formula>1</formula>
      <formula>2</formula>
    </cfRule>
  </conditionalFormatting>
  <conditionalFormatting sqref="AN35">
    <cfRule type="cellIs" dxfId="0" priority="5009" operator="between">
      <formula>1</formula>
      <formula>2</formula>
    </cfRule>
    <cfRule type="cellIs" dxfId="0" priority="4775" operator="between">
      <formula>1</formula>
      <formula>2</formula>
    </cfRule>
  </conditionalFormatting>
  <conditionalFormatting sqref="AO35">
    <cfRule type="cellIs" dxfId="0" priority="5008" operator="between">
      <formula>1</formula>
      <formula>2</formula>
    </cfRule>
    <cfRule type="cellIs" dxfId="0" priority="4774" operator="between">
      <formula>1</formula>
      <formula>2</formula>
    </cfRule>
  </conditionalFormatting>
  <conditionalFormatting sqref="AQ35">
    <cfRule type="cellIs" dxfId="0" priority="4339" operator="between">
      <formula>1</formula>
      <formula>2</formula>
    </cfRule>
    <cfRule type="cellIs" dxfId="0" priority="4105" operator="between">
      <formula>1</formula>
      <formula>2</formula>
    </cfRule>
  </conditionalFormatting>
  <conditionalFormatting sqref="AR35">
    <cfRule type="cellIs" dxfId="0" priority="4347" operator="between">
      <formula>1</formula>
      <formula>2</formula>
    </cfRule>
    <cfRule type="cellIs" dxfId="0" priority="4113" operator="between">
      <formula>1</formula>
      <formula>2</formula>
    </cfRule>
  </conditionalFormatting>
  <conditionalFormatting sqref="AS35">
    <cfRule type="cellIs" dxfId="0" priority="4346" operator="between">
      <formula>1</formula>
      <formula>2</formula>
    </cfRule>
    <cfRule type="cellIs" dxfId="0" priority="4112" operator="between">
      <formula>1</formula>
      <formula>2</formula>
    </cfRule>
  </conditionalFormatting>
  <conditionalFormatting sqref="AT35">
    <cfRule type="cellIs" dxfId="0" priority="4345" operator="between">
      <formula>1</formula>
      <formula>2</formula>
    </cfRule>
    <cfRule type="cellIs" dxfId="0" priority="4111" operator="between">
      <formula>1</formula>
      <formula>2</formula>
    </cfRule>
  </conditionalFormatting>
  <conditionalFormatting sqref="AU35">
    <cfRule type="cellIs" dxfId="0" priority="4344" operator="between">
      <formula>1</formula>
      <formula>2</formula>
    </cfRule>
    <cfRule type="cellIs" dxfId="0" priority="4110" operator="between">
      <formula>1</formula>
      <formula>2</formula>
    </cfRule>
  </conditionalFormatting>
  <conditionalFormatting sqref="AV35">
    <cfRule type="cellIs" dxfId="0" priority="4343" operator="between">
      <formula>1</formula>
      <formula>2</formula>
    </cfRule>
    <cfRule type="cellIs" dxfId="0" priority="4109" operator="between">
      <formula>1</formula>
      <formula>2</formula>
    </cfRule>
  </conditionalFormatting>
  <conditionalFormatting sqref="AW35">
    <cfRule type="cellIs" dxfId="0" priority="4342" operator="between">
      <formula>1</formula>
      <formula>2</formula>
    </cfRule>
    <cfRule type="cellIs" dxfId="0" priority="4108" operator="between">
      <formula>1</formula>
      <formula>2</formula>
    </cfRule>
  </conditionalFormatting>
  <conditionalFormatting sqref="AX35">
    <cfRule type="cellIs" dxfId="0" priority="4341" operator="between">
      <formula>1</formula>
      <formula>2</formula>
    </cfRule>
    <cfRule type="cellIs" dxfId="0" priority="4107" operator="between">
      <formula>1</formula>
      <formula>2</formula>
    </cfRule>
  </conditionalFormatting>
  <conditionalFormatting sqref="AY35">
    <cfRule type="cellIs" dxfId="0" priority="4340" operator="between">
      <formula>1</formula>
      <formula>2</formula>
    </cfRule>
    <cfRule type="cellIs" dxfId="0" priority="4106" operator="between">
      <formula>1</formula>
      <formula>2</formula>
    </cfRule>
  </conditionalFormatting>
  <conditionalFormatting sqref="C36">
    <cfRule type="cellIs" dxfId="0" priority="2146" operator="between">
      <formula>1</formula>
      <formula>2</formula>
    </cfRule>
    <cfRule type="cellIs" dxfId="0" priority="1912" operator="between">
      <formula>1</formula>
      <formula>2</formula>
    </cfRule>
    <cfRule type="cellIs" dxfId="0" priority="1822" operator="between">
      <formula>1</formula>
      <formula>2</formula>
    </cfRule>
    <cfRule type="cellIs" dxfId="0" priority="1821" operator="between">
      <formula>1</formula>
      <formula>2</formula>
    </cfRule>
    <cfRule type="cellIs" dxfId="0" priority="1704" operator="between">
      <formula>1</formula>
      <formula>2</formula>
    </cfRule>
    <cfRule type="cellIs" dxfId="0" priority="1703" operator="between">
      <formula>1</formula>
      <formula>2</formula>
    </cfRule>
    <cfRule type="cellIs" dxfId="0" priority="1620" operator="between">
      <formula>1</formula>
      <formula>2</formula>
    </cfRule>
    <cfRule type="cellIs" dxfId="0" priority="1619" operator="between">
      <formula>1</formula>
      <formula>2</formula>
    </cfRule>
    <cfRule type="cellIs" dxfId="0" priority="1532" operator="between">
      <formula>1</formula>
      <formula>2</formula>
    </cfRule>
    <cfRule type="cellIs" dxfId="0" priority="1531" operator="between">
      <formula>1</formula>
      <formula>2</formula>
    </cfRule>
  </conditionalFormatting>
  <conditionalFormatting sqref="D36">
    <cfRule type="cellIs" dxfId="0" priority="2154" operator="between">
      <formula>1</formula>
      <formula>2</formula>
    </cfRule>
    <cfRule type="cellIs" dxfId="0" priority="1920" operator="between">
      <formula>1</formula>
      <formula>2</formula>
    </cfRule>
    <cfRule type="cellIs" dxfId="0" priority="1820" operator="between">
      <formula>1</formula>
      <formula>2</formula>
    </cfRule>
    <cfRule type="cellIs" dxfId="0" priority="1819" operator="between">
      <formula>1</formula>
      <formula>2</formula>
    </cfRule>
    <cfRule type="cellIs" dxfId="0" priority="1702" operator="between">
      <formula>1</formula>
      <formula>2</formula>
    </cfRule>
    <cfRule type="cellIs" dxfId="0" priority="1701" operator="between">
      <formula>1</formula>
      <formula>2</formula>
    </cfRule>
    <cfRule type="cellIs" dxfId="0" priority="1622" operator="between">
      <formula>1</formula>
      <formula>2</formula>
    </cfRule>
    <cfRule type="cellIs" dxfId="0" priority="1621" operator="between">
      <formula>1</formula>
      <formula>2</formula>
    </cfRule>
    <cfRule type="cellIs" dxfId="0" priority="1530" operator="between">
      <formula>1</formula>
      <formula>2</formula>
    </cfRule>
    <cfRule type="cellIs" dxfId="0" priority="1529" operator="between">
      <formula>1</formula>
      <formula>2</formula>
    </cfRule>
  </conditionalFormatting>
  <conditionalFormatting sqref="E36">
    <cfRule type="cellIs" dxfId="0" priority="2153" operator="between">
      <formula>1</formula>
      <formula>2</formula>
    </cfRule>
    <cfRule type="cellIs" dxfId="0" priority="1919" operator="between">
      <formula>1</formula>
      <formula>2</formula>
    </cfRule>
  </conditionalFormatting>
  <conditionalFormatting sqref="F36">
    <cfRule type="cellIs" dxfId="0" priority="2152" operator="between">
      <formula>1</formula>
      <formula>2</formula>
    </cfRule>
    <cfRule type="cellIs" dxfId="0" priority="1918" operator="between">
      <formula>1</formula>
      <formula>2</formula>
    </cfRule>
  </conditionalFormatting>
  <conditionalFormatting sqref="G36">
    <cfRule type="cellIs" dxfId="0" priority="2151" operator="between">
      <formula>1</formula>
      <formula>2</formula>
    </cfRule>
    <cfRule type="cellIs" dxfId="0" priority="1917" operator="between">
      <formula>1</formula>
      <formula>2</formula>
    </cfRule>
  </conditionalFormatting>
  <conditionalFormatting sqref="H36">
    <cfRule type="cellIs" dxfId="0" priority="2150" operator="between">
      <formula>1</formula>
      <formula>2</formula>
    </cfRule>
    <cfRule type="cellIs" dxfId="0" priority="1916" operator="between">
      <formula>1</formula>
      <formula>2</formula>
    </cfRule>
    <cfRule type="cellIs" dxfId="0" priority="1818" operator="between">
      <formula>1</formula>
      <formula>2</formula>
    </cfRule>
    <cfRule type="cellIs" dxfId="0" priority="1817" operator="between">
      <formula>1</formula>
      <formula>2</formula>
    </cfRule>
    <cfRule type="cellIs" dxfId="0" priority="1700" operator="between">
      <formula>1</formula>
      <formula>2</formula>
    </cfRule>
    <cfRule type="cellIs" dxfId="0" priority="1699" operator="between">
      <formula>1</formula>
      <formula>2</formula>
    </cfRule>
    <cfRule type="cellIs" dxfId="0" priority="1624" operator="between">
      <formula>1</formula>
      <formula>2</formula>
    </cfRule>
    <cfRule type="cellIs" dxfId="0" priority="1623" operator="between">
      <formula>1</formula>
      <formula>2</formula>
    </cfRule>
    <cfRule type="cellIs" dxfId="0" priority="1528" operator="between">
      <formula>1</formula>
      <formula>2</formula>
    </cfRule>
    <cfRule type="cellIs" dxfId="0" priority="1527" operator="between">
      <formula>1</formula>
      <formula>2</formula>
    </cfRule>
  </conditionalFormatting>
  <conditionalFormatting sqref="I36">
    <cfRule type="cellIs" dxfId="0" priority="2149" operator="between">
      <formula>1</formula>
      <formula>2</formula>
    </cfRule>
    <cfRule type="cellIs" dxfId="0" priority="1915" operator="between">
      <formula>1</formula>
      <formula>2</formula>
    </cfRule>
  </conditionalFormatting>
  <conditionalFormatting sqref="J36">
    <cfRule type="cellIs" dxfId="0" priority="2148" operator="between">
      <formula>1</formula>
      <formula>2</formula>
    </cfRule>
    <cfRule type="cellIs" dxfId="0" priority="1914" operator="between">
      <formula>1</formula>
      <formula>2</formula>
    </cfRule>
  </conditionalFormatting>
  <conditionalFormatting sqref="K36">
    <cfRule type="cellIs" dxfId="0" priority="2147" operator="between">
      <formula>1</formula>
      <formula>2</formula>
    </cfRule>
    <cfRule type="cellIs" dxfId="0" priority="1913" operator="between">
      <formula>1</formula>
      <formula>2</formula>
    </cfRule>
  </conditionalFormatting>
  <conditionalFormatting sqref="L36">
    <cfRule type="cellIs" dxfId="0" priority="7212" operator="between">
      <formula>1</formula>
      <formula>2</formula>
    </cfRule>
  </conditionalFormatting>
  <conditionalFormatting sqref="M36">
    <cfRule type="cellIs" dxfId="0" priority="642" operator="between">
      <formula>1</formula>
      <formula>2</formula>
    </cfRule>
    <cfRule type="cellIs" dxfId="0" priority="408" operator="between">
      <formula>1</formula>
      <formula>2</formula>
    </cfRule>
    <cfRule type="cellIs" dxfId="0" priority="318" operator="between">
      <formula>1</formula>
      <formula>2</formula>
    </cfRule>
    <cfRule type="cellIs" dxfId="0" priority="317" operator="between">
      <formula>1</formula>
      <formula>2</formula>
    </cfRule>
    <cfRule type="cellIs" dxfId="0" priority="200" operator="between">
      <formula>1</formula>
      <formula>2</formula>
    </cfRule>
    <cfRule type="cellIs" dxfId="0" priority="199" operator="between">
      <formula>1</formula>
      <formula>2</formula>
    </cfRule>
    <cfRule type="cellIs" dxfId="0" priority="116" operator="between">
      <formula>1</formula>
      <formula>2</formula>
    </cfRule>
    <cfRule type="cellIs" dxfId="0" priority="115" operator="between">
      <formula>1</formula>
      <formula>2</formula>
    </cfRule>
    <cfRule type="cellIs" dxfId="0" priority="28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N36">
    <cfRule type="cellIs" dxfId="0" priority="650" operator="between">
      <formula>1</formula>
      <formula>2</formula>
    </cfRule>
    <cfRule type="cellIs" dxfId="0" priority="416" operator="between">
      <formula>1</formula>
      <formula>2</formula>
    </cfRule>
    <cfRule type="cellIs" dxfId="0" priority="316" operator="between">
      <formula>1</formula>
      <formula>2</formula>
    </cfRule>
    <cfRule type="cellIs" dxfId="0" priority="315" operator="between">
      <formula>1</formula>
      <formula>2</formula>
    </cfRule>
    <cfRule type="cellIs" dxfId="0" priority="198" operator="between">
      <formula>1</formula>
      <formula>2</formula>
    </cfRule>
    <cfRule type="cellIs" dxfId="0" priority="197" operator="between">
      <formula>1</formula>
      <formula>2</formula>
    </cfRule>
    <cfRule type="cellIs" dxfId="0" priority="118" operator="between">
      <formula>1</formula>
      <formula>2</formula>
    </cfRule>
    <cfRule type="cellIs" dxfId="0" priority="117" operator="between">
      <formula>1</formula>
      <formula>2</formula>
    </cfRule>
    <cfRule type="cellIs" dxfId="0" priority="26" operator="between">
      <formula>1</formula>
      <formula>2</formula>
    </cfRule>
    <cfRule type="cellIs" dxfId="0" priority="25" operator="between">
      <formula>1</formula>
      <formula>2</formula>
    </cfRule>
  </conditionalFormatting>
  <conditionalFormatting sqref="O36">
    <cfRule type="cellIs" dxfId="0" priority="649" operator="between">
      <formula>1</formula>
      <formula>2</formula>
    </cfRule>
    <cfRule type="cellIs" dxfId="0" priority="415" operator="between">
      <formula>1</formula>
      <formula>2</formula>
    </cfRule>
  </conditionalFormatting>
  <conditionalFormatting sqref="P36">
    <cfRule type="cellIs" dxfId="0" priority="648" operator="between">
      <formula>1</formula>
      <formula>2</formula>
    </cfRule>
    <cfRule type="cellIs" dxfId="0" priority="414" operator="between">
      <formula>1</formula>
      <formula>2</formula>
    </cfRule>
  </conditionalFormatting>
  <conditionalFormatting sqref="Q36">
    <cfRule type="cellIs" dxfId="0" priority="647" operator="between">
      <formula>1</formula>
      <formula>2</formula>
    </cfRule>
    <cfRule type="cellIs" dxfId="0" priority="413" operator="between">
      <formula>1</formula>
      <formula>2</formula>
    </cfRule>
  </conditionalFormatting>
  <conditionalFormatting sqref="R36">
    <cfRule type="cellIs" dxfId="0" priority="646" operator="between">
      <formula>1</formula>
      <formula>2</formula>
    </cfRule>
    <cfRule type="cellIs" dxfId="0" priority="412" operator="between">
      <formula>1</formula>
      <formula>2</formula>
    </cfRule>
    <cfRule type="cellIs" dxfId="0" priority="314" operator="between">
      <formula>1</formula>
      <formula>2</formula>
    </cfRule>
    <cfRule type="cellIs" dxfId="0" priority="313" operator="between">
      <formula>1</formula>
      <formula>2</formula>
    </cfRule>
    <cfRule type="cellIs" dxfId="0" priority="196" operator="between">
      <formula>1</formula>
      <formula>2</formula>
    </cfRule>
    <cfRule type="cellIs" dxfId="0" priority="195" operator="between">
      <formula>1</formula>
      <formula>2</formula>
    </cfRule>
    <cfRule type="cellIs" dxfId="0" priority="120" operator="between">
      <formula>1</formula>
      <formula>2</formula>
    </cfRule>
    <cfRule type="cellIs" dxfId="0" priority="119" operator="between">
      <formula>1</formula>
      <formula>2</formula>
    </cfRule>
    <cfRule type="cellIs" dxfId="0" priority="24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S36">
    <cfRule type="cellIs" dxfId="0" priority="645" operator="between">
      <formula>1</formula>
      <formula>2</formula>
    </cfRule>
    <cfRule type="cellIs" dxfId="0" priority="411" operator="between">
      <formula>1</formula>
      <formula>2</formula>
    </cfRule>
  </conditionalFormatting>
  <conditionalFormatting sqref="T36">
    <cfRule type="cellIs" dxfId="0" priority="644" operator="between">
      <formula>1</formula>
      <formula>2</formula>
    </cfRule>
    <cfRule type="cellIs" dxfId="0" priority="410" operator="between">
      <formula>1</formula>
      <formula>2</formula>
    </cfRule>
  </conditionalFormatting>
  <conditionalFormatting sqref="U36">
    <cfRule type="cellIs" dxfId="0" priority="643" operator="between">
      <formula>1</formula>
      <formula>2</formula>
    </cfRule>
    <cfRule type="cellIs" dxfId="0" priority="409" operator="between">
      <formula>1</formula>
      <formula>2</formula>
    </cfRule>
  </conditionalFormatting>
  <conditionalFormatting sqref="W36">
    <cfRule type="cellIs" dxfId="0" priority="5666" operator="between">
      <formula>1</formula>
      <formula>2</formula>
    </cfRule>
    <cfRule type="cellIs" dxfId="0" priority="5432" operator="between">
      <formula>1</formula>
      <formula>2</formula>
    </cfRule>
    <cfRule type="cellIs" dxfId="0" priority="5342" operator="between">
      <formula>1</formula>
      <formula>2</formula>
    </cfRule>
    <cfRule type="cellIs" dxfId="0" priority="5341" operator="between">
      <formula>1</formula>
      <formula>2</formula>
    </cfRule>
    <cfRule type="cellIs" dxfId="0" priority="5224" operator="between">
      <formula>1</formula>
      <formula>2</formula>
    </cfRule>
    <cfRule type="cellIs" dxfId="0" priority="5223" operator="between">
      <formula>1</formula>
      <formula>2</formula>
    </cfRule>
  </conditionalFormatting>
  <conditionalFormatting sqref="X36">
    <cfRule type="cellIs" dxfId="0" priority="5674" operator="between">
      <formula>1</formula>
      <formula>2</formula>
    </cfRule>
    <cfRule type="cellIs" dxfId="0" priority="5440" operator="between">
      <formula>1</formula>
      <formula>2</formula>
    </cfRule>
    <cfRule type="cellIs" dxfId="0" priority="5340" operator="between">
      <formula>1</formula>
      <formula>2</formula>
    </cfRule>
    <cfRule type="cellIs" dxfId="0" priority="5339" operator="between">
      <formula>1</formula>
      <formula>2</formula>
    </cfRule>
    <cfRule type="cellIs" dxfId="0" priority="5222" operator="between">
      <formula>1</formula>
      <formula>2</formula>
    </cfRule>
    <cfRule type="cellIs" dxfId="0" priority="5221" operator="between">
      <formula>1</formula>
      <formula>2</formula>
    </cfRule>
  </conditionalFormatting>
  <conditionalFormatting sqref="Y36">
    <cfRule type="cellIs" dxfId="0" priority="5673" operator="between">
      <formula>1</formula>
      <formula>2</formula>
    </cfRule>
    <cfRule type="cellIs" dxfId="0" priority="5439" operator="between">
      <formula>1</formula>
      <formula>2</formula>
    </cfRule>
  </conditionalFormatting>
  <conditionalFormatting sqref="Z36">
    <cfRule type="cellIs" dxfId="0" priority="5672" operator="between">
      <formula>1</formula>
      <formula>2</formula>
    </cfRule>
    <cfRule type="cellIs" dxfId="0" priority="5438" operator="between">
      <formula>1</formula>
      <formula>2</formula>
    </cfRule>
  </conditionalFormatting>
  <conditionalFormatting sqref="AA36">
    <cfRule type="cellIs" dxfId="0" priority="5671" operator="between">
      <formula>1</formula>
      <formula>2</formula>
    </cfRule>
    <cfRule type="cellIs" dxfId="0" priority="5437" operator="between">
      <formula>1</formula>
      <formula>2</formula>
    </cfRule>
  </conditionalFormatting>
  <conditionalFormatting sqref="AB36">
    <cfRule type="cellIs" dxfId="0" priority="5670" operator="between">
      <formula>1</formula>
      <formula>2</formula>
    </cfRule>
    <cfRule type="cellIs" dxfId="0" priority="5436" operator="between">
      <formula>1</formula>
      <formula>2</formula>
    </cfRule>
    <cfRule type="cellIs" dxfId="0" priority="5338" operator="between">
      <formula>1</formula>
      <formula>2</formula>
    </cfRule>
    <cfRule type="cellIs" dxfId="0" priority="5337" operator="between">
      <formula>1</formula>
      <formula>2</formula>
    </cfRule>
    <cfRule type="cellIs" dxfId="0" priority="5220" operator="between">
      <formula>1</formula>
      <formula>2</formula>
    </cfRule>
    <cfRule type="cellIs" dxfId="0" priority="5219" operator="between">
      <formula>1</formula>
      <formula>2</formula>
    </cfRule>
  </conditionalFormatting>
  <conditionalFormatting sqref="AC36">
    <cfRule type="cellIs" dxfId="0" priority="5669" operator="between">
      <formula>1</formula>
      <formula>2</formula>
    </cfRule>
    <cfRule type="cellIs" dxfId="0" priority="5435" operator="between">
      <formula>1</formula>
      <formula>2</formula>
    </cfRule>
  </conditionalFormatting>
  <conditionalFormatting sqref="AD36">
    <cfRule type="cellIs" dxfId="0" priority="5668" operator="between">
      <formula>1</formula>
      <formula>2</formula>
    </cfRule>
    <cfRule type="cellIs" dxfId="0" priority="5434" operator="between">
      <formula>1</formula>
      <formula>2</formula>
    </cfRule>
  </conditionalFormatting>
  <conditionalFormatting sqref="AE36">
    <cfRule type="cellIs" dxfId="0" priority="5667" operator="between">
      <formula>1</formula>
      <formula>2</formula>
    </cfRule>
    <cfRule type="cellIs" dxfId="0" priority="5433" operator="between">
      <formula>1</formula>
      <formula>2</formula>
    </cfRule>
  </conditionalFormatting>
  <conditionalFormatting sqref="AG36">
    <cfRule type="cellIs" dxfId="0" priority="4998" operator="between">
      <formula>1</formula>
      <formula>2</formula>
    </cfRule>
    <cfRule type="cellIs" dxfId="0" priority="4673" operator="between">
      <formula>1</formula>
      <formula>2</formula>
    </cfRule>
    <cfRule type="cellIs" dxfId="0" priority="4674" operator="between">
      <formula>1</formula>
      <formula>2</formula>
    </cfRule>
    <cfRule type="cellIs" dxfId="0" priority="4764" operator="between">
      <formula>1</formula>
      <formula>2</formula>
    </cfRule>
    <cfRule type="cellIs" dxfId="0" priority="4556" operator="between">
      <formula>1</formula>
      <formula>2</formula>
    </cfRule>
    <cfRule type="cellIs" dxfId="0" priority="4555" operator="between">
      <formula>1</formula>
      <formula>2</formula>
    </cfRule>
  </conditionalFormatting>
  <conditionalFormatting sqref="AH36">
    <cfRule type="cellIs" dxfId="0" priority="5006" operator="between">
      <formula>1</formula>
      <formula>2</formula>
    </cfRule>
    <cfRule type="cellIs" dxfId="0" priority="4671" operator="between">
      <formula>1</formula>
      <formula>2</formula>
    </cfRule>
    <cfRule type="cellIs" dxfId="0" priority="4772" operator="between">
      <formula>1</formula>
      <formula>2</formula>
    </cfRule>
    <cfRule type="cellIs" dxfId="0" priority="4672" operator="between">
      <formula>1</formula>
      <formula>2</formula>
    </cfRule>
    <cfRule type="cellIs" dxfId="0" priority="4554" operator="between">
      <formula>1</formula>
      <formula>2</formula>
    </cfRule>
    <cfRule type="cellIs" dxfId="0" priority="4553" operator="between">
      <formula>1</formula>
      <formula>2</formula>
    </cfRule>
  </conditionalFormatting>
  <conditionalFormatting sqref="AI36">
    <cfRule type="cellIs" dxfId="0" priority="5005" operator="between">
      <formula>1</formula>
      <formula>2</formula>
    </cfRule>
    <cfRule type="cellIs" dxfId="0" priority="4771" operator="between">
      <formula>1</formula>
      <formula>2</formula>
    </cfRule>
  </conditionalFormatting>
  <conditionalFormatting sqref="AJ36">
    <cfRule type="cellIs" dxfId="0" priority="5004" operator="between">
      <formula>1</formula>
      <formula>2</formula>
    </cfRule>
    <cfRule type="cellIs" dxfId="0" priority="4770" operator="between">
      <formula>1</formula>
      <formula>2</formula>
    </cfRule>
  </conditionalFormatting>
  <conditionalFormatting sqref="AK36">
    <cfRule type="cellIs" dxfId="0" priority="5003" operator="between">
      <formula>1</formula>
      <formula>2</formula>
    </cfRule>
    <cfRule type="cellIs" dxfId="0" priority="4769" operator="between">
      <formula>1</formula>
      <formula>2</formula>
    </cfRule>
  </conditionalFormatting>
  <conditionalFormatting sqref="AL36">
    <cfRule type="cellIs" dxfId="0" priority="5002" operator="between">
      <formula>1</formula>
      <formula>2</formula>
    </cfRule>
    <cfRule type="cellIs" dxfId="0" priority="4768" operator="between">
      <formula>1</formula>
      <formula>2</formula>
    </cfRule>
    <cfRule type="cellIs" dxfId="0" priority="4669" operator="between">
      <formula>1</formula>
      <formula>2</formula>
    </cfRule>
    <cfRule type="cellIs" dxfId="0" priority="4670" operator="between">
      <formula>1</formula>
      <formula>2</formula>
    </cfRule>
    <cfRule type="cellIs" dxfId="0" priority="4552" operator="between">
      <formula>1</formula>
      <formula>2</formula>
    </cfRule>
    <cfRule type="cellIs" dxfId="0" priority="4551" operator="between">
      <formula>1</formula>
      <formula>2</formula>
    </cfRule>
  </conditionalFormatting>
  <conditionalFormatting sqref="AM36">
    <cfRule type="cellIs" dxfId="0" priority="5001" operator="between">
      <formula>1</formula>
      <formula>2</formula>
    </cfRule>
    <cfRule type="cellIs" dxfId="0" priority="4767" operator="between">
      <formula>1</formula>
      <formula>2</formula>
    </cfRule>
  </conditionalFormatting>
  <conditionalFormatting sqref="AN36">
    <cfRule type="cellIs" dxfId="0" priority="5000" operator="between">
      <formula>1</formula>
      <formula>2</formula>
    </cfRule>
    <cfRule type="cellIs" dxfId="0" priority="4766" operator="between">
      <formula>1</formula>
      <formula>2</formula>
    </cfRule>
  </conditionalFormatting>
  <conditionalFormatting sqref="AO36">
    <cfRule type="cellIs" dxfId="0" priority="4999" operator="between">
      <formula>1</formula>
      <formula>2</formula>
    </cfRule>
    <cfRule type="cellIs" dxfId="0" priority="4765" operator="between">
      <formula>1</formula>
      <formula>2</formula>
    </cfRule>
  </conditionalFormatting>
  <conditionalFormatting sqref="AQ36">
    <cfRule type="cellIs" dxfId="0" priority="4330" operator="between">
      <formula>1</formula>
      <formula>2</formula>
    </cfRule>
    <cfRule type="cellIs" dxfId="0" priority="4096" operator="between">
      <formula>1</formula>
      <formula>2</formula>
    </cfRule>
    <cfRule type="cellIs" dxfId="0" priority="4006" operator="between">
      <formula>1</formula>
      <formula>2</formula>
    </cfRule>
    <cfRule type="cellIs" dxfId="0" priority="4005" operator="between">
      <formula>1</formula>
      <formula>2</formula>
    </cfRule>
    <cfRule type="cellIs" dxfId="0" priority="3888" operator="between">
      <formula>1</formula>
      <formula>2</formula>
    </cfRule>
    <cfRule type="cellIs" dxfId="0" priority="3887" operator="between">
      <formula>1</formula>
      <formula>2</formula>
    </cfRule>
  </conditionalFormatting>
  <conditionalFormatting sqref="AR36">
    <cfRule type="cellIs" dxfId="0" priority="4338" operator="between">
      <formula>1</formula>
      <formula>2</formula>
    </cfRule>
    <cfRule type="cellIs" dxfId="0" priority="4104" operator="between">
      <formula>1</formula>
      <formula>2</formula>
    </cfRule>
    <cfRule type="cellIs" dxfId="0" priority="4004" operator="between">
      <formula>1</formula>
      <formula>2</formula>
    </cfRule>
    <cfRule type="cellIs" dxfId="0" priority="4003" operator="between">
      <formula>1</formula>
      <formula>2</formula>
    </cfRule>
    <cfRule type="cellIs" dxfId="0" priority="3886" operator="between">
      <formula>1</formula>
      <formula>2</formula>
    </cfRule>
    <cfRule type="cellIs" dxfId="0" priority="3885" operator="between">
      <formula>1</formula>
      <formula>2</formula>
    </cfRule>
  </conditionalFormatting>
  <conditionalFormatting sqref="AS36">
    <cfRule type="cellIs" dxfId="0" priority="4337" operator="between">
      <formula>1</formula>
      <formula>2</formula>
    </cfRule>
    <cfRule type="cellIs" dxfId="0" priority="4103" operator="between">
      <formula>1</formula>
      <formula>2</formula>
    </cfRule>
  </conditionalFormatting>
  <conditionalFormatting sqref="AT36">
    <cfRule type="cellIs" dxfId="0" priority="4336" operator="between">
      <formula>1</formula>
      <formula>2</formula>
    </cfRule>
    <cfRule type="cellIs" dxfId="0" priority="4102" operator="between">
      <formula>1</formula>
      <formula>2</formula>
    </cfRule>
  </conditionalFormatting>
  <conditionalFormatting sqref="AU36">
    <cfRule type="cellIs" dxfId="0" priority="4335" operator="between">
      <formula>1</formula>
      <formula>2</formula>
    </cfRule>
    <cfRule type="cellIs" dxfId="0" priority="4101" operator="between">
      <formula>1</formula>
      <formula>2</formula>
    </cfRule>
  </conditionalFormatting>
  <conditionalFormatting sqref="AV36">
    <cfRule type="cellIs" dxfId="0" priority="4334" operator="between">
      <formula>1</formula>
      <formula>2</formula>
    </cfRule>
    <cfRule type="cellIs" dxfId="0" priority="4100" operator="between">
      <formula>1</formula>
      <formula>2</formula>
    </cfRule>
    <cfRule type="cellIs" dxfId="0" priority="4002" operator="between">
      <formula>1</formula>
      <formula>2</formula>
    </cfRule>
    <cfRule type="cellIs" dxfId="0" priority="4001" operator="between">
      <formula>1</formula>
      <formula>2</formula>
    </cfRule>
    <cfRule type="cellIs" dxfId="0" priority="3884" operator="between">
      <formula>1</formula>
      <formula>2</formula>
    </cfRule>
    <cfRule type="cellIs" dxfId="0" priority="3883" operator="between">
      <formula>1</formula>
      <formula>2</formula>
    </cfRule>
  </conditionalFormatting>
  <conditionalFormatting sqref="AW36">
    <cfRule type="cellIs" dxfId="0" priority="4333" operator="between">
      <formula>1</formula>
      <formula>2</formula>
    </cfRule>
    <cfRule type="cellIs" dxfId="0" priority="4099" operator="between">
      <formula>1</formula>
      <formula>2</formula>
    </cfRule>
  </conditionalFormatting>
  <conditionalFormatting sqref="AX36">
    <cfRule type="cellIs" dxfId="0" priority="4332" operator="between">
      <formula>1</formula>
      <formula>2</formula>
    </cfRule>
    <cfRule type="cellIs" dxfId="0" priority="4098" operator="between">
      <formula>1</formula>
      <formula>2</formula>
    </cfRule>
  </conditionalFormatting>
  <conditionalFormatting sqref="AY36">
    <cfRule type="cellIs" dxfId="0" priority="4331" operator="between">
      <formula>1</formula>
      <formula>2</formula>
    </cfRule>
    <cfRule type="cellIs" dxfId="0" priority="4097" operator="between">
      <formula>1</formula>
      <formula>2</formula>
    </cfRule>
  </conditionalFormatting>
  <conditionalFormatting sqref="C37">
    <cfRule type="cellIs" dxfId="0" priority="2137" operator="between">
      <formula>1</formula>
      <formula>2</formula>
    </cfRule>
    <cfRule type="cellIs" dxfId="0" priority="1903" operator="between">
      <formula>1</formula>
      <formula>2</formula>
    </cfRule>
    <cfRule type="cellIs" dxfId="0" priority="1526" operator="between">
      <formula>1</formula>
      <formula>2</formula>
    </cfRule>
    <cfRule type="cellIs" dxfId="0" priority="1525" operator="between">
      <formula>1</formula>
      <formula>2</formula>
    </cfRule>
  </conditionalFormatting>
  <conditionalFormatting sqref="D37">
    <cfRule type="cellIs" dxfId="0" priority="2145" operator="between">
      <formula>1</formula>
      <formula>2</formula>
    </cfRule>
    <cfRule type="cellIs" dxfId="0" priority="1911" operator="between">
      <formula>1</formula>
      <formula>2</formula>
    </cfRule>
    <cfRule type="cellIs" dxfId="0" priority="1812" operator="between">
      <formula>1</formula>
      <formula>2</formula>
    </cfRule>
    <cfRule type="cellIs" dxfId="0" priority="1811" operator="between">
      <formula>1</formula>
      <formula>2</formula>
    </cfRule>
    <cfRule type="cellIs" dxfId="0" priority="1696" operator="between">
      <formula>1</formula>
      <formula>2</formula>
    </cfRule>
    <cfRule type="cellIs" dxfId="0" priority="1695" operator="between">
      <formula>1</formula>
      <formula>2</formula>
    </cfRule>
    <cfRule type="cellIs" dxfId="0" priority="1618" operator="between">
      <formula>1</formula>
      <formula>2</formula>
    </cfRule>
    <cfRule type="cellIs" dxfId="0" priority="1617" operator="between">
      <formula>1</formula>
      <formula>2</formula>
    </cfRule>
  </conditionalFormatting>
  <conditionalFormatting sqref="E37">
    <cfRule type="cellIs" dxfId="0" priority="2144" operator="between">
      <formula>1</formula>
      <formula>2</formula>
    </cfRule>
    <cfRule type="cellIs" dxfId="0" priority="1910" operator="between">
      <formula>1</formula>
      <formula>2</formula>
    </cfRule>
    <cfRule type="cellIs" dxfId="0" priority="1694" operator="between">
      <formula>1</formula>
      <formula>2</formula>
    </cfRule>
    <cfRule type="cellIs" dxfId="0" priority="1693" operator="between">
      <formula>1</formula>
      <formula>2</formula>
    </cfRule>
    <cfRule type="cellIs" dxfId="0" priority="1524" operator="between">
      <formula>1</formula>
      <formula>2</formula>
    </cfRule>
    <cfRule type="cellIs" dxfId="0" priority="1523" operator="between">
      <formula>1</formula>
      <formula>2</formula>
    </cfRule>
  </conditionalFormatting>
  <conditionalFormatting sqref="F37">
    <cfRule type="cellIs" dxfId="0" priority="2143" operator="between">
      <formula>1</formula>
      <formula>2</formula>
    </cfRule>
    <cfRule type="cellIs" dxfId="0" priority="1909" operator="between">
      <formula>1</formula>
      <formula>2</formula>
    </cfRule>
    <cfRule type="cellIs" dxfId="0" priority="1522" operator="between">
      <formula>1</formula>
      <formula>2</formula>
    </cfRule>
    <cfRule type="cellIs" dxfId="0" priority="1521" operator="between">
      <formula>1</formula>
      <formula>2</formula>
    </cfRule>
  </conditionalFormatting>
  <conditionalFormatting sqref="G37">
    <cfRule type="cellIs" dxfId="0" priority="2142" operator="between">
      <formula>1</formula>
      <formula>2</formula>
    </cfRule>
    <cfRule type="cellIs" dxfId="0" priority="1908" operator="between">
      <formula>1</formula>
      <formula>2</formula>
    </cfRule>
    <cfRule type="cellIs" dxfId="0" priority="1814" operator="between">
      <formula>1</formula>
      <formula>2</formula>
    </cfRule>
    <cfRule type="cellIs" dxfId="0" priority="1813" operator="between">
      <formula>1</formula>
      <formula>2</formula>
    </cfRule>
    <cfRule type="cellIs" dxfId="0" priority="1698" operator="between">
      <formula>1</formula>
      <formula>2</formula>
    </cfRule>
    <cfRule type="cellIs" dxfId="0" priority="1697" operator="between">
      <formula>1</formula>
      <formula>2</formula>
    </cfRule>
    <cfRule type="cellIs" dxfId="0" priority="1616" operator="between">
      <formula>1</formula>
      <formula>2</formula>
    </cfRule>
    <cfRule type="cellIs" dxfId="0" priority="1615" operator="between">
      <formula>1</formula>
      <formula>2</formula>
    </cfRule>
    <cfRule type="cellIs" dxfId="0" priority="1520" operator="between">
      <formula>1</formula>
      <formula>2</formula>
    </cfRule>
    <cfRule type="cellIs" dxfId="0" priority="1519" operator="between">
      <formula>1</formula>
      <formula>2</formula>
    </cfRule>
  </conditionalFormatting>
  <conditionalFormatting sqref="H37">
    <cfRule type="cellIs" dxfId="0" priority="2141" operator="between">
      <formula>1</formula>
      <formula>2</formula>
    </cfRule>
    <cfRule type="cellIs" dxfId="0" priority="1907" operator="between">
      <formula>1</formula>
      <formula>2</formula>
    </cfRule>
    <cfRule type="cellIs" dxfId="0" priority="1816" operator="between">
      <formula>1</formula>
      <formula>2</formula>
    </cfRule>
    <cfRule type="cellIs" dxfId="0" priority="1815" operator="between">
      <formula>1</formula>
      <formula>2</formula>
    </cfRule>
    <cfRule type="cellIs" dxfId="0" priority="1614" operator="between">
      <formula>1</formula>
      <formula>2</formula>
    </cfRule>
    <cfRule type="cellIs" dxfId="0" priority="1613" operator="between">
      <formula>1</formula>
      <formula>2</formula>
    </cfRule>
    <cfRule type="cellIs" dxfId="0" priority="1518" operator="between">
      <formula>1</formula>
      <formula>2</formula>
    </cfRule>
    <cfRule type="cellIs" dxfId="0" priority="1517" operator="between">
      <formula>1</formula>
      <formula>2</formula>
    </cfRule>
  </conditionalFormatting>
  <conditionalFormatting sqref="I37">
    <cfRule type="cellIs" dxfId="0" priority="2140" operator="between">
      <formula>1</formula>
      <formula>2</formula>
    </cfRule>
    <cfRule type="cellIs" dxfId="0" priority="1906" operator="between">
      <formula>1</formula>
      <formula>2</formula>
    </cfRule>
    <cfRule type="cellIs" dxfId="0" priority="1516" operator="between">
      <formula>1</formula>
      <formula>2</formula>
    </cfRule>
    <cfRule type="cellIs" dxfId="0" priority="1515" operator="between">
      <formula>1</formula>
      <formula>2</formula>
    </cfRule>
  </conditionalFormatting>
  <conditionalFormatting sqref="J37">
    <cfRule type="cellIs" dxfId="0" priority="2139" operator="between">
      <formula>1</formula>
      <formula>2</formula>
    </cfRule>
    <cfRule type="cellIs" dxfId="0" priority="1905" operator="between">
      <formula>1</formula>
      <formula>2</formula>
    </cfRule>
    <cfRule type="cellIs" dxfId="0" priority="1514" operator="between">
      <formula>1</formula>
      <formula>2</formula>
    </cfRule>
    <cfRule type="cellIs" dxfId="0" priority="1513" operator="between">
      <formula>1</formula>
      <formula>2</formula>
    </cfRule>
  </conditionalFormatting>
  <conditionalFormatting sqref="K37">
    <cfRule type="cellIs" dxfId="0" priority="2138" operator="between">
      <formula>1</formula>
      <formula>2</formula>
    </cfRule>
    <cfRule type="cellIs" dxfId="0" priority="1904" operator="between">
      <formula>1</formula>
      <formula>2</formula>
    </cfRule>
  </conditionalFormatting>
  <conditionalFormatting sqref="L37">
    <cfRule type="cellIs" dxfId="0" priority="7211" operator="between">
      <formula>1</formula>
      <formula>2</formula>
    </cfRule>
  </conditionalFormatting>
  <conditionalFormatting sqref="M37">
    <cfRule type="cellIs" dxfId="0" priority="633" operator="between">
      <formula>1</formula>
      <formula>2</formula>
    </cfRule>
    <cfRule type="cellIs" dxfId="0" priority="399" operator="between">
      <formula>1</formula>
      <formula>2</formula>
    </cfRule>
    <cfRule type="cellIs" dxfId="0" priority="22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N37">
    <cfRule type="cellIs" dxfId="0" priority="641" operator="between">
      <formula>1</formula>
      <formula>2</formula>
    </cfRule>
    <cfRule type="cellIs" dxfId="0" priority="407" operator="between">
      <formula>1</formula>
      <formula>2</formula>
    </cfRule>
    <cfRule type="cellIs" dxfId="0" priority="308" operator="between">
      <formula>1</formula>
      <formula>2</formula>
    </cfRule>
    <cfRule type="cellIs" dxfId="0" priority="307" operator="between">
      <formula>1</formula>
      <formula>2</formula>
    </cfRule>
    <cfRule type="cellIs" dxfId="0" priority="192" operator="between">
      <formula>1</formula>
      <formula>2</formula>
    </cfRule>
    <cfRule type="cellIs" dxfId="0" priority="191" operator="between">
      <formula>1</formula>
      <formula>2</formula>
    </cfRule>
    <cfRule type="cellIs" dxfId="0" priority="114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O37">
    <cfRule type="cellIs" dxfId="0" priority="640" operator="between">
      <formula>1</formula>
      <formula>2</formula>
    </cfRule>
    <cfRule type="cellIs" dxfId="0" priority="406" operator="between">
      <formula>1</formula>
      <formula>2</formula>
    </cfRule>
    <cfRule type="cellIs" dxfId="0" priority="190" operator="between">
      <formula>1</formula>
      <formula>2</formula>
    </cfRule>
    <cfRule type="cellIs" dxfId="0" priority="189" operator="between">
      <formula>1</formula>
      <formula>2</formula>
    </cfRule>
    <cfRule type="cellIs" dxfId="0" priority="20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P37">
    <cfRule type="cellIs" dxfId="0" priority="639" operator="between">
      <formula>1</formula>
      <formula>2</formula>
    </cfRule>
    <cfRule type="cellIs" dxfId="0" priority="405" operator="between">
      <formula>1</formula>
      <formula>2</formula>
    </cfRule>
    <cfRule type="cellIs" dxfId="0" priority="18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Q37">
    <cfRule type="cellIs" dxfId="0" priority="638" operator="between">
      <formula>1</formula>
      <formula>2</formula>
    </cfRule>
    <cfRule type="cellIs" dxfId="0" priority="404" operator="between">
      <formula>1</formula>
      <formula>2</formula>
    </cfRule>
    <cfRule type="cellIs" dxfId="0" priority="310" operator="between">
      <formula>1</formula>
      <formula>2</formula>
    </cfRule>
    <cfRule type="cellIs" dxfId="0" priority="309" operator="between">
      <formula>1</formula>
      <formula>2</formula>
    </cfRule>
    <cfRule type="cellIs" dxfId="0" priority="194" operator="between">
      <formula>1</formula>
      <formula>2</formula>
    </cfRule>
    <cfRule type="cellIs" dxfId="0" priority="193" operator="between">
      <formula>1</formula>
      <formula>2</formula>
    </cfRule>
    <cfRule type="cellIs" dxfId="0" priority="112" operator="between">
      <formula>1</formula>
      <formula>2</formula>
    </cfRule>
    <cfRule type="cellIs" dxfId="0" priority="111" operator="between">
      <formula>1</formula>
      <formula>2</formula>
    </cfRule>
    <cfRule type="cellIs" dxfId="0" priority="16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R37">
    <cfRule type="cellIs" dxfId="0" priority="637" operator="between">
      <formula>1</formula>
      <formula>2</formula>
    </cfRule>
    <cfRule type="cellIs" dxfId="0" priority="403" operator="between">
      <formula>1</formula>
      <formula>2</formula>
    </cfRule>
    <cfRule type="cellIs" dxfId="0" priority="312" operator="between">
      <formula>1</formula>
      <formula>2</formula>
    </cfRule>
    <cfRule type="cellIs" dxfId="0" priority="311" operator="between">
      <formula>1</formula>
      <formula>2</formula>
    </cfRule>
    <cfRule type="cellIs" dxfId="0" priority="110" operator="between">
      <formula>1</formula>
      <formula>2</formula>
    </cfRule>
    <cfRule type="cellIs" dxfId="0" priority="109" operator="between">
      <formula>1</formula>
      <formula>2</formula>
    </cfRule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S37">
    <cfRule type="cellIs" dxfId="0" priority="636" operator="between">
      <formula>1</formula>
      <formula>2</formula>
    </cfRule>
    <cfRule type="cellIs" dxfId="0" priority="402" operator="between">
      <formula>1</formula>
      <formula>2</formula>
    </cfRule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T37">
    <cfRule type="cellIs" dxfId="0" priority="635" operator="between">
      <formula>1</formula>
      <formula>2</formula>
    </cfRule>
    <cfRule type="cellIs" dxfId="0" priority="401" operator="between">
      <formula>1</formula>
      <formula>2</formula>
    </cfRule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U37">
    <cfRule type="cellIs" dxfId="0" priority="634" operator="between">
      <formula>1</formula>
      <formula>2</formula>
    </cfRule>
    <cfRule type="cellIs" dxfId="0" priority="400" operator="between">
      <formula>1</formula>
      <formula>2</formula>
    </cfRule>
  </conditionalFormatting>
  <conditionalFormatting sqref="W37">
    <cfRule type="cellIs" dxfId="0" priority="5657" operator="between">
      <formula>1</formula>
      <formula>2</formula>
    </cfRule>
    <cfRule type="cellIs" dxfId="0" priority="5423" operator="between">
      <formula>1</formula>
      <formula>2</formula>
    </cfRule>
  </conditionalFormatting>
  <conditionalFormatting sqref="X37">
    <cfRule type="cellIs" dxfId="0" priority="5665" operator="between">
      <formula>1</formula>
      <formula>2</formula>
    </cfRule>
    <cfRule type="cellIs" dxfId="0" priority="5431" operator="between">
      <formula>1</formula>
      <formula>2</formula>
    </cfRule>
    <cfRule type="cellIs" dxfId="0" priority="5332" operator="between">
      <formula>1</formula>
      <formula>2</formula>
    </cfRule>
    <cfRule type="cellIs" dxfId="0" priority="5331" operator="between">
      <formula>1</formula>
      <formula>2</formula>
    </cfRule>
    <cfRule type="cellIs" dxfId="0" priority="5216" operator="between">
      <formula>1</formula>
      <formula>2</formula>
    </cfRule>
    <cfRule type="cellIs" dxfId="0" priority="5215" operator="between">
      <formula>1</formula>
      <formula>2</formula>
    </cfRule>
  </conditionalFormatting>
  <conditionalFormatting sqref="Y37">
    <cfRule type="cellIs" dxfId="0" priority="5664" operator="between">
      <formula>1</formula>
      <formula>2</formula>
    </cfRule>
    <cfRule type="cellIs" dxfId="0" priority="5430" operator="between">
      <formula>1</formula>
      <formula>2</formula>
    </cfRule>
    <cfRule type="cellIs" dxfId="0" priority="5214" operator="between">
      <formula>1</formula>
      <formula>2</formula>
    </cfRule>
    <cfRule type="cellIs" dxfId="0" priority="5213" operator="between">
      <formula>1</formula>
      <formula>2</formula>
    </cfRule>
  </conditionalFormatting>
  <conditionalFormatting sqref="Z37">
    <cfRule type="cellIs" dxfId="0" priority="5663" operator="between">
      <formula>1</formula>
      <formula>2</formula>
    </cfRule>
    <cfRule type="cellIs" dxfId="0" priority="5429" operator="between">
      <formula>1</formula>
      <formula>2</formula>
    </cfRule>
  </conditionalFormatting>
  <conditionalFormatting sqref="AA37">
    <cfRule type="cellIs" dxfId="0" priority="5662" operator="between">
      <formula>1</formula>
      <formula>2</formula>
    </cfRule>
    <cfRule type="cellIs" dxfId="0" priority="5428" operator="between">
      <formula>1</formula>
      <formula>2</formula>
    </cfRule>
    <cfRule type="cellIs" dxfId="0" priority="5334" operator="between">
      <formula>1</formula>
      <formula>2</formula>
    </cfRule>
    <cfRule type="cellIs" dxfId="0" priority="5333" operator="between">
      <formula>1</formula>
      <formula>2</formula>
    </cfRule>
    <cfRule type="cellIs" dxfId="0" priority="5218" operator="between">
      <formula>1</formula>
      <formula>2</formula>
    </cfRule>
    <cfRule type="cellIs" dxfId="0" priority="5217" operator="between">
      <formula>1</formula>
      <formula>2</formula>
    </cfRule>
  </conditionalFormatting>
  <conditionalFormatting sqref="AB37">
    <cfRule type="cellIs" dxfId="0" priority="5661" operator="between">
      <formula>1</formula>
      <formula>2</formula>
    </cfRule>
    <cfRule type="cellIs" dxfId="0" priority="5427" operator="between">
      <formula>1</formula>
      <formula>2</formula>
    </cfRule>
    <cfRule type="cellIs" dxfId="0" priority="5336" operator="between">
      <formula>1</formula>
      <formula>2</formula>
    </cfRule>
    <cfRule type="cellIs" dxfId="0" priority="5335" operator="between">
      <formula>1</formula>
      <formula>2</formula>
    </cfRule>
  </conditionalFormatting>
  <conditionalFormatting sqref="AC37">
    <cfRule type="cellIs" dxfId="0" priority="5660" operator="between">
      <formula>1</formula>
      <formula>2</formula>
    </cfRule>
    <cfRule type="cellIs" dxfId="0" priority="5426" operator="between">
      <formula>1</formula>
      <formula>2</formula>
    </cfRule>
  </conditionalFormatting>
  <conditionalFormatting sqref="AD37">
    <cfRule type="cellIs" dxfId="0" priority="5659" operator="between">
      <formula>1</formula>
      <formula>2</formula>
    </cfRule>
    <cfRule type="cellIs" dxfId="0" priority="5425" operator="between">
      <formula>1</formula>
      <formula>2</formula>
    </cfRule>
  </conditionalFormatting>
  <conditionalFormatting sqref="AE37">
    <cfRule type="cellIs" dxfId="0" priority="5658" operator="between">
      <formula>1</formula>
      <formula>2</formula>
    </cfRule>
    <cfRule type="cellIs" dxfId="0" priority="5424" operator="between">
      <formula>1</formula>
      <formula>2</formula>
    </cfRule>
  </conditionalFormatting>
  <conditionalFormatting sqref="AG37">
    <cfRule type="cellIs" dxfId="0" priority="4989" operator="between">
      <formula>1</formula>
      <formula>2</formula>
    </cfRule>
    <cfRule type="cellIs" dxfId="0" priority="4755" operator="between">
      <formula>1</formula>
      <formula>2</formula>
    </cfRule>
  </conditionalFormatting>
  <conditionalFormatting sqref="AH37">
    <cfRule type="cellIs" dxfId="0" priority="4997" operator="between">
      <formula>1</formula>
      <formula>2</formula>
    </cfRule>
    <cfRule type="cellIs" dxfId="0" priority="4664" operator="between">
      <formula>1</formula>
      <formula>2</formula>
    </cfRule>
    <cfRule type="cellIs" dxfId="0" priority="4763" operator="between">
      <formula>1</formula>
      <formula>2</formula>
    </cfRule>
    <cfRule type="cellIs" dxfId="0" priority="4663" operator="between">
      <formula>1</formula>
      <formula>2</formula>
    </cfRule>
    <cfRule type="cellIs" dxfId="0" priority="4548" operator="between">
      <formula>1</formula>
      <formula>2</formula>
    </cfRule>
    <cfRule type="cellIs" dxfId="0" priority="4547" operator="between">
      <formula>1</formula>
      <formula>2</formula>
    </cfRule>
  </conditionalFormatting>
  <conditionalFormatting sqref="AI37">
    <cfRule type="cellIs" dxfId="0" priority="4996" operator="between">
      <formula>1</formula>
      <formula>2</formula>
    </cfRule>
    <cfRule type="cellIs" dxfId="0" priority="4762" operator="between">
      <formula>1</formula>
      <formula>2</formula>
    </cfRule>
    <cfRule type="cellIs" dxfId="0" priority="4546" operator="between">
      <formula>1</formula>
      <formula>2</formula>
    </cfRule>
    <cfRule type="cellIs" dxfId="0" priority="4545" operator="between">
      <formula>1</formula>
      <formula>2</formula>
    </cfRule>
  </conditionalFormatting>
  <conditionalFormatting sqref="AJ37">
    <cfRule type="cellIs" dxfId="0" priority="4995" operator="between">
      <formula>1</formula>
      <formula>2</formula>
    </cfRule>
    <cfRule type="cellIs" dxfId="0" priority="4761" operator="between">
      <formula>1</formula>
      <formula>2</formula>
    </cfRule>
  </conditionalFormatting>
  <conditionalFormatting sqref="AK37">
    <cfRule type="cellIs" dxfId="0" priority="4994" operator="between">
      <formula>1</formula>
      <formula>2</formula>
    </cfRule>
    <cfRule type="cellIs" dxfId="0" priority="4666" operator="between">
      <formula>1</formula>
      <formula>2</formula>
    </cfRule>
    <cfRule type="cellIs" dxfId="0" priority="4665" operator="between">
      <formula>1</formula>
      <formula>2</formula>
    </cfRule>
    <cfRule type="cellIs" dxfId="0" priority="4760" operator="between">
      <formula>1</formula>
      <formula>2</formula>
    </cfRule>
    <cfRule type="cellIs" dxfId="0" priority="4550" operator="between">
      <formula>1</formula>
      <formula>2</formula>
    </cfRule>
    <cfRule type="cellIs" dxfId="0" priority="4549" operator="between">
      <formula>1</formula>
      <formula>2</formula>
    </cfRule>
  </conditionalFormatting>
  <conditionalFormatting sqref="AL37">
    <cfRule type="cellIs" dxfId="0" priority="4993" operator="between">
      <formula>1</formula>
      <formula>2</formula>
    </cfRule>
    <cfRule type="cellIs" dxfId="0" priority="4667" operator="between">
      <formula>1</formula>
      <formula>2</formula>
    </cfRule>
    <cfRule type="cellIs" dxfId="0" priority="4759" operator="between">
      <formula>1</formula>
      <formula>2</formula>
    </cfRule>
    <cfRule type="cellIs" dxfId="0" priority="4668" operator="between">
      <formula>1</formula>
      <formula>2</formula>
    </cfRule>
  </conditionalFormatting>
  <conditionalFormatting sqref="AM37">
    <cfRule type="cellIs" dxfId="0" priority="4992" operator="between">
      <formula>1</formula>
      <formula>2</formula>
    </cfRule>
    <cfRule type="cellIs" dxfId="0" priority="4758" operator="between">
      <formula>1</formula>
      <formula>2</formula>
    </cfRule>
  </conditionalFormatting>
  <conditionalFormatting sqref="AN37">
    <cfRule type="cellIs" dxfId="0" priority="4991" operator="between">
      <formula>1</formula>
      <formula>2</formula>
    </cfRule>
    <cfRule type="cellIs" dxfId="0" priority="4757" operator="between">
      <formula>1</formula>
      <formula>2</formula>
    </cfRule>
  </conditionalFormatting>
  <conditionalFormatting sqref="AO37">
    <cfRule type="cellIs" dxfId="0" priority="4990" operator="between">
      <formula>1</formula>
      <formula>2</formula>
    </cfRule>
    <cfRule type="cellIs" dxfId="0" priority="4756" operator="between">
      <formula>1</formula>
      <formula>2</formula>
    </cfRule>
  </conditionalFormatting>
  <conditionalFormatting sqref="AQ37">
    <cfRule type="cellIs" dxfId="0" priority="4321" operator="between">
      <formula>1</formula>
      <formula>2</formula>
    </cfRule>
    <cfRule type="cellIs" dxfId="0" priority="4087" operator="between">
      <formula>1</formula>
      <formula>2</formula>
    </cfRule>
  </conditionalFormatting>
  <conditionalFormatting sqref="AR37">
    <cfRule type="cellIs" dxfId="0" priority="4329" operator="between">
      <formula>1</formula>
      <formula>2</formula>
    </cfRule>
    <cfRule type="cellIs" dxfId="0" priority="4095" operator="between">
      <formula>1</formula>
      <formula>2</formula>
    </cfRule>
    <cfRule type="cellIs" dxfId="0" priority="3996" operator="between">
      <formula>1</formula>
      <formula>2</formula>
    </cfRule>
    <cfRule type="cellIs" dxfId="0" priority="3995" operator="between">
      <formula>1</formula>
      <formula>2</formula>
    </cfRule>
    <cfRule type="cellIs" dxfId="0" priority="3880" operator="between">
      <formula>1</formula>
      <formula>2</formula>
    </cfRule>
    <cfRule type="cellIs" dxfId="0" priority="3879" operator="between">
      <formula>1</formula>
      <formula>2</formula>
    </cfRule>
  </conditionalFormatting>
  <conditionalFormatting sqref="AS37">
    <cfRule type="cellIs" dxfId="0" priority="4328" operator="between">
      <formula>1</formula>
      <formula>2</formula>
    </cfRule>
    <cfRule type="cellIs" dxfId="0" priority="4094" operator="between">
      <formula>1</formula>
      <formula>2</formula>
    </cfRule>
    <cfRule type="cellIs" dxfId="0" priority="3878" operator="between">
      <formula>1</formula>
      <formula>2</formula>
    </cfRule>
    <cfRule type="cellIs" dxfId="0" priority="3877" operator="between">
      <formula>1</formula>
      <formula>2</formula>
    </cfRule>
  </conditionalFormatting>
  <conditionalFormatting sqref="AT37">
    <cfRule type="cellIs" dxfId="0" priority="4327" operator="between">
      <formula>1</formula>
      <formula>2</formula>
    </cfRule>
    <cfRule type="cellIs" dxfId="0" priority="4093" operator="between">
      <formula>1</formula>
      <formula>2</formula>
    </cfRule>
  </conditionalFormatting>
  <conditionalFormatting sqref="AU37">
    <cfRule type="cellIs" dxfId="0" priority="4326" operator="between">
      <formula>1</formula>
      <formula>2</formula>
    </cfRule>
    <cfRule type="cellIs" dxfId="0" priority="4092" operator="between">
      <formula>1</formula>
      <formula>2</formula>
    </cfRule>
    <cfRule type="cellIs" dxfId="0" priority="3998" operator="between">
      <formula>1</formula>
      <formula>2</formula>
    </cfRule>
    <cfRule type="cellIs" dxfId="0" priority="3997" operator="between">
      <formula>1</formula>
      <formula>2</formula>
    </cfRule>
    <cfRule type="cellIs" dxfId="0" priority="3882" operator="between">
      <formula>1</formula>
      <formula>2</formula>
    </cfRule>
    <cfRule type="cellIs" dxfId="0" priority="3881" operator="between">
      <formula>1</formula>
      <formula>2</formula>
    </cfRule>
  </conditionalFormatting>
  <conditionalFormatting sqref="AV37">
    <cfRule type="cellIs" dxfId="0" priority="4325" operator="between">
      <formula>1</formula>
      <formula>2</formula>
    </cfRule>
    <cfRule type="cellIs" dxfId="0" priority="4091" operator="between">
      <formula>1</formula>
      <formula>2</formula>
    </cfRule>
    <cfRule type="cellIs" dxfId="0" priority="4000" operator="between">
      <formula>1</formula>
      <formula>2</formula>
    </cfRule>
    <cfRule type="cellIs" dxfId="0" priority="3999" operator="between">
      <formula>1</formula>
      <formula>2</formula>
    </cfRule>
  </conditionalFormatting>
  <conditionalFormatting sqref="AW37">
    <cfRule type="cellIs" dxfId="0" priority="4324" operator="between">
      <formula>1</formula>
      <formula>2</formula>
    </cfRule>
    <cfRule type="cellIs" dxfId="0" priority="4090" operator="between">
      <formula>1</formula>
      <formula>2</formula>
    </cfRule>
  </conditionalFormatting>
  <conditionalFormatting sqref="AX37">
    <cfRule type="cellIs" dxfId="0" priority="4323" operator="between">
      <formula>1</formula>
      <formula>2</formula>
    </cfRule>
    <cfRule type="cellIs" dxfId="0" priority="4089" operator="between">
      <formula>1</formula>
      <formula>2</formula>
    </cfRule>
  </conditionalFormatting>
  <conditionalFormatting sqref="AY37">
    <cfRule type="cellIs" dxfId="0" priority="4322" operator="between">
      <formula>1</formula>
      <formula>2</formula>
    </cfRule>
    <cfRule type="cellIs" dxfId="0" priority="4088" operator="between">
      <formula>1</formula>
      <formula>2</formula>
    </cfRule>
  </conditionalFormatting>
  <conditionalFormatting sqref="C38">
    <cfRule type="cellIs" dxfId="0" priority="2128" operator="between">
      <formula>1</formula>
      <formula>2</formula>
    </cfRule>
    <cfRule type="cellIs" dxfId="0" priority="1894" operator="between">
      <formula>1</formula>
      <formula>2</formula>
    </cfRule>
    <cfRule type="cellIs" dxfId="0" priority="1810" operator="between">
      <formula>1</formula>
      <formula>2</formula>
    </cfRule>
    <cfRule type="cellIs" dxfId="0" priority="1809" operator="between">
      <formula>1</formula>
      <formula>2</formula>
    </cfRule>
    <cfRule type="cellIs" dxfId="0" priority="1692" operator="between">
      <formula>1</formula>
      <formula>2</formula>
    </cfRule>
    <cfRule type="cellIs" dxfId="0" priority="1691" operator="between">
      <formula>1</formula>
      <formula>2</formula>
    </cfRule>
    <cfRule type="cellIs" dxfId="0" priority="1610" operator="between">
      <formula>1</formula>
      <formula>2</formula>
    </cfRule>
    <cfRule type="cellIs" dxfId="0" priority="1609" operator="between">
      <formula>1</formula>
      <formula>2</formula>
    </cfRule>
  </conditionalFormatting>
  <conditionalFormatting sqref="D38">
    <cfRule type="cellIs" dxfId="0" priority="2136" operator="between">
      <formula>1</formula>
      <formula>2</formula>
    </cfRule>
    <cfRule type="cellIs" dxfId="0" priority="1902" operator="between">
      <formula>1</formula>
      <formula>2</formula>
    </cfRule>
    <cfRule type="cellIs" dxfId="0" priority="1512" operator="between">
      <formula>1</formula>
      <formula>2</formula>
    </cfRule>
    <cfRule type="cellIs" dxfId="0" priority="1511" operator="between">
      <formula>1</formula>
      <formula>2</formula>
    </cfRule>
  </conditionalFormatting>
  <conditionalFormatting sqref="E38">
    <cfRule type="cellIs" dxfId="0" priority="2135" operator="between">
      <formula>1</formula>
      <formula>2</formula>
    </cfRule>
    <cfRule type="cellIs" dxfId="0" priority="1901" operator="between">
      <formula>1</formula>
      <formula>2</formula>
    </cfRule>
    <cfRule type="cellIs" dxfId="0" priority="1808" operator="between">
      <formula>1</formula>
      <formula>2</formula>
    </cfRule>
    <cfRule type="cellIs" dxfId="0" priority="1807" operator="between">
      <formula>1</formula>
      <formula>2</formula>
    </cfRule>
    <cfRule type="cellIs" dxfId="0" priority="1690" operator="between">
      <formula>1</formula>
      <formula>2</formula>
    </cfRule>
    <cfRule type="cellIs" dxfId="0" priority="1689" operator="between">
      <formula>1</formula>
      <formula>2</formula>
    </cfRule>
    <cfRule type="cellIs" dxfId="0" priority="1612" operator="between">
      <formula>1</formula>
      <formula>2</formula>
    </cfRule>
    <cfRule type="cellIs" dxfId="0" priority="1611" operator="between">
      <formula>1</formula>
      <formula>2</formula>
    </cfRule>
  </conditionalFormatting>
  <conditionalFormatting sqref="F38">
    <cfRule type="cellIs" dxfId="0" priority="2134" operator="between">
      <formula>1</formula>
      <formula>2</formula>
    </cfRule>
    <cfRule type="cellIs" dxfId="0" priority="1900" operator="between">
      <formula>1</formula>
      <formula>2</formula>
    </cfRule>
  </conditionalFormatting>
  <conditionalFormatting sqref="G38">
    <cfRule type="cellIs" dxfId="0" priority="2133" operator="between">
      <formula>1</formula>
      <formula>2</formula>
    </cfRule>
    <cfRule type="cellIs" dxfId="0" priority="1899" operator="between">
      <formula>1</formula>
      <formula>2</formula>
    </cfRule>
  </conditionalFormatting>
  <conditionalFormatting sqref="H38">
    <cfRule type="cellIs" dxfId="0" priority="2132" operator="between">
      <formula>1</formula>
      <formula>2</formula>
    </cfRule>
    <cfRule type="cellIs" dxfId="0" priority="1898" operator="between">
      <formula>1</formula>
      <formula>2</formula>
    </cfRule>
    <cfRule type="cellIs" dxfId="0" priority="1510" operator="between">
      <formula>1</formula>
      <formula>2</formula>
    </cfRule>
    <cfRule type="cellIs" dxfId="0" priority="1509" operator="between">
      <formula>1</formula>
      <formula>2</formula>
    </cfRule>
  </conditionalFormatting>
  <conditionalFormatting sqref="I38">
    <cfRule type="cellIs" dxfId="0" priority="2131" operator="between">
      <formula>1</formula>
      <formula>2</formula>
    </cfRule>
    <cfRule type="cellIs" dxfId="0" priority="1897" operator="between">
      <formula>1</formula>
      <formula>2</formula>
    </cfRule>
  </conditionalFormatting>
  <conditionalFormatting sqref="J38">
    <cfRule type="cellIs" dxfId="0" priority="2130" operator="between">
      <formula>1</formula>
      <formula>2</formula>
    </cfRule>
    <cfRule type="cellIs" dxfId="0" priority="1896" operator="between">
      <formula>1</formula>
      <formula>2</formula>
    </cfRule>
  </conditionalFormatting>
  <conditionalFormatting sqref="K38">
    <cfRule type="cellIs" dxfId="0" priority="2129" operator="between">
      <formula>1</formula>
      <formula>2</formula>
    </cfRule>
    <cfRule type="cellIs" dxfId="0" priority="1895" operator="between">
      <formula>1</formula>
      <formula>2</formula>
    </cfRule>
  </conditionalFormatting>
  <conditionalFormatting sqref="L38">
    <cfRule type="cellIs" dxfId="0" priority="7210" operator="between">
      <formula>1</formula>
      <formula>2</formula>
    </cfRule>
  </conditionalFormatting>
  <conditionalFormatting sqref="M38">
    <cfRule type="cellIs" dxfId="0" priority="624" operator="between">
      <formula>1</formula>
      <formula>2</formula>
    </cfRule>
    <cfRule type="cellIs" dxfId="0" priority="390" operator="between">
      <formula>1</formula>
      <formula>2</formula>
    </cfRule>
    <cfRule type="cellIs" dxfId="0" priority="306" operator="between">
      <formula>1</formula>
      <formula>2</formula>
    </cfRule>
    <cfRule type="cellIs" dxfId="0" priority="305" operator="between">
      <formula>1</formula>
      <formula>2</formula>
    </cfRule>
    <cfRule type="cellIs" dxfId="0" priority="188" operator="between">
      <formula>1</formula>
      <formula>2</formula>
    </cfRule>
    <cfRule type="cellIs" dxfId="0" priority="187" operator="between">
      <formula>1</formula>
      <formula>2</formula>
    </cfRule>
    <cfRule type="cellIs" dxfId="0" priority="106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N38">
    <cfRule type="cellIs" dxfId="0" priority="632" operator="between">
      <formula>1</formula>
      <formula>2</formula>
    </cfRule>
    <cfRule type="cellIs" dxfId="0" priority="398" operator="between">
      <formula>1</formula>
      <formula>2</formula>
    </cfRule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O38">
    <cfRule type="cellIs" dxfId="0" priority="631" operator="between">
      <formula>1</formula>
      <formula>2</formula>
    </cfRule>
    <cfRule type="cellIs" dxfId="0" priority="397" operator="between">
      <formula>1</formula>
      <formula>2</formula>
    </cfRule>
    <cfRule type="cellIs" dxfId="0" priority="304" operator="between">
      <formula>1</formula>
      <formula>2</formula>
    </cfRule>
    <cfRule type="cellIs" dxfId="0" priority="303" operator="between">
      <formula>1</formula>
      <formula>2</formula>
    </cfRule>
    <cfRule type="cellIs" dxfId="0" priority="186" operator="between">
      <formula>1</formula>
      <formula>2</formula>
    </cfRule>
    <cfRule type="cellIs" dxfId="0" priority="185" operator="between">
      <formula>1</formula>
      <formula>2</formula>
    </cfRule>
    <cfRule type="cellIs" dxfId="0" priority="108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P38">
    <cfRule type="cellIs" dxfId="0" priority="630" operator="between">
      <formula>1</formula>
      <formula>2</formula>
    </cfRule>
    <cfRule type="cellIs" dxfId="0" priority="396" operator="between">
      <formula>1</formula>
      <formula>2</formula>
    </cfRule>
  </conditionalFormatting>
  <conditionalFormatting sqref="Q38">
    <cfRule type="cellIs" dxfId="0" priority="629" operator="between">
      <formula>1</formula>
      <formula>2</formula>
    </cfRule>
    <cfRule type="cellIs" dxfId="0" priority="395" operator="between">
      <formula>1</formula>
      <formula>2</formula>
    </cfRule>
  </conditionalFormatting>
  <conditionalFormatting sqref="R38">
    <cfRule type="cellIs" dxfId="0" priority="628" operator="between">
      <formula>1</formula>
      <formula>2</formula>
    </cfRule>
    <cfRule type="cellIs" dxfId="0" priority="394" operator="between">
      <formula>1</formula>
      <formula>2</formula>
    </cfRule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S38">
    <cfRule type="cellIs" dxfId="0" priority="627" operator="between">
      <formula>1</formula>
      <formula>2</formula>
    </cfRule>
    <cfRule type="cellIs" dxfId="0" priority="393" operator="between">
      <formula>1</formula>
      <formula>2</formula>
    </cfRule>
  </conditionalFormatting>
  <conditionalFormatting sqref="T38">
    <cfRule type="cellIs" dxfId="0" priority="626" operator="between">
      <formula>1</formula>
      <formula>2</formula>
    </cfRule>
    <cfRule type="cellIs" dxfId="0" priority="392" operator="between">
      <formula>1</formula>
      <formula>2</formula>
    </cfRule>
  </conditionalFormatting>
  <conditionalFormatting sqref="U38">
    <cfRule type="cellIs" dxfId="0" priority="625" operator="between">
      <formula>1</formula>
      <formula>2</formula>
    </cfRule>
    <cfRule type="cellIs" dxfId="0" priority="391" operator="between">
      <formula>1</formula>
      <formula>2</formula>
    </cfRule>
  </conditionalFormatting>
  <conditionalFormatting sqref="W38">
    <cfRule type="cellIs" dxfId="0" priority="5648" operator="between">
      <formula>1</formula>
      <formula>2</formula>
    </cfRule>
    <cfRule type="cellIs" dxfId="0" priority="5414" operator="between">
      <formula>1</formula>
      <formula>2</formula>
    </cfRule>
    <cfRule type="cellIs" dxfId="0" priority="5330" operator="between">
      <formula>1</formula>
      <formula>2</formula>
    </cfRule>
    <cfRule type="cellIs" dxfId="0" priority="5329" operator="between">
      <formula>1</formula>
      <formula>2</formula>
    </cfRule>
    <cfRule type="cellIs" dxfId="0" priority="5212" operator="between">
      <formula>1</formula>
      <formula>2</formula>
    </cfRule>
    <cfRule type="cellIs" dxfId="0" priority="5211" operator="between">
      <formula>1</formula>
      <formula>2</formula>
    </cfRule>
  </conditionalFormatting>
  <conditionalFormatting sqref="X38">
    <cfRule type="cellIs" dxfId="0" priority="5656" operator="between">
      <formula>1</formula>
      <formula>2</formula>
    </cfRule>
    <cfRule type="cellIs" dxfId="0" priority="5422" operator="between">
      <formula>1</formula>
      <formula>2</formula>
    </cfRule>
  </conditionalFormatting>
  <conditionalFormatting sqref="Y38">
    <cfRule type="cellIs" dxfId="0" priority="5655" operator="between">
      <formula>1</formula>
      <formula>2</formula>
    </cfRule>
    <cfRule type="cellIs" dxfId="0" priority="5421" operator="between">
      <formula>1</formula>
      <formula>2</formula>
    </cfRule>
    <cfRule type="cellIs" dxfId="0" priority="5328" operator="between">
      <formula>1</formula>
      <formula>2</formula>
    </cfRule>
    <cfRule type="cellIs" dxfId="0" priority="5327" operator="between">
      <formula>1</formula>
      <formula>2</formula>
    </cfRule>
    <cfRule type="cellIs" dxfId="0" priority="5210" operator="between">
      <formula>1</formula>
      <formula>2</formula>
    </cfRule>
    <cfRule type="cellIs" dxfId="0" priority="5209" operator="between">
      <formula>1</formula>
      <formula>2</formula>
    </cfRule>
  </conditionalFormatting>
  <conditionalFormatting sqref="Z38">
    <cfRule type="cellIs" dxfId="0" priority="5654" operator="between">
      <formula>1</formula>
      <formula>2</formula>
    </cfRule>
    <cfRule type="cellIs" dxfId="0" priority="5420" operator="between">
      <formula>1</formula>
      <formula>2</formula>
    </cfRule>
  </conditionalFormatting>
  <conditionalFormatting sqref="AA38">
    <cfRule type="cellIs" dxfId="0" priority="5653" operator="between">
      <formula>1</formula>
      <formula>2</formula>
    </cfRule>
    <cfRule type="cellIs" dxfId="0" priority="5419" operator="between">
      <formula>1</formula>
      <formula>2</formula>
    </cfRule>
  </conditionalFormatting>
  <conditionalFormatting sqref="AB38">
    <cfRule type="cellIs" dxfId="0" priority="5652" operator="between">
      <formula>1</formula>
      <formula>2</formula>
    </cfRule>
    <cfRule type="cellIs" dxfId="0" priority="5418" operator="between">
      <formula>1</formula>
      <formula>2</formula>
    </cfRule>
  </conditionalFormatting>
  <conditionalFormatting sqref="AC38">
    <cfRule type="cellIs" dxfId="0" priority="5651" operator="between">
      <formula>1</formula>
      <formula>2</formula>
    </cfRule>
    <cfRule type="cellIs" dxfId="0" priority="5417" operator="between">
      <formula>1</formula>
      <formula>2</formula>
    </cfRule>
  </conditionalFormatting>
  <conditionalFormatting sqref="AD38">
    <cfRule type="cellIs" dxfId="0" priority="5650" operator="between">
      <formula>1</formula>
      <formula>2</formula>
    </cfRule>
    <cfRule type="cellIs" dxfId="0" priority="5416" operator="between">
      <formula>1</formula>
      <formula>2</formula>
    </cfRule>
  </conditionalFormatting>
  <conditionalFormatting sqref="AE38">
    <cfRule type="cellIs" dxfId="0" priority="5649" operator="between">
      <formula>1</formula>
      <formula>2</formula>
    </cfRule>
    <cfRule type="cellIs" dxfId="0" priority="5415" operator="between">
      <formula>1</formula>
      <formula>2</formula>
    </cfRule>
  </conditionalFormatting>
  <conditionalFormatting sqref="AG38">
    <cfRule type="cellIs" dxfId="0" priority="4980" operator="between">
      <formula>1</formula>
      <formula>2</formula>
    </cfRule>
    <cfRule type="cellIs" dxfId="0" priority="4662" operator="between">
      <formula>1</formula>
      <formula>2</formula>
    </cfRule>
    <cfRule type="cellIs" dxfId="0" priority="4746" operator="between">
      <formula>1</formula>
      <formula>2</formula>
    </cfRule>
    <cfRule type="cellIs" dxfId="0" priority="4661" operator="between">
      <formula>1</formula>
      <formula>2</formula>
    </cfRule>
    <cfRule type="cellIs" dxfId="0" priority="4544" operator="between">
      <formula>1</formula>
      <formula>2</formula>
    </cfRule>
    <cfRule type="cellIs" dxfId="0" priority="4543" operator="between">
      <formula>1</formula>
      <formula>2</formula>
    </cfRule>
  </conditionalFormatting>
  <conditionalFormatting sqref="AH38">
    <cfRule type="cellIs" dxfId="0" priority="4988" operator="between">
      <formula>1</formula>
      <formula>2</formula>
    </cfRule>
    <cfRule type="cellIs" dxfId="0" priority="4754" operator="between">
      <formula>1</formula>
      <formula>2</formula>
    </cfRule>
  </conditionalFormatting>
  <conditionalFormatting sqref="AI38">
    <cfRule type="cellIs" dxfId="0" priority="4987" operator="between">
      <formula>1</formula>
      <formula>2</formula>
    </cfRule>
    <cfRule type="cellIs" dxfId="0" priority="4753" operator="between">
      <formula>1</formula>
      <formula>2</formula>
    </cfRule>
    <cfRule type="cellIs" dxfId="0" priority="4660" operator="between">
      <formula>1</formula>
      <formula>2</formula>
    </cfRule>
    <cfRule type="cellIs" dxfId="0" priority="4659" operator="between">
      <formula>1</formula>
      <formula>2</formula>
    </cfRule>
    <cfRule type="cellIs" dxfId="0" priority="4542" operator="between">
      <formula>1</formula>
      <formula>2</formula>
    </cfRule>
    <cfRule type="cellIs" dxfId="0" priority="4541" operator="between">
      <formula>1</formula>
      <formula>2</formula>
    </cfRule>
  </conditionalFormatting>
  <conditionalFormatting sqref="AJ38">
    <cfRule type="cellIs" dxfId="0" priority="4986" operator="between">
      <formula>1</formula>
      <formula>2</formula>
    </cfRule>
    <cfRule type="cellIs" dxfId="0" priority="4752" operator="between">
      <formula>1</formula>
      <formula>2</formula>
    </cfRule>
  </conditionalFormatting>
  <conditionalFormatting sqref="AK38">
    <cfRule type="cellIs" dxfId="0" priority="4985" operator="between">
      <formula>1</formula>
      <formula>2</formula>
    </cfRule>
    <cfRule type="cellIs" dxfId="0" priority="4751" operator="between">
      <formula>1</formula>
      <formula>2</formula>
    </cfRule>
  </conditionalFormatting>
  <conditionalFormatting sqref="AL38">
    <cfRule type="cellIs" dxfId="0" priority="4984" operator="between">
      <formula>1</formula>
      <formula>2</formula>
    </cfRule>
    <cfRule type="cellIs" dxfId="0" priority="4750" operator="between">
      <formula>1</formula>
      <formula>2</formula>
    </cfRule>
  </conditionalFormatting>
  <conditionalFormatting sqref="AM38">
    <cfRule type="cellIs" dxfId="0" priority="4983" operator="between">
      <formula>1</formula>
      <formula>2</formula>
    </cfRule>
    <cfRule type="cellIs" dxfId="0" priority="4749" operator="between">
      <formula>1</formula>
      <formula>2</formula>
    </cfRule>
  </conditionalFormatting>
  <conditionalFormatting sqref="AN38">
    <cfRule type="cellIs" dxfId="0" priority="4982" operator="between">
      <formula>1</formula>
      <formula>2</formula>
    </cfRule>
    <cfRule type="cellIs" dxfId="0" priority="4748" operator="between">
      <formula>1</formula>
      <formula>2</formula>
    </cfRule>
  </conditionalFormatting>
  <conditionalFormatting sqref="AO38">
    <cfRule type="cellIs" dxfId="0" priority="4981" operator="between">
      <formula>1</formula>
      <formula>2</formula>
    </cfRule>
    <cfRule type="cellIs" dxfId="0" priority="4747" operator="between">
      <formula>1</formula>
      <formula>2</formula>
    </cfRule>
  </conditionalFormatting>
  <conditionalFormatting sqref="AQ38">
    <cfRule type="cellIs" dxfId="0" priority="4312" operator="between">
      <formula>1</formula>
      <formula>2</formula>
    </cfRule>
    <cfRule type="cellIs" dxfId="0" priority="4078" operator="between">
      <formula>1</formula>
      <formula>2</formula>
    </cfRule>
    <cfRule type="cellIs" dxfId="0" priority="3994" operator="between">
      <formula>1</formula>
      <formula>2</formula>
    </cfRule>
    <cfRule type="cellIs" dxfId="0" priority="3993" operator="between">
      <formula>1</formula>
      <formula>2</formula>
    </cfRule>
    <cfRule type="cellIs" dxfId="0" priority="3876" operator="between">
      <formula>1</formula>
      <formula>2</formula>
    </cfRule>
    <cfRule type="cellIs" dxfId="0" priority="3875" operator="between">
      <formula>1</formula>
      <formula>2</formula>
    </cfRule>
  </conditionalFormatting>
  <conditionalFormatting sqref="AR38">
    <cfRule type="cellIs" dxfId="0" priority="4320" operator="between">
      <formula>1</formula>
      <formula>2</formula>
    </cfRule>
    <cfRule type="cellIs" dxfId="0" priority="4086" operator="between">
      <formula>1</formula>
      <formula>2</formula>
    </cfRule>
  </conditionalFormatting>
  <conditionalFormatting sqref="AS38">
    <cfRule type="cellIs" dxfId="0" priority="4319" operator="between">
      <formula>1</formula>
      <formula>2</formula>
    </cfRule>
    <cfRule type="cellIs" dxfId="0" priority="4085" operator="between">
      <formula>1</formula>
      <formula>2</formula>
    </cfRule>
    <cfRule type="cellIs" dxfId="0" priority="3992" operator="between">
      <formula>1</formula>
      <formula>2</formula>
    </cfRule>
    <cfRule type="cellIs" dxfId="0" priority="3991" operator="between">
      <formula>1</formula>
      <formula>2</formula>
    </cfRule>
    <cfRule type="cellIs" dxfId="0" priority="3874" operator="between">
      <formula>1</formula>
      <formula>2</formula>
    </cfRule>
    <cfRule type="cellIs" dxfId="0" priority="3873" operator="between">
      <formula>1</formula>
      <formula>2</formula>
    </cfRule>
  </conditionalFormatting>
  <conditionalFormatting sqref="AT38">
    <cfRule type="cellIs" dxfId="0" priority="4318" operator="between">
      <formula>1</formula>
      <formula>2</formula>
    </cfRule>
    <cfRule type="cellIs" dxfId="0" priority="4084" operator="between">
      <formula>1</formula>
      <formula>2</formula>
    </cfRule>
  </conditionalFormatting>
  <conditionalFormatting sqref="AU38">
    <cfRule type="cellIs" dxfId="0" priority="4317" operator="between">
      <formula>1</formula>
      <formula>2</formula>
    </cfRule>
    <cfRule type="cellIs" dxfId="0" priority="4083" operator="between">
      <formula>1</formula>
      <formula>2</formula>
    </cfRule>
  </conditionalFormatting>
  <conditionalFormatting sqref="AV38">
    <cfRule type="cellIs" dxfId="0" priority="4316" operator="between">
      <formula>1</formula>
      <formula>2</formula>
    </cfRule>
    <cfRule type="cellIs" dxfId="0" priority="4082" operator="between">
      <formula>1</formula>
      <formula>2</formula>
    </cfRule>
  </conditionalFormatting>
  <conditionalFormatting sqref="AW38">
    <cfRule type="cellIs" dxfId="0" priority="4315" operator="between">
      <formula>1</formula>
      <formula>2</formula>
    </cfRule>
    <cfRule type="cellIs" dxfId="0" priority="4081" operator="between">
      <formula>1</formula>
      <formula>2</formula>
    </cfRule>
  </conditionalFormatting>
  <conditionalFormatting sqref="AX38">
    <cfRule type="cellIs" dxfId="0" priority="4314" operator="between">
      <formula>1</formula>
      <formula>2</formula>
    </cfRule>
    <cfRule type="cellIs" dxfId="0" priority="4080" operator="between">
      <formula>1</formula>
      <formula>2</formula>
    </cfRule>
  </conditionalFormatting>
  <conditionalFormatting sqref="AY38">
    <cfRule type="cellIs" dxfId="0" priority="4313" operator="between">
      <formula>1</formula>
      <formula>2</formula>
    </cfRule>
    <cfRule type="cellIs" dxfId="0" priority="4079" operator="between">
      <formula>1</formula>
      <formula>2</formula>
    </cfRule>
  </conditionalFormatting>
  <conditionalFormatting sqref="C39">
    <cfRule type="cellIs" dxfId="0" priority="2119" operator="between">
      <formula>1</formula>
      <formula>2</formula>
    </cfRule>
    <cfRule type="cellIs" dxfId="0" priority="1885" operator="between">
      <formula>1</formula>
      <formula>2</formula>
    </cfRule>
    <cfRule type="cellIs" dxfId="0" priority="1806" operator="between">
      <formula>1</formula>
      <formula>2</formula>
    </cfRule>
    <cfRule type="cellIs" dxfId="0" priority="1805" operator="between">
      <formula>1</formula>
      <formula>2</formula>
    </cfRule>
    <cfRule type="cellIs" dxfId="0" priority="1688" operator="between">
      <formula>1</formula>
      <formula>2</formula>
    </cfRule>
    <cfRule type="cellIs" dxfId="0" priority="1687" operator="between">
      <formula>1</formula>
      <formula>2</formula>
    </cfRule>
    <cfRule type="cellIs" dxfId="0" priority="1608" operator="between">
      <formula>1</formula>
      <formula>2</formula>
    </cfRule>
    <cfRule type="cellIs" dxfId="0" priority="1607" operator="between">
      <formula>1</formula>
      <formula>2</formula>
    </cfRule>
  </conditionalFormatting>
  <conditionalFormatting sqref="D39">
    <cfRule type="cellIs" dxfId="0" priority="2127" operator="between">
      <formula>1</formula>
      <formula>2</formula>
    </cfRule>
    <cfRule type="cellIs" dxfId="0" priority="1893" operator="between">
      <formula>1</formula>
      <formula>2</formula>
    </cfRule>
    <cfRule type="cellIs" dxfId="0" priority="1508" operator="between">
      <formula>1</formula>
      <formula>2</formula>
    </cfRule>
    <cfRule type="cellIs" dxfId="0" priority="1507" operator="between">
      <formula>1</formula>
      <formula>2</formula>
    </cfRule>
  </conditionalFormatting>
  <conditionalFormatting sqref="E39">
    <cfRule type="cellIs" dxfId="0" priority="2126" operator="between">
      <formula>1</formula>
      <formula>2</formula>
    </cfRule>
    <cfRule type="cellIs" dxfId="0" priority="1892" operator="between">
      <formula>1</formula>
      <formula>2</formula>
    </cfRule>
    <cfRule type="cellIs" dxfId="0" priority="1606" operator="between">
      <formula>1</formula>
      <formula>2</formula>
    </cfRule>
    <cfRule type="cellIs" dxfId="0" priority="1605" operator="between">
      <formula>1</formula>
      <formula>2</formula>
    </cfRule>
  </conditionalFormatting>
  <conditionalFormatting sqref="F39">
    <cfRule type="cellIs" dxfId="0" priority="2125" operator="between">
      <formula>1</formula>
      <formula>2</formula>
    </cfRule>
    <cfRule type="cellIs" dxfId="0" priority="1891" operator="between">
      <formula>1</formula>
      <formula>2</formula>
    </cfRule>
  </conditionalFormatting>
  <conditionalFormatting sqref="G39">
    <cfRule type="cellIs" dxfId="0" priority="2124" operator="between">
      <formula>1</formula>
      <formula>2</formula>
    </cfRule>
    <cfRule type="cellIs" dxfId="0" priority="1890" operator="between">
      <formula>1</formula>
      <formula>2</formula>
    </cfRule>
    <cfRule type="cellIs" dxfId="0" priority="1804" operator="between">
      <formula>1</formula>
      <formula>2</formula>
    </cfRule>
    <cfRule type="cellIs" dxfId="0" priority="1803" operator="between">
      <formula>1</formula>
      <formula>2</formula>
    </cfRule>
    <cfRule type="cellIs" dxfId="0" priority="1686" operator="between">
      <formula>1</formula>
      <formula>2</formula>
    </cfRule>
    <cfRule type="cellIs" dxfId="0" priority="1685" operator="between">
      <formula>1</formula>
      <formula>2</formula>
    </cfRule>
  </conditionalFormatting>
  <conditionalFormatting sqref="H39">
    <cfRule type="cellIs" dxfId="0" priority="2123" operator="between">
      <formula>1</formula>
      <formula>2</formula>
    </cfRule>
    <cfRule type="cellIs" dxfId="0" priority="1889" operator="between">
      <formula>1</formula>
      <formula>2</formula>
    </cfRule>
    <cfRule type="cellIs" dxfId="0" priority="1506" operator="between">
      <formula>1</formula>
      <formula>2</formula>
    </cfRule>
    <cfRule type="cellIs" dxfId="0" priority="1505" operator="between">
      <formula>1</formula>
      <formula>2</formula>
    </cfRule>
  </conditionalFormatting>
  <conditionalFormatting sqref="I39">
    <cfRule type="cellIs" dxfId="0" priority="2122" operator="between">
      <formula>1</formula>
      <formula>2</formula>
    </cfRule>
    <cfRule type="cellIs" dxfId="0" priority="1888" operator="between">
      <formula>1</formula>
      <formula>2</formula>
    </cfRule>
  </conditionalFormatting>
  <conditionalFormatting sqref="J39">
    <cfRule type="cellIs" dxfId="0" priority="2121" operator="between">
      <formula>1</formula>
      <formula>2</formula>
    </cfRule>
    <cfRule type="cellIs" dxfId="0" priority="1887" operator="between">
      <formula>1</formula>
      <formula>2</formula>
    </cfRule>
  </conditionalFormatting>
  <conditionalFormatting sqref="K39">
    <cfRule type="cellIs" dxfId="0" priority="2120" operator="between">
      <formula>1</formula>
      <formula>2</formula>
    </cfRule>
    <cfRule type="cellIs" dxfId="0" priority="1886" operator="between">
      <formula>1</formula>
      <formula>2</formula>
    </cfRule>
  </conditionalFormatting>
  <conditionalFormatting sqref="L39">
    <cfRule type="cellIs" dxfId="0" priority="7209" operator="between">
      <formula>1</formula>
      <formula>2</formula>
    </cfRule>
  </conditionalFormatting>
  <conditionalFormatting sqref="M39">
    <cfRule type="cellIs" dxfId="0" priority="615" operator="between">
      <formula>1</formula>
      <formula>2</formula>
    </cfRule>
    <cfRule type="cellIs" dxfId="0" priority="381" operator="between">
      <formula>1</formula>
      <formula>2</formula>
    </cfRule>
    <cfRule type="cellIs" dxfId="0" priority="302" operator="between">
      <formula>1</formula>
      <formula>2</formula>
    </cfRule>
    <cfRule type="cellIs" dxfId="0" priority="301" operator="between">
      <formula>1</formula>
      <formula>2</formula>
    </cfRule>
    <cfRule type="cellIs" dxfId="0" priority="184" operator="between">
      <formula>1</formula>
      <formula>2</formula>
    </cfRule>
    <cfRule type="cellIs" dxfId="0" priority="183" operator="between">
      <formula>1</formula>
      <formula>2</formula>
    </cfRule>
    <cfRule type="cellIs" dxfId="0" priority="104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N39">
    <cfRule type="cellIs" dxfId="0" priority="623" operator="between">
      <formula>1</formula>
      <formula>2</formula>
    </cfRule>
    <cfRule type="cellIs" dxfId="0" priority="389" operator="between">
      <formula>1</formula>
      <formula>2</formula>
    </cfRule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O39">
    <cfRule type="cellIs" dxfId="0" priority="622" operator="between">
      <formula>1</formula>
      <formula>2</formula>
    </cfRule>
    <cfRule type="cellIs" dxfId="0" priority="388" operator="between">
      <formula>1</formula>
      <formula>2</formula>
    </cfRule>
    <cfRule type="cellIs" dxfId="0" priority="102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P39">
    <cfRule type="cellIs" dxfId="0" priority="621" operator="between">
      <formula>1</formula>
      <formula>2</formula>
    </cfRule>
    <cfRule type="cellIs" dxfId="0" priority="387" operator="between">
      <formula>1</formula>
      <formula>2</formula>
    </cfRule>
  </conditionalFormatting>
  <conditionalFormatting sqref="Q39">
    <cfRule type="cellIs" dxfId="0" priority="620" operator="between">
      <formula>1</formula>
      <formula>2</formula>
    </cfRule>
    <cfRule type="cellIs" dxfId="0" priority="386" operator="between">
      <formula>1</formula>
      <formula>2</formula>
    </cfRule>
    <cfRule type="cellIs" dxfId="0" priority="300" operator="between">
      <formula>1</formula>
      <formula>2</formula>
    </cfRule>
    <cfRule type="cellIs" dxfId="0" priority="299" operator="between">
      <formula>1</formula>
      <formula>2</formula>
    </cfRule>
    <cfRule type="cellIs" dxfId="0" priority="182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R39">
    <cfRule type="cellIs" dxfId="0" priority="619" operator="between">
      <formula>1</formula>
      <formula>2</formula>
    </cfRule>
    <cfRule type="cellIs" dxfId="0" priority="385" operator="between">
      <formula>1</formula>
      <formula>2</formula>
    </cfRule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S39">
    <cfRule type="cellIs" dxfId="0" priority="618" operator="between">
      <formula>1</formula>
      <formula>2</formula>
    </cfRule>
    <cfRule type="cellIs" dxfId="0" priority="384" operator="between">
      <formula>1</formula>
      <formula>2</formula>
    </cfRule>
  </conditionalFormatting>
  <conditionalFormatting sqref="T39">
    <cfRule type="cellIs" dxfId="0" priority="617" operator="between">
      <formula>1</formula>
      <formula>2</formula>
    </cfRule>
    <cfRule type="cellIs" dxfId="0" priority="383" operator="between">
      <formula>1</formula>
      <formula>2</formula>
    </cfRule>
  </conditionalFormatting>
  <conditionalFormatting sqref="U39">
    <cfRule type="cellIs" dxfId="0" priority="616" operator="between">
      <formula>1</formula>
      <formula>2</formula>
    </cfRule>
    <cfRule type="cellIs" dxfId="0" priority="382" operator="between">
      <formula>1</formula>
      <formula>2</formula>
    </cfRule>
  </conditionalFormatting>
  <conditionalFormatting sqref="W39">
    <cfRule type="cellIs" dxfId="0" priority="5639" operator="between">
      <formula>1</formula>
      <formula>2</formula>
    </cfRule>
    <cfRule type="cellIs" dxfId="0" priority="5405" operator="between">
      <formula>1</formula>
      <formula>2</formula>
    </cfRule>
    <cfRule type="cellIs" dxfId="0" priority="5326" operator="between">
      <formula>1</formula>
      <formula>2</formula>
    </cfRule>
    <cfRule type="cellIs" dxfId="0" priority="5325" operator="between">
      <formula>1</formula>
      <formula>2</formula>
    </cfRule>
    <cfRule type="cellIs" dxfId="0" priority="5208" operator="between">
      <formula>1</formula>
      <formula>2</formula>
    </cfRule>
    <cfRule type="cellIs" dxfId="0" priority="5207" operator="between">
      <formula>1</formula>
      <formula>2</formula>
    </cfRule>
  </conditionalFormatting>
  <conditionalFormatting sqref="X39">
    <cfRule type="cellIs" dxfId="0" priority="5647" operator="between">
      <formula>1</formula>
      <formula>2</formula>
    </cfRule>
    <cfRule type="cellIs" dxfId="0" priority="5413" operator="between">
      <formula>1</formula>
      <formula>2</formula>
    </cfRule>
  </conditionalFormatting>
  <conditionalFormatting sqref="Y39">
    <cfRule type="cellIs" dxfId="0" priority="5646" operator="between">
      <formula>1</formula>
      <formula>2</formula>
    </cfRule>
    <cfRule type="cellIs" dxfId="0" priority="5412" operator="between">
      <formula>1</formula>
      <formula>2</formula>
    </cfRule>
  </conditionalFormatting>
  <conditionalFormatting sqref="Z39">
    <cfRule type="cellIs" dxfId="0" priority="5645" operator="between">
      <formula>1</formula>
      <formula>2</formula>
    </cfRule>
    <cfRule type="cellIs" dxfId="0" priority="5411" operator="between">
      <formula>1</formula>
      <formula>2</formula>
    </cfRule>
  </conditionalFormatting>
  <conditionalFormatting sqref="AA39">
    <cfRule type="cellIs" dxfId="0" priority="5644" operator="between">
      <formula>1</formula>
      <formula>2</formula>
    </cfRule>
    <cfRule type="cellIs" dxfId="0" priority="5410" operator="between">
      <formula>1</formula>
      <formula>2</formula>
    </cfRule>
    <cfRule type="cellIs" dxfId="0" priority="5324" operator="between">
      <formula>1</formula>
      <formula>2</formula>
    </cfRule>
    <cfRule type="cellIs" dxfId="0" priority="5323" operator="between">
      <formula>1</formula>
      <formula>2</formula>
    </cfRule>
    <cfRule type="cellIs" dxfId="0" priority="5206" operator="between">
      <formula>1</formula>
      <formula>2</formula>
    </cfRule>
    <cfRule type="cellIs" dxfId="0" priority="5205" operator="between">
      <formula>1</formula>
      <formula>2</formula>
    </cfRule>
  </conditionalFormatting>
  <conditionalFormatting sqref="AB39">
    <cfRule type="cellIs" dxfId="0" priority="5643" operator="between">
      <formula>1</formula>
      <formula>2</formula>
    </cfRule>
    <cfRule type="cellIs" dxfId="0" priority="5409" operator="between">
      <formula>1</formula>
      <formula>2</formula>
    </cfRule>
  </conditionalFormatting>
  <conditionalFormatting sqref="AC39">
    <cfRule type="cellIs" dxfId="0" priority="5642" operator="between">
      <formula>1</formula>
      <formula>2</formula>
    </cfRule>
    <cfRule type="cellIs" dxfId="0" priority="5408" operator="between">
      <formula>1</formula>
      <formula>2</formula>
    </cfRule>
  </conditionalFormatting>
  <conditionalFormatting sqref="AD39">
    <cfRule type="cellIs" dxfId="0" priority="5641" operator="between">
      <formula>1</formula>
      <formula>2</formula>
    </cfRule>
    <cfRule type="cellIs" dxfId="0" priority="5407" operator="between">
      <formula>1</formula>
      <formula>2</formula>
    </cfRule>
  </conditionalFormatting>
  <conditionalFormatting sqref="AE39">
    <cfRule type="cellIs" dxfId="0" priority="5640" operator="between">
      <formula>1</formula>
      <formula>2</formula>
    </cfRule>
    <cfRule type="cellIs" dxfId="0" priority="5406" operator="between">
      <formula>1</formula>
      <formula>2</formula>
    </cfRule>
  </conditionalFormatting>
  <conditionalFormatting sqref="AG39">
    <cfRule type="cellIs" dxfId="0" priority="4971" operator="between">
      <formula>1</formula>
      <formula>2</formula>
    </cfRule>
    <cfRule type="cellIs" dxfId="0" priority="4737" operator="between">
      <formula>1</formula>
      <formula>2</formula>
    </cfRule>
    <cfRule type="cellIs" dxfId="0" priority="4657" operator="between">
      <formula>1</formula>
      <formula>2</formula>
    </cfRule>
    <cfRule type="cellIs" dxfId="0" priority="4658" operator="between">
      <formula>1</formula>
      <formula>2</formula>
    </cfRule>
    <cfRule type="cellIs" dxfId="0" priority="4540" operator="between">
      <formula>1</formula>
      <formula>2</formula>
    </cfRule>
    <cfRule type="cellIs" dxfId="0" priority="4539" operator="between">
      <formula>1</formula>
      <formula>2</formula>
    </cfRule>
  </conditionalFormatting>
  <conditionalFormatting sqref="AH39">
    <cfRule type="cellIs" dxfId="0" priority="4979" operator="between">
      <formula>1</formula>
      <formula>2</formula>
    </cfRule>
    <cfRule type="cellIs" dxfId="0" priority="4745" operator="between">
      <formula>1</formula>
      <formula>2</formula>
    </cfRule>
  </conditionalFormatting>
  <conditionalFormatting sqref="AI39">
    <cfRule type="cellIs" dxfId="0" priority="4978" operator="between">
      <formula>1</formula>
      <formula>2</formula>
    </cfRule>
    <cfRule type="cellIs" dxfId="0" priority="4744" operator="between">
      <formula>1</formula>
      <formula>2</formula>
    </cfRule>
  </conditionalFormatting>
  <conditionalFormatting sqref="AJ39">
    <cfRule type="cellIs" dxfId="0" priority="4977" operator="between">
      <formula>1</formula>
      <formula>2</formula>
    </cfRule>
    <cfRule type="cellIs" dxfId="0" priority="4743" operator="between">
      <formula>1</formula>
      <formula>2</formula>
    </cfRule>
  </conditionalFormatting>
  <conditionalFormatting sqref="AK39">
    <cfRule type="cellIs" dxfId="0" priority="4976" operator="between">
      <formula>1</formula>
      <formula>2</formula>
    </cfRule>
    <cfRule type="cellIs" dxfId="0" priority="4742" operator="between">
      <formula>1</formula>
      <formula>2</formula>
    </cfRule>
    <cfRule type="cellIs" dxfId="0" priority="4656" operator="between">
      <formula>1</formula>
      <formula>2</formula>
    </cfRule>
    <cfRule type="cellIs" dxfId="0" priority="4655" operator="between">
      <formula>1</formula>
      <formula>2</formula>
    </cfRule>
    <cfRule type="cellIs" dxfId="0" priority="4538" operator="between">
      <formula>1</formula>
      <formula>2</formula>
    </cfRule>
    <cfRule type="cellIs" dxfId="0" priority="4537" operator="between">
      <formula>1</formula>
      <formula>2</formula>
    </cfRule>
  </conditionalFormatting>
  <conditionalFormatting sqref="AL39">
    <cfRule type="cellIs" dxfId="0" priority="4975" operator="between">
      <formula>1</formula>
      <formula>2</formula>
    </cfRule>
    <cfRule type="cellIs" dxfId="0" priority="4741" operator="between">
      <formula>1</formula>
      <formula>2</formula>
    </cfRule>
  </conditionalFormatting>
  <conditionalFormatting sqref="AM39">
    <cfRule type="cellIs" dxfId="0" priority="4974" operator="between">
      <formula>1</formula>
      <formula>2</formula>
    </cfRule>
    <cfRule type="cellIs" dxfId="0" priority="4740" operator="between">
      <formula>1</formula>
      <formula>2</formula>
    </cfRule>
  </conditionalFormatting>
  <conditionalFormatting sqref="AN39">
    <cfRule type="cellIs" dxfId="0" priority="4973" operator="between">
      <formula>1</formula>
      <formula>2</formula>
    </cfRule>
    <cfRule type="cellIs" dxfId="0" priority="4739" operator="between">
      <formula>1</formula>
      <formula>2</formula>
    </cfRule>
  </conditionalFormatting>
  <conditionalFormatting sqref="AO39">
    <cfRule type="cellIs" dxfId="0" priority="4972" operator="between">
      <formula>1</formula>
      <formula>2</formula>
    </cfRule>
    <cfRule type="cellIs" dxfId="0" priority="4738" operator="between">
      <formula>1</formula>
      <formula>2</formula>
    </cfRule>
  </conditionalFormatting>
  <conditionalFormatting sqref="AQ39">
    <cfRule type="cellIs" dxfId="0" priority="4303" operator="between">
      <formula>1</formula>
      <formula>2</formula>
    </cfRule>
    <cfRule type="cellIs" dxfId="0" priority="4069" operator="between">
      <formula>1</formula>
      <formula>2</formula>
    </cfRule>
    <cfRule type="cellIs" dxfId="0" priority="3990" operator="between">
      <formula>1</formula>
      <formula>2</formula>
    </cfRule>
    <cfRule type="cellIs" dxfId="0" priority="3989" operator="between">
      <formula>1</formula>
      <formula>2</formula>
    </cfRule>
    <cfRule type="cellIs" dxfId="0" priority="3872" operator="between">
      <formula>1</formula>
      <formula>2</formula>
    </cfRule>
    <cfRule type="cellIs" dxfId="0" priority="3871" operator="between">
      <formula>1</formula>
      <formula>2</formula>
    </cfRule>
  </conditionalFormatting>
  <conditionalFormatting sqref="AR39">
    <cfRule type="cellIs" dxfId="0" priority="4311" operator="between">
      <formula>1</formula>
      <formula>2</formula>
    </cfRule>
    <cfRule type="cellIs" dxfId="0" priority="4077" operator="between">
      <formula>1</formula>
      <formula>2</formula>
    </cfRule>
  </conditionalFormatting>
  <conditionalFormatting sqref="AS39">
    <cfRule type="cellIs" dxfId="0" priority="4310" operator="between">
      <formula>1</formula>
      <formula>2</formula>
    </cfRule>
    <cfRule type="cellIs" dxfId="0" priority="4076" operator="between">
      <formula>1</formula>
      <formula>2</formula>
    </cfRule>
  </conditionalFormatting>
  <conditionalFormatting sqref="AT39">
    <cfRule type="cellIs" dxfId="0" priority="4309" operator="between">
      <formula>1</formula>
      <formula>2</formula>
    </cfRule>
    <cfRule type="cellIs" dxfId="0" priority="4075" operator="between">
      <formula>1</formula>
      <formula>2</formula>
    </cfRule>
  </conditionalFormatting>
  <conditionalFormatting sqref="AU39">
    <cfRule type="cellIs" dxfId="0" priority="4308" operator="between">
      <formula>1</formula>
      <formula>2</formula>
    </cfRule>
    <cfRule type="cellIs" dxfId="0" priority="4074" operator="between">
      <formula>1</formula>
      <formula>2</formula>
    </cfRule>
    <cfRule type="cellIs" dxfId="0" priority="3988" operator="between">
      <formula>1</formula>
      <formula>2</formula>
    </cfRule>
    <cfRule type="cellIs" dxfId="0" priority="3987" operator="between">
      <formula>1</formula>
      <formula>2</formula>
    </cfRule>
    <cfRule type="cellIs" dxfId="0" priority="3870" operator="between">
      <formula>1</formula>
      <formula>2</formula>
    </cfRule>
    <cfRule type="cellIs" dxfId="0" priority="3869" operator="between">
      <formula>1</formula>
      <formula>2</formula>
    </cfRule>
  </conditionalFormatting>
  <conditionalFormatting sqref="AV39">
    <cfRule type="cellIs" dxfId="0" priority="4307" operator="between">
      <formula>1</formula>
      <formula>2</formula>
    </cfRule>
    <cfRule type="cellIs" dxfId="0" priority="4073" operator="between">
      <formula>1</formula>
      <formula>2</formula>
    </cfRule>
  </conditionalFormatting>
  <conditionalFormatting sqref="AW39">
    <cfRule type="cellIs" dxfId="0" priority="4306" operator="between">
      <formula>1</formula>
      <formula>2</formula>
    </cfRule>
    <cfRule type="cellIs" dxfId="0" priority="4072" operator="between">
      <formula>1</formula>
      <formula>2</formula>
    </cfRule>
  </conditionalFormatting>
  <conditionalFormatting sqref="AX39">
    <cfRule type="cellIs" dxfId="0" priority="4305" operator="between">
      <formula>1</formula>
      <formula>2</formula>
    </cfRule>
    <cfRule type="cellIs" dxfId="0" priority="4071" operator="between">
      <formula>1</formula>
      <formula>2</formula>
    </cfRule>
  </conditionalFormatting>
  <conditionalFormatting sqref="AY39">
    <cfRule type="cellIs" dxfId="0" priority="4304" operator="between">
      <formula>1</formula>
      <formula>2</formula>
    </cfRule>
    <cfRule type="cellIs" dxfId="0" priority="4070" operator="between">
      <formula>1</formula>
      <formula>2</formula>
    </cfRule>
  </conditionalFormatting>
  <conditionalFormatting sqref="C12:J13;C16:J39">
    <cfRule type="cellIs" dxfId="0" priority="2319" operator="between">
      <formula>1</formula>
      <formula>2</formula>
    </cfRule>
    <cfRule type="cellIs" dxfId="0" priority="2085" operator="between">
      <formula>1</formula>
      <formula>2</formula>
    </cfRule>
  </conditionalFormatting>
  <conditionalFormatting sqref="M12:T13;M16:T39">
    <cfRule type="cellIs" dxfId="0" priority="581" operator="between">
      <formula>1</formula>
      <formula>2</formula>
    </cfRule>
    <cfRule type="cellIs" dxfId="0" priority="815" operator="between">
      <formula>1</formula>
      <formula>2</formula>
    </cfRule>
  </conditionalFormatting>
  <conditionalFormatting sqref="W12:AD13;W16:AD39">
    <cfRule type="cellIs" dxfId="0" priority="5839" operator="between">
      <formula>1</formula>
      <formula>2</formula>
    </cfRule>
    <cfRule type="cellIs" dxfId="0" priority="5605" operator="between">
      <formula>1</formula>
      <formula>2</formula>
    </cfRule>
  </conditionalFormatting>
  <conditionalFormatting sqref="AG12:AN13;AG16:AN39">
    <cfRule type="cellIs" dxfId="0" priority="4937" operator="between">
      <formula>1</formula>
      <formula>2</formula>
    </cfRule>
    <cfRule type="cellIs" dxfId="0" priority="5171" operator="between">
      <formula>1</formula>
      <formula>2</formula>
    </cfRule>
  </conditionalFormatting>
  <conditionalFormatting sqref="AQ12:AX13;AQ16:AX39">
    <cfRule type="cellIs" dxfId="0" priority="4503" operator="between">
      <formula>1</formula>
      <formula>2</formula>
    </cfRule>
    <cfRule type="cellIs" dxfId="0" priority="4269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topLeftCell="A8" workbookViewId="0">
      <pane xSplit="2" topLeftCell="AA1" activePane="topRight" state="frozen"/>
      <selection/>
      <selection pane="topRight" activeCell="AE12" sqref="AE12:AL39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440</v>
      </c>
      <c r="B5" s="4" t="s">
        <v>580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543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84">
        <f>'SSDS_idade (19)'!C12/'SSDS_idade (19)'!K12</f>
        <v>0.0589072172876533</v>
      </c>
      <c r="D12" s="85">
        <f>'SSDS_idade (19)'!D12/'SSDS_idade (19)'!K12</f>
        <v>0.0682508555388934</v>
      </c>
      <c r="E12" s="85">
        <f>'SSDS_idade (19)'!E12/'SSDS_idade (19)'!K12</f>
        <v>0.0809012958049756</v>
      </c>
      <c r="F12" s="85">
        <f>'SSDS_idade (19)'!F12/'SSDS_idade (19)'!K12</f>
        <v>0.111969854270004</v>
      </c>
      <c r="G12" s="85">
        <f>'SSDS_idade (19)'!G12/'SSDS_idade (19)'!K12</f>
        <v>0.144307301880263</v>
      </c>
      <c r="H12" s="85">
        <f>'SSDS_idade (19)'!H12/'SSDS_idade (19)'!K12</f>
        <v>0.138770331064713</v>
      </c>
      <c r="I12" s="85">
        <f>'SSDS_idade (19)'!I12/'SSDS_idade (19)'!K12</f>
        <v>0.17629868881455</v>
      </c>
      <c r="J12" s="94">
        <f>'SSDS_idade (19)'!J12/'SSDS_idade (19)'!K12</f>
        <v>0.220594455338947</v>
      </c>
      <c r="K12" s="91"/>
      <c r="L12" s="84">
        <f>'SSDS_idade (19)'!M12/'SSDS_idade (19)'!U12</f>
        <v>0.0613051823416507</v>
      </c>
      <c r="M12" s="85">
        <f>'SSDS_idade (19)'!N12/'SSDS_idade (19)'!U12</f>
        <v>0.0654126679462572</v>
      </c>
      <c r="N12" s="85">
        <f>'SSDS_idade (19)'!O12/'SSDS_idade (19)'!U12</f>
        <v>0.0770441458733205</v>
      </c>
      <c r="O12" s="85">
        <f>'SSDS_idade (19)'!P12/'SSDS_idade (19)'!U12</f>
        <v>0.108790786948177</v>
      </c>
      <c r="P12" s="85">
        <f>'SSDS_idade (19)'!Q12/'SSDS_idade (19)'!U12</f>
        <v>0.142341650671785</v>
      </c>
      <c r="Q12" s="85">
        <f>'SSDS_idade (19)'!R12/'SSDS_idade (19)'!U12</f>
        <v>0.138042226487524</v>
      </c>
      <c r="R12" s="85">
        <f>'SSDS_idade (19)'!S12/'SSDS_idade (19)'!U12</f>
        <v>0.177274472168906</v>
      </c>
      <c r="S12" s="94">
        <f>'SSDS_idade (19)'!T12/'SSDS_idade (19)'!U12</f>
        <v>0.22978886756238</v>
      </c>
      <c r="T12" s="233"/>
      <c r="U12" s="84">
        <f>'SSDS_idade (19)'!W12/'SSDS_idade (19)'!AE12</f>
        <v>0.0631229235880399</v>
      </c>
      <c r="V12" s="85">
        <f>'SSDS_idade (19)'!X12/'SSDS_idade (19)'!AE12</f>
        <v>0.0645994832041344</v>
      </c>
      <c r="W12" s="85">
        <f>'SSDS_idade (19)'!Y12/'SSDS_idade (19)'!AE12</f>
        <v>0.0773553176653952</v>
      </c>
      <c r="X12" s="85">
        <f>'SSDS_idade (19)'!Z12/'SSDS_idade (19)'!AE12</f>
        <v>0.114720479061564</v>
      </c>
      <c r="Y12" s="85">
        <f>'SSDS_idade (19)'!AA12/'SSDS_idade (19)'!AE12</f>
        <v>0.142816127312251</v>
      </c>
      <c r="Z12" s="85">
        <f>'SSDS_idade (19)'!AB12/'SSDS_idade (19)'!AE12</f>
        <v>0.137279028751897</v>
      </c>
      <c r="AA12" s="85">
        <f>'SSDS_idade (19)'!AC12/'SSDS_idade (19)'!AE12</f>
        <v>0.181329723965383</v>
      </c>
      <c r="AB12" s="94">
        <f>'SSDS_idade (19)'!AD12/'SSDS_idade (19)'!AE12</f>
        <v>0.218776916451335</v>
      </c>
      <c r="AC12" s="103"/>
      <c r="AD12" s="104"/>
      <c r="AE12" s="84">
        <f>'SD_idade (19)'!AG12/'SD_idade (19)'!AO12</f>
        <v>0.147878251066914</v>
      </c>
      <c r="AF12" s="85">
        <f>'SD_idade (19)'!AH12/'SD_idade (19)'!AO12</f>
        <v>0.105374253735635</v>
      </c>
      <c r="AG12" s="85">
        <f>'SD_idade (19)'!AI12/'SD_idade (19)'!AO12</f>
        <v>0.11465151323433</v>
      </c>
      <c r="AH12" s="85">
        <f>'SD_idade (19)'!AJ12/'SD_idade (19)'!AO12</f>
        <v>0.125199866563906</v>
      </c>
      <c r="AI12" s="85">
        <f>'SD_idade (19)'!AK12/'SD_idade (19)'!AO12</f>
        <v>0.115589016829052</v>
      </c>
      <c r="AJ12" s="85">
        <f>'SD_idade (19)'!AL12/'SD_idade (19)'!AO12</f>
        <v>0.113524208298345</v>
      </c>
      <c r="AK12" s="85">
        <f>'SD_idade (19)'!AM12/'SD_idade (19)'!AO12</f>
        <v>0.133763933143915</v>
      </c>
      <c r="AL12" s="94">
        <f>'SD_idade (19)'!AN12/'SD_idade (19)'!AO12</f>
        <v>0.144018957127903</v>
      </c>
      <c r="AM12" s="113">
        <v>301306</v>
      </c>
      <c r="AN12" s="114"/>
    </row>
    <row r="13" spans="2:40">
      <c r="B13" s="14" t="s">
        <v>48</v>
      </c>
      <c r="C13" s="86">
        <f>'SSDS_idade (19)'!C13/'SSDS_idade (19)'!K13</f>
        <v>0.0563733166301284</v>
      </c>
      <c r="D13" s="82">
        <f>'SSDS_idade (19)'!D13/'SSDS_idade (19)'!K13</f>
        <v>0.0754776072658941</v>
      </c>
      <c r="E13" s="82">
        <f>'SSDS_idade (19)'!E13/'SSDS_idade (19)'!K13</f>
        <v>0.0897275289696211</v>
      </c>
      <c r="F13" s="82">
        <f>'SSDS_idade (19)'!F13/'SSDS_idade (19)'!K13</f>
        <v>0.130754776072659</v>
      </c>
      <c r="G13" s="82">
        <f>'SSDS_idade (19)'!G13/'SSDS_idade (19)'!K13</f>
        <v>0.166457876605074</v>
      </c>
      <c r="H13" s="82">
        <f>'SSDS_idade (19)'!H13/'SSDS_idade (19)'!K13</f>
        <v>0.144378327591607</v>
      </c>
      <c r="I13" s="82">
        <f>'SSDS_idade (19)'!I13/'SSDS_idade (19)'!K13</f>
        <v>0.166614469151268</v>
      </c>
      <c r="J13" s="96">
        <f>'SSDS_idade (19)'!J13/'SSDS_idade (19)'!K13</f>
        <v>0.170216097713749</v>
      </c>
      <c r="K13" s="91"/>
      <c r="L13" s="86">
        <f>'SSDS_idade (19)'!M13/'SSDS_idade (19)'!U13</f>
        <v>0.0618716163959783</v>
      </c>
      <c r="M13" s="82">
        <f>'SSDS_idade (19)'!N13/'SSDS_idade (19)'!U13</f>
        <v>0.0757927300850735</v>
      </c>
      <c r="N13" s="82">
        <f>'SSDS_idade (19)'!O13/'SSDS_idade (19)'!U13</f>
        <v>0.0903325599381284</v>
      </c>
      <c r="O13" s="82">
        <f>'SSDS_idade (19)'!P13/'SSDS_idade (19)'!U13</f>
        <v>0.120804331013148</v>
      </c>
      <c r="P13" s="82">
        <f>'SSDS_idade (19)'!Q13/'SSDS_idade (19)'!U13</f>
        <v>0.161948955916473</v>
      </c>
      <c r="Q13" s="82">
        <f>'SSDS_idade (19)'!R13/'SSDS_idade (19)'!U13</f>
        <v>0.14400618716164</v>
      </c>
      <c r="R13" s="82">
        <f>'SSDS_idade (19)'!S13/'SSDS_idade (19)'!U13</f>
        <v>0.163805104408353</v>
      </c>
      <c r="S13" s="96">
        <f>'SSDS_idade (19)'!T13/'SSDS_idade (19)'!U13</f>
        <v>0.181438515081207</v>
      </c>
      <c r="T13" s="233"/>
      <c r="U13" s="86">
        <f>'SSDS_idade (19)'!W13/'SSDS_idade (19)'!AE13</f>
        <v>0.0682226211849192</v>
      </c>
      <c r="V13" s="82">
        <f>'SSDS_idade (19)'!X13/'SSDS_idade (19)'!AE13</f>
        <v>0.0744246776562755</v>
      </c>
      <c r="W13" s="82">
        <f>'SSDS_idade (19)'!Y13/'SSDS_idade (19)'!AE13</f>
        <v>0.0873184266362004</v>
      </c>
      <c r="X13" s="82">
        <f>'SSDS_idade (19)'!Z13/'SSDS_idade (19)'!AE13</f>
        <v>0.131875306022523</v>
      </c>
      <c r="Y13" s="82">
        <f>'SSDS_idade (19)'!AA13/'SSDS_idade (19)'!AE13</f>
        <v>0.161416680267668</v>
      </c>
      <c r="Z13" s="82">
        <f>'SSDS_idade (19)'!AB13/'SSDS_idade (19)'!AE13</f>
        <v>0.14444263097764</v>
      </c>
      <c r="AA13" s="82">
        <f>'SSDS_idade (19)'!AC13/'SSDS_idade (19)'!AE13</f>
        <v>0.162395952342092</v>
      </c>
      <c r="AB13" s="96">
        <f>'SSDS_idade (19)'!AD13/'SSDS_idade (19)'!AE13</f>
        <v>0.169903704912682</v>
      </c>
      <c r="AC13" s="105"/>
      <c r="AD13" s="104"/>
      <c r="AE13" s="86">
        <f>'SD_idade (19)'!AG13/'SD_idade (19)'!AO13</f>
        <v>0.141824772304939</v>
      </c>
      <c r="AF13" s="82">
        <f>'SD_idade (19)'!AH13/'SD_idade (19)'!AO13</f>
        <v>0.109339512262268</v>
      </c>
      <c r="AG13" s="82">
        <f>'SD_idade (19)'!AI13/'SD_idade (19)'!AO13</f>
        <v>0.117116703755535</v>
      </c>
      <c r="AH13" s="82">
        <f>'SD_idade (19)'!AJ13/'SD_idade (19)'!AO13</f>
        <v>0.132648145174241</v>
      </c>
      <c r="AI13" s="82">
        <f>'SD_idade (19)'!AK13/'SD_idade (19)'!AO13</f>
        <v>0.12053499736172</v>
      </c>
      <c r="AJ13" s="82">
        <f>'SD_idade (19)'!AL13/'SD_idade (19)'!AO13</f>
        <v>0.111106012984927</v>
      </c>
      <c r="AK13" s="82">
        <f>'SD_idade (19)'!AM13/'SD_idade (19)'!AO13</f>
        <v>0.122485030626993</v>
      </c>
      <c r="AL13" s="96">
        <f>'SD_idade (19)'!AN13/'SD_idade (19)'!AO13</f>
        <v>0.144944825529377</v>
      </c>
      <c r="AM13" s="115">
        <v>81610</v>
      </c>
      <c r="AN13" s="114"/>
    </row>
    <row r="14" spans="2:40">
      <c r="B14" s="226" t="s">
        <v>87</v>
      </c>
      <c r="C14" s="86">
        <f>'SSDS_idade (19)'!C14/'SSDS_idade (19)'!K14</f>
        <v>0.0575492341356674</v>
      </c>
      <c r="D14" s="82">
        <f>'SSDS_idade (19)'!D14/'SSDS_idade (19)'!K14</f>
        <v>0.074617067833698</v>
      </c>
      <c r="E14" s="82">
        <f>'SSDS_idade (19)'!E14/'SSDS_idade (19)'!K14</f>
        <v>0.0927789934354486</v>
      </c>
      <c r="F14" s="82">
        <f>'SSDS_idade (19)'!F14/'SSDS_idade (19)'!K14</f>
        <v>0.127352297592998</v>
      </c>
      <c r="G14" s="82">
        <f>'SSDS_idade (19)'!G14/'SSDS_idade (19)'!K14</f>
        <v>0.166958424507659</v>
      </c>
      <c r="H14" s="82">
        <f>'SSDS_idade (19)'!H14/'SSDS_idade (19)'!K14</f>
        <v>0.1472647702407</v>
      </c>
      <c r="I14" s="82">
        <f>'SSDS_idade (19)'!I14/'SSDS_idade (19)'!K14</f>
        <v>0.161269146608315</v>
      </c>
      <c r="J14" s="96">
        <f>'SSDS_idade (19)'!J14/'SSDS_idade (19)'!K14</f>
        <v>0.172210065645514</v>
      </c>
      <c r="K14" s="91"/>
      <c r="L14" s="86">
        <f>'SSDS_idade (19)'!M14/'SSDS_idade (19)'!U14</f>
        <v>0.06154508284915</v>
      </c>
      <c r="M14" s="82">
        <f>'SSDS_idade (19)'!N14/'SSDS_idade (19)'!U14</f>
        <v>0.0778997202496234</v>
      </c>
      <c r="N14" s="82">
        <f>'SSDS_idade (19)'!O14/'SSDS_idade (19)'!U14</f>
        <v>0.0925328168710996</v>
      </c>
      <c r="O14" s="82">
        <f>'SSDS_idade (19)'!P14/'SSDS_idade (19)'!U14</f>
        <v>0.119216698945556</v>
      </c>
      <c r="P14" s="82">
        <f>'SSDS_idade (19)'!Q14/'SSDS_idade (19)'!U14</f>
        <v>0.160748870238864</v>
      </c>
      <c r="Q14" s="82">
        <f>'SSDS_idade (19)'!R14/'SSDS_idade (19)'!U14</f>
        <v>0.146115773617388</v>
      </c>
      <c r="R14" s="82">
        <f>'SSDS_idade (19)'!S14/'SSDS_idade (19)'!U14</f>
        <v>0.159242522057241</v>
      </c>
      <c r="S14" s="96">
        <f>'SSDS_idade (19)'!T14/'SSDS_idade (19)'!U14</f>
        <v>0.182698515171078</v>
      </c>
      <c r="T14" s="233"/>
      <c r="U14" s="86">
        <f>'SSDS_idade (19)'!W14/'SSDS_idade (19)'!AE14</f>
        <v>0.0673120216118865</v>
      </c>
      <c r="V14" s="82">
        <f>'SSDS_idade (19)'!X14/'SSDS_idade (19)'!AE14</f>
        <v>0.0747411076091851</v>
      </c>
      <c r="W14" s="82">
        <f>'SSDS_idade (19)'!Y14/'SSDS_idade (19)'!AE14</f>
        <v>0.0934263845114813</v>
      </c>
      <c r="X14" s="82">
        <f>'SSDS_idade (19)'!Z14/'SSDS_idade (19)'!AE14</f>
        <v>0.128095452498874</v>
      </c>
      <c r="Y14" s="82">
        <f>'SSDS_idade (19)'!AA14/'SSDS_idade (19)'!AE14</f>
        <v>0.157586672669968</v>
      </c>
      <c r="Z14" s="82">
        <f>'SSDS_idade (19)'!AB14/'SSDS_idade (19)'!AE14</f>
        <v>0.147230977037371</v>
      </c>
      <c r="AA14" s="82">
        <f>'SSDS_idade (19)'!AC14/'SSDS_idade (19)'!AE14</f>
        <v>0.159837910850968</v>
      </c>
      <c r="AB14" s="96">
        <f>'SSDS_idade (19)'!AD14/'SSDS_idade (19)'!AE14</f>
        <v>0.171769473210266</v>
      </c>
      <c r="AC14" s="106"/>
      <c r="AD14" s="104"/>
      <c r="AE14" s="86">
        <f>'SD_idade (19)'!AG14/'SD_idade (19)'!AO14</f>
        <v>0.138806242030482</v>
      </c>
      <c r="AF14" s="82">
        <f>'SD_idade (19)'!AH14/'SD_idade (19)'!AO14</f>
        <v>0.11026777582124</v>
      </c>
      <c r="AG14" s="82">
        <f>'SD_idade (19)'!AI14/'SD_idade (19)'!AO14</f>
        <v>0.117098791669197</v>
      </c>
      <c r="AH14" s="82">
        <f>'SD_idade (19)'!AJ14/'SD_idade (19)'!AO14</f>
        <v>0.131094784139899</v>
      </c>
      <c r="AI14" s="82">
        <f>'SD_idade (19)'!AK14/'SD_idade (19)'!AO14</f>
        <v>0.120802720262311</v>
      </c>
      <c r="AJ14" s="82">
        <f>'SD_idade (19)'!AL14/'SD_idade (19)'!AO14</f>
        <v>0.113394863076082</v>
      </c>
      <c r="AK14" s="82">
        <f>'SD_idade (19)'!AM14/'SD_idade (19)'!AO14</f>
        <v>0.124537008925861</v>
      </c>
      <c r="AL14" s="96">
        <f>'SD_idade (19)'!AN14/'SD_idade (19)'!AO14</f>
        <v>0.143997814074929</v>
      </c>
      <c r="AM14" s="115">
        <v>61094</v>
      </c>
      <c r="AN14" s="114"/>
    </row>
    <row r="15" spans="2:40">
      <c r="B15" s="226" t="s">
        <v>50</v>
      </c>
      <c r="C15" s="227">
        <f>'SSDS_idade (19)'!C15/'SSDS_idade (19)'!K15</f>
        <v>0.0503802281368821</v>
      </c>
      <c r="D15" s="228">
        <f>'SSDS_idade (19)'!D15/'SSDS_idade (19)'!K15</f>
        <v>0.0874524714828897</v>
      </c>
      <c r="E15" s="228">
        <f>'SSDS_idade (19)'!E15/'SSDS_idade (19)'!K15</f>
        <v>0.105513307984791</v>
      </c>
      <c r="F15" s="228">
        <f>'SSDS_idade (19)'!F15/'SSDS_idade (19)'!K15</f>
        <v>0.122623574144487</v>
      </c>
      <c r="G15" s="228">
        <f>'SSDS_idade (19)'!G15/'SSDS_idade (19)'!K15</f>
        <v>0.163498098859316</v>
      </c>
      <c r="H15" s="228">
        <f>'SSDS_idade (19)'!H15/'SSDS_idade (19)'!K15</f>
        <v>0.134980988593156</v>
      </c>
      <c r="I15" s="228">
        <f>'SSDS_idade (19)'!I15/'SSDS_idade (19)'!K15</f>
        <v>0.17680608365019</v>
      </c>
      <c r="J15" s="229">
        <f>'SSDS_idade (19)'!J15/'SSDS_idade (19)'!K15</f>
        <v>0.158745247148289</v>
      </c>
      <c r="K15" s="93"/>
      <c r="L15" s="230">
        <f>'SSDS_idade (19)'!M15/'SSDS_idade (19)'!U15</f>
        <v>0.0455407969639469</v>
      </c>
      <c r="M15" s="231">
        <f>'SSDS_idade (19)'!N15/'SSDS_idade (19)'!U15</f>
        <v>0.0815939278937381</v>
      </c>
      <c r="N15" s="231">
        <f>'SSDS_idade (19)'!O15/'SSDS_idade (19)'!U15</f>
        <v>0.103415559772296</v>
      </c>
      <c r="O15" s="231">
        <f>'SSDS_idade (19)'!P15/'SSDS_idade (19)'!U15</f>
        <v>0.120493358633776</v>
      </c>
      <c r="P15" s="231">
        <f>'SSDS_idade (19)'!Q15/'SSDS_idade (19)'!U15</f>
        <v>0.161290322580645</v>
      </c>
      <c r="Q15" s="231">
        <f>'SSDS_idade (19)'!R15/'SSDS_idade (19)'!U15</f>
        <v>0.14326375711575</v>
      </c>
      <c r="R15" s="231">
        <f>'SSDS_idade (19)'!S15/'SSDS_idade (19)'!U15</f>
        <v>0.176470588235294</v>
      </c>
      <c r="S15" s="234">
        <f>'SSDS_idade (19)'!T15/'SSDS_idade (19)'!U15</f>
        <v>0.167931688804554</v>
      </c>
      <c r="T15" s="235"/>
      <c r="U15" s="230">
        <f>'SSDS_idade (19)'!W15/'SSDS_idade (19)'!AE15</f>
        <v>0.0646718146718147</v>
      </c>
      <c r="V15" s="231">
        <f>'SSDS_idade (19)'!X15/'SSDS_idade (19)'!AE15</f>
        <v>0.0781853281853282</v>
      </c>
      <c r="W15" s="231">
        <f>'SSDS_idade (19)'!Y15/'SSDS_idade (19)'!AE15</f>
        <v>0.0936293436293436</v>
      </c>
      <c r="X15" s="231">
        <f>'SSDS_idade (19)'!Z15/'SSDS_idade (19)'!AE15</f>
        <v>0.13030888030888</v>
      </c>
      <c r="Y15" s="231">
        <f>'SSDS_idade (19)'!AA15/'SSDS_idade (19)'!AE15</f>
        <v>0.162162162162162</v>
      </c>
      <c r="Z15" s="231">
        <f>'SSDS_idade (19)'!AB15/'SSDS_idade (19)'!AE15</f>
        <v>0.155405405405405</v>
      </c>
      <c r="AA15" s="231">
        <f>'SSDS_idade (19)'!AC15/'SSDS_idade (19)'!AE15</f>
        <v>0.158301158301158</v>
      </c>
      <c r="AB15" s="234">
        <f>'SSDS_idade (19)'!AD15/'SSDS_idade (19)'!AE15</f>
        <v>0.157335907335907</v>
      </c>
      <c r="AC15" s="107"/>
      <c r="AD15" s="108"/>
      <c r="AE15" s="230">
        <f>'SD_idade (19)'!AG15/'SD_idade (19)'!AO15</f>
        <v>0.125221903591424</v>
      </c>
      <c r="AF15" s="231">
        <f>'SD_idade (19)'!AH15/'SD_idade (19)'!AO15</f>
        <v>0.121671446128636</v>
      </c>
      <c r="AG15" s="231">
        <f>'SD_idade (19)'!AI15/'SD_idade (19)'!AO15</f>
        <v>0.128362692885429</v>
      </c>
      <c r="AH15" s="231">
        <f>'SD_idade (19)'!AJ15/'SD_idade (19)'!AO15</f>
        <v>0.131776594291957</v>
      </c>
      <c r="AI15" s="231">
        <f>'SD_idade (19)'!AK15/'SD_idade (19)'!AO15</f>
        <v>0.113887750921753</v>
      </c>
      <c r="AJ15" s="231">
        <f>'SD_idade (19)'!AL15/'SD_idade (19)'!AO15</f>
        <v>0.116209203878192</v>
      </c>
      <c r="AK15" s="231">
        <f>'SD_idade (19)'!AM15/'SD_idade (19)'!AO15</f>
        <v>0.118803768947153</v>
      </c>
      <c r="AL15" s="234">
        <f>'SD_idade (19)'!AN15/'SD_idade (19)'!AO15</f>
        <v>0.144066639355455</v>
      </c>
      <c r="AM15" s="116">
        <v>21700</v>
      </c>
      <c r="AN15" s="114"/>
    </row>
    <row r="16" spans="2:40">
      <c r="B16" s="83" t="s">
        <v>88</v>
      </c>
      <c r="C16" s="84" t="s">
        <v>487</v>
      </c>
      <c r="D16" s="85" t="s">
        <v>487</v>
      </c>
      <c r="E16" s="85" t="s">
        <v>487</v>
      </c>
      <c r="F16" s="85">
        <f>'SSDS_idade (19)'!F16/'SSDS_idade (19)'!K16</f>
        <v>0.1875</v>
      </c>
      <c r="G16" s="85" t="s">
        <v>487</v>
      </c>
      <c r="H16" s="85">
        <f>'SSDS_idade (19)'!H16/'SSDS_idade (19)'!K16</f>
        <v>0.15625</v>
      </c>
      <c r="I16" s="85" t="s">
        <v>487</v>
      </c>
      <c r="J16" s="94">
        <f>'SSDS_idade (19)'!J16/'SSDS_idade (19)'!K16</f>
        <v>0.1875</v>
      </c>
      <c r="K16" s="95"/>
      <c r="L16" s="79" t="s">
        <v>487</v>
      </c>
      <c r="M16" s="80" t="s">
        <v>487</v>
      </c>
      <c r="N16" s="80">
        <f>'SSDS_idade (19)'!O16/'SSDS_idade (19)'!U16</f>
        <v>0.142857142857143</v>
      </c>
      <c r="O16" s="80">
        <f>'SSDS_idade (19)'!P16/'SSDS_idade (19)'!U16</f>
        <v>0.178571428571429</v>
      </c>
      <c r="P16" s="80" t="s">
        <v>487</v>
      </c>
      <c r="Q16" s="80" t="s">
        <v>487</v>
      </c>
      <c r="R16" s="80">
        <f>'SSDS_idade (19)'!S16/'SSDS_idade (19)'!U16</f>
        <v>0.142857142857143</v>
      </c>
      <c r="S16" s="90">
        <f>'SSDS_idade (19)'!T16/'SSDS_idade (19)'!U16</f>
        <v>0.214285714285714</v>
      </c>
      <c r="T16" s="236"/>
      <c r="U16" s="79" t="s">
        <v>487</v>
      </c>
      <c r="V16" s="80" t="s">
        <v>487</v>
      </c>
      <c r="W16" s="80" t="s">
        <v>487</v>
      </c>
      <c r="X16" s="80" t="s">
        <v>487</v>
      </c>
      <c r="Y16" s="80">
        <f>'SSDS_idade (19)'!AA16/'SSDS_idade (19)'!AE16</f>
        <v>0.133333333333333</v>
      </c>
      <c r="Z16" s="80" t="s">
        <v>487</v>
      </c>
      <c r="AA16" s="80" t="s">
        <v>487</v>
      </c>
      <c r="AB16" s="90">
        <f>'SSDS_idade (19)'!AD16/'SSDS_idade (19)'!AE16</f>
        <v>0.2</v>
      </c>
      <c r="AC16" s="105"/>
      <c r="AD16" s="104"/>
      <c r="AE16" s="79">
        <f>'SD_idade (19)'!AG16/'SD_idade (19)'!AO16</f>
        <v>0.114537444933921</v>
      </c>
      <c r="AF16" s="80">
        <f>'SD_idade (19)'!AH16/'SD_idade (19)'!AO16</f>
        <v>0.105726872246696</v>
      </c>
      <c r="AG16" s="80">
        <f>'SD_idade (19)'!AI16/'SD_idade (19)'!AO16</f>
        <v>0.127753303964758</v>
      </c>
      <c r="AH16" s="80">
        <f>'SD_idade (19)'!AJ16/'SD_idade (19)'!AO16</f>
        <v>0.171806167400881</v>
      </c>
      <c r="AI16" s="80">
        <f>'SD_idade (19)'!AK16/'SD_idade (19)'!AO16</f>
        <v>0.101321585903084</v>
      </c>
      <c r="AJ16" s="80">
        <f>'SD_idade (19)'!AL16/'SD_idade (19)'!AO16</f>
        <v>0.118942731277533</v>
      </c>
      <c r="AK16" s="80">
        <f>'SD_idade (19)'!AM16/'SD_idade (19)'!AO16</f>
        <v>0.140969162995595</v>
      </c>
      <c r="AL16" s="90">
        <f>'SD_idade (19)'!AN16/'SD_idade (19)'!AO16</f>
        <v>0.118942731277533</v>
      </c>
      <c r="AM16" s="113">
        <v>1002</v>
      </c>
      <c r="AN16" s="114"/>
    </row>
    <row r="17" spans="2:40">
      <c r="B17" s="83" t="s">
        <v>89</v>
      </c>
      <c r="C17" s="86" t="s">
        <v>487</v>
      </c>
      <c r="D17" s="82">
        <f>'SSDS_idade (19)'!D17/'SSDS_idade (19)'!K17</f>
        <v>0.142857142857143</v>
      </c>
      <c r="E17" s="82" t="s">
        <v>487</v>
      </c>
      <c r="F17" s="82" t="s">
        <v>487</v>
      </c>
      <c r="G17" s="82">
        <f>'SSDS_idade (19)'!G17/'SSDS_idade (19)'!K17</f>
        <v>0.178571428571429</v>
      </c>
      <c r="H17" s="82">
        <f>'SSDS_idade (19)'!H17/'SSDS_idade (19)'!K17</f>
        <v>0.214285714285714</v>
      </c>
      <c r="I17" s="82" t="s">
        <v>487</v>
      </c>
      <c r="J17" s="96" t="s">
        <v>487</v>
      </c>
      <c r="K17" s="95"/>
      <c r="L17" s="81" t="s">
        <v>487</v>
      </c>
      <c r="M17" s="82">
        <f>'SSDS_idade (19)'!N17/'SSDS_idade (19)'!U17</f>
        <v>0.153846153846154</v>
      </c>
      <c r="N17" s="82" t="s">
        <v>487</v>
      </c>
      <c r="O17" s="82" t="s">
        <v>487</v>
      </c>
      <c r="P17" s="82">
        <f>'SSDS_idade (19)'!Q17/'SSDS_idade (19)'!U17</f>
        <v>0.153846153846154</v>
      </c>
      <c r="Q17" s="82" t="s">
        <v>487</v>
      </c>
      <c r="R17" s="82" t="s">
        <v>487</v>
      </c>
      <c r="S17" s="92" t="s">
        <v>487</v>
      </c>
      <c r="T17" s="236"/>
      <c r="U17" s="81">
        <f>'SSDS_idade (19)'!W17/'SSDS_idade (19)'!AE17</f>
        <v>0.115384615384615</v>
      </c>
      <c r="V17" s="82">
        <f>'SSDS_idade (19)'!X17/'SSDS_idade (19)'!AE17</f>
        <v>0.192307692307692</v>
      </c>
      <c r="W17" s="82" t="s">
        <v>487</v>
      </c>
      <c r="X17" s="82">
        <f>'SSDS_idade (19)'!Z17/'SSDS_idade (19)'!AE17</f>
        <v>0.115384615384615</v>
      </c>
      <c r="Y17" s="82">
        <f>'SSDS_idade (19)'!AA17/'SSDS_idade (19)'!AE17</f>
        <v>0.115384615384615</v>
      </c>
      <c r="Z17" s="82" t="s">
        <v>487</v>
      </c>
      <c r="AA17" s="82" t="s">
        <v>487</v>
      </c>
      <c r="AB17" s="92" t="s">
        <v>487</v>
      </c>
      <c r="AC17" s="105"/>
      <c r="AD17" s="104"/>
      <c r="AE17" s="81">
        <f>'SD_idade (19)'!AG17/'SD_idade (19)'!AO17</f>
        <v>0.102803738317757</v>
      </c>
      <c r="AF17" s="82">
        <f>'SD_idade (19)'!AH17/'SD_idade (19)'!AO17</f>
        <v>0.149532710280374</v>
      </c>
      <c r="AG17" s="82">
        <f>'SD_idade (19)'!AI17/'SD_idade (19)'!AO17</f>
        <v>0.182242990654206</v>
      </c>
      <c r="AH17" s="82">
        <f>'SD_idade (19)'!AJ17/'SD_idade (19)'!AO17</f>
        <v>0.158878504672897</v>
      </c>
      <c r="AI17" s="82">
        <f>'SD_idade (19)'!AK17/'SD_idade (19)'!AO17</f>
        <v>0.107476635514019</v>
      </c>
      <c r="AJ17" s="82">
        <f>'SD_idade (19)'!AL17/'SD_idade (19)'!AO17</f>
        <v>0.088785046728972</v>
      </c>
      <c r="AK17" s="82">
        <f>'SD_idade (19)'!AM17/'SD_idade (19)'!AO17</f>
        <v>0.121495327102804</v>
      </c>
      <c r="AL17" s="92">
        <f>'SD_idade (19)'!AN17/'SD_idade (19)'!AO17</f>
        <v>0.088785046728972</v>
      </c>
      <c r="AM17" s="115">
        <v>454</v>
      </c>
      <c r="AN17" s="114"/>
    </row>
    <row r="18" spans="2:40">
      <c r="B18" s="83" t="s">
        <v>90</v>
      </c>
      <c r="C18" s="86" t="s">
        <v>487</v>
      </c>
      <c r="D18" s="82" t="s">
        <v>487</v>
      </c>
      <c r="E18" s="82" t="s">
        <v>487</v>
      </c>
      <c r="F18" s="82">
        <f>'SSDS_idade (19)'!F18/'SSDS_idade (19)'!K18</f>
        <v>0.0909090909090909</v>
      </c>
      <c r="G18" s="82">
        <f>'SSDS_idade (19)'!G18/'SSDS_idade (19)'!K18</f>
        <v>0.181818181818182</v>
      </c>
      <c r="H18" s="82">
        <f>'SSDS_idade (19)'!H18/'SSDS_idade (19)'!K18</f>
        <v>0.181818181818182</v>
      </c>
      <c r="I18" s="82">
        <f>'SSDS_idade (19)'!I18/'SSDS_idade (19)'!K18</f>
        <v>0.227272727272727</v>
      </c>
      <c r="J18" s="96" t="s">
        <v>487</v>
      </c>
      <c r="K18" s="95"/>
      <c r="L18" s="81">
        <f>'SSDS_idade (19)'!M18/'SSDS_idade (19)'!U18</f>
        <v>0</v>
      </c>
      <c r="M18" s="82" t="s">
        <v>487</v>
      </c>
      <c r="N18" s="82">
        <f>'SSDS_idade (19)'!O18/'SSDS_idade (19)'!U18</f>
        <v>0.0652173913043478</v>
      </c>
      <c r="O18" s="82">
        <f>'SSDS_idade (19)'!P18/'SSDS_idade (19)'!U18</f>
        <v>0.108695652173913</v>
      </c>
      <c r="P18" s="82">
        <f>'SSDS_idade (19)'!Q18/'SSDS_idade (19)'!U18</f>
        <v>0.173913043478261</v>
      </c>
      <c r="Q18" s="82">
        <f>'SSDS_idade (19)'!R18/'SSDS_idade (19)'!U18</f>
        <v>0.173913043478261</v>
      </c>
      <c r="R18" s="82">
        <f>'SSDS_idade (19)'!S18/'SSDS_idade (19)'!U18</f>
        <v>0.217391304347826</v>
      </c>
      <c r="S18" s="92">
        <f>'SSDS_idade (19)'!T18/'SSDS_idade (19)'!U18</f>
        <v>0.173913043478261</v>
      </c>
      <c r="T18" s="236"/>
      <c r="U18" s="81" t="s">
        <v>487</v>
      </c>
      <c r="V18" s="82" t="s">
        <v>487</v>
      </c>
      <c r="W18" s="82" t="s">
        <v>487</v>
      </c>
      <c r="X18" s="82" t="s">
        <v>487</v>
      </c>
      <c r="Y18" s="82">
        <f>'SSDS_idade (19)'!AA18/'SSDS_idade (19)'!AE18</f>
        <v>0.181818181818182</v>
      </c>
      <c r="Z18" s="82" t="s">
        <v>487</v>
      </c>
      <c r="AA18" s="82">
        <f>'SSDS_idade (19)'!AC18/'SSDS_idade (19)'!AE18</f>
        <v>0.227272727272727</v>
      </c>
      <c r="AB18" s="92">
        <f>'SSDS_idade (19)'!AD18/'SSDS_idade (19)'!AE18</f>
        <v>0.136363636363636</v>
      </c>
      <c r="AC18" s="105"/>
      <c r="AD18" s="104"/>
      <c r="AE18" s="81">
        <f>'SD_idade (19)'!AG18/'SD_idade (19)'!AO18</f>
        <v>0.0763157894736842</v>
      </c>
      <c r="AF18" s="82">
        <f>'SD_idade (19)'!AH18/'SD_idade (19)'!AO18</f>
        <v>0.0842105263157895</v>
      </c>
      <c r="AG18" s="82">
        <f>'SD_idade (19)'!AI18/'SD_idade (19)'!AO18</f>
        <v>0.126315789473684</v>
      </c>
      <c r="AH18" s="82">
        <f>'SD_idade (19)'!AJ18/'SD_idade (19)'!AO18</f>
        <v>0.131578947368421</v>
      </c>
      <c r="AI18" s="82">
        <f>'SD_idade (19)'!AK18/'SD_idade (19)'!AO18</f>
        <v>0.102631578947368</v>
      </c>
      <c r="AJ18" s="82">
        <f>'SD_idade (19)'!AL18/'SD_idade (19)'!AO18</f>
        <v>0.134210526315789</v>
      </c>
      <c r="AK18" s="82">
        <f>'SD_idade (19)'!AM18/'SD_idade (19)'!AO18</f>
        <v>0.15</v>
      </c>
      <c r="AL18" s="92">
        <f>'SD_idade (19)'!AN18/'SD_idade (19)'!AO18</f>
        <v>0.194736842105263</v>
      </c>
      <c r="AM18" s="115">
        <v>520</v>
      </c>
      <c r="AN18" s="114"/>
    </row>
    <row r="19" spans="2:40">
      <c r="B19" s="83" t="s">
        <v>91</v>
      </c>
      <c r="C19" s="86" t="s">
        <v>487</v>
      </c>
      <c r="D19" s="82" t="s">
        <v>487</v>
      </c>
      <c r="E19" s="82" t="s">
        <v>487</v>
      </c>
      <c r="F19" s="82">
        <f>'SSDS_idade (19)'!F19/'SSDS_idade (19)'!K19</f>
        <v>0.1</v>
      </c>
      <c r="G19" s="82">
        <f>'SSDS_idade (19)'!G19/'SSDS_idade (19)'!K19</f>
        <v>0.175</v>
      </c>
      <c r="H19" s="82" t="s">
        <v>487</v>
      </c>
      <c r="I19" s="82">
        <f>'SSDS_idade (19)'!I19/'SSDS_idade (19)'!K19</f>
        <v>0.175</v>
      </c>
      <c r="J19" s="96" t="s">
        <v>487</v>
      </c>
      <c r="K19" s="95"/>
      <c r="L19" s="81" t="s">
        <v>487</v>
      </c>
      <c r="M19" s="82">
        <f>'SSDS_idade (19)'!N19/'SSDS_idade (19)'!U19</f>
        <v>0.142857142857143</v>
      </c>
      <c r="N19" s="82" t="s">
        <v>487</v>
      </c>
      <c r="O19" s="82" t="s">
        <v>487</v>
      </c>
      <c r="P19" s="82">
        <f>'SSDS_idade (19)'!Q19/'SSDS_idade (19)'!U19</f>
        <v>0.114285714285714</v>
      </c>
      <c r="Q19" s="82" t="s">
        <v>487</v>
      </c>
      <c r="R19" s="82">
        <f>'SSDS_idade (19)'!S19/'SSDS_idade (19)'!U19</f>
        <v>0.142857142857143</v>
      </c>
      <c r="S19" s="92">
        <f>'SSDS_idade (19)'!T19/'SSDS_idade (19)'!U19</f>
        <v>0.114285714285714</v>
      </c>
      <c r="T19" s="236"/>
      <c r="U19" s="81">
        <f>'SSDS_idade (19)'!W19/'SSDS_idade (19)'!AE19</f>
        <v>0</v>
      </c>
      <c r="V19" s="82" t="s">
        <v>487</v>
      </c>
      <c r="W19" s="82" t="s">
        <v>487</v>
      </c>
      <c r="X19" s="82" t="s">
        <v>487</v>
      </c>
      <c r="Y19" s="82" t="s">
        <v>487</v>
      </c>
      <c r="Z19" s="82" t="s">
        <v>487</v>
      </c>
      <c r="AA19" s="82">
        <f>'SSDS_idade (19)'!AC19/'SSDS_idade (19)'!AE19</f>
        <v>0.130434782608696</v>
      </c>
      <c r="AB19" s="92">
        <f>'SSDS_idade (19)'!AD19/'SSDS_idade (19)'!AE19</f>
        <v>0.130434782608696</v>
      </c>
      <c r="AC19" s="105"/>
      <c r="AD19" s="104"/>
      <c r="AE19" s="81">
        <f>'SD_idade (19)'!AG19/'SD_idade (19)'!AO19</f>
        <v>0.125523012552301</v>
      </c>
      <c r="AF19" s="82">
        <f>'SD_idade (19)'!AH19/'SD_idade (19)'!AO19</f>
        <v>0.104602510460251</v>
      </c>
      <c r="AG19" s="82">
        <f>'SD_idade (19)'!AI19/'SD_idade (19)'!AO19</f>
        <v>0.0711297071129707</v>
      </c>
      <c r="AH19" s="82">
        <f>'SD_idade (19)'!AJ19/'SD_idade (19)'!AO19</f>
        <v>0.117154811715481</v>
      </c>
      <c r="AI19" s="82">
        <f>'SD_idade (19)'!AK19/'SD_idade (19)'!AO19</f>
        <v>0.138075313807531</v>
      </c>
      <c r="AJ19" s="82">
        <f>'SD_idade (19)'!AL19/'SD_idade (19)'!AO19</f>
        <v>0.112970711297071</v>
      </c>
      <c r="AK19" s="82">
        <f>'SD_idade (19)'!AM19/'SD_idade (19)'!AO19</f>
        <v>0.142259414225941</v>
      </c>
      <c r="AL19" s="92">
        <f>'SD_idade (19)'!AN19/'SD_idade (19)'!AO19</f>
        <v>0.188284518828452</v>
      </c>
      <c r="AM19" s="115">
        <v>438</v>
      </c>
      <c r="AN19" s="114"/>
    </row>
    <row r="20" spans="2:40">
      <c r="B20" s="83" t="s">
        <v>92</v>
      </c>
      <c r="C20" s="86" t="s">
        <v>487</v>
      </c>
      <c r="D20" s="82">
        <f>'SSDS_idade (19)'!D20/'SSDS_idade (19)'!K20</f>
        <v>0.133333333333333</v>
      </c>
      <c r="E20" s="82">
        <f>'SSDS_idade (19)'!E20/'SSDS_idade (19)'!K20</f>
        <v>0.133333333333333</v>
      </c>
      <c r="F20" s="82" t="s">
        <v>487</v>
      </c>
      <c r="G20" s="82">
        <f>'SSDS_idade (19)'!G20/'SSDS_idade (19)'!K20</f>
        <v>0.111111111111111</v>
      </c>
      <c r="H20" s="82">
        <f>'SSDS_idade (19)'!H20/'SSDS_idade (19)'!K20</f>
        <v>0.111111111111111</v>
      </c>
      <c r="I20" s="82">
        <f>'SSDS_idade (19)'!I20/'SSDS_idade (19)'!K20</f>
        <v>0.222222222222222</v>
      </c>
      <c r="J20" s="96">
        <f>'SSDS_idade (19)'!J20/'SSDS_idade (19)'!K20</f>
        <v>0.166666666666667</v>
      </c>
      <c r="K20" s="95"/>
      <c r="L20" s="81" t="s">
        <v>487</v>
      </c>
      <c r="M20" s="82" t="s">
        <v>487</v>
      </c>
      <c r="N20" s="82">
        <f>'SSDS_idade (19)'!O20/'SSDS_idade (19)'!U20</f>
        <v>0.195402298850575</v>
      </c>
      <c r="O20" s="82">
        <f>'SSDS_idade (19)'!P20/'SSDS_idade (19)'!U20</f>
        <v>0.126436781609195</v>
      </c>
      <c r="P20" s="82">
        <f>'SSDS_idade (19)'!Q20/'SSDS_idade (19)'!U20</f>
        <v>0.103448275862069</v>
      </c>
      <c r="Q20" s="82">
        <f>'SSDS_idade (19)'!R20/'SSDS_idade (19)'!U20</f>
        <v>0.126436781609195</v>
      </c>
      <c r="R20" s="82">
        <f>'SSDS_idade (19)'!S20/'SSDS_idade (19)'!U20</f>
        <v>0.183908045977011</v>
      </c>
      <c r="S20" s="92">
        <f>'SSDS_idade (19)'!T20/'SSDS_idade (19)'!U20</f>
        <v>0.172413793103448</v>
      </c>
      <c r="T20" s="236"/>
      <c r="U20" s="81" t="s">
        <v>487</v>
      </c>
      <c r="V20" s="82">
        <f>'SSDS_idade (19)'!X20/'SSDS_idade (19)'!AE20</f>
        <v>0.0963855421686747</v>
      </c>
      <c r="W20" s="82" t="s">
        <v>487</v>
      </c>
      <c r="X20" s="82">
        <f>'SSDS_idade (19)'!Z20/'SSDS_idade (19)'!AE20</f>
        <v>0.144578313253012</v>
      </c>
      <c r="Y20" s="82" t="s">
        <v>487</v>
      </c>
      <c r="Z20" s="82">
        <f>'SSDS_idade (19)'!AB20/'SSDS_idade (19)'!AE20</f>
        <v>0.156626506024096</v>
      </c>
      <c r="AA20" s="82">
        <f>'SSDS_idade (19)'!AC20/'SSDS_idade (19)'!AE20</f>
        <v>0.180722891566265</v>
      </c>
      <c r="AB20" s="92">
        <f>'SSDS_idade (19)'!AD20/'SSDS_idade (19)'!AE20</f>
        <v>0.132530120481928</v>
      </c>
      <c r="AC20" s="105"/>
      <c r="AD20" s="104"/>
      <c r="AE20" s="81">
        <f>'SD_idade (19)'!AG20/'SD_idade (19)'!AO20</f>
        <v>0.155470249520154</v>
      </c>
      <c r="AF20" s="82">
        <f>'SD_idade (19)'!AH20/'SD_idade (19)'!AO20</f>
        <v>0.134357005758157</v>
      </c>
      <c r="AG20" s="82">
        <f>'SD_idade (19)'!AI20/'SD_idade (19)'!AO20</f>
        <v>0.166986564299424</v>
      </c>
      <c r="AH20" s="82">
        <f>'SD_idade (19)'!AJ20/'SD_idade (19)'!AO20</f>
        <v>0.165067178502879</v>
      </c>
      <c r="AI20" s="82">
        <f>'SD_idade (19)'!AK20/'SD_idade (19)'!AO20</f>
        <v>0.107485604606526</v>
      </c>
      <c r="AJ20" s="82">
        <f>'SD_idade (19)'!AL20/'SD_idade (19)'!AO20</f>
        <v>0.0921305182341651</v>
      </c>
      <c r="AK20" s="82">
        <f>'SD_idade (19)'!AM20/'SD_idade (19)'!AO20</f>
        <v>0.0633397312859885</v>
      </c>
      <c r="AL20" s="92">
        <f>'SD_idade (19)'!AN20/'SD_idade (19)'!AO20</f>
        <v>0.115163147792706</v>
      </c>
      <c r="AM20" s="115">
        <v>1176</v>
      </c>
      <c r="AN20" s="114"/>
    </row>
    <row r="21" spans="2:40">
      <c r="B21" s="83" t="s">
        <v>93</v>
      </c>
      <c r="C21" s="86" t="s">
        <v>487</v>
      </c>
      <c r="D21" s="82" t="s">
        <v>487</v>
      </c>
      <c r="E21" s="82" t="s">
        <v>487</v>
      </c>
      <c r="F21" s="82" t="s">
        <v>487</v>
      </c>
      <c r="G21" s="82">
        <f>'SSDS_idade (19)'!G21/'SSDS_idade (19)'!K21</f>
        <v>0.148148148148148</v>
      </c>
      <c r="H21" s="82" t="s">
        <v>487</v>
      </c>
      <c r="I21" s="82">
        <f>'SSDS_idade (19)'!I21/'SSDS_idade (19)'!K21</f>
        <v>0.222222222222222</v>
      </c>
      <c r="J21" s="96">
        <f>'SSDS_idade (19)'!J21/'SSDS_idade (19)'!K21</f>
        <v>0.148148148148148</v>
      </c>
      <c r="K21" s="95"/>
      <c r="L21" s="81" t="s">
        <v>487</v>
      </c>
      <c r="M21" s="82" t="s">
        <v>487</v>
      </c>
      <c r="N21" s="82">
        <f>'SSDS_idade (19)'!O21/'SSDS_idade (19)'!U21</f>
        <v>0.166666666666667</v>
      </c>
      <c r="O21" s="82" t="s">
        <v>487</v>
      </c>
      <c r="P21" s="82" t="s">
        <v>487</v>
      </c>
      <c r="Q21" s="82">
        <f>'SSDS_idade (19)'!R21/'SSDS_idade (19)'!U21</f>
        <v>0.2</v>
      </c>
      <c r="R21" s="82">
        <f>'SSDS_idade (19)'!S21/'SSDS_idade (19)'!U21</f>
        <v>0.166666666666667</v>
      </c>
      <c r="S21" s="92">
        <f>'SSDS_idade (19)'!T21/'SSDS_idade (19)'!U21</f>
        <v>0.133333333333333</v>
      </c>
      <c r="T21" s="236"/>
      <c r="U21" s="81" t="s">
        <v>487</v>
      </c>
      <c r="V21" s="82">
        <f>'SSDS_idade (19)'!X21/'SSDS_idade (19)'!AE21</f>
        <v>0.15625</v>
      </c>
      <c r="W21" s="82">
        <f>'SSDS_idade (19)'!Y21/'SSDS_idade (19)'!AE21</f>
        <v>0.09375</v>
      </c>
      <c r="X21" s="82" t="s">
        <v>487</v>
      </c>
      <c r="Y21" s="82" t="s">
        <v>487</v>
      </c>
      <c r="Z21" s="82">
        <f>'SSDS_idade (19)'!AB21/'SSDS_idade (19)'!AE21</f>
        <v>0.21875</v>
      </c>
      <c r="AA21" s="82" t="s">
        <v>487</v>
      </c>
      <c r="AB21" s="92">
        <f>'SSDS_idade (19)'!AD21/'SSDS_idade (19)'!AE21</f>
        <v>0.1875</v>
      </c>
      <c r="AC21" s="105"/>
      <c r="AD21" s="104"/>
      <c r="AE21" s="81">
        <f>'SD_idade (19)'!AG21/'SD_idade (19)'!AO21</f>
        <v>0.0836363636363636</v>
      </c>
      <c r="AF21" s="82">
        <f>'SD_idade (19)'!AH21/'SD_idade (19)'!AO21</f>
        <v>0.149090909090909</v>
      </c>
      <c r="AG21" s="82">
        <f>'SD_idade (19)'!AI21/'SD_idade (19)'!AO21</f>
        <v>0.101818181818182</v>
      </c>
      <c r="AH21" s="82">
        <f>'SD_idade (19)'!AJ21/'SD_idade (19)'!AO21</f>
        <v>0.141818181818182</v>
      </c>
      <c r="AI21" s="82">
        <f>'SD_idade (19)'!AK21/'SD_idade (19)'!AO21</f>
        <v>0.123636363636364</v>
      </c>
      <c r="AJ21" s="82">
        <f>'SD_idade (19)'!AL21/'SD_idade (19)'!AO21</f>
        <v>0.0945454545454545</v>
      </c>
      <c r="AK21" s="82">
        <f>'SD_idade (19)'!AM21/'SD_idade (19)'!AO21</f>
        <v>0.149090909090909</v>
      </c>
      <c r="AL21" s="92">
        <f>'SD_idade (19)'!AN21/'SD_idade (19)'!AO21</f>
        <v>0.156363636363636</v>
      </c>
      <c r="AM21" s="115">
        <v>434</v>
      </c>
      <c r="AN21" s="114"/>
    </row>
    <row r="22" spans="2:40">
      <c r="B22" s="83" t="s">
        <v>94</v>
      </c>
      <c r="C22" s="86">
        <f>'SSDS_idade (19)'!C22/'SSDS_idade (19)'!K22</f>
        <v>0.119047619047619</v>
      </c>
      <c r="D22" s="82">
        <f>'SSDS_idade (19)'!D22/'SSDS_idade (19)'!K22</f>
        <v>0.119047619047619</v>
      </c>
      <c r="E22" s="82" t="s">
        <v>487</v>
      </c>
      <c r="F22" s="82" t="s">
        <v>487</v>
      </c>
      <c r="G22" s="82">
        <f>'SSDS_idade (19)'!G22/'SSDS_idade (19)'!K22</f>
        <v>0.166666666666667</v>
      </c>
      <c r="H22" s="82">
        <f>'SSDS_idade (19)'!H22/'SSDS_idade (19)'!K22</f>
        <v>0.166666666666667</v>
      </c>
      <c r="I22" s="82">
        <f>'SSDS_idade (19)'!I22/'SSDS_idade (19)'!K22</f>
        <v>0.142857142857143</v>
      </c>
      <c r="J22" s="96">
        <f>'SSDS_idade (19)'!J22/'SSDS_idade (19)'!K22</f>
        <v>0.166666666666667</v>
      </c>
      <c r="K22" s="95"/>
      <c r="L22" s="81" t="s">
        <v>487</v>
      </c>
      <c r="M22" s="82">
        <f>'SSDS_idade (19)'!N22/'SSDS_idade (19)'!U22</f>
        <v>0.111111111111111</v>
      </c>
      <c r="N22" s="82" t="s">
        <v>487</v>
      </c>
      <c r="O22" s="82">
        <f>'SSDS_idade (19)'!P22/'SSDS_idade (19)'!U22</f>
        <v>0.0888888888888889</v>
      </c>
      <c r="P22" s="82" t="s">
        <v>487</v>
      </c>
      <c r="Q22" s="82">
        <f>'SSDS_idade (19)'!R22/'SSDS_idade (19)'!U22</f>
        <v>0.177777777777778</v>
      </c>
      <c r="R22" s="82">
        <f>'SSDS_idade (19)'!S22/'SSDS_idade (19)'!U22</f>
        <v>0.177777777777778</v>
      </c>
      <c r="S22" s="92">
        <f>'SSDS_idade (19)'!T22/'SSDS_idade (19)'!U22</f>
        <v>0.177777777777778</v>
      </c>
      <c r="T22" s="236"/>
      <c r="U22" s="81">
        <f>'SSDS_idade (19)'!W22/'SSDS_idade (19)'!AE22</f>
        <v>0.0810810810810811</v>
      </c>
      <c r="V22" s="82" t="s">
        <v>487</v>
      </c>
      <c r="W22" s="82" t="s">
        <v>487</v>
      </c>
      <c r="X22" s="82">
        <f>'SSDS_idade (19)'!Z22/'SSDS_idade (19)'!AE22</f>
        <v>0.135135135135135</v>
      </c>
      <c r="Y22" s="82">
        <f>'SSDS_idade (19)'!AA22/'SSDS_idade (19)'!AE22</f>
        <v>0.162162162162162</v>
      </c>
      <c r="Z22" s="82">
        <f>'SSDS_idade (19)'!AB22/'SSDS_idade (19)'!AE22</f>
        <v>0.162162162162162</v>
      </c>
      <c r="AA22" s="82">
        <f>'SSDS_idade (19)'!AC22/'SSDS_idade (19)'!AE22</f>
        <v>0.216216216216216</v>
      </c>
      <c r="AB22" s="92">
        <f>'SSDS_idade (19)'!AD22/'SSDS_idade (19)'!AE22</f>
        <v>0.135135135135135</v>
      </c>
      <c r="AC22" s="105"/>
      <c r="AD22" s="104"/>
      <c r="AE22" s="81">
        <f>'SD_idade (19)'!AG22/'SD_idade (19)'!AO22</f>
        <v>0.165745856353591</v>
      </c>
      <c r="AF22" s="82">
        <f>'SD_idade (19)'!AH22/'SD_idade (19)'!AO22</f>
        <v>0.0939226519337017</v>
      </c>
      <c r="AG22" s="82">
        <f>'SD_idade (19)'!AI22/'SD_idade (19)'!AO22</f>
        <v>0.138121546961326</v>
      </c>
      <c r="AH22" s="82">
        <f>'SD_idade (19)'!AJ22/'SD_idade (19)'!AO22</f>
        <v>0.138121546961326</v>
      </c>
      <c r="AI22" s="82">
        <f>'SD_idade (19)'!AK22/'SD_idade (19)'!AO22</f>
        <v>0.132596685082873</v>
      </c>
      <c r="AJ22" s="82">
        <f>'SD_idade (19)'!AL22/'SD_idade (19)'!AO22</f>
        <v>0.0994475138121547</v>
      </c>
      <c r="AK22" s="82">
        <f>'SD_idade (19)'!AM22/'SD_idade (19)'!AO22</f>
        <v>0.104972375690608</v>
      </c>
      <c r="AL22" s="92">
        <f>'SD_idade (19)'!AN22/'SD_idade (19)'!AO22</f>
        <v>0.12707182320442</v>
      </c>
      <c r="AM22" s="115">
        <v>938</v>
      </c>
      <c r="AN22" s="114"/>
    </row>
    <row r="23" spans="2:40">
      <c r="B23" s="83" t="s">
        <v>95</v>
      </c>
      <c r="C23" s="86" t="s">
        <v>487</v>
      </c>
      <c r="D23" s="82" t="s">
        <v>487</v>
      </c>
      <c r="E23" s="82" t="s">
        <v>487</v>
      </c>
      <c r="F23" s="82" t="s">
        <v>487</v>
      </c>
      <c r="G23" s="82">
        <f>'SSDS_idade (19)'!G23/'SSDS_idade (19)'!K23</f>
        <v>0.173913043478261</v>
      </c>
      <c r="H23" s="82" t="s">
        <v>487</v>
      </c>
      <c r="I23" s="82">
        <f>'SSDS_idade (19)'!I23/'SSDS_idade (19)'!K23</f>
        <v>0.173913043478261</v>
      </c>
      <c r="J23" s="96" t="s">
        <v>487</v>
      </c>
      <c r="K23" s="95"/>
      <c r="L23" s="81" t="s">
        <v>487</v>
      </c>
      <c r="M23" s="82">
        <f>'SSDS_idade (19)'!N23/'SSDS_idade (19)'!U23</f>
        <v>0.12</v>
      </c>
      <c r="N23" s="82" t="s">
        <v>487</v>
      </c>
      <c r="O23" s="82" t="s">
        <v>487</v>
      </c>
      <c r="P23" s="82">
        <f>'SSDS_idade (19)'!Q23/'SSDS_idade (19)'!U23</f>
        <v>0.12</v>
      </c>
      <c r="Q23" s="82" t="s">
        <v>487</v>
      </c>
      <c r="R23" s="82">
        <f>'SSDS_idade (19)'!S23/'SSDS_idade (19)'!U23</f>
        <v>0.2</v>
      </c>
      <c r="S23" s="92" t="s">
        <v>487</v>
      </c>
      <c r="T23" s="236"/>
      <c r="U23" s="81">
        <f>'SSDS_idade (19)'!W23/'SSDS_idade (19)'!AE23</f>
        <v>0</v>
      </c>
      <c r="V23" s="82" t="s">
        <v>487</v>
      </c>
      <c r="W23" s="82" t="s">
        <v>487</v>
      </c>
      <c r="X23" s="82">
        <f>'SSDS_idade (19)'!Z23/'SSDS_idade (19)'!AE23</f>
        <v>0</v>
      </c>
      <c r="Y23" s="82" t="s">
        <v>487</v>
      </c>
      <c r="Z23" s="82" t="s">
        <v>487</v>
      </c>
      <c r="AA23" s="82" t="s">
        <v>487</v>
      </c>
      <c r="AB23" s="92">
        <f>'SSDS_idade (19)'!AD23/'SSDS_idade (19)'!AE23</f>
        <v>0.235294117647059</v>
      </c>
      <c r="AC23" s="105"/>
      <c r="AD23" s="104"/>
      <c r="AE23" s="81">
        <f>'SD_idade (19)'!AG23/'SD_idade (19)'!AO23</f>
        <v>0.0838323353293413</v>
      </c>
      <c r="AF23" s="82">
        <f>'SD_idade (19)'!AH23/'SD_idade (19)'!AO23</f>
        <v>0.0718562874251497</v>
      </c>
      <c r="AG23" s="82">
        <f>'SD_idade (19)'!AI23/'SD_idade (19)'!AO23</f>
        <v>0.107784431137725</v>
      </c>
      <c r="AH23" s="82">
        <f>'SD_idade (19)'!AJ23/'SD_idade (19)'!AO23</f>
        <v>0.0898203592814371</v>
      </c>
      <c r="AI23" s="82">
        <f>'SD_idade (19)'!AK23/'SD_idade (19)'!AO23</f>
        <v>0.137724550898204</v>
      </c>
      <c r="AJ23" s="82">
        <f>'SD_idade (19)'!AL23/'SD_idade (19)'!AO23</f>
        <v>0.161676646706587</v>
      </c>
      <c r="AK23" s="82">
        <f>'SD_idade (19)'!AM23/'SD_idade (19)'!AO23</f>
        <v>0.155688622754491</v>
      </c>
      <c r="AL23" s="92">
        <f>'SD_idade (19)'!AN23/'SD_idade (19)'!AO23</f>
        <v>0.191616766467066</v>
      </c>
      <c r="AM23" s="115">
        <v>106</v>
      </c>
      <c r="AN23" s="114"/>
    </row>
    <row r="24" spans="2:40">
      <c r="B24" s="83" t="s">
        <v>96</v>
      </c>
      <c r="C24" s="86" t="s">
        <v>487</v>
      </c>
      <c r="D24" s="82" t="s">
        <v>487</v>
      </c>
      <c r="E24" s="82" t="s">
        <v>487</v>
      </c>
      <c r="F24" s="82">
        <f>'SSDS_idade (19)'!F24/'SSDS_idade (19)'!K24</f>
        <v>0.17741935483871</v>
      </c>
      <c r="G24" s="82">
        <f>'SSDS_idade (19)'!G24/'SSDS_idade (19)'!K24</f>
        <v>0.129032258064516</v>
      </c>
      <c r="H24" s="82">
        <f>'SSDS_idade (19)'!H24/'SSDS_idade (19)'!K24</f>
        <v>0.129032258064516</v>
      </c>
      <c r="I24" s="82">
        <f>'SSDS_idade (19)'!I24/'SSDS_idade (19)'!K24</f>
        <v>0.209677419354839</v>
      </c>
      <c r="J24" s="96">
        <f>'SSDS_idade (19)'!J24/'SSDS_idade (19)'!K24</f>
        <v>0.17741935483871</v>
      </c>
      <c r="K24" s="95"/>
      <c r="L24" s="81" t="s">
        <v>487</v>
      </c>
      <c r="M24" s="82" t="s">
        <v>487</v>
      </c>
      <c r="N24" s="82">
        <f>'SSDS_idade (19)'!O24/'SSDS_idade (19)'!U24</f>
        <v>0.0615384615384615</v>
      </c>
      <c r="O24" s="82">
        <f>'SSDS_idade (19)'!P24/'SSDS_idade (19)'!U24</f>
        <v>0.169230769230769</v>
      </c>
      <c r="P24" s="82">
        <f>'SSDS_idade (19)'!Q24/'SSDS_idade (19)'!U24</f>
        <v>0.153846153846154</v>
      </c>
      <c r="Q24" s="82">
        <f>'SSDS_idade (19)'!R24/'SSDS_idade (19)'!U24</f>
        <v>0.138461538461538</v>
      </c>
      <c r="R24" s="82">
        <f>'SSDS_idade (19)'!S24/'SSDS_idade (19)'!U24</f>
        <v>0.2</v>
      </c>
      <c r="S24" s="92">
        <f>'SSDS_idade (19)'!T24/'SSDS_idade (19)'!U24</f>
        <v>0.184615384615385</v>
      </c>
      <c r="T24" s="236"/>
      <c r="U24" s="81">
        <f>'SSDS_idade (19)'!W24/'SSDS_idade (19)'!AE24</f>
        <v>0.0447761194029851</v>
      </c>
      <c r="V24" s="82">
        <f>'SSDS_idade (19)'!X24/'SSDS_idade (19)'!AE24</f>
        <v>0.0447761194029851</v>
      </c>
      <c r="W24" s="82">
        <f>'SSDS_idade (19)'!Y24/'SSDS_idade (19)'!AE24</f>
        <v>0.134328358208955</v>
      </c>
      <c r="X24" s="82">
        <f>'SSDS_idade (19)'!Z24/'SSDS_idade (19)'!AE24</f>
        <v>0.119402985074627</v>
      </c>
      <c r="Y24" s="82">
        <f>'SSDS_idade (19)'!AA24/'SSDS_idade (19)'!AE24</f>
        <v>0.149253731343284</v>
      </c>
      <c r="Z24" s="82">
        <f>'SSDS_idade (19)'!AB24/'SSDS_idade (19)'!AE24</f>
        <v>0.134328358208955</v>
      </c>
      <c r="AA24" s="82">
        <f>'SSDS_idade (19)'!AC24/'SSDS_idade (19)'!AE24</f>
        <v>0.17910447761194</v>
      </c>
      <c r="AB24" s="92">
        <f>'SSDS_idade (19)'!AD24/'SSDS_idade (19)'!AE24</f>
        <v>0.194029850746269</v>
      </c>
      <c r="AC24" s="105"/>
      <c r="AD24" s="104"/>
      <c r="AE24" s="81">
        <f>'SD_idade (19)'!AG24/'SD_idade (19)'!AO24</f>
        <v>0.115631691648822</v>
      </c>
      <c r="AF24" s="82">
        <f>'SD_idade (19)'!AH24/'SD_idade (19)'!AO24</f>
        <v>0.134903640256959</v>
      </c>
      <c r="AG24" s="82">
        <f>'SD_idade (19)'!AI24/'SD_idade (19)'!AO24</f>
        <v>0.130620985010707</v>
      </c>
      <c r="AH24" s="82">
        <f>'SD_idade (19)'!AJ24/'SD_idade (19)'!AO24</f>
        <v>0.124197002141328</v>
      </c>
      <c r="AI24" s="82">
        <f>'SD_idade (19)'!AK24/'SD_idade (19)'!AO24</f>
        <v>0.115631691648822</v>
      </c>
      <c r="AJ24" s="82">
        <f>'SD_idade (19)'!AL24/'SD_idade (19)'!AO24</f>
        <v>0.132762312633833</v>
      </c>
      <c r="AK24" s="82">
        <f>'SD_idade (19)'!AM24/'SD_idade (19)'!AO24</f>
        <v>0.117773019271949</v>
      </c>
      <c r="AL24" s="92">
        <f>'SD_idade (19)'!AN24/'SD_idade (19)'!AO24</f>
        <v>0.12847965738758</v>
      </c>
      <c r="AM24" s="115">
        <v>1383</v>
      </c>
      <c r="AN24" s="114"/>
    </row>
    <row r="25" spans="2:40">
      <c r="B25" s="83" t="s">
        <v>97</v>
      </c>
      <c r="C25" s="86">
        <f>'SSDS_idade (19)'!C25/'SSDS_idade (19)'!K25</f>
        <v>0</v>
      </c>
      <c r="D25" s="82">
        <f>'SSDS_idade (19)'!D25/'SSDS_idade (19)'!K25</f>
        <v>0.236842105263158</v>
      </c>
      <c r="E25" s="82">
        <f>'SSDS_idade (19)'!E25/'SSDS_idade (19)'!K25</f>
        <v>0.105263157894737</v>
      </c>
      <c r="F25" s="82">
        <f>'SSDS_idade (19)'!F25/'SSDS_idade (19)'!K25</f>
        <v>0.105263157894737</v>
      </c>
      <c r="G25" s="82">
        <f>'SSDS_idade (19)'!G25/'SSDS_idade (19)'!K25</f>
        <v>0.131578947368421</v>
      </c>
      <c r="H25" s="82">
        <f>'SSDS_idade (19)'!H25/'SSDS_idade (19)'!K25</f>
        <v>0.131578947368421</v>
      </c>
      <c r="I25" s="82">
        <f>'SSDS_idade (19)'!I25/'SSDS_idade (19)'!K25</f>
        <v>0.0789473684210526</v>
      </c>
      <c r="J25" s="96">
        <f>'SSDS_idade (19)'!J25/'SSDS_idade (19)'!K25</f>
        <v>0.210526315789474</v>
      </c>
      <c r="K25" s="95"/>
      <c r="L25" s="81" t="s">
        <v>487</v>
      </c>
      <c r="M25" s="82" t="s">
        <v>487</v>
      </c>
      <c r="N25" s="82">
        <f>'SSDS_idade (19)'!O25/'SSDS_idade (19)'!U25</f>
        <v>0.104166666666667</v>
      </c>
      <c r="O25" s="82" t="s">
        <v>487</v>
      </c>
      <c r="P25" s="82">
        <f>'SSDS_idade (19)'!Q25/'SSDS_idade (19)'!U25</f>
        <v>0.104166666666667</v>
      </c>
      <c r="Q25" s="82">
        <f>'SSDS_idade (19)'!R25/'SSDS_idade (19)'!U25</f>
        <v>0.125</v>
      </c>
      <c r="R25" s="82">
        <f>'SSDS_idade (19)'!S25/'SSDS_idade (19)'!U25</f>
        <v>0.125</v>
      </c>
      <c r="S25" s="92">
        <f>'SSDS_idade (19)'!T25/'SSDS_idade (19)'!U25</f>
        <v>0.25</v>
      </c>
      <c r="T25" s="236"/>
      <c r="U25" s="81" t="s">
        <v>487</v>
      </c>
      <c r="V25" s="82">
        <f>'SSDS_idade (19)'!X25/'SSDS_idade (19)'!AE25</f>
        <v>0.153846153846154</v>
      </c>
      <c r="W25" s="82" t="s">
        <v>487</v>
      </c>
      <c r="X25" s="82">
        <f>'SSDS_idade (19)'!Z25/'SSDS_idade (19)'!AE25</f>
        <v>0.102564102564103</v>
      </c>
      <c r="Y25" s="82">
        <f>'SSDS_idade (19)'!AA25/'SSDS_idade (19)'!AE25</f>
        <v>0.128205128205128</v>
      </c>
      <c r="Z25" s="82">
        <f>'SSDS_idade (19)'!AB25/'SSDS_idade (19)'!AE25</f>
        <v>0.128205128205128</v>
      </c>
      <c r="AA25" s="82">
        <f>'SSDS_idade (19)'!AC25/'SSDS_idade (19)'!AE25</f>
        <v>0.153846153846154</v>
      </c>
      <c r="AB25" s="92">
        <f>'SSDS_idade (19)'!AD25/'SSDS_idade (19)'!AE25</f>
        <v>0.205128205128205</v>
      </c>
      <c r="AC25" s="105"/>
      <c r="AD25" s="104"/>
      <c r="AE25" s="81">
        <f>'SD_idade (19)'!AG25/'SD_idade (19)'!AO25</f>
        <v>0.0764525993883792</v>
      </c>
      <c r="AF25" s="82">
        <f>'SD_idade (19)'!AH25/'SD_idade (19)'!AO25</f>
        <v>0.122324159021407</v>
      </c>
      <c r="AG25" s="82">
        <f>'SD_idade (19)'!AI25/'SD_idade (19)'!AO25</f>
        <v>0.17737003058104</v>
      </c>
      <c r="AH25" s="82">
        <f>'SD_idade (19)'!AJ25/'SD_idade (19)'!AO25</f>
        <v>0.131498470948012</v>
      </c>
      <c r="AI25" s="82">
        <f>'SD_idade (19)'!AK25/'SD_idade (19)'!AO25</f>
        <v>0.122324159021407</v>
      </c>
      <c r="AJ25" s="82">
        <f>'SD_idade (19)'!AL25/'SD_idade (19)'!AO25</f>
        <v>0.152905198776758</v>
      </c>
      <c r="AK25" s="82">
        <f>'SD_idade (19)'!AM25/'SD_idade (19)'!AO25</f>
        <v>0.0917431192660551</v>
      </c>
      <c r="AL25" s="92">
        <f>'SD_idade (19)'!AN25/'SD_idade (19)'!AO25</f>
        <v>0.125382262996942</v>
      </c>
      <c r="AM25" s="115">
        <v>500</v>
      </c>
      <c r="AN25" s="114"/>
    </row>
    <row r="26" spans="2:40">
      <c r="B26" s="83" t="s">
        <v>98</v>
      </c>
      <c r="C26" s="86" t="s">
        <v>487</v>
      </c>
      <c r="D26" s="82" t="s">
        <v>487</v>
      </c>
      <c r="E26" s="82">
        <f>'SSDS_idade (19)'!E26/'SSDS_idade (19)'!K26</f>
        <v>0.0930232558139535</v>
      </c>
      <c r="F26" s="82" t="s">
        <v>487</v>
      </c>
      <c r="G26" s="82">
        <f>'SSDS_idade (19)'!G26/'SSDS_idade (19)'!K26</f>
        <v>0.162790697674419</v>
      </c>
      <c r="H26" s="82">
        <f>'SSDS_idade (19)'!H26/'SSDS_idade (19)'!K26</f>
        <v>0.116279069767442</v>
      </c>
      <c r="I26" s="82">
        <f>'SSDS_idade (19)'!I26/'SSDS_idade (19)'!K26</f>
        <v>0.0930232558139535</v>
      </c>
      <c r="J26" s="96" t="s">
        <v>487</v>
      </c>
      <c r="K26" s="95"/>
      <c r="L26" s="81" t="s">
        <v>487</v>
      </c>
      <c r="M26" s="82" t="s">
        <v>487</v>
      </c>
      <c r="N26" s="82">
        <f>'SSDS_idade (19)'!O26/'SSDS_idade (19)'!U26</f>
        <v>0.0975609756097561</v>
      </c>
      <c r="O26" s="82" t="s">
        <v>487</v>
      </c>
      <c r="P26" s="82">
        <f>'SSDS_idade (19)'!Q26/'SSDS_idade (19)'!U26</f>
        <v>0.170731707317073</v>
      </c>
      <c r="Q26" s="82">
        <f>'SSDS_idade (19)'!R26/'SSDS_idade (19)'!U26</f>
        <v>0.146341463414634</v>
      </c>
      <c r="R26" s="82">
        <f>'SSDS_idade (19)'!S26/'SSDS_idade (19)'!U26</f>
        <v>0.121951219512195</v>
      </c>
      <c r="S26" s="92" t="s">
        <v>487</v>
      </c>
      <c r="T26" s="236"/>
      <c r="U26" s="81" t="s">
        <v>487</v>
      </c>
      <c r="V26" s="82" t="s">
        <v>487</v>
      </c>
      <c r="W26" s="82" t="s">
        <v>487</v>
      </c>
      <c r="X26" s="82">
        <f>'SSDS_idade (19)'!Z26/'SSDS_idade (19)'!AE26</f>
        <v>0.210526315789474</v>
      </c>
      <c r="Y26" s="82">
        <f>'SSDS_idade (19)'!AA26/'SSDS_idade (19)'!AE26</f>
        <v>0.236842105263158</v>
      </c>
      <c r="Z26" s="82">
        <f>'SSDS_idade (19)'!AB26/'SSDS_idade (19)'!AE26</f>
        <v>0.157894736842105</v>
      </c>
      <c r="AA26" s="82">
        <f>'SSDS_idade (19)'!AC26/'SSDS_idade (19)'!AE26</f>
        <v>0.0789473684210526</v>
      </c>
      <c r="AB26" s="92">
        <f>'SSDS_idade (19)'!AD26/'SSDS_idade (19)'!AE26</f>
        <v>0.131578947368421</v>
      </c>
      <c r="AC26" s="105"/>
      <c r="AD26" s="104"/>
      <c r="AE26" s="81">
        <f>'SD_idade (19)'!AG26/'SD_idade (19)'!AO26</f>
        <v>0.0742574257425743</v>
      </c>
      <c r="AF26" s="82">
        <f>'SD_idade (19)'!AH26/'SD_idade (19)'!AO26</f>
        <v>0.108910891089109</v>
      </c>
      <c r="AG26" s="82">
        <f>'SD_idade (19)'!AI26/'SD_idade (19)'!AO26</f>
        <v>0.118811881188119</v>
      </c>
      <c r="AH26" s="82">
        <f>'SD_idade (19)'!AJ26/'SD_idade (19)'!AO26</f>
        <v>0.148514851485149</v>
      </c>
      <c r="AI26" s="82">
        <f>'SD_idade (19)'!AK26/'SD_idade (19)'!AO26</f>
        <v>0.0940594059405941</v>
      </c>
      <c r="AJ26" s="82">
        <f>'SD_idade (19)'!AL26/'SD_idade (19)'!AO26</f>
        <v>0.168316831683168</v>
      </c>
      <c r="AK26" s="82">
        <f>'SD_idade (19)'!AM26/'SD_idade (19)'!AO26</f>
        <v>0.138613861386139</v>
      </c>
      <c r="AL26" s="92">
        <f>'SD_idade (19)'!AN26/'SD_idade (19)'!AO26</f>
        <v>0.148514851485149</v>
      </c>
      <c r="AM26" s="115">
        <v>408</v>
      </c>
      <c r="AN26" s="114"/>
    </row>
    <row r="27" spans="2:40">
      <c r="B27" s="83" t="s">
        <v>99</v>
      </c>
      <c r="C27" s="86" t="s">
        <v>487</v>
      </c>
      <c r="D27" s="82" t="s">
        <v>487</v>
      </c>
      <c r="E27" s="82" t="s">
        <v>487</v>
      </c>
      <c r="F27" s="82">
        <f>'SSDS_idade (19)'!F27/'SSDS_idade (19)'!K27</f>
        <v>0.142857142857143</v>
      </c>
      <c r="G27" s="82" t="s">
        <v>487</v>
      </c>
      <c r="H27" s="82" t="s">
        <v>487</v>
      </c>
      <c r="I27" s="82">
        <f>'SSDS_idade (19)'!I27/'SSDS_idade (19)'!K27</f>
        <v>0.178571428571429</v>
      </c>
      <c r="J27" s="96" t="s">
        <v>487</v>
      </c>
      <c r="K27" s="95"/>
      <c r="L27" s="81" t="s">
        <v>487</v>
      </c>
      <c r="M27" s="82" t="s">
        <v>487</v>
      </c>
      <c r="N27" s="82">
        <f>'SSDS_idade (19)'!O27/'SSDS_idade (19)'!U27</f>
        <v>0.16</v>
      </c>
      <c r="O27" s="82">
        <f>'SSDS_idade (19)'!P27/'SSDS_idade (19)'!U27</f>
        <v>0.12</v>
      </c>
      <c r="P27" s="82">
        <f>'SSDS_idade (19)'!Q27/'SSDS_idade (19)'!U27</f>
        <v>0.28</v>
      </c>
      <c r="Q27" s="82">
        <f>'SSDS_idade (19)'!R27/'SSDS_idade (19)'!U27</f>
        <v>0.16</v>
      </c>
      <c r="R27" s="82">
        <f>'SSDS_idade (19)'!S27/'SSDS_idade (19)'!U27</f>
        <v>0.12</v>
      </c>
      <c r="S27" s="92" t="s">
        <v>487</v>
      </c>
      <c r="T27" s="236"/>
      <c r="U27" s="81" t="s">
        <v>487</v>
      </c>
      <c r="V27" s="82" t="s">
        <v>487</v>
      </c>
      <c r="W27" s="82" t="s">
        <v>487</v>
      </c>
      <c r="X27" s="82" t="s">
        <v>487</v>
      </c>
      <c r="Y27" s="82">
        <f>'SSDS_idade (19)'!AA27/'SSDS_idade (19)'!AE27</f>
        <v>0.24</v>
      </c>
      <c r="Z27" s="82" t="s">
        <v>487</v>
      </c>
      <c r="AA27" s="82">
        <f>'SSDS_idade (19)'!AC27/'SSDS_idade (19)'!AE27</f>
        <v>0.16</v>
      </c>
      <c r="AB27" s="92" t="s">
        <v>487</v>
      </c>
      <c r="AC27" s="105"/>
      <c r="AD27" s="104"/>
      <c r="AE27" s="81">
        <f>'SD_idade (19)'!AG27/'SD_idade (19)'!AO27</f>
        <v>0.172727272727273</v>
      </c>
      <c r="AF27" s="82">
        <f>'SD_idade (19)'!AH27/'SD_idade (19)'!AO27</f>
        <v>0.0954545454545455</v>
      </c>
      <c r="AG27" s="82">
        <f>'SD_idade (19)'!AI27/'SD_idade (19)'!AO27</f>
        <v>0.104545454545455</v>
      </c>
      <c r="AH27" s="82">
        <f>'SD_idade (19)'!AJ27/'SD_idade (19)'!AO27</f>
        <v>0.136363636363636</v>
      </c>
      <c r="AI27" s="82">
        <f>'SD_idade (19)'!AK27/'SD_idade (19)'!AO27</f>
        <v>0.0636363636363636</v>
      </c>
      <c r="AJ27" s="82">
        <f>'SD_idade (19)'!AL27/'SD_idade (19)'!AO27</f>
        <v>0.122727272727273</v>
      </c>
      <c r="AK27" s="82">
        <f>'SD_idade (19)'!AM27/'SD_idade (19)'!AO27</f>
        <v>0.109090909090909</v>
      </c>
      <c r="AL27" s="92">
        <f>'SD_idade (19)'!AN27/'SD_idade (19)'!AO27</f>
        <v>0.195454545454545</v>
      </c>
      <c r="AM27" s="115">
        <v>1146</v>
      </c>
      <c r="AN27" s="114"/>
    </row>
    <row r="28" spans="2:40">
      <c r="B28" s="83" t="s">
        <v>100</v>
      </c>
      <c r="C28" s="86" t="s">
        <v>487</v>
      </c>
      <c r="D28" s="82">
        <f>'SSDS_idade (19)'!D28/'SSDS_idade (19)'!K28</f>
        <v>0.121212121212121</v>
      </c>
      <c r="E28" s="82" t="s">
        <v>487</v>
      </c>
      <c r="F28" s="82">
        <f>'SSDS_idade (19)'!F28/'SSDS_idade (19)'!K28</f>
        <v>0.0909090909090909</v>
      </c>
      <c r="G28" s="82">
        <f>'SSDS_idade (19)'!G28/'SSDS_idade (19)'!K28</f>
        <v>0.272727272727273</v>
      </c>
      <c r="H28" s="82" t="s">
        <v>487</v>
      </c>
      <c r="I28" s="82">
        <f>'SSDS_idade (19)'!I28/'SSDS_idade (19)'!K28</f>
        <v>0.212121212121212</v>
      </c>
      <c r="J28" s="96">
        <f>'SSDS_idade (19)'!J28/'SSDS_idade (19)'!K28</f>
        <v>0.151515151515152</v>
      </c>
      <c r="K28" s="95"/>
      <c r="L28" s="81" t="s">
        <v>487</v>
      </c>
      <c r="M28" s="82">
        <f>'SSDS_idade (19)'!N28/'SSDS_idade (19)'!U28</f>
        <v>0.138888888888889</v>
      </c>
      <c r="N28" s="82" t="s">
        <v>487</v>
      </c>
      <c r="O28" s="82">
        <f>'SSDS_idade (19)'!P28/'SSDS_idade (19)'!U28</f>
        <v>0.111111111111111</v>
      </c>
      <c r="P28" s="82">
        <f>'SSDS_idade (19)'!Q28/'SSDS_idade (19)'!U28</f>
        <v>0.25</v>
      </c>
      <c r="Q28" s="82" t="s">
        <v>487</v>
      </c>
      <c r="R28" s="82">
        <f>'SSDS_idade (19)'!S28/'SSDS_idade (19)'!U28</f>
        <v>0.277777777777778</v>
      </c>
      <c r="S28" s="92" t="s">
        <v>487</v>
      </c>
      <c r="T28" s="236"/>
      <c r="U28" s="81" t="s">
        <v>487</v>
      </c>
      <c r="V28" s="82" t="s">
        <v>487</v>
      </c>
      <c r="W28" s="82" t="s">
        <v>487</v>
      </c>
      <c r="X28" s="82">
        <f>'SSDS_idade (19)'!Z28/'SSDS_idade (19)'!AE28</f>
        <v>0.113636363636364</v>
      </c>
      <c r="Y28" s="82">
        <f>'SSDS_idade (19)'!AA28/'SSDS_idade (19)'!AE28</f>
        <v>0.25</v>
      </c>
      <c r="Z28" s="82">
        <f>'SSDS_idade (19)'!AB28/'SSDS_idade (19)'!AE28</f>
        <v>0.136363636363636</v>
      </c>
      <c r="AA28" s="82">
        <f>'SSDS_idade (19)'!AC28/'SSDS_idade (19)'!AE28</f>
        <v>0.204545454545455</v>
      </c>
      <c r="AB28" s="92" t="s">
        <v>487</v>
      </c>
      <c r="AC28" s="105"/>
      <c r="AD28" s="104"/>
      <c r="AE28" s="81">
        <f>'SD_idade (19)'!AG28/'SD_idade (19)'!AO28</f>
        <v>0.130612244897959</v>
      </c>
      <c r="AF28" s="82">
        <f>'SD_idade (19)'!AH28/'SD_idade (19)'!AO28</f>
        <v>0.130612244897959</v>
      </c>
      <c r="AG28" s="82">
        <f>'SD_idade (19)'!AI28/'SD_idade (19)'!AO28</f>
        <v>0.073469387755102</v>
      </c>
      <c r="AH28" s="82">
        <f>'SD_idade (19)'!AJ28/'SD_idade (19)'!AO28</f>
        <v>0.155102040816327</v>
      </c>
      <c r="AI28" s="82">
        <f>'SD_idade (19)'!AK28/'SD_idade (19)'!AO28</f>
        <v>0.102040816326531</v>
      </c>
      <c r="AJ28" s="82">
        <f>'SD_idade (19)'!AL28/'SD_idade (19)'!AO28</f>
        <v>0.138775510204082</v>
      </c>
      <c r="AK28" s="82">
        <f>'SD_idade (19)'!AM28/'SD_idade (19)'!AO28</f>
        <v>0.106122448979592</v>
      </c>
      <c r="AL28" s="92">
        <f>'SD_idade (19)'!AN28/'SD_idade (19)'!AO28</f>
        <v>0.163265306122449</v>
      </c>
      <c r="AM28" s="115">
        <v>315</v>
      </c>
      <c r="AN28" s="114"/>
    </row>
    <row r="29" spans="2:40">
      <c r="B29" s="83" t="s">
        <v>101</v>
      </c>
      <c r="C29" s="86" t="s">
        <v>487</v>
      </c>
      <c r="D29" s="82">
        <f>'SSDS_idade (19)'!D29/'SSDS_idade (19)'!K29</f>
        <v>0.0882352941176471</v>
      </c>
      <c r="E29" s="82" t="s">
        <v>487</v>
      </c>
      <c r="F29" s="82" t="s">
        <v>487</v>
      </c>
      <c r="G29" s="82">
        <f>'SSDS_idade (19)'!G29/'SSDS_idade (19)'!K29</f>
        <v>0.205882352941176</v>
      </c>
      <c r="H29" s="82">
        <f>'SSDS_idade (19)'!H29/'SSDS_idade (19)'!K29</f>
        <v>0.205882352941176</v>
      </c>
      <c r="I29" s="82">
        <f>'SSDS_idade (19)'!I29/'SSDS_idade (19)'!K29</f>
        <v>0.176470588235294</v>
      </c>
      <c r="J29" s="96">
        <f>'SSDS_idade (19)'!J29/'SSDS_idade (19)'!K29</f>
        <v>0.176470588235294</v>
      </c>
      <c r="K29" s="95"/>
      <c r="L29" s="81" t="s">
        <v>487</v>
      </c>
      <c r="M29" s="82" t="s">
        <v>487</v>
      </c>
      <c r="N29" s="82">
        <f>'SSDS_idade (19)'!O29/'SSDS_idade (19)'!U29</f>
        <v>0.108108108108108</v>
      </c>
      <c r="O29" s="82" t="s">
        <v>487</v>
      </c>
      <c r="P29" s="82">
        <f>'SSDS_idade (19)'!Q29/'SSDS_idade (19)'!U29</f>
        <v>0.135135135135135</v>
      </c>
      <c r="Q29" s="82">
        <f>'SSDS_idade (19)'!R29/'SSDS_idade (19)'!U29</f>
        <v>0.216216216216216</v>
      </c>
      <c r="R29" s="82">
        <f>'SSDS_idade (19)'!S29/'SSDS_idade (19)'!U29</f>
        <v>0.189189189189189</v>
      </c>
      <c r="S29" s="92">
        <f>'SSDS_idade (19)'!T29/'SSDS_idade (19)'!U29</f>
        <v>0.135135135135135</v>
      </c>
      <c r="T29" s="236"/>
      <c r="U29" s="81">
        <f>'SSDS_idade (19)'!W29/'SSDS_idade (19)'!AE29</f>
        <v>0.0882352941176471</v>
      </c>
      <c r="V29" s="82" t="s">
        <v>487</v>
      </c>
      <c r="W29" s="82" t="s">
        <v>487</v>
      </c>
      <c r="X29" s="82">
        <f>'SSDS_idade (19)'!Z29/'SSDS_idade (19)'!AE29</f>
        <v>0.117647058823529</v>
      </c>
      <c r="Y29" s="82">
        <f>'SSDS_idade (19)'!AA29/'SSDS_idade (19)'!AE29</f>
        <v>0.147058823529412</v>
      </c>
      <c r="Z29" s="82">
        <f>'SSDS_idade (19)'!AB29/'SSDS_idade (19)'!AE29</f>
        <v>0.264705882352941</v>
      </c>
      <c r="AA29" s="82">
        <f>'SSDS_idade (19)'!AC29/'SSDS_idade (19)'!AE29</f>
        <v>0.205882352941176</v>
      </c>
      <c r="AB29" s="92">
        <f>'SSDS_idade (19)'!AD29/'SSDS_idade (19)'!AE29</f>
        <v>0.0882352941176471</v>
      </c>
      <c r="AC29" s="105"/>
      <c r="AD29" s="104"/>
      <c r="AE29" s="81">
        <f>'SD_idade (19)'!AG29/'SD_idade (19)'!AO29</f>
        <v>0.099236641221374</v>
      </c>
      <c r="AF29" s="82">
        <f>'SD_idade (19)'!AH29/'SD_idade (19)'!AO29</f>
        <v>0.099236641221374</v>
      </c>
      <c r="AG29" s="82">
        <f>'SD_idade (19)'!AI29/'SD_idade (19)'!AO29</f>
        <v>0.127862595419847</v>
      </c>
      <c r="AH29" s="82">
        <f>'SD_idade (19)'!AJ29/'SD_idade (19)'!AO29</f>
        <v>0.0973282442748092</v>
      </c>
      <c r="AI29" s="82">
        <f>'SD_idade (19)'!AK29/'SD_idade (19)'!AO29</f>
        <v>0.133587786259542</v>
      </c>
      <c r="AJ29" s="82">
        <f>'SD_idade (19)'!AL29/'SD_idade (19)'!AO29</f>
        <v>0.125954198473282</v>
      </c>
      <c r="AK29" s="82">
        <f>'SD_idade (19)'!AM29/'SD_idade (19)'!AO29</f>
        <v>0.145038167938931</v>
      </c>
      <c r="AL29" s="92">
        <f>'SD_idade (19)'!AN29/'SD_idade (19)'!AO29</f>
        <v>0.17175572519084</v>
      </c>
      <c r="AM29" s="115">
        <v>1082</v>
      </c>
      <c r="AN29" s="114"/>
    </row>
    <row r="30" spans="2:40">
      <c r="B30" s="83" t="s">
        <v>102</v>
      </c>
      <c r="C30" s="86">
        <f>'SSDS_idade (19)'!C30/'SSDS_idade (19)'!K30</f>
        <v>0.0752688172043011</v>
      </c>
      <c r="D30" s="82">
        <f>'SSDS_idade (19)'!D30/'SSDS_idade (19)'!K30</f>
        <v>0.0860215053763441</v>
      </c>
      <c r="E30" s="82">
        <f>'SSDS_idade (19)'!E30/'SSDS_idade (19)'!K30</f>
        <v>0.0752688172043011</v>
      </c>
      <c r="F30" s="82">
        <f>'SSDS_idade (19)'!F30/'SSDS_idade (19)'!K30</f>
        <v>0.10752688172043</v>
      </c>
      <c r="G30" s="82">
        <f>'SSDS_idade (19)'!G30/'SSDS_idade (19)'!K30</f>
        <v>0.182795698924731</v>
      </c>
      <c r="H30" s="82">
        <f>'SSDS_idade (19)'!H30/'SSDS_idade (19)'!K30</f>
        <v>0.172043010752688</v>
      </c>
      <c r="I30" s="82">
        <f>'SSDS_idade (19)'!I30/'SSDS_idade (19)'!K30</f>
        <v>0.150537634408602</v>
      </c>
      <c r="J30" s="96">
        <f>'SSDS_idade (19)'!J30/'SSDS_idade (19)'!K30</f>
        <v>0.150537634408602</v>
      </c>
      <c r="K30" s="95"/>
      <c r="L30" s="81">
        <f>'SSDS_idade (19)'!M30/'SSDS_idade (19)'!U30</f>
        <v>0.10989010989011</v>
      </c>
      <c r="M30" s="82">
        <f>'SSDS_idade (19)'!N30/'SSDS_idade (19)'!U30</f>
        <v>0.0549450549450549</v>
      </c>
      <c r="N30" s="82">
        <f>'SSDS_idade (19)'!O30/'SSDS_idade (19)'!U30</f>
        <v>0.032967032967033</v>
      </c>
      <c r="O30" s="82">
        <f>'SSDS_idade (19)'!P30/'SSDS_idade (19)'!U30</f>
        <v>0.120879120879121</v>
      </c>
      <c r="P30" s="82">
        <f>'SSDS_idade (19)'!Q30/'SSDS_idade (19)'!U30</f>
        <v>0.21978021978022</v>
      </c>
      <c r="Q30" s="82">
        <f>'SSDS_idade (19)'!R30/'SSDS_idade (19)'!U30</f>
        <v>0.186813186813187</v>
      </c>
      <c r="R30" s="82">
        <f>'SSDS_idade (19)'!S30/'SSDS_idade (19)'!U30</f>
        <v>0.131868131868132</v>
      </c>
      <c r="S30" s="92">
        <f>'SSDS_idade (19)'!T30/'SSDS_idade (19)'!U30</f>
        <v>0.142857142857143</v>
      </c>
      <c r="T30" s="236"/>
      <c r="U30" s="81">
        <f>'SSDS_idade (19)'!W30/'SSDS_idade (19)'!AE30</f>
        <v>0.144230769230769</v>
      </c>
      <c r="V30" s="82">
        <f>'SSDS_idade (19)'!X30/'SSDS_idade (19)'!AE30</f>
        <v>0.0576923076923077</v>
      </c>
      <c r="W30" s="82">
        <f>'SSDS_idade (19)'!Y30/'SSDS_idade (19)'!AE30</f>
        <v>0.0576923076923077</v>
      </c>
      <c r="X30" s="82">
        <f>'SSDS_idade (19)'!Z30/'SSDS_idade (19)'!AE30</f>
        <v>0.163461538461538</v>
      </c>
      <c r="Y30" s="82">
        <f>'SSDS_idade (19)'!AA30/'SSDS_idade (19)'!AE30</f>
        <v>0.163461538461538</v>
      </c>
      <c r="Z30" s="82">
        <f>'SSDS_idade (19)'!AB30/'SSDS_idade (19)'!AE30</f>
        <v>0.163461538461538</v>
      </c>
      <c r="AA30" s="82">
        <f>'SSDS_idade (19)'!AC30/'SSDS_idade (19)'!AE30</f>
        <v>0.125</v>
      </c>
      <c r="AB30" s="92">
        <f>'SSDS_idade (19)'!AD30/'SSDS_idade (19)'!AE30</f>
        <v>0.125</v>
      </c>
      <c r="AC30" s="105"/>
      <c r="AD30" s="104"/>
      <c r="AE30" s="81">
        <f>'SD_idade (19)'!AG30/'SD_idade (19)'!AO30</f>
        <v>0.17962962962963</v>
      </c>
      <c r="AF30" s="82">
        <f>'SD_idade (19)'!AH30/'SD_idade (19)'!AO30</f>
        <v>0.114814814814815</v>
      </c>
      <c r="AG30" s="82">
        <f>'SD_idade (19)'!AI30/'SD_idade (19)'!AO30</f>
        <v>0.118518518518519</v>
      </c>
      <c r="AH30" s="82">
        <f>'SD_idade (19)'!AJ30/'SD_idade (19)'!AO30</f>
        <v>0.138888888888889</v>
      </c>
      <c r="AI30" s="82">
        <f>'SD_idade (19)'!AK30/'SD_idade (19)'!AO30</f>
        <v>0.0962962962962963</v>
      </c>
      <c r="AJ30" s="82">
        <f>'SD_idade (19)'!AL30/'SD_idade (19)'!AO30</f>
        <v>0.111111111111111</v>
      </c>
      <c r="AK30" s="82">
        <f>'SD_idade (19)'!AM30/'SD_idade (19)'!AO30</f>
        <v>0.107407407407407</v>
      </c>
      <c r="AL30" s="92">
        <f>'SD_idade (19)'!AN30/'SD_idade (19)'!AO30</f>
        <v>0.133333333333333</v>
      </c>
      <c r="AM30" s="115">
        <v>3086</v>
      </c>
      <c r="AN30" s="114"/>
    </row>
    <row r="31" spans="2:40">
      <c r="B31" s="83" t="s">
        <v>103</v>
      </c>
      <c r="C31" s="86" t="s">
        <v>487</v>
      </c>
      <c r="D31" s="82" t="s">
        <v>487</v>
      </c>
      <c r="E31" s="82" t="s">
        <v>487</v>
      </c>
      <c r="F31" s="82" t="s">
        <v>487</v>
      </c>
      <c r="G31" s="82">
        <f>'SSDS_idade (19)'!G31/'SSDS_idade (19)'!K31</f>
        <v>0.135135135135135</v>
      </c>
      <c r="H31" s="82">
        <f>'SSDS_idade (19)'!H31/'SSDS_idade (19)'!K31</f>
        <v>0.135135135135135</v>
      </c>
      <c r="I31" s="82">
        <f>'SSDS_idade (19)'!I31/'SSDS_idade (19)'!K31</f>
        <v>0.27027027027027</v>
      </c>
      <c r="J31" s="96" t="s">
        <v>487</v>
      </c>
      <c r="K31" s="95"/>
      <c r="L31" s="81" t="s">
        <v>487</v>
      </c>
      <c r="M31" s="82" t="s">
        <v>487</v>
      </c>
      <c r="N31" s="82">
        <f>'SSDS_idade (19)'!O31/'SSDS_idade (19)'!U31</f>
        <v>0.117647058823529</v>
      </c>
      <c r="O31" s="82" t="s">
        <v>487</v>
      </c>
      <c r="P31" s="82">
        <f>'SSDS_idade (19)'!Q31/'SSDS_idade (19)'!U31</f>
        <v>0.147058823529412</v>
      </c>
      <c r="Q31" s="82">
        <f>'SSDS_idade (19)'!R31/'SSDS_idade (19)'!U31</f>
        <v>0.147058823529412</v>
      </c>
      <c r="R31" s="82">
        <f>'SSDS_idade (19)'!S31/'SSDS_idade (19)'!U31</f>
        <v>0.294117647058824</v>
      </c>
      <c r="S31" s="92" t="s">
        <v>487</v>
      </c>
      <c r="T31" s="236"/>
      <c r="U31" s="81">
        <f>'SSDS_idade (19)'!W31/'SSDS_idade (19)'!AE31</f>
        <v>0</v>
      </c>
      <c r="V31" s="82" t="s">
        <v>487</v>
      </c>
      <c r="W31" s="82">
        <f>'SSDS_idade (19)'!Y31/'SSDS_idade (19)'!AE31</f>
        <v>0.09375</v>
      </c>
      <c r="X31" s="82" t="s">
        <v>487</v>
      </c>
      <c r="Y31" s="82" t="s">
        <v>487</v>
      </c>
      <c r="Z31" s="82">
        <f>'SSDS_idade (19)'!AB31/'SSDS_idade (19)'!AE31</f>
        <v>0.15625</v>
      </c>
      <c r="AA31" s="82">
        <f>'SSDS_idade (19)'!AC31/'SSDS_idade (19)'!AE31</f>
        <v>0.28125</v>
      </c>
      <c r="AB31" s="92">
        <f>'SSDS_idade (19)'!AD31/'SSDS_idade (19)'!AE31</f>
        <v>0.09375</v>
      </c>
      <c r="AC31" s="105"/>
      <c r="AD31" s="104"/>
      <c r="AE31" s="81">
        <f>'SD_idade (19)'!AG31/'SD_idade (19)'!AO31</f>
        <v>0.123287671232877</v>
      </c>
      <c r="AF31" s="82">
        <f>'SD_idade (19)'!AH31/'SD_idade (19)'!AO31</f>
        <v>0.143835616438356</v>
      </c>
      <c r="AG31" s="82">
        <f>'SD_idade (19)'!AI31/'SD_idade (19)'!AO31</f>
        <v>0.150684931506849</v>
      </c>
      <c r="AH31" s="82">
        <f>'SD_idade (19)'!AJ31/'SD_idade (19)'!AO31</f>
        <v>0.123287671232877</v>
      </c>
      <c r="AI31" s="82">
        <f>'SD_idade (19)'!AK31/'SD_idade (19)'!AO31</f>
        <v>0.123287671232877</v>
      </c>
      <c r="AJ31" s="82">
        <f>'SD_idade (19)'!AL31/'SD_idade (19)'!AO31</f>
        <v>0.0684931506849315</v>
      </c>
      <c r="AK31" s="82">
        <f>'SD_idade (19)'!AM31/'SD_idade (19)'!AO31</f>
        <v>0.157534246575342</v>
      </c>
      <c r="AL31" s="92">
        <f>'SD_idade (19)'!AN31/'SD_idade (19)'!AO31</f>
        <v>0.10958904109589</v>
      </c>
      <c r="AM31" s="115">
        <v>367</v>
      </c>
      <c r="AN31" s="114"/>
    </row>
    <row r="32" spans="2:40">
      <c r="B32" s="83" t="s">
        <v>104</v>
      </c>
      <c r="C32" s="86" t="s">
        <v>487</v>
      </c>
      <c r="D32" s="82">
        <f>'SSDS_idade (19)'!D32/'SSDS_idade (19)'!K32</f>
        <v>0.121621621621622</v>
      </c>
      <c r="E32" s="82" t="s">
        <v>487</v>
      </c>
      <c r="F32" s="82">
        <f>'SSDS_idade (19)'!F32/'SSDS_idade (19)'!K32</f>
        <v>0.0810810810810811</v>
      </c>
      <c r="G32" s="82">
        <f>'SSDS_idade (19)'!G32/'SSDS_idade (19)'!K32</f>
        <v>0.148648648648649</v>
      </c>
      <c r="H32" s="82">
        <f>'SSDS_idade (19)'!H32/'SSDS_idade (19)'!K32</f>
        <v>0.121621621621622</v>
      </c>
      <c r="I32" s="82">
        <f>'SSDS_idade (19)'!I32/'SSDS_idade (19)'!K32</f>
        <v>0.22972972972973</v>
      </c>
      <c r="J32" s="96">
        <f>'SSDS_idade (19)'!J32/'SSDS_idade (19)'!K32</f>
        <v>0.162162162162162</v>
      </c>
      <c r="K32" s="95"/>
      <c r="L32" s="81">
        <f>'SSDS_idade (19)'!M32/'SSDS_idade (19)'!U32</f>
        <v>0.0394736842105263</v>
      </c>
      <c r="M32" s="82">
        <f>'SSDS_idade (19)'!N32/'SSDS_idade (19)'!U32</f>
        <v>0.105263157894737</v>
      </c>
      <c r="N32" s="82">
        <f>'SSDS_idade (19)'!O32/'SSDS_idade (19)'!U32</f>
        <v>0.105263157894737</v>
      </c>
      <c r="O32" s="82">
        <f>'SSDS_idade (19)'!P32/'SSDS_idade (19)'!U32</f>
        <v>0.0657894736842105</v>
      </c>
      <c r="P32" s="82">
        <f>'SSDS_idade (19)'!Q32/'SSDS_idade (19)'!U32</f>
        <v>0.157894736842105</v>
      </c>
      <c r="Q32" s="82">
        <f>'SSDS_idade (19)'!R32/'SSDS_idade (19)'!U32</f>
        <v>0.0921052631578947</v>
      </c>
      <c r="R32" s="82">
        <f>'SSDS_idade (19)'!S32/'SSDS_idade (19)'!U32</f>
        <v>0.223684210526316</v>
      </c>
      <c r="S32" s="92">
        <f>'SSDS_idade (19)'!T32/'SSDS_idade (19)'!U32</f>
        <v>0.210526315789474</v>
      </c>
      <c r="T32" s="236"/>
      <c r="U32" s="81">
        <f>'SSDS_idade (19)'!W32/'SSDS_idade (19)'!AE32</f>
        <v>0.0461538461538462</v>
      </c>
      <c r="V32" s="82">
        <f>'SSDS_idade (19)'!X32/'SSDS_idade (19)'!AE32</f>
        <v>0.0615384615384615</v>
      </c>
      <c r="W32" s="82">
        <f>'SSDS_idade (19)'!Y32/'SSDS_idade (19)'!AE32</f>
        <v>0.0461538461538462</v>
      </c>
      <c r="X32" s="82">
        <f>'SSDS_idade (19)'!Z32/'SSDS_idade (19)'!AE32</f>
        <v>0.0923076923076923</v>
      </c>
      <c r="Y32" s="82">
        <f>'SSDS_idade (19)'!AA32/'SSDS_idade (19)'!AE32</f>
        <v>0.153846153846154</v>
      </c>
      <c r="Z32" s="82">
        <f>'SSDS_idade (19)'!AB32/'SSDS_idade (19)'!AE32</f>
        <v>0.138461538461538</v>
      </c>
      <c r="AA32" s="82">
        <f>'SSDS_idade (19)'!AC32/'SSDS_idade (19)'!AE32</f>
        <v>0.215384615384615</v>
      </c>
      <c r="AB32" s="92">
        <f>'SSDS_idade (19)'!AD32/'SSDS_idade (19)'!AE32</f>
        <v>0.246153846153846</v>
      </c>
      <c r="AC32" s="105"/>
      <c r="AD32" s="104"/>
      <c r="AE32" s="81">
        <f>'SD_idade (19)'!AG32/'SD_idade (19)'!AO32</f>
        <v>0.149606299212598</v>
      </c>
      <c r="AF32" s="82">
        <f>'SD_idade (19)'!AH32/'SD_idade (19)'!AO32</f>
        <v>0.122047244094488</v>
      </c>
      <c r="AG32" s="82">
        <f>'SD_idade (19)'!AI32/'SD_idade (19)'!AO32</f>
        <v>0.106299212598425</v>
      </c>
      <c r="AH32" s="82">
        <f>'SD_idade (19)'!AJ32/'SD_idade (19)'!AO32</f>
        <v>0.100393700787402</v>
      </c>
      <c r="AI32" s="82">
        <f>'SD_idade (19)'!AK32/'SD_idade (19)'!AO32</f>
        <v>0.12007874015748</v>
      </c>
      <c r="AJ32" s="82">
        <f>'SD_idade (19)'!AL32/'SD_idade (19)'!AO32</f>
        <v>0.12007874015748</v>
      </c>
      <c r="AK32" s="82">
        <f>'SD_idade (19)'!AM32/'SD_idade (19)'!AO32</f>
        <v>0.153543307086614</v>
      </c>
      <c r="AL32" s="92">
        <f>'SD_idade (19)'!AN32/'SD_idade (19)'!AO32</f>
        <v>0.127952755905512</v>
      </c>
      <c r="AM32" s="115">
        <v>1846</v>
      </c>
      <c r="AN32" s="114"/>
    </row>
    <row r="33" spans="2:40">
      <c r="B33" s="83" t="s">
        <v>105</v>
      </c>
      <c r="C33" s="86" t="s">
        <v>487</v>
      </c>
      <c r="D33" s="82" t="s">
        <v>487</v>
      </c>
      <c r="E33" s="82" t="s">
        <v>487</v>
      </c>
      <c r="F33" s="82">
        <f>'SSDS_idade (19)'!F33/'SSDS_idade (19)'!K33</f>
        <v>0.25</v>
      </c>
      <c r="G33" s="82">
        <f>'SSDS_idade (19)'!G33/'SSDS_idade (19)'!K33</f>
        <v>0.25</v>
      </c>
      <c r="H33" s="82">
        <f>'SSDS_idade (19)'!H33/'SSDS_idade (19)'!K33</f>
        <v>0.125</v>
      </c>
      <c r="I33" s="82" t="s">
        <v>487</v>
      </c>
      <c r="J33" s="96" t="s">
        <v>487</v>
      </c>
      <c r="K33" s="95"/>
      <c r="L33" s="81" t="s">
        <v>487</v>
      </c>
      <c r="M33" s="82" t="s">
        <v>487</v>
      </c>
      <c r="N33" s="82" t="s">
        <v>487</v>
      </c>
      <c r="O33" s="82">
        <f>'SSDS_idade (19)'!P33/'SSDS_idade (19)'!U33</f>
        <v>0.185185185185185</v>
      </c>
      <c r="P33" s="82">
        <f>'SSDS_idade (19)'!Q33/'SSDS_idade (19)'!U33</f>
        <v>0.222222222222222</v>
      </c>
      <c r="Q33" s="82" t="s">
        <v>487</v>
      </c>
      <c r="R33" s="82">
        <f>'SSDS_idade (19)'!S33/'SSDS_idade (19)'!U33</f>
        <v>0.222222222222222</v>
      </c>
      <c r="S33" s="92" t="s">
        <v>487</v>
      </c>
      <c r="T33" s="236"/>
      <c r="U33" s="81" t="s">
        <v>487</v>
      </c>
      <c r="V33" s="82" t="s">
        <v>487</v>
      </c>
      <c r="W33" s="82" t="s">
        <v>487</v>
      </c>
      <c r="X33" s="82" t="s">
        <v>487</v>
      </c>
      <c r="Y33" s="82">
        <f>'SSDS_idade (19)'!AA33/'SSDS_idade (19)'!AE33</f>
        <v>0.259259259259259</v>
      </c>
      <c r="Z33" s="82">
        <f>'SSDS_idade (19)'!AB33/'SSDS_idade (19)'!AE33</f>
        <v>0.148148148148148</v>
      </c>
      <c r="AA33" s="82">
        <f>'SSDS_idade (19)'!AC33/'SSDS_idade (19)'!AE33</f>
        <v>0.222222222222222</v>
      </c>
      <c r="AB33" s="92" t="s">
        <v>487</v>
      </c>
      <c r="AC33" s="105"/>
      <c r="AD33" s="104"/>
      <c r="AE33" s="81">
        <f>'SD_idade (19)'!AG33/'SD_idade (19)'!AO33</f>
        <v>0.103448275862069</v>
      </c>
      <c r="AF33" s="82">
        <f>'SD_idade (19)'!AH33/'SD_idade (19)'!AO33</f>
        <v>0.0646551724137931</v>
      </c>
      <c r="AG33" s="82">
        <f>'SD_idade (19)'!AI33/'SD_idade (19)'!AO33</f>
        <v>0.0991379310344828</v>
      </c>
      <c r="AH33" s="82">
        <f>'SD_idade (19)'!AJ33/'SD_idade (19)'!AO33</f>
        <v>0.15948275862069</v>
      </c>
      <c r="AI33" s="82">
        <f>'SD_idade (19)'!AK33/'SD_idade (19)'!AO33</f>
        <v>0.168103448275862</v>
      </c>
      <c r="AJ33" s="82">
        <f>'SD_idade (19)'!AL33/'SD_idade (19)'!AO33</f>
        <v>0.116379310344828</v>
      </c>
      <c r="AK33" s="82">
        <f>'SD_idade (19)'!AM33/'SD_idade (19)'!AO33</f>
        <v>0.150862068965517</v>
      </c>
      <c r="AL33" s="92">
        <f>'SD_idade (19)'!AN33/'SD_idade (19)'!AO33</f>
        <v>0.137931034482759</v>
      </c>
      <c r="AM33" s="115">
        <v>295</v>
      </c>
      <c r="AN33" s="114"/>
    </row>
    <row r="34" spans="2:40">
      <c r="B34" s="83" t="s">
        <v>106</v>
      </c>
      <c r="C34" s="86">
        <f>'SSDS_idade (19)'!C34/'SSDS_idade (19)'!K34</f>
        <v>0.05</v>
      </c>
      <c r="D34" s="82">
        <f>'SSDS_idade (19)'!D34/'SSDS_idade (19)'!K34</f>
        <v>0.075</v>
      </c>
      <c r="E34" s="82">
        <f>'SSDS_idade (19)'!E34/'SSDS_idade (19)'!K34</f>
        <v>0.15</v>
      </c>
      <c r="F34" s="82">
        <f>'SSDS_idade (19)'!F34/'SSDS_idade (19)'!K34</f>
        <v>0.2</v>
      </c>
      <c r="G34" s="82">
        <f>'SSDS_idade (19)'!G34/'SSDS_idade (19)'!K34</f>
        <v>0.2</v>
      </c>
      <c r="H34" s="82">
        <f>'SSDS_idade (19)'!H34/'SSDS_idade (19)'!K34</f>
        <v>0.0875</v>
      </c>
      <c r="I34" s="82">
        <f>'SSDS_idade (19)'!I34/'SSDS_idade (19)'!K34</f>
        <v>0.15</v>
      </c>
      <c r="J34" s="96">
        <f>'SSDS_idade (19)'!J34/'SSDS_idade (19)'!K34</f>
        <v>0.0875</v>
      </c>
      <c r="K34" s="95"/>
      <c r="L34" s="81">
        <f>'SSDS_idade (19)'!M34/'SSDS_idade (19)'!U34</f>
        <v>0.0555555555555556</v>
      </c>
      <c r="M34" s="82">
        <f>'SSDS_idade (19)'!N34/'SSDS_idade (19)'!U34</f>
        <v>0.0555555555555556</v>
      </c>
      <c r="N34" s="82">
        <f>'SSDS_idade (19)'!O34/'SSDS_idade (19)'!U34</f>
        <v>0.125</v>
      </c>
      <c r="O34" s="82">
        <f>'SSDS_idade (19)'!P34/'SSDS_idade (19)'!U34</f>
        <v>0.194444444444444</v>
      </c>
      <c r="P34" s="82">
        <f>'SSDS_idade (19)'!Q34/'SSDS_idade (19)'!U34</f>
        <v>0.222222222222222</v>
      </c>
      <c r="Q34" s="82">
        <f>'SSDS_idade (19)'!R34/'SSDS_idade (19)'!U34</f>
        <v>0.0833333333333333</v>
      </c>
      <c r="R34" s="82">
        <f>'SSDS_idade (19)'!S34/'SSDS_idade (19)'!U34</f>
        <v>0.152777777777778</v>
      </c>
      <c r="S34" s="92">
        <f>'SSDS_idade (19)'!T34/'SSDS_idade (19)'!U34</f>
        <v>0.111111111111111</v>
      </c>
      <c r="T34" s="236"/>
      <c r="U34" s="81">
        <f>'SSDS_idade (19)'!W34/'SSDS_idade (19)'!AE34</f>
        <v>0.0410958904109589</v>
      </c>
      <c r="V34" s="82">
        <f>'SSDS_idade (19)'!X34/'SSDS_idade (19)'!AE34</f>
        <v>0.10958904109589</v>
      </c>
      <c r="W34" s="82">
        <f>'SSDS_idade (19)'!Y34/'SSDS_idade (19)'!AE34</f>
        <v>0.10958904109589</v>
      </c>
      <c r="X34" s="82">
        <f>'SSDS_idade (19)'!Z34/'SSDS_idade (19)'!AE34</f>
        <v>0.150684931506849</v>
      </c>
      <c r="Y34" s="82">
        <f>'SSDS_idade (19)'!AA34/'SSDS_idade (19)'!AE34</f>
        <v>0.219178082191781</v>
      </c>
      <c r="Z34" s="82">
        <f>'SSDS_idade (19)'!AB34/'SSDS_idade (19)'!AE34</f>
        <v>0.123287671232877</v>
      </c>
      <c r="AA34" s="82">
        <f>'SSDS_idade (19)'!AC34/'SSDS_idade (19)'!AE34</f>
        <v>0.136986301369863</v>
      </c>
      <c r="AB34" s="92">
        <f>'SSDS_idade (19)'!AD34/'SSDS_idade (19)'!AE34</f>
        <v>0.10958904109589</v>
      </c>
      <c r="AC34" s="105"/>
      <c r="AD34" s="104"/>
      <c r="AE34" s="81">
        <f>'SD_idade (19)'!AG34/'SD_idade (19)'!AO34</f>
        <v>0.127562642369021</v>
      </c>
      <c r="AF34" s="82">
        <f>'SD_idade (19)'!AH34/'SD_idade (19)'!AO34</f>
        <v>0.164009111617312</v>
      </c>
      <c r="AG34" s="82">
        <f>'SD_idade (19)'!AI34/'SD_idade (19)'!AO34</f>
        <v>0.157175398633257</v>
      </c>
      <c r="AH34" s="82">
        <f>'SD_idade (19)'!AJ34/'SD_idade (19)'!AO34</f>
        <v>0.14123006833713</v>
      </c>
      <c r="AI34" s="82">
        <f>'SD_idade (19)'!AK34/'SD_idade (19)'!AO34</f>
        <v>0.0911161731207289</v>
      </c>
      <c r="AJ34" s="82">
        <f>'SD_idade (19)'!AL34/'SD_idade (19)'!AO34</f>
        <v>0.0979498861047836</v>
      </c>
      <c r="AK34" s="82">
        <f>'SD_idade (19)'!AM34/'SD_idade (19)'!AO34</f>
        <v>0.0865603644646925</v>
      </c>
      <c r="AL34" s="92">
        <f>'SD_idade (19)'!AN34/'SD_idade (19)'!AO34</f>
        <v>0.134396355353075</v>
      </c>
      <c r="AM34" s="115">
        <v>1256</v>
      </c>
      <c r="AN34" s="114"/>
    </row>
    <row r="35" ht="12.75" customHeight="1" spans="2:40">
      <c r="B35" s="83" t="s">
        <v>107</v>
      </c>
      <c r="C35" s="86">
        <f>'SSDS_idade (19)'!C35/'SSDS_idade (19)'!K35</f>
        <v>0.0862068965517241</v>
      </c>
      <c r="D35" s="82">
        <f>'SSDS_idade (19)'!D35/'SSDS_idade (19)'!K35</f>
        <v>0.103448275862069</v>
      </c>
      <c r="E35" s="82">
        <f>'SSDS_idade (19)'!E35/'SSDS_idade (19)'!K35</f>
        <v>0.120689655172414</v>
      </c>
      <c r="F35" s="82">
        <f>'SSDS_idade (19)'!F35/'SSDS_idade (19)'!K35</f>
        <v>0.103448275862069</v>
      </c>
      <c r="G35" s="82">
        <f>'SSDS_idade (19)'!G35/'SSDS_idade (19)'!K35</f>
        <v>0.120689655172414</v>
      </c>
      <c r="H35" s="82">
        <f>'SSDS_idade (19)'!H35/'SSDS_idade (19)'!K35</f>
        <v>0.137931034482759</v>
      </c>
      <c r="I35" s="82">
        <f>'SSDS_idade (19)'!I35/'SSDS_idade (19)'!K35</f>
        <v>0.155172413793103</v>
      </c>
      <c r="J35" s="96">
        <f>'SSDS_idade (19)'!J35/'SSDS_idade (19)'!K35</f>
        <v>0.172413793103448</v>
      </c>
      <c r="K35" s="95"/>
      <c r="L35" s="81">
        <f>'SSDS_idade (19)'!M35/'SSDS_idade (19)'!U35</f>
        <v>0.111111111111111</v>
      </c>
      <c r="M35" s="82">
        <f>'SSDS_idade (19)'!N35/'SSDS_idade (19)'!U35</f>
        <v>0.0952380952380952</v>
      </c>
      <c r="N35" s="82">
        <f>'SSDS_idade (19)'!O35/'SSDS_idade (19)'!U35</f>
        <v>0.0952380952380952</v>
      </c>
      <c r="O35" s="82">
        <f>'SSDS_idade (19)'!P35/'SSDS_idade (19)'!U35</f>
        <v>0.126984126984127</v>
      </c>
      <c r="P35" s="82">
        <f>'SSDS_idade (19)'!Q35/'SSDS_idade (19)'!U35</f>
        <v>0.111111111111111</v>
      </c>
      <c r="Q35" s="82">
        <f>'SSDS_idade (19)'!R35/'SSDS_idade (19)'!U35</f>
        <v>0.126984126984127</v>
      </c>
      <c r="R35" s="82">
        <f>'SSDS_idade (19)'!S35/'SSDS_idade (19)'!U35</f>
        <v>0.174603174603175</v>
      </c>
      <c r="S35" s="92">
        <f>'SSDS_idade (19)'!T35/'SSDS_idade (19)'!U35</f>
        <v>0.158730158730159</v>
      </c>
      <c r="T35" s="236"/>
      <c r="U35" s="81" t="s">
        <v>487</v>
      </c>
      <c r="V35" s="82" t="s">
        <v>487</v>
      </c>
      <c r="W35" s="82">
        <f>'SSDS_idade (19)'!Y35/'SSDS_idade (19)'!AE35</f>
        <v>0.1</v>
      </c>
      <c r="X35" s="82">
        <f>'SSDS_idade (19)'!Z35/'SSDS_idade (19)'!AE35</f>
        <v>0.1125</v>
      </c>
      <c r="Y35" s="82">
        <f>'SSDS_idade (19)'!AA35/'SSDS_idade (19)'!AE35</f>
        <v>0.1125</v>
      </c>
      <c r="Z35" s="82">
        <f>'SSDS_idade (19)'!AB35/'SSDS_idade (19)'!AE35</f>
        <v>0.125</v>
      </c>
      <c r="AA35" s="82">
        <f>'SSDS_idade (19)'!AC35/'SSDS_idade (19)'!AE35</f>
        <v>0.1375</v>
      </c>
      <c r="AB35" s="92">
        <f>'SSDS_idade (19)'!AD35/'SSDS_idade (19)'!AE35</f>
        <v>0.125</v>
      </c>
      <c r="AC35" s="105"/>
      <c r="AD35" s="104"/>
      <c r="AE35" s="81">
        <f>'SD_idade (19)'!AG35/'SD_idade (19)'!AO35</f>
        <v>0.179710144927536</v>
      </c>
      <c r="AF35" s="82">
        <f>'SD_idade (19)'!AH35/'SD_idade (19)'!AO35</f>
        <v>0.11304347826087</v>
      </c>
      <c r="AG35" s="82">
        <f>'SD_idade (19)'!AI35/'SD_idade (19)'!AO35</f>
        <v>0.130434782608696</v>
      </c>
      <c r="AH35" s="82">
        <f>'SD_idade (19)'!AJ35/'SD_idade (19)'!AO35</f>
        <v>0.127536231884058</v>
      </c>
      <c r="AI35" s="82">
        <f>'SD_idade (19)'!AK35/'SD_idade (19)'!AO35</f>
        <v>0.110144927536232</v>
      </c>
      <c r="AJ35" s="82">
        <f>'SD_idade (19)'!AL35/'SD_idade (19)'!AO35</f>
        <v>0.107246376811594</v>
      </c>
      <c r="AK35" s="82">
        <f>'SD_idade (19)'!AM35/'SD_idade (19)'!AO35</f>
        <v>0.110144927536232</v>
      </c>
      <c r="AL35" s="92">
        <f>'SD_idade (19)'!AN35/'SD_idade (19)'!AO35</f>
        <v>0.121739130434783</v>
      </c>
      <c r="AM35" s="115">
        <v>2966</v>
      </c>
      <c r="AN35" s="114"/>
    </row>
    <row r="36" spans="2:40">
      <c r="B36" s="83" t="s">
        <v>108</v>
      </c>
      <c r="C36" s="86" t="s">
        <v>487</v>
      </c>
      <c r="D36" s="82" t="s">
        <v>487</v>
      </c>
      <c r="E36" s="82">
        <f>'SSDS_idade (19)'!E36/'SSDS_idade (19)'!K36</f>
        <v>0.137931034482759</v>
      </c>
      <c r="F36" s="82">
        <f>'SSDS_idade (19)'!F36/'SSDS_idade (19)'!K36</f>
        <v>0.137931034482759</v>
      </c>
      <c r="G36" s="82">
        <f>'SSDS_idade (19)'!G36/'SSDS_idade (19)'!K36</f>
        <v>0.172413793103448</v>
      </c>
      <c r="H36" s="82" t="s">
        <v>487</v>
      </c>
      <c r="I36" s="82">
        <f>'SSDS_idade (19)'!I36/'SSDS_idade (19)'!K36</f>
        <v>0.172413793103448</v>
      </c>
      <c r="J36" s="96">
        <f>'SSDS_idade (19)'!J36/'SSDS_idade (19)'!K36</f>
        <v>0.206896551724138</v>
      </c>
      <c r="K36" s="95"/>
      <c r="L36" s="81">
        <f>'SSDS_idade (19)'!M36/'SSDS_idade (19)'!U36</f>
        <v>0</v>
      </c>
      <c r="M36" s="82" t="s">
        <v>487</v>
      </c>
      <c r="N36" s="82">
        <f>'SSDS_idade (19)'!O36/'SSDS_idade (19)'!U36</f>
        <v>0.172413793103448</v>
      </c>
      <c r="O36" s="82" t="s">
        <v>487</v>
      </c>
      <c r="P36" s="82">
        <f>'SSDS_idade (19)'!Q36/'SSDS_idade (19)'!U36</f>
        <v>0.137931034482759</v>
      </c>
      <c r="Q36" s="82" t="s">
        <v>487</v>
      </c>
      <c r="R36" s="82" t="s">
        <v>487</v>
      </c>
      <c r="S36" s="92">
        <f>'SSDS_idade (19)'!T36/'SSDS_idade (19)'!U36</f>
        <v>0.275862068965517</v>
      </c>
      <c r="T36" s="236"/>
      <c r="U36" s="81" t="s">
        <v>487</v>
      </c>
      <c r="V36" s="82" t="s">
        <v>487</v>
      </c>
      <c r="W36" s="82">
        <f>'SSDS_idade (19)'!Y36/'SSDS_idade (19)'!AE36</f>
        <v>0.107142857142857</v>
      </c>
      <c r="X36" s="82" t="s">
        <v>487</v>
      </c>
      <c r="Y36" s="82">
        <f>'SSDS_idade (19)'!AA36/'SSDS_idade (19)'!AE36</f>
        <v>0.142857142857143</v>
      </c>
      <c r="Z36" s="82" t="s">
        <v>487</v>
      </c>
      <c r="AA36" s="82">
        <f>'SSDS_idade (19)'!AC36/'SSDS_idade (19)'!AE36</f>
        <v>0.142857142857143</v>
      </c>
      <c r="AB36" s="92">
        <f>'SSDS_idade (19)'!AD36/'SSDS_idade (19)'!AE36</f>
        <v>0.25</v>
      </c>
      <c r="AC36" s="107"/>
      <c r="AD36" s="104"/>
      <c r="AE36" s="81">
        <f>'SD_idade (19)'!AG36/'SD_idade (19)'!AO36</f>
        <v>0.129533678756477</v>
      </c>
      <c r="AF36" s="82">
        <f>'SD_idade (19)'!AH36/'SD_idade (19)'!AO36</f>
        <v>0.186528497409326</v>
      </c>
      <c r="AG36" s="82">
        <f>'SD_idade (19)'!AI36/'SD_idade (19)'!AO36</f>
        <v>0.191709844559585</v>
      </c>
      <c r="AH36" s="82">
        <f>'SD_idade (19)'!AJ36/'SD_idade (19)'!AO36</f>
        <v>0.119170984455959</v>
      </c>
      <c r="AI36" s="82">
        <f>'SD_idade (19)'!AK36/'SD_idade (19)'!AO36</f>
        <v>0.139896373056995</v>
      </c>
      <c r="AJ36" s="82">
        <f>'SD_idade (19)'!AL36/'SD_idade (19)'!AO36</f>
        <v>0.0829015544041451</v>
      </c>
      <c r="AK36" s="82">
        <f>'SD_idade (19)'!AM36/'SD_idade (19)'!AO36</f>
        <v>0.0569948186528497</v>
      </c>
      <c r="AL36" s="92">
        <f>'SD_idade (19)'!AN36/'SD_idade (19)'!AO36</f>
        <v>0.0932642487046632</v>
      </c>
      <c r="AM36" s="116">
        <v>795</v>
      </c>
      <c r="AN36" s="114"/>
    </row>
    <row r="37" spans="2:40">
      <c r="B37" s="83" t="s">
        <v>109</v>
      </c>
      <c r="C37" s="86" t="s">
        <v>487</v>
      </c>
      <c r="D37" s="82" t="s">
        <v>487</v>
      </c>
      <c r="E37" s="82" t="s">
        <v>487</v>
      </c>
      <c r="F37" s="82" t="s">
        <v>487</v>
      </c>
      <c r="G37" s="82" t="s">
        <v>487</v>
      </c>
      <c r="H37" s="82" t="s">
        <v>487</v>
      </c>
      <c r="I37" s="82" t="s">
        <v>487</v>
      </c>
      <c r="J37" s="96" t="s">
        <v>487</v>
      </c>
      <c r="K37" s="95"/>
      <c r="L37" s="81">
        <f>'SSDS_idade (19)'!M37/'SSDS_idade (19)'!U37</f>
        <v>0</v>
      </c>
      <c r="M37" s="82" t="s">
        <v>487</v>
      </c>
      <c r="N37" s="82" t="s">
        <v>487</v>
      </c>
      <c r="O37" s="82" t="s">
        <v>487</v>
      </c>
      <c r="P37" s="82">
        <f>'SSDS_idade (19)'!Q37/'SSDS_idade (19)'!U37</f>
        <v>0.3</v>
      </c>
      <c r="Q37" s="82">
        <f>'SSDS_idade (19)'!R37/'SSDS_idade (19)'!U37</f>
        <v>0</v>
      </c>
      <c r="R37" s="82" t="s">
        <v>487</v>
      </c>
      <c r="S37" s="92" t="s">
        <v>487</v>
      </c>
      <c r="T37" s="236"/>
      <c r="U37" s="81">
        <f>'SSDS_idade (19)'!W37/'SSDS_idade (19)'!AE37</f>
        <v>0.222222222222222</v>
      </c>
      <c r="V37" s="82" t="s">
        <v>487</v>
      </c>
      <c r="W37" s="82">
        <f>'SSDS_idade (19)'!Y37/'SSDS_idade (19)'!AE37</f>
        <v>0</v>
      </c>
      <c r="X37" s="82" t="s">
        <v>487</v>
      </c>
      <c r="Y37" s="82" t="s">
        <v>487</v>
      </c>
      <c r="Z37" s="82" t="s">
        <v>487</v>
      </c>
      <c r="AA37" s="82" t="s">
        <v>487</v>
      </c>
      <c r="AB37" s="92">
        <f>'SSDS_idade (19)'!AD37/'SSDS_idade (19)'!AE37</f>
        <v>0.166666666666667</v>
      </c>
      <c r="AC37" s="105"/>
      <c r="AD37" s="104"/>
      <c r="AE37" s="81">
        <f>'SD_idade (19)'!AG37/'SD_idade (19)'!AO37</f>
        <v>0.153333333333333</v>
      </c>
      <c r="AF37" s="82">
        <f>'SD_idade (19)'!AH37/'SD_idade (19)'!AO37</f>
        <v>0.126666666666667</v>
      </c>
      <c r="AG37" s="82">
        <f>'SD_idade (19)'!AI37/'SD_idade (19)'!AO37</f>
        <v>0.166666666666667</v>
      </c>
      <c r="AH37" s="82">
        <f>'SD_idade (19)'!AJ37/'SD_idade (19)'!AO37</f>
        <v>0.14</v>
      </c>
      <c r="AI37" s="82">
        <f>'SD_idade (19)'!AK37/'SD_idade (19)'!AO37</f>
        <v>0.0533333333333333</v>
      </c>
      <c r="AJ37" s="82">
        <f>'SD_idade (19)'!AL37/'SD_idade (19)'!AO37</f>
        <v>0.1</v>
      </c>
      <c r="AK37" s="82">
        <f>'SD_idade (19)'!AM37/'SD_idade (19)'!AO37</f>
        <v>0.113333333333333</v>
      </c>
      <c r="AL37" s="92">
        <f>'SD_idade (19)'!AN37/'SD_idade (19)'!AO37</f>
        <v>0.146666666666667</v>
      </c>
      <c r="AM37" s="115">
        <v>272</v>
      </c>
      <c r="AN37" s="114"/>
    </row>
    <row r="38" spans="2:40">
      <c r="B38" s="83" t="s">
        <v>110</v>
      </c>
      <c r="C38" s="86" t="s">
        <v>487</v>
      </c>
      <c r="D38" s="82" t="s">
        <v>487</v>
      </c>
      <c r="E38" s="82" t="s">
        <v>487</v>
      </c>
      <c r="F38" s="82">
        <f>'SSDS_idade (19)'!F38/'SSDS_idade (19)'!K38</f>
        <v>0.155555555555556</v>
      </c>
      <c r="G38" s="82">
        <f>'SSDS_idade (19)'!G38/'SSDS_idade (19)'!K38</f>
        <v>0.2</v>
      </c>
      <c r="H38" s="82" t="s">
        <v>487</v>
      </c>
      <c r="I38" s="82">
        <f>'SSDS_idade (19)'!I38/'SSDS_idade (19)'!K38</f>
        <v>0.2</v>
      </c>
      <c r="J38" s="96">
        <f>'SSDS_idade (19)'!J38/'SSDS_idade (19)'!K38</f>
        <v>0.177777777777778</v>
      </c>
      <c r="K38" s="95"/>
      <c r="L38" s="81" t="s">
        <v>487</v>
      </c>
      <c r="M38" s="82" t="s">
        <v>487</v>
      </c>
      <c r="N38" s="82">
        <f>'SSDS_idade (19)'!O38/'SSDS_idade (19)'!U38</f>
        <v>0.146341463414634</v>
      </c>
      <c r="O38" s="82">
        <f>'SSDS_idade (19)'!P38/'SSDS_idade (19)'!U38</f>
        <v>0.146341463414634</v>
      </c>
      <c r="P38" s="82">
        <f>'SSDS_idade (19)'!Q38/'SSDS_idade (19)'!U38</f>
        <v>0.170731707317073</v>
      </c>
      <c r="Q38" s="82">
        <f>'SSDS_idade (19)'!R38/'SSDS_idade (19)'!U38</f>
        <v>0.146341463414634</v>
      </c>
      <c r="R38" s="82">
        <f>'SSDS_idade (19)'!S38/'SSDS_idade (19)'!U38</f>
        <v>0.195121951219512</v>
      </c>
      <c r="S38" s="92">
        <f>'SSDS_idade (19)'!T38/'SSDS_idade (19)'!U38</f>
        <v>0.121951219512195</v>
      </c>
      <c r="T38" s="236"/>
      <c r="U38" s="81" t="s">
        <v>487</v>
      </c>
      <c r="V38" s="82" t="s">
        <v>487</v>
      </c>
      <c r="W38" s="82">
        <f>'SSDS_idade (19)'!Y38/'SSDS_idade (19)'!AE38</f>
        <v>0.151515151515152</v>
      </c>
      <c r="X38" s="82">
        <f>'SSDS_idade (19)'!Z38/'SSDS_idade (19)'!AE38</f>
        <v>0.151515151515152</v>
      </c>
      <c r="Y38" s="82">
        <f>'SSDS_idade (19)'!AA38/'SSDS_idade (19)'!AE38</f>
        <v>0.151515151515152</v>
      </c>
      <c r="Z38" s="82" t="s">
        <v>487</v>
      </c>
      <c r="AA38" s="82">
        <f>'SSDS_idade (19)'!AC38/'SSDS_idade (19)'!AE38</f>
        <v>0.212121212121212</v>
      </c>
      <c r="AB38" s="92">
        <f>'SSDS_idade (19)'!AD38/'SSDS_idade (19)'!AE38</f>
        <v>0.212121212121212</v>
      </c>
      <c r="AC38" s="105"/>
      <c r="AD38" s="104"/>
      <c r="AE38" s="81">
        <f>'SD_idade (19)'!AG38/'SD_idade (19)'!AO38</f>
        <v>0.108991825613079</v>
      </c>
      <c r="AF38" s="82">
        <f>'SD_idade (19)'!AH38/'SD_idade (19)'!AO38</f>
        <v>0.103542234332425</v>
      </c>
      <c r="AG38" s="82">
        <f>'SD_idade (19)'!AI38/'SD_idade (19)'!AO38</f>
        <v>0.0844686648501362</v>
      </c>
      <c r="AH38" s="82">
        <f>'SD_idade (19)'!AJ38/'SD_idade (19)'!AO38</f>
        <v>0.108991825613079</v>
      </c>
      <c r="AI38" s="82">
        <f>'SD_idade (19)'!AK38/'SD_idade (19)'!AO38</f>
        <v>0.141689373297003</v>
      </c>
      <c r="AJ38" s="82">
        <f>'SD_idade (19)'!AL38/'SD_idade (19)'!AO38</f>
        <v>0.119891008174387</v>
      </c>
      <c r="AK38" s="82">
        <f>'SD_idade (19)'!AM38/'SD_idade (19)'!AO38</f>
        <v>0.128065395095368</v>
      </c>
      <c r="AL38" s="92">
        <f>'SD_idade (19)'!AN38/'SD_idade (19)'!AO38</f>
        <v>0.204359673024523</v>
      </c>
      <c r="AM38" s="115">
        <v>319</v>
      </c>
      <c r="AN38" s="114"/>
    </row>
    <row r="39" spans="2:40">
      <c r="B39" s="83" t="s">
        <v>111</v>
      </c>
      <c r="C39" s="87" t="s">
        <v>487</v>
      </c>
      <c r="D39" s="88" t="s">
        <v>487</v>
      </c>
      <c r="E39" s="88" t="s">
        <v>487</v>
      </c>
      <c r="F39" s="88">
        <f>'SSDS_idade (19)'!F39/'SSDS_idade (19)'!K39</f>
        <v>0.263157894736842</v>
      </c>
      <c r="G39" s="88" t="s">
        <v>487</v>
      </c>
      <c r="H39" s="88" t="s">
        <v>487</v>
      </c>
      <c r="I39" s="88">
        <f>'SSDS_idade (19)'!I39/'SSDS_idade (19)'!K39</f>
        <v>0.131578947368421</v>
      </c>
      <c r="J39" s="97">
        <f>'SSDS_idade (19)'!J39/'SSDS_idade (19)'!K39</f>
        <v>0.157894736842105</v>
      </c>
      <c r="K39" s="95"/>
      <c r="L39" s="175">
        <f>'SSDS_idade (19)'!M39/'SSDS_idade (19)'!U39</f>
        <v>0</v>
      </c>
      <c r="M39" s="232" t="s">
        <v>487</v>
      </c>
      <c r="N39" s="232">
        <f>'SSDS_idade (19)'!O39/'SSDS_idade (19)'!U39</f>
        <v>0.216216216216216</v>
      </c>
      <c r="O39" s="232">
        <f>'SSDS_idade (19)'!P39/'SSDS_idade (19)'!U39</f>
        <v>0.216216216216216</v>
      </c>
      <c r="P39" s="232" t="s">
        <v>487</v>
      </c>
      <c r="Q39" s="232">
        <f>'SSDS_idade (19)'!R39/'SSDS_idade (19)'!U39</f>
        <v>0.0810810810810811</v>
      </c>
      <c r="R39" s="232">
        <f>'SSDS_idade (19)'!S39/'SSDS_idade (19)'!U39</f>
        <v>0.135135135135135</v>
      </c>
      <c r="S39" s="176">
        <f>'SSDS_idade (19)'!T39/'SSDS_idade (19)'!U39</f>
        <v>0.189189189189189</v>
      </c>
      <c r="T39" s="236"/>
      <c r="U39" s="175" t="s">
        <v>487</v>
      </c>
      <c r="V39" s="232" t="s">
        <v>487</v>
      </c>
      <c r="W39" s="232">
        <f>'SSDS_idade (19)'!Y39/'SSDS_idade (19)'!AE39</f>
        <v>0.243243243243243</v>
      </c>
      <c r="X39" s="232">
        <f>'SSDS_idade (19)'!Z39/'SSDS_idade (19)'!AE39</f>
        <v>0.135135135135135</v>
      </c>
      <c r="Y39" s="232">
        <f>'SSDS_idade (19)'!AA39/'SSDS_idade (19)'!AE39</f>
        <v>0.162162162162162</v>
      </c>
      <c r="Z39" s="232">
        <f>'SSDS_idade (19)'!AB39/'SSDS_idade (19)'!AE39</f>
        <v>0.0810810810810811</v>
      </c>
      <c r="AA39" s="232" t="s">
        <v>487</v>
      </c>
      <c r="AB39" s="176">
        <f>'SSDS_idade (19)'!AD39/'SSDS_idade (19)'!AE39</f>
        <v>0.189189189189189</v>
      </c>
      <c r="AC39" s="109"/>
      <c r="AD39" s="110"/>
      <c r="AE39" s="175">
        <f>'SD_idade (19)'!AG39/'SD_idade (19)'!AO39</f>
        <v>0.116822429906542</v>
      </c>
      <c r="AF39" s="232">
        <f>'SD_idade (19)'!AH39/'SD_idade (19)'!AO39</f>
        <v>0.205607476635514</v>
      </c>
      <c r="AG39" s="232">
        <f>'SD_idade (19)'!AI39/'SD_idade (19)'!AO39</f>
        <v>0.130841121495327</v>
      </c>
      <c r="AH39" s="232">
        <f>'SD_idade (19)'!AJ39/'SD_idade (19)'!AO39</f>
        <v>0.130841121495327</v>
      </c>
      <c r="AI39" s="232">
        <f>'SD_idade (19)'!AK39/'SD_idade (19)'!AO39</f>
        <v>0.102803738317757</v>
      </c>
      <c r="AJ39" s="232">
        <f>'SD_idade (19)'!AL39/'SD_idade (19)'!AO39</f>
        <v>0.102803738317757</v>
      </c>
      <c r="AK39" s="232">
        <f>'SD_idade (19)'!AM39/'SD_idade (19)'!AO39</f>
        <v>0.0841121495327103</v>
      </c>
      <c r="AL39" s="176">
        <f>'SD_idade (19)'!AN39/'SD_idade (19)'!AO39</f>
        <v>0.126168224299065</v>
      </c>
      <c r="AM39" s="117">
        <v>596</v>
      </c>
      <c r="AN39" s="114"/>
    </row>
    <row r="40" spans="2:38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  <c r="AE40" s="237"/>
      <c r="AF40" s="237"/>
      <c r="AG40" s="237"/>
      <c r="AH40" s="237"/>
      <c r="AI40" s="237"/>
      <c r="AJ40" s="237"/>
      <c r="AK40" s="237"/>
      <c r="AL40" s="237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C39" sqref="C39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2">
      <c r="A5" s="3" t="s">
        <v>442</v>
      </c>
      <c r="B5" s="61" t="s">
        <v>545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581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43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spans="2:12">
      <c r="B11" s="12" t="s">
        <v>47</v>
      </c>
      <c r="C11" s="62">
        <f>'SSDS_idade (19)'!AG12-'SSDS_idade (19)'!C12</f>
        <v>44</v>
      </c>
      <c r="D11" s="63">
        <f>'SSDS_idade (19)'!AH12-'SSDS_idade (19)'!D12</f>
        <v>-143</v>
      </c>
      <c r="E11" s="63">
        <f>'SSDS_idade (19)'!AI12-'SSDS_idade (19)'!E12</f>
        <v>-261</v>
      </c>
      <c r="F11" s="63">
        <f>'SSDS_idade (19)'!AJ12-'SSDS_idade (19)'!F12</f>
        <v>-22</v>
      </c>
      <c r="G11" s="63">
        <f>'SSDS_idade (19)'!AK12-'SSDS_idade (19)'!G12</f>
        <v>-220</v>
      </c>
      <c r="H11" s="63">
        <f>'SSDS_idade (19)'!AL12-'SSDS_idade (19)'!H12</f>
        <v>-313</v>
      </c>
      <c r="I11" s="63">
        <f>'SSDS_idade (19)'!AM12-'SSDS_idade (19)'!I12</f>
        <v>-212</v>
      </c>
      <c r="J11" s="63">
        <f>'SSDS_idade (19)'!AN12-'SSDS_idade (19)'!J12</f>
        <v>-773</v>
      </c>
      <c r="K11" s="70">
        <f>'SSDS_idade (19)'!AO12-'SSDS_idade (19)'!K12</f>
        <v>-1900</v>
      </c>
      <c r="L11" s="225"/>
    </row>
    <row r="12" spans="2:11">
      <c r="B12" s="14" t="s">
        <v>48</v>
      </c>
      <c r="C12" s="64">
        <f>'SSDS_idade (19)'!AG13-'SSDS_idade (19)'!C13</f>
        <v>96</v>
      </c>
      <c r="D12" s="65">
        <f>'SSDS_idade (19)'!AH13-'SSDS_idade (19)'!D13</f>
        <v>-30</v>
      </c>
      <c r="E12" s="65">
        <f>'SSDS_idade (19)'!AI13-'SSDS_idade (19)'!E13</f>
        <v>-49</v>
      </c>
      <c r="F12" s="65">
        <f>'SSDS_idade (19)'!AJ13-'SSDS_idade (19)'!F13</f>
        <v>-10</v>
      </c>
      <c r="G12" s="65">
        <f>'SSDS_idade (19)'!AK13-'SSDS_idade (19)'!G13</f>
        <v>-97</v>
      </c>
      <c r="H12" s="65">
        <f>'SSDS_idade (19)'!AL13-'SSDS_idade (19)'!H13</f>
        <v>-77</v>
      </c>
      <c r="I12" s="65">
        <f>'SSDS_idade (19)'!AM13-'SSDS_idade (19)'!I13</f>
        <v>-103</v>
      </c>
      <c r="J12" s="65">
        <f>'SSDS_idade (19)'!AN13-'SSDS_idade (19)'!J13</f>
        <v>-114</v>
      </c>
      <c r="K12" s="72">
        <f>'SSDS_idade (19)'!AO13-'SSDS_idade (19)'!K13</f>
        <v>-384</v>
      </c>
    </row>
    <row r="13" spans="2:11">
      <c r="B13" s="14" t="s">
        <v>87</v>
      </c>
      <c r="C13" s="64">
        <f>'SSDS_idade (19)'!AG14-'SSDS_idade (19)'!C14</f>
        <v>63</v>
      </c>
      <c r="D13" s="65">
        <f>'SSDS_idade (19)'!AH14-'SSDS_idade (19)'!D14</f>
        <v>7</v>
      </c>
      <c r="E13" s="65">
        <f>'SSDS_idade (19)'!AI14-'SSDS_idade (19)'!E14</f>
        <v>-39</v>
      </c>
      <c r="F13" s="65">
        <f>'SSDS_idade (19)'!AJ14-'SSDS_idade (19)'!F14</f>
        <v>-9</v>
      </c>
      <c r="G13" s="65">
        <f>'SSDS_idade (19)'!AK14-'SSDS_idade (19)'!G14</f>
        <v>-82</v>
      </c>
      <c r="H13" s="65">
        <f>'SSDS_idade (19)'!AL14-'SSDS_idade (19)'!H14</f>
        <v>-49</v>
      </c>
      <c r="I13" s="65">
        <f>'SSDS_idade (19)'!AM14-'SSDS_idade (19)'!I14</f>
        <v>-49</v>
      </c>
      <c r="J13" s="65">
        <f>'SSDS_idade (19)'!AN14-'SSDS_idade (19)'!J14</f>
        <v>-84</v>
      </c>
      <c r="K13" s="72">
        <f>'SSDS_idade (19)'!AO14-'SSDS_idade (19)'!K14</f>
        <v>-242</v>
      </c>
    </row>
    <row r="14" spans="2:11">
      <c r="B14" s="14" t="s">
        <v>50</v>
      </c>
      <c r="C14" s="66">
        <f>'SSDS_idade (19)'!AG15-'SSDS_idade (19)'!C15</f>
        <v>16</v>
      </c>
      <c r="D14" s="67">
        <f>'SSDS_idade (19)'!AH15-'SSDS_idade (19)'!D15</f>
        <v>-11</v>
      </c>
      <c r="E14" s="67">
        <f>'SSDS_idade (19)'!AI15-'SSDS_idade (19)'!E15</f>
        <v>-6</v>
      </c>
      <c r="F14" s="67">
        <f>'SSDS_idade (19)'!AJ15-'SSDS_idade (19)'!F15</f>
        <v>1</v>
      </c>
      <c r="G14" s="67">
        <f>'SSDS_idade (19)'!AK15-'SSDS_idade (19)'!G15</f>
        <v>4</v>
      </c>
      <c r="H14" s="67">
        <f>'SSDS_idade (19)'!AL15-'SSDS_idade (19)'!H15</f>
        <v>20</v>
      </c>
      <c r="I14" s="67">
        <f>'SSDS_idade (19)'!AM15-'SSDS_idade (19)'!I15</f>
        <v>-28</v>
      </c>
      <c r="J14" s="67">
        <f>'SSDS_idade (19)'!AN15-'SSDS_idade (19)'!J15</f>
        <v>-1</v>
      </c>
      <c r="K14" s="73">
        <f>'SSDS_idade (19)'!AO15-'SSDS_idade (19)'!K15</f>
        <v>-5</v>
      </c>
    </row>
    <row r="15" spans="2:11">
      <c r="B15" s="17" t="s">
        <v>88</v>
      </c>
      <c r="C15" s="62" t="s">
        <v>487</v>
      </c>
      <c r="D15" s="63" t="s">
        <v>487</v>
      </c>
      <c r="E15" s="63" t="s">
        <v>487</v>
      </c>
      <c r="F15" s="63">
        <f>'SSDS_idade (19)'!AJ16-'SSDS_idade (19)'!F16</f>
        <v>2</v>
      </c>
      <c r="G15" s="63" t="s">
        <v>487</v>
      </c>
      <c r="H15" s="63">
        <f>'SSDS_idade (19)'!AL16-'SSDS_idade (19)'!H16</f>
        <v>-1</v>
      </c>
      <c r="I15" s="63" t="s">
        <v>487</v>
      </c>
      <c r="J15" s="63">
        <f>'SSDS_idade (19)'!AN16-'SSDS_idade (19)'!J16</f>
        <v>2</v>
      </c>
      <c r="K15" s="70">
        <f>'SSDS_idade (19)'!AO16-'SSDS_idade (19)'!K16</f>
        <v>3</v>
      </c>
    </row>
    <row r="16" spans="2:11">
      <c r="B16" s="17" t="s">
        <v>89</v>
      </c>
      <c r="C16" s="64" t="s">
        <v>487</v>
      </c>
      <c r="D16" s="65">
        <f>'SSDS_idade (19)'!AH17-'SSDS_idade (19)'!D17</f>
        <v>3</v>
      </c>
      <c r="E16" s="65" t="s">
        <v>487</v>
      </c>
      <c r="F16" s="65" t="s">
        <v>487</v>
      </c>
      <c r="G16" s="65">
        <f>'SSDS_idade (19)'!AK17-'SSDS_idade (19)'!G17</f>
        <v>-2</v>
      </c>
      <c r="H16" s="65">
        <f>'SSDS_idade (19)'!AL17-'SSDS_idade (19)'!H17</f>
        <v>-1</v>
      </c>
      <c r="I16" s="65" t="s">
        <v>487</v>
      </c>
      <c r="J16" s="65" t="s">
        <v>487</v>
      </c>
      <c r="K16" s="72">
        <f>'SSDS_idade (19)'!AO17-'SSDS_idade (19)'!K17</f>
        <v>-1</v>
      </c>
    </row>
    <row r="17" spans="2:11">
      <c r="B17" s="17" t="s">
        <v>90</v>
      </c>
      <c r="C17" s="64" t="s">
        <v>487</v>
      </c>
      <c r="D17" s="65" t="s">
        <v>487</v>
      </c>
      <c r="E17" s="65" t="s">
        <v>487</v>
      </c>
      <c r="F17" s="65">
        <f>'SSDS_idade (19)'!AJ18-'SSDS_idade (19)'!F18</f>
        <v>-1</v>
      </c>
      <c r="G17" s="65">
        <f>'SSDS_idade (19)'!AK18-'SSDS_idade (19)'!G18</f>
        <v>-1</v>
      </c>
      <c r="H17" s="65">
        <f>'SSDS_idade (19)'!AL18-'SSDS_idade (19)'!H18</f>
        <v>2</v>
      </c>
      <c r="I17" s="65">
        <f>'SSDS_idade (19)'!AM18-'SSDS_idade (19)'!I18</f>
        <v>-1</v>
      </c>
      <c r="J17" s="65" t="s">
        <v>487</v>
      </c>
      <c r="K17" s="72">
        <f>'SSDS_idade (19)'!AO18-'SSDS_idade (19)'!K18</f>
        <v>0</v>
      </c>
    </row>
    <row r="18" spans="2:11">
      <c r="B18" s="17" t="s">
        <v>91</v>
      </c>
      <c r="C18" s="64" t="s">
        <v>487</v>
      </c>
      <c r="D18" s="65" t="s">
        <v>487</v>
      </c>
      <c r="E18" s="65" t="s">
        <v>487</v>
      </c>
      <c r="F18" s="65" t="s">
        <v>487</v>
      </c>
      <c r="G18" s="65">
        <f>'SSDS_idade (19)'!AK19-'SSDS_idade (19)'!G19</f>
        <v>-4</v>
      </c>
      <c r="H18" s="65">
        <f>'SSDS_idade (19)'!AL19-'SSDS_idade (19)'!H19</f>
        <v>-1</v>
      </c>
      <c r="I18" s="65">
        <f>'SSDS_idade (19)'!AM19-'SSDS_idade (19)'!I19</f>
        <v>-1</v>
      </c>
      <c r="J18" s="65" t="s">
        <v>487</v>
      </c>
      <c r="K18" s="72">
        <f>'SSDS_idade (19)'!AO19-'SSDS_idade (19)'!K19</f>
        <v>-8</v>
      </c>
    </row>
    <row r="19" spans="2:11">
      <c r="B19" s="17" t="s">
        <v>92</v>
      </c>
      <c r="C19" s="64" t="s">
        <v>487</v>
      </c>
      <c r="D19" s="65">
        <f>'SSDS_idade (19)'!AH20-'SSDS_idade (19)'!D20</f>
        <v>-6</v>
      </c>
      <c r="E19" s="65">
        <f>'SSDS_idade (19)'!AI20-'SSDS_idade (19)'!E20</f>
        <v>-4</v>
      </c>
      <c r="F19" s="65" t="s">
        <v>487</v>
      </c>
      <c r="G19" s="65">
        <f>'SSDS_idade (19)'!AK20-'SSDS_idade (19)'!G20</f>
        <v>-1</v>
      </c>
      <c r="H19" s="65">
        <f>'SSDS_idade (19)'!AL20-'SSDS_idade (19)'!H20</f>
        <v>1</v>
      </c>
      <c r="I19" s="65">
        <f>'SSDS_idade (19)'!AM20-'SSDS_idade (19)'!I20</f>
        <v>-7</v>
      </c>
      <c r="J19" s="65">
        <f>'SSDS_idade (19)'!AN20-'SSDS_idade (19)'!J20</f>
        <v>-1</v>
      </c>
      <c r="K19" s="72">
        <f>'SSDS_idade (19)'!AO20-'SSDS_idade (19)'!K20</f>
        <v>-14</v>
      </c>
    </row>
    <row r="20" spans="2:11">
      <c r="B20" s="17" t="s">
        <v>93</v>
      </c>
      <c r="C20" s="64" t="s">
        <v>487</v>
      </c>
      <c r="D20" s="65" t="s">
        <v>487</v>
      </c>
      <c r="E20" s="65" t="s">
        <v>487</v>
      </c>
      <c r="F20" s="65" t="s">
        <v>487</v>
      </c>
      <c r="G20" s="65">
        <f>'SSDS_idade (19)'!AK21-'SSDS_idade (19)'!G21</f>
        <v>5</v>
      </c>
      <c r="H20" s="65" t="s">
        <v>487</v>
      </c>
      <c r="I20" s="65" t="s">
        <v>487</v>
      </c>
      <c r="J20" s="65" t="s">
        <v>487</v>
      </c>
      <c r="K20" s="72">
        <f>'SSDS_idade (19)'!AO21-'SSDS_idade (19)'!K21</f>
        <v>4</v>
      </c>
    </row>
    <row r="21" spans="2:11">
      <c r="B21" s="17" t="s">
        <v>94</v>
      </c>
      <c r="C21" s="64" t="s">
        <v>487</v>
      </c>
      <c r="D21" s="65" t="s">
        <v>487</v>
      </c>
      <c r="E21" s="65" t="s">
        <v>487</v>
      </c>
      <c r="F21" s="65" t="s">
        <v>487</v>
      </c>
      <c r="G21" s="65">
        <f>'SSDS_idade (19)'!AK22-'SSDS_idade (19)'!G22</f>
        <v>-1</v>
      </c>
      <c r="H21" s="65">
        <f>'SSDS_idade (19)'!AL22-'SSDS_idade (19)'!H22</f>
        <v>-3</v>
      </c>
      <c r="I21" s="65">
        <f>'SSDS_idade (19)'!AM22-'SSDS_idade (19)'!I22</f>
        <v>3</v>
      </c>
      <c r="J21" s="65">
        <f>'SSDS_idade (19)'!AN22-'SSDS_idade (19)'!J22</f>
        <v>-4</v>
      </c>
      <c r="K21" s="72">
        <f>'SSDS_idade (19)'!AO22-'SSDS_idade (19)'!K22</f>
        <v>-9</v>
      </c>
    </row>
    <row r="22" spans="2:11">
      <c r="B22" s="17" t="s">
        <v>95</v>
      </c>
      <c r="C22" s="64" t="s">
        <v>487</v>
      </c>
      <c r="D22" s="65" t="s">
        <v>487</v>
      </c>
      <c r="E22" s="65" t="s">
        <v>487</v>
      </c>
      <c r="F22" s="65" t="s">
        <v>487</v>
      </c>
      <c r="G22" s="65" t="s">
        <v>487</v>
      </c>
      <c r="H22" s="65" t="s">
        <v>487</v>
      </c>
      <c r="I22" s="65" t="s">
        <v>487</v>
      </c>
      <c r="J22" s="65" t="s">
        <v>487</v>
      </c>
      <c r="K22" s="72">
        <f>'SSDS_idade (19)'!AO23-'SSDS_idade (19)'!K23</f>
        <v>-2</v>
      </c>
    </row>
    <row r="23" spans="2:11">
      <c r="B23" s="17" t="s">
        <v>96</v>
      </c>
      <c r="C23" s="64" t="s">
        <v>487</v>
      </c>
      <c r="D23" s="65" t="s">
        <v>487</v>
      </c>
      <c r="E23" s="65" t="s">
        <v>487</v>
      </c>
      <c r="F23" s="65">
        <f>'SSDS_idade (19)'!AJ24-'SSDS_idade (19)'!F24</f>
        <v>-5</v>
      </c>
      <c r="G23" s="65">
        <f>'SSDS_idade (19)'!AK24-'SSDS_idade (19)'!G24</f>
        <v>5</v>
      </c>
      <c r="H23" s="65">
        <f>'SSDS_idade (19)'!AL24-'SSDS_idade (19)'!H24</f>
        <v>1</v>
      </c>
      <c r="I23" s="65">
        <f>'SSDS_idade (19)'!AM24-'SSDS_idade (19)'!I24</f>
        <v>-6</v>
      </c>
      <c r="J23" s="65">
        <f>'SSDS_idade (19)'!AN24-'SSDS_idade (19)'!J24</f>
        <v>0</v>
      </c>
      <c r="K23" s="72">
        <f>'SSDS_idade (19)'!AO24-'SSDS_idade (19)'!K24</f>
        <v>3</v>
      </c>
    </row>
    <row r="24" spans="2:11">
      <c r="B24" s="17" t="s">
        <v>97</v>
      </c>
      <c r="C24" s="64" t="s">
        <v>487</v>
      </c>
      <c r="D24" s="65">
        <f>'SSDS_idade (19)'!AH25-'SSDS_idade (19)'!D25</f>
        <v>-4</v>
      </c>
      <c r="E24" s="65" t="s">
        <v>487</v>
      </c>
      <c r="F24" s="65">
        <f>'SSDS_idade (19)'!AJ25-'SSDS_idade (19)'!F25</f>
        <v>0</v>
      </c>
      <c r="G24" s="65">
        <f>'SSDS_idade (19)'!AK25-'SSDS_idade (19)'!G25</f>
        <v>-1</v>
      </c>
      <c r="H24" s="65">
        <f>'SSDS_idade (19)'!AL25-'SSDS_idade (19)'!H25</f>
        <v>1</v>
      </c>
      <c r="I24" s="65">
        <f>'SSDS_idade (19)'!AM25-'SSDS_idade (19)'!I25</f>
        <v>3</v>
      </c>
      <c r="J24" s="65">
        <f>'SSDS_idade (19)'!AN25-'SSDS_idade (19)'!J25</f>
        <v>-1</v>
      </c>
      <c r="K24" s="72">
        <f>'SSDS_idade (19)'!AO25-'SSDS_idade (19)'!K25</f>
        <v>-3</v>
      </c>
    </row>
    <row r="25" spans="2:11">
      <c r="B25" s="17" t="s">
        <v>98</v>
      </c>
      <c r="C25" s="64" t="s">
        <v>487</v>
      </c>
      <c r="D25" s="65" t="s">
        <v>487</v>
      </c>
      <c r="E25" s="65">
        <f>'SSDS_idade (19)'!AI26-'SSDS_idade (19)'!E26</f>
        <v>-1</v>
      </c>
      <c r="F25" s="65" t="s">
        <v>487</v>
      </c>
      <c r="G25" s="65">
        <f>'SSDS_idade (19)'!AK26-'SSDS_idade (19)'!G26</f>
        <v>2</v>
      </c>
      <c r="H25" s="65">
        <f>'SSDS_idade (19)'!AL26-'SSDS_idade (19)'!H26</f>
        <v>0</v>
      </c>
      <c r="I25" s="65">
        <f>'SSDS_idade (19)'!AM26-'SSDS_idade (19)'!I26</f>
        <v>0</v>
      </c>
      <c r="J25" s="65" t="s">
        <v>487</v>
      </c>
      <c r="K25" s="72">
        <f>'SSDS_idade (19)'!AO26-'SSDS_idade (19)'!K26</f>
        <v>-9</v>
      </c>
    </row>
    <row r="26" spans="2:11">
      <c r="B26" s="17" t="s">
        <v>99</v>
      </c>
      <c r="C26" s="64" t="s">
        <v>487</v>
      </c>
      <c r="D26" s="65" t="s">
        <v>487</v>
      </c>
      <c r="E26" s="65" t="s">
        <v>487</v>
      </c>
      <c r="F26" s="65">
        <f>'SSDS_idade (19)'!AJ27-'SSDS_idade (19)'!F27</f>
        <v>-4</v>
      </c>
      <c r="G26" s="65" t="s">
        <v>487</v>
      </c>
      <c r="H26" s="65" t="s">
        <v>487</v>
      </c>
      <c r="I26" s="65">
        <f>'SSDS_idade (19)'!AM27-'SSDS_idade (19)'!I27</f>
        <v>0</v>
      </c>
      <c r="J26" s="65" t="s">
        <v>487</v>
      </c>
      <c r="K26" s="72">
        <f>'SSDS_idade (19)'!AO27-'SSDS_idade (19)'!K27</f>
        <v>-8</v>
      </c>
    </row>
    <row r="27" spans="2:11">
      <c r="B27" s="17" t="s">
        <v>100</v>
      </c>
      <c r="C27" s="64" t="s">
        <v>487</v>
      </c>
      <c r="D27" s="65" t="s">
        <v>487</v>
      </c>
      <c r="E27" s="65" t="s">
        <v>487</v>
      </c>
      <c r="F27" s="65">
        <f>'SSDS_idade (19)'!AJ28-'SSDS_idade (19)'!F28</f>
        <v>2</v>
      </c>
      <c r="G27" s="65">
        <f>'SSDS_idade (19)'!AK28-'SSDS_idade (19)'!G28</f>
        <v>4</v>
      </c>
      <c r="H27" s="65" t="s">
        <v>487</v>
      </c>
      <c r="I27" s="65">
        <f>'SSDS_idade (19)'!AM28-'SSDS_idade (19)'!I28</f>
        <v>1</v>
      </c>
      <c r="J27" s="65" t="s">
        <v>487</v>
      </c>
      <c r="K27" s="72">
        <f>'SSDS_idade (19)'!AO28-'SSDS_idade (19)'!K28</f>
        <v>7</v>
      </c>
    </row>
    <row r="28" spans="2:11">
      <c r="B28" s="17" t="s">
        <v>101</v>
      </c>
      <c r="C28" s="64" t="s">
        <v>487</v>
      </c>
      <c r="D28" s="65" t="s">
        <v>487</v>
      </c>
      <c r="E28" s="65" t="s">
        <v>487</v>
      </c>
      <c r="F28" s="65" t="s">
        <v>487</v>
      </c>
      <c r="G28" s="65">
        <f>'SSDS_idade (19)'!AK29-'SSDS_idade (19)'!G29</f>
        <v>-3</v>
      </c>
      <c r="H28" s="65">
        <f>'SSDS_idade (19)'!AL29-'SSDS_idade (19)'!H29</f>
        <v>3</v>
      </c>
      <c r="I28" s="65">
        <f>'SSDS_idade (19)'!AM29-'SSDS_idade (19)'!I29</f>
        <v>0</v>
      </c>
      <c r="J28" s="65">
        <f>'SSDS_idade (19)'!AN29-'SSDS_idade (19)'!J29</f>
        <v>-1</v>
      </c>
      <c r="K28" s="72">
        <f>'SSDS_idade (19)'!AO29-'SSDS_idade (19)'!K29</f>
        <v>7</v>
      </c>
    </row>
    <row r="29" spans="2:11">
      <c r="B29" s="17" t="s">
        <v>102</v>
      </c>
      <c r="C29" s="64">
        <f>'SSDS_idade (19)'!AG30-'SSDS_idade (19)'!C30</f>
        <v>8</v>
      </c>
      <c r="D29" s="65">
        <f>'SSDS_idade (19)'!AH30-'SSDS_idade (19)'!D30</f>
        <v>0</v>
      </c>
      <c r="E29" s="65">
        <f>'SSDS_idade (19)'!AI30-'SSDS_idade (19)'!E30</f>
        <v>0</v>
      </c>
      <c r="F29" s="65">
        <f>'SSDS_idade (19)'!AJ30-'SSDS_idade (19)'!F30</f>
        <v>4</v>
      </c>
      <c r="G29" s="65">
        <f>'SSDS_idade (19)'!AK30-'SSDS_idade (19)'!G30</f>
        <v>1</v>
      </c>
      <c r="H29" s="65">
        <f>'SSDS_idade (19)'!AL30-'SSDS_idade (19)'!H30</f>
        <v>3</v>
      </c>
      <c r="I29" s="65">
        <f>'SSDS_idade (19)'!AM30-'SSDS_idade (19)'!I30</f>
        <v>-1</v>
      </c>
      <c r="J29" s="65">
        <f>'SSDS_idade (19)'!AN30-'SSDS_idade (19)'!J30</f>
        <v>-1</v>
      </c>
      <c r="K29" s="72">
        <f>'SSDS_idade (19)'!AO30-'SSDS_idade (19)'!K30</f>
        <v>14</v>
      </c>
    </row>
    <row r="30" spans="2:11">
      <c r="B30" s="17" t="s">
        <v>103</v>
      </c>
      <c r="C30" s="64" t="s">
        <v>487</v>
      </c>
      <c r="D30" s="65" t="s">
        <v>487</v>
      </c>
      <c r="E30" s="65" t="s">
        <v>487</v>
      </c>
      <c r="F30" s="65" t="s">
        <v>487</v>
      </c>
      <c r="G30" s="65" t="s">
        <v>487</v>
      </c>
      <c r="H30" s="65">
        <f>'SSDS_idade (19)'!AL31-'SSDS_idade (19)'!H31</f>
        <v>2</v>
      </c>
      <c r="I30" s="65">
        <f>'SSDS_idade (19)'!AM31-'SSDS_idade (19)'!I31</f>
        <v>-3</v>
      </c>
      <c r="J30" s="65">
        <f>'SSDS_idade (19)'!AN31-'SSDS_idade (19)'!J31</f>
        <v>0</v>
      </c>
      <c r="K30" s="72">
        <f>'SSDS_idade (19)'!AO31-'SSDS_idade (19)'!K31</f>
        <v>-3</v>
      </c>
    </row>
    <row r="31" spans="2:11">
      <c r="B31" s="17" t="s">
        <v>104</v>
      </c>
      <c r="C31" s="64" t="s">
        <v>487</v>
      </c>
      <c r="D31" s="65">
        <f>'SSDS_idade (19)'!AH32-'SSDS_idade (19)'!D32</f>
        <v>-5</v>
      </c>
      <c r="E31" s="65" t="s">
        <v>487</v>
      </c>
      <c r="F31" s="65">
        <f>'SSDS_idade (19)'!AJ32-'SSDS_idade (19)'!F32</f>
        <v>0</v>
      </c>
      <c r="G31" s="65">
        <f>'SSDS_idade (19)'!AK32-'SSDS_idade (19)'!G32</f>
        <v>-1</v>
      </c>
      <c r="H31" s="65">
        <f>'SSDS_idade (19)'!AL32-'SSDS_idade (19)'!H32</f>
        <v>0</v>
      </c>
      <c r="I31" s="65">
        <f>'SSDS_idade (19)'!AM32-'SSDS_idade (19)'!I32</f>
        <v>-5</v>
      </c>
      <c r="J31" s="65">
        <f>'SSDS_idade (19)'!AN32-'SSDS_idade (19)'!J32</f>
        <v>1</v>
      </c>
      <c r="K31" s="72">
        <f>'SSDS_idade (19)'!AO32-'SSDS_idade (19)'!K32</f>
        <v>-8</v>
      </c>
    </row>
    <row r="32" spans="2:11">
      <c r="B32" s="17" t="s">
        <v>105</v>
      </c>
      <c r="C32" s="64" t="s">
        <v>487</v>
      </c>
      <c r="D32" s="65" t="s">
        <v>487</v>
      </c>
      <c r="E32" s="65" t="s">
        <v>487</v>
      </c>
      <c r="F32" s="65" t="s">
        <v>487</v>
      </c>
      <c r="G32" s="65">
        <f>'SSDS_idade (19)'!AK33-'SSDS_idade (19)'!G33</f>
        <v>1</v>
      </c>
      <c r="H32" s="65">
        <f>'SSDS_idade (19)'!AL33-'SSDS_idade (19)'!H33</f>
        <v>2</v>
      </c>
      <c r="I32" s="65" t="s">
        <v>487</v>
      </c>
      <c r="J32" s="65" t="s">
        <v>487</v>
      </c>
      <c r="K32" s="72">
        <f>'SSDS_idade (19)'!AO33-'SSDS_idade (19)'!K33</f>
        <v>5</v>
      </c>
    </row>
    <row r="33" spans="2:11">
      <c r="B33" s="17" t="s">
        <v>106</v>
      </c>
      <c r="C33" s="64">
        <f>'SSDS_idade (19)'!AG34-'SSDS_idade (19)'!C34</f>
        <v>1</v>
      </c>
      <c r="D33" s="65">
        <f>'SSDS_idade (19)'!AH34-'SSDS_idade (19)'!D34</f>
        <v>3</v>
      </c>
      <c r="E33" s="65">
        <f>'SSDS_idade (19)'!AI34-'SSDS_idade (19)'!E34</f>
        <v>-4</v>
      </c>
      <c r="F33" s="65">
        <f>'SSDS_idade (19)'!AJ34-'SSDS_idade (19)'!F34</f>
        <v>-5</v>
      </c>
      <c r="G33" s="65">
        <f>'SSDS_idade (19)'!AK34-'SSDS_idade (19)'!G34</f>
        <v>0</v>
      </c>
      <c r="H33" s="65">
        <f>'SSDS_idade (19)'!AL34-'SSDS_idade (19)'!H34</f>
        <v>1</v>
      </c>
      <c r="I33" s="65">
        <f>'SSDS_idade (19)'!AM34-'SSDS_idade (19)'!I34</f>
        <v>-3</v>
      </c>
      <c r="J33" s="65">
        <f>'SSDS_idade (19)'!AN34-'SSDS_idade (19)'!J34</f>
        <v>2</v>
      </c>
      <c r="K33" s="72">
        <f>'SSDS_idade (19)'!AO34-'SSDS_idade (19)'!K34</f>
        <v>-5</v>
      </c>
    </row>
    <row r="34" ht="12.75" customHeight="1" spans="2:11">
      <c r="B34" s="17" t="s">
        <v>107</v>
      </c>
      <c r="C34" s="64">
        <f>'SSDS_idade (19)'!AG35-'SSDS_idade (19)'!C35</f>
        <v>4</v>
      </c>
      <c r="D34" s="65">
        <f>'SSDS_idade (19)'!AH35-'SSDS_idade (19)'!D35</f>
        <v>-1</v>
      </c>
      <c r="E34" s="65">
        <f>'SSDS_idade (19)'!AI35-'SSDS_idade (19)'!E35</f>
        <v>7</v>
      </c>
      <c r="F34" s="65">
        <f>'SSDS_idade (19)'!AJ35-'SSDS_idade (19)'!F35</f>
        <v>6</v>
      </c>
      <c r="G34" s="65">
        <f>'SSDS_idade (19)'!AK35-'SSDS_idade (19)'!G35</f>
        <v>3</v>
      </c>
      <c r="H34" s="65">
        <f>'SSDS_idade (19)'!AL35-'SSDS_idade (19)'!H35</f>
        <v>3</v>
      </c>
      <c r="I34" s="65">
        <f>'SSDS_idade (19)'!AM35-'SSDS_idade (19)'!I35</f>
        <v>0</v>
      </c>
      <c r="J34" s="65">
        <f>'SSDS_idade (19)'!AN35-'SSDS_idade (19)'!J35</f>
        <v>0</v>
      </c>
      <c r="K34" s="72">
        <f>'SSDS_idade (19)'!AO35-'SSDS_idade (19)'!K35</f>
        <v>22</v>
      </c>
    </row>
    <row r="35" spans="2:11">
      <c r="B35" s="17" t="s">
        <v>108</v>
      </c>
      <c r="C35" s="64" t="s">
        <v>487</v>
      </c>
      <c r="D35" s="65" t="s">
        <v>487</v>
      </c>
      <c r="E35" s="65" t="s">
        <v>487</v>
      </c>
      <c r="F35" s="65">
        <f>'SSDS_idade (19)'!AJ36-'SSDS_idade (19)'!F36</f>
        <v>0</v>
      </c>
      <c r="G35" s="65">
        <f>'SSDS_idade (19)'!AK36-'SSDS_idade (19)'!G36</f>
        <v>-2</v>
      </c>
      <c r="H35" s="65" t="s">
        <v>487</v>
      </c>
      <c r="I35" s="65">
        <f>'SSDS_idade (19)'!AM36-'SSDS_idade (19)'!I36</f>
        <v>-1</v>
      </c>
      <c r="J35" s="65">
        <f>'SSDS_idade (19)'!AN36-'SSDS_idade (19)'!J36</f>
        <v>0</v>
      </c>
      <c r="K35" s="72">
        <f>'SSDS_idade (19)'!AO36-'SSDS_idade (19)'!K36</f>
        <v>0</v>
      </c>
    </row>
    <row r="36" spans="2:11">
      <c r="B36" s="17" t="s">
        <v>109</v>
      </c>
      <c r="C36" s="64" t="s">
        <v>487</v>
      </c>
      <c r="D36" s="65" t="s">
        <v>487</v>
      </c>
      <c r="E36" s="65" t="s">
        <v>487</v>
      </c>
      <c r="F36" s="65" t="s">
        <v>487</v>
      </c>
      <c r="G36" s="65" t="s">
        <v>487</v>
      </c>
      <c r="H36" s="65" t="s">
        <v>487</v>
      </c>
      <c r="I36" s="65" t="s">
        <v>487</v>
      </c>
      <c r="J36" s="65" t="s">
        <v>487</v>
      </c>
      <c r="K36" s="72">
        <f>'SSDS_idade (19)'!AO37-'SSDS_idade (19)'!K37</f>
        <v>9</v>
      </c>
    </row>
    <row r="37" spans="2:11">
      <c r="B37" s="17" t="s">
        <v>110</v>
      </c>
      <c r="C37" s="64" t="s">
        <v>487</v>
      </c>
      <c r="D37" s="65" t="s">
        <v>487</v>
      </c>
      <c r="E37" s="65" t="s">
        <v>487</v>
      </c>
      <c r="F37" s="65">
        <f>'SSDS_idade (19)'!AJ38-'SSDS_idade (19)'!F38</f>
        <v>-1</v>
      </c>
      <c r="G37" s="65">
        <f>'SSDS_idade (19)'!AK38-'SSDS_idade (19)'!G38</f>
        <v>-2</v>
      </c>
      <c r="H37" s="65" t="s">
        <v>487</v>
      </c>
      <c r="I37" s="65">
        <f>'SSDS_idade (19)'!AM38-'SSDS_idade (19)'!I38</f>
        <v>0</v>
      </c>
      <c r="J37" s="65">
        <f>'SSDS_idade (19)'!AN38-'SSDS_idade (19)'!J38</f>
        <v>1</v>
      </c>
      <c r="K37" s="72">
        <f>'SSDS_idade (19)'!AO38-'SSDS_idade (19)'!K38</f>
        <v>-2</v>
      </c>
    </row>
    <row r="38" spans="2:11">
      <c r="B38" s="17" t="s">
        <v>111</v>
      </c>
      <c r="C38" s="68" t="s">
        <v>487</v>
      </c>
      <c r="D38" s="69" t="s">
        <v>487</v>
      </c>
      <c r="E38" s="69" t="s">
        <v>487</v>
      </c>
      <c r="F38" s="69" t="s">
        <v>487</v>
      </c>
      <c r="G38" s="69">
        <f>'SSDS_idade (19)'!AK39-'SSDS_idade (19)'!G39</f>
        <v>-3</v>
      </c>
      <c r="H38" s="69" t="s">
        <v>487</v>
      </c>
      <c r="I38" s="69">
        <f>'SSDS_idade (19)'!AM39-'SSDS_idade (19)'!I39</f>
        <v>0</v>
      </c>
      <c r="J38" s="69">
        <f>'SSDS_idade (19)'!AN39-'SSDS_idade (19)'!J39</f>
        <v>-1</v>
      </c>
      <c r="K38" s="74">
        <f>'SSDS_idade (19)'!AO39-'SSDS_idade (19)'!K39</f>
        <v>-7</v>
      </c>
    </row>
    <row r="39" spans="5:7">
      <c r="E39" s="65"/>
      <c r="G39" s="65"/>
    </row>
    <row r="40" spans="5:5">
      <c r="E40" s="65"/>
    </row>
  </sheetData>
  <mergeCells count="3">
    <mergeCell ref="B5:L5"/>
    <mergeCell ref="C8:K8"/>
    <mergeCell ref="C9:K9"/>
  </mergeCells>
  <pageMargins left="0.7" right="0.7" top="0.75" bottom="0.75" header="0.3" footer="0.3"/>
  <pageSetup paperSize="1" orientation="portrait"/>
  <headerFooter/>
  <drawing r:id="rId1"/>
</worksheet>
</file>

<file path=xl/worksheets/sheet2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workbookViewId="0">
      <selection activeCell="C39" sqref="C39:J39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444</v>
      </c>
      <c r="B5" s="4" t="s">
        <v>546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1">
      <c r="B8" s="6"/>
      <c r="C8" s="7" t="s">
        <v>581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78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ht="15.75" customHeight="1" spans="2:11">
      <c r="B11" s="12" t="s">
        <v>47</v>
      </c>
      <c r="C11" s="213">
        <f>('SSDS_idade (19)'!AG12-'SSDS_idade (19)'!C12)/'SSDS_idade (19)'!C12</f>
        <v>0.0287206266318538</v>
      </c>
      <c r="D11" s="214">
        <f>('SSDS_idade (19)'!AH12-'SSDS_idade (19)'!D12)/'SSDS_idade (19)'!D12</f>
        <v>-0.0805633802816901</v>
      </c>
      <c r="E11" s="214">
        <f>('SSDS_idade (19)'!AI12-'SSDS_idade (19)'!E12)/'SSDS_idade (19)'!E12</f>
        <v>-0.124049429657795</v>
      </c>
      <c r="F11" s="214">
        <f>('SSDS_idade (19)'!AJ12-'SSDS_idade (19)'!F12)/'SSDS_idade (19)'!F12</f>
        <v>-0.00755494505494505</v>
      </c>
      <c r="G11" s="214">
        <f>('SSDS_idade (19)'!AK12-'SSDS_idade (19)'!G12)/'SSDS_idade (19)'!G12</f>
        <v>-0.0586197708499867</v>
      </c>
      <c r="H11" s="214">
        <f>('SSDS_idade (19)'!AL12-'SSDS_idade (19)'!H12)/'SSDS_idade (19)'!H12</f>
        <v>-0.086727625380992</v>
      </c>
      <c r="I11" s="214">
        <f>('SSDS_idade (19)'!AM12-'SSDS_idade (19)'!I12)/'SSDS_idade (19)'!I12</f>
        <v>-0.0462377317339149</v>
      </c>
      <c r="J11" s="214">
        <f>('SSDS_idade (19)'!AN12-'SSDS_idade (19)'!J12)/'SSDS_idade (19)'!J12</f>
        <v>-0.134739410841903</v>
      </c>
      <c r="K11" s="221">
        <f>('SSDS_idade (19)'!AO12-'SSDS_idade (19)'!K12)/'SSDS_idade (19)'!K12</f>
        <v>-0.0730572538162802</v>
      </c>
    </row>
    <row r="12" spans="2:11">
      <c r="B12" s="14" t="s">
        <v>48</v>
      </c>
      <c r="C12" s="215">
        <f>('SSDS_idade (19)'!AG13-'SSDS_idade (19)'!C13)/'SSDS_idade (19)'!C13</f>
        <v>0.266666666666667</v>
      </c>
      <c r="D12" s="216">
        <f>('SSDS_idade (19)'!AH13-'SSDS_idade (19)'!D13)/'SSDS_idade (19)'!D13</f>
        <v>-0.0622406639004149</v>
      </c>
      <c r="E12" s="216">
        <f>('SSDS_idade (19)'!AI13-'SSDS_idade (19)'!E13)/'SSDS_idade (19)'!E13</f>
        <v>-0.0855148342059337</v>
      </c>
      <c r="F12" s="216">
        <f>('SSDS_idade (19)'!AJ13-'SSDS_idade (19)'!F13)/'SSDS_idade (19)'!F13</f>
        <v>-0.0119760479041916</v>
      </c>
      <c r="G12" s="216">
        <f>('SSDS_idade (19)'!AK13-'SSDS_idade (19)'!G13)/'SSDS_idade (19)'!G13</f>
        <v>-0.0912511759172154</v>
      </c>
      <c r="H12" s="216">
        <f>('SSDS_idade (19)'!AL13-'SSDS_idade (19)'!H13)/'SSDS_idade (19)'!H13</f>
        <v>-0.0835140997830803</v>
      </c>
      <c r="I12" s="216">
        <f>('SSDS_idade (19)'!AM13-'SSDS_idade (19)'!I13)/'SSDS_idade (19)'!I13</f>
        <v>-0.0968045112781955</v>
      </c>
      <c r="J12" s="216">
        <f>('SSDS_idade (19)'!AN13-'SSDS_idade (19)'!J13)/'SSDS_idade (19)'!J13</f>
        <v>-0.104875804967801</v>
      </c>
      <c r="K12" s="222">
        <f>('SSDS_idade (19)'!AO13-'SSDS_idade (19)'!K13)/'SSDS_idade (19)'!K13</f>
        <v>-0.0601315377388036</v>
      </c>
    </row>
    <row r="13" spans="2:11">
      <c r="B13" s="14" t="s">
        <v>87</v>
      </c>
      <c r="C13" s="215">
        <f>('SSDS_idade (19)'!AG14-'SSDS_idade (19)'!C14)/'SSDS_idade (19)'!C14</f>
        <v>0.239543726235741</v>
      </c>
      <c r="D13" s="216">
        <f>('SSDS_idade (19)'!AH14-'SSDS_idade (19)'!D14)/'SSDS_idade (19)'!D14</f>
        <v>0.0205278592375367</v>
      </c>
      <c r="E13" s="216">
        <f>('SSDS_idade (19)'!AI14-'SSDS_idade (19)'!E14)/'SSDS_idade (19)'!E14</f>
        <v>-0.0919811320754717</v>
      </c>
      <c r="F13" s="216">
        <f>('SSDS_idade (19)'!AJ14-'SSDS_idade (19)'!F14)/'SSDS_idade (19)'!F14</f>
        <v>-0.0154639175257732</v>
      </c>
      <c r="G13" s="216">
        <f>('SSDS_idade (19)'!AK14-'SSDS_idade (19)'!G14)/'SSDS_idade (19)'!G14</f>
        <v>-0.107470511140236</v>
      </c>
      <c r="H13" s="216">
        <f>('SSDS_idade (19)'!AL14-'SSDS_idade (19)'!H14)/'SSDS_idade (19)'!H14</f>
        <v>-0.0728083209509658</v>
      </c>
      <c r="I13" s="216">
        <f>('SSDS_idade (19)'!AM14-'SSDS_idade (19)'!I14)/'SSDS_idade (19)'!I14</f>
        <v>-0.0664857530529172</v>
      </c>
      <c r="J13" s="216">
        <f>('SSDS_idade (19)'!AN14-'SSDS_idade (19)'!J14)/'SSDS_idade (19)'!J14</f>
        <v>-0.106734434561626</v>
      </c>
      <c r="K13" s="222">
        <f>('SSDS_idade (19)'!AO14-'SSDS_idade (19)'!K14)/'SSDS_idade (19)'!K14</f>
        <v>-0.0529540481400438</v>
      </c>
    </row>
    <row r="14" spans="2:11">
      <c r="B14" s="14" t="s">
        <v>50</v>
      </c>
      <c r="C14" s="217">
        <f>('SSDS_idade (19)'!AG15-'SSDS_idade (19)'!C15)/'SSDS_idade (19)'!C15</f>
        <v>0.30188679245283</v>
      </c>
      <c r="D14" s="218">
        <f>('SSDS_idade (19)'!AH15-'SSDS_idade (19)'!D15)/'SSDS_idade (19)'!D15</f>
        <v>-0.119565217391304</v>
      </c>
      <c r="E14" s="218">
        <f>('SSDS_idade (19)'!AI15-'SSDS_idade (19)'!E15)/'SSDS_idade (19)'!E15</f>
        <v>-0.0540540540540541</v>
      </c>
      <c r="F14" s="218">
        <f>('SSDS_idade (19)'!AJ15-'SSDS_idade (19)'!F15)/'SSDS_idade (19)'!F15</f>
        <v>0.00775193798449612</v>
      </c>
      <c r="G14" s="218">
        <f>('SSDS_idade (19)'!AK15-'SSDS_idade (19)'!G15)/'SSDS_idade (19)'!G15</f>
        <v>0.0232558139534884</v>
      </c>
      <c r="H14" s="218">
        <f>('SSDS_idade (19)'!AL15-'SSDS_idade (19)'!H15)/'SSDS_idade (19)'!H15</f>
        <v>0.140845070422535</v>
      </c>
      <c r="I14" s="218">
        <f>('SSDS_idade (19)'!AM15-'SSDS_idade (19)'!I15)/'SSDS_idade (19)'!I15</f>
        <v>-0.150537634408602</v>
      </c>
      <c r="J14" s="218">
        <f>('SSDS_idade (19)'!AN15-'SSDS_idade (19)'!J15)/'SSDS_idade (19)'!J15</f>
        <v>-0.00598802395209581</v>
      </c>
      <c r="K14" s="223">
        <f>('SSDS_idade (19)'!AO15-'SSDS_idade (19)'!K15)/'SSDS_idade (19)'!K15</f>
        <v>-0.00475285171102662</v>
      </c>
    </row>
    <row r="15" spans="2:11">
      <c r="B15" s="17" t="s">
        <v>88</v>
      </c>
      <c r="C15" s="213" t="s">
        <v>487</v>
      </c>
      <c r="D15" s="214" t="s">
        <v>487</v>
      </c>
      <c r="E15" s="214" t="s">
        <v>487</v>
      </c>
      <c r="F15" s="214">
        <f>('SSDS_idade (19)'!AJ16-'SSDS_idade (19)'!F16)/'SSDS_idade (19)'!F16</f>
        <v>0.333333333333333</v>
      </c>
      <c r="G15" s="214" t="s">
        <v>487</v>
      </c>
      <c r="H15" s="214">
        <f>('SSDS_idade (19)'!AL16-'SSDS_idade (19)'!H16)/'SSDS_idade (19)'!H16</f>
        <v>-0.2</v>
      </c>
      <c r="I15" s="214" t="s">
        <v>487</v>
      </c>
      <c r="J15" s="214">
        <f>('SSDS_idade (19)'!AN16-'SSDS_idade (19)'!J16)/'SSDS_idade (19)'!J16</f>
        <v>0.333333333333333</v>
      </c>
      <c r="K15" s="221">
        <f>('SSDS_idade (19)'!AO16-'SSDS_idade (19)'!K16)/'SSDS_idade (19)'!K16</f>
        <v>0.09375</v>
      </c>
    </row>
    <row r="16" spans="2:11">
      <c r="B16" s="17" t="s">
        <v>89</v>
      </c>
      <c r="C16" s="215" t="s">
        <v>487</v>
      </c>
      <c r="D16" s="216">
        <f>('SSDS_idade (19)'!AH17-'SSDS_idade (19)'!D17)/'SSDS_idade (19)'!D17</f>
        <v>0.75</v>
      </c>
      <c r="E16" s="216" t="s">
        <v>487</v>
      </c>
      <c r="F16" s="216" t="s">
        <v>487</v>
      </c>
      <c r="G16" s="216">
        <f>('SSDS_idade (19)'!AK17-'SSDS_idade (19)'!G17)/'SSDS_idade (19)'!G17</f>
        <v>-0.4</v>
      </c>
      <c r="H16" s="216">
        <f>('SSDS_idade (19)'!AL17-'SSDS_idade (19)'!H17)/'SSDS_idade (19)'!H17</f>
        <v>-0.166666666666667</v>
      </c>
      <c r="I16" s="597" t="s">
        <v>487</v>
      </c>
      <c r="J16" s="216" t="s">
        <v>487</v>
      </c>
      <c r="K16" s="222">
        <f>('SSDS_idade (19)'!AO17-'SSDS_idade (19)'!K17)/'SSDS_idade (19)'!K17</f>
        <v>-0.0357142857142857</v>
      </c>
    </row>
    <row r="17" spans="2:11">
      <c r="B17" s="17" t="s">
        <v>90</v>
      </c>
      <c r="C17" s="215" t="s">
        <v>487</v>
      </c>
      <c r="D17" s="216" t="s">
        <v>487</v>
      </c>
      <c r="E17" s="216" t="s">
        <v>487</v>
      </c>
      <c r="F17" s="216">
        <f>('SSDS_idade (19)'!AJ18-'SSDS_idade (19)'!F18)/'SSDS_idade (19)'!F18</f>
        <v>-0.25</v>
      </c>
      <c r="G17" s="216">
        <f>('SSDS_idade (19)'!AK18-'SSDS_idade (19)'!G18)/'SSDS_idade (19)'!G18</f>
        <v>-0.125</v>
      </c>
      <c r="H17" s="216">
        <f>('SSDS_idade (19)'!AL18-'SSDS_idade (19)'!H18)/'SSDS_idade (19)'!H18</f>
        <v>0.25</v>
      </c>
      <c r="I17" s="216">
        <f>('SSDS_idade (19)'!AM18-'SSDS_idade (19)'!I18)/'SSDS_idade (19)'!I18</f>
        <v>-0.1</v>
      </c>
      <c r="J17" s="216" t="s">
        <v>487</v>
      </c>
      <c r="K17" s="222">
        <f>('SSDS_idade (19)'!AO18-'SSDS_idade (19)'!K18)/'SSDS_idade (19)'!K18</f>
        <v>0</v>
      </c>
    </row>
    <row r="18" spans="2:11">
      <c r="B18" s="17" t="s">
        <v>91</v>
      </c>
      <c r="C18" s="215" t="s">
        <v>487</v>
      </c>
      <c r="D18" s="216" t="s">
        <v>487</v>
      </c>
      <c r="E18" s="216" t="s">
        <v>487</v>
      </c>
      <c r="F18" s="216" t="s">
        <v>487</v>
      </c>
      <c r="G18" s="216">
        <f>('SSDS_idade (19)'!AK19-'SSDS_idade (19)'!G19)/'SSDS_idade (19)'!G19</f>
        <v>-0.571428571428571</v>
      </c>
      <c r="H18" s="216">
        <f>('SSDS_idade (19)'!AL19-'SSDS_idade (19)'!H19)/'SSDS_idade (19)'!H19</f>
        <v>-0.125</v>
      </c>
      <c r="I18" s="216">
        <f>('SSDS_idade (19)'!AM19-'SSDS_idade (19)'!I19)/'SSDS_idade (19)'!I19</f>
        <v>-0.142857142857143</v>
      </c>
      <c r="J18" s="216" t="s">
        <v>487</v>
      </c>
      <c r="K18" s="222">
        <f>('SSDS_idade (19)'!AO19-'SSDS_idade (19)'!K19)/'SSDS_idade (19)'!K19</f>
        <v>-0.2</v>
      </c>
    </row>
    <row r="19" spans="2:11">
      <c r="B19" s="17" t="s">
        <v>92</v>
      </c>
      <c r="C19" s="215" t="s">
        <v>487</v>
      </c>
      <c r="D19" s="216">
        <f>('SSDS_idade (19)'!AH20-'SSDS_idade (19)'!D20)/'SSDS_idade (19)'!D20</f>
        <v>-0.5</v>
      </c>
      <c r="E19" s="216">
        <f>('SSDS_idade (19)'!AI20-'SSDS_idade (19)'!E20)/'SSDS_idade (19)'!E20</f>
        <v>-0.333333333333333</v>
      </c>
      <c r="F19" s="216" t="s">
        <v>487</v>
      </c>
      <c r="G19" s="216">
        <f>('SSDS_idade (19)'!AK20-'SSDS_idade (19)'!G20)/'SSDS_idade (19)'!G20</f>
        <v>-0.1</v>
      </c>
      <c r="H19" s="216">
        <f>('SSDS_idade (19)'!AL20-'SSDS_idade (19)'!H20)/'SSDS_idade (19)'!H20</f>
        <v>0.1</v>
      </c>
      <c r="I19" s="216">
        <f>('SSDS_idade (19)'!AM20-'SSDS_idade (19)'!I20)/'SSDS_idade (19)'!I20</f>
        <v>-0.35</v>
      </c>
      <c r="J19" s="216">
        <f>('SSDS_idade (19)'!AN20-'SSDS_idade (19)'!J20)/'SSDS_idade (19)'!J20</f>
        <v>-0.0666666666666667</v>
      </c>
      <c r="K19" s="222">
        <f>('SSDS_idade (19)'!AO20-'SSDS_idade (19)'!K20)/'SSDS_idade (19)'!K20</f>
        <v>-0.155555555555556</v>
      </c>
    </row>
    <row r="20" spans="2:11">
      <c r="B20" s="17" t="s">
        <v>93</v>
      </c>
      <c r="C20" s="215" t="s">
        <v>487</v>
      </c>
      <c r="D20" s="216" t="s">
        <v>487</v>
      </c>
      <c r="E20" s="216" t="s">
        <v>487</v>
      </c>
      <c r="F20" s="216" t="s">
        <v>487</v>
      </c>
      <c r="G20" s="216">
        <f>('SSDS_idade (19)'!AK21-'SSDS_idade (19)'!G21)/'SSDS_idade (19)'!G21</f>
        <v>1.25</v>
      </c>
      <c r="H20" s="216" t="s">
        <v>487</v>
      </c>
      <c r="I20" s="216" t="s">
        <v>487</v>
      </c>
      <c r="J20" s="216" t="s">
        <v>487</v>
      </c>
      <c r="K20" s="222">
        <f>('SSDS_idade (19)'!AO21-'SSDS_idade (19)'!K21)/'SSDS_idade (19)'!K21</f>
        <v>0.148148148148148</v>
      </c>
    </row>
    <row r="21" spans="2:11">
      <c r="B21" s="17" t="s">
        <v>94</v>
      </c>
      <c r="C21" s="215" t="s">
        <v>487</v>
      </c>
      <c r="D21" s="216" t="s">
        <v>487</v>
      </c>
      <c r="E21" s="216" t="s">
        <v>487</v>
      </c>
      <c r="F21" s="216" t="s">
        <v>487</v>
      </c>
      <c r="G21" s="216">
        <f>('SSDS_idade (19)'!AK22-'SSDS_idade (19)'!G22)/'SSDS_idade (19)'!G22</f>
        <v>-0.142857142857143</v>
      </c>
      <c r="H21" s="216">
        <f>('SSDS_idade (19)'!AL22-'SSDS_idade (19)'!H22)/'SSDS_idade (19)'!H22</f>
        <v>-0.428571428571429</v>
      </c>
      <c r="I21" s="216">
        <f>('SSDS_idade (19)'!AM22-'SSDS_idade (19)'!I22)/'SSDS_idade (19)'!I22</f>
        <v>0.5</v>
      </c>
      <c r="J21" s="216">
        <f>('SSDS_idade (19)'!AN22-'SSDS_idade (19)'!J22)/'SSDS_idade (19)'!J22</f>
        <v>-0.571428571428571</v>
      </c>
      <c r="K21" s="222">
        <f>('SSDS_idade (19)'!AO22-'SSDS_idade (19)'!K22)/'SSDS_idade (19)'!K22</f>
        <v>-0.214285714285714</v>
      </c>
    </row>
    <row r="22" spans="2:11">
      <c r="B22" s="17" t="s">
        <v>95</v>
      </c>
      <c r="C22" s="215" t="s">
        <v>487</v>
      </c>
      <c r="D22" s="216" t="s">
        <v>487</v>
      </c>
      <c r="E22" s="216" t="s">
        <v>487</v>
      </c>
      <c r="F22" s="216" t="s">
        <v>487</v>
      </c>
      <c r="G22" s="216" t="s">
        <v>487</v>
      </c>
      <c r="H22" s="216" t="s">
        <v>487</v>
      </c>
      <c r="I22" s="597" t="s">
        <v>487</v>
      </c>
      <c r="J22" s="216" t="s">
        <v>487</v>
      </c>
      <c r="K22" s="222">
        <f>('SSDS_idade (19)'!AO23-'SSDS_idade (19)'!K23)/'SSDS_idade (19)'!K23</f>
        <v>-0.0869565217391304</v>
      </c>
    </row>
    <row r="23" spans="2:11">
      <c r="B23" s="17" t="s">
        <v>96</v>
      </c>
      <c r="C23" s="215" t="s">
        <v>487</v>
      </c>
      <c r="D23" s="216" t="s">
        <v>487</v>
      </c>
      <c r="E23" s="216" t="s">
        <v>487</v>
      </c>
      <c r="F23" s="216">
        <f>('SSDS_idade (19)'!AJ24-'SSDS_idade (19)'!F24)/'SSDS_idade (19)'!F24</f>
        <v>-0.454545454545455</v>
      </c>
      <c r="G23" s="216">
        <f>('SSDS_idade (19)'!AK24-'SSDS_idade (19)'!G24)/'SSDS_idade (19)'!G24</f>
        <v>0.625</v>
      </c>
      <c r="H23" s="216">
        <f>('SSDS_idade (19)'!AL24-'SSDS_idade (19)'!H24)/'SSDS_idade (19)'!H24</f>
        <v>0.125</v>
      </c>
      <c r="I23" s="216">
        <f>('SSDS_idade (19)'!AM24-'SSDS_idade (19)'!I24)/'SSDS_idade (19)'!I24</f>
        <v>-0.461538461538462</v>
      </c>
      <c r="J23" s="216">
        <f>('SSDS_idade (19)'!AN24-'SSDS_idade (19)'!J24)/'SSDS_idade (19)'!J24</f>
        <v>0</v>
      </c>
      <c r="K23" s="222">
        <f>('SSDS_idade (19)'!AO24-'SSDS_idade (19)'!K24)/'SSDS_idade (19)'!K24</f>
        <v>0.0483870967741935</v>
      </c>
    </row>
    <row r="24" spans="2:11">
      <c r="B24" s="17" t="s">
        <v>97</v>
      </c>
      <c r="C24" s="215" t="s">
        <v>487</v>
      </c>
      <c r="D24" s="216">
        <f>('SSDS_idade (19)'!AH25-'SSDS_idade (19)'!D25)/'SSDS_idade (19)'!D25</f>
        <v>-0.444444444444444</v>
      </c>
      <c r="E24" s="216" t="s">
        <v>487</v>
      </c>
      <c r="F24" s="216" t="s">
        <v>487</v>
      </c>
      <c r="G24" s="216">
        <f>('SSDS_idade (19)'!AK25-'SSDS_idade (19)'!G25)/'SSDS_idade (19)'!G25</f>
        <v>-0.2</v>
      </c>
      <c r="H24" s="216">
        <f>('SSDS_idade (19)'!AL25-'SSDS_idade (19)'!H25)/'SSDS_idade (19)'!H25</f>
        <v>0.2</v>
      </c>
      <c r="I24" s="216">
        <f>('SSDS_idade (19)'!AM25-'SSDS_idade (19)'!I25)/'SSDS_idade (19)'!I25</f>
        <v>1</v>
      </c>
      <c r="J24" s="216">
        <f>('SSDS_idade (19)'!AN25-'SSDS_idade (19)'!J25)/'SSDS_idade (19)'!J25</f>
        <v>-0.125</v>
      </c>
      <c r="K24" s="222">
        <f>('SSDS_idade (19)'!AO25-'SSDS_idade (19)'!K25)/'SSDS_idade (19)'!K25</f>
        <v>-0.0789473684210526</v>
      </c>
    </row>
    <row r="25" spans="2:11">
      <c r="B25" s="17" t="s">
        <v>98</v>
      </c>
      <c r="C25" s="215" t="s">
        <v>487</v>
      </c>
      <c r="D25" s="216" t="s">
        <v>487</v>
      </c>
      <c r="E25" s="216">
        <f>('SSDS_idade (19)'!AI26-'SSDS_idade (19)'!E26)/'SSDS_idade (19)'!E26</f>
        <v>-0.25</v>
      </c>
      <c r="F25" s="216" t="s">
        <v>487</v>
      </c>
      <c r="G25" s="216">
        <f>('SSDS_idade (19)'!AK26-'SSDS_idade (19)'!G26)/'SSDS_idade (19)'!G26</f>
        <v>0.285714285714286</v>
      </c>
      <c r="H25" s="216">
        <f>('SSDS_idade (19)'!AL26-'SSDS_idade (19)'!H26)/'SSDS_idade (19)'!H26</f>
        <v>0</v>
      </c>
      <c r="I25" s="216">
        <f>('SSDS_idade (19)'!AM26-'SSDS_idade (19)'!I26)/'SSDS_idade (19)'!I26</f>
        <v>0</v>
      </c>
      <c r="J25" s="216" t="s">
        <v>487</v>
      </c>
      <c r="K25" s="222">
        <f>('SSDS_idade (19)'!AO26-'SSDS_idade (19)'!K26)/'SSDS_idade (19)'!K26</f>
        <v>-0.209302325581395</v>
      </c>
    </row>
    <row r="26" spans="2:11">
      <c r="B26" s="17" t="s">
        <v>99</v>
      </c>
      <c r="C26" s="215" t="s">
        <v>487</v>
      </c>
      <c r="D26" s="216" t="s">
        <v>487</v>
      </c>
      <c r="E26" s="216" t="s">
        <v>487</v>
      </c>
      <c r="F26" s="216">
        <f>('SSDS_idade (19)'!AJ27-'SSDS_idade (19)'!F27)/'SSDS_idade (19)'!F27</f>
        <v>-1</v>
      </c>
      <c r="G26" s="216" t="s">
        <v>487</v>
      </c>
      <c r="H26" s="216" t="s">
        <v>487</v>
      </c>
      <c r="I26" s="216">
        <f>('SSDS_idade (19)'!AM27-'SSDS_idade (19)'!I27)/'SSDS_idade (19)'!I27</f>
        <v>0</v>
      </c>
      <c r="J26" s="216" t="s">
        <v>487</v>
      </c>
      <c r="K26" s="222">
        <f>('SSDS_idade (19)'!AO27-'SSDS_idade (19)'!K27)/'SSDS_idade (19)'!K27</f>
        <v>-0.285714285714286</v>
      </c>
    </row>
    <row r="27" spans="2:11">
      <c r="B27" s="17" t="s">
        <v>100</v>
      </c>
      <c r="C27" s="215" t="s">
        <v>487</v>
      </c>
      <c r="D27" s="216" t="s">
        <v>487</v>
      </c>
      <c r="E27" s="216" t="s">
        <v>487</v>
      </c>
      <c r="F27" s="216">
        <f>('SSDS_idade (19)'!AJ28-'SSDS_idade (19)'!F28)/'SSDS_idade (19)'!F28</f>
        <v>0.666666666666667</v>
      </c>
      <c r="G27" s="216">
        <f>('SSDS_idade (19)'!AK28-'SSDS_idade (19)'!G28)/'SSDS_idade (19)'!G28</f>
        <v>0.444444444444444</v>
      </c>
      <c r="H27" s="216" t="s">
        <v>487</v>
      </c>
      <c r="I27" s="216">
        <f>('SSDS_idade (19)'!AM28-'SSDS_idade (19)'!I28)/'SSDS_idade (19)'!I28</f>
        <v>0.142857142857143</v>
      </c>
      <c r="J27" s="216" t="s">
        <v>487</v>
      </c>
      <c r="K27" s="222">
        <f>('SSDS_idade (19)'!AO28-'SSDS_idade (19)'!K28)/'SSDS_idade (19)'!K28</f>
        <v>0.212121212121212</v>
      </c>
    </row>
    <row r="28" spans="2:11">
      <c r="B28" s="17" t="s">
        <v>101</v>
      </c>
      <c r="C28" s="215" t="s">
        <v>487</v>
      </c>
      <c r="D28" s="216" t="s">
        <v>487</v>
      </c>
      <c r="E28" s="216" t="s">
        <v>487</v>
      </c>
      <c r="F28" s="216" t="s">
        <v>487</v>
      </c>
      <c r="G28" s="216">
        <f>('SSDS_idade (19)'!AK29-'SSDS_idade (19)'!G29)/'SSDS_idade (19)'!G29</f>
        <v>-0.428571428571429</v>
      </c>
      <c r="H28" s="216">
        <f>('SSDS_idade (19)'!AL29-'SSDS_idade (19)'!H29)/'SSDS_idade (19)'!H29</f>
        <v>0.428571428571429</v>
      </c>
      <c r="I28" s="216">
        <f>('SSDS_idade (19)'!AM29-'SSDS_idade (19)'!I29)/'SSDS_idade (19)'!I29</f>
        <v>0</v>
      </c>
      <c r="J28" s="216">
        <f>('SSDS_idade (19)'!AN29-'SSDS_idade (19)'!J29)/'SSDS_idade (19)'!J29</f>
        <v>-0.166666666666667</v>
      </c>
      <c r="K28" s="222">
        <f>('SSDS_idade (19)'!AO29-'SSDS_idade (19)'!K29)/'SSDS_idade (19)'!K29</f>
        <v>0.205882352941176</v>
      </c>
    </row>
    <row r="29" spans="2:11">
      <c r="B29" s="17" t="s">
        <v>102</v>
      </c>
      <c r="C29" s="215">
        <f>('SSDS_idade (19)'!AG30-'SSDS_idade (19)'!C30)/'SSDS_idade (19)'!C30</f>
        <v>1.14285714285714</v>
      </c>
      <c r="D29" s="216">
        <f>('SSDS_idade (19)'!AH30-'SSDS_idade (19)'!D30)/'SSDS_idade (19)'!D30</f>
        <v>0</v>
      </c>
      <c r="E29" s="216">
        <f>('SSDS_idade (19)'!AI30-'SSDS_idade (19)'!E30)/'SSDS_idade (19)'!E30</f>
        <v>0</v>
      </c>
      <c r="F29" s="216">
        <f>('SSDS_idade (19)'!AJ30-'SSDS_idade (19)'!F30)/'SSDS_idade (19)'!F30</f>
        <v>0.4</v>
      </c>
      <c r="G29" s="216">
        <f>('SSDS_idade (19)'!AK30-'SSDS_idade (19)'!G30)/'SSDS_idade (19)'!G30</f>
        <v>0.0588235294117647</v>
      </c>
      <c r="H29" s="216">
        <f>('SSDS_idade (19)'!AL30-'SSDS_idade (19)'!H30)/'SSDS_idade (19)'!H30</f>
        <v>0.1875</v>
      </c>
      <c r="I29" s="216">
        <f>('SSDS_idade (19)'!AM30-'SSDS_idade (19)'!I30)/'SSDS_idade (19)'!I30</f>
        <v>-0.0714285714285714</v>
      </c>
      <c r="J29" s="216">
        <f>('SSDS_idade (19)'!AN30-'SSDS_idade (19)'!J30)/'SSDS_idade (19)'!J30</f>
        <v>-0.0714285714285714</v>
      </c>
      <c r="K29" s="222">
        <f>('SSDS_idade (19)'!AO30-'SSDS_idade (19)'!K30)/'SSDS_idade (19)'!K30</f>
        <v>0.150537634408602</v>
      </c>
    </row>
    <row r="30" spans="2:11">
      <c r="B30" s="17" t="s">
        <v>103</v>
      </c>
      <c r="C30" s="215" t="s">
        <v>487</v>
      </c>
      <c r="D30" s="216" t="s">
        <v>487</v>
      </c>
      <c r="E30" s="216" t="s">
        <v>487</v>
      </c>
      <c r="F30" s="216" t="s">
        <v>487</v>
      </c>
      <c r="G30" s="216" t="s">
        <v>487</v>
      </c>
      <c r="H30" s="216">
        <f>('SSDS_idade (19)'!AL31-'SSDS_idade (19)'!H31)/'SSDS_idade (19)'!H31</f>
        <v>0.4</v>
      </c>
      <c r="I30" s="216">
        <f>('SSDS_idade (19)'!AM31-'SSDS_idade (19)'!I31)/'SSDS_idade (19)'!I31</f>
        <v>-0.3</v>
      </c>
      <c r="J30" s="216">
        <f>('SSDS_idade (19)'!AN31-'SSDS_idade (19)'!J31)/'SSDS_idade (19)'!J31</f>
        <v>0</v>
      </c>
      <c r="K30" s="222">
        <f>('SSDS_idade (19)'!AO31-'SSDS_idade (19)'!K31)/'SSDS_idade (19)'!K31</f>
        <v>-0.0810810810810811</v>
      </c>
    </row>
    <row r="31" spans="2:11">
      <c r="B31" s="17" t="s">
        <v>104</v>
      </c>
      <c r="C31" s="215" t="s">
        <v>487</v>
      </c>
      <c r="D31" s="216">
        <f>('SSDS_idade (19)'!AH32-'SSDS_idade (19)'!D32)/'SSDS_idade (19)'!D32</f>
        <v>-0.555555555555556</v>
      </c>
      <c r="E31" s="216" t="s">
        <v>487</v>
      </c>
      <c r="F31" s="216">
        <f>('SSDS_idade (19)'!AJ32-'SSDS_idade (19)'!F32)/'SSDS_idade (19)'!F32</f>
        <v>0</v>
      </c>
      <c r="G31" s="216">
        <f>('SSDS_idade (19)'!AK32-'SSDS_idade (19)'!G32)/'SSDS_idade (19)'!G32</f>
        <v>-0.0909090909090909</v>
      </c>
      <c r="H31" s="216">
        <f>('SSDS_idade (19)'!AL32-'SSDS_idade (19)'!H32)/'SSDS_idade (19)'!H32</f>
        <v>0</v>
      </c>
      <c r="I31" s="216">
        <f>('SSDS_idade (19)'!AM32-'SSDS_idade (19)'!I32)/'SSDS_idade (19)'!I32</f>
        <v>-0.294117647058824</v>
      </c>
      <c r="J31" s="216">
        <f>('SSDS_idade (19)'!AN32-'SSDS_idade (19)'!J32)/'SSDS_idade (19)'!J32</f>
        <v>0.0833333333333333</v>
      </c>
      <c r="K31" s="222">
        <f>('SSDS_idade (19)'!AO32-'SSDS_idade (19)'!K32)/'SSDS_idade (19)'!K32</f>
        <v>-0.108108108108108</v>
      </c>
    </row>
    <row r="32" spans="2:11">
      <c r="B32" s="17" t="s">
        <v>105</v>
      </c>
      <c r="C32" s="215" t="s">
        <v>487</v>
      </c>
      <c r="D32" s="216" t="s">
        <v>487</v>
      </c>
      <c r="E32" s="216" t="s">
        <v>487</v>
      </c>
      <c r="F32" s="216" t="s">
        <v>487</v>
      </c>
      <c r="G32" s="216">
        <f>('SSDS_idade (19)'!AK33-'SSDS_idade (19)'!G33)/'SSDS_idade (19)'!G33</f>
        <v>0.166666666666667</v>
      </c>
      <c r="H32" s="216">
        <f>('SSDS_idade (19)'!AL33-'SSDS_idade (19)'!H33)/'SSDS_idade (19)'!H33</f>
        <v>0.666666666666667</v>
      </c>
      <c r="I32" s="597" t="s">
        <v>487</v>
      </c>
      <c r="J32" s="216" t="s">
        <v>487</v>
      </c>
      <c r="K32" s="222">
        <f>('SSDS_idade (19)'!AO33-'SSDS_idade (19)'!K33)/'SSDS_idade (19)'!K33</f>
        <v>0.208333333333333</v>
      </c>
    </row>
    <row r="33" spans="2:11">
      <c r="B33" s="17" t="s">
        <v>106</v>
      </c>
      <c r="C33" s="215">
        <f>('SSDS_idade (19)'!AG34-'SSDS_idade (19)'!C34)/'SSDS_idade (19)'!C34</f>
        <v>0.25</v>
      </c>
      <c r="D33" s="216">
        <f>('SSDS_idade (19)'!AH34-'SSDS_idade (19)'!D34)/'SSDS_idade (19)'!D34</f>
        <v>0.5</v>
      </c>
      <c r="E33" s="216" t="s">
        <v>487</v>
      </c>
      <c r="F33" s="216">
        <f>('SSDS_idade (19)'!AJ34-'SSDS_idade (19)'!F34)/'SSDS_idade (19)'!F34</f>
        <v>-0.3125</v>
      </c>
      <c r="G33" s="216">
        <f>('SSDS_idade (19)'!AK34-'SSDS_idade (19)'!G34)/'SSDS_idade (19)'!G34</f>
        <v>0</v>
      </c>
      <c r="H33" s="216">
        <f>('SSDS_idade (19)'!AL34-'SSDS_idade (19)'!H34)/'SSDS_idade (19)'!H34</f>
        <v>0.142857142857143</v>
      </c>
      <c r="I33" s="216">
        <f>('SSDS_idade (19)'!AM34-'SSDS_idade (19)'!I34)/'SSDS_idade (19)'!I34</f>
        <v>-0.25</v>
      </c>
      <c r="J33" s="216">
        <f>('SSDS_idade (19)'!AN34-'SSDS_idade (19)'!J34)/'SSDS_idade (19)'!J34</f>
        <v>0.285714285714286</v>
      </c>
      <c r="K33" s="222">
        <f>('SSDS_idade (19)'!AO34-'SSDS_idade (19)'!K34)/'SSDS_idade (19)'!K34</f>
        <v>-0.0625</v>
      </c>
    </row>
    <row r="34" ht="12.75" customHeight="1" spans="2:11">
      <c r="B34" s="17" t="s">
        <v>107</v>
      </c>
      <c r="C34" s="215">
        <f>('SSDS_idade (19)'!AG35-'SSDS_idade (19)'!C35)/'SSDS_idade (19)'!C35</f>
        <v>0.8</v>
      </c>
      <c r="D34" s="216">
        <f>('SSDS_idade (19)'!AH35-'SSDS_idade (19)'!D35)/'SSDS_idade (19)'!D35</f>
        <v>-0.166666666666667</v>
      </c>
      <c r="E34" s="216">
        <f>('SSDS_idade (19)'!AI35-'SSDS_idade (19)'!E35)/'SSDS_idade (19)'!E35</f>
        <v>1</v>
      </c>
      <c r="F34" s="216">
        <f>('SSDS_idade (19)'!AJ35-'SSDS_idade (19)'!F35)/'SSDS_idade (19)'!F35</f>
        <v>1</v>
      </c>
      <c r="G34" s="216">
        <f>('SSDS_idade (19)'!AK35-'SSDS_idade (19)'!G35)/'SSDS_idade (19)'!G35</f>
        <v>0.428571428571429</v>
      </c>
      <c r="H34" s="216">
        <f>('SSDS_idade (19)'!AL35-'SSDS_idade (19)'!H35)/'SSDS_idade (19)'!H35</f>
        <v>0.375</v>
      </c>
      <c r="I34" s="216">
        <f>('SSDS_idade (19)'!AM35-'SSDS_idade (19)'!I35)/'SSDS_idade (19)'!I35</f>
        <v>0</v>
      </c>
      <c r="J34" s="216">
        <f>('SSDS_idade (19)'!AN35-'SSDS_idade (19)'!J35)/'SSDS_idade (19)'!J35</f>
        <v>0</v>
      </c>
      <c r="K34" s="222">
        <f>('SSDS_idade (19)'!AO35-'SSDS_idade (19)'!K35)/'SSDS_idade (19)'!K35</f>
        <v>0.379310344827586</v>
      </c>
    </row>
    <row r="35" spans="2:11">
      <c r="B35" s="17" t="s">
        <v>108</v>
      </c>
      <c r="C35" s="215" t="s">
        <v>487</v>
      </c>
      <c r="D35" s="216" t="s">
        <v>487</v>
      </c>
      <c r="E35" s="216" t="s">
        <v>487</v>
      </c>
      <c r="F35" s="216">
        <f>('SSDS_idade (19)'!AJ36-'SSDS_idade (19)'!F36)/'SSDS_idade (19)'!F36</f>
        <v>0</v>
      </c>
      <c r="G35" s="216">
        <f>('SSDS_idade (19)'!AK36-'SSDS_idade (19)'!G36)/'SSDS_idade (19)'!G36</f>
        <v>-0.4</v>
      </c>
      <c r="H35" s="216" t="s">
        <v>487</v>
      </c>
      <c r="I35" s="216">
        <f>('SSDS_idade (19)'!AM36-'SSDS_idade (19)'!I36)/'SSDS_idade (19)'!I36</f>
        <v>-0.2</v>
      </c>
      <c r="J35" s="216">
        <f>('SSDS_idade (19)'!AN36-'SSDS_idade (19)'!J36)/'SSDS_idade (19)'!J36</f>
        <v>0</v>
      </c>
      <c r="K35" s="222">
        <f>('SSDS_idade (19)'!AO36-'SSDS_idade (19)'!K36)/'SSDS_idade (19)'!K36</f>
        <v>0</v>
      </c>
    </row>
    <row r="36" spans="2:11">
      <c r="B36" s="17" t="s">
        <v>109</v>
      </c>
      <c r="C36" s="215" t="s">
        <v>487</v>
      </c>
      <c r="D36" s="216" t="s">
        <v>487</v>
      </c>
      <c r="E36" s="216" t="s">
        <v>487</v>
      </c>
      <c r="F36" s="216" t="s">
        <v>487</v>
      </c>
      <c r="G36" s="216" t="s">
        <v>487</v>
      </c>
      <c r="H36" s="216" t="s">
        <v>487</v>
      </c>
      <c r="I36" s="597" t="s">
        <v>487</v>
      </c>
      <c r="J36" s="216" t="e">
        <f>('SSDS_idade (19)'!AN37-'SSDS_idade (19)'!J37)/'SSDS_idade (19)'!J37</f>
        <v>#VALUE!</v>
      </c>
      <c r="K36" s="222">
        <f>('SSDS_idade (19)'!AO37-'SSDS_idade (19)'!K37)/'SSDS_idade (19)'!K37</f>
        <v>0.9</v>
      </c>
    </row>
    <row r="37" spans="2:11">
      <c r="B37" s="17" t="s">
        <v>110</v>
      </c>
      <c r="C37" s="215" t="s">
        <v>487</v>
      </c>
      <c r="D37" s="216" t="s">
        <v>487</v>
      </c>
      <c r="E37" s="216" t="s">
        <v>487</v>
      </c>
      <c r="F37" s="216">
        <f>('SSDS_idade (19)'!AJ38-'SSDS_idade (19)'!F38)/'SSDS_idade (19)'!F38</f>
        <v>-0.142857142857143</v>
      </c>
      <c r="G37" s="216">
        <f>('SSDS_idade (19)'!AK38-'SSDS_idade (19)'!G38)/'SSDS_idade (19)'!G38</f>
        <v>-0.222222222222222</v>
      </c>
      <c r="H37" s="216" t="s">
        <v>487</v>
      </c>
      <c r="I37" s="216">
        <f>('SSDS_idade (19)'!AM38-'SSDS_idade (19)'!I38)/'SSDS_idade (19)'!I38</f>
        <v>0</v>
      </c>
      <c r="J37" s="216">
        <f>('SSDS_idade (19)'!AN38-'SSDS_idade (19)'!J38)/'SSDS_idade (19)'!J38</f>
        <v>0.125</v>
      </c>
      <c r="K37" s="222">
        <f>('SSDS_idade (19)'!AO38-'SSDS_idade (19)'!K38)/'SSDS_idade (19)'!K38</f>
        <v>-0.0444444444444444</v>
      </c>
    </row>
    <row r="38" spans="2:11">
      <c r="B38" s="17" t="s">
        <v>111</v>
      </c>
      <c r="C38" s="219" t="s">
        <v>487</v>
      </c>
      <c r="D38" s="220" t="s">
        <v>487</v>
      </c>
      <c r="E38" s="220" t="s">
        <v>487</v>
      </c>
      <c r="F38" s="220" t="s">
        <v>487</v>
      </c>
      <c r="G38" s="220">
        <f>('SSDS_idade (19)'!AK39-'SSDS_idade (19)'!G39)/'SSDS_idade (19)'!G39</f>
        <v>-0.5</v>
      </c>
      <c r="H38" s="220" t="s">
        <v>487</v>
      </c>
      <c r="I38" s="220">
        <f>('SSDS_idade (19)'!AM39-'SSDS_idade (19)'!I39)/'SSDS_idade (19)'!I39</f>
        <v>0</v>
      </c>
      <c r="J38" s="220">
        <f>('SSDS_idade (19)'!AN39-'SSDS_idade (19)'!J39)/'SSDS_idade (19)'!J39</f>
        <v>-0.166666666666667</v>
      </c>
      <c r="K38" s="224">
        <f>('SSDS_idade (19)'!AO39-'SSDS_idade (19)'!K39)/'SSDS_idade (19)'!K39</f>
        <v>-0.184210526315789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K8"/>
    <mergeCell ref="C9:K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447</v>
      </c>
      <c r="B5" s="4" t="s">
        <v>582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582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26">
        <v>390.142000561736</v>
      </c>
      <c r="D12" s="29"/>
      <c r="E12" s="26">
        <v>389.961420392157</v>
      </c>
      <c r="F12" s="28"/>
      <c r="G12" s="26">
        <v>385.84405656639</v>
      </c>
      <c r="H12" s="26"/>
      <c r="I12" s="26">
        <v>396.21011915876</v>
      </c>
      <c r="J12" s="43"/>
      <c r="K12" s="26">
        <v>390.479592274331</v>
      </c>
    </row>
    <row r="13" spans="2:11">
      <c r="B13" s="14" t="s">
        <v>48</v>
      </c>
      <c r="C13" s="29">
        <v>397.684534891104</v>
      </c>
      <c r="D13" s="29"/>
      <c r="E13" s="29">
        <v>397.364743923336</v>
      </c>
      <c r="F13" s="31"/>
      <c r="G13" s="29">
        <v>386.565087602867</v>
      </c>
      <c r="H13" s="29"/>
      <c r="I13" s="29">
        <v>398.360403404373</v>
      </c>
      <c r="J13" s="43"/>
      <c r="K13" s="29">
        <v>394.938997801332</v>
      </c>
    </row>
    <row r="14" spans="2:11">
      <c r="B14" s="14" t="s">
        <v>87</v>
      </c>
      <c r="C14" s="29">
        <v>398.385728353442</v>
      </c>
      <c r="D14" s="29"/>
      <c r="E14" s="29">
        <v>399.267296224418</v>
      </c>
      <c r="F14" s="31"/>
      <c r="G14" s="29">
        <v>388.402737548245</v>
      </c>
      <c r="H14" s="29"/>
      <c r="I14" s="29">
        <v>402.669326950694</v>
      </c>
      <c r="J14" s="43"/>
      <c r="K14" s="29">
        <v>397.05011962651</v>
      </c>
    </row>
    <row r="15" spans="2:11">
      <c r="B15" s="14" t="s">
        <v>50</v>
      </c>
      <c r="C15" s="32">
        <v>392.468607594937</v>
      </c>
      <c r="D15" s="32"/>
      <c r="E15" s="32">
        <v>394.060807140085</v>
      </c>
      <c r="F15" s="34"/>
      <c r="G15" s="32">
        <v>388.108655892787</v>
      </c>
      <c r="H15" s="32"/>
      <c r="I15" s="32">
        <v>399.869706582078</v>
      </c>
      <c r="J15" s="44"/>
      <c r="K15" s="32">
        <v>393.488301128004</v>
      </c>
    </row>
    <row r="16" spans="2:11">
      <c r="B16" s="17" t="s">
        <v>88</v>
      </c>
      <c r="C16" s="29">
        <v>365.608765432099</v>
      </c>
      <c r="D16" s="29"/>
      <c r="E16" s="29">
        <v>370.09328125</v>
      </c>
      <c r="F16" s="28"/>
      <c r="G16" s="29">
        <v>447.271076923077</v>
      </c>
      <c r="H16" s="29"/>
      <c r="I16" s="29">
        <v>413.124941176471</v>
      </c>
      <c r="J16" s="43"/>
      <c r="K16" s="29">
        <v>399.949931506849</v>
      </c>
    </row>
    <row r="17" spans="2:11">
      <c r="B17" s="17" t="s">
        <v>89</v>
      </c>
      <c r="C17" s="29">
        <v>388.923823529412</v>
      </c>
      <c r="D17" s="29"/>
      <c r="E17" s="29">
        <v>401.617424242424</v>
      </c>
      <c r="F17" s="28"/>
      <c r="G17" s="29">
        <v>433.840178571429</v>
      </c>
      <c r="H17" s="29"/>
      <c r="I17" s="29">
        <v>371.577205882353</v>
      </c>
      <c r="J17" s="43"/>
      <c r="K17" s="29">
        <v>401.051865079365</v>
      </c>
    </row>
    <row r="18" spans="2:11">
      <c r="B18" s="17" t="s">
        <v>90</v>
      </c>
      <c r="C18" s="29">
        <v>389.262105263158</v>
      </c>
      <c r="D18" s="29"/>
      <c r="E18" s="29">
        <v>393.413482142857</v>
      </c>
      <c r="F18" s="28"/>
      <c r="G18" s="29">
        <v>378.364545454545</v>
      </c>
      <c r="H18" s="29"/>
      <c r="I18" s="29">
        <v>382.357572815534</v>
      </c>
      <c r="J18" s="43"/>
      <c r="K18" s="29">
        <v>387.899130434783</v>
      </c>
    </row>
    <row r="19" spans="2:11">
      <c r="B19" s="17" t="s">
        <v>91</v>
      </c>
      <c r="C19" s="29">
        <v>369.914476190476</v>
      </c>
      <c r="D19" s="29"/>
      <c r="E19" s="29">
        <v>356.900561797753</v>
      </c>
      <c r="F19" s="28"/>
      <c r="G19" s="29">
        <v>366.424406779661</v>
      </c>
      <c r="H19" s="29"/>
      <c r="I19" s="29">
        <v>417.874864864865</v>
      </c>
      <c r="J19" s="43"/>
      <c r="K19" s="29">
        <v>370.995</v>
      </c>
    </row>
    <row r="20" spans="2:11">
      <c r="B20" s="17" t="s">
        <v>92</v>
      </c>
      <c r="C20" s="29">
        <v>394.84497716895</v>
      </c>
      <c r="D20" s="29"/>
      <c r="E20" s="29">
        <v>379.970711111111</v>
      </c>
      <c r="F20" s="28"/>
      <c r="G20" s="29">
        <v>361.040738916256</v>
      </c>
      <c r="H20" s="29"/>
      <c r="I20" s="29">
        <v>401.649197860963</v>
      </c>
      <c r="J20" s="43"/>
      <c r="K20" s="29">
        <v>386.9270875</v>
      </c>
    </row>
    <row r="21" spans="2:11">
      <c r="B21" s="17" t="s">
        <v>93</v>
      </c>
      <c r="C21" s="29">
        <v>384.436617647059</v>
      </c>
      <c r="D21" s="29"/>
      <c r="E21" s="29">
        <v>392.526527777778</v>
      </c>
      <c r="F21" s="28"/>
      <c r="G21" s="29">
        <v>371.587142857143</v>
      </c>
      <c r="H21" s="29"/>
      <c r="I21" s="29">
        <v>352.156533333333</v>
      </c>
      <c r="J21" s="43"/>
      <c r="K21" s="29">
        <v>374.98606779661</v>
      </c>
    </row>
    <row r="22" spans="2:11">
      <c r="B22" s="17" t="s">
        <v>94</v>
      </c>
      <c r="C22" s="29">
        <v>378.352788461538</v>
      </c>
      <c r="D22" s="29"/>
      <c r="E22" s="29">
        <v>401.237757009346</v>
      </c>
      <c r="F22" s="28"/>
      <c r="G22" s="29">
        <v>373.298736842105</v>
      </c>
      <c r="H22" s="29"/>
      <c r="I22" s="29">
        <v>391.771234567901</v>
      </c>
      <c r="J22" s="43"/>
      <c r="K22" s="29">
        <v>384.212552631579</v>
      </c>
    </row>
    <row r="23" spans="2:11">
      <c r="B23" s="17" t="s">
        <v>95</v>
      </c>
      <c r="C23" s="29">
        <v>416.660819672131</v>
      </c>
      <c r="D23" s="29"/>
      <c r="E23" s="29">
        <v>380.617</v>
      </c>
      <c r="F23" s="28"/>
      <c r="G23" s="29">
        <v>385.286</v>
      </c>
      <c r="H23" s="29"/>
      <c r="I23" s="29">
        <v>422.361153846154</v>
      </c>
      <c r="J23" s="43"/>
      <c r="K23" s="29">
        <v>401.57474137931</v>
      </c>
    </row>
    <row r="24" spans="2:11">
      <c r="B24" s="17" t="s">
        <v>96</v>
      </c>
      <c r="C24" s="29">
        <v>409.606644736842</v>
      </c>
      <c r="D24" s="29"/>
      <c r="E24" s="29">
        <v>408.035471698113</v>
      </c>
      <c r="F24" s="28"/>
      <c r="G24" s="29">
        <v>386.469294871795</v>
      </c>
      <c r="H24" s="29"/>
      <c r="I24" s="29">
        <v>444.078516129032</v>
      </c>
      <c r="J24" s="43"/>
      <c r="K24" s="29">
        <v>412.171691056911</v>
      </c>
    </row>
    <row r="25" spans="2:11">
      <c r="B25" s="17" t="s">
        <v>97</v>
      </c>
      <c r="C25" s="29">
        <v>419.979565217391</v>
      </c>
      <c r="D25" s="29"/>
      <c r="E25" s="29">
        <v>416.051842105263</v>
      </c>
      <c r="F25" s="28"/>
      <c r="G25" s="29">
        <v>390.516</v>
      </c>
      <c r="H25" s="29"/>
      <c r="I25" s="29">
        <v>381.968571428571</v>
      </c>
      <c r="J25" s="43"/>
      <c r="K25" s="29">
        <v>399.223454987835</v>
      </c>
    </row>
    <row r="26" spans="2:11">
      <c r="B26" s="17" t="s">
        <v>98</v>
      </c>
      <c r="C26" s="29">
        <v>373.5055</v>
      </c>
      <c r="D26" s="29"/>
      <c r="E26" s="29">
        <v>371.372886597938</v>
      </c>
      <c r="F26" s="28"/>
      <c r="G26" s="29">
        <v>360.589782608696</v>
      </c>
      <c r="H26" s="29"/>
      <c r="I26" s="29">
        <v>371.543023255814</v>
      </c>
      <c r="J26" s="43"/>
      <c r="K26" s="29">
        <v>370.985656836461</v>
      </c>
    </row>
    <row r="27" spans="2:11">
      <c r="B27" s="17" t="s">
        <v>99</v>
      </c>
      <c r="C27" s="29">
        <v>398.921304347826</v>
      </c>
      <c r="D27" s="29"/>
      <c r="E27" s="29">
        <v>405.950333333333</v>
      </c>
      <c r="F27" s="28"/>
      <c r="G27" s="29">
        <v>449.827169811321</v>
      </c>
      <c r="H27" s="29"/>
      <c r="I27" s="29">
        <v>403.282244897959</v>
      </c>
      <c r="J27" s="43"/>
      <c r="K27" s="29">
        <v>417.873765690377</v>
      </c>
    </row>
    <row r="28" spans="2:11">
      <c r="B28" s="17" t="s">
        <v>100</v>
      </c>
      <c r="C28" s="29">
        <v>384.035454545455</v>
      </c>
      <c r="D28" s="29"/>
      <c r="E28" s="29">
        <v>401.613928571429</v>
      </c>
      <c r="F28" s="28"/>
      <c r="G28" s="29">
        <v>386.772</v>
      </c>
      <c r="H28" s="29"/>
      <c r="I28" s="29">
        <v>389.067757009346</v>
      </c>
      <c r="J28" s="43"/>
      <c r="K28" s="29">
        <v>391.310710526316</v>
      </c>
    </row>
    <row r="29" spans="2:11">
      <c r="B29" s="17" t="s">
        <v>101</v>
      </c>
      <c r="C29" s="29">
        <v>391.791882352941</v>
      </c>
      <c r="D29" s="29"/>
      <c r="E29" s="29">
        <v>396.475662650602</v>
      </c>
      <c r="F29" s="28"/>
      <c r="G29" s="29">
        <v>399.31125</v>
      </c>
      <c r="H29" s="29"/>
      <c r="I29" s="29">
        <v>404.770769230769</v>
      </c>
      <c r="J29" s="43"/>
      <c r="K29" s="29">
        <v>399.324079320113</v>
      </c>
    </row>
    <row r="30" spans="2:11">
      <c r="B30" s="17" t="s">
        <v>102</v>
      </c>
      <c r="C30" s="29">
        <v>406.450254237288</v>
      </c>
      <c r="D30" s="29"/>
      <c r="E30" s="29">
        <v>398.835125</v>
      </c>
      <c r="F30" s="28"/>
      <c r="G30" s="29">
        <v>400.542558139535</v>
      </c>
      <c r="H30" s="29"/>
      <c r="I30" s="29">
        <v>389.0403515625</v>
      </c>
      <c r="J30" s="43"/>
      <c r="K30" s="29">
        <v>398.986063936064</v>
      </c>
    </row>
    <row r="31" spans="2:11">
      <c r="B31" s="17" t="s">
        <v>103</v>
      </c>
      <c r="C31" s="29">
        <v>395.974838709677</v>
      </c>
      <c r="D31" s="29"/>
      <c r="E31" s="29">
        <v>356.233370786517</v>
      </c>
      <c r="F31" s="28"/>
      <c r="G31" s="29">
        <v>364.61164556962</v>
      </c>
      <c r="H31" s="29"/>
      <c r="I31" s="29">
        <v>388.511168831169</v>
      </c>
      <c r="J31" s="43"/>
      <c r="K31" s="29">
        <v>373.113554216867</v>
      </c>
    </row>
    <row r="32" spans="2:11">
      <c r="B32" s="17" t="s">
        <v>104</v>
      </c>
      <c r="C32" s="29">
        <v>373.027912087912</v>
      </c>
      <c r="D32" s="29"/>
      <c r="E32" s="29">
        <v>389.698258426966</v>
      </c>
      <c r="F32" s="28"/>
      <c r="G32" s="29">
        <v>390.535975609756</v>
      </c>
      <c r="H32" s="29"/>
      <c r="I32" s="29">
        <v>410.666490066225</v>
      </c>
      <c r="J32" s="43"/>
      <c r="K32" s="29">
        <v>389.910659509202</v>
      </c>
    </row>
    <row r="33" spans="2:11">
      <c r="B33" s="17" t="s">
        <v>105</v>
      </c>
      <c r="C33" s="29">
        <v>423.916333333333</v>
      </c>
      <c r="D33" s="29"/>
      <c r="E33" s="29">
        <v>416.307846153846</v>
      </c>
      <c r="F33" s="28"/>
      <c r="G33" s="29">
        <v>411.819871794872</v>
      </c>
      <c r="H33" s="29"/>
      <c r="I33" s="29">
        <v>420.335217391304</v>
      </c>
      <c r="J33" s="43"/>
      <c r="K33" s="29">
        <v>414.652374100719</v>
      </c>
    </row>
    <row r="34" spans="2:11">
      <c r="B34" s="17" t="s">
        <v>106</v>
      </c>
      <c r="C34" s="29">
        <v>395.297043010753</v>
      </c>
      <c r="D34" s="29"/>
      <c r="E34" s="29">
        <v>420.483511904762</v>
      </c>
      <c r="F34" s="28"/>
      <c r="G34" s="29">
        <v>377.013422459893</v>
      </c>
      <c r="H34" s="29"/>
      <c r="I34" s="29">
        <v>410.270212765957</v>
      </c>
      <c r="J34" s="43"/>
      <c r="K34" s="29">
        <v>400.441860465116</v>
      </c>
    </row>
    <row r="35" ht="12.75" customHeight="1" spans="2:11">
      <c r="B35" s="17" t="s">
        <v>107</v>
      </c>
      <c r="C35" s="29">
        <v>401.504489795918</v>
      </c>
      <c r="D35" s="29"/>
      <c r="E35" s="29">
        <v>401.814934210526</v>
      </c>
      <c r="F35" s="28"/>
      <c r="G35" s="29">
        <v>391.769217877095</v>
      </c>
      <c r="H35" s="29"/>
      <c r="I35" s="29">
        <v>405.240473684211</v>
      </c>
      <c r="J35" s="43"/>
      <c r="K35" s="29">
        <v>399.345903083701</v>
      </c>
    </row>
    <row r="36" spans="2:11">
      <c r="B36" s="17" t="s">
        <v>108</v>
      </c>
      <c r="C36" s="29">
        <v>365.226461538462</v>
      </c>
      <c r="D36" s="29"/>
      <c r="E36" s="29">
        <v>375.236575342466</v>
      </c>
      <c r="F36" s="28"/>
      <c r="G36" s="29">
        <v>363.398857142857</v>
      </c>
      <c r="H36" s="29"/>
      <c r="I36" s="29">
        <v>415.657246376812</v>
      </c>
      <c r="J36" s="43"/>
      <c r="K36" s="29">
        <v>379.711428571429</v>
      </c>
    </row>
    <row r="37" spans="2:11">
      <c r="B37" s="17" t="s">
        <v>109</v>
      </c>
      <c r="C37" s="29">
        <v>355.291666666667</v>
      </c>
      <c r="D37" s="29"/>
      <c r="E37" s="29">
        <v>461.022592592593</v>
      </c>
      <c r="F37" s="28"/>
      <c r="G37" s="29">
        <v>423.535897435897</v>
      </c>
      <c r="H37" s="29"/>
      <c r="I37" s="29">
        <v>429.470217391304</v>
      </c>
      <c r="J37" s="43"/>
      <c r="K37" s="29">
        <v>413.515153846154</v>
      </c>
    </row>
    <row r="38" spans="2:11">
      <c r="B38" s="17" t="s">
        <v>110</v>
      </c>
      <c r="C38" s="29">
        <v>395.786216216216</v>
      </c>
      <c r="D38" s="29"/>
      <c r="E38" s="29">
        <v>390.737047619048</v>
      </c>
      <c r="F38" s="28"/>
      <c r="G38" s="29">
        <v>395.082976190476</v>
      </c>
      <c r="H38" s="29"/>
      <c r="I38" s="29">
        <v>379.127155963303</v>
      </c>
      <c r="J38" s="43"/>
      <c r="K38" s="29">
        <v>387.565</v>
      </c>
    </row>
    <row r="39" spans="2:11">
      <c r="B39" s="17" t="s">
        <v>111</v>
      </c>
      <c r="C39" s="35">
        <v>400.19206185567</v>
      </c>
      <c r="D39" s="29"/>
      <c r="E39" s="35">
        <v>388.455454545455</v>
      </c>
      <c r="F39" s="28"/>
      <c r="G39" s="35">
        <v>391.052888888889</v>
      </c>
      <c r="H39" s="35"/>
      <c r="I39" s="35">
        <v>386.576142857143</v>
      </c>
      <c r="J39" s="43"/>
      <c r="K39" s="35">
        <v>388.900505952381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D12:D39">
    <cfRule type="cellIs" dxfId="0" priority="17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E12:E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F12:F39">
    <cfRule type="cellIs" dxfId="0" priority="19" operator="between">
      <formula>1</formula>
      <formula>2</formula>
    </cfRule>
  </conditionalFormatting>
  <conditionalFormatting sqref="F12:F16">
    <cfRule type="cellIs" dxfId="0" priority="18" operator="between">
      <formula>1</formula>
      <formula>2</formula>
    </cfRule>
  </conditionalFormatting>
  <conditionalFormatting sqref="K12:K39">
    <cfRule type="cellIs" dxfId="0" priority="13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G12:I39">
    <cfRule type="cellIs" dxfId="0" priority="15" operator="between">
      <formula>1</formula>
      <formula>2</formula>
    </cfRule>
    <cfRule type="cellIs" dxfId="0" priority="14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topLeftCell="A6" workbookViewId="0">
      <selection activeCell="C12" sqref="C12:C39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448</v>
      </c>
      <c r="B5" s="4" t="s">
        <v>583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584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'SSDS_valor medio mensal€ (19)'!I12-'SSDS_valor medio mensal€ (19)'!C12</f>
        <v>6.06811859702401</v>
      </c>
    </row>
    <row r="13" spans="2:3">
      <c r="B13" s="14" t="s">
        <v>48</v>
      </c>
      <c r="C13" s="15">
        <f>'SSDS_valor medio mensal€ (19)'!I13-'SSDS_valor medio mensal€ (19)'!C13</f>
        <v>0.675868513268995</v>
      </c>
    </row>
    <row r="14" spans="2:3">
      <c r="B14" s="14" t="s">
        <v>87</v>
      </c>
      <c r="C14" s="15">
        <f>'SSDS_valor medio mensal€ (19)'!I14-'SSDS_valor medio mensal€ (19)'!C14</f>
        <v>4.28359859725202</v>
      </c>
    </row>
    <row r="15" spans="2:3">
      <c r="B15" s="14" t="s">
        <v>50</v>
      </c>
      <c r="C15" s="16">
        <f>'SSDS_valor medio mensal€ (19)'!I15-'SSDS_valor medio mensal€ (19)'!C15</f>
        <v>7.40109898714098</v>
      </c>
    </row>
    <row r="16" spans="2:3">
      <c r="B16" s="17" t="s">
        <v>88</v>
      </c>
      <c r="C16" s="13">
        <f>'SSDS_valor medio mensal€ (19)'!I16-'SSDS_valor medio mensal€ (19)'!C16</f>
        <v>47.516175744372</v>
      </c>
    </row>
    <row r="17" spans="2:3">
      <c r="B17" s="17" t="s">
        <v>89</v>
      </c>
      <c r="C17" s="15">
        <f>'SSDS_valor medio mensal€ (19)'!I17-'SSDS_valor medio mensal€ (19)'!C17</f>
        <v>-17.346617647059</v>
      </c>
    </row>
    <row r="18" spans="2:3">
      <c r="B18" s="17" t="s">
        <v>90</v>
      </c>
      <c r="C18" s="15">
        <f>'SSDS_valor medio mensal€ (19)'!I18-'SSDS_valor medio mensal€ (19)'!C18</f>
        <v>-6.90453244762398</v>
      </c>
    </row>
    <row r="19" spans="2:3">
      <c r="B19" s="17" t="s">
        <v>91</v>
      </c>
      <c r="C19" s="15">
        <f>'SSDS_valor medio mensal€ (19)'!I19-'SSDS_valor medio mensal€ (19)'!C19</f>
        <v>47.960388674389</v>
      </c>
    </row>
    <row r="20" spans="2:3">
      <c r="B20" s="17" t="s">
        <v>92</v>
      </c>
      <c r="C20" s="15">
        <f>'SSDS_valor medio mensal€ (19)'!I20-'SSDS_valor medio mensal€ (19)'!C20</f>
        <v>6.80422069201302</v>
      </c>
    </row>
    <row r="21" spans="2:3">
      <c r="B21" s="17" t="s">
        <v>93</v>
      </c>
      <c r="C21" s="15">
        <f>'SSDS_valor medio mensal€ (19)'!I21-'SSDS_valor medio mensal€ (19)'!C21</f>
        <v>-32.280084313726</v>
      </c>
    </row>
    <row r="22" spans="2:3">
      <c r="B22" s="17" t="s">
        <v>94</v>
      </c>
      <c r="C22" s="15">
        <f>'SSDS_valor medio mensal€ (19)'!I22-'SSDS_valor medio mensal€ (19)'!C22</f>
        <v>13.418446106363</v>
      </c>
    </row>
    <row r="23" spans="2:3">
      <c r="B23" s="17" t="s">
        <v>95</v>
      </c>
      <c r="C23" s="15">
        <f>'SSDS_valor medio mensal€ (19)'!I23-'SSDS_valor medio mensal€ (19)'!C23</f>
        <v>5.700334174023</v>
      </c>
    </row>
    <row r="24" spans="2:3">
      <c r="B24" s="17" t="s">
        <v>96</v>
      </c>
      <c r="C24" s="15">
        <f>'SSDS_valor medio mensal€ (19)'!I24-'SSDS_valor medio mensal€ (19)'!C24</f>
        <v>34.47187139219</v>
      </c>
    </row>
    <row r="25" spans="2:3">
      <c r="B25" s="17" t="s">
        <v>97</v>
      </c>
      <c r="C25" s="15">
        <f>'SSDS_valor medio mensal€ (19)'!I25-'SSDS_valor medio mensal€ (19)'!C25</f>
        <v>-38.01099378882</v>
      </c>
    </row>
    <row r="26" spans="2:3">
      <c r="B26" s="17" t="s">
        <v>98</v>
      </c>
      <c r="C26" s="15">
        <f>'SSDS_valor medio mensal€ (19)'!I26-'SSDS_valor medio mensal€ (19)'!C26</f>
        <v>-1.96247674418601</v>
      </c>
    </row>
    <row r="27" spans="2:3">
      <c r="B27" s="17" t="s">
        <v>99</v>
      </c>
      <c r="C27" s="15">
        <f>'SSDS_valor medio mensal€ (19)'!I27-'SSDS_valor medio mensal€ (19)'!C27</f>
        <v>4.36094055013302</v>
      </c>
    </row>
    <row r="28" spans="2:3">
      <c r="B28" s="17" t="s">
        <v>100</v>
      </c>
      <c r="C28" s="15">
        <f>'SSDS_valor medio mensal€ (19)'!I28-'SSDS_valor medio mensal€ (19)'!C28</f>
        <v>5.03230246389097</v>
      </c>
    </row>
    <row r="29" spans="2:3">
      <c r="B29" s="17" t="s">
        <v>101</v>
      </c>
      <c r="C29" s="15">
        <f>'SSDS_valor medio mensal€ (19)'!I29-'SSDS_valor medio mensal€ (19)'!C29</f>
        <v>12.978886877828</v>
      </c>
    </row>
    <row r="30" spans="2:3">
      <c r="B30" s="17" t="s">
        <v>102</v>
      </c>
      <c r="C30" s="15">
        <f>'SSDS_valor medio mensal€ (19)'!I30-'SSDS_valor medio mensal€ (19)'!C30</f>
        <v>-17.409902674788</v>
      </c>
    </row>
    <row r="31" spans="2:3">
      <c r="B31" s="17" t="s">
        <v>103</v>
      </c>
      <c r="C31" s="15">
        <f>'SSDS_valor medio mensal€ (19)'!I31-'SSDS_valor medio mensal€ (19)'!C31</f>
        <v>-7.46366987850797</v>
      </c>
    </row>
    <row r="32" spans="2:3">
      <c r="B32" s="17" t="s">
        <v>104</v>
      </c>
      <c r="C32" s="15">
        <f>'SSDS_valor medio mensal€ (19)'!I32-'SSDS_valor medio mensal€ (19)'!C32</f>
        <v>37.638577978313</v>
      </c>
    </row>
    <row r="33" spans="2:3">
      <c r="B33" s="17" t="s">
        <v>105</v>
      </c>
      <c r="C33" s="15">
        <f>'SSDS_valor medio mensal€ (19)'!I33-'SSDS_valor medio mensal€ (19)'!C33</f>
        <v>-3.58111594202899</v>
      </c>
    </row>
    <row r="34" spans="2:3">
      <c r="B34" s="17" t="s">
        <v>106</v>
      </c>
      <c r="C34" s="15">
        <f>'SSDS_valor medio mensal€ (19)'!I34-'SSDS_valor medio mensal€ (19)'!C34</f>
        <v>14.973169755204</v>
      </c>
    </row>
    <row r="35" ht="12.75" customHeight="1" spans="2:3">
      <c r="B35" s="17" t="s">
        <v>107</v>
      </c>
      <c r="C35" s="15">
        <f>'SSDS_valor medio mensal€ (19)'!I35-'SSDS_valor medio mensal€ (19)'!C35</f>
        <v>3.73598388829299</v>
      </c>
    </row>
    <row r="36" spans="2:3">
      <c r="B36" s="17" t="s">
        <v>108</v>
      </c>
      <c r="C36" s="15">
        <f>'SSDS_valor medio mensal€ (19)'!I36-'SSDS_valor medio mensal€ (19)'!C36</f>
        <v>50.43078483835</v>
      </c>
    </row>
    <row r="37" spans="2:3">
      <c r="B37" s="17" t="s">
        <v>109</v>
      </c>
      <c r="C37" s="15">
        <f>'SSDS_valor medio mensal€ (19)'!I37-'SSDS_valor medio mensal€ (19)'!C37</f>
        <v>74.178550724637</v>
      </c>
    </row>
    <row r="38" spans="2:3">
      <c r="B38" s="17" t="s">
        <v>110</v>
      </c>
      <c r="C38" s="15">
        <f>'SSDS_valor medio mensal€ (19)'!I38-'SSDS_valor medio mensal€ (19)'!C38</f>
        <v>-16.659060252913</v>
      </c>
    </row>
    <row r="39" spans="2:3">
      <c r="B39" s="17" t="s">
        <v>111</v>
      </c>
      <c r="C39" s="18">
        <f>'SSDS_valor medio mensal€ (19)'!I39-'SSDS_valor medio mensal€ (19)'!C39</f>
        <v>-13.615918998527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450</v>
      </c>
      <c r="B5" s="187" t="s">
        <v>547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547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189">
        <v>13</v>
      </c>
      <c r="D12" s="190">
        <v>16</v>
      </c>
      <c r="E12" s="191">
        <v>29</v>
      </c>
      <c r="F12" s="173"/>
      <c r="G12" s="189">
        <v>10</v>
      </c>
      <c r="H12" s="190">
        <v>12</v>
      </c>
      <c r="I12" s="191">
        <v>22</v>
      </c>
      <c r="J12" s="173"/>
      <c r="K12" s="189">
        <v>11</v>
      </c>
      <c r="L12" s="190">
        <v>11</v>
      </c>
      <c r="M12" s="206">
        <v>22</v>
      </c>
      <c r="N12" s="207"/>
      <c r="O12" s="189">
        <v>11</v>
      </c>
      <c r="P12" s="190">
        <v>8</v>
      </c>
      <c r="Q12" s="206">
        <v>19</v>
      </c>
      <c r="R12" s="207"/>
      <c r="S12" s="189">
        <v>29</v>
      </c>
      <c r="T12" s="190">
        <v>31</v>
      </c>
      <c r="U12" s="206">
        <v>60</v>
      </c>
    </row>
    <row r="13" s="1" customFormat="1" ht="14.25" customHeight="1" spans="2:21">
      <c r="B13" s="14" t="s">
        <v>48</v>
      </c>
      <c r="C13" s="192" t="s">
        <v>484</v>
      </c>
      <c r="D13" s="193">
        <v>0</v>
      </c>
      <c r="E13" s="194" t="s">
        <v>484</v>
      </c>
      <c r="F13" s="173"/>
      <c r="G13" s="192">
        <v>0</v>
      </c>
      <c r="H13" s="193">
        <v>0</v>
      </c>
      <c r="I13" s="194">
        <v>0</v>
      </c>
      <c r="J13" s="173"/>
      <c r="K13" s="208">
        <v>0</v>
      </c>
      <c r="L13" s="193">
        <v>0</v>
      </c>
      <c r="M13" s="209">
        <v>0</v>
      </c>
      <c r="N13" s="207"/>
      <c r="O13" s="208" t="s">
        <v>484</v>
      </c>
      <c r="P13" s="193">
        <v>0</v>
      </c>
      <c r="Q13" s="209" t="s">
        <v>484</v>
      </c>
      <c r="R13" s="207"/>
      <c r="S13" s="208" t="s">
        <v>484</v>
      </c>
      <c r="T13" s="193">
        <v>0</v>
      </c>
      <c r="U13" s="209" t="s">
        <v>484</v>
      </c>
    </row>
    <row r="14" s="1" customFormat="1" ht="14.25" customHeight="1" spans="2:21">
      <c r="B14" s="14" t="s">
        <v>87</v>
      </c>
      <c r="C14" s="192" t="s">
        <v>484</v>
      </c>
      <c r="D14" s="193">
        <v>0</v>
      </c>
      <c r="E14" s="194" t="s">
        <v>484</v>
      </c>
      <c r="F14" s="173"/>
      <c r="G14" s="192">
        <v>0</v>
      </c>
      <c r="H14" s="193" t="s">
        <v>484</v>
      </c>
      <c r="I14" s="194" t="s">
        <v>484</v>
      </c>
      <c r="J14" s="173"/>
      <c r="K14" s="208">
        <v>0</v>
      </c>
      <c r="L14" s="193" t="s">
        <v>484</v>
      </c>
      <c r="M14" s="209" t="s">
        <v>484</v>
      </c>
      <c r="N14" s="207"/>
      <c r="O14" s="208" t="s">
        <v>484</v>
      </c>
      <c r="P14" s="193">
        <v>0</v>
      </c>
      <c r="Q14" s="209" t="s">
        <v>484</v>
      </c>
      <c r="R14" s="207"/>
      <c r="S14" s="208">
        <v>0</v>
      </c>
      <c r="T14" s="193">
        <v>0</v>
      </c>
      <c r="U14" s="209">
        <v>0</v>
      </c>
    </row>
    <row r="15" s="1" customFormat="1" ht="14.25" customHeight="1" spans="1:21">
      <c r="A15" s="170"/>
      <c r="B15" s="14" t="s">
        <v>50</v>
      </c>
      <c r="C15" s="195">
        <v>0</v>
      </c>
      <c r="D15" s="196">
        <v>0</v>
      </c>
      <c r="E15" s="197">
        <v>0</v>
      </c>
      <c r="F15" s="177"/>
      <c r="G15" s="195">
        <v>0</v>
      </c>
      <c r="H15" s="196">
        <v>0</v>
      </c>
      <c r="I15" s="197">
        <v>0</v>
      </c>
      <c r="J15" s="177"/>
      <c r="K15" s="195">
        <v>0</v>
      </c>
      <c r="L15" s="196">
        <v>0</v>
      </c>
      <c r="M15" s="197">
        <v>0</v>
      </c>
      <c r="N15" s="210"/>
      <c r="O15" s="195" t="s">
        <v>484</v>
      </c>
      <c r="P15" s="196">
        <v>0</v>
      </c>
      <c r="Q15" s="197" t="s">
        <v>484</v>
      </c>
      <c r="R15" s="210"/>
      <c r="S15" s="195">
        <v>0</v>
      </c>
      <c r="T15" s="196">
        <v>0</v>
      </c>
      <c r="U15" s="197">
        <v>0</v>
      </c>
    </row>
    <row r="16" s="1" customFormat="1" ht="14.25" customHeight="1" spans="1:21">
      <c r="A16" s="198"/>
      <c r="B16" s="17" t="s">
        <v>88</v>
      </c>
      <c r="C16" s="192">
        <v>0</v>
      </c>
      <c r="D16" s="193">
        <v>0</v>
      </c>
      <c r="E16" s="194">
        <v>0</v>
      </c>
      <c r="F16" s="199"/>
      <c r="G16" s="192">
        <v>0</v>
      </c>
      <c r="H16" s="193">
        <v>0</v>
      </c>
      <c r="I16" s="194">
        <v>0</v>
      </c>
      <c r="J16" s="211"/>
      <c r="K16" s="192">
        <v>0</v>
      </c>
      <c r="L16" s="193">
        <v>0</v>
      </c>
      <c r="M16" s="209">
        <v>0</v>
      </c>
      <c r="N16" s="207"/>
      <c r="O16" s="192">
        <v>0</v>
      </c>
      <c r="P16" s="193">
        <v>0</v>
      </c>
      <c r="Q16" s="209">
        <v>0</v>
      </c>
      <c r="R16" s="207"/>
      <c r="S16" s="192">
        <v>0</v>
      </c>
      <c r="T16" s="193">
        <v>0</v>
      </c>
      <c r="U16" s="209">
        <v>0</v>
      </c>
    </row>
    <row r="17" s="1" customFormat="1" ht="14.25" customHeight="1" spans="1:21">
      <c r="A17" s="198"/>
      <c r="B17" s="17" t="s">
        <v>89</v>
      </c>
      <c r="C17" s="192">
        <v>0</v>
      </c>
      <c r="D17" s="193">
        <v>0</v>
      </c>
      <c r="E17" s="194">
        <v>0</v>
      </c>
      <c r="F17" s="199"/>
      <c r="G17" s="192">
        <v>0</v>
      </c>
      <c r="H17" s="193">
        <v>0</v>
      </c>
      <c r="I17" s="194">
        <v>0</v>
      </c>
      <c r="J17" s="211"/>
      <c r="K17" s="192">
        <v>0</v>
      </c>
      <c r="L17" s="193">
        <v>0</v>
      </c>
      <c r="M17" s="209">
        <v>0</v>
      </c>
      <c r="N17" s="207"/>
      <c r="O17" s="192">
        <v>0</v>
      </c>
      <c r="P17" s="193">
        <v>0</v>
      </c>
      <c r="Q17" s="209">
        <v>0</v>
      </c>
      <c r="R17" s="207"/>
      <c r="S17" s="192">
        <v>0</v>
      </c>
      <c r="T17" s="193">
        <v>0</v>
      </c>
      <c r="U17" s="209">
        <v>0</v>
      </c>
    </row>
    <row r="18" s="1" customFormat="1" ht="14.25" customHeight="1" spans="1:21">
      <c r="A18" s="198"/>
      <c r="B18" s="17" t="s">
        <v>90</v>
      </c>
      <c r="C18" s="192">
        <v>0</v>
      </c>
      <c r="D18" s="193">
        <v>0</v>
      </c>
      <c r="E18" s="194">
        <v>0</v>
      </c>
      <c r="F18" s="199"/>
      <c r="G18" s="192">
        <v>0</v>
      </c>
      <c r="H18" s="193">
        <v>0</v>
      </c>
      <c r="I18" s="194">
        <v>0</v>
      </c>
      <c r="J18" s="211"/>
      <c r="K18" s="192">
        <v>0</v>
      </c>
      <c r="L18" s="193">
        <v>0</v>
      </c>
      <c r="M18" s="209">
        <v>0</v>
      </c>
      <c r="N18" s="207"/>
      <c r="O18" s="192">
        <v>0</v>
      </c>
      <c r="P18" s="193">
        <v>0</v>
      </c>
      <c r="Q18" s="209">
        <v>0</v>
      </c>
      <c r="R18" s="207"/>
      <c r="S18" s="192">
        <v>0</v>
      </c>
      <c r="T18" s="193">
        <v>0</v>
      </c>
      <c r="U18" s="209">
        <v>0</v>
      </c>
    </row>
    <row r="19" s="1" customFormat="1" ht="14.25" customHeight="1" spans="1:21">
      <c r="A19" s="198"/>
      <c r="B19" s="17" t="s">
        <v>91</v>
      </c>
      <c r="C19" s="192">
        <v>0</v>
      </c>
      <c r="D19" s="193">
        <v>0</v>
      </c>
      <c r="E19" s="194">
        <v>0</v>
      </c>
      <c r="F19" s="199"/>
      <c r="G19" s="192">
        <v>0</v>
      </c>
      <c r="H19" s="193">
        <v>0</v>
      </c>
      <c r="I19" s="194">
        <v>0</v>
      </c>
      <c r="J19" s="211"/>
      <c r="K19" s="192">
        <v>0</v>
      </c>
      <c r="L19" s="193">
        <v>0</v>
      </c>
      <c r="M19" s="209">
        <v>0</v>
      </c>
      <c r="N19" s="207"/>
      <c r="O19" s="192">
        <v>0</v>
      </c>
      <c r="P19" s="193">
        <v>0</v>
      </c>
      <c r="Q19" s="209">
        <v>0</v>
      </c>
      <c r="R19" s="207"/>
      <c r="S19" s="192">
        <v>0</v>
      </c>
      <c r="T19" s="193">
        <v>0</v>
      </c>
      <c r="U19" s="209">
        <v>0</v>
      </c>
    </row>
    <row r="20" s="1" customFormat="1" ht="14.25" customHeight="1" spans="1:21">
      <c r="A20" s="198"/>
      <c r="B20" s="17" t="s">
        <v>92</v>
      </c>
      <c r="C20" s="192">
        <v>0</v>
      </c>
      <c r="D20" s="193">
        <v>0</v>
      </c>
      <c r="E20" s="194">
        <v>0</v>
      </c>
      <c r="F20" s="199"/>
      <c r="G20" s="192">
        <v>0</v>
      </c>
      <c r="H20" s="193">
        <v>0</v>
      </c>
      <c r="I20" s="194">
        <v>0</v>
      </c>
      <c r="J20" s="211"/>
      <c r="K20" s="192">
        <v>0</v>
      </c>
      <c r="L20" s="193">
        <v>0</v>
      </c>
      <c r="M20" s="209">
        <v>0</v>
      </c>
      <c r="N20" s="207"/>
      <c r="O20" s="192">
        <v>0</v>
      </c>
      <c r="P20" s="193">
        <v>0</v>
      </c>
      <c r="Q20" s="209">
        <v>0</v>
      </c>
      <c r="R20" s="207"/>
      <c r="S20" s="192">
        <v>0</v>
      </c>
      <c r="T20" s="193">
        <v>0</v>
      </c>
      <c r="U20" s="209">
        <v>0</v>
      </c>
    </row>
    <row r="21" s="1" customFormat="1" ht="14.25" customHeight="1" spans="1:21">
      <c r="A21" s="198"/>
      <c r="B21" s="17" t="s">
        <v>93</v>
      </c>
      <c r="C21" s="192">
        <v>0</v>
      </c>
      <c r="D21" s="193">
        <v>0</v>
      </c>
      <c r="E21" s="194">
        <v>0</v>
      </c>
      <c r="F21" s="199"/>
      <c r="G21" s="192">
        <v>0</v>
      </c>
      <c r="H21" s="193">
        <v>0</v>
      </c>
      <c r="I21" s="194">
        <v>0</v>
      </c>
      <c r="J21" s="211"/>
      <c r="K21" s="192">
        <v>0</v>
      </c>
      <c r="L21" s="193">
        <v>0</v>
      </c>
      <c r="M21" s="209">
        <v>0</v>
      </c>
      <c r="N21" s="207"/>
      <c r="O21" s="192">
        <v>0</v>
      </c>
      <c r="P21" s="193">
        <v>0</v>
      </c>
      <c r="Q21" s="209">
        <v>0</v>
      </c>
      <c r="R21" s="207"/>
      <c r="S21" s="192">
        <v>0</v>
      </c>
      <c r="T21" s="193">
        <v>0</v>
      </c>
      <c r="U21" s="209">
        <v>0</v>
      </c>
    </row>
    <row r="22" s="1" customFormat="1" ht="14.25" customHeight="1" spans="1:21">
      <c r="A22" s="198"/>
      <c r="B22" s="17" t="s">
        <v>94</v>
      </c>
      <c r="C22" s="192">
        <v>0</v>
      </c>
      <c r="D22" s="193">
        <v>0</v>
      </c>
      <c r="E22" s="194">
        <v>0</v>
      </c>
      <c r="F22" s="199"/>
      <c r="G22" s="192">
        <v>0</v>
      </c>
      <c r="H22" s="193">
        <v>0</v>
      </c>
      <c r="I22" s="194">
        <v>0</v>
      </c>
      <c r="J22" s="211"/>
      <c r="K22" s="192">
        <v>0</v>
      </c>
      <c r="L22" s="193">
        <v>0</v>
      </c>
      <c r="M22" s="209">
        <v>0</v>
      </c>
      <c r="N22" s="207"/>
      <c r="O22" s="192">
        <v>0</v>
      </c>
      <c r="P22" s="193">
        <v>0</v>
      </c>
      <c r="Q22" s="209">
        <v>0</v>
      </c>
      <c r="R22" s="207"/>
      <c r="S22" s="192">
        <v>0</v>
      </c>
      <c r="T22" s="193">
        <v>0</v>
      </c>
      <c r="U22" s="209">
        <v>0</v>
      </c>
    </row>
    <row r="23" s="1" customFormat="1" ht="14.25" customHeight="1" spans="1:21">
      <c r="A23" s="198"/>
      <c r="B23" s="17" t="s">
        <v>95</v>
      </c>
      <c r="C23" s="192">
        <v>0</v>
      </c>
      <c r="D23" s="193">
        <v>0</v>
      </c>
      <c r="E23" s="194">
        <v>0</v>
      </c>
      <c r="F23" s="199"/>
      <c r="G23" s="192">
        <v>0</v>
      </c>
      <c r="H23" s="193">
        <v>0</v>
      </c>
      <c r="I23" s="194">
        <v>0</v>
      </c>
      <c r="J23" s="211"/>
      <c r="K23" s="192">
        <v>0</v>
      </c>
      <c r="L23" s="193">
        <v>0</v>
      </c>
      <c r="M23" s="209">
        <v>0</v>
      </c>
      <c r="N23" s="207"/>
      <c r="O23" s="192">
        <v>0</v>
      </c>
      <c r="P23" s="193">
        <v>0</v>
      </c>
      <c r="Q23" s="209">
        <v>0</v>
      </c>
      <c r="R23" s="207"/>
      <c r="S23" s="192">
        <v>0</v>
      </c>
      <c r="T23" s="193">
        <v>0</v>
      </c>
      <c r="U23" s="209">
        <v>0</v>
      </c>
    </row>
    <row r="24" s="1" customFormat="1" ht="14.25" customHeight="1" spans="1:21">
      <c r="A24" s="198"/>
      <c r="B24" s="17" t="s">
        <v>96</v>
      </c>
      <c r="C24" s="192">
        <v>0</v>
      </c>
      <c r="D24" s="193">
        <v>0</v>
      </c>
      <c r="E24" s="194">
        <v>0</v>
      </c>
      <c r="F24" s="199"/>
      <c r="G24" s="192">
        <v>0</v>
      </c>
      <c r="H24" s="193">
        <v>0</v>
      </c>
      <c r="I24" s="194">
        <v>0</v>
      </c>
      <c r="J24" s="211"/>
      <c r="K24" s="192">
        <v>0</v>
      </c>
      <c r="L24" s="193">
        <v>0</v>
      </c>
      <c r="M24" s="209">
        <v>0</v>
      </c>
      <c r="N24" s="207"/>
      <c r="O24" s="192">
        <v>0</v>
      </c>
      <c r="P24" s="193">
        <v>0</v>
      </c>
      <c r="Q24" s="209">
        <v>0</v>
      </c>
      <c r="R24" s="207"/>
      <c r="S24" s="192">
        <v>0</v>
      </c>
      <c r="T24" s="193">
        <v>0</v>
      </c>
      <c r="U24" s="209">
        <v>0</v>
      </c>
    </row>
    <row r="25" s="1" customFormat="1" ht="14.25" customHeight="1" spans="1:21">
      <c r="A25" s="198"/>
      <c r="B25" s="17" t="s">
        <v>97</v>
      </c>
      <c r="C25" s="192">
        <v>0</v>
      </c>
      <c r="D25" s="193">
        <v>0</v>
      </c>
      <c r="E25" s="194">
        <v>0</v>
      </c>
      <c r="F25" s="199"/>
      <c r="G25" s="192">
        <v>0</v>
      </c>
      <c r="H25" s="193">
        <v>0</v>
      </c>
      <c r="I25" s="194">
        <v>0</v>
      </c>
      <c r="J25" s="211"/>
      <c r="K25" s="192">
        <v>0</v>
      </c>
      <c r="L25" s="193">
        <v>0</v>
      </c>
      <c r="M25" s="209">
        <v>0</v>
      </c>
      <c r="N25" s="207"/>
      <c r="O25" s="192">
        <v>0</v>
      </c>
      <c r="P25" s="193">
        <v>0</v>
      </c>
      <c r="Q25" s="209">
        <v>0</v>
      </c>
      <c r="R25" s="207"/>
      <c r="S25" s="192">
        <v>0</v>
      </c>
      <c r="T25" s="193">
        <v>0</v>
      </c>
      <c r="U25" s="209">
        <v>0</v>
      </c>
    </row>
    <row r="26" s="1" customFormat="1" ht="14.25" customHeight="1" spans="1:21">
      <c r="A26" s="198"/>
      <c r="B26" s="17" t="s">
        <v>98</v>
      </c>
      <c r="C26" s="192">
        <v>0</v>
      </c>
      <c r="D26" s="193">
        <v>0</v>
      </c>
      <c r="E26" s="194">
        <v>0</v>
      </c>
      <c r="F26" s="199"/>
      <c r="G26" s="192">
        <v>0</v>
      </c>
      <c r="H26" s="193">
        <v>0</v>
      </c>
      <c r="I26" s="194">
        <v>0</v>
      </c>
      <c r="J26" s="211"/>
      <c r="K26" s="192">
        <v>0</v>
      </c>
      <c r="L26" s="193">
        <v>0</v>
      </c>
      <c r="M26" s="209">
        <v>0</v>
      </c>
      <c r="N26" s="207"/>
      <c r="O26" s="192">
        <v>0</v>
      </c>
      <c r="P26" s="193">
        <v>0</v>
      </c>
      <c r="Q26" s="209">
        <v>0</v>
      </c>
      <c r="R26" s="207"/>
      <c r="S26" s="192">
        <v>0</v>
      </c>
      <c r="T26" s="193">
        <v>0</v>
      </c>
      <c r="U26" s="209">
        <v>0</v>
      </c>
    </row>
    <row r="27" s="1" customFormat="1" ht="14.25" customHeight="1" spans="1:21">
      <c r="A27" s="198"/>
      <c r="B27" s="17" t="s">
        <v>99</v>
      </c>
      <c r="C27" s="192">
        <v>0</v>
      </c>
      <c r="D27" s="193">
        <v>0</v>
      </c>
      <c r="E27" s="194">
        <v>0</v>
      </c>
      <c r="F27" s="199"/>
      <c r="G27" s="192">
        <v>0</v>
      </c>
      <c r="H27" s="193">
        <v>0</v>
      </c>
      <c r="I27" s="194">
        <v>0</v>
      </c>
      <c r="J27" s="211"/>
      <c r="K27" s="192">
        <v>0</v>
      </c>
      <c r="L27" s="193">
        <v>0</v>
      </c>
      <c r="M27" s="209">
        <v>0</v>
      </c>
      <c r="N27" s="207"/>
      <c r="O27" s="192">
        <v>0</v>
      </c>
      <c r="P27" s="193">
        <v>0</v>
      </c>
      <c r="Q27" s="209">
        <v>0</v>
      </c>
      <c r="R27" s="207"/>
      <c r="S27" s="192">
        <v>0</v>
      </c>
      <c r="T27" s="193">
        <v>0</v>
      </c>
      <c r="U27" s="209">
        <v>0</v>
      </c>
    </row>
    <row r="28" s="1" customFormat="1" ht="14.25" customHeight="1" spans="1:21">
      <c r="A28" s="198"/>
      <c r="B28" s="17" t="s">
        <v>100</v>
      </c>
      <c r="C28" s="192">
        <v>0</v>
      </c>
      <c r="D28" s="193">
        <v>0</v>
      </c>
      <c r="E28" s="194">
        <v>0</v>
      </c>
      <c r="F28" s="199"/>
      <c r="G28" s="192">
        <v>0</v>
      </c>
      <c r="H28" s="193">
        <v>0</v>
      </c>
      <c r="I28" s="194">
        <v>0</v>
      </c>
      <c r="J28" s="211"/>
      <c r="K28" s="192">
        <v>0</v>
      </c>
      <c r="L28" s="193">
        <v>0</v>
      </c>
      <c r="M28" s="209">
        <v>0</v>
      </c>
      <c r="N28" s="207"/>
      <c r="O28" s="192">
        <v>0</v>
      </c>
      <c r="P28" s="193">
        <v>0</v>
      </c>
      <c r="Q28" s="209">
        <v>0</v>
      </c>
      <c r="R28" s="207"/>
      <c r="S28" s="192">
        <v>0</v>
      </c>
      <c r="T28" s="193">
        <v>0</v>
      </c>
      <c r="U28" s="209">
        <v>0</v>
      </c>
    </row>
    <row r="29" s="1" customFormat="1" ht="14.25" customHeight="1" spans="1:21">
      <c r="A29" s="198"/>
      <c r="B29" s="17" t="s">
        <v>101</v>
      </c>
      <c r="C29" s="192">
        <v>0</v>
      </c>
      <c r="D29" s="193">
        <v>0</v>
      </c>
      <c r="E29" s="194">
        <v>0</v>
      </c>
      <c r="F29" s="199"/>
      <c r="G29" s="192">
        <v>0</v>
      </c>
      <c r="H29" s="193">
        <v>0</v>
      </c>
      <c r="I29" s="194">
        <v>0</v>
      </c>
      <c r="J29" s="211"/>
      <c r="K29" s="192">
        <v>0</v>
      </c>
      <c r="L29" s="193">
        <v>0</v>
      </c>
      <c r="M29" s="209">
        <v>0</v>
      </c>
      <c r="N29" s="207"/>
      <c r="O29" s="192">
        <v>0</v>
      </c>
      <c r="P29" s="193">
        <v>0</v>
      </c>
      <c r="Q29" s="209">
        <v>0</v>
      </c>
      <c r="R29" s="207"/>
      <c r="S29" s="192">
        <v>0</v>
      </c>
      <c r="T29" s="193">
        <v>0</v>
      </c>
      <c r="U29" s="209">
        <v>0</v>
      </c>
    </row>
    <row r="30" s="1" customFormat="1" ht="14.25" customHeight="1" spans="1:21">
      <c r="A30" s="198"/>
      <c r="B30" s="17" t="s">
        <v>102</v>
      </c>
      <c r="C30" s="192">
        <v>0</v>
      </c>
      <c r="D30" s="193">
        <v>0</v>
      </c>
      <c r="E30" s="194">
        <v>0</v>
      </c>
      <c r="F30" s="199"/>
      <c r="G30" s="192">
        <v>0</v>
      </c>
      <c r="H30" s="193">
        <v>0</v>
      </c>
      <c r="I30" s="194">
        <v>0</v>
      </c>
      <c r="J30" s="211"/>
      <c r="K30" s="192">
        <v>0</v>
      </c>
      <c r="L30" s="193">
        <v>0</v>
      </c>
      <c r="M30" s="209">
        <v>0</v>
      </c>
      <c r="N30" s="207"/>
      <c r="O30" s="192">
        <v>0</v>
      </c>
      <c r="P30" s="193">
        <v>0</v>
      </c>
      <c r="Q30" s="209">
        <v>0</v>
      </c>
      <c r="R30" s="207"/>
      <c r="S30" s="192">
        <v>0</v>
      </c>
      <c r="T30" s="193">
        <v>0</v>
      </c>
      <c r="U30" s="209">
        <v>0</v>
      </c>
    </row>
    <row r="31" s="1" customFormat="1" ht="14.25" customHeight="1" spans="1:21">
      <c r="A31" s="198"/>
      <c r="B31" s="17" t="s">
        <v>103</v>
      </c>
      <c r="C31" s="192">
        <v>0</v>
      </c>
      <c r="D31" s="193">
        <v>0</v>
      </c>
      <c r="E31" s="194">
        <v>0</v>
      </c>
      <c r="F31" s="199"/>
      <c r="G31" s="192">
        <v>0</v>
      </c>
      <c r="H31" s="193">
        <v>0</v>
      </c>
      <c r="I31" s="194">
        <v>0</v>
      </c>
      <c r="J31" s="211"/>
      <c r="K31" s="192">
        <v>0</v>
      </c>
      <c r="L31" s="193">
        <v>0</v>
      </c>
      <c r="M31" s="209">
        <v>0</v>
      </c>
      <c r="N31" s="207"/>
      <c r="O31" s="192">
        <v>0</v>
      </c>
      <c r="P31" s="193">
        <v>0</v>
      </c>
      <c r="Q31" s="209">
        <v>0</v>
      </c>
      <c r="R31" s="207"/>
      <c r="S31" s="192">
        <v>0</v>
      </c>
      <c r="T31" s="193">
        <v>0</v>
      </c>
      <c r="U31" s="209">
        <v>0</v>
      </c>
    </row>
    <row r="32" s="1" customFormat="1" ht="14.25" customHeight="1" spans="1:21">
      <c r="A32" s="198"/>
      <c r="B32" s="17" t="s">
        <v>104</v>
      </c>
      <c r="C32" s="192">
        <v>0</v>
      </c>
      <c r="D32" s="193">
        <v>0</v>
      </c>
      <c r="E32" s="194">
        <v>0</v>
      </c>
      <c r="F32" s="199"/>
      <c r="G32" s="192">
        <v>0</v>
      </c>
      <c r="H32" s="193">
        <v>0</v>
      </c>
      <c r="I32" s="194">
        <v>0</v>
      </c>
      <c r="J32" s="211"/>
      <c r="K32" s="192">
        <v>0</v>
      </c>
      <c r="L32" s="193">
        <v>0</v>
      </c>
      <c r="M32" s="209">
        <v>0</v>
      </c>
      <c r="N32" s="207"/>
      <c r="O32" s="192">
        <v>0</v>
      </c>
      <c r="P32" s="193">
        <v>0</v>
      </c>
      <c r="Q32" s="209">
        <v>0</v>
      </c>
      <c r="R32" s="207"/>
      <c r="S32" s="192">
        <v>0</v>
      </c>
      <c r="T32" s="193">
        <v>0</v>
      </c>
      <c r="U32" s="209">
        <v>0</v>
      </c>
    </row>
    <row r="33" s="1" customFormat="1" ht="14.25" customHeight="1" spans="1:21">
      <c r="A33" s="198"/>
      <c r="B33" s="17" t="s">
        <v>105</v>
      </c>
      <c r="C33" s="192">
        <v>0</v>
      </c>
      <c r="D33" s="193">
        <v>0</v>
      </c>
      <c r="E33" s="194">
        <v>0</v>
      </c>
      <c r="F33" s="199"/>
      <c r="G33" s="192">
        <v>0</v>
      </c>
      <c r="H33" s="193">
        <v>0</v>
      </c>
      <c r="I33" s="194">
        <v>0</v>
      </c>
      <c r="J33" s="211"/>
      <c r="K33" s="192">
        <v>0</v>
      </c>
      <c r="L33" s="193">
        <v>0</v>
      </c>
      <c r="M33" s="209">
        <v>0</v>
      </c>
      <c r="N33" s="207"/>
      <c r="O33" s="192" t="s">
        <v>484</v>
      </c>
      <c r="P33" s="193">
        <v>0</v>
      </c>
      <c r="Q33" s="209" t="s">
        <v>484</v>
      </c>
      <c r="R33" s="207"/>
      <c r="S33" s="192">
        <v>0</v>
      </c>
      <c r="T33" s="193">
        <v>0</v>
      </c>
      <c r="U33" s="209">
        <v>0</v>
      </c>
    </row>
    <row r="34" s="1" customFormat="1" ht="14.25" customHeight="1" spans="1:21">
      <c r="A34" s="198"/>
      <c r="B34" s="17" t="s">
        <v>106</v>
      </c>
      <c r="C34" s="192">
        <v>0</v>
      </c>
      <c r="D34" s="193">
        <v>0</v>
      </c>
      <c r="E34" s="194">
        <v>0</v>
      </c>
      <c r="F34" s="199"/>
      <c r="G34" s="192">
        <v>0</v>
      </c>
      <c r="H34" s="193">
        <v>0</v>
      </c>
      <c r="I34" s="194">
        <v>0</v>
      </c>
      <c r="J34" s="211"/>
      <c r="K34" s="192">
        <v>0</v>
      </c>
      <c r="L34" s="193">
        <v>0</v>
      </c>
      <c r="M34" s="209">
        <v>0</v>
      </c>
      <c r="N34" s="207"/>
      <c r="O34" s="192">
        <v>0</v>
      </c>
      <c r="P34" s="193">
        <v>0</v>
      </c>
      <c r="Q34" s="209">
        <v>0</v>
      </c>
      <c r="R34" s="207"/>
      <c r="S34" s="192">
        <v>0</v>
      </c>
      <c r="T34" s="193">
        <v>0</v>
      </c>
      <c r="U34" s="209">
        <v>0</v>
      </c>
    </row>
    <row r="35" s="1" customFormat="1" ht="14.25" customHeight="1" spans="1:21">
      <c r="A35" s="198"/>
      <c r="B35" s="17" t="s">
        <v>107</v>
      </c>
      <c r="C35" s="192">
        <v>0</v>
      </c>
      <c r="D35" s="193">
        <v>0</v>
      </c>
      <c r="E35" s="194">
        <v>0</v>
      </c>
      <c r="F35" s="199"/>
      <c r="G35" s="192">
        <v>0</v>
      </c>
      <c r="H35" s="193">
        <v>0</v>
      </c>
      <c r="I35" s="194">
        <v>0</v>
      </c>
      <c r="J35" s="211"/>
      <c r="K35" s="192">
        <v>0</v>
      </c>
      <c r="L35" s="193">
        <v>0</v>
      </c>
      <c r="M35" s="209">
        <v>0</v>
      </c>
      <c r="N35" s="207"/>
      <c r="O35" s="192">
        <v>0</v>
      </c>
      <c r="P35" s="193">
        <v>0</v>
      </c>
      <c r="Q35" s="209">
        <v>0</v>
      </c>
      <c r="R35" s="207"/>
      <c r="S35" s="192">
        <v>0</v>
      </c>
      <c r="T35" s="193">
        <v>0</v>
      </c>
      <c r="U35" s="209">
        <v>0</v>
      </c>
    </row>
    <row r="36" s="1" customFormat="1" ht="14.25" customHeight="1" spans="1:21">
      <c r="A36" s="198"/>
      <c r="B36" s="17" t="s">
        <v>108</v>
      </c>
      <c r="C36" s="192">
        <v>0</v>
      </c>
      <c r="D36" s="193">
        <v>0</v>
      </c>
      <c r="E36" s="194">
        <v>0</v>
      </c>
      <c r="F36" s="199"/>
      <c r="G36" s="192">
        <v>0</v>
      </c>
      <c r="H36" s="193">
        <v>0</v>
      </c>
      <c r="I36" s="194">
        <v>0</v>
      </c>
      <c r="J36" s="211"/>
      <c r="K36" s="192">
        <v>0</v>
      </c>
      <c r="L36" s="193">
        <v>0</v>
      </c>
      <c r="M36" s="209">
        <v>0</v>
      </c>
      <c r="N36" s="207"/>
      <c r="O36" s="192">
        <v>0</v>
      </c>
      <c r="P36" s="193">
        <v>0</v>
      </c>
      <c r="Q36" s="209">
        <v>0</v>
      </c>
      <c r="R36" s="207"/>
      <c r="S36" s="192">
        <v>0</v>
      </c>
      <c r="T36" s="193">
        <v>0</v>
      </c>
      <c r="U36" s="209">
        <v>0</v>
      </c>
    </row>
    <row r="37" s="1" customFormat="1" ht="14.25" customHeight="1" spans="1:21">
      <c r="A37" s="198"/>
      <c r="B37" s="17" t="s">
        <v>109</v>
      </c>
      <c r="C37" s="192">
        <v>0</v>
      </c>
      <c r="D37" s="193">
        <v>0</v>
      </c>
      <c r="E37" s="194">
        <v>0</v>
      </c>
      <c r="F37" s="199"/>
      <c r="G37" s="192">
        <v>0</v>
      </c>
      <c r="H37" s="193">
        <v>0</v>
      </c>
      <c r="I37" s="194">
        <v>0</v>
      </c>
      <c r="J37" s="211"/>
      <c r="K37" s="192">
        <v>0</v>
      </c>
      <c r="L37" s="193">
        <v>0</v>
      </c>
      <c r="M37" s="209">
        <v>0</v>
      </c>
      <c r="N37" s="207"/>
      <c r="O37" s="192">
        <v>0</v>
      </c>
      <c r="P37" s="193">
        <v>0</v>
      </c>
      <c r="Q37" s="209">
        <v>0</v>
      </c>
      <c r="R37" s="207"/>
      <c r="S37" s="192">
        <v>0</v>
      </c>
      <c r="T37" s="193">
        <v>0</v>
      </c>
      <c r="U37" s="209">
        <v>0</v>
      </c>
    </row>
    <row r="38" s="1" customFormat="1" ht="14.25" customHeight="1" spans="1:21">
      <c r="A38" s="198"/>
      <c r="B38" s="17" t="s">
        <v>110</v>
      </c>
      <c r="C38" s="192">
        <v>0</v>
      </c>
      <c r="D38" s="193">
        <v>0</v>
      </c>
      <c r="E38" s="194">
        <v>0</v>
      </c>
      <c r="F38" s="199"/>
      <c r="G38" s="192">
        <v>0</v>
      </c>
      <c r="H38" s="193">
        <v>0</v>
      </c>
      <c r="I38" s="194">
        <v>0</v>
      </c>
      <c r="J38" s="211"/>
      <c r="K38" s="192">
        <v>0</v>
      </c>
      <c r="L38" s="193">
        <v>0</v>
      </c>
      <c r="M38" s="209">
        <v>0</v>
      </c>
      <c r="N38" s="207"/>
      <c r="O38" s="192">
        <v>0</v>
      </c>
      <c r="P38" s="193">
        <v>0</v>
      </c>
      <c r="Q38" s="209">
        <v>0</v>
      </c>
      <c r="R38" s="207"/>
      <c r="S38" s="192">
        <v>0</v>
      </c>
      <c r="T38" s="193">
        <v>0</v>
      </c>
      <c r="U38" s="209">
        <v>0</v>
      </c>
    </row>
    <row r="39" s="1" customFormat="1" ht="14.25" customHeight="1" spans="1:21">
      <c r="A39" s="198"/>
      <c r="B39" s="17" t="s">
        <v>111</v>
      </c>
      <c r="C39" s="200">
        <v>0</v>
      </c>
      <c r="D39" s="201">
        <v>0</v>
      </c>
      <c r="E39" s="202">
        <v>0</v>
      </c>
      <c r="F39" s="203"/>
      <c r="G39" s="200">
        <v>0</v>
      </c>
      <c r="H39" s="201">
        <v>0</v>
      </c>
      <c r="I39" s="202">
        <v>0</v>
      </c>
      <c r="J39" s="212"/>
      <c r="K39" s="200">
        <v>0</v>
      </c>
      <c r="L39" s="201">
        <v>0</v>
      </c>
      <c r="M39" s="197">
        <v>0</v>
      </c>
      <c r="N39" s="207"/>
      <c r="O39" s="200">
        <v>0</v>
      </c>
      <c r="P39" s="201">
        <v>0</v>
      </c>
      <c r="Q39" s="197">
        <v>0</v>
      </c>
      <c r="R39" s="207"/>
      <c r="S39" s="200">
        <v>0</v>
      </c>
      <c r="T39" s="201">
        <v>0</v>
      </c>
      <c r="U39" s="197">
        <v>0</v>
      </c>
    </row>
    <row r="40" s="145" customFormat="1" ht="15" spans="1:18">
      <c r="A40" s="204"/>
      <c r="B40" s="19"/>
      <c r="C40" s="205" t="s">
        <v>485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4">
    <cfRule type="cellIs" dxfId="0" priority="14" operator="between">
      <formula>1</formula>
      <formula>2</formula>
    </cfRule>
  </conditionalFormatting>
  <conditionalFormatting sqref="G14">
    <cfRule type="cellIs" dxfId="0" priority="4" operator="between">
      <formula>1</formula>
      <formula>2</formula>
    </cfRule>
  </conditionalFormatting>
  <conditionalFormatting sqref="K14">
    <cfRule type="cellIs" dxfId="0" priority="84" operator="between">
      <formula>1</formula>
      <formula>2</formula>
    </cfRule>
  </conditionalFormatting>
  <conditionalFormatting sqref="O14">
    <cfRule type="cellIs" dxfId="0" priority="74" operator="between">
      <formula>1</formula>
      <formula>2</formula>
    </cfRule>
  </conditionalFormatting>
  <conditionalFormatting sqref="S14">
    <cfRule type="cellIs" dxfId="0" priority="64" operator="between">
      <formula>1</formula>
      <formula>2</formula>
    </cfRule>
  </conditionalFormatting>
  <conditionalFormatting sqref="C15">
    <cfRule type="cellIs" dxfId="0" priority="15" operator="between">
      <formula>1</formula>
      <formula>2</formula>
    </cfRule>
  </conditionalFormatting>
  <conditionalFormatting sqref="G15">
    <cfRule type="cellIs" dxfId="0" priority="5" operator="between">
      <formula>1</formula>
      <formula>2</formula>
    </cfRule>
  </conditionalFormatting>
  <conditionalFormatting sqref="K15">
    <cfRule type="cellIs" dxfId="0" priority="85" operator="between">
      <formula>1</formula>
      <formula>2</formula>
    </cfRule>
  </conditionalFormatting>
  <conditionalFormatting sqref="O15">
    <cfRule type="cellIs" dxfId="0" priority="75" operator="between">
      <formula>1</formula>
      <formula>2</formula>
    </cfRule>
  </conditionalFormatting>
  <conditionalFormatting sqref="S15">
    <cfRule type="cellIs" dxfId="0" priority="65" operator="between">
      <formula>1</formula>
      <formula>2</formula>
    </cfRule>
  </conditionalFormatting>
  <conditionalFormatting sqref="C23">
    <cfRule type="cellIs" dxfId="0" priority="16" operator="between">
      <formula>1</formula>
      <formula>2</formula>
    </cfRule>
  </conditionalFormatting>
  <conditionalFormatting sqref="D23">
    <cfRule type="cellIs" dxfId="0" priority="19" operator="between">
      <formula>1</formula>
      <formula>2</formula>
    </cfRule>
  </conditionalFormatting>
  <conditionalFormatting sqref="E23">
    <cfRule type="cellIs" dxfId="0" priority="12" operator="between">
      <formula>1</formula>
      <formula>2</formula>
    </cfRule>
  </conditionalFormatting>
  <conditionalFormatting sqref="G23">
    <cfRule type="cellIs" dxfId="0" priority="6" operator="between">
      <formula>1</formula>
      <formula>2</formula>
    </cfRule>
  </conditionalFormatting>
  <conditionalFormatting sqref="H23">
    <cfRule type="cellIs" dxfId="0" priority="9" operator="between">
      <formula>1</formula>
      <formula>2</formula>
    </cfRule>
  </conditionalFormatting>
  <conditionalFormatting sqref="I23">
    <cfRule type="cellIs" dxfId="0" priority="2" operator="between">
      <formula>1</formula>
      <formula>2</formula>
    </cfRule>
  </conditionalFormatting>
  <conditionalFormatting sqref="K23">
    <cfRule type="cellIs" dxfId="0" priority="86" operator="between">
      <formula>1</formula>
      <formula>2</formula>
    </cfRule>
  </conditionalFormatting>
  <conditionalFormatting sqref="L23">
    <cfRule type="cellIs" dxfId="0" priority="89" operator="between">
      <formula>1</formula>
      <formula>2</formula>
    </cfRule>
  </conditionalFormatting>
  <conditionalFormatting sqref="M23">
    <cfRule type="cellIs" dxfId="0" priority="82" operator="between">
      <formula>1</formula>
      <formula>2</formula>
    </cfRule>
  </conditionalFormatting>
  <conditionalFormatting sqref="N23">
    <cfRule type="cellIs" dxfId="0" priority="113" operator="between">
      <formula>1</formula>
      <formula>2</formula>
    </cfRule>
  </conditionalFormatting>
  <conditionalFormatting sqref="O23">
    <cfRule type="cellIs" dxfId="0" priority="76" operator="between">
      <formula>1</formula>
      <formula>2</formula>
    </cfRule>
  </conditionalFormatting>
  <conditionalFormatting sqref="P23">
    <cfRule type="cellIs" dxfId="0" priority="79" operator="between">
      <formula>1</formula>
      <formula>2</formula>
    </cfRule>
  </conditionalFormatting>
  <conditionalFormatting sqref="Q23">
    <cfRule type="cellIs" dxfId="0" priority="72" operator="between">
      <formula>1</formula>
      <formula>2</formula>
    </cfRule>
  </conditionalFormatting>
  <conditionalFormatting sqref="R23">
    <cfRule type="cellIs" dxfId="0" priority="111" operator="between">
      <formula>1</formula>
      <formula>2</formula>
    </cfRule>
  </conditionalFormatting>
  <conditionalFormatting sqref="S23">
    <cfRule type="cellIs" dxfId="0" priority="66" operator="between">
      <formula>1</formula>
      <formula>2</formula>
    </cfRule>
  </conditionalFormatting>
  <conditionalFormatting sqref="T23">
    <cfRule type="cellIs" dxfId="0" priority="69" operator="between">
      <formula>1</formula>
      <formula>2</formula>
    </cfRule>
  </conditionalFormatting>
  <conditionalFormatting sqref="U23">
    <cfRule type="cellIs" dxfId="0" priority="62" operator="between">
      <formula>1</formula>
      <formula>2</formula>
    </cfRule>
  </conditionalFormatting>
  <conditionalFormatting sqref="D14:D15">
    <cfRule type="cellIs" dxfId="0" priority="18" operator="between">
      <formula>1</formula>
      <formula>2</formula>
    </cfRule>
  </conditionalFormatting>
  <conditionalFormatting sqref="E14:E15">
    <cfRule type="cellIs" dxfId="0" priority="11" operator="between">
      <formula>1</formula>
      <formula>2</formula>
    </cfRule>
  </conditionalFormatting>
  <conditionalFormatting sqref="H14:H15">
    <cfRule type="cellIs" dxfId="0" priority="8" operator="between">
      <formula>1</formula>
      <formula>2</formula>
    </cfRule>
  </conditionalFormatting>
  <conditionalFormatting sqref="I14:I15">
    <cfRule type="cellIs" dxfId="0" priority="1" operator="between">
      <formula>1</formula>
      <formula>2</formula>
    </cfRule>
  </conditionalFormatting>
  <conditionalFormatting sqref="L14:L15">
    <cfRule type="cellIs" dxfId="0" priority="88" operator="between">
      <formula>1</formula>
      <formula>2</formula>
    </cfRule>
  </conditionalFormatting>
  <conditionalFormatting sqref="M14:M15">
    <cfRule type="cellIs" dxfId="0" priority="81" operator="between">
      <formula>1</formula>
      <formula>2</formula>
    </cfRule>
  </conditionalFormatting>
  <conditionalFormatting sqref="P14:P15">
    <cfRule type="cellIs" dxfId="0" priority="78" operator="between">
      <formula>1</formula>
      <formula>2</formula>
    </cfRule>
  </conditionalFormatting>
  <conditionalFormatting sqref="Q14:Q15">
    <cfRule type="cellIs" dxfId="0" priority="71" operator="between">
      <formula>1</formula>
      <formula>2</formula>
    </cfRule>
  </conditionalFormatting>
  <conditionalFormatting sqref="T14:T15">
    <cfRule type="cellIs" dxfId="0" priority="68" operator="between">
      <formula>1</formula>
      <formula>2</formula>
    </cfRule>
  </conditionalFormatting>
  <conditionalFormatting sqref="U14:U15">
    <cfRule type="cellIs" dxfId="0" priority="61" operator="between">
      <formula>1</formula>
      <formula>2</formula>
    </cfRule>
  </conditionalFormatting>
  <conditionalFormatting sqref="C12:C13;C24:C39;C16:C22">
    <cfRule type="cellIs" dxfId="0" priority="17" operator="between">
      <formula>1</formula>
      <formula>2</formula>
    </cfRule>
  </conditionalFormatting>
  <conditionalFormatting sqref="D12:D13;D24:D39;D16:D22">
    <cfRule type="cellIs" dxfId="0" priority="20" operator="between">
      <formula>1</formula>
      <formula>2</formula>
    </cfRule>
  </conditionalFormatting>
  <conditionalFormatting sqref="E12:E13;E24:E39;E16:E22">
    <cfRule type="cellIs" dxfId="0" priority="13" operator="between">
      <formula>1</formula>
      <formula>2</formula>
    </cfRule>
  </conditionalFormatting>
  <conditionalFormatting sqref="G12:G13;G24:G39;G16:G22">
    <cfRule type="cellIs" dxfId="0" priority="7" operator="between">
      <formula>1</formula>
      <formula>2</formula>
    </cfRule>
  </conditionalFormatting>
  <conditionalFormatting sqref="H12:H13;H24:H39;H16:H22">
    <cfRule type="cellIs" dxfId="0" priority="10" operator="between">
      <formula>1</formula>
      <formula>2</formula>
    </cfRule>
  </conditionalFormatting>
  <conditionalFormatting sqref="I12:I13;I24:I39;I16:I22">
    <cfRule type="cellIs" dxfId="0" priority="3" operator="between">
      <formula>1</formula>
      <formula>2</formula>
    </cfRule>
  </conditionalFormatting>
  <conditionalFormatting sqref="K12:K13;K24:K39;K16:K22">
    <cfRule type="cellIs" dxfId="0" priority="87" operator="between">
      <formula>1</formula>
      <formula>2</formula>
    </cfRule>
  </conditionalFormatting>
  <conditionalFormatting sqref="L12:L13;L24:L39;L16:L22">
    <cfRule type="cellIs" dxfId="0" priority="90" operator="between">
      <formula>1</formula>
      <formula>2</formula>
    </cfRule>
  </conditionalFormatting>
  <conditionalFormatting sqref="M12:M13;M24:M39;M16:M22">
    <cfRule type="cellIs" dxfId="0" priority="83" operator="between">
      <formula>1</formula>
      <formula>2</formula>
    </cfRule>
  </conditionalFormatting>
  <conditionalFormatting sqref="N12:N22;N24:N39">
    <cfRule type="cellIs" dxfId="0" priority="114" operator="between">
      <formula>1</formula>
      <formula>2</formula>
    </cfRule>
  </conditionalFormatting>
  <conditionalFormatting sqref="O12:O13;O24:O39;O16:O22">
    <cfRule type="cellIs" dxfId="0" priority="77" operator="between">
      <formula>1</formula>
      <formula>2</formula>
    </cfRule>
  </conditionalFormatting>
  <conditionalFormatting sqref="P12:P13;P24:P39;P16:P22">
    <cfRule type="cellIs" dxfId="0" priority="80" operator="between">
      <formula>1</formula>
      <formula>2</formula>
    </cfRule>
  </conditionalFormatting>
  <conditionalFormatting sqref="Q12:Q13;Q24:Q39;Q16:Q22">
    <cfRule type="cellIs" dxfId="0" priority="73" operator="between">
      <formula>1</formula>
      <formula>2</formula>
    </cfRule>
  </conditionalFormatting>
  <conditionalFormatting sqref="R12:R22;R24:R39">
    <cfRule type="cellIs" dxfId="0" priority="112" operator="between">
      <formula>1</formula>
      <formula>2</formula>
    </cfRule>
  </conditionalFormatting>
  <conditionalFormatting sqref="S12:S13;S24:S39;S16:S22">
    <cfRule type="cellIs" dxfId="0" priority="67" operator="between">
      <formula>1</formula>
      <formula>2</formula>
    </cfRule>
  </conditionalFormatting>
  <conditionalFormatting sqref="T12:T13;T24:T39;T16:T22">
    <cfRule type="cellIs" dxfId="0" priority="70" operator="between">
      <formula>1</formula>
      <formula>2</formula>
    </cfRule>
  </conditionalFormatting>
  <conditionalFormatting sqref="U12:U13;U24:U39;U16:U22">
    <cfRule type="cellIs" dxfId="0" priority="6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topLeftCell="A3" workbookViewId="0">
      <selection activeCell="O14" sqref="O14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452</v>
      </c>
      <c r="B5" s="4" t="s">
        <v>585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547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'PSSD_genero (19)'!C12/'PSSD_genero (19)'!E12</f>
        <v>0.448275862068966</v>
      </c>
      <c r="D12" s="90">
        <f>'PSSD_genero (19)'!D12/'PSSD_genero (19)'!E12</f>
        <v>0.551724137931034</v>
      </c>
      <c r="E12" s="173"/>
      <c r="F12" s="79">
        <f>'PSSD_genero (19)'!G12/'PSSD_genero (19)'!I12</f>
        <v>0.454545454545455</v>
      </c>
      <c r="G12" s="90">
        <f>'PSSD_genero (19)'!H12/'PSSD_genero (19)'!I12</f>
        <v>0.545454545454545</v>
      </c>
      <c r="H12" s="174"/>
      <c r="I12" s="79">
        <f>'PSSD_genero (19)'!K12/'PSSD_genero (19)'!M12</f>
        <v>0.5</v>
      </c>
      <c r="J12" s="90">
        <f>'PSSD_genero (19)'!L12/'PSSD_genero (19)'!M12</f>
        <v>0.5</v>
      </c>
      <c r="K12" s="182"/>
      <c r="L12" s="79">
        <f>'PSSD_genero (19)'!O12/'PSSD_genero (19)'!Q12</f>
        <v>0.578947368421053</v>
      </c>
      <c r="M12" s="90">
        <f>'PSSD_genero (19)'!P12/'PSSD_genero (19)'!Q12</f>
        <v>0.421052631578947</v>
      </c>
    </row>
    <row r="13" s="1" customFormat="1" ht="14.25" customHeight="1" spans="2:13">
      <c r="B13" s="14" t="s">
        <v>48</v>
      </c>
      <c r="C13" s="81" t="s">
        <v>487</v>
      </c>
      <c r="D13" s="92" t="s">
        <v>487</v>
      </c>
      <c r="E13" s="173"/>
      <c r="F13" s="81" t="s">
        <v>487</v>
      </c>
      <c r="G13" s="92" t="s">
        <v>487</v>
      </c>
      <c r="H13" s="174"/>
      <c r="I13" s="81" t="s">
        <v>487</v>
      </c>
      <c r="J13" s="92" t="s">
        <v>487</v>
      </c>
      <c r="K13" s="182"/>
      <c r="L13" s="81" t="s">
        <v>487</v>
      </c>
      <c r="M13" s="92" t="s">
        <v>487</v>
      </c>
    </row>
    <row r="14" s="1" customFormat="1" ht="14.25" customHeight="1" spans="2:13">
      <c r="B14" s="14" t="s">
        <v>87</v>
      </c>
      <c r="C14" s="81" t="s">
        <v>487</v>
      </c>
      <c r="D14" s="92" t="s">
        <v>487</v>
      </c>
      <c r="E14" s="173"/>
      <c r="F14" s="81" t="s">
        <v>487</v>
      </c>
      <c r="G14" s="92" t="s">
        <v>487</v>
      </c>
      <c r="H14" s="174"/>
      <c r="I14" s="81" t="s">
        <v>487</v>
      </c>
      <c r="J14" s="92" t="s">
        <v>487</v>
      </c>
      <c r="K14" s="182"/>
      <c r="L14" s="81" t="s">
        <v>487</v>
      </c>
      <c r="M14" s="92" t="s">
        <v>487</v>
      </c>
    </row>
    <row r="15" s="1" customFormat="1" ht="14.25" customHeight="1" spans="2:14">
      <c r="B15" s="14" t="s">
        <v>50</v>
      </c>
      <c r="C15" s="175" t="s">
        <v>487</v>
      </c>
      <c r="D15" s="176" t="s">
        <v>487</v>
      </c>
      <c r="E15" s="177"/>
      <c r="F15" s="175" t="s">
        <v>487</v>
      </c>
      <c r="G15" s="176" t="s">
        <v>487</v>
      </c>
      <c r="H15" s="178"/>
      <c r="I15" s="175" t="s">
        <v>487</v>
      </c>
      <c r="J15" s="176" t="s">
        <v>487</v>
      </c>
      <c r="K15" s="183"/>
      <c r="L15" s="175" t="s">
        <v>487</v>
      </c>
      <c r="M15" s="176" t="s">
        <v>487</v>
      </c>
      <c r="N15" s="184"/>
    </row>
    <row r="16" s="1" customFormat="1" ht="14.25" customHeight="1" spans="2:13">
      <c r="B16" s="17" t="s">
        <v>88</v>
      </c>
      <c r="C16" s="79" t="s">
        <v>487</v>
      </c>
      <c r="D16" s="90" t="s">
        <v>487</v>
      </c>
      <c r="E16" s="179"/>
      <c r="F16" s="79" t="s">
        <v>487</v>
      </c>
      <c r="G16" s="90" t="s">
        <v>487</v>
      </c>
      <c r="H16" s="180"/>
      <c r="I16" s="79" t="s">
        <v>487</v>
      </c>
      <c r="J16" s="90" t="s">
        <v>487</v>
      </c>
      <c r="K16" s="185"/>
      <c r="L16" s="79" t="s">
        <v>487</v>
      </c>
      <c r="M16" s="90" t="s">
        <v>487</v>
      </c>
    </row>
    <row r="17" s="1" customFormat="1" ht="14.25" customHeight="1" spans="2:13">
      <c r="B17" s="17" t="s">
        <v>89</v>
      </c>
      <c r="C17" s="81" t="s">
        <v>487</v>
      </c>
      <c r="D17" s="92" t="s">
        <v>487</v>
      </c>
      <c r="E17" s="179"/>
      <c r="F17" s="81" t="s">
        <v>487</v>
      </c>
      <c r="G17" s="92" t="s">
        <v>487</v>
      </c>
      <c r="H17" s="180"/>
      <c r="I17" s="81" t="s">
        <v>487</v>
      </c>
      <c r="J17" s="92" t="s">
        <v>487</v>
      </c>
      <c r="K17" s="185"/>
      <c r="L17" s="81" t="s">
        <v>487</v>
      </c>
      <c r="M17" s="92" t="s">
        <v>487</v>
      </c>
    </row>
    <row r="18" s="1" customFormat="1" ht="14.25" customHeight="1" spans="2:13">
      <c r="B18" s="17" t="s">
        <v>90</v>
      </c>
      <c r="C18" s="81" t="s">
        <v>487</v>
      </c>
      <c r="D18" s="92" t="s">
        <v>487</v>
      </c>
      <c r="E18" s="179"/>
      <c r="F18" s="81" t="s">
        <v>487</v>
      </c>
      <c r="G18" s="92" t="s">
        <v>487</v>
      </c>
      <c r="H18" s="180"/>
      <c r="I18" s="81" t="s">
        <v>487</v>
      </c>
      <c r="J18" s="92" t="s">
        <v>487</v>
      </c>
      <c r="K18" s="185"/>
      <c r="L18" s="81" t="s">
        <v>487</v>
      </c>
      <c r="M18" s="92" t="s">
        <v>487</v>
      </c>
    </row>
    <row r="19" s="1" customFormat="1" ht="14.25" customHeight="1" spans="2:13">
      <c r="B19" s="17" t="s">
        <v>91</v>
      </c>
      <c r="C19" s="81" t="s">
        <v>487</v>
      </c>
      <c r="D19" s="92" t="s">
        <v>487</v>
      </c>
      <c r="E19" s="179"/>
      <c r="F19" s="81" t="s">
        <v>487</v>
      </c>
      <c r="G19" s="92" t="s">
        <v>487</v>
      </c>
      <c r="H19" s="180"/>
      <c r="I19" s="81" t="s">
        <v>487</v>
      </c>
      <c r="J19" s="92" t="s">
        <v>487</v>
      </c>
      <c r="K19" s="185"/>
      <c r="L19" s="81" t="s">
        <v>487</v>
      </c>
      <c r="M19" s="92" t="s">
        <v>487</v>
      </c>
    </row>
    <row r="20" s="1" customFormat="1" ht="14.25" customHeight="1" spans="2:13">
      <c r="B20" s="17" t="s">
        <v>92</v>
      </c>
      <c r="C20" s="81" t="s">
        <v>487</v>
      </c>
      <c r="D20" s="92" t="s">
        <v>487</v>
      </c>
      <c r="E20" s="179"/>
      <c r="F20" s="81" t="s">
        <v>487</v>
      </c>
      <c r="G20" s="92" t="s">
        <v>487</v>
      </c>
      <c r="H20" s="180"/>
      <c r="I20" s="81" t="s">
        <v>487</v>
      </c>
      <c r="J20" s="92" t="s">
        <v>487</v>
      </c>
      <c r="K20" s="185"/>
      <c r="L20" s="81" t="s">
        <v>487</v>
      </c>
      <c r="M20" s="92" t="s">
        <v>487</v>
      </c>
    </row>
    <row r="21" s="1" customFormat="1" ht="14.25" customHeight="1" spans="2:13">
      <c r="B21" s="17" t="s">
        <v>93</v>
      </c>
      <c r="C21" s="81" t="s">
        <v>487</v>
      </c>
      <c r="D21" s="92" t="s">
        <v>487</v>
      </c>
      <c r="E21" s="179"/>
      <c r="F21" s="81" t="s">
        <v>487</v>
      </c>
      <c r="G21" s="92" t="s">
        <v>487</v>
      </c>
      <c r="H21" s="180"/>
      <c r="I21" s="81" t="s">
        <v>487</v>
      </c>
      <c r="J21" s="92" t="s">
        <v>487</v>
      </c>
      <c r="K21" s="185"/>
      <c r="L21" s="81" t="s">
        <v>487</v>
      </c>
      <c r="M21" s="92" t="s">
        <v>487</v>
      </c>
    </row>
    <row r="22" s="1" customFormat="1" ht="14.25" customHeight="1" spans="2:13">
      <c r="B22" s="17" t="s">
        <v>94</v>
      </c>
      <c r="C22" s="81" t="s">
        <v>487</v>
      </c>
      <c r="D22" s="92" t="s">
        <v>487</v>
      </c>
      <c r="E22" s="179"/>
      <c r="F22" s="81" t="s">
        <v>487</v>
      </c>
      <c r="G22" s="92" t="s">
        <v>487</v>
      </c>
      <c r="H22" s="180"/>
      <c r="I22" s="81" t="s">
        <v>487</v>
      </c>
      <c r="J22" s="92" t="s">
        <v>487</v>
      </c>
      <c r="K22" s="185"/>
      <c r="L22" s="81" t="s">
        <v>487</v>
      </c>
      <c r="M22" s="92" t="s">
        <v>487</v>
      </c>
    </row>
    <row r="23" s="1" customFormat="1" ht="14.25" customHeight="1" spans="2:13">
      <c r="B23" s="17" t="s">
        <v>95</v>
      </c>
      <c r="C23" s="81" t="s">
        <v>487</v>
      </c>
      <c r="D23" s="92" t="s">
        <v>487</v>
      </c>
      <c r="E23" s="179"/>
      <c r="F23" s="81" t="s">
        <v>487</v>
      </c>
      <c r="G23" s="92" t="s">
        <v>487</v>
      </c>
      <c r="H23" s="180"/>
      <c r="I23" s="81" t="s">
        <v>487</v>
      </c>
      <c r="J23" s="92" t="s">
        <v>487</v>
      </c>
      <c r="K23" s="185"/>
      <c r="L23" s="81" t="s">
        <v>487</v>
      </c>
      <c r="M23" s="92" t="s">
        <v>487</v>
      </c>
    </row>
    <row r="24" s="1" customFormat="1" ht="14.25" customHeight="1" spans="2:13">
      <c r="B24" s="17" t="s">
        <v>96</v>
      </c>
      <c r="C24" s="81" t="s">
        <v>487</v>
      </c>
      <c r="D24" s="92" t="s">
        <v>487</v>
      </c>
      <c r="E24" s="179"/>
      <c r="F24" s="81" t="s">
        <v>487</v>
      </c>
      <c r="G24" s="92" t="s">
        <v>487</v>
      </c>
      <c r="H24" s="180"/>
      <c r="I24" s="81" t="s">
        <v>487</v>
      </c>
      <c r="J24" s="92" t="s">
        <v>487</v>
      </c>
      <c r="K24" s="185"/>
      <c r="L24" s="81" t="s">
        <v>487</v>
      </c>
      <c r="M24" s="92" t="s">
        <v>487</v>
      </c>
    </row>
    <row r="25" s="1" customFormat="1" ht="14.25" customHeight="1" spans="2:13">
      <c r="B25" s="17" t="s">
        <v>97</v>
      </c>
      <c r="C25" s="81" t="s">
        <v>487</v>
      </c>
      <c r="D25" s="92" t="s">
        <v>487</v>
      </c>
      <c r="E25" s="179"/>
      <c r="F25" s="81" t="s">
        <v>487</v>
      </c>
      <c r="G25" s="92" t="s">
        <v>487</v>
      </c>
      <c r="H25" s="180"/>
      <c r="I25" s="81" t="s">
        <v>487</v>
      </c>
      <c r="J25" s="92" t="s">
        <v>487</v>
      </c>
      <c r="K25" s="185"/>
      <c r="L25" s="81" t="s">
        <v>487</v>
      </c>
      <c r="M25" s="92" t="s">
        <v>487</v>
      </c>
    </row>
    <row r="26" s="1" customFormat="1" ht="14.25" customHeight="1" spans="2:13">
      <c r="B26" s="17" t="s">
        <v>98</v>
      </c>
      <c r="C26" s="81" t="s">
        <v>487</v>
      </c>
      <c r="D26" s="92" t="s">
        <v>487</v>
      </c>
      <c r="E26" s="179"/>
      <c r="F26" s="81" t="s">
        <v>487</v>
      </c>
      <c r="G26" s="92" t="s">
        <v>487</v>
      </c>
      <c r="H26" s="180"/>
      <c r="I26" s="81" t="s">
        <v>487</v>
      </c>
      <c r="J26" s="92" t="s">
        <v>487</v>
      </c>
      <c r="K26" s="185"/>
      <c r="L26" s="81" t="s">
        <v>487</v>
      </c>
      <c r="M26" s="92" t="s">
        <v>487</v>
      </c>
    </row>
    <row r="27" s="1" customFormat="1" ht="14.25" customHeight="1" spans="2:13">
      <c r="B27" s="17" t="s">
        <v>99</v>
      </c>
      <c r="C27" s="81" t="s">
        <v>487</v>
      </c>
      <c r="D27" s="92" t="s">
        <v>487</v>
      </c>
      <c r="E27" s="179"/>
      <c r="F27" s="81" t="s">
        <v>487</v>
      </c>
      <c r="G27" s="92" t="s">
        <v>487</v>
      </c>
      <c r="H27" s="180"/>
      <c r="I27" s="81" t="s">
        <v>487</v>
      </c>
      <c r="J27" s="92" t="s">
        <v>487</v>
      </c>
      <c r="K27" s="185"/>
      <c r="L27" s="81" t="s">
        <v>487</v>
      </c>
      <c r="M27" s="92" t="s">
        <v>487</v>
      </c>
    </row>
    <row r="28" s="1" customFormat="1" ht="14.25" customHeight="1" spans="2:13">
      <c r="B28" s="17" t="s">
        <v>100</v>
      </c>
      <c r="C28" s="81" t="s">
        <v>487</v>
      </c>
      <c r="D28" s="92" t="s">
        <v>487</v>
      </c>
      <c r="E28" s="179"/>
      <c r="F28" s="81" t="s">
        <v>487</v>
      </c>
      <c r="G28" s="92" t="s">
        <v>487</v>
      </c>
      <c r="H28" s="180"/>
      <c r="I28" s="81" t="s">
        <v>487</v>
      </c>
      <c r="J28" s="92" t="s">
        <v>487</v>
      </c>
      <c r="K28" s="185"/>
      <c r="L28" s="81" t="s">
        <v>487</v>
      </c>
      <c r="M28" s="92" t="s">
        <v>487</v>
      </c>
    </row>
    <row r="29" s="1" customFormat="1" ht="14.25" customHeight="1" spans="2:13">
      <c r="B29" s="17" t="s">
        <v>101</v>
      </c>
      <c r="C29" s="81" t="s">
        <v>487</v>
      </c>
      <c r="D29" s="92" t="s">
        <v>487</v>
      </c>
      <c r="E29" s="179"/>
      <c r="F29" s="81" t="s">
        <v>487</v>
      </c>
      <c r="G29" s="92" t="s">
        <v>487</v>
      </c>
      <c r="H29" s="180"/>
      <c r="I29" s="81" t="s">
        <v>487</v>
      </c>
      <c r="J29" s="92" t="s">
        <v>487</v>
      </c>
      <c r="K29" s="185"/>
      <c r="L29" s="81" t="s">
        <v>487</v>
      </c>
      <c r="M29" s="92" t="s">
        <v>487</v>
      </c>
    </row>
    <row r="30" s="1" customFormat="1" ht="14.25" customHeight="1" spans="2:13">
      <c r="B30" s="17" t="s">
        <v>102</v>
      </c>
      <c r="C30" s="81" t="s">
        <v>487</v>
      </c>
      <c r="D30" s="92" t="s">
        <v>487</v>
      </c>
      <c r="E30" s="179"/>
      <c r="F30" s="81" t="s">
        <v>487</v>
      </c>
      <c r="G30" s="92" t="s">
        <v>487</v>
      </c>
      <c r="H30" s="180"/>
      <c r="I30" s="81" t="s">
        <v>487</v>
      </c>
      <c r="J30" s="92" t="s">
        <v>487</v>
      </c>
      <c r="K30" s="185"/>
      <c r="L30" s="81" t="s">
        <v>487</v>
      </c>
      <c r="M30" s="92" t="s">
        <v>487</v>
      </c>
    </row>
    <row r="31" s="1" customFormat="1" ht="14.25" customHeight="1" spans="2:13">
      <c r="B31" s="17" t="s">
        <v>103</v>
      </c>
      <c r="C31" s="81" t="s">
        <v>487</v>
      </c>
      <c r="D31" s="92" t="s">
        <v>487</v>
      </c>
      <c r="E31" s="179"/>
      <c r="F31" s="81" t="s">
        <v>487</v>
      </c>
      <c r="G31" s="92" t="s">
        <v>487</v>
      </c>
      <c r="H31" s="180"/>
      <c r="I31" s="81" t="s">
        <v>487</v>
      </c>
      <c r="J31" s="92" t="s">
        <v>487</v>
      </c>
      <c r="K31" s="185"/>
      <c r="L31" s="81" t="s">
        <v>487</v>
      </c>
      <c r="M31" s="92" t="s">
        <v>487</v>
      </c>
    </row>
    <row r="32" s="1" customFormat="1" ht="14.25" customHeight="1" spans="2:13">
      <c r="B32" s="17" t="s">
        <v>104</v>
      </c>
      <c r="C32" s="81" t="s">
        <v>487</v>
      </c>
      <c r="D32" s="92" t="s">
        <v>487</v>
      </c>
      <c r="E32" s="179"/>
      <c r="F32" s="81" t="s">
        <v>487</v>
      </c>
      <c r="G32" s="92" t="s">
        <v>487</v>
      </c>
      <c r="H32" s="180"/>
      <c r="I32" s="81" t="s">
        <v>487</v>
      </c>
      <c r="J32" s="92" t="s">
        <v>487</v>
      </c>
      <c r="K32" s="185"/>
      <c r="L32" s="81" t="s">
        <v>487</v>
      </c>
      <c r="M32" s="92" t="s">
        <v>487</v>
      </c>
    </row>
    <row r="33" s="1" customFormat="1" ht="14.25" customHeight="1" spans="2:13">
      <c r="B33" s="17" t="s">
        <v>105</v>
      </c>
      <c r="C33" s="81" t="s">
        <v>487</v>
      </c>
      <c r="D33" s="92" t="s">
        <v>487</v>
      </c>
      <c r="E33" s="179"/>
      <c r="F33" s="81" t="s">
        <v>487</v>
      </c>
      <c r="G33" s="92" t="s">
        <v>487</v>
      </c>
      <c r="H33" s="180"/>
      <c r="I33" s="81" t="s">
        <v>487</v>
      </c>
      <c r="J33" s="92" t="s">
        <v>487</v>
      </c>
      <c r="K33" s="185"/>
      <c r="L33" s="81" t="s">
        <v>487</v>
      </c>
      <c r="M33" s="92" t="s">
        <v>487</v>
      </c>
    </row>
    <row r="34" s="1" customFormat="1" ht="14.25" customHeight="1" spans="2:13">
      <c r="B34" s="17" t="s">
        <v>106</v>
      </c>
      <c r="C34" s="81" t="s">
        <v>487</v>
      </c>
      <c r="D34" s="92" t="s">
        <v>487</v>
      </c>
      <c r="E34" s="179"/>
      <c r="F34" s="81" t="s">
        <v>487</v>
      </c>
      <c r="G34" s="92" t="s">
        <v>487</v>
      </c>
      <c r="H34" s="180"/>
      <c r="I34" s="81" t="s">
        <v>487</v>
      </c>
      <c r="J34" s="92" t="s">
        <v>487</v>
      </c>
      <c r="K34" s="185"/>
      <c r="L34" s="81" t="s">
        <v>487</v>
      </c>
      <c r="M34" s="92" t="s">
        <v>487</v>
      </c>
    </row>
    <row r="35" s="1" customFormat="1" ht="14.25" customHeight="1" spans="2:13">
      <c r="B35" s="17" t="s">
        <v>107</v>
      </c>
      <c r="C35" s="81" t="s">
        <v>487</v>
      </c>
      <c r="D35" s="92" t="s">
        <v>487</v>
      </c>
      <c r="E35" s="179"/>
      <c r="F35" s="81" t="s">
        <v>487</v>
      </c>
      <c r="G35" s="92" t="s">
        <v>487</v>
      </c>
      <c r="H35" s="180"/>
      <c r="I35" s="81" t="s">
        <v>487</v>
      </c>
      <c r="J35" s="92" t="s">
        <v>487</v>
      </c>
      <c r="K35" s="185"/>
      <c r="L35" s="81" t="s">
        <v>487</v>
      </c>
      <c r="M35" s="92" t="s">
        <v>487</v>
      </c>
    </row>
    <row r="36" s="1" customFormat="1" ht="14.25" customHeight="1" spans="2:13">
      <c r="B36" s="17" t="s">
        <v>108</v>
      </c>
      <c r="C36" s="81" t="s">
        <v>487</v>
      </c>
      <c r="D36" s="92" t="s">
        <v>487</v>
      </c>
      <c r="E36" s="179"/>
      <c r="F36" s="81" t="s">
        <v>487</v>
      </c>
      <c r="G36" s="92" t="s">
        <v>487</v>
      </c>
      <c r="H36" s="180"/>
      <c r="I36" s="81" t="s">
        <v>487</v>
      </c>
      <c r="J36" s="92" t="s">
        <v>487</v>
      </c>
      <c r="K36" s="185"/>
      <c r="L36" s="81" t="s">
        <v>487</v>
      </c>
      <c r="M36" s="92" t="s">
        <v>487</v>
      </c>
    </row>
    <row r="37" s="1" customFormat="1" ht="14.25" customHeight="1" spans="2:13">
      <c r="B37" s="17" t="s">
        <v>109</v>
      </c>
      <c r="C37" s="81" t="s">
        <v>487</v>
      </c>
      <c r="D37" s="92" t="s">
        <v>487</v>
      </c>
      <c r="E37" s="179"/>
      <c r="F37" s="81" t="s">
        <v>487</v>
      </c>
      <c r="G37" s="92" t="s">
        <v>487</v>
      </c>
      <c r="H37" s="180"/>
      <c r="I37" s="81" t="s">
        <v>487</v>
      </c>
      <c r="J37" s="92" t="s">
        <v>487</v>
      </c>
      <c r="K37" s="185"/>
      <c r="L37" s="81" t="s">
        <v>487</v>
      </c>
      <c r="M37" s="92" t="s">
        <v>487</v>
      </c>
    </row>
    <row r="38" s="1" customFormat="1" ht="14.25" customHeight="1" spans="2:13">
      <c r="B38" s="17" t="s">
        <v>110</v>
      </c>
      <c r="C38" s="81" t="s">
        <v>487</v>
      </c>
      <c r="D38" s="92" t="s">
        <v>487</v>
      </c>
      <c r="E38" s="179"/>
      <c r="F38" s="81" t="s">
        <v>487</v>
      </c>
      <c r="G38" s="92" t="s">
        <v>487</v>
      </c>
      <c r="H38" s="180"/>
      <c r="I38" s="81" t="s">
        <v>487</v>
      </c>
      <c r="J38" s="92" t="s">
        <v>487</v>
      </c>
      <c r="K38" s="185"/>
      <c r="L38" s="81" t="s">
        <v>487</v>
      </c>
      <c r="M38" s="92" t="s">
        <v>487</v>
      </c>
    </row>
    <row r="39" s="1" customFormat="1" ht="14.25" customHeight="1" spans="2:13">
      <c r="B39" s="17" t="s">
        <v>111</v>
      </c>
      <c r="C39" s="175" t="s">
        <v>487</v>
      </c>
      <c r="D39" s="176" t="s">
        <v>487</v>
      </c>
      <c r="E39" s="179"/>
      <c r="F39" s="175" t="s">
        <v>487</v>
      </c>
      <c r="G39" s="176" t="s">
        <v>487</v>
      </c>
      <c r="H39" s="180"/>
      <c r="I39" s="175" t="s">
        <v>487</v>
      </c>
      <c r="J39" s="176" t="s">
        <v>487</v>
      </c>
      <c r="K39" s="185"/>
      <c r="L39" s="175" t="s">
        <v>487</v>
      </c>
      <c r="M39" s="176" t="s">
        <v>487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20</v>
      </c>
      <c r="B5" s="187" t="s">
        <v>150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150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261190</v>
      </c>
      <c r="D11" s="484">
        <v>200783</v>
      </c>
      <c r="E11" s="536">
        <v>461973</v>
      </c>
    </row>
    <row r="12" s="1" customFormat="1" ht="14.25" customHeight="1" spans="2:5">
      <c r="B12" s="14" t="s">
        <v>48</v>
      </c>
      <c r="C12" s="485">
        <v>58221</v>
      </c>
      <c r="D12" s="464">
        <v>50694</v>
      </c>
      <c r="E12" s="491">
        <v>108915</v>
      </c>
    </row>
    <row r="13" s="1" customFormat="1" ht="14.25" customHeight="1" spans="2:5">
      <c r="B13" s="14" t="s">
        <v>49</v>
      </c>
      <c r="C13" s="537">
        <v>44116</v>
      </c>
      <c r="D13" s="538">
        <v>38707</v>
      </c>
      <c r="E13" s="539">
        <v>82823</v>
      </c>
    </row>
    <row r="14" s="1" customFormat="1" ht="14.25" customHeight="1" spans="2:5">
      <c r="B14" s="14" t="s">
        <v>50</v>
      </c>
      <c r="C14" s="540">
        <v>8695</v>
      </c>
      <c r="D14" s="541">
        <v>8468</v>
      </c>
      <c r="E14" s="542">
        <v>17163</v>
      </c>
    </row>
    <row r="15" s="1" customFormat="1" ht="14.25" customHeight="1" spans="2:5">
      <c r="B15" s="17" t="s">
        <v>51</v>
      </c>
      <c r="C15" s="543">
        <v>322</v>
      </c>
      <c r="D15" s="503">
        <v>292</v>
      </c>
      <c r="E15" s="536">
        <v>614</v>
      </c>
    </row>
    <row r="16" s="1" customFormat="1" ht="14.25" customHeight="1" spans="2:5">
      <c r="B16" s="17" t="s">
        <v>52</v>
      </c>
      <c r="C16" s="537">
        <v>257</v>
      </c>
      <c r="D16" s="538">
        <v>217</v>
      </c>
      <c r="E16" s="539">
        <v>474</v>
      </c>
    </row>
    <row r="17" s="1" customFormat="1" ht="14.25" customHeight="1" spans="2:5">
      <c r="B17" s="17" t="s">
        <v>53</v>
      </c>
      <c r="C17" s="537">
        <v>452</v>
      </c>
      <c r="D17" s="538">
        <v>352</v>
      </c>
      <c r="E17" s="539">
        <v>804</v>
      </c>
    </row>
    <row r="18" s="1" customFormat="1" ht="14.25" customHeight="1" spans="2:5">
      <c r="B18" s="17" t="s">
        <v>54</v>
      </c>
      <c r="C18" s="537">
        <v>312</v>
      </c>
      <c r="D18" s="538">
        <v>282</v>
      </c>
      <c r="E18" s="539">
        <v>594</v>
      </c>
    </row>
    <row r="19" s="1" customFormat="1" ht="14.25" customHeight="1" spans="2:5">
      <c r="B19" s="17" t="s">
        <v>55</v>
      </c>
      <c r="C19" s="537">
        <v>537</v>
      </c>
      <c r="D19" s="538">
        <v>583</v>
      </c>
      <c r="E19" s="539">
        <v>1120</v>
      </c>
    </row>
    <row r="20" s="1" customFormat="1" ht="14.25" customHeight="1" spans="2:5">
      <c r="B20" s="17" t="s">
        <v>56</v>
      </c>
      <c r="C20" s="537">
        <v>259</v>
      </c>
      <c r="D20" s="538">
        <v>268</v>
      </c>
      <c r="E20" s="539">
        <v>527</v>
      </c>
    </row>
    <row r="21" s="1" customFormat="1" ht="14.25" customHeight="1" spans="2:5">
      <c r="B21" s="17" t="s">
        <v>57</v>
      </c>
      <c r="C21" s="537">
        <v>226</v>
      </c>
      <c r="D21" s="538">
        <v>284</v>
      </c>
      <c r="E21" s="539">
        <v>510</v>
      </c>
    </row>
    <row r="22" s="1" customFormat="1" ht="14.25" customHeight="1" spans="2:5">
      <c r="B22" s="17" t="s">
        <v>58</v>
      </c>
      <c r="C22" s="537">
        <v>245</v>
      </c>
      <c r="D22" s="538">
        <v>199</v>
      </c>
      <c r="E22" s="539">
        <v>444</v>
      </c>
    </row>
    <row r="23" s="1" customFormat="1" ht="14.25" customHeight="1" spans="2:5">
      <c r="B23" s="17" t="s">
        <v>59</v>
      </c>
      <c r="C23" s="537">
        <v>626</v>
      </c>
      <c r="D23" s="538">
        <v>596</v>
      </c>
      <c r="E23" s="539">
        <v>1222</v>
      </c>
    </row>
    <row r="24" s="1" customFormat="1" ht="14.25" customHeight="1" spans="2:5">
      <c r="B24" s="17" t="s">
        <v>60</v>
      </c>
      <c r="C24" s="537">
        <v>330</v>
      </c>
      <c r="D24" s="538">
        <v>344</v>
      </c>
      <c r="E24" s="539">
        <v>674</v>
      </c>
    </row>
    <row r="25" s="1" customFormat="1" ht="14.25" customHeight="1" spans="2:5">
      <c r="B25" s="17" t="s">
        <v>61</v>
      </c>
      <c r="C25" s="537">
        <v>285</v>
      </c>
      <c r="D25" s="538">
        <v>260</v>
      </c>
      <c r="E25" s="539">
        <v>545</v>
      </c>
    </row>
    <row r="26" s="1" customFormat="1" ht="14.25" customHeight="1" spans="2:5">
      <c r="B26" s="17" t="s">
        <v>62</v>
      </c>
      <c r="C26" s="537">
        <v>291</v>
      </c>
      <c r="D26" s="538">
        <v>281</v>
      </c>
      <c r="E26" s="539">
        <v>572</v>
      </c>
    </row>
    <row r="27" s="1" customFormat="1" ht="14.25" customHeight="1" spans="2:5">
      <c r="B27" s="17" t="s">
        <v>63</v>
      </c>
      <c r="C27" s="537">
        <v>282</v>
      </c>
      <c r="D27" s="538">
        <v>235</v>
      </c>
      <c r="E27" s="539">
        <v>517</v>
      </c>
    </row>
    <row r="28" s="1" customFormat="1" ht="14.25" customHeight="1" spans="2:5">
      <c r="B28" s="17" t="s">
        <v>64</v>
      </c>
      <c r="C28" s="537">
        <v>541</v>
      </c>
      <c r="D28" s="538">
        <v>554</v>
      </c>
      <c r="E28" s="539">
        <v>1095</v>
      </c>
    </row>
    <row r="29" s="1" customFormat="1" ht="14.25" customHeight="1" spans="2:5">
      <c r="B29" s="17" t="s">
        <v>65</v>
      </c>
      <c r="C29" s="537">
        <v>757</v>
      </c>
      <c r="D29" s="538">
        <v>841</v>
      </c>
      <c r="E29" s="539">
        <v>1598</v>
      </c>
    </row>
    <row r="30" s="1" customFormat="1" ht="14.25" customHeight="1" spans="2:5">
      <c r="B30" s="17" t="s">
        <v>66</v>
      </c>
      <c r="C30" s="537">
        <v>203</v>
      </c>
      <c r="D30" s="538">
        <v>196</v>
      </c>
      <c r="E30" s="539">
        <v>399</v>
      </c>
    </row>
    <row r="31" s="1" customFormat="1" ht="14.25" customHeight="1" spans="2:5">
      <c r="B31" s="17" t="s">
        <v>67</v>
      </c>
      <c r="C31" s="537">
        <v>700</v>
      </c>
      <c r="D31" s="538">
        <v>657</v>
      </c>
      <c r="E31" s="539">
        <v>1357</v>
      </c>
    </row>
    <row r="32" s="1" customFormat="1" ht="14.25" customHeight="1" spans="2:5">
      <c r="B32" s="17" t="s">
        <v>68</v>
      </c>
      <c r="C32" s="537">
        <v>136</v>
      </c>
      <c r="D32" s="538">
        <v>126</v>
      </c>
      <c r="E32" s="539">
        <v>262</v>
      </c>
    </row>
    <row r="33" s="1" customFormat="1" ht="14.25" customHeight="1" spans="2:5">
      <c r="B33" s="17" t="s">
        <v>69</v>
      </c>
      <c r="C33" s="537">
        <v>469</v>
      </c>
      <c r="D33" s="538">
        <v>478</v>
      </c>
      <c r="E33" s="539">
        <v>947</v>
      </c>
    </row>
    <row r="34" s="1" customFormat="1" ht="14.25" customHeight="1" spans="2:5">
      <c r="B34" s="17" t="s">
        <v>70</v>
      </c>
      <c r="C34" s="537">
        <v>346</v>
      </c>
      <c r="D34" s="538">
        <v>384</v>
      </c>
      <c r="E34" s="539">
        <v>730</v>
      </c>
    </row>
    <row r="35" s="1" customFormat="1" ht="14.25" customHeight="1" spans="2:5">
      <c r="B35" s="17" t="s">
        <v>71</v>
      </c>
      <c r="C35" s="537">
        <v>220</v>
      </c>
      <c r="D35" s="538">
        <v>265</v>
      </c>
      <c r="E35" s="539">
        <v>485</v>
      </c>
    </row>
    <row r="36" s="1" customFormat="1" ht="14.25" customHeight="1" spans="2:5">
      <c r="B36" s="17" t="s">
        <v>72</v>
      </c>
      <c r="C36" s="537">
        <v>159</v>
      </c>
      <c r="D36" s="538">
        <v>182</v>
      </c>
      <c r="E36" s="539">
        <v>341</v>
      </c>
    </row>
    <row r="37" s="1" customFormat="1" ht="14.25" customHeight="1" spans="2:5">
      <c r="B37" s="17" t="s">
        <v>73</v>
      </c>
      <c r="C37" s="537">
        <v>429</v>
      </c>
      <c r="D37" s="538">
        <v>356</v>
      </c>
      <c r="E37" s="539">
        <v>785</v>
      </c>
    </row>
    <row r="38" s="1" customFormat="1" ht="14.25" customHeight="1" spans="2:5">
      <c r="B38" s="17" t="s">
        <v>74</v>
      </c>
      <c r="C38" s="544">
        <v>311</v>
      </c>
      <c r="D38" s="545">
        <v>236</v>
      </c>
      <c r="E38" s="546">
        <v>547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3">
    <cfRule type="cellIs" dxfId="0" priority="6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4">
    <cfRule type="cellIs" dxfId="0" priority="3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C38">
    <cfRule type="cellIs" dxfId="0" priority="15" operator="between">
      <formula>1</formula>
      <formula>2</formula>
    </cfRule>
  </conditionalFormatting>
  <conditionalFormatting sqref="D38">
    <cfRule type="cellIs" dxfId="0" priority="14" operator="between">
      <formula>1</formula>
      <formula>2</formula>
    </cfRule>
  </conditionalFormatting>
  <conditionalFormatting sqref="E38">
    <cfRule type="cellIs" dxfId="0" priority="13" operator="between">
      <formula>1</formula>
      <formula>2</formula>
    </cfRule>
  </conditionalFormatting>
  <conditionalFormatting sqref="C11:C12">
    <cfRule type="cellIs" dxfId="0" priority="12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D11:D14">
    <cfRule type="cellIs" dxfId="0" priority="11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E11:E14">
    <cfRule type="cellIs" dxfId="0" priority="10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C15:E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453</v>
      </c>
      <c r="B5" s="61" t="s">
        <v>548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586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'PSSD_genero (19)'!O12-'PSSD_genero (19)'!C12</f>
        <v>-2</v>
      </c>
      <c r="D11" s="160">
        <f>'PSSD_genero (19)'!P12-'PSSD_genero (19)'!D12</f>
        <v>-8</v>
      </c>
      <c r="E11" s="161">
        <f>'PSSD_genero (19)'!Q12-'PSSD_genero (19)'!E12</f>
        <v>-10</v>
      </c>
    </row>
    <row r="12" s="1" customFormat="1" ht="14.25" customHeight="1" spans="2:5">
      <c r="B12" s="14" t="s">
        <v>48</v>
      </c>
      <c r="C12" s="162" t="s">
        <v>487</v>
      </c>
      <c r="D12" s="163" t="s">
        <v>487</v>
      </c>
      <c r="E12" s="164" t="s">
        <v>487</v>
      </c>
    </row>
    <row r="13" s="1" customFormat="1" ht="14.25" customHeight="1" spans="2:5">
      <c r="B13" s="14" t="s">
        <v>87</v>
      </c>
      <c r="C13" s="162" t="s">
        <v>487</v>
      </c>
      <c r="D13" s="163" t="s">
        <v>487</v>
      </c>
      <c r="E13" s="164" t="s">
        <v>487</v>
      </c>
    </row>
    <row r="14" s="1" customFormat="1" ht="14.25" customHeight="1" spans="2:5">
      <c r="B14" s="14" t="s">
        <v>50</v>
      </c>
      <c r="C14" s="165" t="s">
        <v>487</v>
      </c>
      <c r="D14" s="166" t="s">
        <v>487</v>
      </c>
      <c r="E14" s="167" t="s">
        <v>487</v>
      </c>
    </row>
    <row r="15" s="1" customFormat="1" ht="14.25" customHeight="1" spans="2:5">
      <c r="B15" s="17" t="str">
        <f>'[1]PD_genero % (12)'!B15</f>
        <v>Ajuda </v>
      </c>
      <c r="C15" s="159" t="s">
        <v>487</v>
      </c>
      <c r="D15" s="160"/>
      <c r="E15" s="161" t="s">
        <v>487</v>
      </c>
    </row>
    <row r="16" s="1" customFormat="1" ht="14.25" customHeight="1" spans="2:5">
      <c r="B16" s="17" t="str">
        <f>'[1]PD_genero % (12)'!B16</f>
        <v>Alcântara </v>
      </c>
      <c r="C16" s="162" t="s">
        <v>487</v>
      </c>
      <c r="D16" s="163" t="s">
        <v>487</v>
      </c>
      <c r="E16" s="164" t="s">
        <v>487</v>
      </c>
    </row>
    <row r="17" s="1" customFormat="1" ht="14.25" customHeight="1" spans="2:5">
      <c r="B17" s="17" t="str">
        <f>'[1]PD_genero % (12)'!B17</f>
        <v>Alvalade </v>
      </c>
      <c r="C17" s="162" t="s">
        <v>487</v>
      </c>
      <c r="D17" s="163" t="s">
        <v>487</v>
      </c>
      <c r="E17" s="164" t="s">
        <v>487</v>
      </c>
    </row>
    <row r="18" s="1" customFormat="1" ht="14.25" customHeight="1" spans="2:5">
      <c r="B18" s="17" t="str">
        <f>'[1]PD_genero % (12)'!B18</f>
        <v>Areeiro </v>
      </c>
      <c r="C18" s="162" t="s">
        <v>487</v>
      </c>
      <c r="D18" s="163" t="s">
        <v>487</v>
      </c>
      <c r="E18" s="164" t="s">
        <v>487</v>
      </c>
    </row>
    <row r="19" s="1" customFormat="1" ht="14.25" customHeight="1" spans="2:5">
      <c r="B19" s="17" t="str">
        <f>'[1]PD_genero % (12)'!B19</f>
        <v>Arroios </v>
      </c>
      <c r="C19" s="162" t="s">
        <v>487</v>
      </c>
      <c r="D19" s="163" t="s">
        <v>487</v>
      </c>
      <c r="E19" s="164" t="s">
        <v>487</v>
      </c>
    </row>
    <row r="20" s="1" customFormat="1" ht="14.25" customHeight="1" spans="2:5">
      <c r="B20" s="17" t="str">
        <f>'[1]PD_genero % (12)'!B20</f>
        <v>Avenidas Novas </v>
      </c>
      <c r="C20" s="162" t="s">
        <v>487</v>
      </c>
      <c r="D20" s="163" t="s">
        <v>487</v>
      </c>
      <c r="E20" s="164" t="s">
        <v>487</v>
      </c>
    </row>
    <row r="21" s="1" customFormat="1" ht="14.25" customHeight="1" spans="2:5">
      <c r="B21" s="17" t="str">
        <f>'[1]PD_genero % (12)'!B21</f>
        <v>Beato </v>
      </c>
      <c r="C21" s="162" t="s">
        <v>487</v>
      </c>
      <c r="D21" s="163" t="s">
        <v>487</v>
      </c>
      <c r="E21" s="164" t="s">
        <v>487</v>
      </c>
    </row>
    <row r="22" s="1" customFormat="1" ht="14.25" customHeight="1" spans="2:5">
      <c r="B22" s="17" t="str">
        <f>'[1]PD_genero % (12)'!B22</f>
        <v>Belém </v>
      </c>
      <c r="C22" s="162" t="s">
        <v>487</v>
      </c>
      <c r="D22" s="163" t="s">
        <v>487</v>
      </c>
      <c r="E22" s="164" t="s">
        <v>487</v>
      </c>
    </row>
    <row r="23" s="1" customFormat="1" ht="14.25" customHeight="1" spans="2:5">
      <c r="B23" s="17" t="str">
        <f>'[1]PD_genero % (12)'!B23</f>
        <v>Benfica </v>
      </c>
      <c r="C23" s="162" t="s">
        <v>487</v>
      </c>
      <c r="D23" s="163" t="s">
        <v>487</v>
      </c>
      <c r="E23" s="164" t="s">
        <v>487</v>
      </c>
    </row>
    <row r="24" s="1" customFormat="1" ht="14.25" customHeight="1" spans="2:5">
      <c r="B24" s="17" t="str">
        <f>'[1]PD_genero % (12)'!B24</f>
        <v>Campo de Ourique </v>
      </c>
      <c r="C24" s="162" t="s">
        <v>487</v>
      </c>
      <c r="D24" s="163" t="s">
        <v>487</v>
      </c>
      <c r="E24" s="164" t="s">
        <v>487</v>
      </c>
    </row>
    <row r="25" s="1" customFormat="1" ht="14.25" customHeight="1" spans="2:5">
      <c r="B25" s="17" t="str">
        <f>'[1]PD_genero % (12)'!B25</f>
        <v>Campolide </v>
      </c>
      <c r="C25" s="162" t="s">
        <v>487</v>
      </c>
      <c r="D25" s="163" t="s">
        <v>487</v>
      </c>
      <c r="E25" s="164" t="s">
        <v>487</v>
      </c>
    </row>
    <row r="26" s="1" customFormat="1" ht="14.25" customHeight="1" spans="2:5">
      <c r="B26" s="17" t="str">
        <f>'[1]PD_genero % (12)'!B26</f>
        <v>Carnide </v>
      </c>
      <c r="C26" s="162" t="s">
        <v>487</v>
      </c>
      <c r="D26" s="163" t="s">
        <v>487</v>
      </c>
      <c r="E26" s="164" t="s">
        <v>487</v>
      </c>
    </row>
    <row r="27" s="1" customFormat="1" ht="14.25" customHeight="1" spans="2:5">
      <c r="B27" s="17" t="str">
        <f>'[1]PD_genero % (12)'!B27</f>
        <v>Estrela </v>
      </c>
      <c r="C27" s="162" t="s">
        <v>487</v>
      </c>
      <c r="D27" s="163" t="s">
        <v>487</v>
      </c>
      <c r="E27" s="164" t="s">
        <v>487</v>
      </c>
    </row>
    <row r="28" s="1" customFormat="1" ht="14.25" customHeight="1" spans="2:5">
      <c r="B28" s="17" t="str">
        <f>'[1]PD_genero % (12)'!B28</f>
        <v>Lumiar </v>
      </c>
      <c r="C28" s="162" t="s">
        <v>487</v>
      </c>
      <c r="D28" s="163" t="s">
        <v>487</v>
      </c>
      <c r="E28" s="164" t="s">
        <v>487</v>
      </c>
    </row>
    <row r="29" s="1" customFormat="1" ht="14.25" customHeight="1" spans="2:5">
      <c r="B29" s="17" t="str">
        <f>'[1]PD_genero % (12)'!B29</f>
        <v>Marvila </v>
      </c>
      <c r="C29" s="162" t="s">
        <v>487</v>
      </c>
      <c r="D29" s="163" t="s">
        <v>487</v>
      </c>
      <c r="E29" s="164" t="s">
        <v>487</v>
      </c>
    </row>
    <row r="30" s="1" customFormat="1" ht="14.25" customHeight="1" spans="2:5">
      <c r="B30" s="17" t="str">
        <f>'[1]PD_genero % (12)'!B30</f>
        <v>Misericórdia </v>
      </c>
      <c r="C30" s="162" t="s">
        <v>487</v>
      </c>
      <c r="D30" s="163" t="s">
        <v>487</v>
      </c>
      <c r="E30" s="164" t="s">
        <v>487</v>
      </c>
    </row>
    <row r="31" s="1" customFormat="1" ht="14.25" customHeight="1" spans="2:5">
      <c r="B31" s="17" t="str">
        <f>'[1]PD_genero % (12)'!B31</f>
        <v>Olivais </v>
      </c>
      <c r="C31" s="162" t="s">
        <v>487</v>
      </c>
      <c r="D31" s="163" t="s">
        <v>487</v>
      </c>
      <c r="E31" s="164" t="s">
        <v>487</v>
      </c>
    </row>
    <row r="32" s="1" customFormat="1" ht="14.25" customHeight="1" spans="2:5">
      <c r="B32" s="17" t="str">
        <f>'[1]PD_genero % (12)'!B32</f>
        <v>Parque das Nações </v>
      </c>
      <c r="C32" s="162" t="s">
        <v>487</v>
      </c>
      <c r="D32" s="163" t="s">
        <v>487</v>
      </c>
      <c r="E32" s="164" t="s">
        <v>487</v>
      </c>
    </row>
    <row r="33" s="1" customFormat="1" ht="14.25" customHeight="1" spans="2:5">
      <c r="B33" s="17" t="str">
        <f>'[1]PD_genero % (12)'!B33</f>
        <v>Penha de França </v>
      </c>
      <c r="C33" s="162" t="s">
        <v>487</v>
      </c>
      <c r="D33" s="163" t="s">
        <v>487</v>
      </c>
      <c r="E33" s="164" t="s">
        <v>487</v>
      </c>
    </row>
    <row r="34" s="1" customFormat="1" ht="14.25" customHeight="1" spans="2:5">
      <c r="B34" s="17" t="str">
        <f>'[1]PD_genero % (12)'!B34</f>
        <v>Santa Clara </v>
      </c>
      <c r="C34" s="162" t="s">
        <v>487</v>
      </c>
      <c r="D34" s="163" t="s">
        <v>487</v>
      </c>
      <c r="E34" s="164" t="s">
        <v>487</v>
      </c>
    </row>
    <row r="35" s="1" customFormat="1" ht="14.25" customHeight="1" spans="2:5">
      <c r="B35" s="17" t="str">
        <f>'[1]PD_genero % (12)'!B35</f>
        <v>Santa Maria Maior </v>
      </c>
      <c r="C35" s="162" t="s">
        <v>487</v>
      </c>
      <c r="D35" s="163" t="s">
        <v>487</v>
      </c>
      <c r="E35" s="164" t="s">
        <v>487</v>
      </c>
    </row>
    <row r="36" s="1" customFormat="1" ht="14.25" customHeight="1" spans="2:5">
      <c r="B36" s="17" t="str">
        <f>'[1]PD_genero % (12)'!B36</f>
        <v>Santo António </v>
      </c>
      <c r="C36" s="162" t="s">
        <v>487</v>
      </c>
      <c r="D36" s="163" t="s">
        <v>487</v>
      </c>
      <c r="E36" s="164" t="s">
        <v>487</v>
      </c>
    </row>
    <row r="37" s="1" customFormat="1" ht="14.25" customHeight="1" spans="2:5">
      <c r="B37" s="17" t="str">
        <f>'[1]PD_genero % (12)'!B37</f>
        <v>São Domingos de Benfica </v>
      </c>
      <c r="C37" s="162" t="s">
        <v>487</v>
      </c>
      <c r="D37" s="163" t="s">
        <v>487</v>
      </c>
      <c r="E37" s="164" t="s">
        <v>487</v>
      </c>
    </row>
    <row r="38" s="1" customFormat="1" ht="14.25" customHeight="1" spans="2:5">
      <c r="B38" s="17" t="str">
        <f>'[1]PD_genero % (12)'!B38</f>
        <v>São Vicente </v>
      </c>
      <c r="C38" s="165" t="s">
        <v>487</v>
      </c>
      <c r="D38" s="166" t="s">
        <v>487</v>
      </c>
      <c r="E38" s="167" t="s">
        <v>487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topLeftCell="A5" workbookViewId="0">
      <selection activeCell="C11" sqref="C11:E38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455</v>
      </c>
      <c r="B5" s="4" t="s">
        <v>587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586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148">
        <f>('PSSD_genero (19)'!O12-'PSSD_genero (19)'!C12)/'PSSD_genero (19)'!C12</f>
        <v>-0.153846153846154</v>
      </c>
      <c r="D11" s="149">
        <f>('PSSD_genero (19)'!P12-'PSSD_genero (19)'!D12)/'PSSD_genero (19)'!D12</f>
        <v>-0.5</v>
      </c>
      <c r="E11" s="150">
        <f>('PSSD_genero (19)'!Q12-'PSSD_genero (19)'!E12)/'PSSD_genero (19)'!E12</f>
        <v>-0.344827586206897</v>
      </c>
    </row>
    <row r="12" s="1" customFormat="1" ht="14.25" customHeight="1" spans="2:5">
      <c r="B12" s="14" t="s">
        <v>48</v>
      </c>
      <c r="C12" s="151" t="s">
        <v>487</v>
      </c>
      <c r="D12" s="152" t="s">
        <v>487</v>
      </c>
      <c r="E12" s="153" t="s">
        <v>487</v>
      </c>
    </row>
    <row r="13" s="1" customFormat="1" ht="14.25" customHeight="1" spans="2:5">
      <c r="B13" s="14" t="s">
        <v>87</v>
      </c>
      <c r="C13" s="151" t="s">
        <v>487</v>
      </c>
      <c r="D13" s="152" t="s">
        <v>487</v>
      </c>
      <c r="E13" s="153" t="s">
        <v>487</v>
      </c>
    </row>
    <row r="14" s="1" customFormat="1" ht="14.25" customHeight="1" spans="2:5">
      <c r="B14" s="14" t="s">
        <v>50</v>
      </c>
      <c r="C14" s="154" t="s">
        <v>487</v>
      </c>
      <c r="D14" s="155" t="s">
        <v>487</v>
      </c>
      <c r="E14" s="156" t="s">
        <v>487</v>
      </c>
    </row>
    <row r="15" s="1" customFormat="1" ht="14.25" customHeight="1" spans="2:5">
      <c r="B15" s="17" t="str">
        <f>'[1]PD_genero % (12)'!B15</f>
        <v>Ajuda </v>
      </c>
      <c r="C15" s="148" t="s">
        <v>487</v>
      </c>
      <c r="D15" s="149" t="s">
        <v>487</v>
      </c>
      <c r="E15" s="150" t="s">
        <v>487</v>
      </c>
    </row>
    <row r="16" s="1" customFormat="1" ht="14.25" customHeight="1" spans="2:5">
      <c r="B16" s="17" t="str">
        <f>'[1]PD_genero % (12)'!B16</f>
        <v>Alcântara </v>
      </c>
      <c r="C16" s="151" t="s">
        <v>487</v>
      </c>
      <c r="D16" s="152" t="s">
        <v>487</v>
      </c>
      <c r="E16" s="153" t="s">
        <v>487</v>
      </c>
    </row>
    <row r="17" s="1" customFormat="1" ht="14.25" customHeight="1" spans="2:5">
      <c r="B17" s="17" t="str">
        <f>'[1]PD_genero % (12)'!B17</f>
        <v>Alvalade </v>
      </c>
      <c r="C17" s="151" t="s">
        <v>487</v>
      </c>
      <c r="D17" s="152" t="s">
        <v>487</v>
      </c>
      <c r="E17" s="153" t="s">
        <v>487</v>
      </c>
    </row>
    <row r="18" s="1" customFormat="1" ht="14.25" customHeight="1" spans="2:5">
      <c r="B18" s="17" t="str">
        <f>'[1]PD_genero % (12)'!B18</f>
        <v>Areeiro </v>
      </c>
      <c r="C18" s="151" t="s">
        <v>487</v>
      </c>
      <c r="D18" s="152" t="s">
        <v>487</v>
      </c>
      <c r="E18" s="153" t="s">
        <v>487</v>
      </c>
    </row>
    <row r="19" s="1" customFormat="1" ht="14.25" customHeight="1" spans="2:5">
      <c r="B19" s="17" t="str">
        <f>'[1]PD_genero % (12)'!B19</f>
        <v>Arroios </v>
      </c>
      <c r="C19" s="151" t="s">
        <v>487</v>
      </c>
      <c r="D19" s="152" t="s">
        <v>487</v>
      </c>
      <c r="E19" s="153" t="s">
        <v>487</v>
      </c>
    </row>
    <row r="20" s="1" customFormat="1" ht="14.25" customHeight="1" spans="2:5">
      <c r="B20" s="17" t="str">
        <f>'[1]PD_genero % (12)'!B20</f>
        <v>Avenidas Novas </v>
      </c>
      <c r="C20" s="151" t="s">
        <v>487</v>
      </c>
      <c r="D20" s="152" t="s">
        <v>487</v>
      </c>
      <c r="E20" s="153" t="s">
        <v>487</v>
      </c>
    </row>
    <row r="21" s="1" customFormat="1" ht="14.25" customHeight="1" spans="2:5">
      <c r="B21" s="17" t="str">
        <f>'[1]PD_genero % (12)'!B21</f>
        <v>Beato </v>
      </c>
      <c r="C21" s="151" t="s">
        <v>487</v>
      </c>
      <c r="D21" s="152" t="s">
        <v>487</v>
      </c>
      <c r="E21" s="153" t="s">
        <v>487</v>
      </c>
    </row>
    <row r="22" s="1" customFormat="1" ht="14.25" customHeight="1" spans="2:5">
      <c r="B22" s="17" t="str">
        <f>'[1]PD_genero % (12)'!B22</f>
        <v>Belém </v>
      </c>
      <c r="C22" s="151" t="s">
        <v>487</v>
      </c>
      <c r="D22" s="152" t="s">
        <v>487</v>
      </c>
      <c r="E22" s="153" t="s">
        <v>487</v>
      </c>
    </row>
    <row r="23" s="1" customFormat="1" ht="14.25" customHeight="1" spans="2:5">
      <c r="B23" s="17" t="str">
        <f>'[1]PD_genero % (12)'!B23</f>
        <v>Benfica </v>
      </c>
      <c r="C23" s="151" t="s">
        <v>487</v>
      </c>
      <c r="D23" s="152" t="s">
        <v>487</v>
      </c>
      <c r="E23" s="153" t="s">
        <v>487</v>
      </c>
    </row>
    <row r="24" s="1" customFormat="1" ht="14.25" customHeight="1" spans="2:5">
      <c r="B24" s="17" t="str">
        <f>'[1]PD_genero % (12)'!B24</f>
        <v>Campo de Ourique </v>
      </c>
      <c r="C24" s="151" t="s">
        <v>487</v>
      </c>
      <c r="D24" s="152" t="s">
        <v>487</v>
      </c>
      <c r="E24" s="153" t="s">
        <v>487</v>
      </c>
    </row>
    <row r="25" s="1" customFormat="1" ht="14.25" customHeight="1" spans="2:5">
      <c r="B25" s="17" t="str">
        <f>'[1]PD_genero % (12)'!B25</f>
        <v>Campolide </v>
      </c>
      <c r="C25" s="151" t="s">
        <v>487</v>
      </c>
      <c r="D25" s="152" t="s">
        <v>487</v>
      </c>
      <c r="E25" s="153" t="s">
        <v>487</v>
      </c>
    </row>
    <row r="26" s="1" customFormat="1" ht="14.25" customHeight="1" spans="2:5">
      <c r="B26" s="17" t="str">
        <f>'[1]PD_genero % (12)'!B26</f>
        <v>Carnide </v>
      </c>
      <c r="C26" s="151" t="s">
        <v>487</v>
      </c>
      <c r="D26" s="152" t="s">
        <v>487</v>
      </c>
      <c r="E26" s="153" t="s">
        <v>487</v>
      </c>
    </row>
    <row r="27" s="1" customFormat="1" ht="14.25" customHeight="1" spans="2:5">
      <c r="B27" s="17" t="str">
        <f>'[1]PD_genero % (12)'!B27</f>
        <v>Estrela </v>
      </c>
      <c r="C27" s="151" t="s">
        <v>487</v>
      </c>
      <c r="D27" s="152" t="s">
        <v>487</v>
      </c>
      <c r="E27" s="153" t="s">
        <v>487</v>
      </c>
    </row>
    <row r="28" s="1" customFormat="1" ht="14.25" customHeight="1" spans="2:5">
      <c r="B28" s="17" t="str">
        <f>'[1]PD_genero % (12)'!B28</f>
        <v>Lumiar </v>
      </c>
      <c r="C28" s="151" t="s">
        <v>487</v>
      </c>
      <c r="D28" s="152" t="s">
        <v>487</v>
      </c>
      <c r="E28" s="153" t="s">
        <v>487</v>
      </c>
    </row>
    <row r="29" s="1" customFormat="1" ht="14.25" customHeight="1" spans="2:5">
      <c r="B29" s="17" t="str">
        <f>'[1]PD_genero % (12)'!B29</f>
        <v>Marvila </v>
      </c>
      <c r="C29" s="151" t="s">
        <v>487</v>
      </c>
      <c r="D29" s="152" t="s">
        <v>487</v>
      </c>
      <c r="E29" s="153" t="s">
        <v>487</v>
      </c>
    </row>
    <row r="30" s="1" customFormat="1" ht="14.25" customHeight="1" spans="2:5">
      <c r="B30" s="17" t="str">
        <f>'[1]PD_genero % (12)'!B30</f>
        <v>Misericórdia </v>
      </c>
      <c r="C30" s="151" t="s">
        <v>487</v>
      </c>
      <c r="D30" s="152" t="s">
        <v>487</v>
      </c>
      <c r="E30" s="153" t="s">
        <v>487</v>
      </c>
    </row>
    <row r="31" s="1" customFormat="1" ht="14.25" customHeight="1" spans="2:5">
      <c r="B31" s="17" t="str">
        <f>'[1]PD_genero % (12)'!B31</f>
        <v>Olivais </v>
      </c>
      <c r="C31" s="151" t="s">
        <v>487</v>
      </c>
      <c r="D31" s="152" t="s">
        <v>487</v>
      </c>
      <c r="E31" s="153" t="s">
        <v>487</v>
      </c>
    </row>
    <row r="32" s="1" customFormat="1" ht="14.25" customHeight="1" spans="2:5">
      <c r="B32" s="17" t="str">
        <f>'[1]PD_genero % (12)'!B32</f>
        <v>Parque das Nações </v>
      </c>
      <c r="C32" s="151" t="s">
        <v>487</v>
      </c>
      <c r="D32" s="152" t="s">
        <v>487</v>
      </c>
      <c r="E32" s="153" t="s">
        <v>487</v>
      </c>
    </row>
    <row r="33" s="1" customFormat="1" ht="14.25" customHeight="1" spans="2:5">
      <c r="B33" s="17" t="str">
        <f>'[1]PD_genero % (12)'!B33</f>
        <v>Penha de França </v>
      </c>
      <c r="C33" s="151" t="s">
        <v>487</v>
      </c>
      <c r="D33" s="152" t="s">
        <v>487</v>
      </c>
      <c r="E33" s="153" t="s">
        <v>487</v>
      </c>
    </row>
    <row r="34" s="1" customFormat="1" ht="14.25" customHeight="1" spans="2:5">
      <c r="B34" s="17" t="str">
        <f>'[1]PD_genero % (12)'!B34</f>
        <v>Santa Clara </v>
      </c>
      <c r="C34" s="151" t="s">
        <v>487</v>
      </c>
      <c r="D34" s="152" t="s">
        <v>487</v>
      </c>
      <c r="E34" s="153" t="s">
        <v>487</v>
      </c>
    </row>
    <row r="35" s="1" customFormat="1" ht="14.25" customHeight="1" spans="2:5">
      <c r="B35" s="17" t="str">
        <f>'[1]PD_genero % (12)'!B35</f>
        <v>Santa Maria Maior </v>
      </c>
      <c r="C35" s="151" t="s">
        <v>487</v>
      </c>
      <c r="D35" s="152" t="s">
        <v>487</v>
      </c>
      <c r="E35" s="153" t="s">
        <v>487</v>
      </c>
    </row>
    <row r="36" s="1" customFormat="1" ht="14.25" customHeight="1" spans="2:5">
      <c r="B36" s="17" t="str">
        <f>'[1]PD_genero % (12)'!B36</f>
        <v>Santo António </v>
      </c>
      <c r="C36" s="151" t="s">
        <v>487</v>
      </c>
      <c r="D36" s="152" t="s">
        <v>487</v>
      </c>
      <c r="E36" s="153" t="s">
        <v>487</v>
      </c>
    </row>
    <row r="37" s="1" customFormat="1" ht="14.25" customHeight="1" spans="2:5">
      <c r="B37" s="17" t="str">
        <f>'[1]PD_genero % (12)'!B37</f>
        <v>São Domingos de Benfica </v>
      </c>
      <c r="C37" s="151" t="s">
        <v>487</v>
      </c>
      <c r="D37" s="152" t="s">
        <v>487</v>
      </c>
      <c r="E37" s="153" t="s">
        <v>487</v>
      </c>
    </row>
    <row r="38" s="1" customFormat="1" ht="14.25" customHeight="1" spans="2:5">
      <c r="B38" s="17" t="str">
        <f>'[1]PD_genero % (12)'!B38</f>
        <v>São Vicente </v>
      </c>
      <c r="C38" s="154" t="s">
        <v>487</v>
      </c>
      <c r="D38" s="155" t="s">
        <v>487</v>
      </c>
      <c r="E38" s="156" t="s">
        <v>487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topLeftCell="A7" workbookViewId="0">
      <pane xSplit="2" topLeftCell="AM1" activePane="topRight" state="frozen"/>
      <selection/>
      <selection pane="topRight" activeCell="AQ12" sqref="AQ12:AY39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457</v>
      </c>
      <c r="B5" s="4" t="s">
        <v>588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588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12</v>
      </c>
      <c r="J12" s="119">
        <v>17</v>
      </c>
      <c r="K12" s="127">
        <v>29</v>
      </c>
      <c r="L12" s="128"/>
      <c r="M12" s="118">
        <v>0</v>
      </c>
      <c r="N12" s="119">
        <v>0</v>
      </c>
      <c r="O12" s="119">
        <v>0</v>
      </c>
      <c r="P12" s="119">
        <v>0</v>
      </c>
      <c r="Q12" s="119">
        <v>0</v>
      </c>
      <c r="R12" s="119">
        <v>0</v>
      </c>
      <c r="S12" s="119">
        <v>7</v>
      </c>
      <c r="T12" s="119">
        <v>15</v>
      </c>
      <c r="U12" s="127">
        <v>22</v>
      </c>
      <c r="V12" s="133"/>
      <c r="W12" s="118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119">
        <v>9</v>
      </c>
      <c r="AD12" s="119">
        <v>13</v>
      </c>
      <c r="AE12" s="127">
        <v>22</v>
      </c>
      <c r="AF12" s="140"/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5</v>
      </c>
      <c r="AN12" s="119">
        <v>14</v>
      </c>
      <c r="AO12" s="127">
        <v>19</v>
      </c>
      <c r="AP12" s="143"/>
      <c r="AQ12" s="118">
        <v>0</v>
      </c>
      <c r="AR12" s="119">
        <v>0</v>
      </c>
      <c r="AS12" s="119">
        <v>0</v>
      </c>
      <c r="AT12" s="119">
        <v>0</v>
      </c>
      <c r="AU12" s="119">
        <v>0</v>
      </c>
      <c r="AV12" s="119">
        <v>0</v>
      </c>
      <c r="AW12" s="119">
        <v>18</v>
      </c>
      <c r="AX12" s="119">
        <v>29</v>
      </c>
      <c r="AY12" s="127">
        <v>47</v>
      </c>
      <c r="AZ12" s="40"/>
    </row>
    <row r="13" spans="2:52">
      <c r="B13" s="14" t="s">
        <v>48</v>
      </c>
      <c r="C13" s="120">
        <v>0</v>
      </c>
      <c r="D13" s="121">
        <v>0</v>
      </c>
      <c r="E13" s="121">
        <v>0</v>
      </c>
      <c r="F13" s="121">
        <v>0</v>
      </c>
      <c r="G13" s="121">
        <v>0</v>
      </c>
      <c r="H13" s="121">
        <v>0</v>
      </c>
      <c r="I13" s="121" t="s">
        <v>484</v>
      </c>
      <c r="J13" s="121">
        <v>0</v>
      </c>
      <c r="K13" s="129" t="s">
        <v>484</v>
      </c>
      <c r="L13" s="128"/>
      <c r="M13" s="120">
        <v>0</v>
      </c>
      <c r="N13" s="121"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9">
        <v>0</v>
      </c>
      <c r="V13" s="133"/>
      <c r="W13" s="120">
        <v>0</v>
      </c>
      <c r="X13" s="121">
        <v>0</v>
      </c>
      <c r="Y13" s="121">
        <v>0</v>
      </c>
      <c r="Z13" s="121">
        <v>0</v>
      </c>
      <c r="AA13" s="121">
        <v>0</v>
      </c>
      <c r="AB13" s="121">
        <v>0</v>
      </c>
      <c r="AC13" s="121">
        <v>0</v>
      </c>
      <c r="AD13" s="121">
        <v>0</v>
      </c>
      <c r="AE13" s="129">
        <v>0</v>
      </c>
      <c r="AF13" s="140"/>
      <c r="AG13" s="120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 t="s">
        <v>484</v>
      </c>
      <c r="AN13" s="121">
        <v>0</v>
      </c>
      <c r="AO13" s="129" t="s">
        <v>484</v>
      </c>
      <c r="AP13" s="143"/>
      <c r="AQ13" s="120">
        <v>0</v>
      </c>
      <c r="AR13" s="121">
        <v>0</v>
      </c>
      <c r="AS13" s="121">
        <v>0</v>
      </c>
      <c r="AT13" s="121">
        <v>0</v>
      </c>
      <c r="AU13" s="121">
        <v>0</v>
      </c>
      <c r="AV13" s="121">
        <v>0</v>
      </c>
      <c r="AW13" s="121" t="s">
        <v>484</v>
      </c>
      <c r="AX13" s="121">
        <v>0</v>
      </c>
      <c r="AY13" s="129" t="s">
        <v>484</v>
      </c>
      <c r="AZ13" s="40"/>
    </row>
    <row r="14" spans="2:52">
      <c r="B14" s="14" t="s">
        <v>87</v>
      </c>
      <c r="C14" s="120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 t="s">
        <v>484</v>
      </c>
      <c r="J14" s="121">
        <v>0</v>
      </c>
      <c r="K14" s="129" t="s">
        <v>484</v>
      </c>
      <c r="L14" s="128"/>
      <c r="M14" s="120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 t="s">
        <v>484</v>
      </c>
      <c r="U14" s="129" t="s">
        <v>484</v>
      </c>
      <c r="V14" s="134"/>
      <c r="W14" s="120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 t="s">
        <v>484</v>
      </c>
      <c r="AE14" s="129" t="s">
        <v>484</v>
      </c>
      <c r="AF14" s="140"/>
      <c r="AG14" s="120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 t="s">
        <v>484</v>
      </c>
      <c r="AN14" s="121">
        <v>0</v>
      </c>
      <c r="AO14" s="129" t="s">
        <v>484</v>
      </c>
      <c r="AP14" s="143"/>
      <c r="AQ14" s="120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 t="s">
        <v>484</v>
      </c>
      <c r="AX14" s="121" t="s">
        <v>484</v>
      </c>
      <c r="AY14" s="129" t="s">
        <v>484</v>
      </c>
      <c r="AZ14" s="40"/>
    </row>
    <row r="15" spans="2:52">
      <c r="B15" s="14" t="s">
        <v>50</v>
      </c>
      <c r="C15" s="122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3">
        <v>0</v>
      </c>
      <c r="K15" s="130">
        <v>0</v>
      </c>
      <c r="L15" s="131"/>
      <c r="M15" s="122">
        <v>0</v>
      </c>
      <c r="N15" s="123">
        <v>0</v>
      </c>
      <c r="O15" s="123">
        <v>0</v>
      </c>
      <c r="P15" s="123">
        <v>0</v>
      </c>
      <c r="Q15" s="123">
        <v>0</v>
      </c>
      <c r="R15" s="123">
        <v>0</v>
      </c>
      <c r="S15" s="123">
        <v>0</v>
      </c>
      <c r="T15" s="123">
        <v>0</v>
      </c>
      <c r="U15" s="130">
        <v>0</v>
      </c>
      <c r="V15" s="135"/>
      <c r="W15" s="122">
        <v>0</v>
      </c>
      <c r="X15" s="123">
        <v>0</v>
      </c>
      <c r="Y15" s="123">
        <v>0</v>
      </c>
      <c r="Z15" s="123">
        <v>0</v>
      </c>
      <c r="AA15" s="123">
        <v>0</v>
      </c>
      <c r="AB15" s="123">
        <v>0</v>
      </c>
      <c r="AC15" s="123">
        <v>0</v>
      </c>
      <c r="AD15" s="123">
        <v>0</v>
      </c>
      <c r="AE15" s="130">
        <v>0</v>
      </c>
      <c r="AF15" s="133"/>
      <c r="AG15" s="122">
        <v>0</v>
      </c>
      <c r="AH15" s="123">
        <v>0</v>
      </c>
      <c r="AI15" s="123">
        <v>0</v>
      </c>
      <c r="AJ15" s="123">
        <v>0</v>
      </c>
      <c r="AK15" s="123">
        <v>0</v>
      </c>
      <c r="AL15" s="123">
        <v>0</v>
      </c>
      <c r="AM15" s="123" t="s">
        <v>484</v>
      </c>
      <c r="AN15" s="123">
        <v>0</v>
      </c>
      <c r="AO15" s="130" t="s">
        <v>484</v>
      </c>
      <c r="AP15" s="133"/>
      <c r="AQ15" s="122">
        <v>0</v>
      </c>
      <c r="AR15" s="123">
        <v>0</v>
      </c>
      <c r="AS15" s="123">
        <v>0</v>
      </c>
      <c r="AT15" s="123">
        <v>0</v>
      </c>
      <c r="AU15" s="123">
        <v>0</v>
      </c>
      <c r="AV15" s="123">
        <v>0</v>
      </c>
      <c r="AW15" s="123" t="s">
        <v>484</v>
      </c>
      <c r="AX15" s="123">
        <v>0</v>
      </c>
      <c r="AY15" s="130" t="s">
        <v>484</v>
      </c>
      <c r="AZ15" s="40"/>
    </row>
    <row r="16" spans="2:52">
      <c r="B16" s="17" t="s">
        <v>88</v>
      </c>
      <c r="C16" s="120">
        <v>0</v>
      </c>
      <c r="D16" s="121">
        <v>0</v>
      </c>
      <c r="E16" s="121"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9">
        <v>0</v>
      </c>
      <c r="L16" s="128"/>
      <c r="M16" s="120"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9">
        <v>0</v>
      </c>
      <c r="V16" s="136"/>
      <c r="W16" s="120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9">
        <v>0</v>
      </c>
      <c r="AF16" s="140"/>
      <c r="AG16" s="120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v>0</v>
      </c>
      <c r="AO16" s="129">
        <v>0</v>
      </c>
      <c r="AP16" s="143"/>
      <c r="AQ16" s="120">
        <v>0</v>
      </c>
      <c r="AR16" s="121">
        <v>0</v>
      </c>
      <c r="AS16" s="121"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v>0</v>
      </c>
      <c r="AY16" s="129">
        <v>0</v>
      </c>
      <c r="AZ16" s="40"/>
    </row>
    <row r="17" spans="2:51">
      <c r="B17" s="17" t="s">
        <v>89</v>
      </c>
      <c r="C17" s="120">
        <v>0</v>
      </c>
      <c r="D17" s="121">
        <v>0</v>
      </c>
      <c r="E17" s="121"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9">
        <v>0</v>
      </c>
      <c r="L17" s="128"/>
      <c r="M17" s="120"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9">
        <v>0</v>
      </c>
      <c r="V17" s="137"/>
      <c r="W17" s="120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9">
        <v>0</v>
      </c>
      <c r="AF17" s="140"/>
      <c r="AG17" s="120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v>0</v>
      </c>
      <c r="AO17" s="129">
        <v>0</v>
      </c>
      <c r="AP17" s="143"/>
      <c r="AQ17" s="120">
        <v>0</v>
      </c>
      <c r="AR17" s="121">
        <v>0</v>
      </c>
      <c r="AS17" s="121"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v>0</v>
      </c>
      <c r="AY17" s="129">
        <v>0</v>
      </c>
    </row>
    <row r="18" spans="2:51">
      <c r="B18" s="17" t="s">
        <v>90</v>
      </c>
      <c r="C18" s="120">
        <v>0</v>
      </c>
      <c r="D18" s="121">
        <v>0</v>
      </c>
      <c r="E18" s="121"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9">
        <v>0</v>
      </c>
      <c r="L18" s="128"/>
      <c r="M18" s="120">
        <v>0</v>
      </c>
      <c r="N18" s="121"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9">
        <v>0</v>
      </c>
      <c r="V18" s="137"/>
      <c r="W18" s="120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9">
        <v>0</v>
      </c>
      <c r="AF18" s="140"/>
      <c r="AG18" s="120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v>0</v>
      </c>
      <c r="AO18" s="129">
        <v>0</v>
      </c>
      <c r="AP18" s="143"/>
      <c r="AQ18" s="120">
        <v>0</v>
      </c>
      <c r="AR18" s="121">
        <v>0</v>
      </c>
      <c r="AS18" s="121"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v>0</v>
      </c>
      <c r="AY18" s="129">
        <v>0</v>
      </c>
    </row>
    <row r="19" spans="2:51">
      <c r="B19" s="17" t="s">
        <v>91</v>
      </c>
      <c r="C19" s="120">
        <v>0</v>
      </c>
      <c r="D19" s="121">
        <v>0</v>
      </c>
      <c r="E19" s="121"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9">
        <v>0</v>
      </c>
      <c r="L19" s="128"/>
      <c r="M19" s="120"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9">
        <v>0</v>
      </c>
      <c r="V19" s="137"/>
      <c r="W19" s="120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9">
        <v>0</v>
      </c>
      <c r="AF19" s="140"/>
      <c r="AG19" s="120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v>0</v>
      </c>
      <c r="AO19" s="129">
        <v>0</v>
      </c>
      <c r="AP19" s="143"/>
      <c r="AQ19" s="120">
        <v>0</v>
      </c>
      <c r="AR19" s="121">
        <v>0</v>
      </c>
      <c r="AS19" s="121"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v>0</v>
      </c>
      <c r="AY19" s="129">
        <v>0</v>
      </c>
    </row>
    <row r="20" spans="2:51">
      <c r="B20" s="17" t="s">
        <v>92</v>
      </c>
      <c r="C20" s="120">
        <v>0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9">
        <v>0</v>
      </c>
      <c r="L20" s="128"/>
      <c r="M20" s="120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9">
        <v>0</v>
      </c>
      <c r="V20" s="137"/>
      <c r="W20" s="120"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0</v>
      </c>
      <c r="AC20" s="121">
        <v>0</v>
      </c>
      <c r="AD20" s="121">
        <v>0</v>
      </c>
      <c r="AE20" s="129">
        <v>0</v>
      </c>
      <c r="AF20" s="140"/>
      <c r="AG20" s="120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v>0</v>
      </c>
      <c r="AO20" s="129">
        <v>0</v>
      </c>
      <c r="AP20" s="143"/>
      <c r="AQ20" s="120">
        <v>0</v>
      </c>
      <c r="AR20" s="121">
        <v>0</v>
      </c>
      <c r="AS20" s="121"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v>0</v>
      </c>
      <c r="AY20" s="129">
        <v>0</v>
      </c>
    </row>
    <row r="21" spans="2:51">
      <c r="B21" s="17" t="s">
        <v>93</v>
      </c>
      <c r="C21" s="120">
        <v>0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9">
        <v>0</v>
      </c>
      <c r="L21" s="128"/>
      <c r="M21" s="120"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9">
        <v>0</v>
      </c>
      <c r="V21" s="137"/>
      <c r="W21" s="120"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0</v>
      </c>
      <c r="AC21" s="121">
        <v>0</v>
      </c>
      <c r="AD21" s="121">
        <v>0</v>
      </c>
      <c r="AE21" s="129">
        <v>0</v>
      </c>
      <c r="AF21" s="140"/>
      <c r="AG21" s="120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v>0</v>
      </c>
      <c r="AO21" s="129">
        <v>0</v>
      </c>
      <c r="AP21" s="143"/>
      <c r="AQ21" s="120">
        <v>0</v>
      </c>
      <c r="AR21" s="121">
        <v>0</v>
      </c>
      <c r="AS21" s="121"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v>0</v>
      </c>
      <c r="AY21" s="129">
        <v>0</v>
      </c>
    </row>
    <row r="22" spans="2:51">
      <c r="B22" s="17" t="s">
        <v>94</v>
      </c>
      <c r="C22" s="120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9">
        <v>0</v>
      </c>
      <c r="L22" s="128"/>
      <c r="M22" s="120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9">
        <v>0</v>
      </c>
      <c r="V22" s="137"/>
      <c r="W22" s="120">
        <v>0</v>
      </c>
      <c r="X22" s="121">
        <v>0</v>
      </c>
      <c r="Y22" s="121">
        <v>0</v>
      </c>
      <c r="Z22" s="121">
        <v>0</v>
      </c>
      <c r="AA22" s="121">
        <v>0</v>
      </c>
      <c r="AB22" s="121">
        <v>0</v>
      </c>
      <c r="AC22" s="121">
        <v>0</v>
      </c>
      <c r="AD22" s="121">
        <v>0</v>
      </c>
      <c r="AE22" s="129">
        <v>0</v>
      </c>
      <c r="AF22" s="140"/>
      <c r="AG22" s="120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v>0</v>
      </c>
      <c r="AO22" s="129">
        <v>0</v>
      </c>
      <c r="AP22" s="143"/>
      <c r="AQ22" s="120">
        <v>0</v>
      </c>
      <c r="AR22" s="121">
        <v>0</v>
      </c>
      <c r="AS22" s="121"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v>0</v>
      </c>
      <c r="AY22" s="129">
        <v>0</v>
      </c>
    </row>
    <row r="23" spans="2:51">
      <c r="B23" s="17" t="s">
        <v>95</v>
      </c>
      <c r="C23" s="120">
        <v>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9">
        <v>0</v>
      </c>
      <c r="L23" s="128"/>
      <c r="M23" s="120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9">
        <v>0</v>
      </c>
      <c r="V23" s="137"/>
      <c r="W23" s="120">
        <v>0</v>
      </c>
      <c r="X23" s="121">
        <v>0</v>
      </c>
      <c r="Y23" s="121">
        <v>0</v>
      </c>
      <c r="Z23" s="121">
        <v>0</v>
      </c>
      <c r="AA23" s="121">
        <v>0</v>
      </c>
      <c r="AB23" s="121">
        <v>0</v>
      </c>
      <c r="AC23" s="121">
        <v>0</v>
      </c>
      <c r="AD23" s="121">
        <v>0</v>
      </c>
      <c r="AE23" s="129">
        <v>0</v>
      </c>
      <c r="AF23" s="140"/>
      <c r="AG23" s="120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v>0</v>
      </c>
      <c r="AO23" s="129">
        <v>0</v>
      </c>
      <c r="AP23" s="143"/>
      <c r="AQ23" s="120">
        <v>0</v>
      </c>
      <c r="AR23" s="121">
        <v>0</v>
      </c>
      <c r="AS23" s="121"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v>0</v>
      </c>
      <c r="AY23" s="129">
        <v>0</v>
      </c>
    </row>
    <row r="24" spans="2:51">
      <c r="B24" s="17" t="s">
        <v>96</v>
      </c>
      <c r="C24" s="120">
        <v>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9">
        <v>0</v>
      </c>
      <c r="L24" s="128"/>
      <c r="M24" s="120"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9">
        <v>0</v>
      </c>
      <c r="V24" s="137"/>
      <c r="W24" s="120"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0</v>
      </c>
      <c r="AC24" s="121">
        <v>0</v>
      </c>
      <c r="AD24" s="121">
        <v>0</v>
      </c>
      <c r="AE24" s="129">
        <v>0</v>
      </c>
      <c r="AF24" s="140"/>
      <c r="AG24" s="120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v>0</v>
      </c>
      <c r="AO24" s="129">
        <v>0</v>
      </c>
      <c r="AP24" s="143"/>
      <c r="AQ24" s="120">
        <v>0</v>
      </c>
      <c r="AR24" s="121">
        <v>0</v>
      </c>
      <c r="AS24" s="121"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v>0</v>
      </c>
      <c r="AY24" s="129">
        <v>0</v>
      </c>
    </row>
    <row r="25" spans="2:51">
      <c r="B25" s="17" t="s">
        <v>97</v>
      </c>
      <c r="C25" s="120">
        <v>0</v>
      </c>
      <c r="D25" s="121">
        <v>0</v>
      </c>
      <c r="E25" s="121"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9">
        <v>0</v>
      </c>
      <c r="L25" s="128"/>
      <c r="M25" s="120"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v>0</v>
      </c>
      <c r="S25" s="121">
        <v>0</v>
      </c>
      <c r="T25" s="121">
        <v>0</v>
      </c>
      <c r="U25" s="129">
        <v>0</v>
      </c>
      <c r="V25" s="137"/>
      <c r="W25" s="120">
        <v>0</v>
      </c>
      <c r="X25" s="121">
        <v>0</v>
      </c>
      <c r="Y25" s="121">
        <v>0</v>
      </c>
      <c r="Z25" s="121">
        <v>0</v>
      </c>
      <c r="AA25" s="121">
        <v>0</v>
      </c>
      <c r="AB25" s="121">
        <v>0</v>
      </c>
      <c r="AC25" s="121">
        <v>0</v>
      </c>
      <c r="AD25" s="121">
        <v>0</v>
      </c>
      <c r="AE25" s="129">
        <v>0</v>
      </c>
      <c r="AF25" s="140"/>
      <c r="AG25" s="120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v>0</v>
      </c>
      <c r="AO25" s="129">
        <v>0</v>
      </c>
      <c r="AP25" s="143"/>
      <c r="AQ25" s="120">
        <v>0</v>
      </c>
      <c r="AR25" s="121">
        <v>0</v>
      </c>
      <c r="AS25" s="121"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v>0</v>
      </c>
      <c r="AY25" s="129">
        <v>0</v>
      </c>
    </row>
    <row r="26" spans="2:51">
      <c r="B26" s="17" t="s">
        <v>98</v>
      </c>
      <c r="C26" s="120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9">
        <v>0</v>
      </c>
      <c r="L26" s="128"/>
      <c r="M26" s="120"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9">
        <v>0</v>
      </c>
      <c r="V26" s="137"/>
      <c r="W26" s="120"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0</v>
      </c>
      <c r="AC26" s="121">
        <v>0</v>
      </c>
      <c r="AD26" s="121">
        <v>0</v>
      </c>
      <c r="AE26" s="129">
        <v>0</v>
      </c>
      <c r="AF26" s="140"/>
      <c r="AG26" s="120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v>0</v>
      </c>
      <c r="AO26" s="129">
        <v>0</v>
      </c>
      <c r="AP26" s="143"/>
      <c r="AQ26" s="120">
        <v>0</v>
      </c>
      <c r="AR26" s="121">
        <v>0</v>
      </c>
      <c r="AS26" s="121"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v>0</v>
      </c>
      <c r="AY26" s="129">
        <v>0</v>
      </c>
    </row>
    <row r="27" spans="2:51">
      <c r="B27" s="17" t="s">
        <v>99</v>
      </c>
      <c r="C27" s="120">
        <v>0</v>
      </c>
      <c r="D27" s="121">
        <v>0</v>
      </c>
      <c r="E27" s="121"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9">
        <v>0</v>
      </c>
      <c r="L27" s="128"/>
      <c r="M27" s="120"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9">
        <v>0</v>
      </c>
      <c r="V27" s="137"/>
      <c r="W27" s="120"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0</v>
      </c>
      <c r="AC27" s="121">
        <v>0</v>
      </c>
      <c r="AD27" s="121">
        <v>0</v>
      </c>
      <c r="AE27" s="129">
        <v>0</v>
      </c>
      <c r="AF27" s="140"/>
      <c r="AG27" s="120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v>0</v>
      </c>
      <c r="AO27" s="129">
        <v>0</v>
      </c>
      <c r="AP27" s="143"/>
      <c r="AQ27" s="120">
        <v>0</v>
      </c>
      <c r="AR27" s="121">
        <v>0</v>
      </c>
      <c r="AS27" s="121"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v>0</v>
      </c>
      <c r="AY27" s="129">
        <v>0</v>
      </c>
    </row>
    <row r="28" spans="2:51">
      <c r="B28" s="17" t="s">
        <v>100</v>
      </c>
      <c r="C28" s="120">
        <v>0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9">
        <v>0</v>
      </c>
      <c r="L28" s="128"/>
      <c r="M28" s="120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9">
        <v>0</v>
      </c>
      <c r="V28" s="137"/>
      <c r="W28" s="120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9">
        <v>0</v>
      </c>
      <c r="AF28" s="140"/>
      <c r="AG28" s="120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v>0</v>
      </c>
      <c r="AO28" s="129">
        <v>0</v>
      </c>
      <c r="AP28" s="143"/>
      <c r="AQ28" s="120">
        <v>0</v>
      </c>
      <c r="AR28" s="121">
        <v>0</v>
      </c>
      <c r="AS28" s="121"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v>0</v>
      </c>
      <c r="AY28" s="129">
        <v>0</v>
      </c>
    </row>
    <row r="29" spans="2:51">
      <c r="B29" s="17" t="s">
        <v>101</v>
      </c>
      <c r="C29" s="120">
        <v>0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9">
        <v>0</v>
      </c>
      <c r="L29" s="128"/>
      <c r="M29" s="120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9">
        <v>0</v>
      </c>
      <c r="V29" s="137"/>
      <c r="W29" s="120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9">
        <v>0</v>
      </c>
      <c r="AF29" s="140"/>
      <c r="AG29" s="120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v>0</v>
      </c>
      <c r="AO29" s="129">
        <v>0</v>
      </c>
      <c r="AP29" s="143"/>
      <c r="AQ29" s="120">
        <v>0</v>
      </c>
      <c r="AR29" s="121">
        <v>0</v>
      </c>
      <c r="AS29" s="121"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v>0</v>
      </c>
      <c r="AY29" s="129">
        <v>0</v>
      </c>
    </row>
    <row r="30" spans="2:51">
      <c r="B30" s="17" t="s">
        <v>102</v>
      </c>
      <c r="C30" s="120">
        <v>0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9">
        <v>0</v>
      </c>
      <c r="L30" s="128"/>
      <c r="M30" s="120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9">
        <v>0</v>
      </c>
      <c r="V30" s="137"/>
      <c r="W30" s="120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9">
        <v>0</v>
      </c>
      <c r="AF30" s="140"/>
      <c r="AG30" s="120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v>0</v>
      </c>
      <c r="AO30" s="129">
        <v>0</v>
      </c>
      <c r="AP30" s="143"/>
      <c r="AQ30" s="120">
        <v>0</v>
      </c>
      <c r="AR30" s="121">
        <v>0</v>
      </c>
      <c r="AS30" s="121"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v>0</v>
      </c>
      <c r="AY30" s="129">
        <v>0</v>
      </c>
    </row>
    <row r="31" spans="2:51">
      <c r="B31" s="17" t="s">
        <v>103</v>
      </c>
      <c r="C31" s="120">
        <v>0</v>
      </c>
      <c r="D31" s="121">
        <v>0</v>
      </c>
      <c r="E31" s="121"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9">
        <v>0</v>
      </c>
      <c r="L31" s="128"/>
      <c r="M31" s="120"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9">
        <v>0</v>
      </c>
      <c r="V31" s="137"/>
      <c r="W31" s="120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9">
        <v>0</v>
      </c>
      <c r="AF31" s="140"/>
      <c r="AG31" s="120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v>0</v>
      </c>
      <c r="AO31" s="129">
        <v>0</v>
      </c>
      <c r="AP31" s="143"/>
      <c r="AQ31" s="120">
        <v>0</v>
      </c>
      <c r="AR31" s="121">
        <v>0</v>
      </c>
      <c r="AS31" s="121"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v>0</v>
      </c>
      <c r="AY31" s="129">
        <v>0</v>
      </c>
    </row>
    <row r="32" spans="2:51">
      <c r="B32" s="17" t="s">
        <v>104</v>
      </c>
      <c r="C32" s="120">
        <v>0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9">
        <v>0</v>
      </c>
      <c r="L32" s="128"/>
      <c r="M32" s="120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9">
        <v>0</v>
      </c>
      <c r="V32" s="137"/>
      <c r="W32" s="120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9">
        <v>0</v>
      </c>
      <c r="AF32" s="140"/>
      <c r="AG32" s="120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v>0</v>
      </c>
      <c r="AO32" s="129">
        <v>0</v>
      </c>
      <c r="AP32" s="143"/>
      <c r="AQ32" s="120">
        <v>0</v>
      </c>
      <c r="AR32" s="121">
        <v>0</v>
      </c>
      <c r="AS32" s="121"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v>0</v>
      </c>
      <c r="AY32" s="129">
        <v>0</v>
      </c>
    </row>
    <row r="33" spans="2:51">
      <c r="B33" s="17" t="s">
        <v>105</v>
      </c>
      <c r="C33" s="120">
        <v>0</v>
      </c>
      <c r="D33" s="121">
        <v>0</v>
      </c>
      <c r="E33" s="121"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9">
        <v>0</v>
      </c>
      <c r="L33" s="128"/>
      <c r="M33" s="120"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9">
        <v>0</v>
      </c>
      <c r="V33" s="137"/>
      <c r="W33" s="120"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9">
        <v>0</v>
      </c>
      <c r="AF33" s="140"/>
      <c r="AG33" s="120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 t="s">
        <v>484</v>
      </c>
      <c r="AN33" s="121">
        <v>0</v>
      </c>
      <c r="AO33" s="129" t="s">
        <v>484</v>
      </c>
      <c r="AP33" s="143"/>
      <c r="AQ33" s="120">
        <v>0</v>
      </c>
      <c r="AR33" s="121">
        <v>0</v>
      </c>
      <c r="AS33" s="121">
        <v>0</v>
      </c>
      <c r="AT33" s="121">
        <v>0</v>
      </c>
      <c r="AU33" s="121">
        <v>0</v>
      </c>
      <c r="AV33" s="121">
        <v>0</v>
      </c>
      <c r="AW33" s="121" t="s">
        <v>484</v>
      </c>
      <c r="AX33" s="121">
        <v>0</v>
      </c>
      <c r="AY33" s="129" t="s">
        <v>484</v>
      </c>
    </row>
    <row r="34" spans="2:51">
      <c r="B34" s="17" t="s">
        <v>106</v>
      </c>
      <c r="C34" s="120">
        <v>0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9">
        <v>0</v>
      </c>
      <c r="L34" s="128"/>
      <c r="M34" s="120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9">
        <v>0</v>
      </c>
      <c r="V34" s="137"/>
      <c r="W34" s="120"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9">
        <v>0</v>
      </c>
      <c r="AF34" s="140"/>
      <c r="AG34" s="120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v>0</v>
      </c>
      <c r="AO34" s="129">
        <v>0</v>
      </c>
      <c r="AP34" s="143"/>
      <c r="AQ34" s="120">
        <v>0</v>
      </c>
      <c r="AR34" s="121">
        <v>0</v>
      </c>
      <c r="AS34" s="121"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v>0</v>
      </c>
      <c r="AY34" s="129">
        <v>0</v>
      </c>
    </row>
    <row r="35" ht="12.75" customHeight="1" spans="2:51">
      <c r="B35" s="17" t="s">
        <v>107</v>
      </c>
      <c r="C35" s="120">
        <v>0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9">
        <v>0</v>
      </c>
      <c r="L35" s="128"/>
      <c r="M35" s="120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9">
        <v>0</v>
      </c>
      <c r="V35" s="137"/>
      <c r="W35" s="120"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0</v>
      </c>
      <c r="AC35" s="121">
        <v>0</v>
      </c>
      <c r="AD35" s="121">
        <v>0</v>
      </c>
      <c r="AE35" s="129">
        <v>0</v>
      </c>
      <c r="AF35" s="141"/>
      <c r="AG35" s="120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v>0</v>
      </c>
      <c r="AO35" s="129">
        <v>0</v>
      </c>
      <c r="AP35" s="144"/>
      <c r="AQ35" s="120">
        <v>0</v>
      </c>
      <c r="AR35" s="121">
        <v>0</v>
      </c>
      <c r="AS35" s="121"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v>0</v>
      </c>
      <c r="AY35" s="129">
        <v>0</v>
      </c>
    </row>
    <row r="36" spans="2:51">
      <c r="B36" s="17" t="s">
        <v>108</v>
      </c>
      <c r="C36" s="120">
        <v>0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9">
        <v>0</v>
      </c>
      <c r="L36" s="128"/>
      <c r="M36" s="120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9">
        <v>0</v>
      </c>
      <c r="V36" s="136"/>
      <c r="W36" s="120"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9">
        <v>0</v>
      </c>
      <c r="AF36" s="141"/>
      <c r="AG36" s="120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v>0</v>
      </c>
      <c r="AO36" s="129">
        <v>0</v>
      </c>
      <c r="AP36" s="141"/>
      <c r="AQ36" s="120">
        <v>0</v>
      </c>
      <c r="AR36" s="121">
        <v>0</v>
      </c>
      <c r="AS36" s="121"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v>0</v>
      </c>
      <c r="AY36" s="129">
        <v>0</v>
      </c>
    </row>
    <row r="37" spans="2:51">
      <c r="B37" s="17" t="s">
        <v>109</v>
      </c>
      <c r="C37" s="120">
        <v>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9">
        <v>0</v>
      </c>
      <c r="L37" s="128"/>
      <c r="M37" s="120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9">
        <v>0</v>
      </c>
      <c r="V37" s="136"/>
      <c r="W37" s="120"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9">
        <v>0</v>
      </c>
      <c r="AF37" s="141"/>
      <c r="AG37" s="120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v>0</v>
      </c>
      <c r="AO37" s="129">
        <v>0</v>
      </c>
      <c r="AP37" s="144"/>
      <c r="AQ37" s="120">
        <v>0</v>
      </c>
      <c r="AR37" s="121">
        <v>0</v>
      </c>
      <c r="AS37" s="121"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v>0</v>
      </c>
      <c r="AY37" s="129">
        <v>0</v>
      </c>
    </row>
    <row r="38" spans="2:51">
      <c r="B38" s="17" t="s">
        <v>110</v>
      </c>
      <c r="C38" s="120">
        <v>0</v>
      </c>
      <c r="D38" s="121">
        <v>0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9">
        <v>0</v>
      </c>
      <c r="L38" s="128"/>
      <c r="M38" s="120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9">
        <v>0</v>
      </c>
      <c r="V38" s="137"/>
      <c r="W38" s="120"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9">
        <v>0</v>
      </c>
      <c r="AF38" s="140"/>
      <c r="AG38" s="120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v>0</v>
      </c>
      <c r="AO38" s="129">
        <v>0</v>
      </c>
      <c r="AP38" s="143"/>
      <c r="AQ38" s="120">
        <v>0</v>
      </c>
      <c r="AR38" s="121">
        <v>0</v>
      </c>
      <c r="AS38" s="121"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v>0</v>
      </c>
      <c r="AY38" s="129">
        <v>0</v>
      </c>
    </row>
    <row r="39" spans="2:51">
      <c r="B39" s="17" t="s">
        <v>111</v>
      </c>
      <c r="C39" s="124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  <c r="K39" s="132">
        <v>0</v>
      </c>
      <c r="L39" s="128"/>
      <c r="M39" s="124">
        <v>0</v>
      </c>
      <c r="N39" s="125">
        <v>0</v>
      </c>
      <c r="O39" s="125">
        <v>0</v>
      </c>
      <c r="P39" s="125">
        <v>0</v>
      </c>
      <c r="Q39" s="125">
        <v>0</v>
      </c>
      <c r="R39" s="125">
        <v>0</v>
      </c>
      <c r="S39" s="125">
        <v>0</v>
      </c>
      <c r="T39" s="125">
        <v>0</v>
      </c>
      <c r="U39" s="132">
        <v>0</v>
      </c>
      <c r="V39" s="138"/>
      <c r="W39" s="124">
        <v>0</v>
      </c>
      <c r="X39" s="125">
        <v>0</v>
      </c>
      <c r="Y39" s="125">
        <v>0</v>
      </c>
      <c r="Z39" s="125">
        <v>0</v>
      </c>
      <c r="AA39" s="125">
        <v>0</v>
      </c>
      <c r="AB39" s="125">
        <v>0</v>
      </c>
      <c r="AC39" s="125">
        <v>0</v>
      </c>
      <c r="AD39" s="125">
        <v>0</v>
      </c>
      <c r="AE39" s="132">
        <v>0</v>
      </c>
      <c r="AF39" s="140"/>
      <c r="AG39" s="124">
        <v>0</v>
      </c>
      <c r="AH39" s="125">
        <v>0</v>
      </c>
      <c r="AI39" s="125">
        <v>0</v>
      </c>
      <c r="AJ39" s="125">
        <v>0</v>
      </c>
      <c r="AK39" s="125">
        <v>0</v>
      </c>
      <c r="AL39" s="125">
        <v>0</v>
      </c>
      <c r="AM39" s="125">
        <v>0</v>
      </c>
      <c r="AN39" s="125">
        <v>0</v>
      </c>
      <c r="AO39" s="132">
        <v>0</v>
      </c>
      <c r="AP39" s="143"/>
      <c r="AQ39" s="124">
        <v>0</v>
      </c>
      <c r="AR39" s="125">
        <v>0</v>
      </c>
      <c r="AS39" s="125">
        <v>0</v>
      </c>
      <c r="AT39" s="125">
        <v>0</v>
      </c>
      <c r="AU39" s="125">
        <v>0</v>
      </c>
      <c r="AV39" s="125">
        <v>0</v>
      </c>
      <c r="AW39" s="125">
        <v>0</v>
      </c>
      <c r="AX39" s="125">
        <v>0</v>
      </c>
      <c r="AY39" s="132">
        <v>0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126" t="s">
        <v>485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2532" operator="between">
      <formula>1</formula>
      <formula>2</formula>
    </cfRule>
    <cfRule type="cellIs" dxfId="0" priority="2298" operator="between">
      <formula>1</formula>
      <formula>2</formula>
    </cfRule>
  </conditionalFormatting>
  <conditionalFormatting sqref="D12">
    <cfRule type="cellIs" dxfId="0" priority="2306" operator="between">
      <formula>1</formula>
      <formula>2</formula>
    </cfRule>
    <cfRule type="cellIs" dxfId="0" priority="2540" operator="between">
      <formula>1</formula>
      <formula>2</formula>
    </cfRule>
  </conditionalFormatting>
  <conditionalFormatting sqref="E12">
    <cfRule type="cellIs" dxfId="0" priority="2305" operator="between">
      <formula>1</formula>
      <formula>2</formula>
    </cfRule>
    <cfRule type="cellIs" dxfId="0" priority="2539" operator="between">
      <formula>1</formula>
      <formula>2</formula>
    </cfRule>
  </conditionalFormatting>
  <conditionalFormatting sqref="F12">
    <cfRule type="cellIs" dxfId="0" priority="2304" operator="between">
      <formula>1</formula>
      <formula>2</formula>
    </cfRule>
    <cfRule type="cellIs" dxfId="0" priority="2538" operator="between">
      <formula>1</formula>
      <formula>2</formula>
    </cfRule>
  </conditionalFormatting>
  <conditionalFormatting sqref="G12">
    <cfRule type="cellIs" dxfId="0" priority="2303" operator="between">
      <formula>1</formula>
      <formula>2</formula>
    </cfRule>
    <cfRule type="cellIs" dxfId="0" priority="2537" operator="between">
      <formula>1</formula>
      <formula>2</formula>
    </cfRule>
  </conditionalFormatting>
  <conditionalFormatting sqref="H12">
    <cfRule type="cellIs" dxfId="0" priority="2536" operator="between">
      <formula>1</formula>
      <formula>2</formula>
    </cfRule>
    <cfRule type="cellIs" dxfId="0" priority="2302" operator="between">
      <formula>1</formula>
      <formula>2</formula>
    </cfRule>
  </conditionalFormatting>
  <conditionalFormatting sqref="I12">
    <cfRule type="cellIs" dxfId="0" priority="2535" operator="between">
      <formula>1</formula>
      <formula>2</formula>
    </cfRule>
    <cfRule type="cellIs" dxfId="0" priority="2301" operator="between">
      <formula>1</formula>
      <formula>2</formula>
    </cfRule>
  </conditionalFormatting>
  <conditionalFormatting sqref="J12">
    <cfRule type="cellIs" dxfId="0" priority="2534" operator="between">
      <formula>1</formula>
      <formula>2</formula>
    </cfRule>
    <cfRule type="cellIs" dxfId="0" priority="2300" operator="between">
      <formula>1</formula>
      <formula>2</formula>
    </cfRule>
  </conditionalFormatting>
  <conditionalFormatting sqref="K12">
    <cfRule type="cellIs" dxfId="0" priority="2533" operator="between">
      <formula>1</formula>
      <formula>2</formula>
    </cfRule>
    <cfRule type="cellIs" dxfId="0" priority="2299" operator="between">
      <formula>1</formula>
      <formula>2</formula>
    </cfRule>
  </conditionalFormatting>
  <conditionalFormatting sqref="L12">
    <cfRule type="cellIs" dxfId="0" priority="7136" operator="between">
      <formula>1</formula>
      <formula>2</formula>
    </cfRule>
  </conditionalFormatting>
  <conditionalFormatting sqref="M12">
    <cfRule type="cellIs" dxfId="0" priority="2024" operator="between">
      <formula>1</formula>
      <formula>2</formula>
    </cfRule>
    <cfRule type="cellIs" dxfId="0" priority="1790" operator="between">
      <formula>1</formula>
      <formula>2</formula>
    </cfRule>
  </conditionalFormatting>
  <conditionalFormatting sqref="N12">
    <cfRule type="cellIs" dxfId="0" priority="2032" operator="between">
      <formula>1</formula>
      <formula>2</formula>
    </cfRule>
    <cfRule type="cellIs" dxfId="0" priority="1798" operator="between">
      <formula>1</formula>
      <formula>2</formula>
    </cfRule>
  </conditionalFormatting>
  <conditionalFormatting sqref="O12">
    <cfRule type="cellIs" dxfId="0" priority="2031" operator="between">
      <formula>1</formula>
      <formula>2</formula>
    </cfRule>
    <cfRule type="cellIs" dxfId="0" priority="1797" operator="between">
      <formula>1</formula>
      <formula>2</formula>
    </cfRule>
  </conditionalFormatting>
  <conditionalFormatting sqref="P12">
    <cfRule type="cellIs" dxfId="0" priority="2030" operator="between">
      <formula>1</formula>
      <formula>2</formula>
    </cfRule>
    <cfRule type="cellIs" dxfId="0" priority="1796" operator="between">
      <formula>1</formula>
      <formula>2</formula>
    </cfRule>
  </conditionalFormatting>
  <conditionalFormatting sqref="Q12">
    <cfRule type="cellIs" dxfId="0" priority="2029" operator="between">
      <formula>1</formula>
      <formula>2</formula>
    </cfRule>
    <cfRule type="cellIs" dxfId="0" priority="1795" operator="between">
      <formula>1</formula>
      <formula>2</formula>
    </cfRule>
  </conditionalFormatting>
  <conditionalFormatting sqref="R12">
    <cfRule type="cellIs" dxfId="0" priority="2028" operator="between">
      <formula>1</formula>
      <formula>2</formula>
    </cfRule>
    <cfRule type="cellIs" dxfId="0" priority="1794" operator="between">
      <formula>1</formula>
      <formula>2</formula>
    </cfRule>
  </conditionalFormatting>
  <conditionalFormatting sqref="S12">
    <cfRule type="cellIs" dxfId="0" priority="2027" operator="between">
      <formula>1</formula>
      <formula>2</formula>
    </cfRule>
    <cfRule type="cellIs" dxfId="0" priority="1793" operator="between">
      <formula>1</formula>
      <formula>2</formula>
    </cfRule>
  </conditionalFormatting>
  <conditionalFormatting sqref="T12">
    <cfRule type="cellIs" dxfId="0" priority="2026" operator="between">
      <formula>1</formula>
      <formula>2</formula>
    </cfRule>
    <cfRule type="cellIs" dxfId="0" priority="1792" operator="between">
      <formula>1</formula>
      <formula>2</formula>
    </cfRule>
  </conditionalFormatting>
  <conditionalFormatting sqref="U12">
    <cfRule type="cellIs" dxfId="0" priority="2025" operator="between">
      <formula>1</formula>
      <formula>2</formula>
    </cfRule>
    <cfRule type="cellIs" dxfId="0" priority="1791" operator="between">
      <formula>1</formula>
      <formula>2</formula>
    </cfRule>
  </conditionalFormatting>
  <conditionalFormatting sqref="W12">
    <cfRule type="cellIs" dxfId="0" priority="1516" operator="between">
      <formula>1</formula>
      <formula>2</formula>
    </cfRule>
    <cfRule type="cellIs" dxfId="0" priority="1282" operator="between">
      <formula>1</formula>
      <formula>2</formula>
    </cfRule>
  </conditionalFormatting>
  <conditionalFormatting sqref="X12">
    <cfRule type="cellIs" dxfId="0" priority="1524" operator="between">
      <formula>1</formula>
      <formula>2</formula>
    </cfRule>
    <cfRule type="cellIs" dxfId="0" priority="1290" operator="between">
      <formula>1</formula>
      <formula>2</formula>
    </cfRule>
  </conditionalFormatting>
  <conditionalFormatting sqref="Y12">
    <cfRule type="cellIs" dxfId="0" priority="1523" operator="between">
      <formula>1</formula>
      <formula>2</formula>
    </cfRule>
    <cfRule type="cellIs" dxfId="0" priority="1289" operator="between">
      <formula>1</formula>
      <formula>2</formula>
    </cfRule>
  </conditionalFormatting>
  <conditionalFormatting sqref="Z12">
    <cfRule type="cellIs" dxfId="0" priority="1522" operator="between">
      <formula>1</formula>
      <formula>2</formula>
    </cfRule>
    <cfRule type="cellIs" dxfId="0" priority="1288" operator="between">
      <formula>1</formula>
      <formula>2</formula>
    </cfRule>
  </conditionalFormatting>
  <conditionalFormatting sqref="AA12">
    <cfRule type="cellIs" dxfId="0" priority="1521" operator="between">
      <formula>1</formula>
      <formula>2</formula>
    </cfRule>
    <cfRule type="cellIs" dxfId="0" priority="1287" operator="between">
      <formula>1</formula>
      <formula>2</formula>
    </cfRule>
  </conditionalFormatting>
  <conditionalFormatting sqref="AB12">
    <cfRule type="cellIs" dxfId="0" priority="1520" operator="between">
      <formula>1</formula>
      <formula>2</formula>
    </cfRule>
    <cfRule type="cellIs" dxfId="0" priority="1286" operator="between">
      <formula>1</formula>
      <formula>2</formula>
    </cfRule>
  </conditionalFormatting>
  <conditionalFormatting sqref="AC12">
    <cfRule type="cellIs" dxfId="0" priority="1519" operator="between">
      <formula>1</formula>
      <formula>2</formula>
    </cfRule>
    <cfRule type="cellIs" dxfId="0" priority="1285" operator="between">
      <formula>1</formula>
      <formula>2</formula>
    </cfRule>
  </conditionalFormatting>
  <conditionalFormatting sqref="AD12">
    <cfRule type="cellIs" dxfId="0" priority="1518" operator="between">
      <formula>1</formula>
      <formula>2</formula>
    </cfRule>
    <cfRule type="cellIs" dxfId="0" priority="1284" operator="between">
      <formula>1</formula>
      <formula>2</formula>
    </cfRule>
  </conditionalFormatting>
  <conditionalFormatting sqref="AE12">
    <cfRule type="cellIs" dxfId="0" priority="1517" operator="between">
      <formula>1</formula>
      <formula>2</formula>
    </cfRule>
    <cfRule type="cellIs" dxfId="0" priority="1283" operator="between">
      <formula>1</formula>
      <formula>2</formula>
    </cfRule>
  </conditionalFormatting>
  <conditionalFormatting sqref="AG12">
    <cfRule type="cellIs" dxfId="0" priority="1008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AH12">
    <cfRule type="cellIs" dxfId="0" priority="1016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AI12">
    <cfRule type="cellIs" dxfId="0" priority="1015" operator="between">
      <formula>1</formula>
      <formula>2</formula>
    </cfRule>
    <cfRule type="cellIs" dxfId="0" priority="781" operator="between">
      <formula>1</formula>
      <formula>2</formula>
    </cfRule>
  </conditionalFormatting>
  <conditionalFormatting sqref="AJ12">
    <cfRule type="cellIs" dxfId="0" priority="1014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AK12">
    <cfRule type="cellIs" dxfId="0" priority="1013" operator="between">
      <formula>1</formula>
      <formula>2</formula>
    </cfRule>
    <cfRule type="cellIs" dxfId="0" priority="779" operator="between">
      <formula>1</formula>
      <formula>2</formula>
    </cfRule>
  </conditionalFormatting>
  <conditionalFormatting sqref="AL12">
    <cfRule type="cellIs" dxfId="0" priority="1012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AM12">
    <cfRule type="cellIs" dxfId="0" priority="1011" operator="between">
      <formula>1</formula>
      <formula>2</formula>
    </cfRule>
    <cfRule type="cellIs" dxfId="0" priority="777" operator="between">
      <formula>1</formula>
      <formula>2</formula>
    </cfRule>
  </conditionalFormatting>
  <conditionalFormatting sqref="AN12">
    <cfRule type="cellIs" dxfId="0" priority="1010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AO12">
    <cfRule type="cellIs" dxfId="0" priority="1009" operator="between">
      <formula>1</formula>
      <formula>2</formula>
    </cfRule>
    <cfRule type="cellIs" dxfId="0" priority="775" operator="between">
      <formula>1</formula>
      <formula>2</formula>
    </cfRule>
  </conditionalFormatting>
  <conditionalFormatting sqref="AQ12">
    <cfRule type="cellIs" dxfId="0" priority="500" operator="between">
      <formula>1</formula>
      <formula>2</formula>
    </cfRule>
    <cfRule type="cellIs" dxfId="0" priority="266" operator="between">
      <formula>1</formula>
      <formula>2</formula>
    </cfRule>
  </conditionalFormatting>
  <conditionalFormatting sqref="AR12">
    <cfRule type="cellIs" dxfId="0" priority="508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AS12">
    <cfRule type="cellIs" dxfId="0" priority="507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AT12">
    <cfRule type="cellIs" dxfId="0" priority="506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AU12">
    <cfRule type="cellIs" dxfId="0" priority="505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AV12">
    <cfRule type="cellIs" dxfId="0" priority="504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AW12">
    <cfRule type="cellIs" dxfId="0" priority="503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AX12">
    <cfRule type="cellIs" dxfId="0" priority="502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AY12">
    <cfRule type="cellIs" dxfId="0" priority="501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C13">
    <cfRule type="cellIs" dxfId="0" priority="2523" operator="between">
      <formula>1</formula>
      <formula>2</formula>
    </cfRule>
    <cfRule type="cellIs" dxfId="0" priority="2289" operator="between">
      <formula>1</formula>
      <formula>2</formula>
    </cfRule>
  </conditionalFormatting>
  <conditionalFormatting sqref="D13">
    <cfRule type="cellIs" dxfId="0" priority="2531" operator="between">
      <formula>1</formula>
      <formula>2</formula>
    </cfRule>
    <cfRule type="cellIs" dxfId="0" priority="2297" operator="between">
      <formula>1</formula>
      <formula>2</formula>
    </cfRule>
  </conditionalFormatting>
  <conditionalFormatting sqref="E13">
    <cfRule type="cellIs" dxfId="0" priority="2530" operator="between">
      <formula>1</formula>
      <formula>2</formula>
    </cfRule>
    <cfRule type="cellIs" dxfId="0" priority="2296" operator="between">
      <formula>1</formula>
      <formula>2</formula>
    </cfRule>
  </conditionalFormatting>
  <conditionalFormatting sqref="F13">
    <cfRule type="cellIs" dxfId="0" priority="2529" operator="between">
      <formula>1</formula>
      <formula>2</formula>
    </cfRule>
    <cfRule type="cellIs" dxfId="0" priority="2295" operator="between">
      <formula>1</formula>
      <formula>2</formula>
    </cfRule>
  </conditionalFormatting>
  <conditionalFormatting sqref="G13">
    <cfRule type="cellIs" dxfId="0" priority="2528" operator="between">
      <formula>1</formula>
      <formula>2</formula>
    </cfRule>
    <cfRule type="cellIs" dxfId="0" priority="2294" operator="between">
      <formula>1</formula>
      <formula>2</formula>
    </cfRule>
  </conditionalFormatting>
  <conditionalFormatting sqref="H13">
    <cfRule type="cellIs" dxfId="0" priority="2527" operator="between">
      <formula>1</formula>
      <formula>2</formula>
    </cfRule>
    <cfRule type="cellIs" dxfId="0" priority="2293" operator="between">
      <formula>1</formula>
      <formula>2</formula>
    </cfRule>
  </conditionalFormatting>
  <conditionalFormatting sqref="I13">
    <cfRule type="cellIs" dxfId="0" priority="2526" operator="between">
      <formula>1</formula>
      <formula>2</formula>
    </cfRule>
    <cfRule type="cellIs" dxfId="0" priority="2292" operator="between">
      <formula>1</formula>
      <formula>2</formula>
    </cfRule>
  </conditionalFormatting>
  <conditionalFormatting sqref="J13">
    <cfRule type="cellIs" dxfId="0" priority="2525" operator="between">
      <formula>1</formula>
      <formula>2</formula>
    </cfRule>
    <cfRule type="cellIs" dxfId="0" priority="2291" operator="between">
      <formula>1</formula>
      <formula>2</formula>
    </cfRule>
  </conditionalFormatting>
  <conditionalFormatting sqref="K13">
    <cfRule type="cellIs" dxfId="0" priority="2524" operator="between">
      <formula>1</formula>
      <formula>2</formula>
    </cfRule>
    <cfRule type="cellIs" dxfId="0" priority="2290" operator="between">
      <formula>1</formula>
      <formula>2</formula>
    </cfRule>
  </conditionalFormatting>
  <conditionalFormatting sqref="L13">
    <cfRule type="cellIs" dxfId="0" priority="7135" operator="between">
      <formula>1</formula>
      <formula>2</formula>
    </cfRule>
  </conditionalFormatting>
  <conditionalFormatting sqref="M13">
    <cfRule type="cellIs" dxfId="0" priority="2015" operator="between">
      <formula>1</formula>
      <formula>2</formula>
    </cfRule>
    <cfRule type="cellIs" dxfId="0" priority="1781" operator="between">
      <formula>1</formula>
      <formula>2</formula>
    </cfRule>
  </conditionalFormatting>
  <conditionalFormatting sqref="N13">
    <cfRule type="cellIs" dxfId="0" priority="2023" operator="between">
      <formula>1</formula>
      <formula>2</formula>
    </cfRule>
    <cfRule type="cellIs" dxfId="0" priority="1789" operator="between">
      <formula>1</formula>
      <formula>2</formula>
    </cfRule>
  </conditionalFormatting>
  <conditionalFormatting sqref="O13">
    <cfRule type="cellIs" dxfId="0" priority="2022" operator="between">
      <formula>1</formula>
      <formula>2</formula>
    </cfRule>
    <cfRule type="cellIs" dxfId="0" priority="1788" operator="between">
      <formula>1</formula>
      <formula>2</formula>
    </cfRule>
  </conditionalFormatting>
  <conditionalFormatting sqref="P13">
    <cfRule type="cellIs" dxfId="0" priority="2021" operator="between">
      <formula>1</formula>
      <formula>2</formula>
    </cfRule>
    <cfRule type="cellIs" dxfId="0" priority="1787" operator="between">
      <formula>1</formula>
      <formula>2</formula>
    </cfRule>
  </conditionalFormatting>
  <conditionalFormatting sqref="Q13">
    <cfRule type="cellIs" dxfId="0" priority="2020" operator="between">
      <formula>1</formula>
      <formula>2</formula>
    </cfRule>
    <cfRule type="cellIs" dxfId="0" priority="1786" operator="between">
      <formula>1</formula>
      <formula>2</formula>
    </cfRule>
  </conditionalFormatting>
  <conditionalFormatting sqref="R13">
    <cfRule type="cellIs" dxfId="0" priority="2019" operator="between">
      <formula>1</formula>
      <formula>2</formula>
    </cfRule>
    <cfRule type="cellIs" dxfId="0" priority="1785" operator="between">
      <formula>1</formula>
      <formula>2</formula>
    </cfRule>
  </conditionalFormatting>
  <conditionalFormatting sqref="S13">
    <cfRule type="cellIs" dxfId="0" priority="2018" operator="between">
      <formula>1</formula>
      <formula>2</formula>
    </cfRule>
    <cfRule type="cellIs" dxfId="0" priority="1784" operator="between">
      <formula>1</formula>
      <formula>2</formula>
    </cfRule>
  </conditionalFormatting>
  <conditionalFormatting sqref="T13">
    <cfRule type="cellIs" dxfId="0" priority="2017" operator="between">
      <formula>1</formula>
      <formula>2</formula>
    </cfRule>
    <cfRule type="cellIs" dxfId="0" priority="1783" operator="between">
      <formula>1</formula>
      <formula>2</formula>
    </cfRule>
  </conditionalFormatting>
  <conditionalFormatting sqref="U13">
    <cfRule type="cellIs" dxfId="0" priority="2016" operator="between">
      <formula>1</formula>
      <formula>2</formula>
    </cfRule>
    <cfRule type="cellIs" dxfId="0" priority="1782" operator="between">
      <formula>1</formula>
      <formula>2</formula>
    </cfRule>
  </conditionalFormatting>
  <conditionalFormatting sqref="W13">
    <cfRule type="cellIs" dxfId="0" priority="1507" operator="between">
      <formula>1</formula>
      <formula>2</formula>
    </cfRule>
    <cfRule type="cellIs" dxfId="0" priority="1273" operator="between">
      <formula>1</formula>
      <formula>2</formula>
    </cfRule>
  </conditionalFormatting>
  <conditionalFormatting sqref="X13">
    <cfRule type="cellIs" dxfId="0" priority="1515" operator="between">
      <formula>1</formula>
      <formula>2</formula>
    </cfRule>
    <cfRule type="cellIs" dxfId="0" priority="1281" operator="between">
      <formula>1</formula>
      <formula>2</formula>
    </cfRule>
  </conditionalFormatting>
  <conditionalFormatting sqref="Y13">
    <cfRule type="cellIs" dxfId="0" priority="1514" operator="between">
      <formula>1</formula>
      <formula>2</formula>
    </cfRule>
    <cfRule type="cellIs" dxfId="0" priority="1280" operator="between">
      <formula>1</formula>
      <formula>2</formula>
    </cfRule>
  </conditionalFormatting>
  <conditionalFormatting sqref="Z13">
    <cfRule type="cellIs" dxfId="0" priority="1513" operator="between">
      <formula>1</formula>
      <formula>2</formula>
    </cfRule>
    <cfRule type="cellIs" dxfId="0" priority="1279" operator="between">
      <formula>1</formula>
      <formula>2</formula>
    </cfRule>
  </conditionalFormatting>
  <conditionalFormatting sqref="AA13">
    <cfRule type="cellIs" dxfId="0" priority="1512" operator="between">
      <formula>1</formula>
      <formula>2</formula>
    </cfRule>
    <cfRule type="cellIs" dxfId="0" priority="1278" operator="between">
      <formula>1</formula>
      <formula>2</formula>
    </cfRule>
  </conditionalFormatting>
  <conditionalFormatting sqref="AB13">
    <cfRule type="cellIs" dxfId="0" priority="1511" operator="between">
      <formula>1</formula>
      <formula>2</formula>
    </cfRule>
    <cfRule type="cellIs" dxfId="0" priority="1277" operator="between">
      <formula>1</formula>
      <formula>2</formula>
    </cfRule>
  </conditionalFormatting>
  <conditionalFormatting sqref="AC13">
    <cfRule type="cellIs" dxfId="0" priority="1510" operator="between">
      <formula>1</formula>
      <formula>2</formula>
    </cfRule>
    <cfRule type="cellIs" dxfId="0" priority="1276" operator="between">
      <formula>1</formula>
      <formula>2</formula>
    </cfRule>
  </conditionalFormatting>
  <conditionalFormatting sqref="AD13">
    <cfRule type="cellIs" dxfId="0" priority="1509" operator="between">
      <formula>1</formula>
      <formula>2</formula>
    </cfRule>
    <cfRule type="cellIs" dxfId="0" priority="1275" operator="between">
      <formula>1</formula>
      <formula>2</formula>
    </cfRule>
  </conditionalFormatting>
  <conditionalFormatting sqref="AE13">
    <cfRule type="cellIs" dxfId="0" priority="1508" operator="between">
      <formula>1</formula>
      <formula>2</formula>
    </cfRule>
    <cfRule type="cellIs" dxfId="0" priority="1274" operator="between">
      <formula>1</formula>
      <formula>2</formula>
    </cfRule>
  </conditionalFormatting>
  <conditionalFormatting sqref="AG13">
    <cfRule type="cellIs" dxfId="0" priority="999" operator="between">
      <formula>1</formula>
      <formula>2</formula>
    </cfRule>
    <cfRule type="cellIs" dxfId="0" priority="765" operator="between">
      <formula>1</formula>
      <formula>2</formula>
    </cfRule>
  </conditionalFormatting>
  <conditionalFormatting sqref="AH13">
    <cfRule type="cellIs" dxfId="0" priority="1007" operator="between">
      <formula>1</formula>
      <formula>2</formula>
    </cfRule>
    <cfRule type="cellIs" dxfId="0" priority="773" operator="between">
      <formula>1</formula>
      <formula>2</formula>
    </cfRule>
  </conditionalFormatting>
  <conditionalFormatting sqref="AI13">
    <cfRule type="cellIs" dxfId="0" priority="1006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AJ13">
    <cfRule type="cellIs" dxfId="0" priority="1005" operator="between">
      <formula>1</formula>
      <formula>2</formula>
    </cfRule>
    <cfRule type="cellIs" dxfId="0" priority="771" operator="between">
      <formula>1</formula>
      <formula>2</formula>
    </cfRule>
  </conditionalFormatting>
  <conditionalFormatting sqref="AK13">
    <cfRule type="cellIs" dxfId="0" priority="1004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AL13">
    <cfRule type="cellIs" dxfId="0" priority="1003" operator="between">
      <formula>1</formula>
      <formula>2</formula>
    </cfRule>
    <cfRule type="cellIs" dxfId="0" priority="769" operator="between">
      <formula>1</formula>
      <formula>2</formula>
    </cfRule>
  </conditionalFormatting>
  <conditionalFormatting sqref="AM13">
    <cfRule type="cellIs" dxfId="0" priority="1002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AN13">
    <cfRule type="cellIs" dxfId="0" priority="1001" operator="between">
      <formula>1</formula>
      <formula>2</formula>
    </cfRule>
    <cfRule type="cellIs" dxfId="0" priority="767" operator="between">
      <formula>1</formula>
      <formula>2</formula>
    </cfRule>
  </conditionalFormatting>
  <conditionalFormatting sqref="AO13">
    <cfRule type="cellIs" dxfId="0" priority="1000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AQ13">
    <cfRule type="cellIs" dxfId="0" priority="491" operator="between">
      <formula>1</formula>
      <formula>2</formula>
    </cfRule>
    <cfRule type="cellIs" dxfId="0" priority="257" operator="between">
      <formula>1</formula>
      <formula>2</formula>
    </cfRule>
  </conditionalFormatting>
  <conditionalFormatting sqref="AR13">
    <cfRule type="cellIs" dxfId="0" priority="499" operator="between">
      <formula>1</formula>
      <formula>2</formula>
    </cfRule>
    <cfRule type="cellIs" dxfId="0" priority="265" operator="between">
      <formula>1</formula>
      <formula>2</formula>
    </cfRule>
  </conditionalFormatting>
  <conditionalFormatting sqref="AS13">
    <cfRule type="cellIs" dxfId="0" priority="498" operator="between">
      <formula>1</formula>
      <formula>2</formula>
    </cfRule>
    <cfRule type="cellIs" dxfId="0" priority="264" operator="between">
      <formula>1</formula>
      <formula>2</formula>
    </cfRule>
  </conditionalFormatting>
  <conditionalFormatting sqref="AT13">
    <cfRule type="cellIs" dxfId="0" priority="497" operator="between">
      <formula>1</formula>
      <formula>2</formula>
    </cfRule>
    <cfRule type="cellIs" dxfId="0" priority="263" operator="between">
      <formula>1</formula>
      <formula>2</formula>
    </cfRule>
  </conditionalFormatting>
  <conditionalFormatting sqref="AU13">
    <cfRule type="cellIs" dxfId="0" priority="496" operator="between">
      <formula>1</formula>
      <formula>2</formula>
    </cfRule>
    <cfRule type="cellIs" dxfId="0" priority="262" operator="between">
      <formula>1</formula>
      <formula>2</formula>
    </cfRule>
  </conditionalFormatting>
  <conditionalFormatting sqref="AV13">
    <cfRule type="cellIs" dxfId="0" priority="495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AW13">
    <cfRule type="cellIs" dxfId="0" priority="494" operator="between">
      <formula>1</formula>
      <formula>2</formula>
    </cfRule>
    <cfRule type="cellIs" dxfId="0" priority="260" operator="between">
      <formula>1</formula>
      <formula>2</formula>
    </cfRule>
  </conditionalFormatting>
  <conditionalFormatting sqref="AX13">
    <cfRule type="cellIs" dxfId="0" priority="493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AY13">
    <cfRule type="cellIs" dxfId="0" priority="492" operator="between">
      <formula>1</formula>
      <formula>2</formula>
    </cfRule>
    <cfRule type="cellIs" dxfId="0" priority="258" operator="between">
      <formula>1</formula>
      <formula>2</formula>
    </cfRule>
  </conditionalFormatting>
  <conditionalFormatting sqref="C14">
    <cfRule type="cellIs" dxfId="0" priority="2037" operator="between">
      <formula>1</formula>
      <formula>2</formula>
    </cfRule>
    <cfRule type="cellIs" dxfId="0" priority="2038" operator="between">
      <formula>1</formula>
      <formula>2</formula>
    </cfRule>
    <cfRule type="cellIs" dxfId="0" priority="2034" operator="between">
      <formula>1</formula>
      <formula>2</formula>
    </cfRule>
    <cfRule type="cellIs" dxfId="0" priority="2033" operator="between">
      <formula>1</formula>
      <formula>2</formula>
    </cfRule>
  </conditionalFormatting>
  <conditionalFormatting sqref="D14">
    <cfRule type="cellIs" dxfId="0" priority="2072" operator="between">
      <formula>1</formula>
      <formula>2</formula>
    </cfRule>
    <cfRule type="cellIs" dxfId="0" priority="2056" operator="between">
      <formula>1</formula>
      <formula>2</formula>
    </cfRule>
  </conditionalFormatting>
  <conditionalFormatting sqref="E14">
    <cfRule type="cellIs" dxfId="0" priority="2071" operator="between">
      <formula>1</formula>
      <formula>2</formula>
    </cfRule>
    <cfRule type="cellIs" dxfId="0" priority="2055" operator="between">
      <formula>1</formula>
      <formula>2</formula>
    </cfRule>
  </conditionalFormatting>
  <conditionalFormatting sqref="F14">
    <cfRule type="cellIs" dxfId="0" priority="2070" operator="between">
      <formula>1</formula>
      <formula>2</formula>
    </cfRule>
    <cfRule type="cellIs" dxfId="0" priority="2054" operator="between">
      <formula>1</formula>
      <formula>2</formula>
    </cfRule>
  </conditionalFormatting>
  <conditionalFormatting sqref="G14">
    <cfRule type="cellIs" dxfId="0" priority="2069" operator="between">
      <formula>1</formula>
      <formula>2</formula>
    </cfRule>
    <cfRule type="cellIs" dxfId="0" priority="2053" operator="between">
      <formula>1</formula>
      <formula>2</formula>
    </cfRule>
  </conditionalFormatting>
  <conditionalFormatting sqref="H14">
    <cfRule type="cellIs" dxfId="0" priority="2068" operator="between">
      <formula>1</formula>
      <formula>2</formula>
    </cfRule>
    <cfRule type="cellIs" dxfId="0" priority="2052" operator="between">
      <formula>1</formula>
      <formula>2</formula>
    </cfRule>
  </conditionalFormatting>
  <conditionalFormatting sqref="I14">
    <cfRule type="cellIs" dxfId="0" priority="2067" operator="between">
      <formula>1</formula>
      <formula>2</formula>
    </cfRule>
    <cfRule type="cellIs" dxfId="0" priority="2051" operator="between">
      <formula>1</formula>
      <formula>2</formula>
    </cfRule>
  </conditionalFormatting>
  <conditionalFormatting sqref="J14">
    <cfRule type="cellIs" dxfId="0" priority="2066" operator="between">
      <formula>1</formula>
      <formula>2</formula>
    </cfRule>
    <cfRule type="cellIs" dxfId="0" priority="2050" operator="between">
      <formula>1</formula>
      <formula>2</formula>
    </cfRule>
  </conditionalFormatting>
  <conditionalFormatting sqref="K14">
    <cfRule type="cellIs" dxfId="0" priority="2065" operator="between">
      <formula>1</formula>
      <formula>2</formula>
    </cfRule>
    <cfRule type="cellIs" dxfId="0" priority="2049" operator="between">
      <formula>1</formula>
      <formula>2</formula>
    </cfRule>
  </conditionalFormatting>
  <conditionalFormatting sqref="L14">
    <cfRule type="cellIs" dxfId="0" priority="7134" operator="between">
      <formula>1</formula>
      <formula>2</formula>
    </cfRule>
  </conditionalFormatting>
  <conditionalFormatting sqref="M14">
    <cfRule type="cellIs" dxfId="0" priority="1530" operator="between">
      <formula>1</formula>
      <formula>2</formula>
    </cfRule>
    <cfRule type="cellIs" dxfId="0" priority="1529" operator="between">
      <formula>1</formula>
      <formula>2</formula>
    </cfRule>
    <cfRule type="cellIs" dxfId="0" priority="1526" operator="between">
      <formula>1</formula>
      <formula>2</formula>
    </cfRule>
    <cfRule type="cellIs" dxfId="0" priority="1525" operator="between">
      <formula>1</formula>
      <formula>2</formula>
    </cfRule>
  </conditionalFormatting>
  <conditionalFormatting sqref="N14">
    <cfRule type="cellIs" dxfId="0" priority="1564" operator="between">
      <formula>1</formula>
      <formula>2</formula>
    </cfRule>
    <cfRule type="cellIs" dxfId="0" priority="1548" operator="between">
      <formula>1</formula>
      <formula>2</formula>
    </cfRule>
  </conditionalFormatting>
  <conditionalFormatting sqref="O14">
    <cfRule type="cellIs" dxfId="0" priority="1563" operator="between">
      <formula>1</formula>
      <formula>2</formula>
    </cfRule>
    <cfRule type="cellIs" dxfId="0" priority="1547" operator="between">
      <formula>1</formula>
      <formula>2</formula>
    </cfRule>
  </conditionalFormatting>
  <conditionalFormatting sqref="P14">
    <cfRule type="cellIs" dxfId="0" priority="1562" operator="between">
      <formula>1</formula>
      <formula>2</formula>
    </cfRule>
    <cfRule type="cellIs" dxfId="0" priority="1546" operator="between">
      <formula>1</formula>
      <formula>2</formula>
    </cfRule>
  </conditionalFormatting>
  <conditionalFormatting sqref="Q14">
    <cfRule type="cellIs" dxfId="0" priority="1561" operator="between">
      <formula>1</formula>
      <formula>2</formula>
    </cfRule>
    <cfRule type="cellIs" dxfId="0" priority="1545" operator="between">
      <formula>1</formula>
      <formula>2</formula>
    </cfRule>
  </conditionalFormatting>
  <conditionalFormatting sqref="R14">
    <cfRule type="cellIs" dxfId="0" priority="1560" operator="between">
      <formula>1</formula>
      <formula>2</formula>
    </cfRule>
    <cfRule type="cellIs" dxfId="0" priority="1544" operator="between">
      <formula>1</formula>
      <formula>2</formula>
    </cfRule>
  </conditionalFormatting>
  <conditionalFormatting sqref="S14">
    <cfRule type="cellIs" dxfId="0" priority="1559" operator="between">
      <formula>1</formula>
      <formula>2</formula>
    </cfRule>
    <cfRule type="cellIs" dxfId="0" priority="1543" operator="between">
      <formula>1</formula>
      <formula>2</formula>
    </cfRule>
  </conditionalFormatting>
  <conditionalFormatting sqref="T14">
    <cfRule type="cellIs" dxfId="0" priority="1558" operator="between">
      <formula>1</formula>
      <formula>2</formula>
    </cfRule>
    <cfRule type="cellIs" dxfId="0" priority="1542" operator="between">
      <formula>1</formula>
      <formula>2</formula>
    </cfRule>
  </conditionalFormatting>
  <conditionalFormatting sqref="U14">
    <cfRule type="cellIs" dxfId="0" priority="1557" operator="between">
      <formula>1</formula>
      <formula>2</formula>
    </cfRule>
    <cfRule type="cellIs" dxfId="0" priority="1541" operator="between">
      <formula>1</formula>
      <formula>2</formula>
    </cfRule>
  </conditionalFormatting>
  <conditionalFormatting sqref="W14">
    <cfRule type="cellIs" dxfId="0" priority="1022" operator="between">
      <formula>1</formula>
      <formula>2</formula>
    </cfRule>
    <cfRule type="cellIs" dxfId="0" priority="1021" operator="between">
      <formula>1</formula>
      <formula>2</formula>
    </cfRule>
    <cfRule type="cellIs" dxfId="0" priority="1018" operator="between">
      <formula>1</formula>
      <formula>2</formula>
    </cfRule>
    <cfRule type="cellIs" dxfId="0" priority="1017" operator="between">
      <formula>1</formula>
      <formula>2</formula>
    </cfRule>
  </conditionalFormatting>
  <conditionalFormatting sqref="X14">
    <cfRule type="cellIs" dxfId="0" priority="1056" operator="between">
      <formula>1</formula>
      <formula>2</formula>
    </cfRule>
    <cfRule type="cellIs" dxfId="0" priority="1040" operator="between">
      <formula>1</formula>
      <formula>2</formula>
    </cfRule>
  </conditionalFormatting>
  <conditionalFormatting sqref="Y14">
    <cfRule type="cellIs" dxfId="0" priority="1055" operator="between">
      <formula>1</formula>
      <formula>2</formula>
    </cfRule>
    <cfRule type="cellIs" dxfId="0" priority="1039" operator="between">
      <formula>1</formula>
      <formula>2</formula>
    </cfRule>
  </conditionalFormatting>
  <conditionalFormatting sqref="Z14">
    <cfRule type="cellIs" dxfId="0" priority="1054" operator="between">
      <formula>1</formula>
      <formula>2</formula>
    </cfRule>
    <cfRule type="cellIs" dxfId="0" priority="1038" operator="between">
      <formula>1</formula>
      <formula>2</formula>
    </cfRule>
  </conditionalFormatting>
  <conditionalFormatting sqref="AA14">
    <cfRule type="cellIs" dxfId="0" priority="1053" operator="between">
      <formula>1</formula>
      <formula>2</formula>
    </cfRule>
    <cfRule type="cellIs" dxfId="0" priority="1037" operator="between">
      <formula>1</formula>
      <formula>2</formula>
    </cfRule>
  </conditionalFormatting>
  <conditionalFormatting sqref="AB14">
    <cfRule type="cellIs" dxfId="0" priority="1052" operator="between">
      <formula>1</formula>
      <formula>2</formula>
    </cfRule>
    <cfRule type="cellIs" dxfId="0" priority="1036" operator="between">
      <formula>1</formula>
      <formula>2</formula>
    </cfRule>
  </conditionalFormatting>
  <conditionalFormatting sqref="AC14">
    <cfRule type="cellIs" dxfId="0" priority="1051" operator="between">
      <formula>1</formula>
      <formula>2</formula>
    </cfRule>
    <cfRule type="cellIs" dxfId="0" priority="1035" operator="between">
      <formula>1</formula>
      <formula>2</formula>
    </cfRule>
  </conditionalFormatting>
  <conditionalFormatting sqref="AD14">
    <cfRule type="cellIs" dxfId="0" priority="1050" operator="between">
      <formula>1</formula>
      <formula>2</formula>
    </cfRule>
    <cfRule type="cellIs" dxfId="0" priority="1034" operator="between">
      <formula>1</formula>
      <formula>2</formula>
    </cfRule>
  </conditionalFormatting>
  <conditionalFormatting sqref="AE14">
    <cfRule type="cellIs" dxfId="0" priority="1049" operator="between">
      <formula>1</formula>
      <formula>2</formula>
    </cfRule>
    <cfRule type="cellIs" dxfId="0" priority="1033" operator="between">
      <formula>1</formula>
      <formula>2</formula>
    </cfRule>
  </conditionalFormatting>
  <conditionalFormatting sqref="AG14">
    <cfRule type="cellIs" dxfId="0" priority="514" operator="between">
      <formula>1</formula>
      <formula>2</formula>
    </cfRule>
    <cfRule type="cellIs" dxfId="0" priority="513" operator="between">
      <formula>1</formula>
      <formula>2</formula>
    </cfRule>
    <cfRule type="cellIs" dxfId="0" priority="510" operator="between">
      <formula>1</formula>
      <formula>2</formula>
    </cfRule>
    <cfRule type="cellIs" dxfId="0" priority="509" operator="between">
      <formula>1</formula>
      <formula>2</formula>
    </cfRule>
  </conditionalFormatting>
  <conditionalFormatting sqref="AH14">
    <cfRule type="cellIs" dxfId="0" priority="548" operator="between">
      <formula>1</formula>
      <formula>2</formula>
    </cfRule>
    <cfRule type="cellIs" dxfId="0" priority="532" operator="between">
      <formula>1</formula>
      <formula>2</formula>
    </cfRule>
  </conditionalFormatting>
  <conditionalFormatting sqref="AI14">
    <cfRule type="cellIs" dxfId="0" priority="547" operator="between">
      <formula>1</formula>
      <formula>2</formula>
    </cfRule>
    <cfRule type="cellIs" dxfId="0" priority="531" operator="between">
      <formula>1</formula>
      <formula>2</formula>
    </cfRule>
  </conditionalFormatting>
  <conditionalFormatting sqref="AJ14">
    <cfRule type="cellIs" dxfId="0" priority="546" operator="between">
      <formula>1</formula>
      <formula>2</formula>
    </cfRule>
    <cfRule type="cellIs" dxfId="0" priority="530" operator="between">
      <formula>1</formula>
      <formula>2</formula>
    </cfRule>
  </conditionalFormatting>
  <conditionalFormatting sqref="AK14">
    <cfRule type="cellIs" dxfId="0" priority="545" operator="between">
      <formula>1</formula>
      <formula>2</formula>
    </cfRule>
    <cfRule type="cellIs" dxfId="0" priority="529" operator="between">
      <formula>1</formula>
      <formula>2</formula>
    </cfRule>
  </conditionalFormatting>
  <conditionalFormatting sqref="AL14">
    <cfRule type="cellIs" dxfId="0" priority="544" operator="between">
      <formula>1</formula>
      <formula>2</formula>
    </cfRule>
    <cfRule type="cellIs" dxfId="0" priority="528" operator="between">
      <formula>1</formula>
      <formula>2</formula>
    </cfRule>
  </conditionalFormatting>
  <conditionalFormatting sqref="AM14">
    <cfRule type="cellIs" dxfId="0" priority="543" operator="between">
      <formula>1</formula>
      <formula>2</formula>
    </cfRule>
    <cfRule type="cellIs" dxfId="0" priority="527" operator="between">
      <formula>1</formula>
      <formula>2</formula>
    </cfRule>
  </conditionalFormatting>
  <conditionalFormatting sqref="AN14">
    <cfRule type="cellIs" dxfId="0" priority="542" operator="between">
      <formula>1</formula>
      <formula>2</formula>
    </cfRule>
    <cfRule type="cellIs" dxfId="0" priority="526" operator="between">
      <formula>1</formula>
      <formula>2</formula>
    </cfRule>
  </conditionalFormatting>
  <conditionalFormatting sqref="AO14">
    <cfRule type="cellIs" dxfId="0" priority="541" operator="between">
      <formula>1</formula>
      <formula>2</formula>
    </cfRule>
    <cfRule type="cellIs" dxfId="0" priority="525" operator="between">
      <formula>1</formula>
      <formula>2</formula>
    </cfRule>
  </conditionalFormatting>
  <conditionalFormatting sqref="AQ14">
    <cfRule type="cellIs" dxfId="0" priority="6" operator="between">
      <formula>1</formula>
      <formula>2</formula>
    </cfRule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AR14">
    <cfRule type="cellIs" dxfId="0" priority="4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AS14">
    <cfRule type="cellIs" dxfId="0" priority="3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AT14">
    <cfRule type="cellIs" dxfId="0" priority="3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AU14">
    <cfRule type="cellIs" dxfId="0" priority="3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AV14">
    <cfRule type="cellIs" dxfId="0" priority="36" operator="between">
      <formula>1</formula>
      <formula>2</formula>
    </cfRule>
    <cfRule type="cellIs" dxfId="0" priority="20" operator="between">
      <formula>1</formula>
      <formula>2</formula>
    </cfRule>
  </conditionalFormatting>
  <conditionalFormatting sqref="AW14">
    <cfRule type="cellIs" dxfId="0" priority="3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AX14">
    <cfRule type="cellIs" dxfId="0" priority="34" operator="between">
      <formula>1</formula>
      <formula>2</formula>
    </cfRule>
    <cfRule type="cellIs" dxfId="0" priority="18" operator="between">
      <formula>1</formula>
      <formula>2</formula>
    </cfRule>
  </conditionalFormatting>
  <conditionalFormatting sqref="AY14">
    <cfRule type="cellIs" dxfId="0" priority="33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C15">
    <cfRule type="cellIs" dxfId="0" priority="2039" operator="between">
      <formula>1</formula>
      <formula>2</formula>
    </cfRule>
    <cfRule type="cellIs" dxfId="0" priority="2040" operator="between">
      <formula>1</formula>
      <formula>2</formula>
    </cfRule>
    <cfRule type="cellIs" dxfId="0" priority="2036" operator="between">
      <formula>1</formula>
      <formula>2</formula>
    </cfRule>
    <cfRule type="cellIs" dxfId="0" priority="2035" operator="between">
      <formula>1</formula>
      <formula>2</formula>
    </cfRule>
  </conditionalFormatting>
  <conditionalFormatting sqref="D15">
    <cfRule type="cellIs" dxfId="0" priority="2064" operator="between">
      <formula>1</formula>
      <formula>2</formula>
    </cfRule>
    <cfRule type="cellIs" dxfId="0" priority="2048" operator="between">
      <formula>1</formula>
      <formula>2</formula>
    </cfRule>
  </conditionalFormatting>
  <conditionalFormatting sqref="E15">
    <cfRule type="cellIs" dxfId="0" priority="2063" operator="between">
      <formula>1</formula>
      <formula>2</formula>
    </cfRule>
    <cfRule type="cellIs" dxfId="0" priority="2047" operator="between">
      <formula>1</formula>
      <formula>2</formula>
    </cfRule>
  </conditionalFormatting>
  <conditionalFormatting sqref="F15">
    <cfRule type="cellIs" dxfId="0" priority="2062" operator="between">
      <formula>1</formula>
      <formula>2</formula>
    </cfRule>
    <cfRule type="cellIs" dxfId="0" priority="2046" operator="between">
      <formula>1</formula>
      <formula>2</formula>
    </cfRule>
  </conditionalFormatting>
  <conditionalFormatting sqref="G15">
    <cfRule type="cellIs" dxfId="0" priority="2061" operator="between">
      <formula>1</formula>
      <formula>2</formula>
    </cfRule>
    <cfRule type="cellIs" dxfId="0" priority="2045" operator="between">
      <formula>1</formula>
      <formula>2</formula>
    </cfRule>
  </conditionalFormatting>
  <conditionalFormatting sqref="H15">
    <cfRule type="cellIs" dxfId="0" priority="2060" operator="between">
      <formula>1</formula>
      <formula>2</formula>
    </cfRule>
    <cfRule type="cellIs" dxfId="0" priority="2044" operator="between">
      <formula>1</formula>
      <formula>2</formula>
    </cfRule>
  </conditionalFormatting>
  <conditionalFormatting sqref="I15">
    <cfRule type="cellIs" dxfId="0" priority="2059" operator="between">
      <formula>1</formula>
      <formula>2</formula>
    </cfRule>
    <cfRule type="cellIs" dxfId="0" priority="2043" operator="between">
      <formula>1</formula>
      <formula>2</formula>
    </cfRule>
  </conditionalFormatting>
  <conditionalFormatting sqref="J15">
    <cfRule type="cellIs" dxfId="0" priority="2058" operator="between">
      <formula>1</formula>
      <formula>2</formula>
    </cfRule>
    <cfRule type="cellIs" dxfId="0" priority="2042" operator="between">
      <formula>1</formula>
      <formula>2</formula>
    </cfRule>
  </conditionalFormatting>
  <conditionalFormatting sqref="K15">
    <cfRule type="cellIs" dxfId="0" priority="2057" operator="between">
      <formula>1</formula>
      <formula>2</formula>
    </cfRule>
    <cfRule type="cellIs" dxfId="0" priority="2041" operator="between">
      <formula>1</formula>
      <formula>2</formula>
    </cfRule>
  </conditionalFormatting>
  <conditionalFormatting sqref="L15">
    <cfRule type="cellIs" dxfId="0" priority="7133" operator="between">
      <formula>1</formula>
      <formula>2</formula>
    </cfRule>
  </conditionalFormatting>
  <conditionalFormatting sqref="M15">
    <cfRule type="cellIs" dxfId="0" priority="1532" operator="between">
      <formula>1</formula>
      <formula>2</formula>
    </cfRule>
    <cfRule type="cellIs" dxfId="0" priority="1531" operator="between">
      <formula>1</formula>
      <formula>2</formula>
    </cfRule>
    <cfRule type="cellIs" dxfId="0" priority="1528" operator="between">
      <formula>1</formula>
      <formula>2</formula>
    </cfRule>
    <cfRule type="cellIs" dxfId="0" priority="1527" operator="between">
      <formula>1</formula>
      <formula>2</formula>
    </cfRule>
  </conditionalFormatting>
  <conditionalFormatting sqref="N15">
    <cfRule type="cellIs" dxfId="0" priority="1556" operator="between">
      <formula>1</formula>
      <formula>2</formula>
    </cfRule>
    <cfRule type="cellIs" dxfId="0" priority="1540" operator="between">
      <formula>1</formula>
      <formula>2</formula>
    </cfRule>
  </conditionalFormatting>
  <conditionalFormatting sqref="O15">
    <cfRule type="cellIs" dxfId="0" priority="1555" operator="between">
      <formula>1</formula>
      <formula>2</formula>
    </cfRule>
    <cfRule type="cellIs" dxfId="0" priority="1539" operator="between">
      <formula>1</formula>
      <formula>2</formula>
    </cfRule>
  </conditionalFormatting>
  <conditionalFormatting sqref="P15">
    <cfRule type="cellIs" dxfId="0" priority="1554" operator="between">
      <formula>1</formula>
      <formula>2</formula>
    </cfRule>
    <cfRule type="cellIs" dxfId="0" priority="1538" operator="between">
      <formula>1</formula>
      <formula>2</formula>
    </cfRule>
  </conditionalFormatting>
  <conditionalFormatting sqref="Q15">
    <cfRule type="cellIs" dxfId="0" priority="1553" operator="between">
      <formula>1</formula>
      <formula>2</formula>
    </cfRule>
    <cfRule type="cellIs" dxfId="0" priority="1537" operator="between">
      <formula>1</formula>
      <formula>2</formula>
    </cfRule>
  </conditionalFormatting>
  <conditionalFormatting sqref="R15">
    <cfRule type="cellIs" dxfId="0" priority="1552" operator="between">
      <formula>1</formula>
      <formula>2</formula>
    </cfRule>
    <cfRule type="cellIs" dxfId="0" priority="1536" operator="between">
      <formula>1</formula>
      <formula>2</formula>
    </cfRule>
  </conditionalFormatting>
  <conditionalFormatting sqref="S15">
    <cfRule type="cellIs" dxfId="0" priority="1551" operator="between">
      <formula>1</formula>
      <formula>2</formula>
    </cfRule>
    <cfRule type="cellIs" dxfId="0" priority="1535" operator="between">
      <formula>1</formula>
      <formula>2</formula>
    </cfRule>
  </conditionalFormatting>
  <conditionalFormatting sqref="T15">
    <cfRule type="cellIs" dxfId="0" priority="1550" operator="between">
      <formula>1</formula>
      <formula>2</formula>
    </cfRule>
    <cfRule type="cellIs" dxfId="0" priority="1534" operator="between">
      <formula>1</formula>
      <formula>2</formula>
    </cfRule>
  </conditionalFormatting>
  <conditionalFormatting sqref="U15">
    <cfRule type="cellIs" dxfId="0" priority="1549" operator="between">
      <formula>1</formula>
      <formula>2</formula>
    </cfRule>
    <cfRule type="cellIs" dxfId="0" priority="1533" operator="between">
      <formula>1</formula>
      <formula>2</formula>
    </cfRule>
  </conditionalFormatting>
  <conditionalFormatting sqref="W15">
    <cfRule type="cellIs" dxfId="0" priority="1024" operator="between">
      <formula>1</formula>
      <formula>2</formula>
    </cfRule>
    <cfRule type="cellIs" dxfId="0" priority="1023" operator="between">
      <formula>1</formula>
      <formula>2</formula>
    </cfRule>
    <cfRule type="cellIs" dxfId="0" priority="1020" operator="between">
      <formula>1</formula>
      <formula>2</formula>
    </cfRule>
    <cfRule type="cellIs" dxfId="0" priority="1019" operator="between">
      <formula>1</formula>
      <formula>2</formula>
    </cfRule>
  </conditionalFormatting>
  <conditionalFormatting sqref="X15">
    <cfRule type="cellIs" dxfId="0" priority="1048" operator="between">
      <formula>1</formula>
      <formula>2</formula>
    </cfRule>
    <cfRule type="cellIs" dxfId="0" priority="1032" operator="between">
      <formula>1</formula>
      <formula>2</formula>
    </cfRule>
  </conditionalFormatting>
  <conditionalFormatting sqref="Y15">
    <cfRule type="cellIs" dxfId="0" priority="1047" operator="between">
      <formula>1</formula>
      <formula>2</formula>
    </cfRule>
    <cfRule type="cellIs" dxfId="0" priority="1031" operator="between">
      <formula>1</formula>
      <formula>2</formula>
    </cfRule>
  </conditionalFormatting>
  <conditionalFormatting sqref="Z15">
    <cfRule type="cellIs" dxfId="0" priority="1046" operator="between">
      <formula>1</formula>
      <formula>2</formula>
    </cfRule>
    <cfRule type="cellIs" dxfId="0" priority="1030" operator="between">
      <formula>1</formula>
      <formula>2</formula>
    </cfRule>
  </conditionalFormatting>
  <conditionalFormatting sqref="AA15">
    <cfRule type="cellIs" dxfId="0" priority="1045" operator="between">
      <formula>1</formula>
      <formula>2</formula>
    </cfRule>
    <cfRule type="cellIs" dxfId="0" priority="1029" operator="between">
      <formula>1</formula>
      <formula>2</formula>
    </cfRule>
  </conditionalFormatting>
  <conditionalFormatting sqref="AB15">
    <cfRule type="cellIs" dxfId="0" priority="1044" operator="between">
      <formula>1</formula>
      <formula>2</formula>
    </cfRule>
    <cfRule type="cellIs" dxfId="0" priority="1028" operator="between">
      <formula>1</formula>
      <formula>2</formula>
    </cfRule>
  </conditionalFormatting>
  <conditionalFormatting sqref="AC15">
    <cfRule type="cellIs" dxfId="0" priority="1043" operator="between">
      <formula>1</formula>
      <formula>2</formula>
    </cfRule>
    <cfRule type="cellIs" dxfId="0" priority="1027" operator="between">
      <formula>1</formula>
      <formula>2</formula>
    </cfRule>
  </conditionalFormatting>
  <conditionalFormatting sqref="AD15">
    <cfRule type="cellIs" dxfId="0" priority="1042" operator="between">
      <formula>1</formula>
      <formula>2</formula>
    </cfRule>
    <cfRule type="cellIs" dxfId="0" priority="1026" operator="between">
      <formula>1</formula>
      <formula>2</formula>
    </cfRule>
  </conditionalFormatting>
  <conditionalFormatting sqref="AE15">
    <cfRule type="cellIs" dxfId="0" priority="1041" operator="between">
      <formula>1</formula>
      <formula>2</formula>
    </cfRule>
    <cfRule type="cellIs" dxfId="0" priority="1025" operator="between">
      <formula>1</formula>
      <formula>2</formula>
    </cfRule>
  </conditionalFormatting>
  <conditionalFormatting sqref="AG15">
    <cfRule type="cellIs" dxfId="0" priority="516" operator="between">
      <formula>1</formula>
      <formula>2</formula>
    </cfRule>
    <cfRule type="cellIs" dxfId="0" priority="515" operator="between">
      <formula>1</formula>
      <formula>2</formula>
    </cfRule>
    <cfRule type="cellIs" dxfId="0" priority="512" operator="between">
      <formula>1</formula>
      <formula>2</formula>
    </cfRule>
    <cfRule type="cellIs" dxfId="0" priority="511" operator="between">
      <formula>1</formula>
      <formula>2</formula>
    </cfRule>
  </conditionalFormatting>
  <conditionalFormatting sqref="AH15">
    <cfRule type="cellIs" dxfId="0" priority="540" operator="between">
      <formula>1</formula>
      <formula>2</formula>
    </cfRule>
    <cfRule type="cellIs" dxfId="0" priority="524" operator="between">
      <formula>1</formula>
      <formula>2</formula>
    </cfRule>
  </conditionalFormatting>
  <conditionalFormatting sqref="AI15">
    <cfRule type="cellIs" dxfId="0" priority="539" operator="between">
      <formula>1</formula>
      <formula>2</formula>
    </cfRule>
    <cfRule type="cellIs" dxfId="0" priority="523" operator="between">
      <formula>1</formula>
      <formula>2</formula>
    </cfRule>
  </conditionalFormatting>
  <conditionalFormatting sqref="AJ15">
    <cfRule type="cellIs" dxfId="0" priority="538" operator="between">
      <formula>1</formula>
      <formula>2</formula>
    </cfRule>
    <cfRule type="cellIs" dxfId="0" priority="522" operator="between">
      <formula>1</formula>
      <formula>2</formula>
    </cfRule>
  </conditionalFormatting>
  <conditionalFormatting sqref="AK15">
    <cfRule type="cellIs" dxfId="0" priority="537" operator="between">
      <formula>1</formula>
      <formula>2</formula>
    </cfRule>
    <cfRule type="cellIs" dxfId="0" priority="521" operator="between">
      <formula>1</formula>
      <formula>2</formula>
    </cfRule>
  </conditionalFormatting>
  <conditionalFormatting sqref="AL15">
    <cfRule type="cellIs" dxfId="0" priority="536" operator="between">
      <formula>1</formula>
      <formula>2</formula>
    </cfRule>
    <cfRule type="cellIs" dxfId="0" priority="520" operator="between">
      <formula>1</formula>
      <formula>2</formula>
    </cfRule>
  </conditionalFormatting>
  <conditionalFormatting sqref="AM15">
    <cfRule type="cellIs" dxfId="0" priority="535" operator="between">
      <formula>1</formula>
      <formula>2</formula>
    </cfRule>
    <cfRule type="cellIs" dxfId="0" priority="519" operator="between">
      <formula>1</formula>
      <formula>2</formula>
    </cfRule>
  </conditionalFormatting>
  <conditionalFormatting sqref="AN15">
    <cfRule type="cellIs" dxfId="0" priority="534" operator="between">
      <formula>1</formula>
      <formula>2</formula>
    </cfRule>
    <cfRule type="cellIs" dxfId="0" priority="518" operator="between">
      <formula>1</formula>
      <formula>2</formula>
    </cfRule>
  </conditionalFormatting>
  <conditionalFormatting sqref="AO15">
    <cfRule type="cellIs" dxfId="0" priority="533" operator="between">
      <formula>1</formula>
      <formula>2</formula>
    </cfRule>
    <cfRule type="cellIs" dxfId="0" priority="517" operator="between">
      <formula>1</formula>
      <formula>2</formula>
    </cfRule>
  </conditionalFormatting>
  <conditionalFormatting sqref="AQ15">
    <cfRule type="cellIs" dxfId="0" priority="8" operator="between">
      <formula>1</formula>
      <formula>2</formula>
    </cfRule>
    <cfRule type="cellIs" dxfId="0" priority="7" operator="between">
      <formula>1</formula>
      <formula>2</formula>
    </cfRule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AR15">
    <cfRule type="cellIs" dxfId="0" priority="32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AS15">
    <cfRule type="cellIs" dxfId="0" priority="31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AT15">
    <cfRule type="cellIs" dxfId="0" priority="30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AU15">
    <cfRule type="cellIs" dxfId="0" priority="29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AV15">
    <cfRule type="cellIs" dxfId="0" priority="28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AW15">
    <cfRule type="cellIs" dxfId="0" priority="27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AX15">
    <cfRule type="cellIs" dxfId="0" priority="26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AY15">
    <cfRule type="cellIs" dxfId="0" priority="25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C16">
    <cfRule type="cellIs" dxfId="0" priority="2514" operator="between">
      <formula>1</formula>
      <formula>2</formula>
    </cfRule>
    <cfRule type="cellIs" dxfId="0" priority="2280" operator="between">
      <formula>1</formula>
      <formula>2</formula>
    </cfRule>
  </conditionalFormatting>
  <conditionalFormatting sqref="D16">
    <cfRule type="cellIs" dxfId="0" priority="2522" operator="between">
      <formula>1</formula>
      <formula>2</formula>
    </cfRule>
    <cfRule type="cellIs" dxfId="0" priority="2288" operator="between">
      <formula>1</formula>
      <formula>2</formula>
    </cfRule>
  </conditionalFormatting>
  <conditionalFormatting sqref="E16">
    <cfRule type="cellIs" dxfId="0" priority="2521" operator="between">
      <formula>1</formula>
      <formula>2</formula>
    </cfRule>
    <cfRule type="cellIs" dxfId="0" priority="2287" operator="between">
      <formula>1</formula>
      <formula>2</formula>
    </cfRule>
  </conditionalFormatting>
  <conditionalFormatting sqref="F16">
    <cfRule type="cellIs" dxfId="0" priority="2520" operator="between">
      <formula>1</formula>
      <formula>2</formula>
    </cfRule>
    <cfRule type="cellIs" dxfId="0" priority="2286" operator="between">
      <formula>1</formula>
      <formula>2</formula>
    </cfRule>
  </conditionalFormatting>
  <conditionalFormatting sqref="G16">
    <cfRule type="cellIs" dxfId="0" priority="2519" operator="between">
      <formula>1</formula>
      <formula>2</formula>
    </cfRule>
    <cfRule type="cellIs" dxfId="0" priority="2285" operator="between">
      <formula>1</formula>
      <formula>2</formula>
    </cfRule>
  </conditionalFormatting>
  <conditionalFormatting sqref="H16">
    <cfRule type="cellIs" dxfId="0" priority="2518" operator="between">
      <formula>1</formula>
      <formula>2</formula>
    </cfRule>
    <cfRule type="cellIs" dxfId="0" priority="2284" operator="between">
      <formula>1</formula>
      <formula>2</formula>
    </cfRule>
  </conditionalFormatting>
  <conditionalFormatting sqref="I16">
    <cfRule type="cellIs" dxfId="0" priority="2517" operator="between">
      <formula>1</formula>
      <formula>2</formula>
    </cfRule>
    <cfRule type="cellIs" dxfId="0" priority="2283" operator="between">
      <formula>1</formula>
      <formula>2</formula>
    </cfRule>
  </conditionalFormatting>
  <conditionalFormatting sqref="J16">
    <cfRule type="cellIs" dxfId="0" priority="2516" operator="between">
      <formula>1</formula>
      <formula>2</formula>
    </cfRule>
    <cfRule type="cellIs" dxfId="0" priority="2282" operator="between">
      <formula>1</formula>
      <formula>2</formula>
    </cfRule>
  </conditionalFormatting>
  <conditionalFormatting sqref="K16">
    <cfRule type="cellIs" dxfId="0" priority="2515" operator="between">
      <formula>1</formula>
      <formula>2</formula>
    </cfRule>
    <cfRule type="cellIs" dxfId="0" priority="2281" operator="between">
      <formula>1</formula>
      <formula>2</formula>
    </cfRule>
  </conditionalFormatting>
  <conditionalFormatting sqref="L16">
    <cfRule type="cellIs" dxfId="0" priority="7132" operator="between">
      <formula>1</formula>
      <formula>2</formula>
    </cfRule>
  </conditionalFormatting>
  <conditionalFormatting sqref="M16">
    <cfRule type="cellIs" dxfId="0" priority="2006" operator="between">
      <formula>1</formula>
      <formula>2</formula>
    </cfRule>
    <cfRule type="cellIs" dxfId="0" priority="1772" operator="between">
      <formula>1</formula>
      <formula>2</formula>
    </cfRule>
  </conditionalFormatting>
  <conditionalFormatting sqref="N16">
    <cfRule type="cellIs" dxfId="0" priority="2014" operator="between">
      <formula>1</formula>
      <formula>2</formula>
    </cfRule>
    <cfRule type="cellIs" dxfId="0" priority="1780" operator="between">
      <formula>1</formula>
      <formula>2</formula>
    </cfRule>
  </conditionalFormatting>
  <conditionalFormatting sqref="O16">
    <cfRule type="cellIs" dxfId="0" priority="2013" operator="between">
      <formula>1</formula>
      <formula>2</formula>
    </cfRule>
    <cfRule type="cellIs" dxfId="0" priority="1779" operator="between">
      <formula>1</formula>
      <formula>2</formula>
    </cfRule>
  </conditionalFormatting>
  <conditionalFormatting sqref="P16">
    <cfRule type="cellIs" dxfId="0" priority="2012" operator="between">
      <formula>1</formula>
      <formula>2</formula>
    </cfRule>
    <cfRule type="cellIs" dxfId="0" priority="1778" operator="between">
      <formula>1</formula>
      <formula>2</formula>
    </cfRule>
  </conditionalFormatting>
  <conditionalFormatting sqref="Q16">
    <cfRule type="cellIs" dxfId="0" priority="2011" operator="between">
      <formula>1</formula>
      <formula>2</formula>
    </cfRule>
    <cfRule type="cellIs" dxfId="0" priority="1777" operator="between">
      <formula>1</formula>
      <formula>2</formula>
    </cfRule>
  </conditionalFormatting>
  <conditionalFormatting sqref="R16">
    <cfRule type="cellIs" dxfId="0" priority="2010" operator="between">
      <formula>1</formula>
      <formula>2</formula>
    </cfRule>
    <cfRule type="cellIs" dxfId="0" priority="1776" operator="between">
      <formula>1</formula>
      <formula>2</formula>
    </cfRule>
  </conditionalFormatting>
  <conditionalFormatting sqref="S16">
    <cfRule type="cellIs" dxfId="0" priority="2009" operator="between">
      <formula>1</formula>
      <formula>2</formula>
    </cfRule>
    <cfRule type="cellIs" dxfId="0" priority="1775" operator="between">
      <formula>1</formula>
      <formula>2</formula>
    </cfRule>
  </conditionalFormatting>
  <conditionalFormatting sqref="T16">
    <cfRule type="cellIs" dxfId="0" priority="2008" operator="between">
      <formula>1</formula>
      <formula>2</formula>
    </cfRule>
    <cfRule type="cellIs" dxfId="0" priority="1774" operator="between">
      <formula>1</formula>
      <formula>2</formula>
    </cfRule>
  </conditionalFormatting>
  <conditionalFormatting sqref="U16">
    <cfRule type="cellIs" dxfId="0" priority="2007" operator="between">
      <formula>1</formula>
      <formula>2</formula>
    </cfRule>
    <cfRule type="cellIs" dxfId="0" priority="1773" operator="between">
      <formula>1</formula>
      <formula>2</formula>
    </cfRule>
  </conditionalFormatting>
  <conditionalFormatting sqref="W16">
    <cfRule type="cellIs" dxfId="0" priority="1498" operator="between">
      <formula>1</formula>
      <formula>2</formula>
    </cfRule>
    <cfRule type="cellIs" dxfId="0" priority="1264" operator="between">
      <formula>1</formula>
      <formula>2</formula>
    </cfRule>
  </conditionalFormatting>
  <conditionalFormatting sqref="X16">
    <cfRule type="cellIs" dxfId="0" priority="1506" operator="between">
      <formula>1</formula>
      <formula>2</formula>
    </cfRule>
    <cfRule type="cellIs" dxfId="0" priority="1272" operator="between">
      <formula>1</formula>
      <formula>2</formula>
    </cfRule>
  </conditionalFormatting>
  <conditionalFormatting sqref="Y16">
    <cfRule type="cellIs" dxfId="0" priority="1505" operator="between">
      <formula>1</formula>
      <formula>2</formula>
    </cfRule>
    <cfRule type="cellIs" dxfId="0" priority="1271" operator="between">
      <formula>1</formula>
      <formula>2</formula>
    </cfRule>
  </conditionalFormatting>
  <conditionalFormatting sqref="Z16">
    <cfRule type="cellIs" dxfId="0" priority="1504" operator="between">
      <formula>1</formula>
      <formula>2</formula>
    </cfRule>
    <cfRule type="cellIs" dxfId="0" priority="1270" operator="between">
      <formula>1</formula>
      <formula>2</formula>
    </cfRule>
  </conditionalFormatting>
  <conditionalFormatting sqref="AA16">
    <cfRule type="cellIs" dxfId="0" priority="1503" operator="between">
      <formula>1</formula>
      <formula>2</formula>
    </cfRule>
    <cfRule type="cellIs" dxfId="0" priority="1269" operator="between">
      <formula>1</formula>
      <formula>2</formula>
    </cfRule>
  </conditionalFormatting>
  <conditionalFormatting sqref="AB16">
    <cfRule type="cellIs" dxfId="0" priority="1502" operator="between">
      <formula>1</formula>
      <formula>2</formula>
    </cfRule>
    <cfRule type="cellIs" dxfId="0" priority="1268" operator="between">
      <formula>1</formula>
      <formula>2</formula>
    </cfRule>
  </conditionalFormatting>
  <conditionalFormatting sqref="AC16">
    <cfRule type="cellIs" dxfId="0" priority="1501" operator="between">
      <formula>1</formula>
      <formula>2</formula>
    </cfRule>
    <cfRule type="cellIs" dxfId="0" priority="1267" operator="between">
      <formula>1</formula>
      <formula>2</formula>
    </cfRule>
  </conditionalFormatting>
  <conditionalFormatting sqref="AD16">
    <cfRule type="cellIs" dxfId="0" priority="1500" operator="between">
      <formula>1</formula>
      <formula>2</formula>
    </cfRule>
    <cfRule type="cellIs" dxfId="0" priority="1266" operator="between">
      <formula>1</formula>
      <formula>2</formula>
    </cfRule>
  </conditionalFormatting>
  <conditionalFormatting sqref="AE16">
    <cfRule type="cellIs" dxfId="0" priority="1499" operator="between">
      <formula>1</formula>
      <formula>2</formula>
    </cfRule>
    <cfRule type="cellIs" dxfId="0" priority="1265" operator="between">
      <formula>1</formula>
      <formula>2</formula>
    </cfRule>
  </conditionalFormatting>
  <conditionalFormatting sqref="AG16">
    <cfRule type="cellIs" dxfId="0" priority="990" operator="between">
      <formula>1</formula>
      <formula>2</formula>
    </cfRule>
    <cfRule type="cellIs" dxfId="0" priority="756" operator="between">
      <formula>1</formula>
      <formula>2</formula>
    </cfRule>
  </conditionalFormatting>
  <conditionalFormatting sqref="AH16">
    <cfRule type="cellIs" dxfId="0" priority="998" operator="between">
      <formula>1</formula>
      <formula>2</formula>
    </cfRule>
    <cfRule type="cellIs" dxfId="0" priority="764" operator="between">
      <formula>1</formula>
      <formula>2</formula>
    </cfRule>
  </conditionalFormatting>
  <conditionalFormatting sqref="AI16">
    <cfRule type="cellIs" dxfId="0" priority="997" operator="between">
      <formula>1</formula>
      <formula>2</formula>
    </cfRule>
    <cfRule type="cellIs" dxfId="0" priority="763" operator="between">
      <formula>1</formula>
      <formula>2</formula>
    </cfRule>
  </conditionalFormatting>
  <conditionalFormatting sqref="AJ16">
    <cfRule type="cellIs" dxfId="0" priority="996" operator="between">
      <formula>1</formula>
      <formula>2</formula>
    </cfRule>
    <cfRule type="cellIs" dxfId="0" priority="762" operator="between">
      <formula>1</formula>
      <formula>2</formula>
    </cfRule>
  </conditionalFormatting>
  <conditionalFormatting sqref="AK16">
    <cfRule type="cellIs" dxfId="0" priority="995" operator="between">
      <formula>1</formula>
      <formula>2</formula>
    </cfRule>
    <cfRule type="cellIs" dxfId="0" priority="761" operator="between">
      <formula>1</formula>
      <formula>2</formula>
    </cfRule>
  </conditionalFormatting>
  <conditionalFormatting sqref="AL16">
    <cfRule type="cellIs" dxfId="0" priority="994" operator="between">
      <formula>1</formula>
      <formula>2</formula>
    </cfRule>
    <cfRule type="cellIs" dxfId="0" priority="760" operator="between">
      <formula>1</formula>
      <formula>2</formula>
    </cfRule>
  </conditionalFormatting>
  <conditionalFormatting sqref="AM16">
    <cfRule type="cellIs" dxfId="0" priority="993" operator="between">
      <formula>1</formula>
      <formula>2</formula>
    </cfRule>
    <cfRule type="cellIs" dxfId="0" priority="759" operator="between">
      <formula>1</formula>
      <formula>2</formula>
    </cfRule>
  </conditionalFormatting>
  <conditionalFormatting sqref="AN16">
    <cfRule type="cellIs" dxfId="0" priority="992" operator="between">
      <formula>1</formula>
      <formula>2</formula>
    </cfRule>
    <cfRule type="cellIs" dxfId="0" priority="758" operator="between">
      <formula>1</formula>
      <formula>2</formula>
    </cfRule>
  </conditionalFormatting>
  <conditionalFormatting sqref="AO16">
    <cfRule type="cellIs" dxfId="0" priority="991" operator="between">
      <formula>1</formula>
      <formula>2</formula>
    </cfRule>
    <cfRule type="cellIs" dxfId="0" priority="757" operator="between">
      <formula>1</formula>
      <formula>2</formula>
    </cfRule>
  </conditionalFormatting>
  <conditionalFormatting sqref="AQ16">
    <cfRule type="cellIs" dxfId="0" priority="482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AR16">
    <cfRule type="cellIs" dxfId="0" priority="490" operator="between">
      <formula>1</formula>
      <formula>2</formula>
    </cfRule>
    <cfRule type="cellIs" dxfId="0" priority="256" operator="between">
      <formula>1</formula>
      <formula>2</formula>
    </cfRule>
  </conditionalFormatting>
  <conditionalFormatting sqref="AS16">
    <cfRule type="cellIs" dxfId="0" priority="489" operator="between">
      <formula>1</formula>
      <formula>2</formula>
    </cfRule>
    <cfRule type="cellIs" dxfId="0" priority="255" operator="between">
      <formula>1</formula>
      <formula>2</formula>
    </cfRule>
  </conditionalFormatting>
  <conditionalFormatting sqref="AT16">
    <cfRule type="cellIs" dxfId="0" priority="488" operator="between">
      <formula>1</formula>
      <formula>2</formula>
    </cfRule>
    <cfRule type="cellIs" dxfId="0" priority="254" operator="between">
      <formula>1</formula>
      <formula>2</formula>
    </cfRule>
  </conditionalFormatting>
  <conditionalFormatting sqref="AU16">
    <cfRule type="cellIs" dxfId="0" priority="487" operator="between">
      <formula>1</formula>
      <formula>2</formula>
    </cfRule>
    <cfRule type="cellIs" dxfId="0" priority="253" operator="between">
      <formula>1</formula>
      <formula>2</formula>
    </cfRule>
  </conditionalFormatting>
  <conditionalFormatting sqref="AV16">
    <cfRule type="cellIs" dxfId="0" priority="486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AW16">
    <cfRule type="cellIs" dxfId="0" priority="485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AX16">
    <cfRule type="cellIs" dxfId="0" priority="484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AY16">
    <cfRule type="cellIs" dxfId="0" priority="483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C17">
    <cfRule type="cellIs" dxfId="0" priority="2505" operator="between">
      <formula>1</formula>
      <formula>2</formula>
    </cfRule>
    <cfRule type="cellIs" dxfId="0" priority="2271" operator="between">
      <formula>1</formula>
      <formula>2</formula>
    </cfRule>
  </conditionalFormatting>
  <conditionalFormatting sqref="D17">
    <cfRule type="cellIs" dxfId="0" priority="2513" operator="between">
      <formula>1</formula>
      <formula>2</formula>
    </cfRule>
    <cfRule type="cellIs" dxfId="0" priority="2279" operator="between">
      <formula>1</formula>
      <formula>2</formula>
    </cfRule>
  </conditionalFormatting>
  <conditionalFormatting sqref="E17">
    <cfRule type="cellIs" dxfId="0" priority="2512" operator="between">
      <formula>1</formula>
      <formula>2</formula>
    </cfRule>
    <cfRule type="cellIs" dxfId="0" priority="2278" operator="between">
      <formula>1</formula>
      <formula>2</formula>
    </cfRule>
  </conditionalFormatting>
  <conditionalFormatting sqref="F17">
    <cfRule type="cellIs" dxfId="0" priority="2511" operator="between">
      <formula>1</formula>
      <formula>2</formula>
    </cfRule>
    <cfRule type="cellIs" dxfId="0" priority="2277" operator="between">
      <formula>1</formula>
      <formula>2</formula>
    </cfRule>
  </conditionalFormatting>
  <conditionalFormatting sqref="G17">
    <cfRule type="cellIs" dxfId="0" priority="2510" operator="between">
      <formula>1</formula>
      <formula>2</formula>
    </cfRule>
    <cfRule type="cellIs" dxfId="0" priority="2276" operator="between">
      <formula>1</formula>
      <formula>2</formula>
    </cfRule>
  </conditionalFormatting>
  <conditionalFormatting sqref="H17">
    <cfRule type="cellIs" dxfId="0" priority="2509" operator="between">
      <formula>1</formula>
      <formula>2</formula>
    </cfRule>
    <cfRule type="cellIs" dxfId="0" priority="2275" operator="between">
      <formula>1</formula>
      <formula>2</formula>
    </cfRule>
  </conditionalFormatting>
  <conditionalFormatting sqref="I17">
    <cfRule type="cellIs" dxfId="0" priority="2508" operator="between">
      <formula>1</formula>
      <formula>2</formula>
    </cfRule>
    <cfRule type="cellIs" dxfId="0" priority="2274" operator="between">
      <formula>1</formula>
      <formula>2</formula>
    </cfRule>
  </conditionalFormatting>
  <conditionalFormatting sqref="J17">
    <cfRule type="cellIs" dxfId="0" priority="2507" operator="between">
      <formula>1</formula>
      <formula>2</formula>
    </cfRule>
    <cfRule type="cellIs" dxfId="0" priority="2273" operator="between">
      <formula>1</formula>
      <formula>2</formula>
    </cfRule>
  </conditionalFormatting>
  <conditionalFormatting sqref="K17">
    <cfRule type="cellIs" dxfId="0" priority="2506" operator="between">
      <formula>1</formula>
      <formula>2</formula>
    </cfRule>
    <cfRule type="cellIs" dxfId="0" priority="2272" operator="between">
      <formula>1</formula>
      <formula>2</formula>
    </cfRule>
  </conditionalFormatting>
  <conditionalFormatting sqref="L17">
    <cfRule type="cellIs" dxfId="0" priority="7131" operator="between">
      <formula>1</formula>
      <formula>2</formula>
    </cfRule>
  </conditionalFormatting>
  <conditionalFormatting sqref="M17">
    <cfRule type="cellIs" dxfId="0" priority="1997" operator="between">
      <formula>1</formula>
      <formula>2</formula>
    </cfRule>
    <cfRule type="cellIs" dxfId="0" priority="1763" operator="between">
      <formula>1</formula>
      <formula>2</formula>
    </cfRule>
  </conditionalFormatting>
  <conditionalFormatting sqref="N17">
    <cfRule type="cellIs" dxfId="0" priority="2005" operator="between">
      <formula>1</formula>
      <formula>2</formula>
    </cfRule>
    <cfRule type="cellIs" dxfId="0" priority="1771" operator="between">
      <formula>1</formula>
      <formula>2</formula>
    </cfRule>
  </conditionalFormatting>
  <conditionalFormatting sqref="O17">
    <cfRule type="cellIs" dxfId="0" priority="2004" operator="between">
      <formula>1</formula>
      <formula>2</formula>
    </cfRule>
    <cfRule type="cellIs" dxfId="0" priority="1770" operator="between">
      <formula>1</formula>
      <formula>2</formula>
    </cfRule>
  </conditionalFormatting>
  <conditionalFormatting sqref="P17">
    <cfRule type="cellIs" dxfId="0" priority="2003" operator="between">
      <formula>1</formula>
      <formula>2</formula>
    </cfRule>
    <cfRule type="cellIs" dxfId="0" priority="1769" operator="between">
      <formula>1</formula>
      <formula>2</formula>
    </cfRule>
  </conditionalFormatting>
  <conditionalFormatting sqref="Q17">
    <cfRule type="cellIs" dxfId="0" priority="2002" operator="between">
      <formula>1</formula>
      <formula>2</formula>
    </cfRule>
    <cfRule type="cellIs" dxfId="0" priority="1768" operator="between">
      <formula>1</formula>
      <formula>2</formula>
    </cfRule>
  </conditionalFormatting>
  <conditionalFormatting sqref="R17">
    <cfRule type="cellIs" dxfId="0" priority="2001" operator="between">
      <formula>1</formula>
      <formula>2</formula>
    </cfRule>
    <cfRule type="cellIs" dxfId="0" priority="1767" operator="between">
      <formula>1</formula>
      <formula>2</formula>
    </cfRule>
  </conditionalFormatting>
  <conditionalFormatting sqref="S17">
    <cfRule type="cellIs" dxfId="0" priority="2000" operator="between">
      <formula>1</formula>
      <formula>2</formula>
    </cfRule>
    <cfRule type="cellIs" dxfId="0" priority="1766" operator="between">
      <formula>1</formula>
      <formula>2</formula>
    </cfRule>
  </conditionalFormatting>
  <conditionalFormatting sqref="T17">
    <cfRule type="cellIs" dxfId="0" priority="1999" operator="between">
      <formula>1</formula>
      <formula>2</formula>
    </cfRule>
    <cfRule type="cellIs" dxfId="0" priority="1765" operator="between">
      <formula>1</formula>
      <formula>2</formula>
    </cfRule>
  </conditionalFormatting>
  <conditionalFormatting sqref="U17">
    <cfRule type="cellIs" dxfId="0" priority="1998" operator="between">
      <formula>1</formula>
      <formula>2</formula>
    </cfRule>
    <cfRule type="cellIs" dxfId="0" priority="1764" operator="between">
      <formula>1</formula>
      <formula>2</formula>
    </cfRule>
  </conditionalFormatting>
  <conditionalFormatting sqref="W17">
    <cfRule type="cellIs" dxfId="0" priority="1489" operator="between">
      <formula>1</formula>
      <formula>2</formula>
    </cfRule>
    <cfRule type="cellIs" dxfId="0" priority="1255" operator="between">
      <formula>1</formula>
      <formula>2</formula>
    </cfRule>
  </conditionalFormatting>
  <conditionalFormatting sqref="X17">
    <cfRule type="cellIs" dxfId="0" priority="1497" operator="between">
      <formula>1</formula>
      <formula>2</formula>
    </cfRule>
    <cfRule type="cellIs" dxfId="0" priority="1263" operator="between">
      <formula>1</formula>
      <formula>2</formula>
    </cfRule>
  </conditionalFormatting>
  <conditionalFormatting sqref="Y17">
    <cfRule type="cellIs" dxfId="0" priority="1496" operator="between">
      <formula>1</formula>
      <formula>2</formula>
    </cfRule>
    <cfRule type="cellIs" dxfId="0" priority="1262" operator="between">
      <formula>1</formula>
      <formula>2</formula>
    </cfRule>
  </conditionalFormatting>
  <conditionalFormatting sqref="Z17">
    <cfRule type="cellIs" dxfId="0" priority="1495" operator="between">
      <formula>1</formula>
      <formula>2</formula>
    </cfRule>
    <cfRule type="cellIs" dxfId="0" priority="1261" operator="between">
      <formula>1</formula>
      <formula>2</formula>
    </cfRule>
  </conditionalFormatting>
  <conditionalFormatting sqref="AA17">
    <cfRule type="cellIs" dxfId="0" priority="1494" operator="between">
      <formula>1</formula>
      <formula>2</formula>
    </cfRule>
    <cfRule type="cellIs" dxfId="0" priority="1260" operator="between">
      <formula>1</formula>
      <formula>2</formula>
    </cfRule>
  </conditionalFormatting>
  <conditionalFormatting sqref="AB17">
    <cfRule type="cellIs" dxfId="0" priority="1493" operator="between">
      <formula>1</formula>
      <formula>2</formula>
    </cfRule>
    <cfRule type="cellIs" dxfId="0" priority="1259" operator="between">
      <formula>1</formula>
      <formula>2</formula>
    </cfRule>
  </conditionalFormatting>
  <conditionalFormatting sqref="AC17">
    <cfRule type="cellIs" dxfId="0" priority="1492" operator="between">
      <formula>1</formula>
      <formula>2</formula>
    </cfRule>
    <cfRule type="cellIs" dxfId="0" priority="1258" operator="between">
      <formula>1</formula>
      <formula>2</formula>
    </cfRule>
  </conditionalFormatting>
  <conditionalFormatting sqref="AD17">
    <cfRule type="cellIs" dxfId="0" priority="1491" operator="between">
      <formula>1</formula>
      <formula>2</formula>
    </cfRule>
    <cfRule type="cellIs" dxfId="0" priority="1257" operator="between">
      <formula>1</formula>
      <formula>2</formula>
    </cfRule>
  </conditionalFormatting>
  <conditionalFormatting sqref="AE17">
    <cfRule type="cellIs" dxfId="0" priority="1490" operator="between">
      <formula>1</formula>
      <formula>2</formula>
    </cfRule>
    <cfRule type="cellIs" dxfId="0" priority="1256" operator="between">
      <formula>1</formula>
      <formula>2</formula>
    </cfRule>
  </conditionalFormatting>
  <conditionalFormatting sqref="AG17">
    <cfRule type="cellIs" dxfId="0" priority="981" operator="between">
      <formula>1</formula>
      <formula>2</formula>
    </cfRule>
    <cfRule type="cellIs" dxfId="0" priority="747" operator="between">
      <formula>1</formula>
      <formula>2</formula>
    </cfRule>
  </conditionalFormatting>
  <conditionalFormatting sqref="AH17">
    <cfRule type="cellIs" dxfId="0" priority="989" operator="between">
      <formula>1</formula>
      <formula>2</formula>
    </cfRule>
    <cfRule type="cellIs" dxfId="0" priority="755" operator="between">
      <formula>1</formula>
      <formula>2</formula>
    </cfRule>
  </conditionalFormatting>
  <conditionalFormatting sqref="AI17">
    <cfRule type="cellIs" dxfId="0" priority="988" operator="between">
      <formula>1</formula>
      <formula>2</formula>
    </cfRule>
    <cfRule type="cellIs" dxfId="0" priority="754" operator="between">
      <formula>1</formula>
      <formula>2</formula>
    </cfRule>
  </conditionalFormatting>
  <conditionalFormatting sqref="AJ17">
    <cfRule type="cellIs" dxfId="0" priority="987" operator="between">
      <formula>1</formula>
      <formula>2</formula>
    </cfRule>
    <cfRule type="cellIs" dxfId="0" priority="753" operator="between">
      <formula>1</formula>
      <formula>2</formula>
    </cfRule>
  </conditionalFormatting>
  <conditionalFormatting sqref="AK17">
    <cfRule type="cellIs" dxfId="0" priority="986" operator="between">
      <formula>1</formula>
      <formula>2</formula>
    </cfRule>
    <cfRule type="cellIs" dxfId="0" priority="752" operator="between">
      <formula>1</formula>
      <formula>2</formula>
    </cfRule>
  </conditionalFormatting>
  <conditionalFormatting sqref="AL17">
    <cfRule type="cellIs" dxfId="0" priority="985" operator="between">
      <formula>1</formula>
      <formula>2</formula>
    </cfRule>
    <cfRule type="cellIs" dxfId="0" priority="751" operator="between">
      <formula>1</formula>
      <formula>2</formula>
    </cfRule>
  </conditionalFormatting>
  <conditionalFormatting sqref="AM17">
    <cfRule type="cellIs" dxfId="0" priority="984" operator="between">
      <formula>1</formula>
      <formula>2</formula>
    </cfRule>
    <cfRule type="cellIs" dxfId="0" priority="750" operator="between">
      <formula>1</formula>
      <formula>2</formula>
    </cfRule>
  </conditionalFormatting>
  <conditionalFormatting sqref="AN17">
    <cfRule type="cellIs" dxfId="0" priority="983" operator="between">
      <formula>1</formula>
      <formula>2</formula>
    </cfRule>
    <cfRule type="cellIs" dxfId="0" priority="749" operator="between">
      <formula>1</formula>
      <formula>2</formula>
    </cfRule>
  </conditionalFormatting>
  <conditionalFormatting sqref="AO17">
    <cfRule type="cellIs" dxfId="0" priority="982" operator="between">
      <formula>1</formula>
      <formula>2</formula>
    </cfRule>
    <cfRule type="cellIs" dxfId="0" priority="748" operator="between">
      <formula>1</formula>
      <formula>2</formula>
    </cfRule>
  </conditionalFormatting>
  <conditionalFormatting sqref="AQ17">
    <cfRule type="cellIs" dxfId="0" priority="473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AR17">
    <cfRule type="cellIs" dxfId="0" priority="481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AS17">
    <cfRule type="cellIs" dxfId="0" priority="480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AT17">
    <cfRule type="cellIs" dxfId="0" priority="479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AU17">
    <cfRule type="cellIs" dxfId="0" priority="478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AV17">
    <cfRule type="cellIs" dxfId="0" priority="477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AW17">
    <cfRule type="cellIs" dxfId="0" priority="476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AX17">
    <cfRule type="cellIs" dxfId="0" priority="475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AY17">
    <cfRule type="cellIs" dxfId="0" priority="474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C18">
    <cfRule type="cellIs" dxfId="0" priority="2496" operator="between">
      <formula>1</formula>
      <formula>2</formula>
    </cfRule>
    <cfRule type="cellIs" dxfId="0" priority="2262" operator="between">
      <formula>1</formula>
      <formula>2</formula>
    </cfRule>
  </conditionalFormatting>
  <conditionalFormatting sqref="D18">
    <cfRule type="cellIs" dxfId="0" priority="2504" operator="between">
      <formula>1</formula>
      <formula>2</formula>
    </cfRule>
    <cfRule type="cellIs" dxfId="0" priority="2270" operator="between">
      <formula>1</formula>
      <formula>2</formula>
    </cfRule>
  </conditionalFormatting>
  <conditionalFormatting sqref="E18">
    <cfRule type="cellIs" dxfId="0" priority="2503" operator="between">
      <formula>1</formula>
      <formula>2</formula>
    </cfRule>
    <cfRule type="cellIs" dxfId="0" priority="2269" operator="between">
      <formula>1</formula>
      <formula>2</formula>
    </cfRule>
  </conditionalFormatting>
  <conditionalFormatting sqref="F18">
    <cfRule type="cellIs" dxfId="0" priority="2502" operator="between">
      <formula>1</formula>
      <formula>2</formula>
    </cfRule>
    <cfRule type="cellIs" dxfId="0" priority="2268" operator="between">
      <formula>1</formula>
      <formula>2</formula>
    </cfRule>
  </conditionalFormatting>
  <conditionalFormatting sqref="G18">
    <cfRule type="cellIs" dxfId="0" priority="2501" operator="between">
      <formula>1</formula>
      <formula>2</formula>
    </cfRule>
    <cfRule type="cellIs" dxfId="0" priority="2267" operator="between">
      <formula>1</formula>
      <formula>2</formula>
    </cfRule>
  </conditionalFormatting>
  <conditionalFormatting sqref="H18">
    <cfRule type="cellIs" dxfId="0" priority="2500" operator="between">
      <formula>1</formula>
      <formula>2</formula>
    </cfRule>
    <cfRule type="cellIs" dxfId="0" priority="2266" operator="between">
      <formula>1</formula>
      <formula>2</formula>
    </cfRule>
  </conditionalFormatting>
  <conditionalFormatting sqref="I18">
    <cfRule type="cellIs" dxfId="0" priority="2499" operator="between">
      <formula>1</formula>
      <formula>2</formula>
    </cfRule>
    <cfRule type="cellIs" dxfId="0" priority="2265" operator="between">
      <formula>1</formula>
      <formula>2</formula>
    </cfRule>
  </conditionalFormatting>
  <conditionalFormatting sqref="J18">
    <cfRule type="cellIs" dxfId="0" priority="2498" operator="between">
      <formula>1</formula>
      <formula>2</formula>
    </cfRule>
    <cfRule type="cellIs" dxfId="0" priority="2264" operator="between">
      <formula>1</formula>
      <formula>2</formula>
    </cfRule>
  </conditionalFormatting>
  <conditionalFormatting sqref="K18">
    <cfRule type="cellIs" dxfId="0" priority="2497" operator="between">
      <formula>1</formula>
      <formula>2</formula>
    </cfRule>
    <cfRule type="cellIs" dxfId="0" priority="2263" operator="between">
      <formula>1</formula>
      <formula>2</formula>
    </cfRule>
  </conditionalFormatting>
  <conditionalFormatting sqref="L18">
    <cfRule type="cellIs" dxfId="0" priority="7130" operator="between">
      <formula>1</formula>
      <formula>2</formula>
    </cfRule>
  </conditionalFormatting>
  <conditionalFormatting sqref="M18">
    <cfRule type="cellIs" dxfId="0" priority="1988" operator="between">
      <formula>1</formula>
      <formula>2</formula>
    </cfRule>
    <cfRule type="cellIs" dxfId="0" priority="1754" operator="between">
      <formula>1</formula>
      <formula>2</formula>
    </cfRule>
  </conditionalFormatting>
  <conditionalFormatting sqref="N18">
    <cfRule type="cellIs" dxfId="0" priority="1996" operator="between">
      <formula>1</formula>
      <formula>2</formula>
    </cfRule>
    <cfRule type="cellIs" dxfId="0" priority="1762" operator="between">
      <formula>1</formula>
      <formula>2</formula>
    </cfRule>
  </conditionalFormatting>
  <conditionalFormatting sqref="O18">
    <cfRule type="cellIs" dxfId="0" priority="1995" operator="between">
      <formula>1</formula>
      <formula>2</formula>
    </cfRule>
    <cfRule type="cellIs" dxfId="0" priority="1761" operator="between">
      <formula>1</formula>
      <formula>2</formula>
    </cfRule>
  </conditionalFormatting>
  <conditionalFormatting sqref="P18">
    <cfRule type="cellIs" dxfId="0" priority="1994" operator="between">
      <formula>1</formula>
      <formula>2</formula>
    </cfRule>
    <cfRule type="cellIs" dxfId="0" priority="1760" operator="between">
      <formula>1</formula>
      <formula>2</formula>
    </cfRule>
  </conditionalFormatting>
  <conditionalFormatting sqref="Q18">
    <cfRule type="cellIs" dxfId="0" priority="1993" operator="between">
      <formula>1</formula>
      <formula>2</formula>
    </cfRule>
    <cfRule type="cellIs" dxfId="0" priority="1759" operator="between">
      <formula>1</formula>
      <formula>2</formula>
    </cfRule>
  </conditionalFormatting>
  <conditionalFormatting sqref="R18">
    <cfRule type="cellIs" dxfId="0" priority="1992" operator="between">
      <formula>1</formula>
      <formula>2</formula>
    </cfRule>
    <cfRule type="cellIs" dxfId="0" priority="1758" operator="between">
      <formula>1</formula>
      <formula>2</formula>
    </cfRule>
  </conditionalFormatting>
  <conditionalFormatting sqref="S18">
    <cfRule type="cellIs" dxfId="0" priority="1991" operator="between">
      <formula>1</formula>
      <formula>2</formula>
    </cfRule>
    <cfRule type="cellIs" dxfId="0" priority="1757" operator="between">
      <formula>1</formula>
      <formula>2</formula>
    </cfRule>
  </conditionalFormatting>
  <conditionalFormatting sqref="T18">
    <cfRule type="cellIs" dxfId="0" priority="1990" operator="between">
      <formula>1</formula>
      <formula>2</formula>
    </cfRule>
    <cfRule type="cellIs" dxfId="0" priority="1756" operator="between">
      <formula>1</formula>
      <formula>2</formula>
    </cfRule>
  </conditionalFormatting>
  <conditionalFormatting sqref="U18">
    <cfRule type="cellIs" dxfId="0" priority="1989" operator="between">
      <formula>1</formula>
      <formula>2</formula>
    </cfRule>
    <cfRule type="cellIs" dxfId="0" priority="1755" operator="between">
      <formula>1</formula>
      <formula>2</formula>
    </cfRule>
  </conditionalFormatting>
  <conditionalFormatting sqref="W18">
    <cfRule type="cellIs" dxfId="0" priority="1480" operator="between">
      <formula>1</formula>
      <formula>2</formula>
    </cfRule>
    <cfRule type="cellIs" dxfId="0" priority="1246" operator="between">
      <formula>1</formula>
      <formula>2</formula>
    </cfRule>
  </conditionalFormatting>
  <conditionalFormatting sqref="X18">
    <cfRule type="cellIs" dxfId="0" priority="1488" operator="between">
      <formula>1</formula>
      <formula>2</formula>
    </cfRule>
    <cfRule type="cellIs" dxfId="0" priority="1254" operator="between">
      <formula>1</formula>
      <formula>2</formula>
    </cfRule>
  </conditionalFormatting>
  <conditionalFormatting sqref="Y18">
    <cfRule type="cellIs" dxfId="0" priority="1487" operator="between">
      <formula>1</formula>
      <formula>2</formula>
    </cfRule>
    <cfRule type="cellIs" dxfId="0" priority="1253" operator="between">
      <formula>1</formula>
      <formula>2</formula>
    </cfRule>
  </conditionalFormatting>
  <conditionalFormatting sqref="Z18">
    <cfRule type="cellIs" dxfId="0" priority="1486" operator="between">
      <formula>1</formula>
      <formula>2</formula>
    </cfRule>
    <cfRule type="cellIs" dxfId="0" priority="1252" operator="between">
      <formula>1</formula>
      <formula>2</formula>
    </cfRule>
  </conditionalFormatting>
  <conditionalFormatting sqref="AA18">
    <cfRule type="cellIs" dxfId="0" priority="1485" operator="between">
      <formula>1</formula>
      <formula>2</formula>
    </cfRule>
    <cfRule type="cellIs" dxfId="0" priority="1251" operator="between">
      <formula>1</formula>
      <formula>2</formula>
    </cfRule>
  </conditionalFormatting>
  <conditionalFormatting sqref="AB18">
    <cfRule type="cellIs" dxfId="0" priority="1484" operator="between">
      <formula>1</formula>
      <formula>2</formula>
    </cfRule>
    <cfRule type="cellIs" dxfId="0" priority="1250" operator="between">
      <formula>1</formula>
      <formula>2</formula>
    </cfRule>
  </conditionalFormatting>
  <conditionalFormatting sqref="AC18">
    <cfRule type="cellIs" dxfId="0" priority="1483" operator="between">
      <formula>1</formula>
      <formula>2</formula>
    </cfRule>
    <cfRule type="cellIs" dxfId="0" priority="1249" operator="between">
      <formula>1</formula>
      <formula>2</formula>
    </cfRule>
  </conditionalFormatting>
  <conditionalFormatting sqref="AD18">
    <cfRule type="cellIs" dxfId="0" priority="1482" operator="between">
      <formula>1</formula>
      <formula>2</formula>
    </cfRule>
    <cfRule type="cellIs" dxfId="0" priority="1248" operator="between">
      <formula>1</formula>
      <formula>2</formula>
    </cfRule>
  </conditionalFormatting>
  <conditionalFormatting sqref="AE18">
    <cfRule type="cellIs" dxfId="0" priority="1481" operator="between">
      <formula>1</formula>
      <formula>2</formula>
    </cfRule>
    <cfRule type="cellIs" dxfId="0" priority="1247" operator="between">
      <formula>1</formula>
      <formula>2</formula>
    </cfRule>
  </conditionalFormatting>
  <conditionalFormatting sqref="AG18">
    <cfRule type="cellIs" dxfId="0" priority="972" operator="between">
      <formula>1</formula>
      <formula>2</formula>
    </cfRule>
    <cfRule type="cellIs" dxfId="0" priority="738" operator="between">
      <formula>1</formula>
      <formula>2</formula>
    </cfRule>
  </conditionalFormatting>
  <conditionalFormatting sqref="AH18">
    <cfRule type="cellIs" dxfId="0" priority="980" operator="between">
      <formula>1</formula>
      <formula>2</formula>
    </cfRule>
    <cfRule type="cellIs" dxfId="0" priority="746" operator="between">
      <formula>1</formula>
      <formula>2</formula>
    </cfRule>
  </conditionalFormatting>
  <conditionalFormatting sqref="AI18">
    <cfRule type="cellIs" dxfId="0" priority="979" operator="between">
      <formula>1</formula>
      <formula>2</formula>
    </cfRule>
    <cfRule type="cellIs" dxfId="0" priority="745" operator="between">
      <formula>1</formula>
      <formula>2</formula>
    </cfRule>
  </conditionalFormatting>
  <conditionalFormatting sqref="AJ18">
    <cfRule type="cellIs" dxfId="0" priority="978" operator="between">
      <formula>1</formula>
      <formula>2</formula>
    </cfRule>
    <cfRule type="cellIs" dxfId="0" priority="744" operator="between">
      <formula>1</formula>
      <formula>2</formula>
    </cfRule>
  </conditionalFormatting>
  <conditionalFormatting sqref="AK18">
    <cfRule type="cellIs" dxfId="0" priority="977" operator="between">
      <formula>1</formula>
      <formula>2</formula>
    </cfRule>
    <cfRule type="cellIs" dxfId="0" priority="743" operator="between">
      <formula>1</formula>
      <formula>2</formula>
    </cfRule>
  </conditionalFormatting>
  <conditionalFormatting sqref="AL18">
    <cfRule type="cellIs" dxfId="0" priority="976" operator="between">
      <formula>1</formula>
      <formula>2</formula>
    </cfRule>
    <cfRule type="cellIs" dxfId="0" priority="742" operator="between">
      <formula>1</formula>
      <formula>2</formula>
    </cfRule>
  </conditionalFormatting>
  <conditionalFormatting sqref="AM18">
    <cfRule type="cellIs" dxfId="0" priority="975" operator="between">
      <formula>1</formula>
      <formula>2</formula>
    </cfRule>
    <cfRule type="cellIs" dxfId="0" priority="741" operator="between">
      <formula>1</formula>
      <formula>2</formula>
    </cfRule>
  </conditionalFormatting>
  <conditionalFormatting sqref="AN18">
    <cfRule type="cellIs" dxfId="0" priority="974" operator="between">
      <formula>1</formula>
      <formula>2</formula>
    </cfRule>
    <cfRule type="cellIs" dxfId="0" priority="740" operator="between">
      <formula>1</formula>
      <formula>2</formula>
    </cfRule>
  </conditionalFormatting>
  <conditionalFormatting sqref="AO18">
    <cfRule type="cellIs" dxfId="0" priority="973" operator="between">
      <formula>1</formula>
      <formula>2</formula>
    </cfRule>
    <cfRule type="cellIs" dxfId="0" priority="739" operator="between">
      <formula>1</formula>
      <formula>2</formula>
    </cfRule>
  </conditionalFormatting>
  <conditionalFormatting sqref="AQ18">
    <cfRule type="cellIs" dxfId="0" priority="464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AR18">
    <cfRule type="cellIs" dxfId="0" priority="472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AS18">
    <cfRule type="cellIs" dxfId="0" priority="471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AT18">
    <cfRule type="cellIs" dxfId="0" priority="470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AU18">
    <cfRule type="cellIs" dxfId="0" priority="469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AV18">
    <cfRule type="cellIs" dxfId="0" priority="468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AW18">
    <cfRule type="cellIs" dxfId="0" priority="467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AX18">
    <cfRule type="cellIs" dxfId="0" priority="466" operator="between">
      <formula>1</formula>
      <formula>2</formula>
    </cfRule>
    <cfRule type="cellIs" dxfId="0" priority="232" operator="between">
      <formula>1</formula>
      <formula>2</formula>
    </cfRule>
  </conditionalFormatting>
  <conditionalFormatting sqref="AY18">
    <cfRule type="cellIs" dxfId="0" priority="465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C19">
    <cfRule type="cellIs" dxfId="0" priority="2487" operator="between">
      <formula>1</formula>
      <formula>2</formula>
    </cfRule>
    <cfRule type="cellIs" dxfId="0" priority="2253" operator="between">
      <formula>1</formula>
      <formula>2</formula>
    </cfRule>
  </conditionalFormatting>
  <conditionalFormatting sqref="D19">
    <cfRule type="cellIs" dxfId="0" priority="2495" operator="between">
      <formula>1</formula>
      <formula>2</formula>
    </cfRule>
    <cfRule type="cellIs" dxfId="0" priority="2261" operator="between">
      <formula>1</formula>
      <formula>2</formula>
    </cfRule>
  </conditionalFormatting>
  <conditionalFormatting sqref="E19">
    <cfRule type="cellIs" dxfId="0" priority="2494" operator="between">
      <formula>1</formula>
      <formula>2</formula>
    </cfRule>
    <cfRule type="cellIs" dxfId="0" priority="2260" operator="between">
      <formula>1</formula>
      <formula>2</formula>
    </cfRule>
  </conditionalFormatting>
  <conditionalFormatting sqref="F19">
    <cfRule type="cellIs" dxfId="0" priority="2493" operator="between">
      <formula>1</formula>
      <formula>2</formula>
    </cfRule>
    <cfRule type="cellIs" dxfId="0" priority="2259" operator="between">
      <formula>1</formula>
      <formula>2</formula>
    </cfRule>
  </conditionalFormatting>
  <conditionalFormatting sqref="G19">
    <cfRule type="cellIs" dxfId="0" priority="2492" operator="between">
      <formula>1</formula>
      <formula>2</formula>
    </cfRule>
    <cfRule type="cellIs" dxfId="0" priority="2258" operator="between">
      <formula>1</formula>
      <formula>2</formula>
    </cfRule>
  </conditionalFormatting>
  <conditionalFormatting sqref="H19">
    <cfRule type="cellIs" dxfId="0" priority="2491" operator="between">
      <formula>1</formula>
      <formula>2</formula>
    </cfRule>
    <cfRule type="cellIs" dxfId="0" priority="2257" operator="between">
      <formula>1</formula>
      <formula>2</formula>
    </cfRule>
  </conditionalFormatting>
  <conditionalFormatting sqref="I19">
    <cfRule type="cellIs" dxfId="0" priority="2490" operator="between">
      <formula>1</formula>
      <formula>2</formula>
    </cfRule>
    <cfRule type="cellIs" dxfId="0" priority="2256" operator="between">
      <formula>1</formula>
      <formula>2</formula>
    </cfRule>
  </conditionalFormatting>
  <conditionalFormatting sqref="J19">
    <cfRule type="cellIs" dxfId="0" priority="2489" operator="between">
      <formula>1</formula>
      <formula>2</formula>
    </cfRule>
    <cfRule type="cellIs" dxfId="0" priority="2255" operator="between">
      <formula>1</formula>
      <formula>2</formula>
    </cfRule>
  </conditionalFormatting>
  <conditionalFormatting sqref="K19">
    <cfRule type="cellIs" dxfId="0" priority="2488" operator="between">
      <formula>1</formula>
      <formula>2</formula>
    </cfRule>
    <cfRule type="cellIs" dxfId="0" priority="2254" operator="between">
      <formula>1</formula>
      <formula>2</formula>
    </cfRule>
  </conditionalFormatting>
  <conditionalFormatting sqref="L19">
    <cfRule type="cellIs" dxfId="0" priority="7129" operator="between">
      <formula>1</formula>
      <formula>2</formula>
    </cfRule>
  </conditionalFormatting>
  <conditionalFormatting sqref="M19">
    <cfRule type="cellIs" dxfId="0" priority="1979" operator="between">
      <formula>1</formula>
      <formula>2</formula>
    </cfRule>
    <cfRule type="cellIs" dxfId="0" priority="1745" operator="between">
      <formula>1</formula>
      <formula>2</formula>
    </cfRule>
  </conditionalFormatting>
  <conditionalFormatting sqref="N19">
    <cfRule type="cellIs" dxfId="0" priority="1987" operator="between">
      <formula>1</formula>
      <formula>2</formula>
    </cfRule>
    <cfRule type="cellIs" dxfId="0" priority="1753" operator="between">
      <formula>1</formula>
      <formula>2</formula>
    </cfRule>
  </conditionalFormatting>
  <conditionalFormatting sqref="O19">
    <cfRule type="cellIs" dxfId="0" priority="1986" operator="between">
      <formula>1</formula>
      <formula>2</formula>
    </cfRule>
    <cfRule type="cellIs" dxfId="0" priority="1752" operator="between">
      <formula>1</formula>
      <formula>2</formula>
    </cfRule>
  </conditionalFormatting>
  <conditionalFormatting sqref="P19">
    <cfRule type="cellIs" dxfId="0" priority="1985" operator="between">
      <formula>1</formula>
      <formula>2</formula>
    </cfRule>
    <cfRule type="cellIs" dxfId="0" priority="1751" operator="between">
      <formula>1</formula>
      <formula>2</formula>
    </cfRule>
  </conditionalFormatting>
  <conditionalFormatting sqref="Q19">
    <cfRule type="cellIs" dxfId="0" priority="1984" operator="between">
      <formula>1</formula>
      <formula>2</formula>
    </cfRule>
    <cfRule type="cellIs" dxfId="0" priority="1750" operator="between">
      <formula>1</formula>
      <formula>2</formula>
    </cfRule>
  </conditionalFormatting>
  <conditionalFormatting sqref="R19">
    <cfRule type="cellIs" dxfId="0" priority="1983" operator="between">
      <formula>1</formula>
      <formula>2</formula>
    </cfRule>
    <cfRule type="cellIs" dxfId="0" priority="1749" operator="between">
      <formula>1</formula>
      <formula>2</formula>
    </cfRule>
  </conditionalFormatting>
  <conditionalFormatting sqref="S19">
    <cfRule type="cellIs" dxfId="0" priority="1982" operator="between">
      <formula>1</formula>
      <formula>2</formula>
    </cfRule>
    <cfRule type="cellIs" dxfId="0" priority="1748" operator="between">
      <formula>1</formula>
      <formula>2</formula>
    </cfRule>
  </conditionalFormatting>
  <conditionalFormatting sqref="T19">
    <cfRule type="cellIs" dxfId="0" priority="1981" operator="between">
      <formula>1</formula>
      <formula>2</formula>
    </cfRule>
    <cfRule type="cellIs" dxfId="0" priority="1747" operator="between">
      <formula>1</formula>
      <formula>2</formula>
    </cfRule>
  </conditionalFormatting>
  <conditionalFormatting sqref="U19">
    <cfRule type="cellIs" dxfId="0" priority="1980" operator="between">
      <formula>1</formula>
      <formula>2</formula>
    </cfRule>
    <cfRule type="cellIs" dxfId="0" priority="1746" operator="between">
      <formula>1</formula>
      <formula>2</formula>
    </cfRule>
  </conditionalFormatting>
  <conditionalFormatting sqref="W19">
    <cfRule type="cellIs" dxfId="0" priority="1471" operator="between">
      <formula>1</formula>
      <formula>2</formula>
    </cfRule>
    <cfRule type="cellIs" dxfId="0" priority="1237" operator="between">
      <formula>1</formula>
      <formula>2</formula>
    </cfRule>
  </conditionalFormatting>
  <conditionalFormatting sqref="X19">
    <cfRule type="cellIs" dxfId="0" priority="1479" operator="between">
      <formula>1</formula>
      <formula>2</formula>
    </cfRule>
    <cfRule type="cellIs" dxfId="0" priority="1245" operator="between">
      <formula>1</formula>
      <formula>2</formula>
    </cfRule>
  </conditionalFormatting>
  <conditionalFormatting sqref="Y19">
    <cfRule type="cellIs" dxfId="0" priority="1478" operator="between">
      <formula>1</formula>
      <formula>2</formula>
    </cfRule>
    <cfRule type="cellIs" dxfId="0" priority="1244" operator="between">
      <formula>1</formula>
      <formula>2</formula>
    </cfRule>
  </conditionalFormatting>
  <conditionalFormatting sqref="Z19">
    <cfRule type="cellIs" dxfId="0" priority="1477" operator="between">
      <formula>1</formula>
      <formula>2</formula>
    </cfRule>
    <cfRule type="cellIs" dxfId="0" priority="1243" operator="between">
      <formula>1</formula>
      <formula>2</formula>
    </cfRule>
  </conditionalFormatting>
  <conditionalFormatting sqref="AA19">
    <cfRule type="cellIs" dxfId="0" priority="1476" operator="between">
      <formula>1</formula>
      <formula>2</formula>
    </cfRule>
    <cfRule type="cellIs" dxfId="0" priority="1242" operator="between">
      <formula>1</formula>
      <formula>2</formula>
    </cfRule>
  </conditionalFormatting>
  <conditionalFormatting sqref="AB19">
    <cfRule type="cellIs" dxfId="0" priority="1475" operator="between">
      <formula>1</formula>
      <formula>2</formula>
    </cfRule>
    <cfRule type="cellIs" dxfId="0" priority="1241" operator="between">
      <formula>1</formula>
      <formula>2</formula>
    </cfRule>
  </conditionalFormatting>
  <conditionalFormatting sqref="AC19">
    <cfRule type="cellIs" dxfId="0" priority="1474" operator="between">
      <formula>1</formula>
      <formula>2</formula>
    </cfRule>
    <cfRule type="cellIs" dxfId="0" priority="1240" operator="between">
      <formula>1</formula>
      <formula>2</formula>
    </cfRule>
  </conditionalFormatting>
  <conditionalFormatting sqref="AD19">
    <cfRule type="cellIs" dxfId="0" priority="1473" operator="between">
      <formula>1</formula>
      <formula>2</formula>
    </cfRule>
    <cfRule type="cellIs" dxfId="0" priority="1239" operator="between">
      <formula>1</formula>
      <formula>2</formula>
    </cfRule>
  </conditionalFormatting>
  <conditionalFormatting sqref="AE19">
    <cfRule type="cellIs" dxfId="0" priority="1472" operator="between">
      <formula>1</formula>
      <formula>2</formula>
    </cfRule>
    <cfRule type="cellIs" dxfId="0" priority="1238" operator="between">
      <formula>1</formula>
      <formula>2</formula>
    </cfRule>
  </conditionalFormatting>
  <conditionalFormatting sqref="AG19">
    <cfRule type="cellIs" dxfId="0" priority="963" operator="between">
      <formula>1</formula>
      <formula>2</formula>
    </cfRule>
    <cfRule type="cellIs" dxfId="0" priority="729" operator="between">
      <formula>1</formula>
      <formula>2</formula>
    </cfRule>
  </conditionalFormatting>
  <conditionalFormatting sqref="AH19">
    <cfRule type="cellIs" dxfId="0" priority="971" operator="between">
      <formula>1</formula>
      <formula>2</formula>
    </cfRule>
    <cfRule type="cellIs" dxfId="0" priority="737" operator="between">
      <formula>1</formula>
      <formula>2</formula>
    </cfRule>
  </conditionalFormatting>
  <conditionalFormatting sqref="AI19">
    <cfRule type="cellIs" dxfId="0" priority="970" operator="between">
      <formula>1</formula>
      <formula>2</formula>
    </cfRule>
    <cfRule type="cellIs" dxfId="0" priority="736" operator="between">
      <formula>1</formula>
      <formula>2</formula>
    </cfRule>
  </conditionalFormatting>
  <conditionalFormatting sqref="AJ19">
    <cfRule type="cellIs" dxfId="0" priority="969" operator="between">
      <formula>1</formula>
      <formula>2</formula>
    </cfRule>
    <cfRule type="cellIs" dxfId="0" priority="735" operator="between">
      <formula>1</formula>
      <formula>2</formula>
    </cfRule>
  </conditionalFormatting>
  <conditionalFormatting sqref="AK19">
    <cfRule type="cellIs" dxfId="0" priority="968" operator="between">
      <formula>1</formula>
      <formula>2</formula>
    </cfRule>
    <cfRule type="cellIs" dxfId="0" priority="734" operator="between">
      <formula>1</formula>
      <formula>2</formula>
    </cfRule>
  </conditionalFormatting>
  <conditionalFormatting sqref="AL19">
    <cfRule type="cellIs" dxfId="0" priority="967" operator="between">
      <formula>1</formula>
      <formula>2</formula>
    </cfRule>
    <cfRule type="cellIs" dxfId="0" priority="733" operator="between">
      <formula>1</formula>
      <formula>2</formula>
    </cfRule>
  </conditionalFormatting>
  <conditionalFormatting sqref="AM19">
    <cfRule type="cellIs" dxfId="0" priority="966" operator="between">
      <formula>1</formula>
      <formula>2</formula>
    </cfRule>
    <cfRule type="cellIs" dxfId="0" priority="732" operator="between">
      <formula>1</formula>
      <formula>2</formula>
    </cfRule>
  </conditionalFormatting>
  <conditionalFormatting sqref="AN19">
    <cfRule type="cellIs" dxfId="0" priority="965" operator="between">
      <formula>1</formula>
      <formula>2</formula>
    </cfRule>
    <cfRule type="cellIs" dxfId="0" priority="731" operator="between">
      <formula>1</formula>
      <formula>2</formula>
    </cfRule>
  </conditionalFormatting>
  <conditionalFormatting sqref="AO19">
    <cfRule type="cellIs" dxfId="0" priority="964" operator="between">
      <formula>1</formula>
      <formula>2</formula>
    </cfRule>
    <cfRule type="cellIs" dxfId="0" priority="730" operator="between">
      <formula>1</formula>
      <formula>2</formula>
    </cfRule>
  </conditionalFormatting>
  <conditionalFormatting sqref="AQ19">
    <cfRule type="cellIs" dxfId="0" priority="455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AR19">
    <cfRule type="cellIs" dxfId="0" priority="463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AS19">
    <cfRule type="cellIs" dxfId="0" priority="462" operator="between">
      <formula>1</formula>
      <formula>2</formula>
    </cfRule>
    <cfRule type="cellIs" dxfId="0" priority="228" operator="between">
      <formula>1</formula>
      <formula>2</formula>
    </cfRule>
  </conditionalFormatting>
  <conditionalFormatting sqref="AT19">
    <cfRule type="cellIs" dxfId="0" priority="461" operator="between">
      <formula>1</formula>
      <formula>2</formula>
    </cfRule>
    <cfRule type="cellIs" dxfId="0" priority="227" operator="between">
      <formula>1</formula>
      <formula>2</formula>
    </cfRule>
  </conditionalFormatting>
  <conditionalFormatting sqref="AU19">
    <cfRule type="cellIs" dxfId="0" priority="460" operator="between">
      <formula>1</formula>
      <formula>2</formula>
    </cfRule>
    <cfRule type="cellIs" dxfId="0" priority="226" operator="between">
      <formula>1</formula>
      <formula>2</formula>
    </cfRule>
  </conditionalFormatting>
  <conditionalFormatting sqref="AV19">
    <cfRule type="cellIs" dxfId="0" priority="459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AW19">
    <cfRule type="cellIs" dxfId="0" priority="458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AX19">
    <cfRule type="cellIs" dxfId="0" priority="457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AY19">
    <cfRule type="cellIs" dxfId="0" priority="456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C20">
    <cfRule type="cellIs" dxfId="0" priority="2478" operator="between">
      <formula>1</formula>
      <formula>2</formula>
    </cfRule>
    <cfRule type="cellIs" dxfId="0" priority="2244" operator="between">
      <formula>1</formula>
      <formula>2</formula>
    </cfRule>
  </conditionalFormatting>
  <conditionalFormatting sqref="D20">
    <cfRule type="cellIs" dxfId="0" priority="2486" operator="between">
      <formula>1</formula>
      <formula>2</formula>
    </cfRule>
    <cfRule type="cellIs" dxfId="0" priority="2252" operator="between">
      <formula>1</formula>
      <formula>2</formula>
    </cfRule>
  </conditionalFormatting>
  <conditionalFormatting sqref="E20">
    <cfRule type="cellIs" dxfId="0" priority="2485" operator="between">
      <formula>1</formula>
      <formula>2</formula>
    </cfRule>
    <cfRule type="cellIs" dxfId="0" priority="2251" operator="between">
      <formula>1</formula>
      <formula>2</formula>
    </cfRule>
  </conditionalFormatting>
  <conditionalFormatting sqref="F20">
    <cfRule type="cellIs" dxfId="0" priority="2484" operator="between">
      <formula>1</formula>
      <formula>2</formula>
    </cfRule>
    <cfRule type="cellIs" dxfId="0" priority="2250" operator="between">
      <formula>1</formula>
      <formula>2</formula>
    </cfRule>
  </conditionalFormatting>
  <conditionalFormatting sqref="G20">
    <cfRule type="cellIs" dxfId="0" priority="2483" operator="between">
      <formula>1</formula>
      <formula>2</formula>
    </cfRule>
    <cfRule type="cellIs" dxfId="0" priority="2249" operator="between">
      <formula>1</formula>
      <formula>2</formula>
    </cfRule>
  </conditionalFormatting>
  <conditionalFormatting sqref="H20">
    <cfRule type="cellIs" dxfId="0" priority="2482" operator="between">
      <formula>1</formula>
      <formula>2</formula>
    </cfRule>
    <cfRule type="cellIs" dxfId="0" priority="2248" operator="between">
      <formula>1</formula>
      <formula>2</formula>
    </cfRule>
  </conditionalFormatting>
  <conditionalFormatting sqref="I20">
    <cfRule type="cellIs" dxfId="0" priority="2481" operator="between">
      <formula>1</formula>
      <formula>2</formula>
    </cfRule>
    <cfRule type="cellIs" dxfId="0" priority="2247" operator="between">
      <formula>1</formula>
      <formula>2</formula>
    </cfRule>
  </conditionalFormatting>
  <conditionalFormatting sqref="J20">
    <cfRule type="cellIs" dxfId="0" priority="2480" operator="between">
      <formula>1</formula>
      <formula>2</formula>
    </cfRule>
    <cfRule type="cellIs" dxfId="0" priority="2246" operator="between">
      <formula>1</formula>
      <formula>2</formula>
    </cfRule>
  </conditionalFormatting>
  <conditionalFormatting sqref="K20">
    <cfRule type="cellIs" dxfId="0" priority="2479" operator="between">
      <formula>1</formula>
      <formula>2</formula>
    </cfRule>
    <cfRule type="cellIs" dxfId="0" priority="2245" operator="between">
      <formula>1</formula>
      <formula>2</formula>
    </cfRule>
  </conditionalFormatting>
  <conditionalFormatting sqref="L20">
    <cfRule type="cellIs" dxfId="0" priority="7128" operator="between">
      <formula>1</formula>
      <formula>2</formula>
    </cfRule>
  </conditionalFormatting>
  <conditionalFormatting sqref="M20">
    <cfRule type="cellIs" dxfId="0" priority="1970" operator="between">
      <formula>1</formula>
      <formula>2</formula>
    </cfRule>
    <cfRule type="cellIs" dxfId="0" priority="1736" operator="between">
      <formula>1</formula>
      <formula>2</formula>
    </cfRule>
  </conditionalFormatting>
  <conditionalFormatting sqref="N20">
    <cfRule type="cellIs" dxfId="0" priority="1978" operator="between">
      <formula>1</formula>
      <formula>2</formula>
    </cfRule>
    <cfRule type="cellIs" dxfId="0" priority="1744" operator="between">
      <formula>1</formula>
      <formula>2</formula>
    </cfRule>
  </conditionalFormatting>
  <conditionalFormatting sqref="O20">
    <cfRule type="cellIs" dxfId="0" priority="1977" operator="between">
      <formula>1</formula>
      <formula>2</formula>
    </cfRule>
    <cfRule type="cellIs" dxfId="0" priority="1743" operator="between">
      <formula>1</formula>
      <formula>2</formula>
    </cfRule>
  </conditionalFormatting>
  <conditionalFormatting sqref="P20">
    <cfRule type="cellIs" dxfId="0" priority="1976" operator="between">
      <formula>1</formula>
      <formula>2</formula>
    </cfRule>
    <cfRule type="cellIs" dxfId="0" priority="1742" operator="between">
      <formula>1</formula>
      <formula>2</formula>
    </cfRule>
  </conditionalFormatting>
  <conditionalFormatting sqref="Q20">
    <cfRule type="cellIs" dxfId="0" priority="1975" operator="between">
      <formula>1</formula>
      <formula>2</formula>
    </cfRule>
    <cfRule type="cellIs" dxfId="0" priority="1741" operator="between">
      <formula>1</formula>
      <formula>2</formula>
    </cfRule>
  </conditionalFormatting>
  <conditionalFormatting sqref="R20">
    <cfRule type="cellIs" dxfId="0" priority="1974" operator="between">
      <formula>1</formula>
      <formula>2</formula>
    </cfRule>
    <cfRule type="cellIs" dxfId="0" priority="1740" operator="between">
      <formula>1</formula>
      <formula>2</formula>
    </cfRule>
  </conditionalFormatting>
  <conditionalFormatting sqref="S20">
    <cfRule type="cellIs" dxfId="0" priority="1973" operator="between">
      <formula>1</formula>
      <formula>2</formula>
    </cfRule>
    <cfRule type="cellIs" dxfId="0" priority="1739" operator="between">
      <formula>1</formula>
      <formula>2</formula>
    </cfRule>
  </conditionalFormatting>
  <conditionalFormatting sqref="T20">
    <cfRule type="cellIs" dxfId="0" priority="1972" operator="between">
      <formula>1</formula>
      <formula>2</formula>
    </cfRule>
    <cfRule type="cellIs" dxfId="0" priority="1738" operator="between">
      <formula>1</formula>
      <formula>2</formula>
    </cfRule>
  </conditionalFormatting>
  <conditionalFormatting sqref="U20">
    <cfRule type="cellIs" dxfId="0" priority="1971" operator="between">
      <formula>1</formula>
      <formula>2</formula>
    </cfRule>
    <cfRule type="cellIs" dxfId="0" priority="1737" operator="between">
      <formula>1</formula>
      <formula>2</formula>
    </cfRule>
  </conditionalFormatting>
  <conditionalFormatting sqref="W20">
    <cfRule type="cellIs" dxfId="0" priority="1462" operator="between">
      <formula>1</formula>
      <formula>2</formula>
    </cfRule>
    <cfRule type="cellIs" dxfId="0" priority="1228" operator="between">
      <formula>1</formula>
      <formula>2</formula>
    </cfRule>
  </conditionalFormatting>
  <conditionalFormatting sqref="X20">
    <cfRule type="cellIs" dxfId="0" priority="1470" operator="between">
      <formula>1</formula>
      <formula>2</formula>
    </cfRule>
    <cfRule type="cellIs" dxfId="0" priority="1236" operator="between">
      <formula>1</formula>
      <formula>2</formula>
    </cfRule>
  </conditionalFormatting>
  <conditionalFormatting sqref="Y20">
    <cfRule type="cellIs" dxfId="0" priority="1469" operator="between">
      <formula>1</formula>
      <formula>2</formula>
    </cfRule>
    <cfRule type="cellIs" dxfId="0" priority="1235" operator="between">
      <formula>1</formula>
      <formula>2</formula>
    </cfRule>
  </conditionalFormatting>
  <conditionalFormatting sqref="Z20">
    <cfRule type="cellIs" dxfId="0" priority="1468" operator="between">
      <formula>1</formula>
      <formula>2</formula>
    </cfRule>
    <cfRule type="cellIs" dxfId="0" priority="1234" operator="between">
      <formula>1</formula>
      <formula>2</formula>
    </cfRule>
  </conditionalFormatting>
  <conditionalFormatting sqref="AA20">
    <cfRule type="cellIs" dxfId="0" priority="1467" operator="between">
      <formula>1</formula>
      <formula>2</formula>
    </cfRule>
    <cfRule type="cellIs" dxfId="0" priority="1233" operator="between">
      <formula>1</formula>
      <formula>2</formula>
    </cfRule>
  </conditionalFormatting>
  <conditionalFormatting sqref="AB20">
    <cfRule type="cellIs" dxfId="0" priority="1466" operator="between">
      <formula>1</formula>
      <formula>2</formula>
    </cfRule>
    <cfRule type="cellIs" dxfId="0" priority="1232" operator="between">
      <formula>1</formula>
      <formula>2</formula>
    </cfRule>
  </conditionalFormatting>
  <conditionalFormatting sqref="AC20">
    <cfRule type="cellIs" dxfId="0" priority="1465" operator="between">
      <formula>1</formula>
      <formula>2</formula>
    </cfRule>
    <cfRule type="cellIs" dxfId="0" priority="1231" operator="between">
      <formula>1</formula>
      <formula>2</formula>
    </cfRule>
  </conditionalFormatting>
  <conditionalFormatting sqref="AD20">
    <cfRule type="cellIs" dxfId="0" priority="1464" operator="between">
      <formula>1</formula>
      <formula>2</formula>
    </cfRule>
    <cfRule type="cellIs" dxfId="0" priority="1230" operator="between">
      <formula>1</formula>
      <formula>2</formula>
    </cfRule>
  </conditionalFormatting>
  <conditionalFormatting sqref="AE20">
    <cfRule type="cellIs" dxfId="0" priority="1463" operator="between">
      <formula>1</formula>
      <formula>2</formula>
    </cfRule>
    <cfRule type="cellIs" dxfId="0" priority="1229" operator="between">
      <formula>1</formula>
      <formula>2</formula>
    </cfRule>
  </conditionalFormatting>
  <conditionalFormatting sqref="AG20">
    <cfRule type="cellIs" dxfId="0" priority="954" operator="between">
      <formula>1</formula>
      <formula>2</formula>
    </cfRule>
    <cfRule type="cellIs" dxfId="0" priority="720" operator="between">
      <formula>1</formula>
      <formula>2</formula>
    </cfRule>
  </conditionalFormatting>
  <conditionalFormatting sqref="AH20">
    <cfRule type="cellIs" dxfId="0" priority="962" operator="between">
      <formula>1</formula>
      <formula>2</formula>
    </cfRule>
    <cfRule type="cellIs" dxfId="0" priority="728" operator="between">
      <formula>1</formula>
      <formula>2</formula>
    </cfRule>
  </conditionalFormatting>
  <conditionalFormatting sqref="AI20">
    <cfRule type="cellIs" dxfId="0" priority="961" operator="between">
      <formula>1</formula>
      <formula>2</formula>
    </cfRule>
    <cfRule type="cellIs" dxfId="0" priority="727" operator="between">
      <formula>1</formula>
      <formula>2</formula>
    </cfRule>
  </conditionalFormatting>
  <conditionalFormatting sqref="AJ20">
    <cfRule type="cellIs" dxfId="0" priority="960" operator="between">
      <formula>1</formula>
      <formula>2</formula>
    </cfRule>
    <cfRule type="cellIs" dxfId="0" priority="726" operator="between">
      <formula>1</formula>
      <formula>2</formula>
    </cfRule>
  </conditionalFormatting>
  <conditionalFormatting sqref="AK20">
    <cfRule type="cellIs" dxfId="0" priority="959" operator="between">
      <formula>1</formula>
      <formula>2</formula>
    </cfRule>
    <cfRule type="cellIs" dxfId="0" priority="725" operator="between">
      <formula>1</formula>
      <formula>2</formula>
    </cfRule>
  </conditionalFormatting>
  <conditionalFormatting sqref="AL20">
    <cfRule type="cellIs" dxfId="0" priority="958" operator="between">
      <formula>1</formula>
      <formula>2</formula>
    </cfRule>
    <cfRule type="cellIs" dxfId="0" priority="724" operator="between">
      <formula>1</formula>
      <formula>2</formula>
    </cfRule>
  </conditionalFormatting>
  <conditionalFormatting sqref="AM20">
    <cfRule type="cellIs" dxfId="0" priority="957" operator="between">
      <formula>1</formula>
      <formula>2</formula>
    </cfRule>
    <cfRule type="cellIs" dxfId="0" priority="723" operator="between">
      <formula>1</formula>
      <formula>2</formula>
    </cfRule>
  </conditionalFormatting>
  <conditionalFormatting sqref="AN20">
    <cfRule type="cellIs" dxfId="0" priority="956" operator="between">
      <formula>1</formula>
      <formula>2</formula>
    </cfRule>
    <cfRule type="cellIs" dxfId="0" priority="722" operator="between">
      <formula>1</formula>
      <formula>2</formula>
    </cfRule>
  </conditionalFormatting>
  <conditionalFormatting sqref="AO20">
    <cfRule type="cellIs" dxfId="0" priority="955" operator="between">
      <formula>1</formula>
      <formula>2</formula>
    </cfRule>
    <cfRule type="cellIs" dxfId="0" priority="721" operator="between">
      <formula>1</formula>
      <formula>2</formula>
    </cfRule>
  </conditionalFormatting>
  <conditionalFormatting sqref="AQ20">
    <cfRule type="cellIs" dxfId="0" priority="446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AR20">
    <cfRule type="cellIs" dxfId="0" priority="454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AS20">
    <cfRule type="cellIs" dxfId="0" priority="453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AT20">
    <cfRule type="cellIs" dxfId="0" priority="452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AU20">
    <cfRule type="cellIs" dxfId="0" priority="451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AV20">
    <cfRule type="cellIs" dxfId="0" priority="450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AW20">
    <cfRule type="cellIs" dxfId="0" priority="449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AX20">
    <cfRule type="cellIs" dxfId="0" priority="448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AY20">
    <cfRule type="cellIs" dxfId="0" priority="447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C21">
    <cfRule type="cellIs" dxfId="0" priority="2469" operator="between">
      <formula>1</formula>
      <formula>2</formula>
    </cfRule>
    <cfRule type="cellIs" dxfId="0" priority="2235" operator="between">
      <formula>1</formula>
      <formula>2</formula>
    </cfRule>
  </conditionalFormatting>
  <conditionalFormatting sqref="D21">
    <cfRule type="cellIs" dxfId="0" priority="2477" operator="between">
      <formula>1</formula>
      <formula>2</formula>
    </cfRule>
    <cfRule type="cellIs" dxfId="0" priority="2243" operator="between">
      <formula>1</formula>
      <formula>2</formula>
    </cfRule>
  </conditionalFormatting>
  <conditionalFormatting sqref="E21">
    <cfRule type="cellIs" dxfId="0" priority="2476" operator="between">
      <formula>1</formula>
      <formula>2</formula>
    </cfRule>
    <cfRule type="cellIs" dxfId="0" priority="2242" operator="between">
      <formula>1</formula>
      <formula>2</formula>
    </cfRule>
  </conditionalFormatting>
  <conditionalFormatting sqref="F21">
    <cfRule type="cellIs" dxfId="0" priority="2475" operator="between">
      <formula>1</formula>
      <formula>2</formula>
    </cfRule>
    <cfRule type="cellIs" dxfId="0" priority="2241" operator="between">
      <formula>1</formula>
      <formula>2</formula>
    </cfRule>
  </conditionalFormatting>
  <conditionalFormatting sqref="G21">
    <cfRule type="cellIs" dxfId="0" priority="2474" operator="between">
      <formula>1</formula>
      <formula>2</formula>
    </cfRule>
    <cfRule type="cellIs" dxfId="0" priority="2240" operator="between">
      <formula>1</formula>
      <formula>2</formula>
    </cfRule>
  </conditionalFormatting>
  <conditionalFormatting sqref="H21">
    <cfRule type="cellIs" dxfId="0" priority="2473" operator="between">
      <formula>1</formula>
      <formula>2</formula>
    </cfRule>
    <cfRule type="cellIs" dxfId="0" priority="2239" operator="between">
      <formula>1</formula>
      <formula>2</formula>
    </cfRule>
  </conditionalFormatting>
  <conditionalFormatting sqref="I21">
    <cfRule type="cellIs" dxfId="0" priority="2472" operator="between">
      <formula>1</formula>
      <formula>2</formula>
    </cfRule>
    <cfRule type="cellIs" dxfId="0" priority="2238" operator="between">
      <formula>1</formula>
      <formula>2</formula>
    </cfRule>
  </conditionalFormatting>
  <conditionalFormatting sqref="J21">
    <cfRule type="cellIs" dxfId="0" priority="2471" operator="between">
      <formula>1</formula>
      <formula>2</formula>
    </cfRule>
    <cfRule type="cellIs" dxfId="0" priority="2237" operator="between">
      <formula>1</formula>
      <formula>2</formula>
    </cfRule>
  </conditionalFormatting>
  <conditionalFormatting sqref="K21">
    <cfRule type="cellIs" dxfId="0" priority="2470" operator="between">
      <formula>1</formula>
      <formula>2</formula>
    </cfRule>
    <cfRule type="cellIs" dxfId="0" priority="2236" operator="between">
      <formula>1</formula>
      <formula>2</formula>
    </cfRule>
  </conditionalFormatting>
  <conditionalFormatting sqref="L21">
    <cfRule type="cellIs" dxfId="0" priority="7127" operator="between">
      <formula>1</formula>
      <formula>2</formula>
    </cfRule>
  </conditionalFormatting>
  <conditionalFormatting sqref="M21">
    <cfRule type="cellIs" dxfId="0" priority="1961" operator="between">
      <formula>1</formula>
      <formula>2</formula>
    </cfRule>
    <cfRule type="cellIs" dxfId="0" priority="1727" operator="between">
      <formula>1</formula>
      <formula>2</formula>
    </cfRule>
  </conditionalFormatting>
  <conditionalFormatting sqref="N21">
    <cfRule type="cellIs" dxfId="0" priority="1969" operator="between">
      <formula>1</formula>
      <formula>2</formula>
    </cfRule>
    <cfRule type="cellIs" dxfId="0" priority="1735" operator="between">
      <formula>1</formula>
      <formula>2</formula>
    </cfRule>
  </conditionalFormatting>
  <conditionalFormatting sqref="O21">
    <cfRule type="cellIs" dxfId="0" priority="1968" operator="between">
      <formula>1</formula>
      <formula>2</formula>
    </cfRule>
    <cfRule type="cellIs" dxfId="0" priority="1734" operator="between">
      <formula>1</formula>
      <formula>2</formula>
    </cfRule>
  </conditionalFormatting>
  <conditionalFormatting sqref="P21">
    <cfRule type="cellIs" dxfId="0" priority="1967" operator="between">
      <formula>1</formula>
      <formula>2</formula>
    </cfRule>
    <cfRule type="cellIs" dxfId="0" priority="1733" operator="between">
      <formula>1</formula>
      <formula>2</formula>
    </cfRule>
  </conditionalFormatting>
  <conditionalFormatting sqref="Q21">
    <cfRule type="cellIs" dxfId="0" priority="1966" operator="between">
      <formula>1</formula>
      <formula>2</formula>
    </cfRule>
    <cfRule type="cellIs" dxfId="0" priority="1732" operator="between">
      <formula>1</formula>
      <formula>2</formula>
    </cfRule>
  </conditionalFormatting>
  <conditionalFormatting sqref="R21">
    <cfRule type="cellIs" dxfId="0" priority="1965" operator="between">
      <formula>1</formula>
      <formula>2</formula>
    </cfRule>
    <cfRule type="cellIs" dxfId="0" priority="1731" operator="between">
      <formula>1</formula>
      <formula>2</formula>
    </cfRule>
  </conditionalFormatting>
  <conditionalFormatting sqref="S21">
    <cfRule type="cellIs" dxfId="0" priority="1964" operator="between">
      <formula>1</formula>
      <formula>2</formula>
    </cfRule>
    <cfRule type="cellIs" dxfId="0" priority="1730" operator="between">
      <formula>1</formula>
      <formula>2</formula>
    </cfRule>
  </conditionalFormatting>
  <conditionalFormatting sqref="T21">
    <cfRule type="cellIs" dxfId="0" priority="1963" operator="between">
      <formula>1</formula>
      <formula>2</formula>
    </cfRule>
    <cfRule type="cellIs" dxfId="0" priority="1729" operator="between">
      <formula>1</formula>
      <formula>2</formula>
    </cfRule>
  </conditionalFormatting>
  <conditionalFormatting sqref="U21">
    <cfRule type="cellIs" dxfId="0" priority="1962" operator="between">
      <formula>1</formula>
      <formula>2</formula>
    </cfRule>
    <cfRule type="cellIs" dxfId="0" priority="1728" operator="between">
      <formula>1</formula>
      <formula>2</formula>
    </cfRule>
  </conditionalFormatting>
  <conditionalFormatting sqref="W21">
    <cfRule type="cellIs" dxfId="0" priority="1453" operator="between">
      <formula>1</formula>
      <formula>2</formula>
    </cfRule>
    <cfRule type="cellIs" dxfId="0" priority="1219" operator="between">
      <formula>1</formula>
      <formula>2</formula>
    </cfRule>
  </conditionalFormatting>
  <conditionalFormatting sqref="X21">
    <cfRule type="cellIs" dxfId="0" priority="1461" operator="between">
      <formula>1</formula>
      <formula>2</formula>
    </cfRule>
    <cfRule type="cellIs" dxfId="0" priority="1227" operator="between">
      <formula>1</formula>
      <formula>2</formula>
    </cfRule>
  </conditionalFormatting>
  <conditionalFormatting sqref="Y21">
    <cfRule type="cellIs" dxfId="0" priority="1460" operator="between">
      <formula>1</formula>
      <formula>2</formula>
    </cfRule>
    <cfRule type="cellIs" dxfId="0" priority="1226" operator="between">
      <formula>1</formula>
      <formula>2</formula>
    </cfRule>
  </conditionalFormatting>
  <conditionalFormatting sqref="Z21">
    <cfRule type="cellIs" dxfId="0" priority="1459" operator="between">
      <formula>1</formula>
      <formula>2</formula>
    </cfRule>
    <cfRule type="cellIs" dxfId="0" priority="1225" operator="between">
      <formula>1</formula>
      <formula>2</formula>
    </cfRule>
  </conditionalFormatting>
  <conditionalFormatting sqref="AA21">
    <cfRule type="cellIs" dxfId="0" priority="1458" operator="between">
      <formula>1</formula>
      <formula>2</formula>
    </cfRule>
    <cfRule type="cellIs" dxfId="0" priority="1224" operator="between">
      <formula>1</formula>
      <formula>2</formula>
    </cfRule>
  </conditionalFormatting>
  <conditionalFormatting sqref="AB21">
    <cfRule type="cellIs" dxfId="0" priority="1457" operator="between">
      <formula>1</formula>
      <formula>2</formula>
    </cfRule>
    <cfRule type="cellIs" dxfId="0" priority="1223" operator="between">
      <formula>1</formula>
      <formula>2</formula>
    </cfRule>
  </conditionalFormatting>
  <conditionalFormatting sqref="AC21">
    <cfRule type="cellIs" dxfId="0" priority="1456" operator="between">
      <formula>1</formula>
      <formula>2</formula>
    </cfRule>
    <cfRule type="cellIs" dxfId="0" priority="1222" operator="between">
      <formula>1</formula>
      <formula>2</formula>
    </cfRule>
  </conditionalFormatting>
  <conditionalFormatting sqref="AD21">
    <cfRule type="cellIs" dxfId="0" priority="1455" operator="between">
      <formula>1</formula>
      <formula>2</formula>
    </cfRule>
    <cfRule type="cellIs" dxfId="0" priority="1221" operator="between">
      <formula>1</formula>
      <formula>2</formula>
    </cfRule>
  </conditionalFormatting>
  <conditionalFormatting sqref="AE21">
    <cfRule type="cellIs" dxfId="0" priority="1454" operator="between">
      <formula>1</formula>
      <formula>2</formula>
    </cfRule>
    <cfRule type="cellIs" dxfId="0" priority="1220" operator="between">
      <formula>1</formula>
      <formula>2</formula>
    </cfRule>
  </conditionalFormatting>
  <conditionalFormatting sqref="AG21">
    <cfRule type="cellIs" dxfId="0" priority="945" operator="between">
      <formula>1</formula>
      <formula>2</formula>
    </cfRule>
    <cfRule type="cellIs" dxfId="0" priority="711" operator="between">
      <formula>1</formula>
      <formula>2</formula>
    </cfRule>
  </conditionalFormatting>
  <conditionalFormatting sqref="AH21">
    <cfRule type="cellIs" dxfId="0" priority="953" operator="between">
      <formula>1</formula>
      <formula>2</formula>
    </cfRule>
    <cfRule type="cellIs" dxfId="0" priority="719" operator="between">
      <formula>1</formula>
      <formula>2</formula>
    </cfRule>
  </conditionalFormatting>
  <conditionalFormatting sqref="AI21">
    <cfRule type="cellIs" dxfId="0" priority="952" operator="between">
      <formula>1</formula>
      <formula>2</formula>
    </cfRule>
    <cfRule type="cellIs" dxfId="0" priority="718" operator="between">
      <formula>1</formula>
      <formula>2</formula>
    </cfRule>
  </conditionalFormatting>
  <conditionalFormatting sqref="AJ21">
    <cfRule type="cellIs" dxfId="0" priority="951" operator="between">
      <formula>1</formula>
      <formula>2</formula>
    </cfRule>
    <cfRule type="cellIs" dxfId="0" priority="717" operator="between">
      <formula>1</formula>
      <formula>2</formula>
    </cfRule>
  </conditionalFormatting>
  <conditionalFormatting sqref="AK21">
    <cfRule type="cellIs" dxfId="0" priority="950" operator="between">
      <formula>1</formula>
      <formula>2</formula>
    </cfRule>
    <cfRule type="cellIs" dxfId="0" priority="716" operator="between">
      <formula>1</formula>
      <formula>2</formula>
    </cfRule>
  </conditionalFormatting>
  <conditionalFormatting sqref="AL21">
    <cfRule type="cellIs" dxfId="0" priority="949" operator="between">
      <formula>1</formula>
      <formula>2</formula>
    </cfRule>
    <cfRule type="cellIs" dxfId="0" priority="715" operator="between">
      <formula>1</formula>
      <formula>2</formula>
    </cfRule>
  </conditionalFormatting>
  <conditionalFormatting sqref="AM21">
    <cfRule type="cellIs" dxfId="0" priority="948" operator="between">
      <formula>1</formula>
      <formula>2</formula>
    </cfRule>
    <cfRule type="cellIs" dxfId="0" priority="714" operator="between">
      <formula>1</formula>
      <formula>2</formula>
    </cfRule>
  </conditionalFormatting>
  <conditionalFormatting sqref="AN21">
    <cfRule type="cellIs" dxfId="0" priority="947" operator="between">
      <formula>1</formula>
      <formula>2</formula>
    </cfRule>
    <cfRule type="cellIs" dxfId="0" priority="713" operator="between">
      <formula>1</formula>
      <formula>2</formula>
    </cfRule>
  </conditionalFormatting>
  <conditionalFormatting sqref="AO21">
    <cfRule type="cellIs" dxfId="0" priority="946" operator="between">
      <formula>1</formula>
      <formula>2</formula>
    </cfRule>
    <cfRule type="cellIs" dxfId="0" priority="712" operator="between">
      <formula>1</formula>
      <formula>2</formula>
    </cfRule>
  </conditionalFormatting>
  <conditionalFormatting sqref="AQ21">
    <cfRule type="cellIs" dxfId="0" priority="437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AR21">
    <cfRule type="cellIs" dxfId="0" priority="445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AS21">
    <cfRule type="cellIs" dxfId="0" priority="444" operator="between">
      <formula>1</formula>
      <formula>2</formula>
    </cfRule>
    <cfRule type="cellIs" dxfId="0" priority="210" operator="between">
      <formula>1</formula>
      <formula>2</formula>
    </cfRule>
  </conditionalFormatting>
  <conditionalFormatting sqref="AT21">
    <cfRule type="cellIs" dxfId="0" priority="443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AU21">
    <cfRule type="cellIs" dxfId="0" priority="442" operator="between">
      <formula>1</formula>
      <formula>2</formula>
    </cfRule>
    <cfRule type="cellIs" dxfId="0" priority="208" operator="between">
      <formula>1</formula>
      <formula>2</formula>
    </cfRule>
  </conditionalFormatting>
  <conditionalFormatting sqref="AV21">
    <cfRule type="cellIs" dxfId="0" priority="441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AW21">
    <cfRule type="cellIs" dxfId="0" priority="440" operator="between">
      <formula>1</formula>
      <formula>2</formula>
    </cfRule>
    <cfRule type="cellIs" dxfId="0" priority="206" operator="between">
      <formula>1</formula>
      <formula>2</formula>
    </cfRule>
  </conditionalFormatting>
  <conditionalFormatting sqref="AX21">
    <cfRule type="cellIs" dxfId="0" priority="439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AY21">
    <cfRule type="cellIs" dxfId="0" priority="438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C22">
    <cfRule type="cellIs" dxfId="0" priority="2460" operator="between">
      <formula>1</formula>
      <formula>2</formula>
    </cfRule>
    <cfRule type="cellIs" dxfId="0" priority="2226" operator="between">
      <formula>1</formula>
      <formula>2</formula>
    </cfRule>
  </conditionalFormatting>
  <conditionalFormatting sqref="D22">
    <cfRule type="cellIs" dxfId="0" priority="2468" operator="between">
      <formula>1</formula>
      <formula>2</formula>
    </cfRule>
    <cfRule type="cellIs" dxfId="0" priority="2234" operator="between">
      <formula>1</formula>
      <formula>2</formula>
    </cfRule>
  </conditionalFormatting>
  <conditionalFormatting sqref="E22">
    <cfRule type="cellIs" dxfId="0" priority="2467" operator="between">
      <formula>1</formula>
      <formula>2</formula>
    </cfRule>
    <cfRule type="cellIs" dxfId="0" priority="2233" operator="between">
      <formula>1</formula>
      <formula>2</formula>
    </cfRule>
  </conditionalFormatting>
  <conditionalFormatting sqref="F22">
    <cfRule type="cellIs" dxfId="0" priority="2466" operator="between">
      <formula>1</formula>
      <formula>2</formula>
    </cfRule>
    <cfRule type="cellIs" dxfId="0" priority="2232" operator="between">
      <formula>1</formula>
      <formula>2</formula>
    </cfRule>
  </conditionalFormatting>
  <conditionalFormatting sqref="G22">
    <cfRule type="cellIs" dxfId="0" priority="2465" operator="between">
      <formula>1</formula>
      <formula>2</formula>
    </cfRule>
    <cfRule type="cellIs" dxfId="0" priority="2231" operator="between">
      <formula>1</formula>
      <formula>2</formula>
    </cfRule>
  </conditionalFormatting>
  <conditionalFormatting sqref="H22">
    <cfRule type="cellIs" dxfId="0" priority="2464" operator="between">
      <formula>1</formula>
      <formula>2</formula>
    </cfRule>
    <cfRule type="cellIs" dxfId="0" priority="2230" operator="between">
      <formula>1</formula>
      <formula>2</formula>
    </cfRule>
  </conditionalFormatting>
  <conditionalFormatting sqref="I22">
    <cfRule type="cellIs" dxfId="0" priority="2463" operator="between">
      <formula>1</formula>
      <formula>2</formula>
    </cfRule>
    <cfRule type="cellIs" dxfId="0" priority="2229" operator="between">
      <formula>1</formula>
      <formula>2</formula>
    </cfRule>
  </conditionalFormatting>
  <conditionalFormatting sqref="J22">
    <cfRule type="cellIs" dxfId="0" priority="2462" operator="between">
      <formula>1</formula>
      <formula>2</formula>
    </cfRule>
    <cfRule type="cellIs" dxfId="0" priority="2228" operator="between">
      <formula>1</formula>
      <formula>2</formula>
    </cfRule>
  </conditionalFormatting>
  <conditionalFormatting sqref="K22">
    <cfRule type="cellIs" dxfId="0" priority="2461" operator="between">
      <formula>1</formula>
      <formula>2</formula>
    </cfRule>
    <cfRule type="cellIs" dxfId="0" priority="2227" operator="between">
      <formula>1</formula>
      <formula>2</formula>
    </cfRule>
  </conditionalFormatting>
  <conditionalFormatting sqref="L22">
    <cfRule type="cellIs" dxfId="0" priority="7126" operator="between">
      <formula>1</formula>
      <formula>2</formula>
    </cfRule>
  </conditionalFormatting>
  <conditionalFormatting sqref="M22">
    <cfRule type="cellIs" dxfId="0" priority="1952" operator="between">
      <formula>1</formula>
      <formula>2</formula>
    </cfRule>
    <cfRule type="cellIs" dxfId="0" priority="1718" operator="between">
      <formula>1</formula>
      <formula>2</formula>
    </cfRule>
  </conditionalFormatting>
  <conditionalFormatting sqref="N22">
    <cfRule type="cellIs" dxfId="0" priority="1960" operator="between">
      <formula>1</formula>
      <formula>2</formula>
    </cfRule>
    <cfRule type="cellIs" dxfId="0" priority="1726" operator="between">
      <formula>1</formula>
      <formula>2</formula>
    </cfRule>
  </conditionalFormatting>
  <conditionalFormatting sqref="O22">
    <cfRule type="cellIs" dxfId="0" priority="1959" operator="between">
      <formula>1</formula>
      <formula>2</formula>
    </cfRule>
    <cfRule type="cellIs" dxfId="0" priority="1725" operator="between">
      <formula>1</formula>
      <formula>2</formula>
    </cfRule>
  </conditionalFormatting>
  <conditionalFormatting sqref="P22">
    <cfRule type="cellIs" dxfId="0" priority="1958" operator="between">
      <formula>1</formula>
      <formula>2</formula>
    </cfRule>
    <cfRule type="cellIs" dxfId="0" priority="1724" operator="between">
      <formula>1</formula>
      <formula>2</formula>
    </cfRule>
  </conditionalFormatting>
  <conditionalFormatting sqref="Q22">
    <cfRule type="cellIs" dxfId="0" priority="1957" operator="between">
      <formula>1</formula>
      <formula>2</formula>
    </cfRule>
    <cfRule type="cellIs" dxfId="0" priority="1723" operator="between">
      <formula>1</formula>
      <formula>2</formula>
    </cfRule>
  </conditionalFormatting>
  <conditionalFormatting sqref="R22">
    <cfRule type="cellIs" dxfId="0" priority="1956" operator="between">
      <formula>1</formula>
      <formula>2</formula>
    </cfRule>
    <cfRule type="cellIs" dxfId="0" priority="1722" operator="between">
      <formula>1</formula>
      <formula>2</formula>
    </cfRule>
  </conditionalFormatting>
  <conditionalFormatting sqref="S22">
    <cfRule type="cellIs" dxfId="0" priority="1955" operator="between">
      <formula>1</formula>
      <formula>2</formula>
    </cfRule>
    <cfRule type="cellIs" dxfId="0" priority="1721" operator="between">
      <formula>1</formula>
      <formula>2</formula>
    </cfRule>
  </conditionalFormatting>
  <conditionalFormatting sqref="T22">
    <cfRule type="cellIs" dxfId="0" priority="1954" operator="between">
      <formula>1</formula>
      <formula>2</formula>
    </cfRule>
    <cfRule type="cellIs" dxfId="0" priority="1720" operator="between">
      <formula>1</formula>
      <formula>2</formula>
    </cfRule>
  </conditionalFormatting>
  <conditionalFormatting sqref="U22">
    <cfRule type="cellIs" dxfId="0" priority="1953" operator="between">
      <formula>1</formula>
      <formula>2</formula>
    </cfRule>
    <cfRule type="cellIs" dxfId="0" priority="1719" operator="between">
      <formula>1</formula>
      <formula>2</formula>
    </cfRule>
  </conditionalFormatting>
  <conditionalFormatting sqref="W22">
    <cfRule type="cellIs" dxfId="0" priority="1444" operator="between">
      <formula>1</formula>
      <formula>2</formula>
    </cfRule>
    <cfRule type="cellIs" dxfId="0" priority="1210" operator="between">
      <formula>1</formula>
      <formula>2</formula>
    </cfRule>
  </conditionalFormatting>
  <conditionalFormatting sqref="X22">
    <cfRule type="cellIs" dxfId="0" priority="1452" operator="between">
      <formula>1</formula>
      <formula>2</formula>
    </cfRule>
    <cfRule type="cellIs" dxfId="0" priority="1218" operator="between">
      <formula>1</formula>
      <formula>2</formula>
    </cfRule>
  </conditionalFormatting>
  <conditionalFormatting sqref="Y22">
    <cfRule type="cellIs" dxfId="0" priority="1451" operator="between">
      <formula>1</formula>
      <formula>2</formula>
    </cfRule>
    <cfRule type="cellIs" dxfId="0" priority="1217" operator="between">
      <formula>1</formula>
      <formula>2</formula>
    </cfRule>
  </conditionalFormatting>
  <conditionalFormatting sqref="Z22">
    <cfRule type="cellIs" dxfId="0" priority="1450" operator="between">
      <formula>1</formula>
      <formula>2</formula>
    </cfRule>
    <cfRule type="cellIs" dxfId="0" priority="1216" operator="between">
      <formula>1</formula>
      <formula>2</formula>
    </cfRule>
  </conditionalFormatting>
  <conditionalFormatting sqref="AA22">
    <cfRule type="cellIs" dxfId="0" priority="1449" operator="between">
      <formula>1</formula>
      <formula>2</formula>
    </cfRule>
    <cfRule type="cellIs" dxfId="0" priority="1215" operator="between">
      <formula>1</formula>
      <formula>2</formula>
    </cfRule>
  </conditionalFormatting>
  <conditionalFormatting sqref="AB22">
    <cfRule type="cellIs" dxfId="0" priority="1448" operator="between">
      <formula>1</formula>
      <formula>2</formula>
    </cfRule>
    <cfRule type="cellIs" dxfId="0" priority="1214" operator="between">
      <formula>1</formula>
      <formula>2</formula>
    </cfRule>
  </conditionalFormatting>
  <conditionalFormatting sqref="AC22">
    <cfRule type="cellIs" dxfId="0" priority="1447" operator="between">
      <formula>1</formula>
      <formula>2</formula>
    </cfRule>
    <cfRule type="cellIs" dxfId="0" priority="1213" operator="between">
      <formula>1</formula>
      <formula>2</formula>
    </cfRule>
  </conditionalFormatting>
  <conditionalFormatting sqref="AD22">
    <cfRule type="cellIs" dxfId="0" priority="1446" operator="between">
      <formula>1</formula>
      <formula>2</formula>
    </cfRule>
    <cfRule type="cellIs" dxfId="0" priority="1212" operator="between">
      <formula>1</formula>
      <formula>2</formula>
    </cfRule>
  </conditionalFormatting>
  <conditionalFormatting sqref="AE22">
    <cfRule type="cellIs" dxfId="0" priority="1445" operator="between">
      <formula>1</formula>
      <formula>2</formula>
    </cfRule>
    <cfRule type="cellIs" dxfId="0" priority="1211" operator="between">
      <formula>1</formula>
      <formula>2</formula>
    </cfRule>
  </conditionalFormatting>
  <conditionalFormatting sqref="AG22">
    <cfRule type="cellIs" dxfId="0" priority="936" operator="between">
      <formula>1</formula>
      <formula>2</formula>
    </cfRule>
    <cfRule type="cellIs" dxfId="0" priority="702" operator="between">
      <formula>1</formula>
      <formula>2</formula>
    </cfRule>
  </conditionalFormatting>
  <conditionalFormatting sqref="AH22">
    <cfRule type="cellIs" dxfId="0" priority="944" operator="between">
      <formula>1</formula>
      <formula>2</formula>
    </cfRule>
    <cfRule type="cellIs" dxfId="0" priority="710" operator="between">
      <formula>1</formula>
      <formula>2</formula>
    </cfRule>
  </conditionalFormatting>
  <conditionalFormatting sqref="AI22">
    <cfRule type="cellIs" dxfId="0" priority="943" operator="between">
      <formula>1</formula>
      <formula>2</formula>
    </cfRule>
    <cfRule type="cellIs" dxfId="0" priority="709" operator="between">
      <formula>1</formula>
      <formula>2</formula>
    </cfRule>
  </conditionalFormatting>
  <conditionalFormatting sqref="AJ22">
    <cfRule type="cellIs" dxfId="0" priority="942" operator="between">
      <formula>1</formula>
      <formula>2</formula>
    </cfRule>
    <cfRule type="cellIs" dxfId="0" priority="708" operator="between">
      <formula>1</formula>
      <formula>2</formula>
    </cfRule>
  </conditionalFormatting>
  <conditionalFormatting sqref="AK22">
    <cfRule type="cellIs" dxfId="0" priority="941" operator="between">
      <formula>1</formula>
      <formula>2</formula>
    </cfRule>
    <cfRule type="cellIs" dxfId="0" priority="707" operator="between">
      <formula>1</formula>
      <formula>2</formula>
    </cfRule>
  </conditionalFormatting>
  <conditionalFormatting sqref="AL22">
    <cfRule type="cellIs" dxfId="0" priority="940" operator="between">
      <formula>1</formula>
      <formula>2</formula>
    </cfRule>
    <cfRule type="cellIs" dxfId="0" priority="706" operator="between">
      <formula>1</formula>
      <formula>2</formula>
    </cfRule>
  </conditionalFormatting>
  <conditionalFormatting sqref="AM22">
    <cfRule type="cellIs" dxfId="0" priority="939" operator="between">
      <formula>1</formula>
      <formula>2</formula>
    </cfRule>
    <cfRule type="cellIs" dxfId="0" priority="705" operator="between">
      <formula>1</formula>
      <formula>2</formula>
    </cfRule>
  </conditionalFormatting>
  <conditionalFormatting sqref="AN22">
    <cfRule type="cellIs" dxfId="0" priority="938" operator="between">
      <formula>1</formula>
      <formula>2</formula>
    </cfRule>
    <cfRule type="cellIs" dxfId="0" priority="704" operator="between">
      <formula>1</formula>
      <formula>2</formula>
    </cfRule>
  </conditionalFormatting>
  <conditionalFormatting sqref="AO22">
    <cfRule type="cellIs" dxfId="0" priority="937" operator="between">
      <formula>1</formula>
      <formula>2</formula>
    </cfRule>
    <cfRule type="cellIs" dxfId="0" priority="703" operator="between">
      <formula>1</formula>
      <formula>2</formula>
    </cfRule>
  </conditionalFormatting>
  <conditionalFormatting sqref="AQ22">
    <cfRule type="cellIs" dxfId="0" priority="428" operator="between">
      <formula>1</formula>
      <formula>2</formula>
    </cfRule>
    <cfRule type="cellIs" dxfId="0" priority="194" operator="between">
      <formula>1</formula>
      <formula>2</formula>
    </cfRule>
  </conditionalFormatting>
  <conditionalFormatting sqref="AR22">
    <cfRule type="cellIs" dxfId="0" priority="436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AS22">
    <cfRule type="cellIs" dxfId="0" priority="435" operator="between">
      <formula>1</formula>
      <formula>2</formula>
    </cfRule>
    <cfRule type="cellIs" dxfId="0" priority="201" operator="between">
      <formula>1</formula>
      <formula>2</formula>
    </cfRule>
  </conditionalFormatting>
  <conditionalFormatting sqref="AT22">
    <cfRule type="cellIs" dxfId="0" priority="434" operator="between">
      <formula>1</formula>
      <formula>2</formula>
    </cfRule>
    <cfRule type="cellIs" dxfId="0" priority="200" operator="between">
      <formula>1</formula>
      <formula>2</formula>
    </cfRule>
  </conditionalFormatting>
  <conditionalFormatting sqref="AU22">
    <cfRule type="cellIs" dxfId="0" priority="433" operator="between">
      <formula>1</formula>
      <formula>2</formula>
    </cfRule>
    <cfRule type="cellIs" dxfId="0" priority="199" operator="between">
      <formula>1</formula>
      <formula>2</formula>
    </cfRule>
  </conditionalFormatting>
  <conditionalFormatting sqref="AV22">
    <cfRule type="cellIs" dxfId="0" priority="432" operator="between">
      <formula>1</formula>
      <formula>2</formula>
    </cfRule>
    <cfRule type="cellIs" dxfId="0" priority="198" operator="between">
      <formula>1</formula>
      <formula>2</formula>
    </cfRule>
  </conditionalFormatting>
  <conditionalFormatting sqref="AW22">
    <cfRule type="cellIs" dxfId="0" priority="431" operator="between">
      <formula>1</formula>
      <formula>2</formula>
    </cfRule>
    <cfRule type="cellIs" dxfId="0" priority="197" operator="between">
      <formula>1</formula>
      <formula>2</formula>
    </cfRule>
  </conditionalFormatting>
  <conditionalFormatting sqref="AX22">
    <cfRule type="cellIs" dxfId="0" priority="430" operator="between">
      <formula>1</formula>
      <formula>2</formula>
    </cfRule>
    <cfRule type="cellIs" dxfId="0" priority="196" operator="between">
      <formula>1</formula>
      <formula>2</formula>
    </cfRule>
  </conditionalFormatting>
  <conditionalFormatting sqref="AY22">
    <cfRule type="cellIs" dxfId="0" priority="429" operator="between">
      <formula>1</formula>
      <formula>2</formula>
    </cfRule>
    <cfRule type="cellIs" dxfId="0" priority="195" operator="between">
      <formula>1</formula>
      <formula>2</formula>
    </cfRule>
  </conditionalFormatting>
  <conditionalFormatting sqref="C23">
    <cfRule type="cellIs" dxfId="0" priority="2451" operator="between">
      <formula>1</formula>
      <formula>2</formula>
    </cfRule>
    <cfRule type="cellIs" dxfId="0" priority="2217" operator="between">
      <formula>1</formula>
      <formula>2</formula>
    </cfRule>
  </conditionalFormatting>
  <conditionalFormatting sqref="D23">
    <cfRule type="cellIs" dxfId="0" priority="2459" operator="between">
      <formula>1</formula>
      <formula>2</formula>
    </cfRule>
    <cfRule type="cellIs" dxfId="0" priority="2225" operator="between">
      <formula>1</formula>
      <formula>2</formula>
    </cfRule>
  </conditionalFormatting>
  <conditionalFormatting sqref="E23">
    <cfRule type="cellIs" dxfId="0" priority="2458" operator="between">
      <formula>1</formula>
      <formula>2</formula>
    </cfRule>
    <cfRule type="cellIs" dxfId="0" priority="2224" operator="between">
      <formula>1</formula>
      <formula>2</formula>
    </cfRule>
  </conditionalFormatting>
  <conditionalFormatting sqref="F23">
    <cfRule type="cellIs" dxfId="0" priority="2457" operator="between">
      <formula>1</formula>
      <formula>2</formula>
    </cfRule>
    <cfRule type="cellIs" dxfId="0" priority="2223" operator="between">
      <formula>1</formula>
      <formula>2</formula>
    </cfRule>
  </conditionalFormatting>
  <conditionalFormatting sqref="G23">
    <cfRule type="cellIs" dxfId="0" priority="2456" operator="between">
      <formula>1</formula>
      <formula>2</formula>
    </cfRule>
    <cfRule type="cellIs" dxfId="0" priority="2222" operator="between">
      <formula>1</formula>
      <formula>2</formula>
    </cfRule>
  </conditionalFormatting>
  <conditionalFormatting sqref="H23">
    <cfRule type="cellIs" dxfId="0" priority="2455" operator="between">
      <formula>1</formula>
      <formula>2</formula>
    </cfRule>
    <cfRule type="cellIs" dxfId="0" priority="2221" operator="between">
      <formula>1</formula>
      <formula>2</formula>
    </cfRule>
  </conditionalFormatting>
  <conditionalFormatting sqref="I23">
    <cfRule type="cellIs" dxfId="0" priority="2454" operator="between">
      <formula>1</formula>
      <formula>2</formula>
    </cfRule>
    <cfRule type="cellIs" dxfId="0" priority="2220" operator="between">
      <formula>1</formula>
      <formula>2</formula>
    </cfRule>
  </conditionalFormatting>
  <conditionalFormatting sqref="J23">
    <cfRule type="cellIs" dxfId="0" priority="2453" operator="between">
      <formula>1</formula>
      <formula>2</formula>
    </cfRule>
    <cfRule type="cellIs" dxfId="0" priority="2219" operator="between">
      <formula>1</formula>
      <formula>2</formula>
    </cfRule>
  </conditionalFormatting>
  <conditionalFormatting sqref="K23">
    <cfRule type="cellIs" dxfId="0" priority="2452" operator="between">
      <formula>1</formula>
      <formula>2</formula>
    </cfRule>
    <cfRule type="cellIs" dxfId="0" priority="2218" operator="between">
      <formula>1</formula>
      <formula>2</formula>
    </cfRule>
  </conditionalFormatting>
  <conditionalFormatting sqref="L23">
    <cfRule type="cellIs" dxfId="0" priority="7125" operator="between">
      <formula>1</formula>
      <formula>2</formula>
    </cfRule>
  </conditionalFormatting>
  <conditionalFormatting sqref="M23">
    <cfRule type="cellIs" dxfId="0" priority="1943" operator="between">
      <formula>1</formula>
      <formula>2</formula>
    </cfRule>
    <cfRule type="cellIs" dxfId="0" priority="1709" operator="between">
      <formula>1</formula>
      <formula>2</formula>
    </cfRule>
  </conditionalFormatting>
  <conditionalFormatting sqref="N23">
    <cfRule type="cellIs" dxfId="0" priority="1951" operator="between">
      <formula>1</formula>
      <formula>2</formula>
    </cfRule>
    <cfRule type="cellIs" dxfId="0" priority="1717" operator="between">
      <formula>1</formula>
      <formula>2</formula>
    </cfRule>
  </conditionalFormatting>
  <conditionalFormatting sqref="O23">
    <cfRule type="cellIs" dxfId="0" priority="1950" operator="between">
      <formula>1</formula>
      <formula>2</formula>
    </cfRule>
    <cfRule type="cellIs" dxfId="0" priority="1716" operator="between">
      <formula>1</formula>
      <formula>2</formula>
    </cfRule>
  </conditionalFormatting>
  <conditionalFormatting sqref="P23">
    <cfRule type="cellIs" dxfId="0" priority="1949" operator="between">
      <formula>1</formula>
      <formula>2</formula>
    </cfRule>
    <cfRule type="cellIs" dxfId="0" priority="1715" operator="between">
      <formula>1</formula>
      <formula>2</formula>
    </cfRule>
  </conditionalFormatting>
  <conditionalFormatting sqref="Q23">
    <cfRule type="cellIs" dxfId="0" priority="1948" operator="between">
      <formula>1</formula>
      <formula>2</formula>
    </cfRule>
    <cfRule type="cellIs" dxfId="0" priority="1714" operator="between">
      <formula>1</formula>
      <formula>2</formula>
    </cfRule>
  </conditionalFormatting>
  <conditionalFormatting sqref="R23">
    <cfRule type="cellIs" dxfId="0" priority="1947" operator="between">
      <formula>1</formula>
      <formula>2</formula>
    </cfRule>
    <cfRule type="cellIs" dxfId="0" priority="1713" operator="between">
      <formula>1</formula>
      <formula>2</formula>
    </cfRule>
  </conditionalFormatting>
  <conditionalFormatting sqref="S23">
    <cfRule type="cellIs" dxfId="0" priority="1946" operator="between">
      <formula>1</formula>
      <formula>2</formula>
    </cfRule>
    <cfRule type="cellIs" dxfId="0" priority="1712" operator="between">
      <formula>1</formula>
      <formula>2</formula>
    </cfRule>
  </conditionalFormatting>
  <conditionalFormatting sqref="T23">
    <cfRule type="cellIs" dxfId="0" priority="1945" operator="between">
      <formula>1</formula>
      <formula>2</formula>
    </cfRule>
    <cfRule type="cellIs" dxfId="0" priority="1711" operator="between">
      <formula>1</formula>
      <formula>2</formula>
    </cfRule>
  </conditionalFormatting>
  <conditionalFormatting sqref="U23">
    <cfRule type="cellIs" dxfId="0" priority="1944" operator="between">
      <formula>1</formula>
      <formula>2</formula>
    </cfRule>
    <cfRule type="cellIs" dxfId="0" priority="1710" operator="between">
      <formula>1</formula>
      <formula>2</formula>
    </cfRule>
  </conditionalFormatting>
  <conditionalFormatting sqref="W23">
    <cfRule type="cellIs" dxfId="0" priority="1435" operator="between">
      <formula>1</formula>
      <formula>2</formula>
    </cfRule>
    <cfRule type="cellIs" dxfId="0" priority="1201" operator="between">
      <formula>1</formula>
      <formula>2</formula>
    </cfRule>
  </conditionalFormatting>
  <conditionalFormatting sqref="X23">
    <cfRule type="cellIs" dxfId="0" priority="1443" operator="between">
      <formula>1</formula>
      <formula>2</formula>
    </cfRule>
    <cfRule type="cellIs" dxfId="0" priority="1209" operator="between">
      <formula>1</formula>
      <formula>2</formula>
    </cfRule>
  </conditionalFormatting>
  <conditionalFormatting sqref="Y23">
    <cfRule type="cellIs" dxfId="0" priority="1442" operator="between">
      <formula>1</formula>
      <formula>2</formula>
    </cfRule>
    <cfRule type="cellIs" dxfId="0" priority="1208" operator="between">
      <formula>1</formula>
      <formula>2</formula>
    </cfRule>
  </conditionalFormatting>
  <conditionalFormatting sqref="Z23">
    <cfRule type="cellIs" dxfId="0" priority="1441" operator="between">
      <formula>1</formula>
      <formula>2</formula>
    </cfRule>
    <cfRule type="cellIs" dxfId="0" priority="1207" operator="between">
      <formula>1</formula>
      <formula>2</formula>
    </cfRule>
  </conditionalFormatting>
  <conditionalFormatting sqref="AA23">
    <cfRule type="cellIs" dxfId="0" priority="1440" operator="between">
      <formula>1</formula>
      <formula>2</formula>
    </cfRule>
    <cfRule type="cellIs" dxfId="0" priority="1206" operator="between">
      <formula>1</formula>
      <formula>2</formula>
    </cfRule>
  </conditionalFormatting>
  <conditionalFormatting sqref="AB23">
    <cfRule type="cellIs" dxfId="0" priority="1439" operator="between">
      <formula>1</formula>
      <formula>2</formula>
    </cfRule>
    <cfRule type="cellIs" dxfId="0" priority="1205" operator="between">
      <formula>1</formula>
      <formula>2</formula>
    </cfRule>
  </conditionalFormatting>
  <conditionalFormatting sqref="AC23">
    <cfRule type="cellIs" dxfId="0" priority="1438" operator="between">
      <formula>1</formula>
      <formula>2</formula>
    </cfRule>
    <cfRule type="cellIs" dxfId="0" priority="1204" operator="between">
      <formula>1</formula>
      <formula>2</formula>
    </cfRule>
  </conditionalFormatting>
  <conditionalFormatting sqref="AD23">
    <cfRule type="cellIs" dxfId="0" priority="1437" operator="between">
      <formula>1</formula>
      <formula>2</formula>
    </cfRule>
    <cfRule type="cellIs" dxfId="0" priority="1203" operator="between">
      <formula>1</formula>
      <formula>2</formula>
    </cfRule>
  </conditionalFormatting>
  <conditionalFormatting sqref="AE23">
    <cfRule type="cellIs" dxfId="0" priority="1436" operator="between">
      <formula>1</formula>
      <formula>2</formula>
    </cfRule>
    <cfRule type="cellIs" dxfId="0" priority="1202" operator="between">
      <formula>1</formula>
      <formula>2</formula>
    </cfRule>
  </conditionalFormatting>
  <conditionalFormatting sqref="AG23">
    <cfRule type="cellIs" dxfId="0" priority="927" operator="between">
      <formula>1</formula>
      <formula>2</formula>
    </cfRule>
    <cfRule type="cellIs" dxfId="0" priority="693" operator="between">
      <formula>1</formula>
      <formula>2</formula>
    </cfRule>
  </conditionalFormatting>
  <conditionalFormatting sqref="AH23">
    <cfRule type="cellIs" dxfId="0" priority="935" operator="between">
      <formula>1</formula>
      <formula>2</formula>
    </cfRule>
    <cfRule type="cellIs" dxfId="0" priority="701" operator="between">
      <formula>1</formula>
      <formula>2</formula>
    </cfRule>
  </conditionalFormatting>
  <conditionalFormatting sqref="AI23">
    <cfRule type="cellIs" dxfId="0" priority="934" operator="between">
      <formula>1</formula>
      <formula>2</formula>
    </cfRule>
    <cfRule type="cellIs" dxfId="0" priority="700" operator="between">
      <formula>1</formula>
      <formula>2</formula>
    </cfRule>
  </conditionalFormatting>
  <conditionalFormatting sqref="AJ23">
    <cfRule type="cellIs" dxfId="0" priority="933" operator="between">
      <formula>1</formula>
      <formula>2</formula>
    </cfRule>
    <cfRule type="cellIs" dxfId="0" priority="699" operator="between">
      <formula>1</formula>
      <formula>2</formula>
    </cfRule>
  </conditionalFormatting>
  <conditionalFormatting sqref="AK23">
    <cfRule type="cellIs" dxfId="0" priority="932" operator="between">
      <formula>1</formula>
      <formula>2</formula>
    </cfRule>
    <cfRule type="cellIs" dxfId="0" priority="698" operator="between">
      <formula>1</formula>
      <formula>2</formula>
    </cfRule>
  </conditionalFormatting>
  <conditionalFormatting sqref="AL23">
    <cfRule type="cellIs" dxfId="0" priority="931" operator="between">
      <formula>1</formula>
      <formula>2</formula>
    </cfRule>
    <cfRule type="cellIs" dxfId="0" priority="697" operator="between">
      <formula>1</formula>
      <formula>2</formula>
    </cfRule>
  </conditionalFormatting>
  <conditionalFormatting sqref="AM23">
    <cfRule type="cellIs" dxfId="0" priority="930" operator="between">
      <formula>1</formula>
      <formula>2</formula>
    </cfRule>
    <cfRule type="cellIs" dxfId="0" priority="696" operator="between">
      <formula>1</formula>
      <formula>2</formula>
    </cfRule>
  </conditionalFormatting>
  <conditionalFormatting sqref="AN23">
    <cfRule type="cellIs" dxfId="0" priority="929" operator="between">
      <formula>1</formula>
      <formula>2</formula>
    </cfRule>
    <cfRule type="cellIs" dxfId="0" priority="695" operator="between">
      <formula>1</formula>
      <formula>2</formula>
    </cfRule>
  </conditionalFormatting>
  <conditionalFormatting sqref="AO23">
    <cfRule type="cellIs" dxfId="0" priority="928" operator="between">
      <formula>1</formula>
      <formula>2</formula>
    </cfRule>
    <cfRule type="cellIs" dxfId="0" priority="694" operator="between">
      <formula>1</formula>
      <formula>2</formula>
    </cfRule>
  </conditionalFormatting>
  <conditionalFormatting sqref="AQ23">
    <cfRule type="cellIs" dxfId="0" priority="419" operator="between">
      <formula>1</formula>
      <formula>2</formula>
    </cfRule>
    <cfRule type="cellIs" dxfId="0" priority="185" operator="between">
      <formula>1</formula>
      <formula>2</formula>
    </cfRule>
  </conditionalFormatting>
  <conditionalFormatting sqref="AR23">
    <cfRule type="cellIs" dxfId="0" priority="427" operator="between">
      <formula>1</formula>
      <formula>2</formula>
    </cfRule>
    <cfRule type="cellIs" dxfId="0" priority="193" operator="between">
      <formula>1</formula>
      <formula>2</formula>
    </cfRule>
  </conditionalFormatting>
  <conditionalFormatting sqref="AS23">
    <cfRule type="cellIs" dxfId="0" priority="426" operator="between">
      <formula>1</formula>
      <formula>2</formula>
    </cfRule>
    <cfRule type="cellIs" dxfId="0" priority="192" operator="between">
      <formula>1</formula>
      <formula>2</formula>
    </cfRule>
  </conditionalFormatting>
  <conditionalFormatting sqref="AT23">
    <cfRule type="cellIs" dxfId="0" priority="425" operator="between">
      <formula>1</formula>
      <formula>2</formula>
    </cfRule>
    <cfRule type="cellIs" dxfId="0" priority="191" operator="between">
      <formula>1</formula>
      <formula>2</formula>
    </cfRule>
  </conditionalFormatting>
  <conditionalFormatting sqref="AU23">
    <cfRule type="cellIs" dxfId="0" priority="424" operator="between">
      <formula>1</formula>
      <formula>2</formula>
    </cfRule>
    <cfRule type="cellIs" dxfId="0" priority="190" operator="between">
      <formula>1</formula>
      <formula>2</formula>
    </cfRule>
  </conditionalFormatting>
  <conditionalFormatting sqref="AV23">
    <cfRule type="cellIs" dxfId="0" priority="423" operator="between">
      <formula>1</formula>
      <formula>2</formula>
    </cfRule>
    <cfRule type="cellIs" dxfId="0" priority="189" operator="between">
      <formula>1</formula>
      <formula>2</formula>
    </cfRule>
  </conditionalFormatting>
  <conditionalFormatting sqref="AW23">
    <cfRule type="cellIs" dxfId="0" priority="422" operator="between">
      <formula>1</formula>
      <formula>2</formula>
    </cfRule>
    <cfRule type="cellIs" dxfId="0" priority="188" operator="between">
      <formula>1</formula>
      <formula>2</formula>
    </cfRule>
  </conditionalFormatting>
  <conditionalFormatting sqref="AX23">
    <cfRule type="cellIs" dxfId="0" priority="421" operator="between">
      <formula>1</formula>
      <formula>2</formula>
    </cfRule>
    <cfRule type="cellIs" dxfId="0" priority="187" operator="between">
      <formula>1</formula>
      <formula>2</formula>
    </cfRule>
  </conditionalFormatting>
  <conditionalFormatting sqref="AY23">
    <cfRule type="cellIs" dxfId="0" priority="420" operator="between">
      <formula>1</formula>
      <formula>2</formula>
    </cfRule>
    <cfRule type="cellIs" dxfId="0" priority="186" operator="between">
      <formula>1</formula>
      <formula>2</formula>
    </cfRule>
  </conditionalFormatting>
  <conditionalFormatting sqref="C24">
    <cfRule type="cellIs" dxfId="0" priority="2442" operator="between">
      <formula>1</formula>
      <formula>2</formula>
    </cfRule>
    <cfRule type="cellIs" dxfId="0" priority="2208" operator="between">
      <formula>1</formula>
      <formula>2</formula>
    </cfRule>
  </conditionalFormatting>
  <conditionalFormatting sqref="D24">
    <cfRule type="cellIs" dxfId="0" priority="2450" operator="between">
      <formula>1</formula>
      <formula>2</formula>
    </cfRule>
    <cfRule type="cellIs" dxfId="0" priority="2216" operator="between">
      <formula>1</formula>
      <formula>2</formula>
    </cfRule>
  </conditionalFormatting>
  <conditionalFormatting sqref="E24">
    <cfRule type="cellIs" dxfId="0" priority="2449" operator="between">
      <formula>1</formula>
      <formula>2</formula>
    </cfRule>
    <cfRule type="cellIs" dxfId="0" priority="2215" operator="between">
      <formula>1</formula>
      <formula>2</formula>
    </cfRule>
  </conditionalFormatting>
  <conditionalFormatting sqref="F24">
    <cfRule type="cellIs" dxfId="0" priority="2448" operator="between">
      <formula>1</formula>
      <formula>2</formula>
    </cfRule>
    <cfRule type="cellIs" dxfId="0" priority="2214" operator="between">
      <formula>1</formula>
      <formula>2</formula>
    </cfRule>
  </conditionalFormatting>
  <conditionalFormatting sqref="G24">
    <cfRule type="cellIs" dxfId="0" priority="2447" operator="between">
      <formula>1</formula>
      <formula>2</formula>
    </cfRule>
    <cfRule type="cellIs" dxfId="0" priority="2213" operator="between">
      <formula>1</formula>
      <formula>2</formula>
    </cfRule>
  </conditionalFormatting>
  <conditionalFormatting sqref="H24">
    <cfRule type="cellIs" dxfId="0" priority="2446" operator="between">
      <formula>1</formula>
      <formula>2</formula>
    </cfRule>
    <cfRule type="cellIs" dxfId="0" priority="2212" operator="between">
      <formula>1</formula>
      <formula>2</formula>
    </cfRule>
  </conditionalFormatting>
  <conditionalFormatting sqref="I24">
    <cfRule type="cellIs" dxfId="0" priority="2445" operator="between">
      <formula>1</formula>
      <formula>2</formula>
    </cfRule>
    <cfRule type="cellIs" dxfId="0" priority="2211" operator="between">
      <formula>1</formula>
      <formula>2</formula>
    </cfRule>
  </conditionalFormatting>
  <conditionalFormatting sqref="J24">
    <cfRule type="cellIs" dxfId="0" priority="2444" operator="between">
      <formula>1</formula>
      <formula>2</formula>
    </cfRule>
    <cfRule type="cellIs" dxfId="0" priority="2210" operator="between">
      <formula>1</formula>
      <formula>2</formula>
    </cfRule>
  </conditionalFormatting>
  <conditionalFormatting sqref="K24">
    <cfRule type="cellIs" dxfId="0" priority="2443" operator="between">
      <formula>1</formula>
      <formula>2</formula>
    </cfRule>
    <cfRule type="cellIs" dxfId="0" priority="2209" operator="between">
      <formula>1</formula>
      <formula>2</formula>
    </cfRule>
  </conditionalFormatting>
  <conditionalFormatting sqref="L24">
    <cfRule type="cellIs" dxfId="0" priority="7124" operator="between">
      <formula>1</formula>
      <formula>2</formula>
    </cfRule>
  </conditionalFormatting>
  <conditionalFormatting sqref="M24">
    <cfRule type="cellIs" dxfId="0" priority="1934" operator="between">
      <formula>1</formula>
      <formula>2</formula>
    </cfRule>
    <cfRule type="cellIs" dxfId="0" priority="1700" operator="between">
      <formula>1</formula>
      <formula>2</formula>
    </cfRule>
  </conditionalFormatting>
  <conditionalFormatting sqref="N24">
    <cfRule type="cellIs" dxfId="0" priority="1942" operator="between">
      <formula>1</formula>
      <formula>2</formula>
    </cfRule>
    <cfRule type="cellIs" dxfId="0" priority="1708" operator="between">
      <formula>1</formula>
      <formula>2</formula>
    </cfRule>
  </conditionalFormatting>
  <conditionalFormatting sqref="O24">
    <cfRule type="cellIs" dxfId="0" priority="1941" operator="between">
      <formula>1</formula>
      <formula>2</formula>
    </cfRule>
    <cfRule type="cellIs" dxfId="0" priority="1707" operator="between">
      <formula>1</formula>
      <formula>2</formula>
    </cfRule>
  </conditionalFormatting>
  <conditionalFormatting sqref="P24">
    <cfRule type="cellIs" dxfId="0" priority="1940" operator="between">
      <formula>1</formula>
      <formula>2</formula>
    </cfRule>
    <cfRule type="cellIs" dxfId="0" priority="1706" operator="between">
      <formula>1</formula>
      <formula>2</formula>
    </cfRule>
  </conditionalFormatting>
  <conditionalFormatting sqref="Q24">
    <cfRule type="cellIs" dxfId="0" priority="1939" operator="between">
      <formula>1</formula>
      <formula>2</formula>
    </cfRule>
    <cfRule type="cellIs" dxfId="0" priority="1705" operator="between">
      <formula>1</formula>
      <formula>2</formula>
    </cfRule>
  </conditionalFormatting>
  <conditionalFormatting sqref="R24">
    <cfRule type="cellIs" dxfId="0" priority="1938" operator="between">
      <formula>1</formula>
      <formula>2</formula>
    </cfRule>
    <cfRule type="cellIs" dxfId="0" priority="1704" operator="between">
      <formula>1</formula>
      <formula>2</formula>
    </cfRule>
  </conditionalFormatting>
  <conditionalFormatting sqref="S24">
    <cfRule type="cellIs" dxfId="0" priority="1937" operator="between">
      <formula>1</formula>
      <formula>2</formula>
    </cfRule>
    <cfRule type="cellIs" dxfId="0" priority="1703" operator="between">
      <formula>1</formula>
      <formula>2</formula>
    </cfRule>
  </conditionalFormatting>
  <conditionalFormatting sqref="T24">
    <cfRule type="cellIs" dxfId="0" priority="1936" operator="between">
      <formula>1</formula>
      <formula>2</formula>
    </cfRule>
    <cfRule type="cellIs" dxfId="0" priority="1702" operator="between">
      <formula>1</formula>
      <formula>2</formula>
    </cfRule>
  </conditionalFormatting>
  <conditionalFormatting sqref="U24">
    <cfRule type="cellIs" dxfId="0" priority="1935" operator="between">
      <formula>1</formula>
      <formula>2</formula>
    </cfRule>
    <cfRule type="cellIs" dxfId="0" priority="1701" operator="between">
      <formula>1</formula>
      <formula>2</formula>
    </cfRule>
  </conditionalFormatting>
  <conditionalFormatting sqref="W24">
    <cfRule type="cellIs" dxfId="0" priority="1426" operator="between">
      <formula>1</formula>
      <formula>2</formula>
    </cfRule>
    <cfRule type="cellIs" dxfId="0" priority="1192" operator="between">
      <formula>1</formula>
      <formula>2</formula>
    </cfRule>
  </conditionalFormatting>
  <conditionalFormatting sqref="X24">
    <cfRule type="cellIs" dxfId="0" priority="1434" operator="between">
      <formula>1</formula>
      <formula>2</formula>
    </cfRule>
    <cfRule type="cellIs" dxfId="0" priority="1200" operator="between">
      <formula>1</formula>
      <formula>2</formula>
    </cfRule>
  </conditionalFormatting>
  <conditionalFormatting sqref="Y24">
    <cfRule type="cellIs" dxfId="0" priority="1433" operator="between">
      <formula>1</formula>
      <formula>2</formula>
    </cfRule>
    <cfRule type="cellIs" dxfId="0" priority="1199" operator="between">
      <formula>1</formula>
      <formula>2</formula>
    </cfRule>
  </conditionalFormatting>
  <conditionalFormatting sqref="Z24">
    <cfRule type="cellIs" dxfId="0" priority="1432" operator="between">
      <formula>1</formula>
      <formula>2</formula>
    </cfRule>
    <cfRule type="cellIs" dxfId="0" priority="1198" operator="between">
      <formula>1</formula>
      <formula>2</formula>
    </cfRule>
  </conditionalFormatting>
  <conditionalFormatting sqref="AA24">
    <cfRule type="cellIs" dxfId="0" priority="1431" operator="between">
      <formula>1</formula>
      <formula>2</formula>
    </cfRule>
    <cfRule type="cellIs" dxfId="0" priority="1197" operator="between">
      <formula>1</formula>
      <formula>2</formula>
    </cfRule>
  </conditionalFormatting>
  <conditionalFormatting sqref="AB24">
    <cfRule type="cellIs" dxfId="0" priority="1430" operator="between">
      <formula>1</formula>
      <formula>2</formula>
    </cfRule>
    <cfRule type="cellIs" dxfId="0" priority="1196" operator="between">
      <formula>1</formula>
      <formula>2</formula>
    </cfRule>
  </conditionalFormatting>
  <conditionalFormatting sqref="AC24">
    <cfRule type="cellIs" dxfId="0" priority="1429" operator="between">
      <formula>1</formula>
      <formula>2</formula>
    </cfRule>
    <cfRule type="cellIs" dxfId="0" priority="1195" operator="between">
      <formula>1</formula>
      <formula>2</formula>
    </cfRule>
  </conditionalFormatting>
  <conditionalFormatting sqref="AD24">
    <cfRule type="cellIs" dxfId="0" priority="1428" operator="between">
      <formula>1</formula>
      <formula>2</formula>
    </cfRule>
    <cfRule type="cellIs" dxfId="0" priority="1194" operator="between">
      <formula>1</formula>
      <formula>2</formula>
    </cfRule>
  </conditionalFormatting>
  <conditionalFormatting sqref="AE24">
    <cfRule type="cellIs" dxfId="0" priority="1427" operator="between">
      <formula>1</formula>
      <formula>2</formula>
    </cfRule>
    <cfRule type="cellIs" dxfId="0" priority="1193" operator="between">
      <formula>1</formula>
      <formula>2</formula>
    </cfRule>
  </conditionalFormatting>
  <conditionalFormatting sqref="AG24">
    <cfRule type="cellIs" dxfId="0" priority="918" operator="between">
      <formula>1</formula>
      <formula>2</formula>
    </cfRule>
    <cfRule type="cellIs" dxfId="0" priority="684" operator="between">
      <formula>1</formula>
      <formula>2</formula>
    </cfRule>
  </conditionalFormatting>
  <conditionalFormatting sqref="AH24">
    <cfRule type="cellIs" dxfId="0" priority="926" operator="between">
      <formula>1</formula>
      <formula>2</formula>
    </cfRule>
    <cfRule type="cellIs" dxfId="0" priority="692" operator="between">
      <formula>1</formula>
      <formula>2</formula>
    </cfRule>
  </conditionalFormatting>
  <conditionalFormatting sqref="AI24">
    <cfRule type="cellIs" dxfId="0" priority="925" operator="between">
      <formula>1</formula>
      <formula>2</formula>
    </cfRule>
    <cfRule type="cellIs" dxfId="0" priority="691" operator="between">
      <formula>1</formula>
      <formula>2</formula>
    </cfRule>
  </conditionalFormatting>
  <conditionalFormatting sqref="AJ24">
    <cfRule type="cellIs" dxfId="0" priority="924" operator="between">
      <formula>1</formula>
      <formula>2</formula>
    </cfRule>
    <cfRule type="cellIs" dxfId="0" priority="690" operator="between">
      <formula>1</formula>
      <formula>2</formula>
    </cfRule>
  </conditionalFormatting>
  <conditionalFormatting sqref="AK24">
    <cfRule type="cellIs" dxfId="0" priority="923" operator="between">
      <formula>1</formula>
      <formula>2</formula>
    </cfRule>
    <cfRule type="cellIs" dxfId="0" priority="689" operator="between">
      <formula>1</formula>
      <formula>2</formula>
    </cfRule>
  </conditionalFormatting>
  <conditionalFormatting sqref="AL24">
    <cfRule type="cellIs" dxfId="0" priority="922" operator="between">
      <formula>1</formula>
      <formula>2</formula>
    </cfRule>
    <cfRule type="cellIs" dxfId="0" priority="688" operator="between">
      <formula>1</formula>
      <formula>2</formula>
    </cfRule>
  </conditionalFormatting>
  <conditionalFormatting sqref="AM24">
    <cfRule type="cellIs" dxfId="0" priority="921" operator="between">
      <formula>1</formula>
      <formula>2</formula>
    </cfRule>
    <cfRule type="cellIs" dxfId="0" priority="687" operator="between">
      <formula>1</formula>
      <formula>2</formula>
    </cfRule>
  </conditionalFormatting>
  <conditionalFormatting sqref="AN24">
    <cfRule type="cellIs" dxfId="0" priority="920" operator="between">
      <formula>1</formula>
      <formula>2</formula>
    </cfRule>
    <cfRule type="cellIs" dxfId="0" priority="686" operator="between">
      <formula>1</formula>
      <formula>2</formula>
    </cfRule>
  </conditionalFormatting>
  <conditionalFormatting sqref="AO24">
    <cfRule type="cellIs" dxfId="0" priority="919" operator="between">
      <formula>1</formula>
      <formula>2</formula>
    </cfRule>
    <cfRule type="cellIs" dxfId="0" priority="685" operator="between">
      <formula>1</formula>
      <formula>2</formula>
    </cfRule>
  </conditionalFormatting>
  <conditionalFormatting sqref="AQ24">
    <cfRule type="cellIs" dxfId="0" priority="410" operator="between">
      <formula>1</formula>
      <formula>2</formula>
    </cfRule>
    <cfRule type="cellIs" dxfId="0" priority="176" operator="between">
      <formula>1</formula>
      <formula>2</formula>
    </cfRule>
  </conditionalFormatting>
  <conditionalFormatting sqref="AR24">
    <cfRule type="cellIs" dxfId="0" priority="418" operator="between">
      <formula>1</formula>
      <formula>2</formula>
    </cfRule>
    <cfRule type="cellIs" dxfId="0" priority="184" operator="between">
      <formula>1</formula>
      <formula>2</formula>
    </cfRule>
  </conditionalFormatting>
  <conditionalFormatting sqref="AS24">
    <cfRule type="cellIs" dxfId="0" priority="417" operator="between">
      <formula>1</formula>
      <formula>2</formula>
    </cfRule>
    <cfRule type="cellIs" dxfId="0" priority="183" operator="between">
      <formula>1</formula>
      <formula>2</formula>
    </cfRule>
  </conditionalFormatting>
  <conditionalFormatting sqref="AT24">
    <cfRule type="cellIs" dxfId="0" priority="416" operator="between">
      <formula>1</formula>
      <formula>2</formula>
    </cfRule>
    <cfRule type="cellIs" dxfId="0" priority="182" operator="between">
      <formula>1</formula>
      <formula>2</formula>
    </cfRule>
  </conditionalFormatting>
  <conditionalFormatting sqref="AU24">
    <cfRule type="cellIs" dxfId="0" priority="415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AV24">
    <cfRule type="cellIs" dxfId="0" priority="414" operator="between">
      <formula>1</formula>
      <formula>2</formula>
    </cfRule>
    <cfRule type="cellIs" dxfId="0" priority="180" operator="between">
      <formula>1</formula>
      <formula>2</formula>
    </cfRule>
  </conditionalFormatting>
  <conditionalFormatting sqref="AW24">
    <cfRule type="cellIs" dxfId="0" priority="413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AX24">
    <cfRule type="cellIs" dxfId="0" priority="412" operator="between">
      <formula>1</formula>
      <formula>2</formula>
    </cfRule>
    <cfRule type="cellIs" dxfId="0" priority="178" operator="between">
      <formula>1</formula>
      <formula>2</formula>
    </cfRule>
  </conditionalFormatting>
  <conditionalFormatting sqref="AY24">
    <cfRule type="cellIs" dxfId="0" priority="411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C25">
    <cfRule type="cellIs" dxfId="0" priority="2433" operator="between">
      <formula>1</formula>
      <formula>2</formula>
    </cfRule>
    <cfRule type="cellIs" dxfId="0" priority="2199" operator="between">
      <formula>1</formula>
      <formula>2</formula>
    </cfRule>
  </conditionalFormatting>
  <conditionalFormatting sqref="D25">
    <cfRule type="cellIs" dxfId="0" priority="2441" operator="between">
      <formula>1</formula>
      <formula>2</formula>
    </cfRule>
    <cfRule type="cellIs" dxfId="0" priority="2207" operator="between">
      <formula>1</formula>
      <formula>2</formula>
    </cfRule>
  </conditionalFormatting>
  <conditionalFormatting sqref="E25">
    <cfRule type="cellIs" dxfId="0" priority="2440" operator="between">
      <formula>1</formula>
      <formula>2</formula>
    </cfRule>
    <cfRule type="cellIs" dxfId="0" priority="2206" operator="between">
      <formula>1</formula>
      <formula>2</formula>
    </cfRule>
  </conditionalFormatting>
  <conditionalFormatting sqref="F25">
    <cfRule type="cellIs" dxfId="0" priority="2439" operator="between">
      <formula>1</formula>
      <formula>2</formula>
    </cfRule>
    <cfRule type="cellIs" dxfId="0" priority="2205" operator="between">
      <formula>1</formula>
      <formula>2</formula>
    </cfRule>
  </conditionalFormatting>
  <conditionalFormatting sqref="G25">
    <cfRule type="cellIs" dxfId="0" priority="2438" operator="between">
      <formula>1</formula>
      <formula>2</formula>
    </cfRule>
    <cfRule type="cellIs" dxfId="0" priority="2204" operator="between">
      <formula>1</formula>
      <formula>2</formula>
    </cfRule>
  </conditionalFormatting>
  <conditionalFormatting sqref="H25">
    <cfRule type="cellIs" dxfId="0" priority="2437" operator="between">
      <formula>1</formula>
      <formula>2</formula>
    </cfRule>
    <cfRule type="cellIs" dxfId="0" priority="2203" operator="between">
      <formula>1</formula>
      <formula>2</formula>
    </cfRule>
  </conditionalFormatting>
  <conditionalFormatting sqref="I25">
    <cfRule type="cellIs" dxfId="0" priority="2436" operator="between">
      <formula>1</formula>
      <formula>2</formula>
    </cfRule>
    <cfRule type="cellIs" dxfId="0" priority="2202" operator="between">
      <formula>1</formula>
      <formula>2</formula>
    </cfRule>
  </conditionalFormatting>
  <conditionalFormatting sqref="J25">
    <cfRule type="cellIs" dxfId="0" priority="2435" operator="between">
      <formula>1</formula>
      <formula>2</formula>
    </cfRule>
    <cfRule type="cellIs" dxfId="0" priority="2201" operator="between">
      <formula>1</formula>
      <formula>2</formula>
    </cfRule>
  </conditionalFormatting>
  <conditionalFormatting sqref="K25">
    <cfRule type="cellIs" dxfId="0" priority="2434" operator="between">
      <formula>1</formula>
      <formula>2</formula>
    </cfRule>
    <cfRule type="cellIs" dxfId="0" priority="2200" operator="between">
      <formula>1</formula>
      <formula>2</formula>
    </cfRule>
  </conditionalFormatting>
  <conditionalFormatting sqref="L25">
    <cfRule type="cellIs" dxfId="0" priority="7123" operator="between">
      <formula>1</formula>
      <formula>2</formula>
    </cfRule>
  </conditionalFormatting>
  <conditionalFormatting sqref="M25">
    <cfRule type="cellIs" dxfId="0" priority="1925" operator="between">
      <formula>1</formula>
      <formula>2</formula>
    </cfRule>
    <cfRule type="cellIs" dxfId="0" priority="1691" operator="between">
      <formula>1</formula>
      <formula>2</formula>
    </cfRule>
  </conditionalFormatting>
  <conditionalFormatting sqref="N25">
    <cfRule type="cellIs" dxfId="0" priority="1933" operator="between">
      <formula>1</formula>
      <formula>2</formula>
    </cfRule>
    <cfRule type="cellIs" dxfId="0" priority="1699" operator="between">
      <formula>1</formula>
      <formula>2</formula>
    </cfRule>
  </conditionalFormatting>
  <conditionalFormatting sqref="O25">
    <cfRule type="cellIs" dxfId="0" priority="1932" operator="between">
      <formula>1</formula>
      <formula>2</formula>
    </cfRule>
    <cfRule type="cellIs" dxfId="0" priority="1698" operator="between">
      <formula>1</formula>
      <formula>2</formula>
    </cfRule>
  </conditionalFormatting>
  <conditionalFormatting sqref="P25">
    <cfRule type="cellIs" dxfId="0" priority="1931" operator="between">
      <formula>1</formula>
      <formula>2</formula>
    </cfRule>
    <cfRule type="cellIs" dxfId="0" priority="1697" operator="between">
      <formula>1</formula>
      <formula>2</formula>
    </cfRule>
  </conditionalFormatting>
  <conditionalFormatting sqref="Q25">
    <cfRule type="cellIs" dxfId="0" priority="1930" operator="between">
      <formula>1</formula>
      <formula>2</formula>
    </cfRule>
    <cfRule type="cellIs" dxfId="0" priority="1696" operator="between">
      <formula>1</formula>
      <formula>2</formula>
    </cfRule>
  </conditionalFormatting>
  <conditionalFormatting sqref="R25">
    <cfRule type="cellIs" dxfId="0" priority="1929" operator="between">
      <formula>1</formula>
      <formula>2</formula>
    </cfRule>
    <cfRule type="cellIs" dxfId="0" priority="1695" operator="between">
      <formula>1</formula>
      <formula>2</formula>
    </cfRule>
  </conditionalFormatting>
  <conditionalFormatting sqref="S25">
    <cfRule type="cellIs" dxfId="0" priority="1928" operator="between">
      <formula>1</formula>
      <formula>2</formula>
    </cfRule>
    <cfRule type="cellIs" dxfId="0" priority="1694" operator="between">
      <formula>1</formula>
      <formula>2</formula>
    </cfRule>
  </conditionalFormatting>
  <conditionalFormatting sqref="T25">
    <cfRule type="cellIs" dxfId="0" priority="1927" operator="between">
      <formula>1</formula>
      <formula>2</formula>
    </cfRule>
    <cfRule type="cellIs" dxfId="0" priority="1693" operator="between">
      <formula>1</formula>
      <formula>2</formula>
    </cfRule>
  </conditionalFormatting>
  <conditionalFormatting sqref="U25">
    <cfRule type="cellIs" dxfId="0" priority="1926" operator="between">
      <formula>1</formula>
      <formula>2</formula>
    </cfRule>
    <cfRule type="cellIs" dxfId="0" priority="1692" operator="between">
      <formula>1</formula>
      <formula>2</formula>
    </cfRule>
  </conditionalFormatting>
  <conditionalFormatting sqref="W25">
    <cfRule type="cellIs" dxfId="0" priority="1417" operator="between">
      <formula>1</formula>
      <formula>2</formula>
    </cfRule>
    <cfRule type="cellIs" dxfId="0" priority="1183" operator="between">
      <formula>1</formula>
      <formula>2</formula>
    </cfRule>
  </conditionalFormatting>
  <conditionalFormatting sqref="X25">
    <cfRule type="cellIs" dxfId="0" priority="1425" operator="between">
      <formula>1</formula>
      <formula>2</formula>
    </cfRule>
    <cfRule type="cellIs" dxfId="0" priority="1191" operator="between">
      <formula>1</formula>
      <formula>2</formula>
    </cfRule>
  </conditionalFormatting>
  <conditionalFormatting sqref="Y25">
    <cfRule type="cellIs" dxfId="0" priority="1424" operator="between">
      <formula>1</formula>
      <formula>2</formula>
    </cfRule>
    <cfRule type="cellIs" dxfId="0" priority="1190" operator="between">
      <formula>1</formula>
      <formula>2</formula>
    </cfRule>
  </conditionalFormatting>
  <conditionalFormatting sqref="Z25">
    <cfRule type="cellIs" dxfId="0" priority="1423" operator="between">
      <formula>1</formula>
      <formula>2</formula>
    </cfRule>
    <cfRule type="cellIs" dxfId="0" priority="1189" operator="between">
      <formula>1</formula>
      <formula>2</formula>
    </cfRule>
  </conditionalFormatting>
  <conditionalFormatting sqref="AA25">
    <cfRule type="cellIs" dxfId="0" priority="1422" operator="between">
      <formula>1</formula>
      <formula>2</formula>
    </cfRule>
    <cfRule type="cellIs" dxfId="0" priority="1188" operator="between">
      <formula>1</formula>
      <formula>2</formula>
    </cfRule>
  </conditionalFormatting>
  <conditionalFormatting sqref="AB25">
    <cfRule type="cellIs" dxfId="0" priority="1421" operator="between">
      <formula>1</formula>
      <formula>2</formula>
    </cfRule>
    <cfRule type="cellIs" dxfId="0" priority="1187" operator="between">
      <formula>1</formula>
      <formula>2</formula>
    </cfRule>
  </conditionalFormatting>
  <conditionalFormatting sqref="AC25">
    <cfRule type="cellIs" dxfId="0" priority="1420" operator="between">
      <formula>1</formula>
      <formula>2</formula>
    </cfRule>
    <cfRule type="cellIs" dxfId="0" priority="1186" operator="between">
      <formula>1</formula>
      <formula>2</formula>
    </cfRule>
  </conditionalFormatting>
  <conditionalFormatting sqref="AD25">
    <cfRule type="cellIs" dxfId="0" priority="1419" operator="between">
      <formula>1</formula>
      <formula>2</formula>
    </cfRule>
    <cfRule type="cellIs" dxfId="0" priority="1185" operator="between">
      <formula>1</formula>
      <formula>2</formula>
    </cfRule>
  </conditionalFormatting>
  <conditionalFormatting sqref="AE25">
    <cfRule type="cellIs" dxfId="0" priority="1418" operator="between">
      <formula>1</formula>
      <formula>2</formula>
    </cfRule>
    <cfRule type="cellIs" dxfId="0" priority="1184" operator="between">
      <formula>1</formula>
      <formula>2</formula>
    </cfRule>
  </conditionalFormatting>
  <conditionalFormatting sqref="AG25">
    <cfRule type="cellIs" dxfId="0" priority="909" operator="between">
      <formula>1</formula>
      <formula>2</formula>
    </cfRule>
    <cfRule type="cellIs" dxfId="0" priority="675" operator="between">
      <formula>1</formula>
      <formula>2</formula>
    </cfRule>
  </conditionalFormatting>
  <conditionalFormatting sqref="AH25">
    <cfRule type="cellIs" dxfId="0" priority="917" operator="between">
      <formula>1</formula>
      <formula>2</formula>
    </cfRule>
    <cfRule type="cellIs" dxfId="0" priority="683" operator="between">
      <formula>1</formula>
      <formula>2</formula>
    </cfRule>
  </conditionalFormatting>
  <conditionalFormatting sqref="AI25">
    <cfRule type="cellIs" dxfId="0" priority="916" operator="between">
      <formula>1</formula>
      <formula>2</formula>
    </cfRule>
    <cfRule type="cellIs" dxfId="0" priority="682" operator="between">
      <formula>1</formula>
      <formula>2</formula>
    </cfRule>
  </conditionalFormatting>
  <conditionalFormatting sqref="AJ25">
    <cfRule type="cellIs" dxfId="0" priority="915" operator="between">
      <formula>1</formula>
      <formula>2</formula>
    </cfRule>
    <cfRule type="cellIs" dxfId="0" priority="681" operator="between">
      <formula>1</formula>
      <formula>2</formula>
    </cfRule>
  </conditionalFormatting>
  <conditionalFormatting sqref="AK25">
    <cfRule type="cellIs" dxfId="0" priority="914" operator="between">
      <formula>1</formula>
      <formula>2</formula>
    </cfRule>
    <cfRule type="cellIs" dxfId="0" priority="680" operator="between">
      <formula>1</formula>
      <formula>2</formula>
    </cfRule>
  </conditionalFormatting>
  <conditionalFormatting sqref="AL25">
    <cfRule type="cellIs" dxfId="0" priority="913" operator="between">
      <formula>1</formula>
      <formula>2</formula>
    </cfRule>
    <cfRule type="cellIs" dxfId="0" priority="679" operator="between">
      <formula>1</formula>
      <formula>2</formula>
    </cfRule>
  </conditionalFormatting>
  <conditionalFormatting sqref="AM25">
    <cfRule type="cellIs" dxfId="0" priority="912" operator="between">
      <formula>1</formula>
      <formula>2</formula>
    </cfRule>
    <cfRule type="cellIs" dxfId="0" priority="678" operator="between">
      <formula>1</formula>
      <formula>2</formula>
    </cfRule>
  </conditionalFormatting>
  <conditionalFormatting sqref="AN25">
    <cfRule type="cellIs" dxfId="0" priority="911" operator="between">
      <formula>1</formula>
      <formula>2</formula>
    </cfRule>
    <cfRule type="cellIs" dxfId="0" priority="677" operator="between">
      <formula>1</formula>
      <formula>2</formula>
    </cfRule>
  </conditionalFormatting>
  <conditionalFormatting sqref="AO25">
    <cfRule type="cellIs" dxfId="0" priority="910" operator="between">
      <formula>1</formula>
      <formula>2</formula>
    </cfRule>
    <cfRule type="cellIs" dxfId="0" priority="676" operator="between">
      <formula>1</formula>
      <formula>2</formula>
    </cfRule>
  </conditionalFormatting>
  <conditionalFormatting sqref="AQ25">
    <cfRule type="cellIs" dxfId="0" priority="401" operator="between">
      <formula>1</formula>
      <formula>2</formula>
    </cfRule>
    <cfRule type="cellIs" dxfId="0" priority="167" operator="between">
      <formula>1</formula>
      <formula>2</formula>
    </cfRule>
  </conditionalFormatting>
  <conditionalFormatting sqref="AR25">
    <cfRule type="cellIs" dxfId="0" priority="409" operator="between">
      <formula>1</formula>
      <formula>2</formula>
    </cfRule>
    <cfRule type="cellIs" dxfId="0" priority="175" operator="between">
      <formula>1</formula>
      <formula>2</formula>
    </cfRule>
  </conditionalFormatting>
  <conditionalFormatting sqref="AS25">
    <cfRule type="cellIs" dxfId="0" priority="408" operator="between">
      <formula>1</formula>
      <formula>2</formula>
    </cfRule>
    <cfRule type="cellIs" dxfId="0" priority="174" operator="between">
      <formula>1</formula>
      <formula>2</formula>
    </cfRule>
  </conditionalFormatting>
  <conditionalFormatting sqref="AT25">
    <cfRule type="cellIs" dxfId="0" priority="407" operator="between">
      <formula>1</formula>
      <formula>2</formula>
    </cfRule>
    <cfRule type="cellIs" dxfId="0" priority="173" operator="between">
      <formula>1</formula>
      <formula>2</formula>
    </cfRule>
  </conditionalFormatting>
  <conditionalFormatting sqref="AU25">
    <cfRule type="cellIs" dxfId="0" priority="406" operator="between">
      <formula>1</formula>
      <formula>2</formula>
    </cfRule>
    <cfRule type="cellIs" dxfId="0" priority="172" operator="between">
      <formula>1</formula>
      <formula>2</formula>
    </cfRule>
  </conditionalFormatting>
  <conditionalFormatting sqref="AV25">
    <cfRule type="cellIs" dxfId="0" priority="405" operator="between">
      <formula>1</formula>
      <formula>2</formula>
    </cfRule>
    <cfRule type="cellIs" dxfId="0" priority="171" operator="between">
      <formula>1</formula>
      <formula>2</formula>
    </cfRule>
  </conditionalFormatting>
  <conditionalFormatting sqref="AW25">
    <cfRule type="cellIs" dxfId="0" priority="404" operator="between">
      <formula>1</formula>
      <formula>2</formula>
    </cfRule>
    <cfRule type="cellIs" dxfId="0" priority="170" operator="between">
      <formula>1</formula>
      <formula>2</formula>
    </cfRule>
  </conditionalFormatting>
  <conditionalFormatting sqref="AX25">
    <cfRule type="cellIs" dxfId="0" priority="403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AY25">
    <cfRule type="cellIs" dxfId="0" priority="402" operator="between">
      <formula>1</formula>
      <formula>2</formula>
    </cfRule>
    <cfRule type="cellIs" dxfId="0" priority="168" operator="between">
      <formula>1</formula>
      <formula>2</formula>
    </cfRule>
  </conditionalFormatting>
  <conditionalFormatting sqref="C26">
    <cfRule type="cellIs" dxfId="0" priority="2424" operator="between">
      <formula>1</formula>
      <formula>2</formula>
    </cfRule>
    <cfRule type="cellIs" dxfId="0" priority="2190" operator="between">
      <formula>1</formula>
      <formula>2</formula>
    </cfRule>
  </conditionalFormatting>
  <conditionalFormatting sqref="D26">
    <cfRule type="cellIs" dxfId="0" priority="2432" operator="between">
      <formula>1</formula>
      <formula>2</formula>
    </cfRule>
    <cfRule type="cellIs" dxfId="0" priority="2198" operator="between">
      <formula>1</formula>
      <formula>2</formula>
    </cfRule>
  </conditionalFormatting>
  <conditionalFormatting sqref="E26">
    <cfRule type="cellIs" dxfId="0" priority="2431" operator="between">
      <formula>1</formula>
      <formula>2</formula>
    </cfRule>
    <cfRule type="cellIs" dxfId="0" priority="2197" operator="between">
      <formula>1</formula>
      <formula>2</formula>
    </cfRule>
  </conditionalFormatting>
  <conditionalFormatting sqref="F26">
    <cfRule type="cellIs" dxfId="0" priority="2430" operator="between">
      <formula>1</formula>
      <formula>2</formula>
    </cfRule>
    <cfRule type="cellIs" dxfId="0" priority="2196" operator="between">
      <formula>1</formula>
      <formula>2</formula>
    </cfRule>
  </conditionalFormatting>
  <conditionalFormatting sqref="G26">
    <cfRule type="cellIs" dxfId="0" priority="2429" operator="between">
      <formula>1</formula>
      <formula>2</formula>
    </cfRule>
    <cfRule type="cellIs" dxfId="0" priority="2195" operator="between">
      <formula>1</formula>
      <formula>2</formula>
    </cfRule>
  </conditionalFormatting>
  <conditionalFormatting sqref="H26">
    <cfRule type="cellIs" dxfId="0" priority="2428" operator="between">
      <formula>1</formula>
      <formula>2</formula>
    </cfRule>
    <cfRule type="cellIs" dxfId="0" priority="2194" operator="between">
      <formula>1</formula>
      <formula>2</formula>
    </cfRule>
  </conditionalFormatting>
  <conditionalFormatting sqref="I26">
    <cfRule type="cellIs" dxfId="0" priority="2427" operator="between">
      <formula>1</formula>
      <formula>2</formula>
    </cfRule>
    <cfRule type="cellIs" dxfId="0" priority="2193" operator="between">
      <formula>1</formula>
      <formula>2</formula>
    </cfRule>
  </conditionalFormatting>
  <conditionalFormatting sqref="J26">
    <cfRule type="cellIs" dxfId="0" priority="2426" operator="between">
      <formula>1</formula>
      <formula>2</formula>
    </cfRule>
    <cfRule type="cellIs" dxfId="0" priority="2192" operator="between">
      <formula>1</formula>
      <formula>2</formula>
    </cfRule>
  </conditionalFormatting>
  <conditionalFormatting sqref="K26">
    <cfRule type="cellIs" dxfId="0" priority="2425" operator="between">
      <formula>1</formula>
      <formula>2</formula>
    </cfRule>
    <cfRule type="cellIs" dxfId="0" priority="2191" operator="between">
      <formula>1</formula>
      <formula>2</formula>
    </cfRule>
  </conditionalFormatting>
  <conditionalFormatting sqref="L26">
    <cfRule type="cellIs" dxfId="0" priority="7122" operator="between">
      <formula>1</formula>
      <formula>2</formula>
    </cfRule>
  </conditionalFormatting>
  <conditionalFormatting sqref="M26">
    <cfRule type="cellIs" dxfId="0" priority="1916" operator="between">
      <formula>1</formula>
      <formula>2</formula>
    </cfRule>
    <cfRule type="cellIs" dxfId="0" priority="1682" operator="between">
      <formula>1</formula>
      <formula>2</formula>
    </cfRule>
  </conditionalFormatting>
  <conditionalFormatting sqref="N26">
    <cfRule type="cellIs" dxfId="0" priority="1924" operator="between">
      <formula>1</formula>
      <formula>2</formula>
    </cfRule>
    <cfRule type="cellIs" dxfId="0" priority="1690" operator="between">
      <formula>1</formula>
      <formula>2</formula>
    </cfRule>
  </conditionalFormatting>
  <conditionalFormatting sqref="O26">
    <cfRule type="cellIs" dxfId="0" priority="1923" operator="between">
      <formula>1</formula>
      <formula>2</formula>
    </cfRule>
    <cfRule type="cellIs" dxfId="0" priority="1689" operator="between">
      <formula>1</formula>
      <formula>2</formula>
    </cfRule>
  </conditionalFormatting>
  <conditionalFormatting sqref="P26">
    <cfRule type="cellIs" dxfId="0" priority="1922" operator="between">
      <formula>1</formula>
      <formula>2</formula>
    </cfRule>
    <cfRule type="cellIs" dxfId="0" priority="1688" operator="between">
      <formula>1</formula>
      <formula>2</formula>
    </cfRule>
  </conditionalFormatting>
  <conditionalFormatting sqref="Q26">
    <cfRule type="cellIs" dxfId="0" priority="1921" operator="between">
      <formula>1</formula>
      <formula>2</formula>
    </cfRule>
    <cfRule type="cellIs" dxfId="0" priority="1687" operator="between">
      <formula>1</formula>
      <formula>2</formula>
    </cfRule>
  </conditionalFormatting>
  <conditionalFormatting sqref="R26">
    <cfRule type="cellIs" dxfId="0" priority="1920" operator="between">
      <formula>1</formula>
      <formula>2</formula>
    </cfRule>
    <cfRule type="cellIs" dxfId="0" priority="1686" operator="between">
      <formula>1</formula>
      <formula>2</formula>
    </cfRule>
  </conditionalFormatting>
  <conditionalFormatting sqref="S26">
    <cfRule type="cellIs" dxfId="0" priority="1919" operator="between">
      <formula>1</formula>
      <formula>2</formula>
    </cfRule>
    <cfRule type="cellIs" dxfId="0" priority="1685" operator="between">
      <formula>1</formula>
      <formula>2</formula>
    </cfRule>
  </conditionalFormatting>
  <conditionalFormatting sqref="T26">
    <cfRule type="cellIs" dxfId="0" priority="1918" operator="between">
      <formula>1</formula>
      <formula>2</formula>
    </cfRule>
    <cfRule type="cellIs" dxfId="0" priority="1684" operator="between">
      <formula>1</formula>
      <formula>2</formula>
    </cfRule>
  </conditionalFormatting>
  <conditionalFormatting sqref="U26">
    <cfRule type="cellIs" dxfId="0" priority="1917" operator="between">
      <formula>1</formula>
      <formula>2</formula>
    </cfRule>
    <cfRule type="cellIs" dxfId="0" priority="1683" operator="between">
      <formula>1</formula>
      <formula>2</formula>
    </cfRule>
  </conditionalFormatting>
  <conditionalFormatting sqref="W26">
    <cfRule type="cellIs" dxfId="0" priority="1408" operator="between">
      <formula>1</formula>
      <formula>2</formula>
    </cfRule>
    <cfRule type="cellIs" dxfId="0" priority="1174" operator="between">
      <formula>1</formula>
      <formula>2</formula>
    </cfRule>
  </conditionalFormatting>
  <conditionalFormatting sqref="X26">
    <cfRule type="cellIs" dxfId="0" priority="1416" operator="between">
      <formula>1</formula>
      <formula>2</formula>
    </cfRule>
    <cfRule type="cellIs" dxfId="0" priority="1182" operator="between">
      <formula>1</formula>
      <formula>2</formula>
    </cfRule>
  </conditionalFormatting>
  <conditionalFormatting sqref="Y26">
    <cfRule type="cellIs" dxfId="0" priority="1415" operator="between">
      <formula>1</formula>
      <formula>2</formula>
    </cfRule>
    <cfRule type="cellIs" dxfId="0" priority="1181" operator="between">
      <formula>1</formula>
      <formula>2</formula>
    </cfRule>
  </conditionalFormatting>
  <conditionalFormatting sqref="Z26">
    <cfRule type="cellIs" dxfId="0" priority="1414" operator="between">
      <formula>1</formula>
      <formula>2</formula>
    </cfRule>
    <cfRule type="cellIs" dxfId="0" priority="1180" operator="between">
      <formula>1</formula>
      <formula>2</formula>
    </cfRule>
  </conditionalFormatting>
  <conditionalFormatting sqref="AA26">
    <cfRule type="cellIs" dxfId="0" priority="1413" operator="between">
      <formula>1</formula>
      <formula>2</formula>
    </cfRule>
    <cfRule type="cellIs" dxfId="0" priority="1179" operator="between">
      <formula>1</formula>
      <formula>2</formula>
    </cfRule>
  </conditionalFormatting>
  <conditionalFormatting sqref="AB26">
    <cfRule type="cellIs" dxfId="0" priority="1412" operator="between">
      <formula>1</formula>
      <formula>2</formula>
    </cfRule>
    <cfRule type="cellIs" dxfId="0" priority="1178" operator="between">
      <formula>1</formula>
      <formula>2</formula>
    </cfRule>
  </conditionalFormatting>
  <conditionalFormatting sqref="AC26">
    <cfRule type="cellIs" dxfId="0" priority="1411" operator="between">
      <formula>1</formula>
      <formula>2</formula>
    </cfRule>
    <cfRule type="cellIs" dxfId="0" priority="1177" operator="between">
      <formula>1</formula>
      <formula>2</formula>
    </cfRule>
  </conditionalFormatting>
  <conditionalFormatting sqref="AD26">
    <cfRule type="cellIs" dxfId="0" priority="1410" operator="between">
      <formula>1</formula>
      <formula>2</formula>
    </cfRule>
    <cfRule type="cellIs" dxfId="0" priority="1176" operator="between">
      <formula>1</formula>
      <formula>2</formula>
    </cfRule>
  </conditionalFormatting>
  <conditionalFormatting sqref="AE26">
    <cfRule type="cellIs" dxfId="0" priority="1409" operator="between">
      <formula>1</formula>
      <formula>2</formula>
    </cfRule>
    <cfRule type="cellIs" dxfId="0" priority="1175" operator="between">
      <formula>1</formula>
      <formula>2</formula>
    </cfRule>
  </conditionalFormatting>
  <conditionalFormatting sqref="AG26">
    <cfRule type="cellIs" dxfId="0" priority="900" operator="between">
      <formula>1</formula>
      <formula>2</formula>
    </cfRule>
    <cfRule type="cellIs" dxfId="0" priority="666" operator="between">
      <formula>1</formula>
      <formula>2</formula>
    </cfRule>
  </conditionalFormatting>
  <conditionalFormatting sqref="AH26">
    <cfRule type="cellIs" dxfId="0" priority="908" operator="between">
      <formula>1</formula>
      <formula>2</formula>
    </cfRule>
    <cfRule type="cellIs" dxfId="0" priority="674" operator="between">
      <formula>1</formula>
      <formula>2</formula>
    </cfRule>
  </conditionalFormatting>
  <conditionalFormatting sqref="AI26">
    <cfRule type="cellIs" dxfId="0" priority="907" operator="between">
      <formula>1</formula>
      <formula>2</formula>
    </cfRule>
    <cfRule type="cellIs" dxfId="0" priority="673" operator="between">
      <formula>1</formula>
      <formula>2</formula>
    </cfRule>
  </conditionalFormatting>
  <conditionalFormatting sqref="AJ26">
    <cfRule type="cellIs" dxfId="0" priority="906" operator="between">
      <formula>1</formula>
      <formula>2</formula>
    </cfRule>
    <cfRule type="cellIs" dxfId="0" priority="672" operator="between">
      <formula>1</formula>
      <formula>2</formula>
    </cfRule>
  </conditionalFormatting>
  <conditionalFormatting sqref="AK26">
    <cfRule type="cellIs" dxfId="0" priority="905" operator="between">
      <formula>1</formula>
      <formula>2</formula>
    </cfRule>
    <cfRule type="cellIs" dxfId="0" priority="671" operator="between">
      <formula>1</formula>
      <formula>2</formula>
    </cfRule>
  </conditionalFormatting>
  <conditionalFormatting sqref="AL26">
    <cfRule type="cellIs" dxfId="0" priority="904" operator="between">
      <formula>1</formula>
      <formula>2</formula>
    </cfRule>
    <cfRule type="cellIs" dxfId="0" priority="670" operator="between">
      <formula>1</formula>
      <formula>2</formula>
    </cfRule>
  </conditionalFormatting>
  <conditionalFormatting sqref="AM26">
    <cfRule type="cellIs" dxfId="0" priority="903" operator="between">
      <formula>1</formula>
      <formula>2</formula>
    </cfRule>
    <cfRule type="cellIs" dxfId="0" priority="669" operator="between">
      <formula>1</formula>
      <formula>2</formula>
    </cfRule>
  </conditionalFormatting>
  <conditionalFormatting sqref="AN26">
    <cfRule type="cellIs" dxfId="0" priority="902" operator="between">
      <formula>1</formula>
      <formula>2</formula>
    </cfRule>
    <cfRule type="cellIs" dxfId="0" priority="668" operator="between">
      <formula>1</formula>
      <formula>2</formula>
    </cfRule>
  </conditionalFormatting>
  <conditionalFormatting sqref="AO26">
    <cfRule type="cellIs" dxfId="0" priority="901" operator="between">
      <formula>1</formula>
      <formula>2</formula>
    </cfRule>
    <cfRule type="cellIs" dxfId="0" priority="667" operator="between">
      <formula>1</formula>
      <formula>2</formula>
    </cfRule>
  </conditionalFormatting>
  <conditionalFormatting sqref="AQ26">
    <cfRule type="cellIs" dxfId="0" priority="392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AR26">
    <cfRule type="cellIs" dxfId="0" priority="400" operator="between">
      <formula>1</formula>
      <formula>2</formula>
    </cfRule>
    <cfRule type="cellIs" dxfId="0" priority="166" operator="between">
      <formula>1</formula>
      <formula>2</formula>
    </cfRule>
  </conditionalFormatting>
  <conditionalFormatting sqref="AS26">
    <cfRule type="cellIs" dxfId="0" priority="399" operator="between">
      <formula>1</formula>
      <formula>2</formula>
    </cfRule>
    <cfRule type="cellIs" dxfId="0" priority="165" operator="between">
      <formula>1</formula>
      <formula>2</formula>
    </cfRule>
  </conditionalFormatting>
  <conditionalFormatting sqref="AT26">
    <cfRule type="cellIs" dxfId="0" priority="398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AU26">
    <cfRule type="cellIs" dxfId="0" priority="397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AV26">
    <cfRule type="cellIs" dxfId="0" priority="396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AW26">
    <cfRule type="cellIs" dxfId="0" priority="395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AX26">
    <cfRule type="cellIs" dxfId="0" priority="394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AY26">
    <cfRule type="cellIs" dxfId="0" priority="393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C27">
    <cfRule type="cellIs" dxfId="0" priority="2415" operator="between">
      <formula>1</formula>
      <formula>2</formula>
    </cfRule>
    <cfRule type="cellIs" dxfId="0" priority="2181" operator="between">
      <formula>1</formula>
      <formula>2</formula>
    </cfRule>
  </conditionalFormatting>
  <conditionalFormatting sqref="D27">
    <cfRule type="cellIs" dxfId="0" priority="2423" operator="between">
      <formula>1</formula>
      <formula>2</formula>
    </cfRule>
    <cfRule type="cellIs" dxfId="0" priority="2189" operator="between">
      <formula>1</formula>
      <formula>2</formula>
    </cfRule>
  </conditionalFormatting>
  <conditionalFormatting sqref="E27">
    <cfRule type="cellIs" dxfId="0" priority="2422" operator="between">
      <formula>1</formula>
      <formula>2</formula>
    </cfRule>
    <cfRule type="cellIs" dxfId="0" priority="2188" operator="between">
      <formula>1</formula>
      <formula>2</formula>
    </cfRule>
  </conditionalFormatting>
  <conditionalFormatting sqref="F27">
    <cfRule type="cellIs" dxfId="0" priority="2421" operator="between">
      <formula>1</formula>
      <formula>2</formula>
    </cfRule>
    <cfRule type="cellIs" dxfId="0" priority="2187" operator="between">
      <formula>1</formula>
      <formula>2</formula>
    </cfRule>
  </conditionalFormatting>
  <conditionalFormatting sqref="G27">
    <cfRule type="cellIs" dxfId="0" priority="2420" operator="between">
      <formula>1</formula>
      <formula>2</formula>
    </cfRule>
    <cfRule type="cellIs" dxfId="0" priority="2186" operator="between">
      <formula>1</formula>
      <formula>2</formula>
    </cfRule>
  </conditionalFormatting>
  <conditionalFormatting sqref="H27">
    <cfRule type="cellIs" dxfId="0" priority="2419" operator="between">
      <formula>1</formula>
      <formula>2</formula>
    </cfRule>
    <cfRule type="cellIs" dxfId="0" priority="2185" operator="between">
      <formula>1</formula>
      <formula>2</formula>
    </cfRule>
  </conditionalFormatting>
  <conditionalFormatting sqref="I27">
    <cfRule type="cellIs" dxfId="0" priority="2418" operator="between">
      <formula>1</formula>
      <formula>2</formula>
    </cfRule>
    <cfRule type="cellIs" dxfId="0" priority="2184" operator="between">
      <formula>1</formula>
      <formula>2</formula>
    </cfRule>
  </conditionalFormatting>
  <conditionalFormatting sqref="J27">
    <cfRule type="cellIs" dxfId="0" priority="2417" operator="between">
      <formula>1</formula>
      <formula>2</formula>
    </cfRule>
    <cfRule type="cellIs" dxfId="0" priority="2183" operator="between">
      <formula>1</formula>
      <formula>2</formula>
    </cfRule>
  </conditionalFormatting>
  <conditionalFormatting sqref="K27">
    <cfRule type="cellIs" dxfId="0" priority="2416" operator="between">
      <formula>1</formula>
      <formula>2</formula>
    </cfRule>
    <cfRule type="cellIs" dxfId="0" priority="2182" operator="between">
      <formula>1</formula>
      <formula>2</formula>
    </cfRule>
  </conditionalFormatting>
  <conditionalFormatting sqref="L27">
    <cfRule type="cellIs" dxfId="0" priority="7121" operator="between">
      <formula>1</formula>
      <formula>2</formula>
    </cfRule>
  </conditionalFormatting>
  <conditionalFormatting sqref="M27">
    <cfRule type="cellIs" dxfId="0" priority="1907" operator="between">
      <formula>1</formula>
      <formula>2</formula>
    </cfRule>
    <cfRule type="cellIs" dxfId="0" priority="1673" operator="between">
      <formula>1</formula>
      <formula>2</formula>
    </cfRule>
  </conditionalFormatting>
  <conditionalFormatting sqref="N27">
    <cfRule type="cellIs" dxfId="0" priority="1915" operator="between">
      <formula>1</formula>
      <formula>2</formula>
    </cfRule>
    <cfRule type="cellIs" dxfId="0" priority="1681" operator="between">
      <formula>1</formula>
      <formula>2</formula>
    </cfRule>
  </conditionalFormatting>
  <conditionalFormatting sqref="O27">
    <cfRule type="cellIs" dxfId="0" priority="1914" operator="between">
      <formula>1</formula>
      <formula>2</formula>
    </cfRule>
    <cfRule type="cellIs" dxfId="0" priority="1680" operator="between">
      <formula>1</formula>
      <formula>2</formula>
    </cfRule>
  </conditionalFormatting>
  <conditionalFormatting sqref="P27">
    <cfRule type="cellIs" dxfId="0" priority="1913" operator="between">
      <formula>1</formula>
      <formula>2</formula>
    </cfRule>
    <cfRule type="cellIs" dxfId="0" priority="1679" operator="between">
      <formula>1</formula>
      <formula>2</formula>
    </cfRule>
  </conditionalFormatting>
  <conditionalFormatting sqref="Q27">
    <cfRule type="cellIs" dxfId="0" priority="1912" operator="between">
      <formula>1</formula>
      <formula>2</formula>
    </cfRule>
    <cfRule type="cellIs" dxfId="0" priority="1678" operator="between">
      <formula>1</formula>
      <formula>2</formula>
    </cfRule>
  </conditionalFormatting>
  <conditionalFormatting sqref="R27">
    <cfRule type="cellIs" dxfId="0" priority="1911" operator="between">
      <formula>1</formula>
      <formula>2</formula>
    </cfRule>
    <cfRule type="cellIs" dxfId="0" priority="1677" operator="between">
      <formula>1</formula>
      <formula>2</formula>
    </cfRule>
  </conditionalFormatting>
  <conditionalFormatting sqref="S27">
    <cfRule type="cellIs" dxfId="0" priority="1910" operator="between">
      <formula>1</formula>
      <formula>2</formula>
    </cfRule>
    <cfRule type="cellIs" dxfId="0" priority="1676" operator="between">
      <formula>1</formula>
      <formula>2</formula>
    </cfRule>
  </conditionalFormatting>
  <conditionalFormatting sqref="T27">
    <cfRule type="cellIs" dxfId="0" priority="1909" operator="between">
      <formula>1</formula>
      <formula>2</formula>
    </cfRule>
    <cfRule type="cellIs" dxfId="0" priority="1675" operator="between">
      <formula>1</formula>
      <formula>2</formula>
    </cfRule>
  </conditionalFormatting>
  <conditionalFormatting sqref="U27">
    <cfRule type="cellIs" dxfId="0" priority="1908" operator="between">
      <formula>1</formula>
      <formula>2</formula>
    </cfRule>
    <cfRule type="cellIs" dxfId="0" priority="1674" operator="between">
      <formula>1</formula>
      <formula>2</formula>
    </cfRule>
  </conditionalFormatting>
  <conditionalFormatting sqref="W27">
    <cfRule type="cellIs" dxfId="0" priority="1399" operator="between">
      <formula>1</formula>
      <formula>2</formula>
    </cfRule>
    <cfRule type="cellIs" dxfId="0" priority="1165" operator="between">
      <formula>1</formula>
      <formula>2</formula>
    </cfRule>
  </conditionalFormatting>
  <conditionalFormatting sqref="X27">
    <cfRule type="cellIs" dxfId="0" priority="1407" operator="between">
      <formula>1</formula>
      <formula>2</formula>
    </cfRule>
    <cfRule type="cellIs" dxfId="0" priority="1173" operator="between">
      <formula>1</formula>
      <formula>2</formula>
    </cfRule>
  </conditionalFormatting>
  <conditionalFormatting sqref="Y27">
    <cfRule type="cellIs" dxfId="0" priority="1406" operator="between">
      <formula>1</formula>
      <formula>2</formula>
    </cfRule>
    <cfRule type="cellIs" dxfId="0" priority="1172" operator="between">
      <formula>1</formula>
      <formula>2</formula>
    </cfRule>
  </conditionalFormatting>
  <conditionalFormatting sqref="Z27">
    <cfRule type="cellIs" dxfId="0" priority="1405" operator="between">
      <formula>1</formula>
      <formula>2</formula>
    </cfRule>
    <cfRule type="cellIs" dxfId="0" priority="1171" operator="between">
      <formula>1</formula>
      <formula>2</formula>
    </cfRule>
  </conditionalFormatting>
  <conditionalFormatting sqref="AA27">
    <cfRule type="cellIs" dxfId="0" priority="1404" operator="between">
      <formula>1</formula>
      <formula>2</formula>
    </cfRule>
    <cfRule type="cellIs" dxfId="0" priority="1170" operator="between">
      <formula>1</formula>
      <formula>2</formula>
    </cfRule>
  </conditionalFormatting>
  <conditionalFormatting sqref="AB27">
    <cfRule type="cellIs" dxfId="0" priority="1403" operator="between">
      <formula>1</formula>
      <formula>2</formula>
    </cfRule>
    <cfRule type="cellIs" dxfId="0" priority="1169" operator="between">
      <formula>1</formula>
      <formula>2</formula>
    </cfRule>
  </conditionalFormatting>
  <conditionalFormatting sqref="AC27">
    <cfRule type="cellIs" dxfId="0" priority="1402" operator="between">
      <formula>1</formula>
      <formula>2</formula>
    </cfRule>
    <cfRule type="cellIs" dxfId="0" priority="1168" operator="between">
      <formula>1</formula>
      <formula>2</formula>
    </cfRule>
  </conditionalFormatting>
  <conditionalFormatting sqref="AD27">
    <cfRule type="cellIs" dxfId="0" priority="1401" operator="between">
      <formula>1</formula>
      <formula>2</formula>
    </cfRule>
    <cfRule type="cellIs" dxfId="0" priority="1167" operator="between">
      <formula>1</formula>
      <formula>2</formula>
    </cfRule>
  </conditionalFormatting>
  <conditionalFormatting sqref="AE27">
    <cfRule type="cellIs" dxfId="0" priority="1400" operator="between">
      <formula>1</formula>
      <formula>2</formula>
    </cfRule>
    <cfRule type="cellIs" dxfId="0" priority="1166" operator="between">
      <formula>1</formula>
      <formula>2</formula>
    </cfRule>
  </conditionalFormatting>
  <conditionalFormatting sqref="AG27">
    <cfRule type="cellIs" dxfId="0" priority="891" operator="between">
      <formula>1</formula>
      <formula>2</formula>
    </cfRule>
    <cfRule type="cellIs" dxfId="0" priority="657" operator="between">
      <formula>1</formula>
      <formula>2</formula>
    </cfRule>
  </conditionalFormatting>
  <conditionalFormatting sqref="AH27">
    <cfRule type="cellIs" dxfId="0" priority="899" operator="between">
      <formula>1</formula>
      <formula>2</formula>
    </cfRule>
    <cfRule type="cellIs" dxfId="0" priority="665" operator="between">
      <formula>1</formula>
      <formula>2</formula>
    </cfRule>
  </conditionalFormatting>
  <conditionalFormatting sqref="AI27">
    <cfRule type="cellIs" dxfId="0" priority="898" operator="between">
      <formula>1</formula>
      <formula>2</formula>
    </cfRule>
    <cfRule type="cellIs" dxfId="0" priority="664" operator="between">
      <formula>1</formula>
      <formula>2</formula>
    </cfRule>
  </conditionalFormatting>
  <conditionalFormatting sqref="AJ27">
    <cfRule type="cellIs" dxfId="0" priority="897" operator="between">
      <formula>1</formula>
      <formula>2</formula>
    </cfRule>
    <cfRule type="cellIs" dxfId="0" priority="663" operator="between">
      <formula>1</formula>
      <formula>2</formula>
    </cfRule>
  </conditionalFormatting>
  <conditionalFormatting sqref="AK27">
    <cfRule type="cellIs" dxfId="0" priority="896" operator="between">
      <formula>1</formula>
      <formula>2</formula>
    </cfRule>
    <cfRule type="cellIs" dxfId="0" priority="662" operator="between">
      <formula>1</formula>
      <formula>2</formula>
    </cfRule>
  </conditionalFormatting>
  <conditionalFormatting sqref="AL27">
    <cfRule type="cellIs" dxfId="0" priority="895" operator="between">
      <formula>1</formula>
      <formula>2</formula>
    </cfRule>
    <cfRule type="cellIs" dxfId="0" priority="661" operator="between">
      <formula>1</formula>
      <formula>2</formula>
    </cfRule>
  </conditionalFormatting>
  <conditionalFormatting sqref="AM27">
    <cfRule type="cellIs" dxfId="0" priority="894" operator="between">
      <formula>1</formula>
      <formula>2</formula>
    </cfRule>
    <cfRule type="cellIs" dxfId="0" priority="660" operator="between">
      <formula>1</formula>
      <formula>2</formula>
    </cfRule>
  </conditionalFormatting>
  <conditionalFormatting sqref="AN27">
    <cfRule type="cellIs" dxfId="0" priority="893" operator="between">
      <formula>1</formula>
      <formula>2</formula>
    </cfRule>
    <cfRule type="cellIs" dxfId="0" priority="659" operator="between">
      <formula>1</formula>
      <formula>2</formula>
    </cfRule>
  </conditionalFormatting>
  <conditionalFormatting sqref="AO27">
    <cfRule type="cellIs" dxfId="0" priority="892" operator="between">
      <formula>1</formula>
      <formula>2</formula>
    </cfRule>
    <cfRule type="cellIs" dxfId="0" priority="658" operator="between">
      <formula>1</formula>
      <formula>2</formula>
    </cfRule>
  </conditionalFormatting>
  <conditionalFormatting sqref="AQ27">
    <cfRule type="cellIs" dxfId="0" priority="383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AR27">
    <cfRule type="cellIs" dxfId="0" priority="391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AS27">
    <cfRule type="cellIs" dxfId="0" priority="390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AT27">
    <cfRule type="cellIs" dxfId="0" priority="389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AU27">
    <cfRule type="cellIs" dxfId="0" priority="388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AV27">
    <cfRule type="cellIs" dxfId="0" priority="387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AW27">
    <cfRule type="cellIs" dxfId="0" priority="386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AX27">
    <cfRule type="cellIs" dxfId="0" priority="385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AY27">
    <cfRule type="cellIs" dxfId="0" priority="384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C28">
    <cfRule type="cellIs" dxfId="0" priority="2406" operator="between">
      <formula>1</formula>
      <formula>2</formula>
    </cfRule>
    <cfRule type="cellIs" dxfId="0" priority="2172" operator="between">
      <formula>1</formula>
      <formula>2</formula>
    </cfRule>
  </conditionalFormatting>
  <conditionalFormatting sqref="D28">
    <cfRule type="cellIs" dxfId="0" priority="2414" operator="between">
      <formula>1</formula>
      <formula>2</formula>
    </cfRule>
    <cfRule type="cellIs" dxfId="0" priority="2180" operator="between">
      <formula>1</formula>
      <formula>2</formula>
    </cfRule>
  </conditionalFormatting>
  <conditionalFormatting sqref="E28">
    <cfRule type="cellIs" dxfId="0" priority="2413" operator="between">
      <formula>1</formula>
      <formula>2</formula>
    </cfRule>
    <cfRule type="cellIs" dxfId="0" priority="2179" operator="between">
      <formula>1</formula>
      <formula>2</formula>
    </cfRule>
  </conditionalFormatting>
  <conditionalFormatting sqref="F28">
    <cfRule type="cellIs" dxfId="0" priority="2412" operator="between">
      <formula>1</formula>
      <formula>2</formula>
    </cfRule>
    <cfRule type="cellIs" dxfId="0" priority="2178" operator="between">
      <formula>1</formula>
      <formula>2</formula>
    </cfRule>
  </conditionalFormatting>
  <conditionalFormatting sqref="G28">
    <cfRule type="cellIs" dxfId="0" priority="2411" operator="between">
      <formula>1</formula>
      <formula>2</formula>
    </cfRule>
    <cfRule type="cellIs" dxfId="0" priority="2177" operator="between">
      <formula>1</formula>
      <formula>2</formula>
    </cfRule>
  </conditionalFormatting>
  <conditionalFormatting sqref="H28">
    <cfRule type="cellIs" dxfId="0" priority="2410" operator="between">
      <formula>1</formula>
      <formula>2</formula>
    </cfRule>
    <cfRule type="cellIs" dxfId="0" priority="2176" operator="between">
      <formula>1</formula>
      <formula>2</formula>
    </cfRule>
  </conditionalFormatting>
  <conditionalFormatting sqref="I28">
    <cfRule type="cellIs" dxfId="0" priority="2409" operator="between">
      <formula>1</formula>
      <formula>2</formula>
    </cfRule>
    <cfRule type="cellIs" dxfId="0" priority="2175" operator="between">
      <formula>1</formula>
      <formula>2</formula>
    </cfRule>
  </conditionalFormatting>
  <conditionalFormatting sqref="J28">
    <cfRule type="cellIs" dxfId="0" priority="2408" operator="between">
      <formula>1</formula>
      <formula>2</formula>
    </cfRule>
    <cfRule type="cellIs" dxfId="0" priority="2174" operator="between">
      <formula>1</formula>
      <formula>2</formula>
    </cfRule>
  </conditionalFormatting>
  <conditionalFormatting sqref="K28">
    <cfRule type="cellIs" dxfId="0" priority="2407" operator="between">
      <formula>1</formula>
      <formula>2</formula>
    </cfRule>
    <cfRule type="cellIs" dxfId="0" priority="2173" operator="between">
      <formula>1</formula>
      <formula>2</formula>
    </cfRule>
  </conditionalFormatting>
  <conditionalFormatting sqref="L28">
    <cfRule type="cellIs" dxfId="0" priority="7120" operator="between">
      <formula>1</formula>
      <formula>2</formula>
    </cfRule>
  </conditionalFormatting>
  <conditionalFormatting sqref="M28">
    <cfRule type="cellIs" dxfId="0" priority="1898" operator="between">
      <formula>1</formula>
      <formula>2</formula>
    </cfRule>
    <cfRule type="cellIs" dxfId="0" priority="1664" operator="between">
      <formula>1</formula>
      <formula>2</formula>
    </cfRule>
  </conditionalFormatting>
  <conditionalFormatting sqref="N28">
    <cfRule type="cellIs" dxfId="0" priority="1906" operator="between">
      <formula>1</formula>
      <formula>2</formula>
    </cfRule>
    <cfRule type="cellIs" dxfId="0" priority="1672" operator="between">
      <formula>1</formula>
      <formula>2</formula>
    </cfRule>
  </conditionalFormatting>
  <conditionalFormatting sqref="O28">
    <cfRule type="cellIs" dxfId="0" priority="1905" operator="between">
      <formula>1</formula>
      <formula>2</formula>
    </cfRule>
    <cfRule type="cellIs" dxfId="0" priority="1671" operator="between">
      <formula>1</formula>
      <formula>2</formula>
    </cfRule>
  </conditionalFormatting>
  <conditionalFormatting sqref="P28">
    <cfRule type="cellIs" dxfId="0" priority="1904" operator="between">
      <formula>1</formula>
      <formula>2</formula>
    </cfRule>
    <cfRule type="cellIs" dxfId="0" priority="1670" operator="between">
      <formula>1</formula>
      <formula>2</formula>
    </cfRule>
  </conditionalFormatting>
  <conditionalFormatting sqref="Q28">
    <cfRule type="cellIs" dxfId="0" priority="1903" operator="between">
      <formula>1</formula>
      <formula>2</formula>
    </cfRule>
    <cfRule type="cellIs" dxfId="0" priority="1669" operator="between">
      <formula>1</formula>
      <formula>2</formula>
    </cfRule>
  </conditionalFormatting>
  <conditionalFormatting sqref="R28">
    <cfRule type="cellIs" dxfId="0" priority="1902" operator="between">
      <formula>1</formula>
      <formula>2</formula>
    </cfRule>
    <cfRule type="cellIs" dxfId="0" priority="1668" operator="between">
      <formula>1</formula>
      <formula>2</formula>
    </cfRule>
  </conditionalFormatting>
  <conditionalFormatting sqref="S28">
    <cfRule type="cellIs" dxfId="0" priority="1901" operator="between">
      <formula>1</formula>
      <formula>2</formula>
    </cfRule>
    <cfRule type="cellIs" dxfId="0" priority="1667" operator="between">
      <formula>1</formula>
      <formula>2</formula>
    </cfRule>
  </conditionalFormatting>
  <conditionalFormatting sqref="T28">
    <cfRule type="cellIs" dxfId="0" priority="1900" operator="between">
      <formula>1</formula>
      <formula>2</formula>
    </cfRule>
    <cfRule type="cellIs" dxfId="0" priority="1666" operator="between">
      <formula>1</formula>
      <formula>2</formula>
    </cfRule>
  </conditionalFormatting>
  <conditionalFormatting sqref="U28">
    <cfRule type="cellIs" dxfId="0" priority="1899" operator="between">
      <formula>1</formula>
      <formula>2</formula>
    </cfRule>
    <cfRule type="cellIs" dxfId="0" priority="1665" operator="between">
      <formula>1</formula>
      <formula>2</formula>
    </cfRule>
  </conditionalFormatting>
  <conditionalFormatting sqref="W28">
    <cfRule type="cellIs" dxfId="0" priority="1390" operator="between">
      <formula>1</formula>
      <formula>2</formula>
    </cfRule>
    <cfRule type="cellIs" dxfId="0" priority="1156" operator="between">
      <formula>1</formula>
      <formula>2</formula>
    </cfRule>
  </conditionalFormatting>
  <conditionalFormatting sqref="X28">
    <cfRule type="cellIs" dxfId="0" priority="1398" operator="between">
      <formula>1</formula>
      <formula>2</formula>
    </cfRule>
    <cfRule type="cellIs" dxfId="0" priority="1164" operator="between">
      <formula>1</formula>
      <formula>2</formula>
    </cfRule>
  </conditionalFormatting>
  <conditionalFormatting sqref="Y28">
    <cfRule type="cellIs" dxfId="0" priority="1397" operator="between">
      <formula>1</formula>
      <formula>2</formula>
    </cfRule>
    <cfRule type="cellIs" dxfId="0" priority="1163" operator="between">
      <formula>1</formula>
      <formula>2</formula>
    </cfRule>
  </conditionalFormatting>
  <conditionalFormatting sqref="Z28">
    <cfRule type="cellIs" dxfId="0" priority="1396" operator="between">
      <formula>1</formula>
      <formula>2</formula>
    </cfRule>
    <cfRule type="cellIs" dxfId="0" priority="1162" operator="between">
      <formula>1</formula>
      <formula>2</formula>
    </cfRule>
  </conditionalFormatting>
  <conditionalFormatting sqref="AA28">
    <cfRule type="cellIs" dxfId="0" priority="1395" operator="between">
      <formula>1</formula>
      <formula>2</formula>
    </cfRule>
    <cfRule type="cellIs" dxfId="0" priority="1161" operator="between">
      <formula>1</formula>
      <formula>2</formula>
    </cfRule>
  </conditionalFormatting>
  <conditionalFormatting sqref="AB28">
    <cfRule type="cellIs" dxfId="0" priority="1394" operator="between">
      <formula>1</formula>
      <formula>2</formula>
    </cfRule>
    <cfRule type="cellIs" dxfId="0" priority="1160" operator="between">
      <formula>1</formula>
      <formula>2</formula>
    </cfRule>
  </conditionalFormatting>
  <conditionalFormatting sqref="AC28">
    <cfRule type="cellIs" dxfId="0" priority="1393" operator="between">
      <formula>1</formula>
      <formula>2</formula>
    </cfRule>
    <cfRule type="cellIs" dxfId="0" priority="1159" operator="between">
      <formula>1</formula>
      <formula>2</formula>
    </cfRule>
  </conditionalFormatting>
  <conditionalFormatting sqref="AD28">
    <cfRule type="cellIs" dxfId="0" priority="1392" operator="between">
      <formula>1</formula>
      <formula>2</formula>
    </cfRule>
    <cfRule type="cellIs" dxfId="0" priority="1158" operator="between">
      <formula>1</formula>
      <formula>2</formula>
    </cfRule>
  </conditionalFormatting>
  <conditionalFormatting sqref="AE28">
    <cfRule type="cellIs" dxfId="0" priority="1391" operator="between">
      <formula>1</formula>
      <formula>2</formula>
    </cfRule>
    <cfRule type="cellIs" dxfId="0" priority="1157" operator="between">
      <formula>1</formula>
      <formula>2</formula>
    </cfRule>
  </conditionalFormatting>
  <conditionalFormatting sqref="AG28">
    <cfRule type="cellIs" dxfId="0" priority="882" operator="between">
      <formula>1</formula>
      <formula>2</formula>
    </cfRule>
    <cfRule type="cellIs" dxfId="0" priority="648" operator="between">
      <formula>1</formula>
      <formula>2</formula>
    </cfRule>
  </conditionalFormatting>
  <conditionalFormatting sqref="AH28">
    <cfRule type="cellIs" dxfId="0" priority="890" operator="between">
      <formula>1</formula>
      <formula>2</formula>
    </cfRule>
    <cfRule type="cellIs" dxfId="0" priority="656" operator="between">
      <formula>1</formula>
      <formula>2</formula>
    </cfRule>
  </conditionalFormatting>
  <conditionalFormatting sqref="AI28">
    <cfRule type="cellIs" dxfId="0" priority="889" operator="between">
      <formula>1</formula>
      <formula>2</formula>
    </cfRule>
    <cfRule type="cellIs" dxfId="0" priority="655" operator="between">
      <formula>1</formula>
      <formula>2</formula>
    </cfRule>
  </conditionalFormatting>
  <conditionalFormatting sqref="AJ28">
    <cfRule type="cellIs" dxfId="0" priority="888" operator="between">
      <formula>1</formula>
      <formula>2</formula>
    </cfRule>
    <cfRule type="cellIs" dxfId="0" priority="654" operator="between">
      <formula>1</formula>
      <formula>2</formula>
    </cfRule>
  </conditionalFormatting>
  <conditionalFormatting sqref="AK28">
    <cfRule type="cellIs" dxfId="0" priority="887" operator="between">
      <formula>1</formula>
      <formula>2</formula>
    </cfRule>
    <cfRule type="cellIs" dxfId="0" priority="653" operator="between">
      <formula>1</formula>
      <formula>2</formula>
    </cfRule>
  </conditionalFormatting>
  <conditionalFormatting sqref="AL28">
    <cfRule type="cellIs" dxfId="0" priority="886" operator="between">
      <formula>1</formula>
      <formula>2</formula>
    </cfRule>
    <cfRule type="cellIs" dxfId="0" priority="652" operator="between">
      <formula>1</formula>
      <formula>2</formula>
    </cfRule>
  </conditionalFormatting>
  <conditionalFormatting sqref="AM28">
    <cfRule type="cellIs" dxfId="0" priority="885" operator="between">
      <formula>1</formula>
      <formula>2</formula>
    </cfRule>
    <cfRule type="cellIs" dxfId="0" priority="651" operator="between">
      <formula>1</formula>
      <formula>2</formula>
    </cfRule>
  </conditionalFormatting>
  <conditionalFormatting sqref="AN28">
    <cfRule type="cellIs" dxfId="0" priority="884" operator="between">
      <formula>1</formula>
      <formula>2</formula>
    </cfRule>
    <cfRule type="cellIs" dxfId="0" priority="650" operator="between">
      <formula>1</formula>
      <formula>2</formula>
    </cfRule>
  </conditionalFormatting>
  <conditionalFormatting sqref="AO28">
    <cfRule type="cellIs" dxfId="0" priority="883" operator="between">
      <formula>1</formula>
      <formula>2</formula>
    </cfRule>
    <cfRule type="cellIs" dxfId="0" priority="649" operator="between">
      <formula>1</formula>
      <formula>2</formula>
    </cfRule>
  </conditionalFormatting>
  <conditionalFormatting sqref="AQ28">
    <cfRule type="cellIs" dxfId="0" priority="374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AR28">
    <cfRule type="cellIs" dxfId="0" priority="382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AS28">
    <cfRule type="cellIs" dxfId="0" priority="381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AT28">
    <cfRule type="cellIs" dxfId="0" priority="380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AU28">
    <cfRule type="cellIs" dxfId="0" priority="379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AV28">
    <cfRule type="cellIs" dxfId="0" priority="378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AW28">
    <cfRule type="cellIs" dxfId="0" priority="377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AX28">
    <cfRule type="cellIs" dxfId="0" priority="376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AY28">
    <cfRule type="cellIs" dxfId="0" priority="375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C29">
    <cfRule type="cellIs" dxfId="0" priority="2397" operator="between">
      <formula>1</formula>
      <formula>2</formula>
    </cfRule>
    <cfRule type="cellIs" dxfId="0" priority="2163" operator="between">
      <formula>1</formula>
      <formula>2</formula>
    </cfRule>
  </conditionalFormatting>
  <conditionalFormatting sqref="D29">
    <cfRule type="cellIs" dxfId="0" priority="2405" operator="between">
      <formula>1</formula>
      <formula>2</formula>
    </cfRule>
    <cfRule type="cellIs" dxfId="0" priority="2171" operator="between">
      <formula>1</formula>
      <formula>2</formula>
    </cfRule>
  </conditionalFormatting>
  <conditionalFormatting sqref="E29">
    <cfRule type="cellIs" dxfId="0" priority="2404" operator="between">
      <formula>1</formula>
      <formula>2</formula>
    </cfRule>
    <cfRule type="cellIs" dxfId="0" priority="2170" operator="between">
      <formula>1</formula>
      <formula>2</formula>
    </cfRule>
  </conditionalFormatting>
  <conditionalFormatting sqref="F29">
    <cfRule type="cellIs" dxfId="0" priority="2403" operator="between">
      <formula>1</formula>
      <formula>2</formula>
    </cfRule>
    <cfRule type="cellIs" dxfId="0" priority="2169" operator="between">
      <formula>1</formula>
      <formula>2</formula>
    </cfRule>
  </conditionalFormatting>
  <conditionalFormatting sqref="G29">
    <cfRule type="cellIs" dxfId="0" priority="2402" operator="between">
      <formula>1</formula>
      <formula>2</formula>
    </cfRule>
    <cfRule type="cellIs" dxfId="0" priority="2168" operator="between">
      <formula>1</formula>
      <formula>2</formula>
    </cfRule>
  </conditionalFormatting>
  <conditionalFormatting sqref="H29">
    <cfRule type="cellIs" dxfId="0" priority="2401" operator="between">
      <formula>1</formula>
      <formula>2</formula>
    </cfRule>
    <cfRule type="cellIs" dxfId="0" priority="2167" operator="between">
      <formula>1</formula>
      <formula>2</formula>
    </cfRule>
  </conditionalFormatting>
  <conditionalFormatting sqref="I29">
    <cfRule type="cellIs" dxfId="0" priority="2400" operator="between">
      <formula>1</formula>
      <formula>2</formula>
    </cfRule>
    <cfRule type="cellIs" dxfId="0" priority="2166" operator="between">
      <formula>1</formula>
      <formula>2</formula>
    </cfRule>
  </conditionalFormatting>
  <conditionalFormatting sqref="J29">
    <cfRule type="cellIs" dxfId="0" priority="2399" operator="between">
      <formula>1</formula>
      <formula>2</formula>
    </cfRule>
    <cfRule type="cellIs" dxfId="0" priority="2165" operator="between">
      <formula>1</formula>
      <formula>2</formula>
    </cfRule>
  </conditionalFormatting>
  <conditionalFormatting sqref="K29">
    <cfRule type="cellIs" dxfId="0" priority="2398" operator="between">
      <formula>1</formula>
      <formula>2</formula>
    </cfRule>
    <cfRule type="cellIs" dxfId="0" priority="2164" operator="between">
      <formula>1</formula>
      <formula>2</formula>
    </cfRule>
  </conditionalFormatting>
  <conditionalFormatting sqref="L29">
    <cfRule type="cellIs" dxfId="0" priority="7119" operator="between">
      <formula>1</formula>
      <formula>2</formula>
    </cfRule>
  </conditionalFormatting>
  <conditionalFormatting sqref="M29">
    <cfRule type="cellIs" dxfId="0" priority="1889" operator="between">
      <formula>1</formula>
      <formula>2</formula>
    </cfRule>
    <cfRule type="cellIs" dxfId="0" priority="1655" operator="between">
      <formula>1</formula>
      <formula>2</formula>
    </cfRule>
  </conditionalFormatting>
  <conditionalFormatting sqref="N29">
    <cfRule type="cellIs" dxfId="0" priority="1897" operator="between">
      <formula>1</formula>
      <formula>2</formula>
    </cfRule>
    <cfRule type="cellIs" dxfId="0" priority="1663" operator="between">
      <formula>1</formula>
      <formula>2</formula>
    </cfRule>
  </conditionalFormatting>
  <conditionalFormatting sqref="O29">
    <cfRule type="cellIs" dxfId="0" priority="1896" operator="between">
      <formula>1</formula>
      <formula>2</formula>
    </cfRule>
    <cfRule type="cellIs" dxfId="0" priority="1662" operator="between">
      <formula>1</formula>
      <formula>2</formula>
    </cfRule>
  </conditionalFormatting>
  <conditionalFormatting sqref="P29">
    <cfRule type="cellIs" dxfId="0" priority="1895" operator="between">
      <formula>1</formula>
      <formula>2</formula>
    </cfRule>
    <cfRule type="cellIs" dxfId="0" priority="1661" operator="between">
      <formula>1</formula>
      <formula>2</formula>
    </cfRule>
  </conditionalFormatting>
  <conditionalFormatting sqref="Q29">
    <cfRule type="cellIs" dxfId="0" priority="1894" operator="between">
      <formula>1</formula>
      <formula>2</formula>
    </cfRule>
    <cfRule type="cellIs" dxfId="0" priority="1660" operator="between">
      <formula>1</formula>
      <formula>2</formula>
    </cfRule>
  </conditionalFormatting>
  <conditionalFormatting sqref="R29">
    <cfRule type="cellIs" dxfId="0" priority="1893" operator="between">
      <formula>1</formula>
      <formula>2</formula>
    </cfRule>
    <cfRule type="cellIs" dxfId="0" priority="1659" operator="between">
      <formula>1</formula>
      <formula>2</formula>
    </cfRule>
  </conditionalFormatting>
  <conditionalFormatting sqref="S29">
    <cfRule type="cellIs" dxfId="0" priority="1892" operator="between">
      <formula>1</formula>
      <formula>2</formula>
    </cfRule>
    <cfRule type="cellIs" dxfId="0" priority="1658" operator="between">
      <formula>1</formula>
      <formula>2</formula>
    </cfRule>
  </conditionalFormatting>
  <conditionalFormatting sqref="T29">
    <cfRule type="cellIs" dxfId="0" priority="1891" operator="between">
      <formula>1</formula>
      <formula>2</formula>
    </cfRule>
    <cfRule type="cellIs" dxfId="0" priority="1657" operator="between">
      <formula>1</formula>
      <formula>2</formula>
    </cfRule>
  </conditionalFormatting>
  <conditionalFormatting sqref="U29">
    <cfRule type="cellIs" dxfId="0" priority="1890" operator="between">
      <formula>1</formula>
      <formula>2</formula>
    </cfRule>
    <cfRule type="cellIs" dxfId="0" priority="1656" operator="between">
      <formula>1</formula>
      <formula>2</formula>
    </cfRule>
  </conditionalFormatting>
  <conditionalFormatting sqref="W29">
    <cfRule type="cellIs" dxfId="0" priority="1381" operator="between">
      <formula>1</formula>
      <formula>2</formula>
    </cfRule>
    <cfRule type="cellIs" dxfId="0" priority="1147" operator="between">
      <formula>1</formula>
      <formula>2</formula>
    </cfRule>
  </conditionalFormatting>
  <conditionalFormatting sqref="X29">
    <cfRule type="cellIs" dxfId="0" priority="1389" operator="between">
      <formula>1</formula>
      <formula>2</formula>
    </cfRule>
    <cfRule type="cellIs" dxfId="0" priority="1155" operator="between">
      <formula>1</formula>
      <formula>2</formula>
    </cfRule>
  </conditionalFormatting>
  <conditionalFormatting sqref="Y29">
    <cfRule type="cellIs" dxfId="0" priority="1388" operator="between">
      <formula>1</formula>
      <formula>2</formula>
    </cfRule>
    <cfRule type="cellIs" dxfId="0" priority="1154" operator="between">
      <formula>1</formula>
      <formula>2</formula>
    </cfRule>
  </conditionalFormatting>
  <conditionalFormatting sqref="Z29">
    <cfRule type="cellIs" dxfId="0" priority="1387" operator="between">
      <formula>1</formula>
      <formula>2</formula>
    </cfRule>
    <cfRule type="cellIs" dxfId="0" priority="1153" operator="between">
      <formula>1</formula>
      <formula>2</formula>
    </cfRule>
  </conditionalFormatting>
  <conditionalFormatting sqref="AA29">
    <cfRule type="cellIs" dxfId="0" priority="1386" operator="between">
      <formula>1</formula>
      <formula>2</formula>
    </cfRule>
    <cfRule type="cellIs" dxfId="0" priority="1152" operator="between">
      <formula>1</formula>
      <formula>2</formula>
    </cfRule>
  </conditionalFormatting>
  <conditionalFormatting sqref="AB29">
    <cfRule type="cellIs" dxfId="0" priority="1385" operator="between">
      <formula>1</formula>
      <formula>2</formula>
    </cfRule>
    <cfRule type="cellIs" dxfId="0" priority="1151" operator="between">
      <formula>1</formula>
      <formula>2</formula>
    </cfRule>
  </conditionalFormatting>
  <conditionalFormatting sqref="AC29">
    <cfRule type="cellIs" dxfId="0" priority="1384" operator="between">
      <formula>1</formula>
      <formula>2</formula>
    </cfRule>
    <cfRule type="cellIs" dxfId="0" priority="1150" operator="between">
      <formula>1</formula>
      <formula>2</formula>
    </cfRule>
  </conditionalFormatting>
  <conditionalFormatting sqref="AD29">
    <cfRule type="cellIs" dxfId="0" priority="1383" operator="between">
      <formula>1</formula>
      <formula>2</formula>
    </cfRule>
    <cfRule type="cellIs" dxfId="0" priority="1149" operator="between">
      <formula>1</formula>
      <formula>2</formula>
    </cfRule>
  </conditionalFormatting>
  <conditionalFormatting sqref="AE29">
    <cfRule type="cellIs" dxfId="0" priority="1382" operator="between">
      <formula>1</formula>
      <formula>2</formula>
    </cfRule>
    <cfRule type="cellIs" dxfId="0" priority="1148" operator="between">
      <formula>1</formula>
      <formula>2</formula>
    </cfRule>
  </conditionalFormatting>
  <conditionalFormatting sqref="AG29">
    <cfRule type="cellIs" dxfId="0" priority="873" operator="between">
      <formula>1</formula>
      <formula>2</formula>
    </cfRule>
    <cfRule type="cellIs" dxfId="0" priority="639" operator="between">
      <formula>1</formula>
      <formula>2</formula>
    </cfRule>
  </conditionalFormatting>
  <conditionalFormatting sqref="AH29">
    <cfRule type="cellIs" dxfId="0" priority="881" operator="between">
      <formula>1</formula>
      <formula>2</formula>
    </cfRule>
    <cfRule type="cellIs" dxfId="0" priority="647" operator="between">
      <formula>1</formula>
      <formula>2</formula>
    </cfRule>
  </conditionalFormatting>
  <conditionalFormatting sqref="AI29">
    <cfRule type="cellIs" dxfId="0" priority="880" operator="between">
      <formula>1</formula>
      <formula>2</formula>
    </cfRule>
    <cfRule type="cellIs" dxfId="0" priority="646" operator="between">
      <formula>1</formula>
      <formula>2</formula>
    </cfRule>
  </conditionalFormatting>
  <conditionalFormatting sqref="AJ29">
    <cfRule type="cellIs" dxfId="0" priority="879" operator="between">
      <formula>1</formula>
      <formula>2</formula>
    </cfRule>
    <cfRule type="cellIs" dxfId="0" priority="645" operator="between">
      <formula>1</formula>
      <formula>2</formula>
    </cfRule>
  </conditionalFormatting>
  <conditionalFormatting sqref="AK29">
    <cfRule type="cellIs" dxfId="0" priority="878" operator="between">
      <formula>1</formula>
      <formula>2</formula>
    </cfRule>
    <cfRule type="cellIs" dxfId="0" priority="644" operator="between">
      <formula>1</formula>
      <formula>2</formula>
    </cfRule>
  </conditionalFormatting>
  <conditionalFormatting sqref="AL29">
    <cfRule type="cellIs" dxfId="0" priority="877" operator="between">
      <formula>1</formula>
      <formula>2</formula>
    </cfRule>
    <cfRule type="cellIs" dxfId="0" priority="643" operator="between">
      <formula>1</formula>
      <formula>2</formula>
    </cfRule>
  </conditionalFormatting>
  <conditionalFormatting sqref="AM29">
    <cfRule type="cellIs" dxfId="0" priority="876" operator="between">
      <formula>1</formula>
      <formula>2</formula>
    </cfRule>
    <cfRule type="cellIs" dxfId="0" priority="642" operator="between">
      <formula>1</formula>
      <formula>2</formula>
    </cfRule>
  </conditionalFormatting>
  <conditionalFormatting sqref="AN29">
    <cfRule type="cellIs" dxfId="0" priority="875" operator="between">
      <formula>1</formula>
      <formula>2</formula>
    </cfRule>
    <cfRule type="cellIs" dxfId="0" priority="641" operator="between">
      <formula>1</formula>
      <formula>2</formula>
    </cfRule>
  </conditionalFormatting>
  <conditionalFormatting sqref="AO29">
    <cfRule type="cellIs" dxfId="0" priority="874" operator="between">
      <formula>1</formula>
      <formula>2</formula>
    </cfRule>
    <cfRule type="cellIs" dxfId="0" priority="640" operator="between">
      <formula>1</formula>
      <formula>2</formula>
    </cfRule>
  </conditionalFormatting>
  <conditionalFormatting sqref="AQ29">
    <cfRule type="cellIs" dxfId="0" priority="365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AR29">
    <cfRule type="cellIs" dxfId="0" priority="373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AS29">
    <cfRule type="cellIs" dxfId="0" priority="372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AT29">
    <cfRule type="cellIs" dxfId="0" priority="371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AU29">
    <cfRule type="cellIs" dxfId="0" priority="370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AV29">
    <cfRule type="cellIs" dxfId="0" priority="369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AW29">
    <cfRule type="cellIs" dxfId="0" priority="368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AX29">
    <cfRule type="cellIs" dxfId="0" priority="367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AY29">
    <cfRule type="cellIs" dxfId="0" priority="366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C30">
    <cfRule type="cellIs" dxfId="0" priority="2388" operator="between">
      <formula>1</formula>
      <formula>2</formula>
    </cfRule>
    <cfRule type="cellIs" dxfId="0" priority="2154" operator="between">
      <formula>1</formula>
      <formula>2</formula>
    </cfRule>
  </conditionalFormatting>
  <conditionalFormatting sqref="D30">
    <cfRule type="cellIs" dxfId="0" priority="2396" operator="between">
      <formula>1</formula>
      <formula>2</formula>
    </cfRule>
    <cfRule type="cellIs" dxfId="0" priority="2162" operator="between">
      <formula>1</formula>
      <formula>2</formula>
    </cfRule>
  </conditionalFormatting>
  <conditionalFormatting sqref="E30">
    <cfRule type="cellIs" dxfId="0" priority="2395" operator="between">
      <formula>1</formula>
      <formula>2</formula>
    </cfRule>
    <cfRule type="cellIs" dxfId="0" priority="2161" operator="between">
      <formula>1</formula>
      <formula>2</formula>
    </cfRule>
  </conditionalFormatting>
  <conditionalFormatting sqref="F30">
    <cfRule type="cellIs" dxfId="0" priority="2394" operator="between">
      <formula>1</formula>
      <formula>2</formula>
    </cfRule>
    <cfRule type="cellIs" dxfId="0" priority="2160" operator="between">
      <formula>1</formula>
      <formula>2</formula>
    </cfRule>
  </conditionalFormatting>
  <conditionalFormatting sqref="G30">
    <cfRule type="cellIs" dxfId="0" priority="2393" operator="between">
      <formula>1</formula>
      <formula>2</formula>
    </cfRule>
    <cfRule type="cellIs" dxfId="0" priority="2159" operator="between">
      <formula>1</formula>
      <formula>2</formula>
    </cfRule>
  </conditionalFormatting>
  <conditionalFormatting sqref="H30">
    <cfRule type="cellIs" dxfId="0" priority="2392" operator="between">
      <formula>1</formula>
      <formula>2</formula>
    </cfRule>
    <cfRule type="cellIs" dxfId="0" priority="2158" operator="between">
      <formula>1</formula>
      <formula>2</formula>
    </cfRule>
  </conditionalFormatting>
  <conditionalFormatting sqref="I30">
    <cfRule type="cellIs" dxfId="0" priority="2391" operator="between">
      <formula>1</formula>
      <formula>2</formula>
    </cfRule>
    <cfRule type="cellIs" dxfId="0" priority="2157" operator="between">
      <formula>1</formula>
      <formula>2</formula>
    </cfRule>
  </conditionalFormatting>
  <conditionalFormatting sqref="J30">
    <cfRule type="cellIs" dxfId="0" priority="2390" operator="between">
      <formula>1</formula>
      <formula>2</formula>
    </cfRule>
    <cfRule type="cellIs" dxfId="0" priority="2156" operator="between">
      <formula>1</formula>
      <formula>2</formula>
    </cfRule>
  </conditionalFormatting>
  <conditionalFormatting sqref="K30">
    <cfRule type="cellIs" dxfId="0" priority="2389" operator="between">
      <formula>1</formula>
      <formula>2</formula>
    </cfRule>
    <cfRule type="cellIs" dxfId="0" priority="2155" operator="between">
      <formula>1</formula>
      <formula>2</formula>
    </cfRule>
  </conditionalFormatting>
  <conditionalFormatting sqref="L30">
    <cfRule type="cellIs" dxfId="0" priority="7118" operator="between">
      <formula>1</formula>
      <formula>2</formula>
    </cfRule>
  </conditionalFormatting>
  <conditionalFormatting sqref="M30">
    <cfRule type="cellIs" dxfId="0" priority="1880" operator="between">
      <formula>1</formula>
      <formula>2</formula>
    </cfRule>
    <cfRule type="cellIs" dxfId="0" priority="1646" operator="between">
      <formula>1</formula>
      <formula>2</formula>
    </cfRule>
  </conditionalFormatting>
  <conditionalFormatting sqref="N30">
    <cfRule type="cellIs" dxfId="0" priority="1888" operator="between">
      <formula>1</formula>
      <formula>2</formula>
    </cfRule>
    <cfRule type="cellIs" dxfId="0" priority="1654" operator="between">
      <formula>1</formula>
      <formula>2</formula>
    </cfRule>
  </conditionalFormatting>
  <conditionalFormatting sqref="O30">
    <cfRule type="cellIs" dxfId="0" priority="1887" operator="between">
      <formula>1</formula>
      <formula>2</formula>
    </cfRule>
    <cfRule type="cellIs" dxfId="0" priority="1653" operator="between">
      <formula>1</formula>
      <formula>2</formula>
    </cfRule>
  </conditionalFormatting>
  <conditionalFormatting sqref="P30">
    <cfRule type="cellIs" dxfId="0" priority="1886" operator="between">
      <formula>1</formula>
      <formula>2</formula>
    </cfRule>
    <cfRule type="cellIs" dxfId="0" priority="1652" operator="between">
      <formula>1</formula>
      <formula>2</formula>
    </cfRule>
  </conditionalFormatting>
  <conditionalFormatting sqref="Q30">
    <cfRule type="cellIs" dxfId="0" priority="1885" operator="between">
      <formula>1</formula>
      <formula>2</formula>
    </cfRule>
    <cfRule type="cellIs" dxfId="0" priority="1651" operator="between">
      <formula>1</formula>
      <formula>2</formula>
    </cfRule>
  </conditionalFormatting>
  <conditionalFormatting sqref="R30">
    <cfRule type="cellIs" dxfId="0" priority="1884" operator="between">
      <formula>1</formula>
      <formula>2</formula>
    </cfRule>
    <cfRule type="cellIs" dxfId="0" priority="1650" operator="between">
      <formula>1</formula>
      <formula>2</formula>
    </cfRule>
  </conditionalFormatting>
  <conditionalFormatting sqref="S30">
    <cfRule type="cellIs" dxfId="0" priority="1883" operator="between">
      <formula>1</formula>
      <formula>2</formula>
    </cfRule>
    <cfRule type="cellIs" dxfId="0" priority="1649" operator="between">
      <formula>1</formula>
      <formula>2</formula>
    </cfRule>
  </conditionalFormatting>
  <conditionalFormatting sqref="T30">
    <cfRule type="cellIs" dxfId="0" priority="1882" operator="between">
      <formula>1</formula>
      <formula>2</formula>
    </cfRule>
    <cfRule type="cellIs" dxfId="0" priority="1648" operator="between">
      <formula>1</formula>
      <formula>2</formula>
    </cfRule>
  </conditionalFormatting>
  <conditionalFormatting sqref="U30">
    <cfRule type="cellIs" dxfId="0" priority="1881" operator="between">
      <formula>1</formula>
      <formula>2</formula>
    </cfRule>
    <cfRule type="cellIs" dxfId="0" priority="1647" operator="between">
      <formula>1</formula>
      <formula>2</formula>
    </cfRule>
  </conditionalFormatting>
  <conditionalFormatting sqref="W30">
    <cfRule type="cellIs" dxfId="0" priority="1372" operator="between">
      <formula>1</formula>
      <formula>2</formula>
    </cfRule>
    <cfRule type="cellIs" dxfId="0" priority="1138" operator="between">
      <formula>1</formula>
      <formula>2</formula>
    </cfRule>
  </conditionalFormatting>
  <conditionalFormatting sqref="X30">
    <cfRule type="cellIs" dxfId="0" priority="1380" operator="between">
      <formula>1</formula>
      <formula>2</formula>
    </cfRule>
    <cfRule type="cellIs" dxfId="0" priority="1146" operator="between">
      <formula>1</formula>
      <formula>2</formula>
    </cfRule>
  </conditionalFormatting>
  <conditionalFormatting sqref="Y30">
    <cfRule type="cellIs" dxfId="0" priority="1379" operator="between">
      <formula>1</formula>
      <formula>2</formula>
    </cfRule>
    <cfRule type="cellIs" dxfId="0" priority="1145" operator="between">
      <formula>1</formula>
      <formula>2</formula>
    </cfRule>
  </conditionalFormatting>
  <conditionalFormatting sqref="Z30">
    <cfRule type="cellIs" dxfId="0" priority="1378" operator="between">
      <formula>1</formula>
      <formula>2</formula>
    </cfRule>
    <cfRule type="cellIs" dxfId="0" priority="1144" operator="between">
      <formula>1</formula>
      <formula>2</formula>
    </cfRule>
  </conditionalFormatting>
  <conditionalFormatting sqref="AA30">
    <cfRule type="cellIs" dxfId="0" priority="1377" operator="between">
      <formula>1</formula>
      <formula>2</formula>
    </cfRule>
    <cfRule type="cellIs" dxfId="0" priority="1143" operator="between">
      <formula>1</formula>
      <formula>2</formula>
    </cfRule>
  </conditionalFormatting>
  <conditionalFormatting sqref="AB30">
    <cfRule type="cellIs" dxfId="0" priority="1376" operator="between">
      <formula>1</formula>
      <formula>2</formula>
    </cfRule>
    <cfRule type="cellIs" dxfId="0" priority="1142" operator="between">
      <formula>1</formula>
      <formula>2</formula>
    </cfRule>
  </conditionalFormatting>
  <conditionalFormatting sqref="AC30">
    <cfRule type="cellIs" dxfId="0" priority="1375" operator="between">
      <formula>1</formula>
      <formula>2</formula>
    </cfRule>
    <cfRule type="cellIs" dxfId="0" priority="1141" operator="between">
      <formula>1</formula>
      <formula>2</formula>
    </cfRule>
  </conditionalFormatting>
  <conditionalFormatting sqref="AD30">
    <cfRule type="cellIs" dxfId="0" priority="1374" operator="between">
      <formula>1</formula>
      <formula>2</formula>
    </cfRule>
    <cfRule type="cellIs" dxfId="0" priority="1140" operator="between">
      <formula>1</formula>
      <formula>2</formula>
    </cfRule>
  </conditionalFormatting>
  <conditionalFormatting sqref="AE30">
    <cfRule type="cellIs" dxfId="0" priority="1373" operator="between">
      <formula>1</formula>
      <formula>2</formula>
    </cfRule>
    <cfRule type="cellIs" dxfId="0" priority="1139" operator="between">
      <formula>1</formula>
      <formula>2</formula>
    </cfRule>
  </conditionalFormatting>
  <conditionalFormatting sqref="AG30">
    <cfRule type="cellIs" dxfId="0" priority="864" operator="between">
      <formula>1</formula>
      <formula>2</formula>
    </cfRule>
    <cfRule type="cellIs" dxfId="0" priority="630" operator="between">
      <formula>1</formula>
      <formula>2</formula>
    </cfRule>
  </conditionalFormatting>
  <conditionalFormatting sqref="AH30">
    <cfRule type="cellIs" dxfId="0" priority="872" operator="between">
      <formula>1</formula>
      <formula>2</formula>
    </cfRule>
    <cfRule type="cellIs" dxfId="0" priority="638" operator="between">
      <formula>1</formula>
      <formula>2</formula>
    </cfRule>
  </conditionalFormatting>
  <conditionalFormatting sqref="AI30">
    <cfRule type="cellIs" dxfId="0" priority="871" operator="between">
      <formula>1</formula>
      <formula>2</formula>
    </cfRule>
    <cfRule type="cellIs" dxfId="0" priority="637" operator="between">
      <formula>1</formula>
      <formula>2</formula>
    </cfRule>
  </conditionalFormatting>
  <conditionalFormatting sqref="AJ30">
    <cfRule type="cellIs" dxfId="0" priority="870" operator="between">
      <formula>1</formula>
      <formula>2</formula>
    </cfRule>
    <cfRule type="cellIs" dxfId="0" priority="636" operator="between">
      <formula>1</formula>
      <formula>2</formula>
    </cfRule>
  </conditionalFormatting>
  <conditionalFormatting sqref="AK30">
    <cfRule type="cellIs" dxfId="0" priority="869" operator="between">
      <formula>1</formula>
      <formula>2</formula>
    </cfRule>
    <cfRule type="cellIs" dxfId="0" priority="635" operator="between">
      <formula>1</formula>
      <formula>2</formula>
    </cfRule>
  </conditionalFormatting>
  <conditionalFormatting sqref="AL30">
    <cfRule type="cellIs" dxfId="0" priority="868" operator="between">
      <formula>1</formula>
      <formula>2</formula>
    </cfRule>
    <cfRule type="cellIs" dxfId="0" priority="634" operator="between">
      <formula>1</formula>
      <formula>2</formula>
    </cfRule>
  </conditionalFormatting>
  <conditionalFormatting sqref="AM30">
    <cfRule type="cellIs" dxfId="0" priority="867" operator="between">
      <formula>1</formula>
      <formula>2</formula>
    </cfRule>
    <cfRule type="cellIs" dxfId="0" priority="633" operator="between">
      <formula>1</formula>
      <formula>2</formula>
    </cfRule>
  </conditionalFormatting>
  <conditionalFormatting sqref="AN30">
    <cfRule type="cellIs" dxfId="0" priority="866" operator="between">
      <formula>1</formula>
      <formula>2</formula>
    </cfRule>
    <cfRule type="cellIs" dxfId="0" priority="632" operator="between">
      <formula>1</formula>
      <formula>2</formula>
    </cfRule>
  </conditionalFormatting>
  <conditionalFormatting sqref="AO30">
    <cfRule type="cellIs" dxfId="0" priority="865" operator="between">
      <formula>1</formula>
      <formula>2</formula>
    </cfRule>
    <cfRule type="cellIs" dxfId="0" priority="631" operator="between">
      <formula>1</formula>
      <formula>2</formula>
    </cfRule>
  </conditionalFormatting>
  <conditionalFormatting sqref="AQ30">
    <cfRule type="cellIs" dxfId="0" priority="356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AR30">
    <cfRule type="cellIs" dxfId="0" priority="364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AS30">
    <cfRule type="cellIs" dxfId="0" priority="363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AT30">
    <cfRule type="cellIs" dxfId="0" priority="362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AU30">
    <cfRule type="cellIs" dxfId="0" priority="361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AV30">
    <cfRule type="cellIs" dxfId="0" priority="360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AW30">
    <cfRule type="cellIs" dxfId="0" priority="359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AX30">
    <cfRule type="cellIs" dxfId="0" priority="358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AY30">
    <cfRule type="cellIs" dxfId="0" priority="357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C31">
    <cfRule type="cellIs" dxfId="0" priority="2379" operator="between">
      <formula>1</formula>
      <formula>2</formula>
    </cfRule>
    <cfRule type="cellIs" dxfId="0" priority="2145" operator="between">
      <formula>1</formula>
      <formula>2</formula>
    </cfRule>
  </conditionalFormatting>
  <conditionalFormatting sqref="D31">
    <cfRule type="cellIs" dxfId="0" priority="2387" operator="between">
      <formula>1</formula>
      <formula>2</formula>
    </cfRule>
    <cfRule type="cellIs" dxfId="0" priority="2153" operator="between">
      <formula>1</formula>
      <formula>2</formula>
    </cfRule>
  </conditionalFormatting>
  <conditionalFormatting sqref="E31">
    <cfRule type="cellIs" dxfId="0" priority="2386" operator="between">
      <formula>1</formula>
      <formula>2</formula>
    </cfRule>
    <cfRule type="cellIs" dxfId="0" priority="2152" operator="between">
      <formula>1</formula>
      <formula>2</formula>
    </cfRule>
  </conditionalFormatting>
  <conditionalFormatting sqref="F31">
    <cfRule type="cellIs" dxfId="0" priority="2385" operator="between">
      <formula>1</formula>
      <formula>2</formula>
    </cfRule>
    <cfRule type="cellIs" dxfId="0" priority="2151" operator="between">
      <formula>1</formula>
      <formula>2</formula>
    </cfRule>
  </conditionalFormatting>
  <conditionalFormatting sqref="G31">
    <cfRule type="cellIs" dxfId="0" priority="2384" operator="between">
      <formula>1</formula>
      <formula>2</formula>
    </cfRule>
    <cfRule type="cellIs" dxfId="0" priority="2150" operator="between">
      <formula>1</formula>
      <formula>2</formula>
    </cfRule>
  </conditionalFormatting>
  <conditionalFormatting sqref="H31">
    <cfRule type="cellIs" dxfId="0" priority="2383" operator="between">
      <formula>1</formula>
      <formula>2</formula>
    </cfRule>
    <cfRule type="cellIs" dxfId="0" priority="2149" operator="between">
      <formula>1</formula>
      <formula>2</formula>
    </cfRule>
  </conditionalFormatting>
  <conditionalFormatting sqref="I31">
    <cfRule type="cellIs" dxfId="0" priority="2382" operator="between">
      <formula>1</formula>
      <formula>2</formula>
    </cfRule>
    <cfRule type="cellIs" dxfId="0" priority="2148" operator="between">
      <formula>1</formula>
      <formula>2</formula>
    </cfRule>
  </conditionalFormatting>
  <conditionalFormatting sqref="J31">
    <cfRule type="cellIs" dxfId="0" priority="2381" operator="between">
      <formula>1</formula>
      <formula>2</formula>
    </cfRule>
    <cfRule type="cellIs" dxfId="0" priority="2147" operator="between">
      <formula>1</formula>
      <formula>2</formula>
    </cfRule>
  </conditionalFormatting>
  <conditionalFormatting sqref="K31">
    <cfRule type="cellIs" dxfId="0" priority="2380" operator="between">
      <formula>1</formula>
      <formula>2</formula>
    </cfRule>
    <cfRule type="cellIs" dxfId="0" priority="2146" operator="between">
      <formula>1</formula>
      <formula>2</formula>
    </cfRule>
  </conditionalFormatting>
  <conditionalFormatting sqref="L31">
    <cfRule type="cellIs" dxfId="0" priority="7117" operator="between">
      <formula>1</formula>
      <formula>2</formula>
    </cfRule>
  </conditionalFormatting>
  <conditionalFormatting sqref="M31">
    <cfRule type="cellIs" dxfId="0" priority="1871" operator="between">
      <formula>1</formula>
      <formula>2</formula>
    </cfRule>
    <cfRule type="cellIs" dxfId="0" priority="1637" operator="between">
      <formula>1</formula>
      <formula>2</formula>
    </cfRule>
  </conditionalFormatting>
  <conditionalFormatting sqref="N31">
    <cfRule type="cellIs" dxfId="0" priority="1879" operator="between">
      <formula>1</formula>
      <formula>2</formula>
    </cfRule>
    <cfRule type="cellIs" dxfId="0" priority="1645" operator="between">
      <formula>1</formula>
      <formula>2</formula>
    </cfRule>
  </conditionalFormatting>
  <conditionalFormatting sqref="O31">
    <cfRule type="cellIs" dxfId="0" priority="1878" operator="between">
      <formula>1</formula>
      <formula>2</formula>
    </cfRule>
    <cfRule type="cellIs" dxfId="0" priority="1644" operator="between">
      <formula>1</formula>
      <formula>2</formula>
    </cfRule>
  </conditionalFormatting>
  <conditionalFormatting sqref="P31">
    <cfRule type="cellIs" dxfId="0" priority="1877" operator="between">
      <formula>1</formula>
      <formula>2</formula>
    </cfRule>
    <cfRule type="cellIs" dxfId="0" priority="1643" operator="between">
      <formula>1</formula>
      <formula>2</formula>
    </cfRule>
  </conditionalFormatting>
  <conditionalFormatting sqref="Q31">
    <cfRule type="cellIs" dxfId="0" priority="1876" operator="between">
      <formula>1</formula>
      <formula>2</formula>
    </cfRule>
    <cfRule type="cellIs" dxfId="0" priority="1642" operator="between">
      <formula>1</formula>
      <formula>2</formula>
    </cfRule>
  </conditionalFormatting>
  <conditionalFormatting sqref="R31">
    <cfRule type="cellIs" dxfId="0" priority="1875" operator="between">
      <formula>1</formula>
      <formula>2</formula>
    </cfRule>
    <cfRule type="cellIs" dxfId="0" priority="1641" operator="between">
      <formula>1</formula>
      <formula>2</formula>
    </cfRule>
  </conditionalFormatting>
  <conditionalFormatting sqref="S31">
    <cfRule type="cellIs" dxfId="0" priority="1874" operator="between">
      <formula>1</formula>
      <formula>2</formula>
    </cfRule>
    <cfRule type="cellIs" dxfId="0" priority="1640" operator="between">
      <formula>1</formula>
      <formula>2</formula>
    </cfRule>
  </conditionalFormatting>
  <conditionalFormatting sqref="T31">
    <cfRule type="cellIs" dxfId="0" priority="1873" operator="between">
      <formula>1</formula>
      <formula>2</formula>
    </cfRule>
    <cfRule type="cellIs" dxfId="0" priority="1639" operator="between">
      <formula>1</formula>
      <formula>2</formula>
    </cfRule>
  </conditionalFormatting>
  <conditionalFormatting sqref="U31">
    <cfRule type="cellIs" dxfId="0" priority="1872" operator="between">
      <formula>1</formula>
      <formula>2</formula>
    </cfRule>
    <cfRule type="cellIs" dxfId="0" priority="1638" operator="between">
      <formula>1</formula>
      <formula>2</formula>
    </cfRule>
  </conditionalFormatting>
  <conditionalFormatting sqref="W31">
    <cfRule type="cellIs" dxfId="0" priority="1363" operator="between">
      <formula>1</formula>
      <formula>2</formula>
    </cfRule>
    <cfRule type="cellIs" dxfId="0" priority="1129" operator="between">
      <formula>1</formula>
      <formula>2</formula>
    </cfRule>
  </conditionalFormatting>
  <conditionalFormatting sqref="X31">
    <cfRule type="cellIs" dxfId="0" priority="1371" operator="between">
      <formula>1</formula>
      <formula>2</formula>
    </cfRule>
    <cfRule type="cellIs" dxfId="0" priority="1137" operator="between">
      <formula>1</formula>
      <formula>2</formula>
    </cfRule>
  </conditionalFormatting>
  <conditionalFormatting sqref="Y31">
    <cfRule type="cellIs" dxfId="0" priority="1370" operator="between">
      <formula>1</formula>
      <formula>2</formula>
    </cfRule>
    <cfRule type="cellIs" dxfId="0" priority="1136" operator="between">
      <formula>1</formula>
      <formula>2</formula>
    </cfRule>
  </conditionalFormatting>
  <conditionalFormatting sqref="Z31">
    <cfRule type="cellIs" dxfId="0" priority="1369" operator="between">
      <formula>1</formula>
      <formula>2</formula>
    </cfRule>
    <cfRule type="cellIs" dxfId="0" priority="1135" operator="between">
      <formula>1</formula>
      <formula>2</formula>
    </cfRule>
  </conditionalFormatting>
  <conditionalFormatting sqref="AA31">
    <cfRule type="cellIs" dxfId="0" priority="1368" operator="between">
      <formula>1</formula>
      <formula>2</formula>
    </cfRule>
    <cfRule type="cellIs" dxfId="0" priority="1134" operator="between">
      <formula>1</formula>
      <formula>2</formula>
    </cfRule>
  </conditionalFormatting>
  <conditionalFormatting sqref="AB31">
    <cfRule type="cellIs" dxfId="0" priority="1367" operator="between">
      <formula>1</formula>
      <formula>2</formula>
    </cfRule>
    <cfRule type="cellIs" dxfId="0" priority="1133" operator="between">
      <formula>1</formula>
      <formula>2</formula>
    </cfRule>
  </conditionalFormatting>
  <conditionalFormatting sqref="AC31">
    <cfRule type="cellIs" dxfId="0" priority="1366" operator="between">
      <formula>1</formula>
      <formula>2</formula>
    </cfRule>
    <cfRule type="cellIs" dxfId="0" priority="1132" operator="between">
      <formula>1</formula>
      <formula>2</formula>
    </cfRule>
  </conditionalFormatting>
  <conditionalFormatting sqref="AD31">
    <cfRule type="cellIs" dxfId="0" priority="1365" operator="between">
      <formula>1</formula>
      <formula>2</formula>
    </cfRule>
    <cfRule type="cellIs" dxfId="0" priority="1131" operator="between">
      <formula>1</formula>
      <formula>2</formula>
    </cfRule>
  </conditionalFormatting>
  <conditionalFormatting sqref="AE31">
    <cfRule type="cellIs" dxfId="0" priority="1364" operator="between">
      <formula>1</formula>
      <formula>2</formula>
    </cfRule>
    <cfRule type="cellIs" dxfId="0" priority="1130" operator="between">
      <formula>1</formula>
      <formula>2</formula>
    </cfRule>
  </conditionalFormatting>
  <conditionalFormatting sqref="AG31">
    <cfRule type="cellIs" dxfId="0" priority="855" operator="between">
      <formula>1</formula>
      <formula>2</formula>
    </cfRule>
    <cfRule type="cellIs" dxfId="0" priority="621" operator="between">
      <formula>1</formula>
      <formula>2</formula>
    </cfRule>
  </conditionalFormatting>
  <conditionalFormatting sqref="AH31">
    <cfRule type="cellIs" dxfId="0" priority="863" operator="between">
      <formula>1</formula>
      <formula>2</formula>
    </cfRule>
    <cfRule type="cellIs" dxfId="0" priority="629" operator="between">
      <formula>1</formula>
      <formula>2</formula>
    </cfRule>
  </conditionalFormatting>
  <conditionalFormatting sqref="AI31">
    <cfRule type="cellIs" dxfId="0" priority="862" operator="between">
      <formula>1</formula>
      <formula>2</formula>
    </cfRule>
    <cfRule type="cellIs" dxfId="0" priority="628" operator="between">
      <formula>1</formula>
      <formula>2</formula>
    </cfRule>
  </conditionalFormatting>
  <conditionalFormatting sqref="AJ31">
    <cfRule type="cellIs" dxfId="0" priority="861" operator="between">
      <formula>1</formula>
      <formula>2</formula>
    </cfRule>
    <cfRule type="cellIs" dxfId="0" priority="627" operator="between">
      <formula>1</formula>
      <formula>2</formula>
    </cfRule>
  </conditionalFormatting>
  <conditionalFormatting sqref="AK31">
    <cfRule type="cellIs" dxfId="0" priority="860" operator="between">
      <formula>1</formula>
      <formula>2</formula>
    </cfRule>
    <cfRule type="cellIs" dxfId="0" priority="626" operator="between">
      <formula>1</formula>
      <formula>2</formula>
    </cfRule>
  </conditionalFormatting>
  <conditionalFormatting sqref="AL31">
    <cfRule type="cellIs" dxfId="0" priority="859" operator="between">
      <formula>1</formula>
      <formula>2</formula>
    </cfRule>
    <cfRule type="cellIs" dxfId="0" priority="625" operator="between">
      <formula>1</formula>
      <formula>2</formula>
    </cfRule>
  </conditionalFormatting>
  <conditionalFormatting sqref="AM31">
    <cfRule type="cellIs" dxfId="0" priority="858" operator="between">
      <formula>1</formula>
      <formula>2</formula>
    </cfRule>
    <cfRule type="cellIs" dxfId="0" priority="624" operator="between">
      <formula>1</formula>
      <formula>2</formula>
    </cfRule>
  </conditionalFormatting>
  <conditionalFormatting sqref="AN31">
    <cfRule type="cellIs" dxfId="0" priority="857" operator="between">
      <formula>1</formula>
      <formula>2</formula>
    </cfRule>
    <cfRule type="cellIs" dxfId="0" priority="623" operator="between">
      <formula>1</formula>
      <formula>2</formula>
    </cfRule>
  </conditionalFormatting>
  <conditionalFormatting sqref="AO31">
    <cfRule type="cellIs" dxfId="0" priority="856" operator="between">
      <formula>1</formula>
      <formula>2</formula>
    </cfRule>
    <cfRule type="cellIs" dxfId="0" priority="622" operator="between">
      <formula>1</formula>
      <formula>2</formula>
    </cfRule>
  </conditionalFormatting>
  <conditionalFormatting sqref="AQ31">
    <cfRule type="cellIs" dxfId="0" priority="347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AR31">
    <cfRule type="cellIs" dxfId="0" priority="355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AS31">
    <cfRule type="cellIs" dxfId="0" priority="354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AT31">
    <cfRule type="cellIs" dxfId="0" priority="353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AU31">
    <cfRule type="cellIs" dxfId="0" priority="352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AV31">
    <cfRule type="cellIs" dxfId="0" priority="351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AW31">
    <cfRule type="cellIs" dxfId="0" priority="350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AX31">
    <cfRule type="cellIs" dxfId="0" priority="349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AY31">
    <cfRule type="cellIs" dxfId="0" priority="348" operator="between">
      <formula>1</formula>
      <formula>2</formula>
    </cfRule>
    <cfRule type="cellIs" dxfId="0" priority="114" operator="between">
      <formula>1</formula>
      <formula>2</formula>
    </cfRule>
  </conditionalFormatting>
  <conditionalFormatting sqref="C32">
    <cfRule type="cellIs" dxfId="0" priority="2370" operator="between">
      <formula>1</formula>
      <formula>2</formula>
    </cfRule>
    <cfRule type="cellIs" dxfId="0" priority="2136" operator="between">
      <formula>1</formula>
      <formula>2</formula>
    </cfRule>
  </conditionalFormatting>
  <conditionalFormatting sqref="D32">
    <cfRule type="cellIs" dxfId="0" priority="2378" operator="between">
      <formula>1</formula>
      <formula>2</formula>
    </cfRule>
    <cfRule type="cellIs" dxfId="0" priority="2144" operator="between">
      <formula>1</formula>
      <formula>2</formula>
    </cfRule>
  </conditionalFormatting>
  <conditionalFormatting sqref="E32">
    <cfRule type="cellIs" dxfId="0" priority="2377" operator="between">
      <formula>1</formula>
      <formula>2</formula>
    </cfRule>
    <cfRule type="cellIs" dxfId="0" priority="2143" operator="between">
      <formula>1</formula>
      <formula>2</formula>
    </cfRule>
  </conditionalFormatting>
  <conditionalFormatting sqref="F32">
    <cfRule type="cellIs" dxfId="0" priority="2376" operator="between">
      <formula>1</formula>
      <formula>2</formula>
    </cfRule>
    <cfRule type="cellIs" dxfId="0" priority="2142" operator="between">
      <formula>1</formula>
      <formula>2</formula>
    </cfRule>
  </conditionalFormatting>
  <conditionalFormatting sqref="G32">
    <cfRule type="cellIs" dxfId="0" priority="2375" operator="between">
      <formula>1</formula>
      <formula>2</formula>
    </cfRule>
    <cfRule type="cellIs" dxfId="0" priority="2141" operator="between">
      <formula>1</formula>
      <formula>2</formula>
    </cfRule>
  </conditionalFormatting>
  <conditionalFormatting sqref="H32">
    <cfRule type="cellIs" dxfId="0" priority="2374" operator="between">
      <formula>1</formula>
      <formula>2</formula>
    </cfRule>
    <cfRule type="cellIs" dxfId="0" priority="2140" operator="between">
      <formula>1</formula>
      <formula>2</formula>
    </cfRule>
  </conditionalFormatting>
  <conditionalFormatting sqref="I32">
    <cfRule type="cellIs" dxfId="0" priority="2373" operator="between">
      <formula>1</formula>
      <formula>2</formula>
    </cfRule>
    <cfRule type="cellIs" dxfId="0" priority="2139" operator="between">
      <formula>1</formula>
      <formula>2</formula>
    </cfRule>
  </conditionalFormatting>
  <conditionalFormatting sqref="J32">
    <cfRule type="cellIs" dxfId="0" priority="2372" operator="between">
      <formula>1</formula>
      <formula>2</formula>
    </cfRule>
    <cfRule type="cellIs" dxfId="0" priority="2138" operator="between">
      <formula>1</formula>
      <formula>2</formula>
    </cfRule>
  </conditionalFormatting>
  <conditionalFormatting sqref="K32">
    <cfRule type="cellIs" dxfId="0" priority="2371" operator="between">
      <formula>1</formula>
      <formula>2</formula>
    </cfRule>
    <cfRule type="cellIs" dxfId="0" priority="2137" operator="between">
      <formula>1</formula>
      <formula>2</formula>
    </cfRule>
  </conditionalFormatting>
  <conditionalFormatting sqref="L32">
    <cfRule type="cellIs" dxfId="0" priority="7116" operator="between">
      <formula>1</formula>
      <formula>2</formula>
    </cfRule>
  </conditionalFormatting>
  <conditionalFormatting sqref="M32">
    <cfRule type="cellIs" dxfId="0" priority="1862" operator="between">
      <formula>1</formula>
      <formula>2</formula>
    </cfRule>
    <cfRule type="cellIs" dxfId="0" priority="1628" operator="between">
      <formula>1</formula>
      <formula>2</formula>
    </cfRule>
  </conditionalFormatting>
  <conditionalFormatting sqref="N32">
    <cfRule type="cellIs" dxfId="0" priority="1870" operator="between">
      <formula>1</formula>
      <formula>2</formula>
    </cfRule>
    <cfRule type="cellIs" dxfId="0" priority="1636" operator="between">
      <formula>1</formula>
      <formula>2</formula>
    </cfRule>
  </conditionalFormatting>
  <conditionalFormatting sqref="O32">
    <cfRule type="cellIs" dxfId="0" priority="1869" operator="between">
      <formula>1</formula>
      <formula>2</formula>
    </cfRule>
    <cfRule type="cellIs" dxfId="0" priority="1635" operator="between">
      <formula>1</formula>
      <formula>2</formula>
    </cfRule>
  </conditionalFormatting>
  <conditionalFormatting sqref="P32">
    <cfRule type="cellIs" dxfId="0" priority="1868" operator="between">
      <formula>1</formula>
      <formula>2</formula>
    </cfRule>
    <cfRule type="cellIs" dxfId="0" priority="1634" operator="between">
      <formula>1</formula>
      <formula>2</formula>
    </cfRule>
  </conditionalFormatting>
  <conditionalFormatting sqref="Q32">
    <cfRule type="cellIs" dxfId="0" priority="1867" operator="between">
      <formula>1</formula>
      <formula>2</formula>
    </cfRule>
    <cfRule type="cellIs" dxfId="0" priority="1633" operator="between">
      <formula>1</formula>
      <formula>2</formula>
    </cfRule>
  </conditionalFormatting>
  <conditionalFormatting sqref="R32">
    <cfRule type="cellIs" dxfId="0" priority="1866" operator="between">
      <formula>1</formula>
      <formula>2</formula>
    </cfRule>
    <cfRule type="cellIs" dxfId="0" priority="1632" operator="between">
      <formula>1</formula>
      <formula>2</formula>
    </cfRule>
  </conditionalFormatting>
  <conditionalFormatting sqref="S32">
    <cfRule type="cellIs" dxfId="0" priority="1865" operator="between">
      <formula>1</formula>
      <formula>2</formula>
    </cfRule>
    <cfRule type="cellIs" dxfId="0" priority="1631" operator="between">
      <formula>1</formula>
      <formula>2</formula>
    </cfRule>
  </conditionalFormatting>
  <conditionalFormatting sqref="T32">
    <cfRule type="cellIs" dxfId="0" priority="1864" operator="between">
      <formula>1</formula>
      <formula>2</formula>
    </cfRule>
    <cfRule type="cellIs" dxfId="0" priority="1630" operator="between">
      <formula>1</formula>
      <formula>2</formula>
    </cfRule>
  </conditionalFormatting>
  <conditionalFormatting sqref="U32">
    <cfRule type="cellIs" dxfId="0" priority="1863" operator="between">
      <formula>1</formula>
      <formula>2</formula>
    </cfRule>
    <cfRule type="cellIs" dxfId="0" priority="1629" operator="between">
      <formula>1</formula>
      <formula>2</formula>
    </cfRule>
  </conditionalFormatting>
  <conditionalFormatting sqref="W32">
    <cfRule type="cellIs" dxfId="0" priority="1354" operator="between">
      <formula>1</formula>
      <formula>2</formula>
    </cfRule>
    <cfRule type="cellIs" dxfId="0" priority="1120" operator="between">
      <formula>1</formula>
      <formula>2</formula>
    </cfRule>
  </conditionalFormatting>
  <conditionalFormatting sqref="X32">
    <cfRule type="cellIs" dxfId="0" priority="1362" operator="between">
      <formula>1</formula>
      <formula>2</formula>
    </cfRule>
    <cfRule type="cellIs" dxfId="0" priority="1128" operator="between">
      <formula>1</formula>
      <formula>2</formula>
    </cfRule>
  </conditionalFormatting>
  <conditionalFormatting sqref="Y32">
    <cfRule type="cellIs" dxfId="0" priority="1361" operator="between">
      <formula>1</formula>
      <formula>2</formula>
    </cfRule>
    <cfRule type="cellIs" dxfId="0" priority="1127" operator="between">
      <formula>1</formula>
      <formula>2</formula>
    </cfRule>
  </conditionalFormatting>
  <conditionalFormatting sqref="Z32">
    <cfRule type="cellIs" dxfId="0" priority="1360" operator="between">
      <formula>1</formula>
      <formula>2</formula>
    </cfRule>
    <cfRule type="cellIs" dxfId="0" priority="1126" operator="between">
      <formula>1</formula>
      <formula>2</formula>
    </cfRule>
  </conditionalFormatting>
  <conditionalFormatting sqref="AA32">
    <cfRule type="cellIs" dxfId="0" priority="1359" operator="between">
      <formula>1</formula>
      <formula>2</formula>
    </cfRule>
    <cfRule type="cellIs" dxfId="0" priority="1125" operator="between">
      <formula>1</formula>
      <formula>2</formula>
    </cfRule>
  </conditionalFormatting>
  <conditionalFormatting sqref="AB32">
    <cfRule type="cellIs" dxfId="0" priority="1358" operator="between">
      <formula>1</formula>
      <formula>2</formula>
    </cfRule>
    <cfRule type="cellIs" dxfId="0" priority="1124" operator="between">
      <formula>1</formula>
      <formula>2</formula>
    </cfRule>
  </conditionalFormatting>
  <conditionalFormatting sqref="AC32">
    <cfRule type="cellIs" dxfId="0" priority="1357" operator="between">
      <formula>1</formula>
      <formula>2</formula>
    </cfRule>
    <cfRule type="cellIs" dxfId="0" priority="1123" operator="between">
      <formula>1</formula>
      <formula>2</formula>
    </cfRule>
  </conditionalFormatting>
  <conditionalFormatting sqref="AD32">
    <cfRule type="cellIs" dxfId="0" priority="1356" operator="between">
      <formula>1</formula>
      <formula>2</formula>
    </cfRule>
    <cfRule type="cellIs" dxfId="0" priority="1122" operator="between">
      <formula>1</formula>
      <formula>2</formula>
    </cfRule>
  </conditionalFormatting>
  <conditionalFormatting sqref="AE32">
    <cfRule type="cellIs" dxfId="0" priority="1355" operator="between">
      <formula>1</formula>
      <formula>2</formula>
    </cfRule>
    <cfRule type="cellIs" dxfId="0" priority="1121" operator="between">
      <formula>1</formula>
      <formula>2</formula>
    </cfRule>
  </conditionalFormatting>
  <conditionalFormatting sqref="AG32">
    <cfRule type="cellIs" dxfId="0" priority="846" operator="between">
      <formula>1</formula>
      <formula>2</formula>
    </cfRule>
    <cfRule type="cellIs" dxfId="0" priority="612" operator="between">
      <formula>1</formula>
      <formula>2</formula>
    </cfRule>
  </conditionalFormatting>
  <conditionalFormatting sqref="AH32">
    <cfRule type="cellIs" dxfId="0" priority="854" operator="between">
      <formula>1</formula>
      <formula>2</formula>
    </cfRule>
    <cfRule type="cellIs" dxfId="0" priority="620" operator="between">
      <formula>1</formula>
      <formula>2</formula>
    </cfRule>
  </conditionalFormatting>
  <conditionalFormatting sqref="AI32">
    <cfRule type="cellIs" dxfId="0" priority="853" operator="between">
      <formula>1</formula>
      <formula>2</formula>
    </cfRule>
    <cfRule type="cellIs" dxfId="0" priority="619" operator="between">
      <formula>1</formula>
      <formula>2</formula>
    </cfRule>
  </conditionalFormatting>
  <conditionalFormatting sqref="AJ32">
    <cfRule type="cellIs" dxfId="0" priority="852" operator="between">
      <formula>1</formula>
      <formula>2</formula>
    </cfRule>
    <cfRule type="cellIs" dxfId="0" priority="618" operator="between">
      <formula>1</formula>
      <formula>2</formula>
    </cfRule>
  </conditionalFormatting>
  <conditionalFormatting sqref="AK32">
    <cfRule type="cellIs" dxfId="0" priority="851" operator="between">
      <formula>1</formula>
      <formula>2</formula>
    </cfRule>
    <cfRule type="cellIs" dxfId="0" priority="617" operator="between">
      <formula>1</formula>
      <formula>2</formula>
    </cfRule>
  </conditionalFormatting>
  <conditionalFormatting sqref="AL32">
    <cfRule type="cellIs" dxfId="0" priority="850" operator="between">
      <formula>1</formula>
      <formula>2</formula>
    </cfRule>
    <cfRule type="cellIs" dxfId="0" priority="616" operator="between">
      <formula>1</formula>
      <formula>2</formula>
    </cfRule>
  </conditionalFormatting>
  <conditionalFormatting sqref="AM32">
    <cfRule type="cellIs" dxfId="0" priority="849" operator="between">
      <formula>1</formula>
      <formula>2</formula>
    </cfRule>
    <cfRule type="cellIs" dxfId="0" priority="615" operator="between">
      <formula>1</formula>
      <formula>2</formula>
    </cfRule>
  </conditionalFormatting>
  <conditionalFormatting sqref="AN32">
    <cfRule type="cellIs" dxfId="0" priority="848" operator="between">
      <formula>1</formula>
      <formula>2</formula>
    </cfRule>
    <cfRule type="cellIs" dxfId="0" priority="614" operator="between">
      <formula>1</formula>
      <formula>2</formula>
    </cfRule>
  </conditionalFormatting>
  <conditionalFormatting sqref="AO32">
    <cfRule type="cellIs" dxfId="0" priority="847" operator="between">
      <formula>1</formula>
      <formula>2</formula>
    </cfRule>
    <cfRule type="cellIs" dxfId="0" priority="613" operator="between">
      <formula>1</formula>
      <formula>2</formula>
    </cfRule>
  </conditionalFormatting>
  <conditionalFormatting sqref="AQ32">
    <cfRule type="cellIs" dxfId="0" priority="338" operator="between">
      <formula>1</formula>
      <formula>2</formula>
    </cfRule>
    <cfRule type="cellIs" dxfId="0" priority="104" operator="between">
      <formula>1</formula>
      <formula>2</formula>
    </cfRule>
  </conditionalFormatting>
  <conditionalFormatting sqref="AR32">
    <cfRule type="cellIs" dxfId="0" priority="346" operator="between">
      <formula>1</formula>
      <formula>2</formula>
    </cfRule>
    <cfRule type="cellIs" dxfId="0" priority="112" operator="between">
      <formula>1</formula>
      <formula>2</formula>
    </cfRule>
  </conditionalFormatting>
  <conditionalFormatting sqref="AS32">
    <cfRule type="cellIs" dxfId="0" priority="345" operator="between">
      <formula>1</formula>
      <formula>2</formula>
    </cfRule>
    <cfRule type="cellIs" dxfId="0" priority="111" operator="between">
      <formula>1</formula>
      <formula>2</formula>
    </cfRule>
  </conditionalFormatting>
  <conditionalFormatting sqref="AT32">
    <cfRule type="cellIs" dxfId="0" priority="344" operator="between">
      <formula>1</formula>
      <formula>2</formula>
    </cfRule>
    <cfRule type="cellIs" dxfId="0" priority="110" operator="between">
      <formula>1</formula>
      <formula>2</formula>
    </cfRule>
  </conditionalFormatting>
  <conditionalFormatting sqref="AU32">
    <cfRule type="cellIs" dxfId="0" priority="343" operator="between">
      <formula>1</formula>
      <formula>2</formula>
    </cfRule>
    <cfRule type="cellIs" dxfId="0" priority="109" operator="between">
      <formula>1</formula>
      <formula>2</formula>
    </cfRule>
  </conditionalFormatting>
  <conditionalFormatting sqref="AV32">
    <cfRule type="cellIs" dxfId="0" priority="342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AW32">
    <cfRule type="cellIs" dxfId="0" priority="341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AX32">
    <cfRule type="cellIs" dxfId="0" priority="340" operator="between">
      <formula>1</formula>
      <formula>2</formula>
    </cfRule>
    <cfRule type="cellIs" dxfId="0" priority="106" operator="between">
      <formula>1</formula>
      <formula>2</formula>
    </cfRule>
  </conditionalFormatting>
  <conditionalFormatting sqref="AY32">
    <cfRule type="cellIs" dxfId="0" priority="339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C33">
    <cfRule type="cellIs" dxfId="0" priority="2361" operator="between">
      <formula>1</formula>
      <formula>2</formula>
    </cfRule>
    <cfRule type="cellIs" dxfId="0" priority="2127" operator="between">
      <formula>1</formula>
      <formula>2</formula>
    </cfRule>
  </conditionalFormatting>
  <conditionalFormatting sqref="D33">
    <cfRule type="cellIs" dxfId="0" priority="2369" operator="between">
      <formula>1</formula>
      <formula>2</formula>
    </cfRule>
    <cfRule type="cellIs" dxfId="0" priority="2135" operator="between">
      <formula>1</formula>
      <formula>2</formula>
    </cfRule>
  </conditionalFormatting>
  <conditionalFormatting sqref="E33">
    <cfRule type="cellIs" dxfId="0" priority="2368" operator="between">
      <formula>1</formula>
      <formula>2</formula>
    </cfRule>
    <cfRule type="cellIs" dxfId="0" priority="2134" operator="between">
      <formula>1</formula>
      <formula>2</formula>
    </cfRule>
  </conditionalFormatting>
  <conditionalFormatting sqref="F33">
    <cfRule type="cellIs" dxfId="0" priority="2367" operator="between">
      <formula>1</formula>
      <formula>2</formula>
    </cfRule>
    <cfRule type="cellIs" dxfId="0" priority="2133" operator="between">
      <formula>1</formula>
      <formula>2</formula>
    </cfRule>
  </conditionalFormatting>
  <conditionalFormatting sqref="G33">
    <cfRule type="cellIs" dxfId="0" priority="2366" operator="between">
      <formula>1</formula>
      <formula>2</formula>
    </cfRule>
    <cfRule type="cellIs" dxfId="0" priority="2132" operator="between">
      <formula>1</formula>
      <formula>2</formula>
    </cfRule>
  </conditionalFormatting>
  <conditionalFormatting sqref="H33">
    <cfRule type="cellIs" dxfId="0" priority="2365" operator="between">
      <formula>1</formula>
      <formula>2</formula>
    </cfRule>
    <cfRule type="cellIs" dxfId="0" priority="2131" operator="between">
      <formula>1</formula>
      <formula>2</formula>
    </cfRule>
  </conditionalFormatting>
  <conditionalFormatting sqref="I33">
    <cfRule type="cellIs" dxfId="0" priority="2364" operator="between">
      <formula>1</formula>
      <formula>2</formula>
    </cfRule>
    <cfRule type="cellIs" dxfId="0" priority="2130" operator="between">
      <formula>1</formula>
      <formula>2</formula>
    </cfRule>
  </conditionalFormatting>
  <conditionalFormatting sqref="J33">
    <cfRule type="cellIs" dxfId="0" priority="2363" operator="between">
      <formula>1</formula>
      <formula>2</formula>
    </cfRule>
    <cfRule type="cellIs" dxfId="0" priority="2129" operator="between">
      <formula>1</formula>
      <formula>2</formula>
    </cfRule>
  </conditionalFormatting>
  <conditionalFormatting sqref="K33">
    <cfRule type="cellIs" dxfId="0" priority="2362" operator="between">
      <formula>1</formula>
      <formula>2</formula>
    </cfRule>
    <cfRule type="cellIs" dxfId="0" priority="2128" operator="between">
      <formula>1</formula>
      <formula>2</formula>
    </cfRule>
  </conditionalFormatting>
  <conditionalFormatting sqref="L33">
    <cfRule type="cellIs" dxfId="0" priority="7115" operator="between">
      <formula>1</formula>
      <formula>2</formula>
    </cfRule>
  </conditionalFormatting>
  <conditionalFormatting sqref="M33">
    <cfRule type="cellIs" dxfId="0" priority="1853" operator="between">
      <formula>1</formula>
      <formula>2</formula>
    </cfRule>
    <cfRule type="cellIs" dxfId="0" priority="1619" operator="between">
      <formula>1</formula>
      <formula>2</formula>
    </cfRule>
  </conditionalFormatting>
  <conditionalFormatting sqref="N33">
    <cfRule type="cellIs" dxfId="0" priority="1861" operator="between">
      <formula>1</formula>
      <formula>2</formula>
    </cfRule>
    <cfRule type="cellIs" dxfId="0" priority="1627" operator="between">
      <formula>1</formula>
      <formula>2</formula>
    </cfRule>
  </conditionalFormatting>
  <conditionalFormatting sqref="O33">
    <cfRule type="cellIs" dxfId="0" priority="1860" operator="between">
      <formula>1</formula>
      <formula>2</formula>
    </cfRule>
    <cfRule type="cellIs" dxfId="0" priority="1626" operator="between">
      <formula>1</formula>
      <formula>2</formula>
    </cfRule>
  </conditionalFormatting>
  <conditionalFormatting sqref="P33">
    <cfRule type="cellIs" dxfId="0" priority="1859" operator="between">
      <formula>1</formula>
      <formula>2</formula>
    </cfRule>
    <cfRule type="cellIs" dxfId="0" priority="1625" operator="between">
      <formula>1</formula>
      <formula>2</formula>
    </cfRule>
  </conditionalFormatting>
  <conditionalFormatting sqref="Q33">
    <cfRule type="cellIs" dxfId="0" priority="1858" operator="between">
      <formula>1</formula>
      <formula>2</formula>
    </cfRule>
    <cfRule type="cellIs" dxfId="0" priority="1624" operator="between">
      <formula>1</formula>
      <formula>2</formula>
    </cfRule>
  </conditionalFormatting>
  <conditionalFormatting sqref="R33">
    <cfRule type="cellIs" dxfId="0" priority="1857" operator="between">
      <formula>1</formula>
      <formula>2</formula>
    </cfRule>
    <cfRule type="cellIs" dxfId="0" priority="1623" operator="between">
      <formula>1</formula>
      <formula>2</formula>
    </cfRule>
  </conditionalFormatting>
  <conditionalFormatting sqref="S33">
    <cfRule type="cellIs" dxfId="0" priority="1856" operator="between">
      <formula>1</formula>
      <formula>2</formula>
    </cfRule>
    <cfRule type="cellIs" dxfId="0" priority="1622" operator="between">
      <formula>1</formula>
      <formula>2</formula>
    </cfRule>
  </conditionalFormatting>
  <conditionalFormatting sqref="T33">
    <cfRule type="cellIs" dxfId="0" priority="1855" operator="between">
      <formula>1</formula>
      <formula>2</formula>
    </cfRule>
    <cfRule type="cellIs" dxfId="0" priority="1621" operator="between">
      <formula>1</formula>
      <formula>2</formula>
    </cfRule>
  </conditionalFormatting>
  <conditionalFormatting sqref="U33">
    <cfRule type="cellIs" dxfId="0" priority="1854" operator="between">
      <formula>1</formula>
      <formula>2</formula>
    </cfRule>
    <cfRule type="cellIs" dxfId="0" priority="1620" operator="between">
      <formula>1</formula>
      <formula>2</formula>
    </cfRule>
  </conditionalFormatting>
  <conditionalFormatting sqref="W33">
    <cfRule type="cellIs" dxfId="0" priority="1345" operator="between">
      <formula>1</formula>
      <formula>2</formula>
    </cfRule>
    <cfRule type="cellIs" dxfId="0" priority="1111" operator="between">
      <formula>1</formula>
      <formula>2</formula>
    </cfRule>
  </conditionalFormatting>
  <conditionalFormatting sqref="X33">
    <cfRule type="cellIs" dxfId="0" priority="1353" operator="between">
      <formula>1</formula>
      <formula>2</formula>
    </cfRule>
    <cfRule type="cellIs" dxfId="0" priority="1119" operator="between">
      <formula>1</formula>
      <formula>2</formula>
    </cfRule>
  </conditionalFormatting>
  <conditionalFormatting sqref="Y33">
    <cfRule type="cellIs" dxfId="0" priority="1352" operator="between">
      <formula>1</formula>
      <formula>2</formula>
    </cfRule>
    <cfRule type="cellIs" dxfId="0" priority="1118" operator="between">
      <formula>1</formula>
      <formula>2</formula>
    </cfRule>
  </conditionalFormatting>
  <conditionalFormatting sqref="Z33">
    <cfRule type="cellIs" dxfId="0" priority="1351" operator="between">
      <formula>1</formula>
      <formula>2</formula>
    </cfRule>
    <cfRule type="cellIs" dxfId="0" priority="1117" operator="between">
      <formula>1</formula>
      <formula>2</formula>
    </cfRule>
  </conditionalFormatting>
  <conditionalFormatting sqref="AA33">
    <cfRule type="cellIs" dxfId="0" priority="1350" operator="between">
      <formula>1</formula>
      <formula>2</formula>
    </cfRule>
    <cfRule type="cellIs" dxfId="0" priority="1116" operator="between">
      <formula>1</formula>
      <formula>2</formula>
    </cfRule>
  </conditionalFormatting>
  <conditionalFormatting sqref="AB33">
    <cfRule type="cellIs" dxfId="0" priority="1349" operator="between">
      <formula>1</formula>
      <formula>2</formula>
    </cfRule>
    <cfRule type="cellIs" dxfId="0" priority="1115" operator="between">
      <formula>1</formula>
      <formula>2</formula>
    </cfRule>
  </conditionalFormatting>
  <conditionalFormatting sqref="AC33">
    <cfRule type="cellIs" dxfId="0" priority="1348" operator="between">
      <formula>1</formula>
      <formula>2</formula>
    </cfRule>
    <cfRule type="cellIs" dxfId="0" priority="1114" operator="between">
      <formula>1</formula>
      <formula>2</formula>
    </cfRule>
  </conditionalFormatting>
  <conditionalFormatting sqref="AD33">
    <cfRule type="cellIs" dxfId="0" priority="1347" operator="between">
      <formula>1</formula>
      <formula>2</formula>
    </cfRule>
    <cfRule type="cellIs" dxfId="0" priority="1113" operator="between">
      <formula>1</formula>
      <formula>2</formula>
    </cfRule>
  </conditionalFormatting>
  <conditionalFormatting sqref="AE33">
    <cfRule type="cellIs" dxfId="0" priority="1346" operator="between">
      <formula>1</formula>
      <formula>2</formula>
    </cfRule>
    <cfRule type="cellIs" dxfId="0" priority="1112" operator="between">
      <formula>1</formula>
      <formula>2</formula>
    </cfRule>
  </conditionalFormatting>
  <conditionalFormatting sqref="AG33">
    <cfRule type="cellIs" dxfId="0" priority="837" operator="between">
      <formula>1</formula>
      <formula>2</formula>
    </cfRule>
    <cfRule type="cellIs" dxfId="0" priority="603" operator="between">
      <formula>1</formula>
      <formula>2</formula>
    </cfRule>
  </conditionalFormatting>
  <conditionalFormatting sqref="AH33">
    <cfRule type="cellIs" dxfId="0" priority="845" operator="between">
      <formula>1</formula>
      <formula>2</formula>
    </cfRule>
    <cfRule type="cellIs" dxfId="0" priority="611" operator="between">
      <formula>1</formula>
      <formula>2</formula>
    </cfRule>
  </conditionalFormatting>
  <conditionalFormatting sqref="AI33">
    <cfRule type="cellIs" dxfId="0" priority="844" operator="between">
      <formula>1</formula>
      <formula>2</formula>
    </cfRule>
    <cfRule type="cellIs" dxfId="0" priority="610" operator="between">
      <formula>1</formula>
      <formula>2</formula>
    </cfRule>
  </conditionalFormatting>
  <conditionalFormatting sqref="AJ33">
    <cfRule type="cellIs" dxfId="0" priority="843" operator="between">
      <formula>1</formula>
      <formula>2</formula>
    </cfRule>
    <cfRule type="cellIs" dxfId="0" priority="609" operator="between">
      <formula>1</formula>
      <formula>2</formula>
    </cfRule>
  </conditionalFormatting>
  <conditionalFormatting sqref="AK33">
    <cfRule type="cellIs" dxfId="0" priority="842" operator="between">
      <formula>1</formula>
      <formula>2</formula>
    </cfRule>
    <cfRule type="cellIs" dxfId="0" priority="608" operator="between">
      <formula>1</formula>
      <formula>2</formula>
    </cfRule>
  </conditionalFormatting>
  <conditionalFormatting sqref="AL33">
    <cfRule type="cellIs" dxfId="0" priority="841" operator="between">
      <formula>1</formula>
      <formula>2</formula>
    </cfRule>
    <cfRule type="cellIs" dxfId="0" priority="607" operator="between">
      <formula>1</formula>
      <formula>2</formula>
    </cfRule>
  </conditionalFormatting>
  <conditionalFormatting sqref="AM33">
    <cfRule type="cellIs" dxfId="0" priority="840" operator="between">
      <formula>1</formula>
      <formula>2</formula>
    </cfRule>
    <cfRule type="cellIs" dxfId="0" priority="606" operator="between">
      <formula>1</formula>
      <formula>2</formula>
    </cfRule>
  </conditionalFormatting>
  <conditionalFormatting sqref="AN33">
    <cfRule type="cellIs" dxfId="0" priority="839" operator="between">
      <formula>1</formula>
      <formula>2</formula>
    </cfRule>
    <cfRule type="cellIs" dxfId="0" priority="605" operator="between">
      <formula>1</formula>
      <formula>2</formula>
    </cfRule>
  </conditionalFormatting>
  <conditionalFormatting sqref="AO33">
    <cfRule type="cellIs" dxfId="0" priority="838" operator="between">
      <formula>1</formula>
      <formula>2</formula>
    </cfRule>
    <cfRule type="cellIs" dxfId="0" priority="604" operator="between">
      <formula>1</formula>
      <formula>2</formula>
    </cfRule>
  </conditionalFormatting>
  <conditionalFormatting sqref="AQ33">
    <cfRule type="cellIs" dxfId="0" priority="329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AR33">
    <cfRule type="cellIs" dxfId="0" priority="337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AS33">
    <cfRule type="cellIs" dxfId="0" priority="336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AT33">
    <cfRule type="cellIs" dxfId="0" priority="335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AU33">
    <cfRule type="cellIs" dxfId="0" priority="334" operator="between">
      <formula>1</formula>
      <formula>2</formula>
    </cfRule>
    <cfRule type="cellIs" dxfId="0" priority="100" operator="between">
      <formula>1</formula>
      <formula>2</formula>
    </cfRule>
  </conditionalFormatting>
  <conditionalFormatting sqref="AV33">
    <cfRule type="cellIs" dxfId="0" priority="333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AW33">
    <cfRule type="cellIs" dxfId="0" priority="332" operator="between">
      <formula>1</formula>
      <formula>2</formula>
    </cfRule>
    <cfRule type="cellIs" dxfId="0" priority="98" operator="between">
      <formula>1</formula>
      <formula>2</formula>
    </cfRule>
  </conditionalFormatting>
  <conditionalFormatting sqref="AX33">
    <cfRule type="cellIs" dxfId="0" priority="331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AY33">
    <cfRule type="cellIs" dxfId="0" priority="330" operator="between">
      <formula>1</formula>
      <formula>2</formula>
    </cfRule>
    <cfRule type="cellIs" dxfId="0" priority="96" operator="between">
      <formula>1</formula>
      <formula>2</formula>
    </cfRule>
  </conditionalFormatting>
  <conditionalFormatting sqref="C34">
    <cfRule type="cellIs" dxfId="0" priority="2352" operator="between">
      <formula>1</formula>
      <formula>2</formula>
    </cfRule>
    <cfRule type="cellIs" dxfId="0" priority="2118" operator="between">
      <formula>1</formula>
      <formula>2</formula>
    </cfRule>
  </conditionalFormatting>
  <conditionalFormatting sqref="D34">
    <cfRule type="cellIs" dxfId="0" priority="2360" operator="between">
      <formula>1</formula>
      <formula>2</formula>
    </cfRule>
    <cfRule type="cellIs" dxfId="0" priority="2126" operator="between">
      <formula>1</formula>
      <formula>2</formula>
    </cfRule>
  </conditionalFormatting>
  <conditionalFormatting sqref="E34">
    <cfRule type="cellIs" dxfId="0" priority="2359" operator="between">
      <formula>1</formula>
      <formula>2</formula>
    </cfRule>
    <cfRule type="cellIs" dxfId="0" priority="2125" operator="between">
      <formula>1</formula>
      <formula>2</formula>
    </cfRule>
  </conditionalFormatting>
  <conditionalFormatting sqref="F34">
    <cfRule type="cellIs" dxfId="0" priority="2358" operator="between">
      <formula>1</formula>
      <formula>2</formula>
    </cfRule>
    <cfRule type="cellIs" dxfId="0" priority="2124" operator="between">
      <formula>1</formula>
      <formula>2</formula>
    </cfRule>
  </conditionalFormatting>
  <conditionalFormatting sqref="G34">
    <cfRule type="cellIs" dxfId="0" priority="2357" operator="between">
      <formula>1</formula>
      <formula>2</formula>
    </cfRule>
    <cfRule type="cellIs" dxfId="0" priority="2123" operator="between">
      <formula>1</formula>
      <formula>2</formula>
    </cfRule>
  </conditionalFormatting>
  <conditionalFormatting sqref="H34">
    <cfRule type="cellIs" dxfId="0" priority="2356" operator="between">
      <formula>1</formula>
      <formula>2</formula>
    </cfRule>
    <cfRule type="cellIs" dxfId="0" priority="2122" operator="between">
      <formula>1</formula>
      <formula>2</formula>
    </cfRule>
  </conditionalFormatting>
  <conditionalFormatting sqref="I34">
    <cfRule type="cellIs" dxfId="0" priority="2355" operator="between">
      <formula>1</formula>
      <formula>2</formula>
    </cfRule>
    <cfRule type="cellIs" dxfId="0" priority="2121" operator="between">
      <formula>1</formula>
      <formula>2</formula>
    </cfRule>
  </conditionalFormatting>
  <conditionalFormatting sqref="J34">
    <cfRule type="cellIs" dxfId="0" priority="2354" operator="between">
      <formula>1</formula>
      <formula>2</formula>
    </cfRule>
    <cfRule type="cellIs" dxfId="0" priority="2120" operator="between">
      <formula>1</formula>
      <formula>2</formula>
    </cfRule>
  </conditionalFormatting>
  <conditionalFormatting sqref="K34">
    <cfRule type="cellIs" dxfId="0" priority="2353" operator="between">
      <formula>1</formula>
      <formula>2</formula>
    </cfRule>
    <cfRule type="cellIs" dxfId="0" priority="2119" operator="between">
      <formula>1</formula>
      <formula>2</formula>
    </cfRule>
  </conditionalFormatting>
  <conditionalFormatting sqref="L34">
    <cfRule type="cellIs" dxfId="0" priority="7114" operator="between">
      <formula>1</formula>
      <formula>2</formula>
    </cfRule>
  </conditionalFormatting>
  <conditionalFormatting sqref="M34">
    <cfRule type="cellIs" dxfId="0" priority="1844" operator="between">
      <formula>1</formula>
      <formula>2</formula>
    </cfRule>
    <cfRule type="cellIs" dxfId="0" priority="1610" operator="between">
      <formula>1</formula>
      <formula>2</formula>
    </cfRule>
  </conditionalFormatting>
  <conditionalFormatting sqref="N34">
    <cfRule type="cellIs" dxfId="0" priority="1852" operator="between">
      <formula>1</formula>
      <formula>2</formula>
    </cfRule>
    <cfRule type="cellIs" dxfId="0" priority="1618" operator="between">
      <formula>1</formula>
      <formula>2</formula>
    </cfRule>
  </conditionalFormatting>
  <conditionalFormatting sqref="O34">
    <cfRule type="cellIs" dxfId="0" priority="1851" operator="between">
      <formula>1</formula>
      <formula>2</formula>
    </cfRule>
    <cfRule type="cellIs" dxfId="0" priority="1617" operator="between">
      <formula>1</formula>
      <formula>2</formula>
    </cfRule>
  </conditionalFormatting>
  <conditionalFormatting sqref="P34">
    <cfRule type="cellIs" dxfId="0" priority="1850" operator="between">
      <formula>1</formula>
      <formula>2</formula>
    </cfRule>
    <cfRule type="cellIs" dxfId="0" priority="1616" operator="between">
      <formula>1</formula>
      <formula>2</formula>
    </cfRule>
  </conditionalFormatting>
  <conditionalFormatting sqref="Q34">
    <cfRule type="cellIs" dxfId="0" priority="1849" operator="between">
      <formula>1</formula>
      <formula>2</formula>
    </cfRule>
    <cfRule type="cellIs" dxfId="0" priority="1615" operator="between">
      <formula>1</formula>
      <formula>2</formula>
    </cfRule>
  </conditionalFormatting>
  <conditionalFormatting sqref="R34">
    <cfRule type="cellIs" dxfId="0" priority="1848" operator="between">
      <formula>1</formula>
      <formula>2</formula>
    </cfRule>
    <cfRule type="cellIs" dxfId="0" priority="1614" operator="between">
      <formula>1</formula>
      <formula>2</formula>
    </cfRule>
  </conditionalFormatting>
  <conditionalFormatting sqref="S34">
    <cfRule type="cellIs" dxfId="0" priority="1847" operator="between">
      <formula>1</formula>
      <formula>2</formula>
    </cfRule>
    <cfRule type="cellIs" dxfId="0" priority="1613" operator="between">
      <formula>1</formula>
      <formula>2</formula>
    </cfRule>
  </conditionalFormatting>
  <conditionalFormatting sqref="T34">
    <cfRule type="cellIs" dxfId="0" priority="1846" operator="between">
      <formula>1</formula>
      <formula>2</formula>
    </cfRule>
    <cfRule type="cellIs" dxfId="0" priority="1612" operator="between">
      <formula>1</formula>
      <formula>2</formula>
    </cfRule>
  </conditionalFormatting>
  <conditionalFormatting sqref="U34">
    <cfRule type="cellIs" dxfId="0" priority="1845" operator="between">
      <formula>1</formula>
      <formula>2</formula>
    </cfRule>
    <cfRule type="cellIs" dxfId="0" priority="1611" operator="between">
      <formula>1</formula>
      <formula>2</formula>
    </cfRule>
  </conditionalFormatting>
  <conditionalFormatting sqref="W34">
    <cfRule type="cellIs" dxfId="0" priority="1336" operator="between">
      <formula>1</formula>
      <formula>2</formula>
    </cfRule>
    <cfRule type="cellIs" dxfId="0" priority="1102" operator="between">
      <formula>1</formula>
      <formula>2</formula>
    </cfRule>
  </conditionalFormatting>
  <conditionalFormatting sqref="X34">
    <cfRule type="cellIs" dxfId="0" priority="1344" operator="between">
      <formula>1</formula>
      <formula>2</formula>
    </cfRule>
    <cfRule type="cellIs" dxfId="0" priority="1110" operator="between">
      <formula>1</formula>
      <formula>2</formula>
    </cfRule>
  </conditionalFormatting>
  <conditionalFormatting sqref="Y34">
    <cfRule type="cellIs" dxfId="0" priority="1343" operator="between">
      <formula>1</formula>
      <formula>2</formula>
    </cfRule>
    <cfRule type="cellIs" dxfId="0" priority="1109" operator="between">
      <formula>1</formula>
      <formula>2</formula>
    </cfRule>
  </conditionalFormatting>
  <conditionalFormatting sqref="Z34">
    <cfRule type="cellIs" dxfId="0" priority="1342" operator="between">
      <formula>1</formula>
      <formula>2</formula>
    </cfRule>
    <cfRule type="cellIs" dxfId="0" priority="1108" operator="between">
      <formula>1</formula>
      <formula>2</formula>
    </cfRule>
  </conditionalFormatting>
  <conditionalFormatting sqref="AA34">
    <cfRule type="cellIs" dxfId="0" priority="1341" operator="between">
      <formula>1</formula>
      <formula>2</formula>
    </cfRule>
    <cfRule type="cellIs" dxfId="0" priority="1107" operator="between">
      <formula>1</formula>
      <formula>2</formula>
    </cfRule>
  </conditionalFormatting>
  <conditionalFormatting sqref="AB34">
    <cfRule type="cellIs" dxfId="0" priority="1340" operator="between">
      <formula>1</formula>
      <formula>2</formula>
    </cfRule>
    <cfRule type="cellIs" dxfId="0" priority="1106" operator="between">
      <formula>1</formula>
      <formula>2</formula>
    </cfRule>
  </conditionalFormatting>
  <conditionalFormatting sqref="AC34">
    <cfRule type="cellIs" dxfId="0" priority="1339" operator="between">
      <formula>1</formula>
      <formula>2</formula>
    </cfRule>
    <cfRule type="cellIs" dxfId="0" priority="1105" operator="between">
      <formula>1</formula>
      <formula>2</formula>
    </cfRule>
  </conditionalFormatting>
  <conditionalFormatting sqref="AD34">
    <cfRule type="cellIs" dxfId="0" priority="1338" operator="between">
      <formula>1</formula>
      <formula>2</formula>
    </cfRule>
    <cfRule type="cellIs" dxfId="0" priority="1104" operator="between">
      <formula>1</formula>
      <formula>2</formula>
    </cfRule>
  </conditionalFormatting>
  <conditionalFormatting sqref="AE34">
    <cfRule type="cellIs" dxfId="0" priority="1337" operator="between">
      <formula>1</formula>
      <formula>2</formula>
    </cfRule>
    <cfRule type="cellIs" dxfId="0" priority="1103" operator="between">
      <formula>1</formula>
      <formula>2</formula>
    </cfRule>
  </conditionalFormatting>
  <conditionalFormatting sqref="AG34">
    <cfRule type="cellIs" dxfId="0" priority="828" operator="between">
      <formula>1</formula>
      <formula>2</formula>
    </cfRule>
    <cfRule type="cellIs" dxfId="0" priority="594" operator="between">
      <formula>1</formula>
      <formula>2</formula>
    </cfRule>
  </conditionalFormatting>
  <conditionalFormatting sqref="AH34">
    <cfRule type="cellIs" dxfId="0" priority="836" operator="between">
      <formula>1</formula>
      <formula>2</formula>
    </cfRule>
    <cfRule type="cellIs" dxfId="0" priority="602" operator="between">
      <formula>1</formula>
      <formula>2</formula>
    </cfRule>
  </conditionalFormatting>
  <conditionalFormatting sqref="AI34">
    <cfRule type="cellIs" dxfId="0" priority="835" operator="between">
      <formula>1</formula>
      <formula>2</formula>
    </cfRule>
    <cfRule type="cellIs" dxfId="0" priority="601" operator="between">
      <formula>1</formula>
      <formula>2</formula>
    </cfRule>
  </conditionalFormatting>
  <conditionalFormatting sqref="AJ34">
    <cfRule type="cellIs" dxfId="0" priority="834" operator="between">
      <formula>1</formula>
      <formula>2</formula>
    </cfRule>
    <cfRule type="cellIs" dxfId="0" priority="600" operator="between">
      <formula>1</formula>
      <formula>2</formula>
    </cfRule>
  </conditionalFormatting>
  <conditionalFormatting sqref="AK34">
    <cfRule type="cellIs" dxfId="0" priority="833" operator="between">
      <formula>1</formula>
      <formula>2</formula>
    </cfRule>
    <cfRule type="cellIs" dxfId="0" priority="599" operator="between">
      <formula>1</formula>
      <formula>2</formula>
    </cfRule>
  </conditionalFormatting>
  <conditionalFormatting sqref="AL34">
    <cfRule type="cellIs" dxfId="0" priority="832" operator="between">
      <formula>1</formula>
      <formula>2</formula>
    </cfRule>
    <cfRule type="cellIs" dxfId="0" priority="598" operator="between">
      <formula>1</formula>
      <formula>2</formula>
    </cfRule>
  </conditionalFormatting>
  <conditionalFormatting sqref="AM34">
    <cfRule type="cellIs" dxfId="0" priority="831" operator="between">
      <formula>1</formula>
      <formula>2</formula>
    </cfRule>
    <cfRule type="cellIs" dxfId="0" priority="597" operator="between">
      <formula>1</formula>
      <formula>2</formula>
    </cfRule>
  </conditionalFormatting>
  <conditionalFormatting sqref="AN34">
    <cfRule type="cellIs" dxfId="0" priority="830" operator="between">
      <formula>1</formula>
      <formula>2</formula>
    </cfRule>
    <cfRule type="cellIs" dxfId="0" priority="596" operator="between">
      <formula>1</formula>
      <formula>2</formula>
    </cfRule>
  </conditionalFormatting>
  <conditionalFormatting sqref="AO34">
    <cfRule type="cellIs" dxfId="0" priority="829" operator="between">
      <formula>1</formula>
      <formula>2</formula>
    </cfRule>
    <cfRule type="cellIs" dxfId="0" priority="595" operator="between">
      <formula>1</formula>
      <formula>2</formula>
    </cfRule>
  </conditionalFormatting>
  <conditionalFormatting sqref="AQ34">
    <cfRule type="cellIs" dxfId="0" priority="320" operator="between">
      <formula>1</formula>
      <formula>2</formula>
    </cfRule>
    <cfRule type="cellIs" dxfId="0" priority="86" operator="between">
      <formula>1</formula>
      <formula>2</formula>
    </cfRule>
  </conditionalFormatting>
  <conditionalFormatting sqref="AR34">
    <cfRule type="cellIs" dxfId="0" priority="328" operator="between">
      <formula>1</formula>
      <formula>2</formula>
    </cfRule>
    <cfRule type="cellIs" dxfId="0" priority="94" operator="between">
      <formula>1</formula>
      <formula>2</formula>
    </cfRule>
  </conditionalFormatting>
  <conditionalFormatting sqref="AS34">
    <cfRule type="cellIs" dxfId="0" priority="327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AT34">
    <cfRule type="cellIs" dxfId="0" priority="326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AU34">
    <cfRule type="cellIs" dxfId="0" priority="325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AV34">
    <cfRule type="cellIs" dxfId="0" priority="324" operator="between">
      <formula>1</formula>
      <formula>2</formula>
    </cfRule>
    <cfRule type="cellIs" dxfId="0" priority="90" operator="between">
      <formula>1</formula>
      <formula>2</formula>
    </cfRule>
  </conditionalFormatting>
  <conditionalFormatting sqref="AW34">
    <cfRule type="cellIs" dxfId="0" priority="323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AX34">
    <cfRule type="cellIs" dxfId="0" priority="322" operator="between">
      <formula>1</formula>
      <formula>2</formula>
    </cfRule>
    <cfRule type="cellIs" dxfId="0" priority="88" operator="between">
      <formula>1</formula>
      <formula>2</formula>
    </cfRule>
  </conditionalFormatting>
  <conditionalFormatting sqref="AY34">
    <cfRule type="cellIs" dxfId="0" priority="321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C35">
    <cfRule type="cellIs" dxfId="0" priority="2343" operator="between">
      <formula>1</formula>
      <formula>2</formula>
    </cfRule>
    <cfRule type="cellIs" dxfId="0" priority="2109" operator="between">
      <formula>1</formula>
      <formula>2</formula>
    </cfRule>
  </conditionalFormatting>
  <conditionalFormatting sqref="D35">
    <cfRule type="cellIs" dxfId="0" priority="2351" operator="between">
      <formula>1</formula>
      <formula>2</formula>
    </cfRule>
    <cfRule type="cellIs" dxfId="0" priority="2117" operator="between">
      <formula>1</formula>
      <formula>2</formula>
    </cfRule>
  </conditionalFormatting>
  <conditionalFormatting sqref="E35">
    <cfRule type="cellIs" dxfId="0" priority="2350" operator="between">
      <formula>1</formula>
      <formula>2</formula>
    </cfRule>
    <cfRule type="cellIs" dxfId="0" priority="2116" operator="between">
      <formula>1</formula>
      <formula>2</formula>
    </cfRule>
  </conditionalFormatting>
  <conditionalFormatting sqref="F35">
    <cfRule type="cellIs" dxfId="0" priority="2349" operator="between">
      <formula>1</formula>
      <formula>2</formula>
    </cfRule>
    <cfRule type="cellIs" dxfId="0" priority="2115" operator="between">
      <formula>1</formula>
      <formula>2</formula>
    </cfRule>
  </conditionalFormatting>
  <conditionalFormatting sqref="G35">
    <cfRule type="cellIs" dxfId="0" priority="2348" operator="between">
      <formula>1</formula>
      <formula>2</formula>
    </cfRule>
    <cfRule type="cellIs" dxfId="0" priority="2114" operator="between">
      <formula>1</formula>
      <formula>2</formula>
    </cfRule>
  </conditionalFormatting>
  <conditionalFormatting sqref="H35">
    <cfRule type="cellIs" dxfId="0" priority="2347" operator="between">
      <formula>1</formula>
      <formula>2</formula>
    </cfRule>
    <cfRule type="cellIs" dxfId="0" priority="2113" operator="between">
      <formula>1</formula>
      <formula>2</formula>
    </cfRule>
  </conditionalFormatting>
  <conditionalFormatting sqref="I35">
    <cfRule type="cellIs" dxfId="0" priority="2346" operator="between">
      <formula>1</formula>
      <formula>2</formula>
    </cfRule>
    <cfRule type="cellIs" dxfId="0" priority="2112" operator="between">
      <formula>1</formula>
      <formula>2</formula>
    </cfRule>
  </conditionalFormatting>
  <conditionalFormatting sqref="J35">
    <cfRule type="cellIs" dxfId="0" priority="2345" operator="between">
      <formula>1</formula>
      <formula>2</formula>
    </cfRule>
    <cfRule type="cellIs" dxfId="0" priority="2111" operator="between">
      <formula>1</formula>
      <formula>2</formula>
    </cfRule>
  </conditionalFormatting>
  <conditionalFormatting sqref="K35">
    <cfRule type="cellIs" dxfId="0" priority="2344" operator="between">
      <formula>1</formula>
      <formula>2</formula>
    </cfRule>
    <cfRule type="cellIs" dxfId="0" priority="2110" operator="between">
      <formula>1</formula>
      <formula>2</formula>
    </cfRule>
  </conditionalFormatting>
  <conditionalFormatting sqref="L35">
    <cfRule type="cellIs" dxfId="0" priority="7113" operator="between">
      <formula>1</formula>
      <formula>2</formula>
    </cfRule>
  </conditionalFormatting>
  <conditionalFormatting sqref="M35">
    <cfRule type="cellIs" dxfId="0" priority="1835" operator="between">
      <formula>1</formula>
      <formula>2</formula>
    </cfRule>
    <cfRule type="cellIs" dxfId="0" priority="1601" operator="between">
      <formula>1</formula>
      <formula>2</formula>
    </cfRule>
  </conditionalFormatting>
  <conditionalFormatting sqref="N35">
    <cfRule type="cellIs" dxfId="0" priority="1843" operator="between">
      <formula>1</formula>
      <formula>2</formula>
    </cfRule>
    <cfRule type="cellIs" dxfId="0" priority="1609" operator="between">
      <formula>1</formula>
      <formula>2</formula>
    </cfRule>
  </conditionalFormatting>
  <conditionalFormatting sqref="O35">
    <cfRule type="cellIs" dxfId="0" priority="1842" operator="between">
      <formula>1</formula>
      <formula>2</formula>
    </cfRule>
    <cfRule type="cellIs" dxfId="0" priority="1608" operator="between">
      <formula>1</formula>
      <formula>2</formula>
    </cfRule>
  </conditionalFormatting>
  <conditionalFormatting sqref="P35">
    <cfRule type="cellIs" dxfId="0" priority="1841" operator="between">
      <formula>1</formula>
      <formula>2</formula>
    </cfRule>
    <cfRule type="cellIs" dxfId="0" priority="1607" operator="between">
      <formula>1</formula>
      <formula>2</formula>
    </cfRule>
  </conditionalFormatting>
  <conditionalFormatting sqref="Q35">
    <cfRule type="cellIs" dxfId="0" priority="1840" operator="between">
      <formula>1</formula>
      <formula>2</formula>
    </cfRule>
    <cfRule type="cellIs" dxfId="0" priority="1606" operator="between">
      <formula>1</formula>
      <formula>2</formula>
    </cfRule>
  </conditionalFormatting>
  <conditionalFormatting sqref="R35">
    <cfRule type="cellIs" dxfId="0" priority="1839" operator="between">
      <formula>1</formula>
      <formula>2</formula>
    </cfRule>
    <cfRule type="cellIs" dxfId="0" priority="1605" operator="between">
      <formula>1</formula>
      <formula>2</formula>
    </cfRule>
  </conditionalFormatting>
  <conditionalFormatting sqref="S35">
    <cfRule type="cellIs" dxfId="0" priority="1838" operator="between">
      <formula>1</formula>
      <formula>2</formula>
    </cfRule>
    <cfRule type="cellIs" dxfId="0" priority="1604" operator="between">
      <formula>1</formula>
      <formula>2</formula>
    </cfRule>
  </conditionalFormatting>
  <conditionalFormatting sqref="T35">
    <cfRule type="cellIs" dxfId="0" priority="1837" operator="between">
      <formula>1</formula>
      <formula>2</formula>
    </cfRule>
    <cfRule type="cellIs" dxfId="0" priority="1603" operator="between">
      <formula>1</formula>
      <formula>2</formula>
    </cfRule>
  </conditionalFormatting>
  <conditionalFormatting sqref="U35">
    <cfRule type="cellIs" dxfId="0" priority="1836" operator="between">
      <formula>1</formula>
      <formula>2</formula>
    </cfRule>
    <cfRule type="cellIs" dxfId="0" priority="1602" operator="between">
      <formula>1</formula>
      <formula>2</formula>
    </cfRule>
  </conditionalFormatting>
  <conditionalFormatting sqref="W35">
    <cfRule type="cellIs" dxfId="0" priority="1327" operator="between">
      <formula>1</formula>
      <formula>2</formula>
    </cfRule>
    <cfRule type="cellIs" dxfId="0" priority="1093" operator="between">
      <formula>1</formula>
      <formula>2</formula>
    </cfRule>
  </conditionalFormatting>
  <conditionalFormatting sqref="X35">
    <cfRule type="cellIs" dxfId="0" priority="1335" operator="between">
      <formula>1</formula>
      <formula>2</formula>
    </cfRule>
    <cfRule type="cellIs" dxfId="0" priority="1101" operator="between">
      <formula>1</formula>
      <formula>2</formula>
    </cfRule>
  </conditionalFormatting>
  <conditionalFormatting sqref="Y35">
    <cfRule type="cellIs" dxfId="0" priority="1334" operator="between">
      <formula>1</formula>
      <formula>2</formula>
    </cfRule>
    <cfRule type="cellIs" dxfId="0" priority="1100" operator="between">
      <formula>1</formula>
      <formula>2</formula>
    </cfRule>
  </conditionalFormatting>
  <conditionalFormatting sqref="Z35">
    <cfRule type="cellIs" dxfId="0" priority="1333" operator="between">
      <formula>1</formula>
      <formula>2</formula>
    </cfRule>
    <cfRule type="cellIs" dxfId="0" priority="1099" operator="between">
      <formula>1</formula>
      <formula>2</formula>
    </cfRule>
  </conditionalFormatting>
  <conditionalFormatting sqref="AA35">
    <cfRule type="cellIs" dxfId="0" priority="1332" operator="between">
      <formula>1</formula>
      <formula>2</formula>
    </cfRule>
    <cfRule type="cellIs" dxfId="0" priority="1098" operator="between">
      <formula>1</formula>
      <formula>2</formula>
    </cfRule>
  </conditionalFormatting>
  <conditionalFormatting sqref="AB35">
    <cfRule type="cellIs" dxfId="0" priority="1331" operator="between">
      <formula>1</formula>
      <formula>2</formula>
    </cfRule>
    <cfRule type="cellIs" dxfId="0" priority="1097" operator="between">
      <formula>1</formula>
      <formula>2</formula>
    </cfRule>
  </conditionalFormatting>
  <conditionalFormatting sqref="AC35">
    <cfRule type="cellIs" dxfId="0" priority="1330" operator="between">
      <formula>1</formula>
      <formula>2</formula>
    </cfRule>
    <cfRule type="cellIs" dxfId="0" priority="1096" operator="between">
      <formula>1</formula>
      <formula>2</formula>
    </cfRule>
  </conditionalFormatting>
  <conditionalFormatting sqref="AD35">
    <cfRule type="cellIs" dxfId="0" priority="1329" operator="between">
      <formula>1</formula>
      <formula>2</formula>
    </cfRule>
    <cfRule type="cellIs" dxfId="0" priority="1095" operator="between">
      <formula>1</formula>
      <formula>2</formula>
    </cfRule>
  </conditionalFormatting>
  <conditionalFormatting sqref="AE35">
    <cfRule type="cellIs" dxfId="0" priority="1328" operator="between">
      <formula>1</formula>
      <formula>2</formula>
    </cfRule>
    <cfRule type="cellIs" dxfId="0" priority="1094" operator="between">
      <formula>1</formula>
      <formula>2</formula>
    </cfRule>
  </conditionalFormatting>
  <conditionalFormatting sqref="AG35">
    <cfRule type="cellIs" dxfId="0" priority="819" operator="between">
      <formula>1</formula>
      <formula>2</formula>
    </cfRule>
    <cfRule type="cellIs" dxfId="0" priority="585" operator="between">
      <formula>1</formula>
      <formula>2</formula>
    </cfRule>
  </conditionalFormatting>
  <conditionalFormatting sqref="AH35">
    <cfRule type="cellIs" dxfId="0" priority="827" operator="between">
      <formula>1</formula>
      <formula>2</formula>
    </cfRule>
    <cfRule type="cellIs" dxfId="0" priority="593" operator="between">
      <formula>1</formula>
      <formula>2</formula>
    </cfRule>
  </conditionalFormatting>
  <conditionalFormatting sqref="AI35">
    <cfRule type="cellIs" dxfId="0" priority="826" operator="between">
      <formula>1</formula>
      <formula>2</formula>
    </cfRule>
    <cfRule type="cellIs" dxfId="0" priority="592" operator="between">
      <formula>1</formula>
      <formula>2</formula>
    </cfRule>
  </conditionalFormatting>
  <conditionalFormatting sqref="AJ35">
    <cfRule type="cellIs" dxfId="0" priority="825" operator="between">
      <formula>1</formula>
      <formula>2</formula>
    </cfRule>
    <cfRule type="cellIs" dxfId="0" priority="591" operator="between">
      <formula>1</formula>
      <formula>2</formula>
    </cfRule>
  </conditionalFormatting>
  <conditionalFormatting sqref="AK35">
    <cfRule type="cellIs" dxfId="0" priority="824" operator="between">
      <formula>1</formula>
      <formula>2</formula>
    </cfRule>
    <cfRule type="cellIs" dxfId="0" priority="590" operator="between">
      <formula>1</formula>
      <formula>2</formula>
    </cfRule>
  </conditionalFormatting>
  <conditionalFormatting sqref="AL35">
    <cfRule type="cellIs" dxfId="0" priority="823" operator="between">
      <formula>1</formula>
      <formula>2</formula>
    </cfRule>
    <cfRule type="cellIs" dxfId="0" priority="589" operator="between">
      <formula>1</formula>
      <formula>2</formula>
    </cfRule>
  </conditionalFormatting>
  <conditionalFormatting sqref="AM35">
    <cfRule type="cellIs" dxfId="0" priority="822" operator="between">
      <formula>1</formula>
      <formula>2</formula>
    </cfRule>
    <cfRule type="cellIs" dxfId="0" priority="588" operator="between">
      <formula>1</formula>
      <formula>2</formula>
    </cfRule>
  </conditionalFormatting>
  <conditionalFormatting sqref="AN35">
    <cfRule type="cellIs" dxfId="0" priority="821" operator="between">
      <formula>1</formula>
      <formula>2</formula>
    </cfRule>
    <cfRule type="cellIs" dxfId="0" priority="587" operator="between">
      <formula>1</formula>
      <formula>2</formula>
    </cfRule>
  </conditionalFormatting>
  <conditionalFormatting sqref="AO35">
    <cfRule type="cellIs" dxfId="0" priority="820" operator="between">
      <formula>1</formula>
      <formula>2</formula>
    </cfRule>
    <cfRule type="cellIs" dxfId="0" priority="586" operator="between">
      <formula>1</formula>
      <formula>2</formula>
    </cfRule>
  </conditionalFormatting>
  <conditionalFormatting sqref="AQ35">
    <cfRule type="cellIs" dxfId="0" priority="311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AR35">
    <cfRule type="cellIs" dxfId="0" priority="319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AS35">
    <cfRule type="cellIs" dxfId="0" priority="318" operator="between">
      <formula>1</formula>
      <formula>2</formula>
    </cfRule>
    <cfRule type="cellIs" dxfId="0" priority="84" operator="between">
      <formula>1</formula>
      <formula>2</formula>
    </cfRule>
  </conditionalFormatting>
  <conditionalFormatting sqref="AT35">
    <cfRule type="cellIs" dxfId="0" priority="317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AU35">
    <cfRule type="cellIs" dxfId="0" priority="316" operator="between">
      <formula>1</formula>
      <formula>2</formula>
    </cfRule>
    <cfRule type="cellIs" dxfId="0" priority="82" operator="between">
      <formula>1</formula>
      <formula>2</formula>
    </cfRule>
  </conditionalFormatting>
  <conditionalFormatting sqref="AV35">
    <cfRule type="cellIs" dxfId="0" priority="315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AW35">
    <cfRule type="cellIs" dxfId="0" priority="314" operator="between">
      <formula>1</formula>
      <formula>2</formula>
    </cfRule>
    <cfRule type="cellIs" dxfId="0" priority="80" operator="between">
      <formula>1</formula>
      <formula>2</formula>
    </cfRule>
  </conditionalFormatting>
  <conditionalFormatting sqref="AX35">
    <cfRule type="cellIs" dxfId="0" priority="313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AY35">
    <cfRule type="cellIs" dxfId="0" priority="312" operator="between">
      <formula>1</formula>
      <formula>2</formula>
    </cfRule>
    <cfRule type="cellIs" dxfId="0" priority="78" operator="between">
      <formula>1</formula>
      <formula>2</formula>
    </cfRule>
  </conditionalFormatting>
  <conditionalFormatting sqref="C36">
    <cfRule type="cellIs" dxfId="0" priority="2334" operator="between">
      <formula>1</formula>
      <formula>2</formula>
    </cfRule>
    <cfRule type="cellIs" dxfId="0" priority="2100" operator="between">
      <formula>1</formula>
      <formula>2</formula>
    </cfRule>
  </conditionalFormatting>
  <conditionalFormatting sqref="D36">
    <cfRule type="cellIs" dxfId="0" priority="2342" operator="between">
      <formula>1</formula>
      <formula>2</formula>
    </cfRule>
    <cfRule type="cellIs" dxfId="0" priority="2108" operator="between">
      <formula>1</formula>
      <formula>2</formula>
    </cfRule>
  </conditionalFormatting>
  <conditionalFormatting sqref="E36">
    <cfRule type="cellIs" dxfId="0" priority="2341" operator="between">
      <formula>1</formula>
      <formula>2</formula>
    </cfRule>
    <cfRule type="cellIs" dxfId="0" priority="2107" operator="between">
      <formula>1</formula>
      <formula>2</formula>
    </cfRule>
  </conditionalFormatting>
  <conditionalFormatting sqref="F36">
    <cfRule type="cellIs" dxfId="0" priority="2340" operator="between">
      <formula>1</formula>
      <formula>2</formula>
    </cfRule>
    <cfRule type="cellIs" dxfId="0" priority="2106" operator="between">
      <formula>1</formula>
      <formula>2</formula>
    </cfRule>
  </conditionalFormatting>
  <conditionalFormatting sqref="G36">
    <cfRule type="cellIs" dxfId="0" priority="2339" operator="between">
      <formula>1</formula>
      <formula>2</formula>
    </cfRule>
    <cfRule type="cellIs" dxfId="0" priority="2105" operator="between">
      <formula>1</formula>
      <formula>2</formula>
    </cfRule>
  </conditionalFormatting>
  <conditionalFormatting sqref="H36">
    <cfRule type="cellIs" dxfId="0" priority="2338" operator="between">
      <formula>1</formula>
      <formula>2</formula>
    </cfRule>
    <cfRule type="cellIs" dxfId="0" priority="2104" operator="between">
      <formula>1</formula>
      <formula>2</formula>
    </cfRule>
  </conditionalFormatting>
  <conditionalFormatting sqref="I36">
    <cfRule type="cellIs" dxfId="0" priority="2337" operator="between">
      <formula>1</formula>
      <formula>2</formula>
    </cfRule>
    <cfRule type="cellIs" dxfId="0" priority="2103" operator="between">
      <formula>1</formula>
      <formula>2</formula>
    </cfRule>
  </conditionalFormatting>
  <conditionalFormatting sqref="J36">
    <cfRule type="cellIs" dxfId="0" priority="2336" operator="between">
      <formula>1</formula>
      <formula>2</formula>
    </cfRule>
    <cfRule type="cellIs" dxfId="0" priority="2102" operator="between">
      <formula>1</formula>
      <formula>2</formula>
    </cfRule>
  </conditionalFormatting>
  <conditionalFormatting sqref="K36">
    <cfRule type="cellIs" dxfId="0" priority="2335" operator="between">
      <formula>1</formula>
      <formula>2</formula>
    </cfRule>
    <cfRule type="cellIs" dxfId="0" priority="2101" operator="between">
      <formula>1</formula>
      <formula>2</formula>
    </cfRule>
  </conditionalFormatting>
  <conditionalFormatting sqref="L36">
    <cfRule type="cellIs" dxfId="0" priority="7112" operator="between">
      <formula>1</formula>
      <formula>2</formula>
    </cfRule>
  </conditionalFormatting>
  <conditionalFormatting sqref="M36">
    <cfRule type="cellIs" dxfId="0" priority="1826" operator="between">
      <formula>1</formula>
      <formula>2</formula>
    </cfRule>
    <cfRule type="cellIs" dxfId="0" priority="1592" operator="between">
      <formula>1</formula>
      <formula>2</formula>
    </cfRule>
  </conditionalFormatting>
  <conditionalFormatting sqref="N36">
    <cfRule type="cellIs" dxfId="0" priority="1834" operator="between">
      <formula>1</formula>
      <formula>2</formula>
    </cfRule>
    <cfRule type="cellIs" dxfId="0" priority="1600" operator="between">
      <formula>1</formula>
      <formula>2</formula>
    </cfRule>
  </conditionalFormatting>
  <conditionalFormatting sqref="O36">
    <cfRule type="cellIs" dxfId="0" priority="1833" operator="between">
      <formula>1</formula>
      <formula>2</formula>
    </cfRule>
    <cfRule type="cellIs" dxfId="0" priority="1599" operator="between">
      <formula>1</formula>
      <formula>2</formula>
    </cfRule>
  </conditionalFormatting>
  <conditionalFormatting sqref="P36">
    <cfRule type="cellIs" dxfId="0" priority="1832" operator="between">
      <formula>1</formula>
      <formula>2</formula>
    </cfRule>
    <cfRule type="cellIs" dxfId="0" priority="1598" operator="between">
      <formula>1</formula>
      <formula>2</formula>
    </cfRule>
  </conditionalFormatting>
  <conditionalFormatting sqref="Q36">
    <cfRule type="cellIs" dxfId="0" priority="1831" operator="between">
      <formula>1</formula>
      <formula>2</formula>
    </cfRule>
    <cfRule type="cellIs" dxfId="0" priority="1597" operator="between">
      <formula>1</formula>
      <formula>2</formula>
    </cfRule>
  </conditionalFormatting>
  <conditionalFormatting sqref="R36">
    <cfRule type="cellIs" dxfId="0" priority="1830" operator="between">
      <formula>1</formula>
      <formula>2</formula>
    </cfRule>
    <cfRule type="cellIs" dxfId="0" priority="1596" operator="between">
      <formula>1</formula>
      <formula>2</formula>
    </cfRule>
  </conditionalFormatting>
  <conditionalFormatting sqref="S36">
    <cfRule type="cellIs" dxfId="0" priority="1829" operator="between">
      <formula>1</formula>
      <formula>2</formula>
    </cfRule>
    <cfRule type="cellIs" dxfId="0" priority="1595" operator="between">
      <formula>1</formula>
      <formula>2</formula>
    </cfRule>
  </conditionalFormatting>
  <conditionalFormatting sqref="T36">
    <cfRule type="cellIs" dxfId="0" priority="1828" operator="between">
      <formula>1</formula>
      <formula>2</formula>
    </cfRule>
    <cfRule type="cellIs" dxfId="0" priority="1594" operator="between">
      <formula>1</formula>
      <formula>2</formula>
    </cfRule>
  </conditionalFormatting>
  <conditionalFormatting sqref="U36">
    <cfRule type="cellIs" dxfId="0" priority="1827" operator="between">
      <formula>1</formula>
      <formula>2</formula>
    </cfRule>
    <cfRule type="cellIs" dxfId="0" priority="1593" operator="between">
      <formula>1</formula>
      <formula>2</formula>
    </cfRule>
  </conditionalFormatting>
  <conditionalFormatting sqref="W36">
    <cfRule type="cellIs" dxfId="0" priority="1318" operator="between">
      <formula>1</formula>
      <formula>2</formula>
    </cfRule>
    <cfRule type="cellIs" dxfId="0" priority="1084" operator="between">
      <formula>1</formula>
      <formula>2</formula>
    </cfRule>
  </conditionalFormatting>
  <conditionalFormatting sqref="X36">
    <cfRule type="cellIs" dxfId="0" priority="1326" operator="between">
      <formula>1</formula>
      <formula>2</formula>
    </cfRule>
    <cfRule type="cellIs" dxfId="0" priority="1092" operator="between">
      <formula>1</formula>
      <formula>2</formula>
    </cfRule>
  </conditionalFormatting>
  <conditionalFormatting sqref="Y36">
    <cfRule type="cellIs" dxfId="0" priority="1325" operator="between">
      <formula>1</formula>
      <formula>2</formula>
    </cfRule>
    <cfRule type="cellIs" dxfId="0" priority="1091" operator="between">
      <formula>1</formula>
      <formula>2</formula>
    </cfRule>
  </conditionalFormatting>
  <conditionalFormatting sqref="Z36">
    <cfRule type="cellIs" dxfId="0" priority="1324" operator="between">
      <formula>1</formula>
      <formula>2</formula>
    </cfRule>
    <cfRule type="cellIs" dxfId="0" priority="1090" operator="between">
      <formula>1</formula>
      <formula>2</formula>
    </cfRule>
  </conditionalFormatting>
  <conditionalFormatting sqref="AA36">
    <cfRule type="cellIs" dxfId="0" priority="1323" operator="between">
      <formula>1</formula>
      <formula>2</formula>
    </cfRule>
    <cfRule type="cellIs" dxfId="0" priority="1089" operator="between">
      <formula>1</formula>
      <formula>2</formula>
    </cfRule>
  </conditionalFormatting>
  <conditionalFormatting sqref="AB36">
    <cfRule type="cellIs" dxfId="0" priority="1322" operator="between">
      <formula>1</formula>
      <formula>2</formula>
    </cfRule>
    <cfRule type="cellIs" dxfId="0" priority="1088" operator="between">
      <formula>1</formula>
      <formula>2</formula>
    </cfRule>
  </conditionalFormatting>
  <conditionalFormatting sqref="AC36">
    <cfRule type="cellIs" dxfId="0" priority="1321" operator="between">
      <formula>1</formula>
      <formula>2</formula>
    </cfRule>
    <cfRule type="cellIs" dxfId="0" priority="1087" operator="between">
      <formula>1</formula>
      <formula>2</formula>
    </cfRule>
  </conditionalFormatting>
  <conditionalFormatting sqref="AD36">
    <cfRule type="cellIs" dxfId="0" priority="1320" operator="between">
      <formula>1</formula>
      <formula>2</formula>
    </cfRule>
    <cfRule type="cellIs" dxfId="0" priority="1086" operator="between">
      <formula>1</formula>
      <formula>2</formula>
    </cfRule>
  </conditionalFormatting>
  <conditionalFormatting sqref="AE36">
    <cfRule type="cellIs" dxfId="0" priority="1319" operator="between">
      <formula>1</formula>
      <formula>2</formula>
    </cfRule>
    <cfRule type="cellIs" dxfId="0" priority="1085" operator="between">
      <formula>1</formula>
      <formula>2</formula>
    </cfRule>
  </conditionalFormatting>
  <conditionalFormatting sqref="AG36">
    <cfRule type="cellIs" dxfId="0" priority="810" operator="between">
      <formula>1</formula>
      <formula>2</formula>
    </cfRule>
    <cfRule type="cellIs" dxfId="0" priority="576" operator="between">
      <formula>1</formula>
      <formula>2</formula>
    </cfRule>
  </conditionalFormatting>
  <conditionalFormatting sqref="AH36">
    <cfRule type="cellIs" dxfId="0" priority="818" operator="between">
      <formula>1</formula>
      <formula>2</formula>
    </cfRule>
    <cfRule type="cellIs" dxfId="0" priority="584" operator="between">
      <formula>1</formula>
      <formula>2</formula>
    </cfRule>
  </conditionalFormatting>
  <conditionalFormatting sqref="AI36">
    <cfRule type="cellIs" dxfId="0" priority="817" operator="between">
      <formula>1</formula>
      <formula>2</formula>
    </cfRule>
    <cfRule type="cellIs" dxfId="0" priority="583" operator="between">
      <formula>1</formula>
      <formula>2</formula>
    </cfRule>
  </conditionalFormatting>
  <conditionalFormatting sqref="AJ36">
    <cfRule type="cellIs" dxfId="0" priority="816" operator="between">
      <formula>1</formula>
      <formula>2</formula>
    </cfRule>
    <cfRule type="cellIs" dxfId="0" priority="582" operator="between">
      <formula>1</formula>
      <formula>2</formula>
    </cfRule>
  </conditionalFormatting>
  <conditionalFormatting sqref="AK36">
    <cfRule type="cellIs" dxfId="0" priority="815" operator="between">
      <formula>1</formula>
      <formula>2</formula>
    </cfRule>
    <cfRule type="cellIs" dxfId="0" priority="581" operator="between">
      <formula>1</formula>
      <formula>2</formula>
    </cfRule>
  </conditionalFormatting>
  <conditionalFormatting sqref="AL36">
    <cfRule type="cellIs" dxfId="0" priority="814" operator="between">
      <formula>1</formula>
      <formula>2</formula>
    </cfRule>
    <cfRule type="cellIs" dxfId="0" priority="580" operator="between">
      <formula>1</formula>
      <formula>2</formula>
    </cfRule>
  </conditionalFormatting>
  <conditionalFormatting sqref="AM36">
    <cfRule type="cellIs" dxfId="0" priority="813" operator="between">
      <formula>1</formula>
      <formula>2</formula>
    </cfRule>
    <cfRule type="cellIs" dxfId="0" priority="579" operator="between">
      <formula>1</formula>
      <formula>2</formula>
    </cfRule>
  </conditionalFormatting>
  <conditionalFormatting sqref="AN36">
    <cfRule type="cellIs" dxfId="0" priority="812" operator="between">
      <formula>1</formula>
      <formula>2</formula>
    </cfRule>
    <cfRule type="cellIs" dxfId="0" priority="578" operator="between">
      <formula>1</formula>
      <formula>2</formula>
    </cfRule>
  </conditionalFormatting>
  <conditionalFormatting sqref="AO36">
    <cfRule type="cellIs" dxfId="0" priority="811" operator="between">
      <formula>1</formula>
      <formula>2</formula>
    </cfRule>
    <cfRule type="cellIs" dxfId="0" priority="577" operator="between">
      <formula>1</formula>
      <formula>2</formula>
    </cfRule>
  </conditionalFormatting>
  <conditionalFormatting sqref="AQ36">
    <cfRule type="cellIs" dxfId="0" priority="302" operator="between">
      <formula>1</formula>
      <formula>2</formula>
    </cfRule>
    <cfRule type="cellIs" dxfId="0" priority="68" operator="between">
      <formula>1</formula>
      <formula>2</formula>
    </cfRule>
  </conditionalFormatting>
  <conditionalFormatting sqref="AR36">
    <cfRule type="cellIs" dxfId="0" priority="310" operator="between">
      <formula>1</formula>
      <formula>2</formula>
    </cfRule>
    <cfRule type="cellIs" dxfId="0" priority="76" operator="between">
      <formula>1</formula>
      <formula>2</formula>
    </cfRule>
  </conditionalFormatting>
  <conditionalFormatting sqref="AS36">
    <cfRule type="cellIs" dxfId="0" priority="309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AT36">
    <cfRule type="cellIs" dxfId="0" priority="308" operator="between">
      <formula>1</formula>
      <formula>2</formula>
    </cfRule>
    <cfRule type="cellIs" dxfId="0" priority="74" operator="between">
      <formula>1</formula>
      <formula>2</formula>
    </cfRule>
  </conditionalFormatting>
  <conditionalFormatting sqref="AU36">
    <cfRule type="cellIs" dxfId="0" priority="307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AV36">
    <cfRule type="cellIs" dxfId="0" priority="306" operator="between">
      <formula>1</formula>
      <formula>2</formula>
    </cfRule>
    <cfRule type="cellIs" dxfId="0" priority="72" operator="between">
      <formula>1</formula>
      <formula>2</formula>
    </cfRule>
  </conditionalFormatting>
  <conditionalFormatting sqref="AW36">
    <cfRule type="cellIs" dxfId="0" priority="305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AX36">
    <cfRule type="cellIs" dxfId="0" priority="304" operator="between">
      <formula>1</formula>
      <formula>2</formula>
    </cfRule>
    <cfRule type="cellIs" dxfId="0" priority="70" operator="between">
      <formula>1</formula>
      <formula>2</formula>
    </cfRule>
  </conditionalFormatting>
  <conditionalFormatting sqref="AY36">
    <cfRule type="cellIs" dxfId="0" priority="303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C37">
    <cfRule type="cellIs" dxfId="0" priority="2325" operator="between">
      <formula>1</formula>
      <formula>2</formula>
    </cfRule>
    <cfRule type="cellIs" dxfId="0" priority="2091" operator="between">
      <formula>1</formula>
      <formula>2</formula>
    </cfRule>
  </conditionalFormatting>
  <conditionalFormatting sqref="D37">
    <cfRule type="cellIs" dxfId="0" priority="2333" operator="between">
      <formula>1</formula>
      <formula>2</formula>
    </cfRule>
    <cfRule type="cellIs" dxfId="0" priority="2099" operator="between">
      <formula>1</formula>
      <formula>2</formula>
    </cfRule>
  </conditionalFormatting>
  <conditionalFormatting sqref="E37">
    <cfRule type="cellIs" dxfId="0" priority="2332" operator="between">
      <formula>1</formula>
      <formula>2</formula>
    </cfRule>
    <cfRule type="cellIs" dxfId="0" priority="2098" operator="between">
      <formula>1</formula>
      <formula>2</formula>
    </cfRule>
  </conditionalFormatting>
  <conditionalFormatting sqref="F37">
    <cfRule type="cellIs" dxfId="0" priority="2331" operator="between">
      <formula>1</formula>
      <formula>2</formula>
    </cfRule>
    <cfRule type="cellIs" dxfId="0" priority="2097" operator="between">
      <formula>1</formula>
      <formula>2</formula>
    </cfRule>
  </conditionalFormatting>
  <conditionalFormatting sqref="G37">
    <cfRule type="cellIs" dxfId="0" priority="2330" operator="between">
      <formula>1</formula>
      <formula>2</formula>
    </cfRule>
    <cfRule type="cellIs" dxfId="0" priority="2096" operator="between">
      <formula>1</formula>
      <formula>2</formula>
    </cfRule>
  </conditionalFormatting>
  <conditionalFormatting sqref="H37">
    <cfRule type="cellIs" dxfId="0" priority="2329" operator="between">
      <formula>1</formula>
      <formula>2</formula>
    </cfRule>
    <cfRule type="cellIs" dxfId="0" priority="2095" operator="between">
      <formula>1</formula>
      <formula>2</formula>
    </cfRule>
  </conditionalFormatting>
  <conditionalFormatting sqref="I37">
    <cfRule type="cellIs" dxfId="0" priority="2328" operator="between">
      <formula>1</formula>
      <formula>2</formula>
    </cfRule>
    <cfRule type="cellIs" dxfId="0" priority="2094" operator="between">
      <formula>1</formula>
      <formula>2</formula>
    </cfRule>
  </conditionalFormatting>
  <conditionalFormatting sqref="J37">
    <cfRule type="cellIs" dxfId="0" priority="2327" operator="between">
      <formula>1</formula>
      <formula>2</formula>
    </cfRule>
    <cfRule type="cellIs" dxfId="0" priority="2093" operator="between">
      <formula>1</formula>
      <formula>2</formula>
    </cfRule>
  </conditionalFormatting>
  <conditionalFormatting sqref="K37">
    <cfRule type="cellIs" dxfId="0" priority="2326" operator="between">
      <formula>1</formula>
      <formula>2</formula>
    </cfRule>
    <cfRule type="cellIs" dxfId="0" priority="2092" operator="between">
      <formula>1</formula>
      <formula>2</formula>
    </cfRule>
  </conditionalFormatting>
  <conditionalFormatting sqref="L37">
    <cfRule type="cellIs" dxfId="0" priority="7111" operator="between">
      <formula>1</formula>
      <formula>2</formula>
    </cfRule>
  </conditionalFormatting>
  <conditionalFormatting sqref="M37">
    <cfRule type="cellIs" dxfId="0" priority="1817" operator="between">
      <formula>1</formula>
      <formula>2</formula>
    </cfRule>
    <cfRule type="cellIs" dxfId="0" priority="1583" operator="between">
      <formula>1</formula>
      <formula>2</formula>
    </cfRule>
  </conditionalFormatting>
  <conditionalFormatting sqref="N37">
    <cfRule type="cellIs" dxfId="0" priority="1825" operator="between">
      <formula>1</formula>
      <formula>2</formula>
    </cfRule>
    <cfRule type="cellIs" dxfId="0" priority="1591" operator="between">
      <formula>1</formula>
      <formula>2</formula>
    </cfRule>
  </conditionalFormatting>
  <conditionalFormatting sqref="O37">
    <cfRule type="cellIs" dxfId="0" priority="1824" operator="between">
      <formula>1</formula>
      <formula>2</formula>
    </cfRule>
    <cfRule type="cellIs" dxfId="0" priority="1590" operator="between">
      <formula>1</formula>
      <formula>2</formula>
    </cfRule>
  </conditionalFormatting>
  <conditionalFormatting sqref="P37">
    <cfRule type="cellIs" dxfId="0" priority="1823" operator="between">
      <formula>1</formula>
      <formula>2</formula>
    </cfRule>
    <cfRule type="cellIs" dxfId="0" priority="1589" operator="between">
      <formula>1</formula>
      <formula>2</formula>
    </cfRule>
  </conditionalFormatting>
  <conditionalFormatting sqref="Q37">
    <cfRule type="cellIs" dxfId="0" priority="1822" operator="between">
      <formula>1</formula>
      <formula>2</formula>
    </cfRule>
    <cfRule type="cellIs" dxfId="0" priority="1588" operator="between">
      <formula>1</formula>
      <formula>2</formula>
    </cfRule>
  </conditionalFormatting>
  <conditionalFormatting sqref="R37">
    <cfRule type="cellIs" dxfId="0" priority="1821" operator="between">
      <formula>1</formula>
      <formula>2</formula>
    </cfRule>
    <cfRule type="cellIs" dxfId="0" priority="1587" operator="between">
      <formula>1</formula>
      <formula>2</formula>
    </cfRule>
  </conditionalFormatting>
  <conditionalFormatting sqref="S37">
    <cfRule type="cellIs" dxfId="0" priority="1820" operator="between">
      <formula>1</formula>
      <formula>2</formula>
    </cfRule>
    <cfRule type="cellIs" dxfId="0" priority="1586" operator="between">
      <formula>1</formula>
      <formula>2</formula>
    </cfRule>
  </conditionalFormatting>
  <conditionalFormatting sqref="T37">
    <cfRule type="cellIs" dxfId="0" priority="1819" operator="between">
      <formula>1</formula>
      <formula>2</formula>
    </cfRule>
    <cfRule type="cellIs" dxfId="0" priority="1585" operator="between">
      <formula>1</formula>
      <formula>2</formula>
    </cfRule>
  </conditionalFormatting>
  <conditionalFormatting sqref="U37">
    <cfRule type="cellIs" dxfId="0" priority="1818" operator="between">
      <formula>1</formula>
      <formula>2</formula>
    </cfRule>
    <cfRule type="cellIs" dxfId="0" priority="1584" operator="between">
      <formula>1</formula>
      <formula>2</formula>
    </cfRule>
  </conditionalFormatting>
  <conditionalFormatting sqref="W37">
    <cfRule type="cellIs" dxfId="0" priority="1309" operator="between">
      <formula>1</formula>
      <formula>2</formula>
    </cfRule>
    <cfRule type="cellIs" dxfId="0" priority="1075" operator="between">
      <formula>1</formula>
      <formula>2</formula>
    </cfRule>
  </conditionalFormatting>
  <conditionalFormatting sqref="X37">
    <cfRule type="cellIs" dxfId="0" priority="1317" operator="between">
      <formula>1</formula>
      <formula>2</formula>
    </cfRule>
    <cfRule type="cellIs" dxfId="0" priority="1083" operator="between">
      <formula>1</formula>
      <formula>2</formula>
    </cfRule>
  </conditionalFormatting>
  <conditionalFormatting sqref="Y37">
    <cfRule type="cellIs" dxfId="0" priority="1316" operator="between">
      <formula>1</formula>
      <formula>2</formula>
    </cfRule>
    <cfRule type="cellIs" dxfId="0" priority="1082" operator="between">
      <formula>1</formula>
      <formula>2</formula>
    </cfRule>
  </conditionalFormatting>
  <conditionalFormatting sqref="Z37">
    <cfRule type="cellIs" dxfId="0" priority="1315" operator="between">
      <formula>1</formula>
      <formula>2</formula>
    </cfRule>
    <cfRule type="cellIs" dxfId="0" priority="1081" operator="between">
      <formula>1</formula>
      <formula>2</formula>
    </cfRule>
  </conditionalFormatting>
  <conditionalFormatting sqref="AA37">
    <cfRule type="cellIs" dxfId="0" priority="1314" operator="between">
      <formula>1</formula>
      <formula>2</formula>
    </cfRule>
    <cfRule type="cellIs" dxfId="0" priority="1080" operator="between">
      <formula>1</formula>
      <formula>2</formula>
    </cfRule>
  </conditionalFormatting>
  <conditionalFormatting sqref="AB37">
    <cfRule type="cellIs" dxfId="0" priority="1313" operator="between">
      <formula>1</formula>
      <formula>2</formula>
    </cfRule>
    <cfRule type="cellIs" dxfId="0" priority="1079" operator="between">
      <formula>1</formula>
      <formula>2</formula>
    </cfRule>
  </conditionalFormatting>
  <conditionalFormatting sqref="AC37">
    <cfRule type="cellIs" dxfId="0" priority="1312" operator="between">
      <formula>1</formula>
      <formula>2</formula>
    </cfRule>
    <cfRule type="cellIs" dxfId="0" priority="1078" operator="between">
      <formula>1</formula>
      <formula>2</formula>
    </cfRule>
  </conditionalFormatting>
  <conditionalFormatting sqref="AD37">
    <cfRule type="cellIs" dxfId="0" priority="1311" operator="between">
      <formula>1</formula>
      <formula>2</formula>
    </cfRule>
    <cfRule type="cellIs" dxfId="0" priority="1077" operator="between">
      <formula>1</formula>
      <formula>2</formula>
    </cfRule>
  </conditionalFormatting>
  <conditionalFormatting sqref="AE37">
    <cfRule type="cellIs" dxfId="0" priority="1310" operator="between">
      <formula>1</formula>
      <formula>2</formula>
    </cfRule>
    <cfRule type="cellIs" dxfId="0" priority="1076" operator="between">
      <formula>1</formula>
      <formula>2</formula>
    </cfRule>
  </conditionalFormatting>
  <conditionalFormatting sqref="AG37">
    <cfRule type="cellIs" dxfId="0" priority="801" operator="between">
      <formula>1</formula>
      <formula>2</formula>
    </cfRule>
    <cfRule type="cellIs" dxfId="0" priority="567" operator="between">
      <formula>1</formula>
      <formula>2</formula>
    </cfRule>
  </conditionalFormatting>
  <conditionalFormatting sqref="AH37">
    <cfRule type="cellIs" dxfId="0" priority="809" operator="between">
      <formula>1</formula>
      <formula>2</formula>
    </cfRule>
    <cfRule type="cellIs" dxfId="0" priority="575" operator="between">
      <formula>1</formula>
      <formula>2</formula>
    </cfRule>
  </conditionalFormatting>
  <conditionalFormatting sqref="AI37">
    <cfRule type="cellIs" dxfId="0" priority="808" operator="between">
      <formula>1</formula>
      <formula>2</formula>
    </cfRule>
    <cfRule type="cellIs" dxfId="0" priority="574" operator="between">
      <formula>1</formula>
      <formula>2</formula>
    </cfRule>
  </conditionalFormatting>
  <conditionalFormatting sqref="AJ37">
    <cfRule type="cellIs" dxfId="0" priority="807" operator="between">
      <formula>1</formula>
      <formula>2</formula>
    </cfRule>
    <cfRule type="cellIs" dxfId="0" priority="573" operator="between">
      <formula>1</formula>
      <formula>2</formula>
    </cfRule>
  </conditionalFormatting>
  <conditionalFormatting sqref="AK37">
    <cfRule type="cellIs" dxfId="0" priority="806" operator="between">
      <formula>1</formula>
      <formula>2</formula>
    </cfRule>
    <cfRule type="cellIs" dxfId="0" priority="572" operator="between">
      <formula>1</formula>
      <formula>2</formula>
    </cfRule>
  </conditionalFormatting>
  <conditionalFormatting sqref="AL37">
    <cfRule type="cellIs" dxfId="0" priority="805" operator="between">
      <formula>1</formula>
      <formula>2</formula>
    </cfRule>
    <cfRule type="cellIs" dxfId="0" priority="571" operator="between">
      <formula>1</formula>
      <formula>2</formula>
    </cfRule>
  </conditionalFormatting>
  <conditionalFormatting sqref="AM37">
    <cfRule type="cellIs" dxfId="0" priority="804" operator="between">
      <formula>1</formula>
      <formula>2</formula>
    </cfRule>
    <cfRule type="cellIs" dxfId="0" priority="570" operator="between">
      <formula>1</formula>
      <formula>2</formula>
    </cfRule>
  </conditionalFormatting>
  <conditionalFormatting sqref="AN37">
    <cfRule type="cellIs" dxfId="0" priority="803" operator="between">
      <formula>1</formula>
      <formula>2</formula>
    </cfRule>
    <cfRule type="cellIs" dxfId="0" priority="569" operator="between">
      <formula>1</formula>
      <formula>2</formula>
    </cfRule>
  </conditionalFormatting>
  <conditionalFormatting sqref="AO37">
    <cfRule type="cellIs" dxfId="0" priority="802" operator="between">
      <formula>1</formula>
      <formula>2</formula>
    </cfRule>
    <cfRule type="cellIs" dxfId="0" priority="568" operator="between">
      <formula>1</formula>
      <formula>2</formula>
    </cfRule>
  </conditionalFormatting>
  <conditionalFormatting sqref="AQ37">
    <cfRule type="cellIs" dxfId="0" priority="293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AR37">
    <cfRule type="cellIs" dxfId="0" priority="301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AS37">
    <cfRule type="cellIs" dxfId="0" priority="300" operator="between">
      <formula>1</formula>
      <formula>2</formula>
    </cfRule>
    <cfRule type="cellIs" dxfId="0" priority="66" operator="between">
      <formula>1</formula>
      <formula>2</formula>
    </cfRule>
  </conditionalFormatting>
  <conditionalFormatting sqref="AT37">
    <cfRule type="cellIs" dxfId="0" priority="299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AU37">
    <cfRule type="cellIs" dxfId="0" priority="298" operator="between">
      <formula>1</formula>
      <formula>2</formula>
    </cfRule>
    <cfRule type="cellIs" dxfId="0" priority="64" operator="between">
      <formula>1</formula>
      <formula>2</formula>
    </cfRule>
  </conditionalFormatting>
  <conditionalFormatting sqref="AV37">
    <cfRule type="cellIs" dxfId="0" priority="297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AW37">
    <cfRule type="cellIs" dxfId="0" priority="296" operator="between">
      <formula>1</formula>
      <formula>2</formula>
    </cfRule>
    <cfRule type="cellIs" dxfId="0" priority="62" operator="between">
      <formula>1</formula>
      <formula>2</formula>
    </cfRule>
  </conditionalFormatting>
  <conditionalFormatting sqref="AX37">
    <cfRule type="cellIs" dxfId="0" priority="295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AY37">
    <cfRule type="cellIs" dxfId="0" priority="294" operator="between">
      <formula>1</formula>
      <formula>2</formula>
    </cfRule>
    <cfRule type="cellIs" dxfId="0" priority="60" operator="between">
      <formula>1</formula>
      <formula>2</formula>
    </cfRule>
  </conditionalFormatting>
  <conditionalFormatting sqref="C38">
    <cfRule type="cellIs" dxfId="0" priority="2316" operator="between">
      <formula>1</formula>
      <formula>2</formula>
    </cfRule>
    <cfRule type="cellIs" dxfId="0" priority="2082" operator="between">
      <formula>1</formula>
      <formula>2</formula>
    </cfRule>
  </conditionalFormatting>
  <conditionalFormatting sqref="D38">
    <cfRule type="cellIs" dxfId="0" priority="2324" operator="between">
      <formula>1</formula>
      <formula>2</formula>
    </cfRule>
    <cfRule type="cellIs" dxfId="0" priority="2090" operator="between">
      <formula>1</formula>
      <formula>2</formula>
    </cfRule>
  </conditionalFormatting>
  <conditionalFormatting sqref="E38">
    <cfRule type="cellIs" dxfId="0" priority="2323" operator="between">
      <formula>1</formula>
      <formula>2</formula>
    </cfRule>
    <cfRule type="cellIs" dxfId="0" priority="2089" operator="between">
      <formula>1</formula>
      <formula>2</formula>
    </cfRule>
  </conditionalFormatting>
  <conditionalFormatting sqref="F38">
    <cfRule type="cellIs" dxfId="0" priority="2322" operator="between">
      <formula>1</formula>
      <formula>2</formula>
    </cfRule>
    <cfRule type="cellIs" dxfId="0" priority="2088" operator="between">
      <formula>1</formula>
      <formula>2</formula>
    </cfRule>
  </conditionalFormatting>
  <conditionalFormatting sqref="G38">
    <cfRule type="cellIs" dxfId="0" priority="2321" operator="between">
      <formula>1</formula>
      <formula>2</formula>
    </cfRule>
    <cfRule type="cellIs" dxfId="0" priority="2087" operator="between">
      <formula>1</formula>
      <formula>2</formula>
    </cfRule>
  </conditionalFormatting>
  <conditionalFormatting sqref="H38">
    <cfRule type="cellIs" dxfId="0" priority="2320" operator="between">
      <formula>1</formula>
      <formula>2</formula>
    </cfRule>
    <cfRule type="cellIs" dxfId="0" priority="2086" operator="between">
      <formula>1</formula>
      <formula>2</formula>
    </cfRule>
  </conditionalFormatting>
  <conditionalFormatting sqref="I38">
    <cfRule type="cellIs" dxfId="0" priority="2319" operator="between">
      <formula>1</formula>
      <formula>2</formula>
    </cfRule>
    <cfRule type="cellIs" dxfId="0" priority="2085" operator="between">
      <formula>1</formula>
      <formula>2</formula>
    </cfRule>
  </conditionalFormatting>
  <conditionalFormatting sqref="J38">
    <cfRule type="cellIs" dxfId="0" priority="2318" operator="between">
      <formula>1</formula>
      <formula>2</formula>
    </cfRule>
    <cfRule type="cellIs" dxfId="0" priority="2084" operator="between">
      <formula>1</formula>
      <formula>2</formula>
    </cfRule>
  </conditionalFormatting>
  <conditionalFormatting sqref="K38">
    <cfRule type="cellIs" dxfId="0" priority="2317" operator="between">
      <formula>1</formula>
      <formula>2</formula>
    </cfRule>
    <cfRule type="cellIs" dxfId="0" priority="2083" operator="between">
      <formula>1</formula>
      <formula>2</formula>
    </cfRule>
  </conditionalFormatting>
  <conditionalFormatting sqref="L38">
    <cfRule type="cellIs" dxfId="0" priority="7110" operator="between">
      <formula>1</formula>
      <formula>2</formula>
    </cfRule>
  </conditionalFormatting>
  <conditionalFormatting sqref="M38">
    <cfRule type="cellIs" dxfId="0" priority="1808" operator="between">
      <formula>1</formula>
      <formula>2</formula>
    </cfRule>
    <cfRule type="cellIs" dxfId="0" priority="1574" operator="between">
      <formula>1</formula>
      <formula>2</formula>
    </cfRule>
  </conditionalFormatting>
  <conditionalFormatting sqref="N38">
    <cfRule type="cellIs" dxfId="0" priority="1816" operator="between">
      <formula>1</formula>
      <formula>2</formula>
    </cfRule>
    <cfRule type="cellIs" dxfId="0" priority="1582" operator="between">
      <formula>1</formula>
      <formula>2</formula>
    </cfRule>
  </conditionalFormatting>
  <conditionalFormatting sqref="O38">
    <cfRule type="cellIs" dxfId="0" priority="1815" operator="between">
      <formula>1</formula>
      <formula>2</formula>
    </cfRule>
    <cfRule type="cellIs" dxfId="0" priority="1581" operator="between">
      <formula>1</formula>
      <formula>2</formula>
    </cfRule>
  </conditionalFormatting>
  <conditionalFormatting sqref="P38">
    <cfRule type="cellIs" dxfId="0" priority="1814" operator="between">
      <formula>1</formula>
      <formula>2</formula>
    </cfRule>
    <cfRule type="cellIs" dxfId="0" priority="1580" operator="between">
      <formula>1</formula>
      <formula>2</formula>
    </cfRule>
  </conditionalFormatting>
  <conditionalFormatting sqref="Q38">
    <cfRule type="cellIs" dxfId="0" priority="1813" operator="between">
      <formula>1</formula>
      <formula>2</formula>
    </cfRule>
    <cfRule type="cellIs" dxfId="0" priority="1579" operator="between">
      <formula>1</formula>
      <formula>2</formula>
    </cfRule>
  </conditionalFormatting>
  <conditionalFormatting sqref="R38">
    <cfRule type="cellIs" dxfId="0" priority="1812" operator="between">
      <formula>1</formula>
      <formula>2</formula>
    </cfRule>
    <cfRule type="cellIs" dxfId="0" priority="1578" operator="between">
      <formula>1</formula>
      <formula>2</formula>
    </cfRule>
  </conditionalFormatting>
  <conditionalFormatting sqref="S38">
    <cfRule type="cellIs" dxfId="0" priority="1811" operator="between">
      <formula>1</formula>
      <formula>2</formula>
    </cfRule>
    <cfRule type="cellIs" dxfId="0" priority="1577" operator="between">
      <formula>1</formula>
      <formula>2</formula>
    </cfRule>
  </conditionalFormatting>
  <conditionalFormatting sqref="T38">
    <cfRule type="cellIs" dxfId="0" priority="1810" operator="between">
      <formula>1</formula>
      <formula>2</formula>
    </cfRule>
    <cfRule type="cellIs" dxfId="0" priority="1576" operator="between">
      <formula>1</formula>
      <formula>2</formula>
    </cfRule>
  </conditionalFormatting>
  <conditionalFormatting sqref="U38">
    <cfRule type="cellIs" dxfId="0" priority="1809" operator="between">
      <formula>1</formula>
      <formula>2</formula>
    </cfRule>
    <cfRule type="cellIs" dxfId="0" priority="1575" operator="between">
      <formula>1</formula>
      <formula>2</formula>
    </cfRule>
  </conditionalFormatting>
  <conditionalFormatting sqref="W38">
    <cfRule type="cellIs" dxfId="0" priority="1300" operator="between">
      <formula>1</formula>
      <formula>2</formula>
    </cfRule>
    <cfRule type="cellIs" dxfId="0" priority="1066" operator="between">
      <formula>1</formula>
      <formula>2</formula>
    </cfRule>
  </conditionalFormatting>
  <conditionalFormatting sqref="X38">
    <cfRule type="cellIs" dxfId="0" priority="1308" operator="between">
      <formula>1</formula>
      <formula>2</formula>
    </cfRule>
    <cfRule type="cellIs" dxfId="0" priority="1074" operator="between">
      <formula>1</formula>
      <formula>2</formula>
    </cfRule>
  </conditionalFormatting>
  <conditionalFormatting sqref="Y38">
    <cfRule type="cellIs" dxfId="0" priority="1307" operator="between">
      <formula>1</formula>
      <formula>2</formula>
    </cfRule>
    <cfRule type="cellIs" dxfId="0" priority="1073" operator="between">
      <formula>1</formula>
      <formula>2</formula>
    </cfRule>
  </conditionalFormatting>
  <conditionalFormatting sqref="Z38">
    <cfRule type="cellIs" dxfId="0" priority="1306" operator="between">
      <formula>1</formula>
      <formula>2</formula>
    </cfRule>
    <cfRule type="cellIs" dxfId="0" priority="1072" operator="between">
      <formula>1</formula>
      <formula>2</formula>
    </cfRule>
  </conditionalFormatting>
  <conditionalFormatting sqref="AA38">
    <cfRule type="cellIs" dxfId="0" priority="1305" operator="between">
      <formula>1</formula>
      <formula>2</formula>
    </cfRule>
    <cfRule type="cellIs" dxfId="0" priority="1071" operator="between">
      <formula>1</formula>
      <formula>2</formula>
    </cfRule>
  </conditionalFormatting>
  <conditionalFormatting sqref="AB38">
    <cfRule type="cellIs" dxfId="0" priority="1304" operator="between">
      <formula>1</formula>
      <formula>2</formula>
    </cfRule>
    <cfRule type="cellIs" dxfId="0" priority="1070" operator="between">
      <formula>1</formula>
      <formula>2</formula>
    </cfRule>
  </conditionalFormatting>
  <conditionalFormatting sqref="AC38">
    <cfRule type="cellIs" dxfId="0" priority="1303" operator="between">
      <formula>1</formula>
      <formula>2</formula>
    </cfRule>
    <cfRule type="cellIs" dxfId="0" priority="1069" operator="between">
      <formula>1</formula>
      <formula>2</formula>
    </cfRule>
  </conditionalFormatting>
  <conditionalFormatting sqref="AD38">
    <cfRule type="cellIs" dxfId="0" priority="1302" operator="between">
      <formula>1</formula>
      <formula>2</formula>
    </cfRule>
    <cfRule type="cellIs" dxfId="0" priority="1068" operator="between">
      <formula>1</formula>
      <formula>2</formula>
    </cfRule>
  </conditionalFormatting>
  <conditionalFormatting sqref="AE38">
    <cfRule type="cellIs" dxfId="0" priority="1301" operator="between">
      <formula>1</formula>
      <formula>2</formula>
    </cfRule>
    <cfRule type="cellIs" dxfId="0" priority="1067" operator="between">
      <formula>1</formula>
      <formula>2</formula>
    </cfRule>
  </conditionalFormatting>
  <conditionalFormatting sqref="AG38">
    <cfRule type="cellIs" dxfId="0" priority="792" operator="between">
      <formula>1</formula>
      <formula>2</formula>
    </cfRule>
    <cfRule type="cellIs" dxfId="0" priority="558" operator="between">
      <formula>1</formula>
      <formula>2</formula>
    </cfRule>
  </conditionalFormatting>
  <conditionalFormatting sqref="AH38">
    <cfRule type="cellIs" dxfId="0" priority="800" operator="between">
      <formula>1</formula>
      <formula>2</formula>
    </cfRule>
    <cfRule type="cellIs" dxfId="0" priority="566" operator="between">
      <formula>1</formula>
      <formula>2</formula>
    </cfRule>
  </conditionalFormatting>
  <conditionalFormatting sqref="AI38">
    <cfRule type="cellIs" dxfId="0" priority="799" operator="between">
      <formula>1</formula>
      <formula>2</formula>
    </cfRule>
    <cfRule type="cellIs" dxfId="0" priority="565" operator="between">
      <formula>1</formula>
      <formula>2</formula>
    </cfRule>
  </conditionalFormatting>
  <conditionalFormatting sqref="AJ38">
    <cfRule type="cellIs" dxfId="0" priority="798" operator="between">
      <formula>1</formula>
      <formula>2</formula>
    </cfRule>
    <cfRule type="cellIs" dxfId="0" priority="564" operator="between">
      <formula>1</formula>
      <formula>2</formula>
    </cfRule>
  </conditionalFormatting>
  <conditionalFormatting sqref="AK38">
    <cfRule type="cellIs" dxfId="0" priority="797" operator="between">
      <formula>1</formula>
      <formula>2</formula>
    </cfRule>
    <cfRule type="cellIs" dxfId="0" priority="563" operator="between">
      <formula>1</formula>
      <formula>2</formula>
    </cfRule>
  </conditionalFormatting>
  <conditionalFormatting sqref="AL38">
    <cfRule type="cellIs" dxfId="0" priority="796" operator="between">
      <formula>1</formula>
      <formula>2</formula>
    </cfRule>
    <cfRule type="cellIs" dxfId="0" priority="562" operator="between">
      <formula>1</formula>
      <formula>2</formula>
    </cfRule>
  </conditionalFormatting>
  <conditionalFormatting sqref="AM38">
    <cfRule type="cellIs" dxfId="0" priority="795" operator="between">
      <formula>1</formula>
      <formula>2</formula>
    </cfRule>
    <cfRule type="cellIs" dxfId="0" priority="561" operator="between">
      <formula>1</formula>
      <formula>2</formula>
    </cfRule>
  </conditionalFormatting>
  <conditionalFormatting sqref="AN38">
    <cfRule type="cellIs" dxfId="0" priority="794" operator="between">
      <formula>1</formula>
      <formula>2</formula>
    </cfRule>
    <cfRule type="cellIs" dxfId="0" priority="560" operator="between">
      <formula>1</formula>
      <formula>2</formula>
    </cfRule>
  </conditionalFormatting>
  <conditionalFormatting sqref="AO38">
    <cfRule type="cellIs" dxfId="0" priority="793" operator="between">
      <formula>1</formula>
      <formula>2</formula>
    </cfRule>
    <cfRule type="cellIs" dxfId="0" priority="559" operator="between">
      <formula>1</formula>
      <formula>2</formula>
    </cfRule>
  </conditionalFormatting>
  <conditionalFormatting sqref="AQ38">
    <cfRule type="cellIs" dxfId="0" priority="284" operator="between">
      <formula>1</formula>
      <formula>2</formula>
    </cfRule>
    <cfRule type="cellIs" dxfId="0" priority="50" operator="between">
      <formula>1</formula>
      <formula>2</formula>
    </cfRule>
  </conditionalFormatting>
  <conditionalFormatting sqref="AR38">
    <cfRule type="cellIs" dxfId="0" priority="292" operator="between">
      <formula>1</formula>
      <formula>2</formula>
    </cfRule>
    <cfRule type="cellIs" dxfId="0" priority="58" operator="between">
      <formula>1</formula>
      <formula>2</formula>
    </cfRule>
  </conditionalFormatting>
  <conditionalFormatting sqref="AS38">
    <cfRule type="cellIs" dxfId="0" priority="291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AT38">
    <cfRule type="cellIs" dxfId="0" priority="290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AU38">
    <cfRule type="cellIs" dxfId="0" priority="289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AV38">
    <cfRule type="cellIs" dxfId="0" priority="288" operator="between">
      <formula>1</formula>
      <formula>2</formula>
    </cfRule>
    <cfRule type="cellIs" dxfId="0" priority="54" operator="between">
      <formula>1</formula>
      <formula>2</formula>
    </cfRule>
  </conditionalFormatting>
  <conditionalFormatting sqref="AW38">
    <cfRule type="cellIs" dxfId="0" priority="287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AX38">
    <cfRule type="cellIs" dxfId="0" priority="286" operator="between">
      <formula>1</formula>
      <formula>2</formula>
    </cfRule>
    <cfRule type="cellIs" dxfId="0" priority="52" operator="between">
      <formula>1</formula>
      <formula>2</formula>
    </cfRule>
  </conditionalFormatting>
  <conditionalFormatting sqref="AY38">
    <cfRule type="cellIs" dxfId="0" priority="285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C39">
    <cfRule type="cellIs" dxfId="0" priority="2307" operator="between">
      <formula>1</formula>
      <formula>2</formula>
    </cfRule>
    <cfRule type="cellIs" dxfId="0" priority="2073" operator="between">
      <formula>1</formula>
      <formula>2</formula>
    </cfRule>
  </conditionalFormatting>
  <conditionalFormatting sqref="D39">
    <cfRule type="cellIs" dxfId="0" priority="2315" operator="between">
      <formula>1</formula>
      <formula>2</formula>
    </cfRule>
    <cfRule type="cellIs" dxfId="0" priority="2081" operator="between">
      <formula>1</formula>
      <formula>2</formula>
    </cfRule>
  </conditionalFormatting>
  <conditionalFormatting sqref="E39">
    <cfRule type="cellIs" dxfId="0" priority="2314" operator="between">
      <formula>1</formula>
      <formula>2</formula>
    </cfRule>
    <cfRule type="cellIs" dxfId="0" priority="2080" operator="between">
      <formula>1</formula>
      <formula>2</formula>
    </cfRule>
  </conditionalFormatting>
  <conditionalFormatting sqref="F39">
    <cfRule type="cellIs" dxfId="0" priority="2313" operator="between">
      <formula>1</formula>
      <formula>2</formula>
    </cfRule>
    <cfRule type="cellIs" dxfId="0" priority="2079" operator="between">
      <formula>1</formula>
      <formula>2</formula>
    </cfRule>
  </conditionalFormatting>
  <conditionalFormatting sqref="G39">
    <cfRule type="cellIs" dxfId="0" priority="2312" operator="between">
      <formula>1</formula>
      <formula>2</formula>
    </cfRule>
    <cfRule type="cellIs" dxfId="0" priority="2078" operator="between">
      <formula>1</formula>
      <formula>2</formula>
    </cfRule>
  </conditionalFormatting>
  <conditionalFormatting sqref="H39">
    <cfRule type="cellIs" dxfId="0" priority="2311" operator="between">
      <formula>1</formula>
      <formula>2</formula>
    </cfRule>
    <cfRule type="cellIs" dxfId="0" priority="2077" operator="between">
      <formula>1</formula>
      <formula>2</formula>
    </cfRule>
  </conditionalFormatting>
  <conditionalFormatting sqref="I39">
    <cfRule type="cellIs" dxfId="0" priority="2310" operator="between">
      <formula>1</formula>
      <formula>2</formula>
    </cfRule>
    <cfRule type="cellIs" dxfId="0" priority="2076" operator="between">
      <formula>1</formula>
      <formula>2</formula>
    </cfRule>
  </conditionalFormatting>
  <conditionalFormatting sqref="J39">
    <cfRule type="cellIs" dxfId="0" priority="2309" operator="between">
      <formula>1</formula>
      <formula>2</formula>
    </cfRule>
    <cfRule type="cellIs" dxfId="0" priority="2075" operator="between">
      <formula>1</formula>
      <formula>2</formula>
    </cfRule>
  </conditionalFormatting>
  <conditionalFormatting sqref="K39">
    <cfRule type="cellIs" dxfId="0" priority="2308" operator="between">
      <formula>1</formula>
      <formula>2</formula>
    </cfRule>
    <cfRule type="cellIs" dxfId="0" priority="2074" operator="between">
      <formula>1</formula>
      <formula>2</formula>
    </cfRule>
  </conditionalFormatting>
  <conditionalFormatting sqref="L39">
    <cfRule type="cellIs" dxfId="0" priority="7109" operator="between">
      <formula>1</formula>
      <formula>2</formula>
    </cfRule>
  </conditionalFormatting>
  <conditionalFormatting sqref="M39">
    <cfRule type="cellIs" dxfId="0" priority="1799" operator="between">
      <formula>1</formula>
      <formula>2</formula>
    </cfRule>
    <cfRule type="cellIs" dxfId="0" priority="1565" operator="between">
      <formula>1</formula>
      <formula>2</formula>
    </cfRule>
  </conditionalFormatting>
  <conditionalFormatting sqref="N39">
    <cfRule type="cellIs" dxfId="0" priority="1807" operator="between">
      <formula>1</formula>
      <formula>2</formula>
    </cfRule>
    <cfRule type="cellIs" dxfId="0" priority="1573" operator="between">
      <formula>1</formula>
      <formula>2</formula>
    </cfRule>
  </conditionalFormatting>
  <conditionalFormatting sqref="O39">
    <cfRule type="cellIs" dxfId="0" priority="1806" operator="between">
      <formula>1</formula>
      <formula>2</formula>
    </cfRule>
    <cfRule type="cellIs" dxfId="0" priority="1572" operator="between">
      <formula>1</formula>
      <formula>2</formula>
    </cfRule>
  </conditionalFormatting>
  <conditionalFormatting sqref="P39">
    <cfRule type="cellIs" dxfId="0" priority="1805" operator="between">
      <formula>1</formula>
      <formula>2</formula>
    </cfRule>
    <cfRule type="cellIs" dxfId="0" priority="1571" operator="between">
      <formula>1</formula>
      <formula>2</formula>
    </cfRule>
  </conditionalFormatting>
  <conditionalFormatting sqref="Q39">
    <cfRule type="cellIs" dxfId="0" priority="1804" operator="between">
      <formula>1</formula>
      <formula>2</formula>
    </cfRule>
    <cfRule type="cellIs" dxfId="0" priority="1570" operator="between">
      <formula>1</formula>
      <formula>2</formula>
    </cfRule>
  </conditionalFormatting>
  <conditionalFormatting sqref="R39">
    <cfRule type="cellIs" dxfId="0" priority="1803" operator="between">
      <formula>1</formula>
      <formula>2</formula>
    </cfRule>
    <cfRule type="cellIs" dxfId="0" priority="1569" operator="between">
      <formula>1</formula>
      <formula>2</formula>
    </cfRule>
  </conditionalFormatting>
  <conditionalFormatting sqref="S39">
    <cfRule type="cellIs" dxfId="0" priority="1802" operator="between">
      <formula>1</formula>
      <formula>2</formula>
    </cfRule>
    <cfRule type="cellIs" dxfId="0" priority="1568" operator="between">
      <formula>1</formula>
      <formula>2</formula>
    </cfRule>
  </conditionalFormatting>
  <conditionalFormatting sqref="T39">
    <cfRule type="cellIs" dxfId="0" priority="1801" operator="between">
      <formula>1</formula>
      <formula>2</formula>
    </cfRule>
    <cfRule type="cellIs" dxfId="0" priority="1567" operator="between">
      <formula>1</formula>
      <formula>2</formula>
    </cfRule>
  </conditionalFormatting>
  <conditionalFormatting sqref="U39">
    <cfRule type="cellIs" dxfId="0" priority="1800" operator="between">
      <formula>1</formula>
      <formula>2</formula>
    </cfRule>
    <cfRule type="cellIs" dxfId="0" priority="1566" operator="between">
      <formula>1</formula>
      <formula>2</formula>
    </cfRule>
  </conditionalFormatting>
  <conditionalFormatting sqref="W39">
    <cfRule type="cellIs" dxfId="0" priority="1291" operator="between">
      <formula>1</formula>
      <formula>2</formula>
    </cfRule>
    <cfRule type="cellIs" dxfId="0" priority="1057" operator="between">
      <formula>1</formula>
      <formula>2</formula>
    </cfRule>
  </conditionalFormatting>
  <conditionalFormatting sqref="X39">
    <cfRule type="cellIs" dxfId="0" priority="1299" operator="between">
      <formula>1</formula>
      <formula>2</formula>
    </cfRule>
    <cfRule type="cellIs" dxfId="0" priority="1065" operator="between">
      <formula>1</formula>
      <formula>2</formula>
    </cfRule>
  </conditionalFormatting>
  <conditionalFormatting sqref="Y39">
    <cfRule type="cellIs" dxfId="0" priority="1298" operator="between">
      <formula>1</formula>
      <formula>2</formula>
    </cfRule>
    <cfRule type="cellIs" dxfId="0" priority="1064" operator="between">
      <formula>1</formula>
      <formula>2</formula>
    </cfRule>
  </conditionalFormatting>
  <conditionalFormatting sqref="Z39">
    <cfRule type="cellIs" dxfId="0" priority="1297" operator="between">
      <formula>1</formula>
      <formula>2</formula>
    </cfRule>
    <cfRule type="cellIs" dxfId="0" priority="1063" operator="between">
      <formula>1</formula>
      <formula>2</formula>
    </cfRule>
  </conditionalFormatting>
  <conditionalFormatting sqref="AA39">
    <cfRule type="cellIs" dxfId="0" priority="1296" operator="between">
      <formula>1</formula>
      <formula>2</formula>
    </cfRule>
    <cfRule type="cellIs" dxfId="0" priority="1062" operator="between">
      <formula>1</formula>
      <formula>2</formula>
    </cfRule>
  </conditionalFormatting>
  <conditionalFormatting sqref="AB39">
    <cfRule type="cellIs" dxfId="0" priority="1295" operator="between">
      <formula>1</formula>
      <formula>2</formula>
    </cfRule>
    <cfRule type="cellIs" dxfId="0" priority="1061" operator="between">
      <formula>1</formula>
      <formula>2</formula>
    </cfRule>
  </conditionalFormatting>
  <conditionalFormatting sqref="AC39">
    <cfRule type="cellIs" dxfId="0" priority="1294" operator="between">
      <formula>1</formula>
      <formula>2</formula>
    </cfRule>
    <cfRule type="cellIs" dxfId="0" priority="1060" operator="between">
      <formula>1</formula>
      <formula>2</formula>
    </cfRule>
  </conditionalFormatting>
  <conditionalFormatting sqref="AD39">
    <cfRule type="cellIs" dxfId="0" priority="1293" operator="between">
      <formula>1</formula>
      <formula>2</formula>
    </cfRule>
    <cfRule type="cellIs" dxfId="0" priority="1059" operator="between">
      <formula>1</formula>
      <formula>2</formula>
    </cfRule>
  </conditionalFormatting>
  <conditionalFormatting sqref="AE39">
    <cfRule type="cellIs" dxfId="0" priority="1292" operator="between">
      <formula>1</formula>
      <formula>2</formula>
    </cfRule>
    <cfRule type="cellIs" dxfId="0" priority="1058" operator="between">
      <formula>1</formula>
      <formula>2</formula>
    </cfRule>
  </conditionalFormatting>
  <conditionalFormatting sqref="AG39">
    <cfRule type="cellIs" dxfId="0" priority="783" operator="between">
      <formula>1</formula>
      <formula>2</formula>
    </cfRule>
    <cfRule type="cellIs" dxfId="0" priority="549" operator="between">
      <formula>1</formula>
      <formula>2</formula>
    </cfRule>
  </conditionalFormatting>
  <conditionalFormatting sqref="AH39">
    <cfRule type="cellIs" dxfId="0" priority="791" operator="between">
      <formula>1</formula>
      <formula>2</formula>
    </cfRule>
    <cfRule type="cellIs" dxfId="0" priority="557" operator="between">
      <formula>1</formula>
      <formula>2</formula>
    </cfRule>
  </conditionalFormatting>
  <conditionalFormatting sqref="AI39">
    <cfRule type="cellIs" dxfId="0" priority="790" operator="between">
      <formula>1</formula>
      <formula>2</formula>
    </cfRule>
    <cfRule type="cellIs" dxfId="0" priority="556" operator="between">
      <formula>1</formula>
      <formula>2</formula>
    </cfRule>
  </conditionalFormatting>
  <conditionalFormatting sqref="AJ39">
    <cfRule type="cellIs" dxfId="0" priority="789" operator="between">
      <formula>1</formula>
      <formula>2</formula>
    </cfRule>
    <cfRule type="cellIs" dxfId="0" priority="555" operator="between">
      <formula>1</formula>
      <formula>2</formula>
    </cfRule>
  </conditionalFormatting>
  <conditionalFormatting sqref="AK39">
    <cfRule type="cellIs" dxfId="0" priority="788" operator="between">
      <formula>1</formula>
      <formula>2</formula>
    </cfRule>
    <cfRule type="cellIs" dxfId="0" priority="554" operator="between">
      <formula>1</formula>
      <formula>2</formula>
    </cfRule>
  </conditionalFormatting>
  <conditionalFormatting sqref="AL39">
    <cfRule type="cellIs" dxfId="0" priority="787" operator="between">
      <formula>1</formula>
      <formula>2</formula>
    </cfRule>
    <cfRule type="cellIs" dxfId="0" priority="553" operator="between">
      <formula>1</formula>
      <formula>2</formula>
    </cfRule>
  </conditionalFormatting>
  <conditionalFormatting sqref="AM39">
    <cfRule type="cellIs" dxfId="0" priority="786" operator="between">
      <formula>1</formula>
      <formula>2</formula>
    </cfRule>
    <cfRule type="cellIs" dxfId="0" priority="552" operator="between">
      <formula>1</formula>
      <formula>2</formula>
    </cfRule>
  </conditionalFormatting>
  <conditionalFormatting sqref="AN39">
    <cfRule type="cellIs" dxfId="0" priority="785" operator="between">
      <formula>1</formula>
      <formula>2</formula>
    </cfRule>
    <cfRule type="cellIs" dxfId="0" priority="551" operator="between">
      <formula>1</formula>
      <formula>2</formula>
    </cfRule>
  </conditionalFormatting>
  <conditionalFormatting sqref="AO39">
    <cfRule type="cellIs" dxfId="0" priority="784" operator="between">
      <formula>1</formula>
      <formula>2</formula>
    </cfRule>
    <cfRule type="cellIs" dxfId="0" priority="550" operator="between">
      <formula>1</formula>
      <formula>2</formula>
    </cfRule>
  </conditionalFormatting>
  <conditionalFormatting sqref="AQ39">
    <cfRule type="cellIs" dxfId="0" priority="275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AR39">
    <cfRule type="cellIs" dxfId="0" priority="283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AS39">
    <cfRule type="cellIs" dxfId="0" priority="282" operator="between">
      <formula>1</formula>
      <formula>2</formula>
    </cfRule>
    <cfRule type="cellIs" dxfId="0" priority="48" operator="between">
      <formula>1</formula>
      <formula>2</formula>
    </cfRule>
  </conditionalFormatting>
  <conditionalFormatting sqref="AT39">
    <cfRule type="cellIs" dxfId="0" priority="281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AU39">
    <cfRule type="cellIs" dxfId="0" priority="280" operator="between">
      <formula>1</formula>
      <formula>2</formula>
    </cfRule>
    <cfRule type="cellIs" dxfId="0" priority="46" operator="between">
      <formula>1</formula>
      <formula>2</formula>
    </cfRule>
  </conditionalFormatting>
  <conditionalFormatting sqref="AV39">
    <cfRule type="cellIs" dxfId="0" priority="279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AW39">
    <cfRule type="cellIs" dxfId="0" priority="278" operator="between">
      <formula>1</formula>
      <formula>2</formula>
    </cfRule>
    <cfRule type="cellIs" dxfId="0" priority="44" operator="between">
      <formula>1</formula>
      <formula>2</formula>
    </cfRule>
  </conditionalFormatting>
  <conditionalFormatting sqref="AX39">
    <cfRule type="cellIs" dxfId="0" priority="277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AY39">
    <cfRule type="cellIs" dxfId="0" priority="276" operator="between">
      <formula>1</formula>
      <formula>2</formula>
    </cfRule>
    <cfRule type="cellIs" dxfId="0" priority="4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topLeftCell="A5" workbookViewId="0">
      <pane xSplit="2" topLeftCell="Y1" activePane="topRight" state="frozen"/>
      <selection/>
      <selection pane="topRight" activeCell="AE12" sqref="AE12:AL39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459</v>
      </c>
      <c r="B5" s="4" t="s">
        <v>589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588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79" t="s">
        <v>487</v>
      </c>
      <c r="D12" s="80" t="s">
        <v>487</v>
      </c>
      <c r="E12" s="80" t="s">
        <v>487</v>
      </c>
      <c r="F12" s="80" t="s">
        <v>487</v>
      </c>
      <c r="G12" s="80" t="s">
        <v>487</v>
      </c>
      <c r="H12" s="80" t="s">
        <v>487</v>
      </c>
      <c r="I12" s="80">
        <f>'PSSD_idade (19)'!I12/'PSSD_idade (19)'!K12</f>
        <v>0.413793103448276</v>
      </c>
      <c r="J12" s="90">
        <f>'PSSD_idade (19)'!J12/'PSSD_idade (19)'!K12</f>
        <v>0.586206896551724</v>
      </c>
      <c r="K12" s="91"/>
      <c r="L12" s="79" t="s">
        <v>487</v>
      </c>
      <c r="M12" s="80" t="s">
        <v>487</v>
      </c>
      <c r="N12" s="80" t="s">
        <v>487</v>
      </c>
      <c r="O12" s="80" t="s">
        <v>487</v>
      </c>
      <c r="P12" s="80" t="s">
        <v>487</v>
      </c>
      <c r="Q12" s="80" t="s">
        <v>487</v>
      </c>
      <c r="R12" s="80">
        <f>'PSSD_idade (19)'!S12/'PSSD_idade (19)'!U12</f>
        <v>0.318181818181818</v>
      </c>
      <c r="S12" s="90">
        <f>'PSSD_idade (19)'!T12/'PSSD_idade (19)'!U12</f>
        <v>0.681818181818182</v>
      </c>
      <c r="T12" s="99"/>
      <c r="U12" s="79" t="s">
        <v>487</v>
      </c>
      <c r="V12" s="80" t="s">
        <v>487</v>
      </c>
      <c r="W12" s="80" t="s">
        <v>487</v>
      </c>
      <c r="X12" s="80" t="s">
        <v>487</v>
      </c>
      <c r="Y12" s="80" t="s">
        <v>487</v>
      </c>
      <c r="Z12" s="80" t="s">
        <v>487</v>
      </c>
      <c r="AA12" s="80">
        <f>'PSSD_idade (19)'!AC12/'PSSD_idade (19)'!AE12</f>
        <v>0.409090909090909</v>
      </c>
      <c r="AB12" s="90">
        <f>'PSSD_idade (19)'!AD12/'PSSD_idade (19)'!AE12</f>
        <v>0.590909090909091</v>
      </c>
      <c r="AC12" s="103"/>
      <c r="AD12" s="104"/>
      <c r="AE12" s="79" t="s">
        <v>487</v>
      </c>
      <c r="AF12" s="80" t="s">
        <v>487</v>
      </c>
      <c r="AG12" s="80" t="s">
        <v>487</v>
      </c>
      <c r="AH12" s="80" t="s">
        <v>487</v>
      </c>
      <c r="AI12" s="80" t="s">
        <v>487</v>
      </c>
      <c r="AJ12" s="80" t="s">
        <v>487</v>
      </c>
      <c r="AK12" s="80">
        <f>'PSSD_idade (19)'!AM12/'PSSD_idade (19)'!AO12</f>
        <v>0.263157894736842</v>
      </c>
      <c r="AL12" s="90">
        <f>'PSSD_idade (19)'!AN12/'PSSD_idade (19)'!AO12</f>
        <v>0.736842105263158</v>
      </c>
      <c r="AM12" s="113">
        <v>301306</v>
      </c>
      <c r="AN12" s="114"/>
    </row>
    <row r="13" spans="2:40">
      <c r="B13" s="14" t="s">
        <v>48</v>
      </c>
      <c r="C13" s="81" t="s">
        <v>487</v>
      </c>
      <c r="D13" s="82" t="s">
        <v>487</v>
      </c>
      <c r="E13" s="82" t="s">
        <v>487</v>
      </c>
      <c r="F13" s="82" t="s">
        <v>487</v>
      </c>
      <c r="G13" s="82" t="s">
        <v>487</v>
      </c>
      <c r="H13" s="82" t="s">
        <v>487</v>
      </c>
      <c r="I13" s="82" t="s">
        <v>487</v>
      </c>
      <c r="J13" s="92" t="s">
        <v>487</v>
      </c>
      <c r="K13" s="91"/>
      <c r="L13" s="81" t="s">
        <v>487</v>
      </c>
      <c r="M13" s="82" t="s">
        <v>487</v>
      </c>
      <c r="N13" s="82" t="s">
        <v>487</v>
      </c>
      <c r="O13" s="82" t="s">
        <v>487</v>
      </c>
      <c r="P13" s="82" t="s">
        <v>487</v>
      </c>
      <c r="Q13" s="82" t="s">
        <v>487</v>
      </c>
      <c r="R13" s="82" t="s">
        <v>487</v>
      </c>
      <c r="S13" s="92" t="s">
        <v>487</v>
      </c>
      <c r="T13" s="99"/>
      <c r="U13" s="81" t="s">
        <v>487</v>
      </c>
      <c r="V13" s="82" t="s">
        <v>487</v>
      </c>
      <c r="W13" s="82" t="s">
        <v>487</v>
      </c>
      <c r="X13" s="82" t="s">
        <v>487</v>
      </c>
      <c r="Y13" s="82" t="s">
        <v>487</v>
      </c>
      <c r="Z13" s="82" t="s">
        <v>487</v>
      </c>
      <c r="AA13" s="82" t="s">
        <v>487</v>
      </c>
      <c r="AB13" s="92" t="s">
        <v>487</v>
      </c>
      <c r="AC13" s="105"/>
      <c r="AD13" s="104"/>
      <c r="AE13" s="81" t="s">
        <v>487</v>
      </c>
      <c r="AF13" s="82" t="s">
        <v>487</v>
      </c>
      <c r="AG13" s="82" t="s">
        <v>487</v>
      </c>
      <c r="AH13" s="82" t="s">
        <v>487</v>
      </c>
      <c r="AI13" s="82" t="s">
        <v>487</v>
      </c>
      <c r="AJ13" s="82" t="s">
        <v>487</v>
      </c>
      <c r="AK13" s="82" t="s">
        <v>487</v>
      </c>
      <c r="AL13" s="92" t="s">
        <v>487</v>
      </c>
      <c r="AM13" s="115">
        <v>81610</v>
      </c>
      <c r="AN13" s="114"/>
    </row>
    <row r="14" spans="2:40">
      <c r="B14" s="14" t="s">
        <v>87</v>
      </c>
      <c r="C14" s="81" t="s">
        <v>487</v>
      </c>
      <c r="D14" s="82" t="s">
        <v>487</v>
      </c>
      <c r="E14" s="82" t="s">
        <v>487</v>
      </c>
      <c r="F14" s="82" t="s">
        <v>487</v>
      </c>
      <c r="G14" s="82" t="s">
        <v>487</v>
      </c>
      <c r="H14" s="82" t="s">
        <v>487</v>
      </c>
      <c r="I14" s="82" t="s">
        <v>487</v>
      </c>
      <c r="J14" s="92" t="s">
        <v>487</v>
      </c>
      <c r="K14" s="91"/>
      <c r="L14" s="81" t="s">
        <v>487</v>
      </c>
      <c r="M14" s="82" t="s">
        <v>487</v>
      </c>
      <c r="N14" s="82" t="s">
        <v>487</v>
      </c>
      <c r="O14" s="82" t="s">
        <v>487</v>
      </c>
      <c r="P14" s="82" t="s">
        <v>487</v>
      </c>
      <c r="Q14" s="82" t="s">
        <v>487</v>
      </c>
      <c r="R14" s="82" t="s">
        <v>487</v>
      </c>
      <c r="S14" s="92" t="s">
        <v>487</v>
      </c>
      <c r="T14" s="99"/>
      <c r="U14" s="81" t="s">
        <v>487</v>
      </c>
      <c r="V14" s="82" t="s">
        <v>487</v>
      </c>
      <c r="W14" s="82" t="s">
        <v>487</v>
      </c>
      <c r="X14" s="82" t="s">
        <v>487</v>
      </c>
      <c r="Y14" s="82" t="s">
        <v>487</v>
      </c>
      <c r="Z14" s="82" t="s">
        <v>487</v>
      </c>
      <c r="AA14" s="82" t="s">
        <v>487</v>
      </c>
      <c r="AB14" s="92" t="s">
        <v>487</v>
      </c>
      <c r="AC14" s="106"/>
      <c r="AD14" s="104"/>
      <c r="AE14" s="81" t="s">
        <v>487</v>
      </c>
      <c r="AF14" s="82" t="s">
        <v>487</v>
      </c>
      <c r="AG14" s="82" t="s">
        <v>487</v>
      </c>
      <c r="AH14" s="82" t="s">
        <v>487</v>
      </c>
      <c r="AI14" s="82" t="s">
        <v>487</v>
      </c>
      <c r="AJ14" s="82" t="s">
        <v>487</v>
      </c>
      <c r="AK14" s="82" t="s">
        <v>487</v>
      </c>
      <c r="AL14" s="92" t="s">
        <v>487</v>
      </c>
      <c r="AM14" s="115">
        <v>61094</v>
      </c>
      <c r="AN14" s="114"/>
    </row>
    <row r="15" spans="2:40">
      <c r="B15" s="14" t="s">
        <v>50</v>
      </c>
      <c r="C15" s="81" t="s">
        <v>487</v>
      </c>
      <c r="D15" s="82" t="s">
        <v>487</v>
      </c>
      <c r="E15" s="82" t="s">
        <v>487</v>
      </c>
      <c r="F15" s="82" t="s">
        <v>487</v>
      </c>
      <c r="G15" s="82" t="s">
        <v>487</v>
      </c>
      <c r="H15" s="82" t="s">
        <v>487</v>
      </c>
      <c r="I15" s="82" t="s">
        <v>487</v>
      </c>
      <c r="J15" s="92" t="s">
        <v>487</v>
      </c>
      <c r="K15" s="93"/>
      <c r="L15" s="81" t="s">
        <v>487</v>
      </c>
      <c r="M15" s="82" t="s">
        <v>487</v>
      </c>
      <c r="N15" s="82" t="s">
        <v>487</v>
      </c>
      <c r="O15" s="82" t="s">
        <v>487</v>
      </c>
      <c r="P15" s="82" t="s">
        <v>487</v>
      </c>
      <c r="Q15" s="82" t="s">
        <v>487</v>
      </c>
      <c r="R15" s="82" t="s">
        <v>487</v>
      </c>
      <c r="S15" s="92" t="s">
        <v>487</v>
      </c>
      <c r="T15" s="100"/>
      <c r="U15" s="81" t="s">
        <v>487</v>
      </c>
      <c r="V15" s="82" t="s">
        <v>487</v>
      </c>
      <c r="W15" s="82" t="s">
        <v>487</v>
      </c>
      <c r="X15" s="82" t="s">
        <v>487</v>
      </c>
      <c r="Y15" s="82" t="s">
        <v>487</v>
      </c>
      <c r="Z15" s="82" t="s">
        <v>487</v>
      </c>
      <c r="AA15" s="82" t="s">
        <v>487</v>
      </c>
      <c r="AB15" s="92" t="s">
        <v>487</v>
      </c>
      <c r="AC15" s="107"/>
      <c r="AD15" s="108"/>
      <c r="AE15" s="81" t="s">
        <v>487</v>
      </c>
      <c r="AF15" s="82" t="s">
        <v>487</v>
      </c>
      <c r="AG15" s="82" t="s">
        <v>487</v>
      </c>
      <c r="AH15" s="82" t="s">
        <v>487</v>
      </c>
      <c r="AI15" s="82" t="s">
        <v>487</v>
      </c>
      <c r="AJ15" s="82" t="s">
        <v>487</v>
      </c>
      <c r="AK15" s="82" t="s">
        <v>487</v>
      </c>
      <c r="AL15" s="92" t="s">
        <v>487</v>
      </c>
      <c r="AM15" s="116">
        <v>21700</v>
      </c>
      <c r="AN15" s="114"/>
    </row>
    <row r="16" spans="2:40">
      <c r="B16" s="83" t="s">
        <v>88</v>
      </c>
      <c r="C16" s="84" t="s">
        <v>487</v>
      </c>
      <c r="D16" s="85" t="s">
        <v>487</v>
      </c>
      <c r="E16" s="85" t="s">
        <v>487</v>
      </c>
      <c r="F16" s="85" t="s">
        <v>487</v>
      </c>
      <c r="G16" s="85" t="s">
        <v>487</v>
      </c>
      <c r="H16" s="85" t="s">
        <v>487</v>
      </c>
      <c r="I16" s="85" t="s">
        <v>487</v>
      </c>
      <c r="J16" s="94" t="s">
        <v>487</v>
      </c>
      <c r="K16" s="95"/>
      <c r="L16" s="84" t="s">
        <v>487</v>
      </c>
      <c r="M16" s="85" t="s">
        <v>487</v>
      </c>
      <c r="N16" s="85" t="s">
        <v>487</v>
      </c>
      <c r="O16" s="85" t="s">
        <v>487</v>
      </c>
      <c r="P16" s="85" t="s">
        <v>487</v>
      </c>
      <c r="Q16" s="85" t="s">
        <v>487</v>
      </c>
      <c r="R16" s="85" t="s">
        <v>487</v>
      </c>
      <c r="S16" s="94" t="s">
        <v>487</v>
      </c>
      <c r="T16" s="101"/>
      <c r="U16" s="84" t="s">
        <v>487</v>
      </c>
      <c r="V16" s="85" t="s">
        <v>487</v>
      </c>
      <c r="W16" s="85" t="s">
        <v>487</v>
      </c>
      <c r="X16" s="85" t="s">
        <v>487</v>
      </c>
      <c r="Y16" s="85" t="s">
        <v>487</v>
      </c>
      <c r="Z16" s="85" t="s">
        <v>487</v>
      </c>
      <c r="AA16" s="85" t="s">
        <v>487</v>
      </c>
      <c r="AB16" s="94" t="s">
        <v>487</v>
      </c>
      <c r="AC16" s="105"/>
      <c r="AD16" s="104"/>
      <c r="AE16" s="84" t="s">
        <v>487</v>
      </c>
      <c r="AF16" s="85" t="s">
        <v>487</v>
      </c>
      <c r="AG16" s="85" t="s">
        <v>487</v>
      </c>
      <c r="AH16" s="85" t="s">
        <v>487</v>
      </c>
      <c r="AI16" s="85" t="s">
        <v>487</v>
      </c>
      <c r="AJ16" s="85" t="s">
        <v>487</v>
      </c>
      <c r="AK16" s="85" t="s">
        <v>487</v>
      </c>
      <c r="AL16" s="94" t="s">
        <v>487</v>
      </c>
      <c r="AM16" s="113">
        <v>1002</v>
      </c>
      <c r="AN16" s="114"/>
    </row>
    <row r="17" spans="2:40">
      <c r="B17" s="83" t="s">
        <v>89</v>
      </c>
      <c r="C17" s="86" t="s">
        <v>487</v>
      </c>
      <c r="D17" s="82" t="s">
        <v>487</v>
      </c>
      <c r="E17" s="82" t="s">
        <v>487</v>
      </c>
      <c r="F17" s="82" t="s">
        <v>487</v>
      </c>
      <c r="G17" s="82" t="s">
        <v>487</v>
      </c>
      <c r="H17" s="82" t="s">
        <v>487</v>
      </c>
      <c r="I17" s="82" t="s">
        <v>487</v>
      </c>
      <c r="J17" s="96" t="s">
        <v>487</v>
      </c>
      <c r="K17" s="95"/>
      <c r="L17" s="86" t="s">
        <v>487</v>
      </c>
      <c r="M17" s="82" t="s">
        <v>487</v>
      </c>
      <c r="N17" s="82" t="s">
        <v>487</v>
      </c>
      <c r="O17" s="82" t="s">
        <v>487</v>
      </c>
      <c r="P17" s="82" t="s">
        <v>487</v>
      </c>
      <c r="Q17" s="82" t="s">
        <v>487</v>
      </c>
      <c r="R17" s="82" t="s">
        <v>487</v>
      </c>
      <c r="S17" s="96" t="s">
        <v>487</v>
      </c>
      <c r="T17" s="101"/>
      <c r="U17" s="86" t="s">
        <v>487</v>
      </c>
      <c r="V17" s="82" t="s">
        <v>487</v>
      </c>
      <c r="W17" s="82" t="s">
        <v>487</v>
      </c>
      <c r="X17" s="82" t="s">
        <v>487</v>
      </c>
      <c r="Y17" s="82" t="s">
        <v>487</v>
      </c>
      <c r="Z17" s="82" t="s">
        <v>487</v>
      </c>
      <c r="AA17" s="82" t="s">
        <v>487</v>
      </c>
      <c r="AB17" s="96" t="s">
        <v>487</v>
      </c>
      <c r="AC17" s="105"/>
      <c r="AD17" s="104"/>
      <c r="AE17" s="86" t="s">
        <v>487</v>
      </c>
      <c r="AF17" s="82" t="s">
        <v>487</v>
      </c>
      <c r="AG17" s="82" t="s">
        <v>487</v>
      </c>
      <c r="AH17" s="82" t="s">
        <v>487</v>
      </c>
      <c r="AI17" s="82" t="s">
        <v>487</v>
      </c>
      <c r="AJ17" s="82" t="s">
        <v>487</v>
      </c>
      <c r="AK17" s="82" t="s">
        <v>487</v>
      </c>
      <c r="AL17" s="96" t="s">
        <v>487</v>
      </c>
      <c r="AM17" s="115">
        <v>454</v>
      </c>
      <c r="AN17" s="114"/>
    </row>
    <row r="18" spans="2:40">
      <c r="B18" s="83" t="s">
        <v>90</v>
      </c>
      <c r="C18" s="86" t="s">
        <v>487</v>
      </c>
      <c r="D18" s="82" t="s">
        <v>487</v>
      </c>
      <c r="E18" s="82" t="s">
        <v>487</v>
      </c>
      <c r="F18" s="82" t="s">
        <v>487</v>
      </c>
      <c r="G18" s="82" t="s">
        <v>487</v>
      </c>
      <c r="H18" s="82" t="s">
        <v>487</v>
      </c>
      <c r="I18" s="82" t="s">
        <v>487</v>
      </c>
      <c r="J18" s="96" t="s">
        <v>487</v>
      </c>
      <c r="K18" s="95"/>
      <c r="L18" s="86" t="s">
        <v>487</v>
      </c>
      <c r="M18" s="82" t="s">
        <v>487</v>
      </c>
      <c r="N18" s="82" t="s">
        <v>487</v>
      </c>
      <c r="O18" s="82" t="s">
        <v>487</v>
      </c>
      <c r="P18" s="82" t="s">
        <v>487</v>
      </c>
      <c r="Q18" s="82" t="s">
        <v>487</v>
      </c>
      <c r="R18" s="82" t="s">
        <v>487</v>
      </c>
      <c r="S18" s="96" t="s">
        <v>487</v>
      </c>
      <c r="T18" s="101"/>
      <c r="U18" s="86" t="s">
        <v>487</v>
      </c>
      <c r="V18" s="82" t="s">
        <v>487</v>
      </c>
      <c r="W18" s="82" t="s">
        <v>487</v>
      </c>
      <c r="X18" s="82" t="s">
        <v>487</v>
      </c>
      <c r="Y18" s="82" t="s">
        <v>487</v>
      </c>
      <c r="Z18" s="82" t="s">
        <v>487</v>
      </c>
      <c r="AA18" s="82" t="s">
        <v>487</v>
      </c>
      <c r="AB18" s="96" t="s">
        <v>487</v>
      </c>
      <c r="AC18" s="105"/>
      <c r="AD18" s="104"/>
      <c r="AE18" s="86" t="s">
        <v>487</v>
      </c>
      <c r="AF18" s="82" t="s">
        <v>487</v>
      </c>
      <c r="AG18" s="82" t="s">
        <v>487</v>
      </c>
      <c r="AH18" s="82" t="s">
        <v>487</v>
      </c>
      <c r="AI18" s="82" t="s">
        <v>487</v>
      </c>
      <c r="AJ18" s="82" t="s">
        <v>487</v>
      </c>
      <c r="AK18" s="82" t="s">
        <v>487</v>
      </c>
      <c r="AL18" s="96" t="s">
        <v>487</v>
      </c>
      <c r="AM18" s="115">
        <v>520</v>
      </c>
      <c r="AN18" s="114"/>
    </row>
    <row r="19" spans="2:40">
      <c r="B19" s="83" t="s">
        <v>91</v>
      </c>
      <c r="C19" s="86" t="s">
        <v>487</v>
      </c>
      <c r="D19" s="82" t="s">
        <v>487</v>
      </c>
      <c r="E19" s="82" t="s">
        <v>487</v>
      </c>
      <c r="F19" s="82" t="s">
        <v>487</v>
      </c>
      <c r="G19" s="82" t="s">
        <v>487</v>
      </c>
      <c r="H19" s="82" t="s">
        <v>487</v>
      </c>
      <c r="I19" s="82" t="s">
        <v>487</v>
      </c>
      <c r="J19" s="96" t="s">
        <v>487</v>
      </c>
      <c r="K19" s="95"/>
      <c r="L19" s="86" t="s">
        <v>487</v>
      </c>
      <c r="M19" s="82" t="s">
        <v>487</v>
      </c>
      <c r="N19" s="82" t="s">
        <v>487</v>
      </c>
      <c r="O19" s="82" t="s">
        <v>487</v>
      </c>
      <c r="P19" s="82" t="s">
        <v>487</v>
      </c>
      <c r="Q19" s="82" t="s">
        <v>487</v>
      </c>
      <c r="R19" s="82" t="s">
        <v>487</v>
      </c>
      <c r="S19" s="96" t="s">
        <v>487</v>
      </c>
      <c r="T19" s="101"/>
      <c r="U19" s="86" t="s">
        <v>487</v>
      </c>
      <c r="V19" s="82" t="s">
        <v>487</v>
      </c>
      <c r="W19" s="82" t="s">
        <v>487</v>
      </c>
      <c r="X19" s="82" t="s">
        <v>487</v>
      </c>
      <c r="Y19" s="82" t="s">
        <v>487</v>
      </c>
      <c r="Z19" s="82" t="s">
        <v>487</v>
      </c>
      <c r="AA19" s="82" t="s">
        <v>487</v>
      </c>
      <c r="AB19" s="96" t="s">
        <v>487</v>
      </c>
      <c r="AC19" s="105"/>
      <c r="AD19" s="104"/>
      <c r="AE19" s="86" t="s">
        <v>487</v>
      </c>
      <c r="AF19" s="82" t="s">
        <v>487</v>
      </c>
      <c r="AG19" s="82" t="s">
        <v>487</v>
      </c>
      <c r="AH19" s="82" t="s">
        <v>487</v>
      </c>
      <c r="AI19" s="82" t="s">
        <v>487</v>
      </c>
      <c r="AJ19" s="82" t="s">
        <v>487</v>
      </c>
      <c r="AK19" s="82" t="s">
        <v>487</v>
      </c>
      <c r="AL19" s="96" t="s">
        <v>487</v>
      </c>
      <c r="AM19" s="115">
        <v>438</v>
      </c>
      <c r="AN19" s="114"/>
    </row>
    <row r="20" spans="2:40">
      <c r="B20" s="83" t="s">
        <v>92</v>
      </c>
      <c r="C20" s="86" t="s">
        <v>487</v>
      </c>
      <c r="D20" s="82" t="s">
        <v>487</v>
      </c>
      <c r="E20" s="82" t="s">
        <v>487</v>
      </c>
      <c r="F20" s="82" t="s">
        <v>487</v>
      </c>
      <c r="G20" s="82" t="s">
        <v>487</v>
      </c>
      <c r="H20" s="82" t="s">
        <v>487</v>
      </c>
      <c r="I20" s="82" t="s">
        <v>487</v>
      </c>
      <c r="J20" s="96" t="s">
        <v>487</v>
      </c>
      <c r="K20" s="95"/>
      <c r="L20" s="86" t="s">
        <v>487</v>
      </c>
      <c r="M20" s="82" t="s">
        <v>487</v>
      </c>
      <c r="N20" s="82" t="s">
        <v>487</v>
      </c>
      <c r="O20" s="82" t="s">
        <v>487</v>
      </c>
      <c r="P20" s="82" t="s">
        <v>487</v>
      </c>
      <c r="Q20" s="82" t="s">
        <v>487</v>
      </c>
      <c r="R20" s="82" t="s">
        <v>487</v>
      </c>
      <c r="S20" s="96" t="s">
        <v>487</v>
      </c>
      <c r="T20" s="101"/>
      <c r="U20" s="86" t="s">
        <v>487</v>
      </c>
      <c r="V20" s="82" t="s">
        <v>487</v>
      </c>
      <c r="W20" s="82" t="s">
        <v>487</v>
      </c>
      <c r="X20" s="82" t="s">
        <v>487</v>
      </c>
      <c r="Y20" s="82" t="s">
        <v>487</v>
      </c>
      <c r="Z20" s="82" t="s">
        <v>487</v>
      </c>
      <c r="AA20" s="82" t="s">
        <v>487</v>
      </c>
      <c r="AB20" s="96" t="s">
        <v>487</v>
      </c>
      <c r="AC20" s="105"/>
      <c r="AD20" s="104"/>
      <c r="AE20" s="86" t="s">
        <v>487</v>
      </c>
      <c r="AF20" s="82" t="s">
        <v>487</v>
      </c>
      <c r="AG20" s="82" t="s">
        <v>487</v>
      </c>
      <c r="AH20" s="82" t="s">
        <v>487</v>
      </c>
      <c r="AI20" s="82" t="s">
        <v>487</v>
      </c>
      <c r="AJ20" s="82" t="s">
        <v>487</v>
      </c>
      <c r="AK20" s="82" t="s">
        <v>487</v>
      </c>
      <c r="AL20" s="96" t="s">
        <v>487</v>
      </c>
      <c r="AM20" s="115">
        <v>1176</v>
      </c>
      <c r="AN20" s="114"/>
    </row>
    <row r="21" spans="2:40">
      <c r="B21" s="83" t="s">
        <v>93</v>
      </c>
      <c r="C21" s="86" t="s">
        <v>487</v>
      </c>
      <c r="D21" s="82" t="s">
        <v>487</v>
      </c>
      <c r="E21" s="82" t="s">
        <v>487</v>
      </c>
      <c r="F21" s="82" t="s">
        <v>487</v>
      </c>
      <c r="G21" s="82" t="s">
        <v>487</v>
      </c>
      <c r="H21" s="82" t="s">
        <v>487</v>
      </c>
      <c r="I21" s="82" t="s">
        <v>487</v>
      </c>
      <c r="J21" s="96" t="s">
        <v>487</v>
      </c>
      <c r="K21" s="95"/>
      <c r="L21" s="86" t="s">
        <v>487</v>
      </c>
      <c r="M21" s="82" t="s">
        <v>487</v>
      </c>
      <c r="N21" s="82" t="s">
        <v>487</v>
      </c>
      <c r="O21" s="82" t="s">
        <v>487</v>
      </c>
      <c r="P21" s="82" t="s">
        <v>487</v>
      </c>
      <c r="Q21" s="82" t="s">
        <v>487</v>
      </c>
      <c r="R21" s="82" t="s">
        <v>487</v>
      </c>
      <c r="S21" s="96" t="s">
        <v>487</v>
      </c>
      <c r="T21" s="101"/>
      <c r="U21" s="86" t="s">
        <v>487</v>
      </c>
      <c r="V21" s="82" t="s">
        <v>487</v>
      </c>
      <c r="W21" s="82" t="s">
        <v>487</v>
      </c>
      <c r="X21" s="82" t="s">
        <v>487</v>
      </c>
      <c r="Y21" s="82" t="s">
        <v>487</v>
      </c>
      <c r="Z21" s="82" t="s">
        <v>487</v>
      </c>
      <c r="AA21" s="82" t="s">
        <v>487</v>
      </c>
      <c r="AB21" s="96" t="s">
        <v>487</v>
      </c>
      <c r="AC21" s="105"/>
      <c r="AD21" s="104"/>
      <c r="AE21" s="86" t="s">
        <v>487</v>
      </c>
      <c r="AF21" s="82" t="s">
        <v>487</v>
      </c>
      <c r="AG21" s="82" t="s">
        <v>487</v>
      </c>
      <c r="AH21" s="82" t="s">
        <v>487</v>
      </c>
      <c r="AI21" s="82" t="s">
        <v>487</v>
      </c>
      <c r="AJ21" s="82" t="s">
        <v>487</v>
      </c>
      <c r="AK21" s="82" t="s">
        <v>487</v>
      </c>
      <c r="AL21" s="96" t="s">
        <v>487</v>
      </c>
      <c r="AM21" s="115">
        <v>434</v>
      </c>
      <c r="AN21" s="114"/>
    </row>
    <row r="22" spans="2:40">
      <c r="B22" s="83" t="s">
        <v>94</v>
      </c>
      <c r="C22" s="86" t="s">
        <v>487</v>
      </c>
      <c r="D22" s="82" t="s">
        <v>487</v>
      </c>
      <c r="E22" s="82" t="s">
        <v>487</v>
      </c>
      <c r="F22" s="82" t="s">
        <v>487</v>
      </c>
      <c r="G22" s="82" t="s">
        <v>487</v>
      </c>
      <c r="H22" s="82" t="s">
        <v>487</v>
      </c>
      <c r="I22" s="82" t="s">
        <v>487</v>
      </c>
      <c r="J22" s="96" t="s">
        <v>487</v>
      </c>
      <c r="K22" s="95"/>
      <c r="L22" s="86" t="s">
        <v>487</v>
      </c>
      <c r="M22" s="82" t="s">
        <v>487</v>
      </c>
      <c r="N22" s="82" t="s">
        <v>487</v>
      </c>
      <c r="O22" s="82" t="s">
        <v>487</v>
      </c>
      <c r="P22" s="82" t="s">
        <v>487</v>
      </c>
      <c r="Q22" s="82" t="s">
        <v>487</v>
      </c>
      <c r="R22" s="82" t="s">
        <v>487</v>
      </c>
      <c r="S22" s="96" t="s">
        <v>487</v>
      </c>
      <c r="T22" s="101"/>
      <c r="U22" s="86" t="s">
        <v>487</v>
      </c>
      <c r="V22" s="82" t="s">
        <v>487</v>
      </c>
      <c r="W22" s="82" t="s">
        <v>487</v>
      </c>
      <c r="X22" s="82" t="s">
        <v>487</v>
      </c>
      <c r="Y22" s="82" t="s">
        <v>487</v>
      </c>
      <c r="Z22" s="82" t="s">
        <v>487</v>
      </c>
      <c r="AA22" s="82" t="s">
        <v>487</v>
      </c>
      <c r="AB22" s="96" t="s">
        <v>487</v>
      </c>
      <c r="AC22" s="105"/>
      <c r="AD22" s="104"/>
      <c r="AE22" s="86" t="s">
        <v>487</v>
      </c>
      <c r="AF22" s="82" t="s">
        <v>487</v>
      </c>
      <c r="AG22" s="82" t="s">
        <v>487</v>
      </c>
      <c r="AH22" s="82" t="s">
        <v>487</v>
      </c>
      <c r="AI22" s="82" t="s">
        <v>487</v>
      </c>
      <c r="AJ22" s="82" t="s">
        <v>487</v>
      </c>
      <c r="AK22" s="82" t="s">
        <v>487</v>
      </c>
      <c r="AL22" s="96" t="s">
        <v>487</v>
      </c>
      <c r="AM22" s="115">
        <v>938</v>
      </c>
      <c r="AN22" s="114"/>
    </row>
    <row r="23" spans="2:40">
      <c r="B23" s="83" t="s">
        <v>95</v>
      </c>
      <c r="C23" s="86" t="s">
        <v>487</v>
      </c>
      <c r="D23" s="82" t="s">
        <v>487</v>
      </c>
      <c r="E23" s="82" t="s">
        <v>487</v>
      </c>
      <c r="F23" s="82" t="s">
        <v>487</v>
      </c>
      <c r="G23" s="82" t="s">
        <v>487</v>
      </c>
      <c r="H23" s="82" t="s">
        <v>487</v>
      </c>
      <c r="I23" s="82" t="s">
        <v>487</v>
      </c>
      <c r="J23" s="96" t="s">
        <v>487</v>
      </c>
      <c r="K23" s="95"/>
      <c r="L23" s="86" t="s">
        <v>487</v>
      </c>
      <c r="M23" s="82" t="s">
        <v>487</v>
      </c>
      <c r="N23" s="82" t="s">
        <v>487</v>
      </c>
      <c r="O23" s="82" t="s">
        <v>487</v>
      </c>
      <c r="P23" s="82" t="s">
        <v>487</v>
      </c>
      <c r="Q23" s="82" t="s">
        <v>487</v>
      </c>
      <c r="R23" s="82" t="s">
        <v>487</v>
      </c>
      <c r="S23" s="96" t="s">
        <v>487</v>
      </c>
      <c r="T23" s="101"/>
      <c r="U23" s="86" t="s">
        <v>487</v>
      </c>
      <c r="V23" s="82" t="s">
        <v>487</v>
      </c>
      <c r="W23" s="82" t="s">
        <v>487</v>
      </c>
      <c r="X23" s="82" t="s">
        <v>487</v>
      </c>
      <c r="Y23" s="82" t="s">
        <v>487</v>
      </c>
      <c r="Z23" s="82" t="s">
        <v>487</v>
      </c>
      <c r="AA23" s="82" t="s">
        <v>487</v>
      </c>
      <c r="AB23" s="96" t="s">
        <v>487</v>
      </c>
      <c r="AC23" s="105"/>
      <c r="AD23" s="104"/>
      <c r="AE23" s="86" t="s">
        <v>487</v>
      </c>
      <c r="AF23" s="82" t="s">
        <v>487</v>
      </c>
      <c r="AG23" s="82" t="s">
        <v>487</v>
      </c>
      <c r="AH23" s="82" t="s">
        <v>487</v>
      </c>
      <c r="AI23" s="82" t="s">
        <v>487</v>
      </c>
      <c r="AJ23" s="82" t="s">
        <v>487</v>
      </c>
      <c r="AK23" s="82" t="s">
        <v>487</v>
      </c>
      <c r="AL23" s="96" t="s">
        <v>487</v>
      </c>
      <c r="AM23" s="115">
        <v>106</v>
      </c>
      <c r="AN23" s="114"/>
    </row>
    <row r="24" spans="2:40">
      <c r="B24" s="83" t="s">
        <v>96</v>
      </c>
      <c r="C24" s="86" t="s">
        <v>487</v>
      </c>
      <c r="D24" s="82" t="s">
        <v>487</v>
      </c>
      <c r="E24" s="82" t="s">
        <v>487</v>
      </c>
      <c r="F24" s="82" t="s">
        <v>487</v>
      </c>
      <c r="G24" s="82" t="s">
        <v>487</v>
      </c>
      <c r="H24" s="82" t="s">
        <v>487</v>
      </c>
      <c r="I24" s="82" t="s">
        <v>487</v>
      </c>
      <c r="J24" s="96" t="s">
        <v>487</v>
      </c>
      <c r="K24" s="95"/>
      <c r="L24" s="86" t="s">
        <v>487</v>
      </c>
      <c r="M24" s="82" t="s">
        <v>487</v>
      </c>
      <c r="N24" s="82" t="s">
        <v>487</v>
      </c>
      <c r="O24" s="82" t="s">
        <v>487</v>
      </c>
      <c r="P24" s="82" t="s">
        <v>487</v>
      </c>
      <c r="Q24" s="82" t="s">
        <v>487</v>
      </c>
      <c r="R24" s="82" t="s">
        <v>487</v>
      </c>
      <c r="S24" s="96" t="s">
        <v>487</v>
      </c>
      <c r="T24" s="101"/>
      <c r="U24" s="86" t="s">
        <v>487</v>
      </c>
      <c r="V24" s="82" t="s">
        <v>487</v>
      </c>
      <c r="W24" s="82" t="s">
        <v>487</v>
      </c>
      <c r="X24" s="82" t="s">
        <v>487</v>
      </c>
      <c r="Y24" s="82" t="s">
        <v>487</v>
      </c>
      <c r="Z24" s="82" t="s">
        <v>487</v>
      </c>
      <c r="AA24" s="82" t="s">
        <v>487</v>
      </c>
      <c r="AB24" s="96" t="s">
        <v>487</v>
      </c>
      <c r="AC24" s="105"/>
      <c r="AD24" s="104"/>
      <c r="AE24" s="86" t="s">
        <v>487</v>
      </c>
      <c r="AF24" s="82" t="s">
        <v>487</v>
      </c>
      <c r="AG24" s="82" t="s">
        <v>487</v>
      </c>
      <c r="AH24" s="82" t="s">
        <v>487</v>
      </c>
      <c r="AI24" s="82" t="s">
        <v>487</v>
      </c>
      <c r="AJ24" s="82" t="s">
        <v>487</v>
      </c>
      <c r="AK24" s="82" t="s">
        <v>487</v>
      </c>
      <c r="AL24" s="96" t="s">
        <v>487</v>
      </c>
      <c r="AM24" s="115">
        <v>1383</v>
      </c>
      <c r="AN24" s="114"/>
    </row>
    <row r="25" spans="2:40">
      <c r="B25" s="83" t="s">
        <v>97</v>
      </c>
      <c r="C25" s="86" t="s">
        <v>487</v>
      </c>
      <c r="D25" s="82" t="s">
        <v>487</v>
      </c>
      <c r="E25" s="82" t="s">
        <v>487</v>
      </c>
      <c r="F25" s="82" t="s">
        <v>487</v>
      </c>
      <c r="G25" s="82" t="s">
        <v>487</v>
      </c>
      <c r="H25" s="82" t="s">
        <v>487</v>
      </c>
      <c r="I25" s="82" t="s">
        <v>487</v>
      </c>
      <c r="J25" s="96" t="s">
        <v>487</v>
      </c>
      <c r="K25" s="95"/>
      <c r="L25" s="86" t="s">
        <v>487</v>
      </c>
      <c r="M25" s="82" t="s">
        <v>487</v>
      </c>
      <c r="N25" s="82" t="s">
        <v>487</v>
      </c>
      <c r="O25" s="82" t="s">
        <v>487</v>
      </c>
      <c r="P25" s="82" t="s">
        <v>487</v>
      </c>
      <c r="Q25" s="82" t="s">
        <v>487</v>
      </c>
      <c r="R25" s="82" t="s">
        <v>487</v>
      </c>
      <c r="S25" s="96" t="s">
        <v>487</v>
      </c>
      <c r="T25" s="101"/>
      <c r="U25" s="86" t="s">
        <v>487</v>
      </c>
      <c r="V25" s="82" t="s">
        <v>487</v>
      </c>
      <c r="W25" s="82" t="s">
        <v>487</v>
      </c>
      <c r="X25" s="82" t="s">
        <v>487</v>
      </c>
      <c r="Y25" s="82" t="s">
        <v>487</v>
      </c>
      <c r="Z25" s="82" t="s">
        <v>487</v>
      </c>
      <c r="AA25" s="82" t="s">
        <v>487</v>
      </c>
      <c r="AB25" s="96" t="s">
        <v>487</v>
      </c>
      <c r="AC25" s="105"/>
      <c r="AD25" s="104"/>
      <c r="AE25" s="86" t="s">
        <v>487</v>
      </c>
      <c r="AF25" s="82" t="s">
        <v>487</v>
      </c>
      <c r="AG25" s="82" t="s">
        <v>487</v>
      </c>
      <c r="AH25" s="82" t="s">
        <v>487</v>
      </c>
      <c r="AI25" s="82" t="s">
        <v>487</v>
      </c>
      <c r="AJ25" s="82" t="s">
        <v>487</v>
      </c>
      <c r="AK25" s="82" t="s">
        <v>487</v>
      </c>
      <c r="AL25" s="96" t="s">
        <v>487</v>
      </c>
      <c r="AM25" s="115">
        <v>500</v>
      </c>
      <c r="AN25" s="114"/>
    </row>
    <row r="26" spans="2:40">
      <c r="B26" s="83" t="s">
        <v>98</v>
      </c>
      <c r="C26" s="86" t="s">
        <v>487</v>
      </c>
      <c r="D26" s="82" t="s">
        <v>487</v>
      </c>
      <c r="E26" s="82" t="s">
        <v>487</v>
      </c>
      <c r="F26" s="82" t="s">
        <v>487</v>
      </c>
      <c r="G26" s="82" t="s">
        <v>487</v>
      </c>
      <c r="H26" s="82" t="s">
        <v>487</v>
      </c>
      <c r="I26" s="82" t="s">
        <v>487</v>
      </c>
      <c r="J26" s="96" t="s">
        <v>487</v>
      </c>
      <c r="K26" s="95"/>
      <c r="L26" s="86" t="s">
        <v>487</v>
      </c>
      <c r="M26" s="82" t="s">
        <v>487</v>
      </c>
      <c r="N26" s="82" t="s">
        <v>487</v>
      </c>
      <c r="O26" s="82" t="s">
        <v>487</v>
      </c>
      <c r="P26" s="82" t="s">
        <v>487</v>
      </c>
      <c r="Q26" s="82" t="s">
        <v>487</v>
      </c>
      <c r="R26" s="82" t="s">
        <v>487</v>
      </c>
      <c r="S26" s="96" t="s">
        <v>487</v>
      </c>
      <c r="T26" s="101"/>
      <c r="U26" s="86" t="s">
        <v>487</v>
      </c>
      <c r="V26" s="82" t="s">
        <v>487</v>
      </c>
      <c r="W26" s="82" t="s">
        <v>487</v>
      </c>
      <c r="X26" s="82" t="s">
        <v>487</v>
      </c>
      <c r="Y26" s="82" t="s">
        <v>487</v>
      </c>
      <c r="Z26" s="82" t="s">
        <v>487</v>
      </c>
      <c r="AA26" s="82" t="s">
        <v>487</v>
      </c>
      <c r="AB26" s="96" t="s">
        <v>487</v>
      </c>
      <c r="AC26" s="105"/>
      <c r="AD26" s="104"/>
      <c r="AE26" s="86" t="s">
        <v>487</v>
      </c>
      <c r="AF26" s="82" t="s">
        <v>487</v>
      </c>
      <c r="AG26" s="82" t="s">
        <v>487</v>
      </c>
      <c r="AH26" s="82" t="s">
        <v>487</v>
      </c>
      <c r="AI26" s="82" t="s">
        <v>487</v>
      </c>
      <c r="AJ26" s="82" t="s">
        <v>487</v>
      </c>
      <c r="AK26" s="82" t="s">
        <v>487</v>
      </c>
      <c r="AL26" s="96" t="s">
        <v>487</v>
      </c>
      <c r="AM26" s="115">
        <v>408</v>
      </c>
      <c r="AN26" s="114"/>
    </row>
    <row r="27" spans="2:40">
      <c r="B27" s="83" t="s">
        <v>99</v>
      </c>
      <c r="C27" s="86" t="s">
        <v>487</v>
      </c>
      <c r="D27" s="82" t="s">
        <v>487</v>
      </c>
      <c r="E27" s="82" t="s">
        <v>487</v>
      </c>
      <c r="F27" s="82" t="s">
        <v>487</v>
      </c>
      <c r="G27" s="82" t="s">
        <v>487</v>
      </c>
      <c r="H27" s="82" t="s">
        <v>487</v>
      </c>
      <c r="I27" s="82" t="s">
        <v>487</v>
      </c>
      <c r="J27" s="96" t="s">
        <v>487</v>
      </c>
      <c r="K27" s="95"/>
      <c r="L27" s="86" t="s">
        <v>487</v>
      </c>
      <c r="M27" s="82" t="s">
        <v>487</v>
      </c>
      <c r="N27" s="82" t="s">
        <v>487</v>
      </c>
      <c r="O27" s="82" t="s">
        <v>487</v>
      </c>
      <c r="P27" s="82" t="s">
        <v>487</v>
      </c>
      <c r="Q27" s="82" t="s">
        <v>487</v>
      </c>
      <c r="R27" s="82" t="s">
        <v>487</v>
      </c>
      <c r="S27" s="96" t="s">
        <v>487</v>
      </c>
      <c r="T27" s="101"/>
      <c r="U27" s="86" t="s">
        <v>487</v>
      </c>
      <c r="V27" s="82" t="s">
        <v>487</v>
      </c>
      <c r="W27" s="82" t="s">
        <v>487</v>
      </c>
      <c r="X27" s="82" t="s">
        <v>487</v>
      </c>
      <c r="Y27" s="82" t="s">
        <v>487</v>
      </c>
      <c r="Z27" s="82" t="s">
        <v>487</v>
      </c>
      <c r="AA27" s="82" t="s">
        <v>487</v>
      </c>
      <c r="AB27" s="96" t="s">
        <v>487</v>
      </c>
      <c r="AC27" s="105"/>
      <c r="AD27" s="104"/>
      <c r="AE27" s="86" t="s">
        <v>487</v>
      </c>
      <c r="AF27" s="82" t="s">
        <v>487</v>
      </c>
      <c r="AG27" s="82" t="s">
        <v>487</v>
      </c>
      <c r="AH27" s="82" t="s">
        <v>487</v>
      </c>
      <c r="AI27" s="82" t="s">
        <v>487</v>
      </c>
      <c r="AJ27" s="82" t="s">
        <v>487</v>
      </c>
      <c r="AK27" s="82" t="s">
        <v>487</v>
      </c>
      <c r="AL27" s="96" t="s">
        <v>487</v>
      </c>
      <c r="AM27" s="115">
        <v>1146</v>
      </c>
      <c r="AN27" s="114"/>
    </row>
    <row r="28" spans="2:40">
      <c r="B28" s="83" t="s">
        <v>100</v>
      </c>
      <c r="C28" s="86" t="s">
        <v>487</v>
      </c>
      <c r="D28" s="82" t="s">
        <v>487</v>
      </c>
      <c r="E28" s="82" t="s">
        <v>487</v>
      </c>
      <c r="F28" s="82" t="s">
        <v>487</v>
      </c>
      <c r="G28" s="82" t="s">
        <v>487</v>
      </c>
      <c r="H28" s="82" t="s">
        <v>487</v>
      </c>
      <c r="I28" s="82" t="s">
        <v>487</v>
      </c>
      <c r="J28" s="96" t="s">
        <v>487</v>
      </c>
      <c r="K28" s="95"/>
      <c r="L28" s="86" t="s">
        <v>487</v>
      </c>
      <c r="M28" s="82" t="s">
        <v>487</v>
      </c>
      <c r="N28" s="82" t="s">
        <v>487</v>
      </c>
      <c r="O28" s="82" t="s">
        <v>487</v>
      </c>
      <c r="P28" s="82" t="s">
        <v>487</v>
      </c>
      <c r="Q28" s="82" t="s">
        <v>487</v>
      </c>
      <c r="R28" s="82" t="s">
        <v>487</v>
      </c>
      <c r="S28" s="96" t="s">
        <v>487</v>
      </c>
      <c r="T28" s="101"/>
      <c r="U28" s="86" t="s">
        <v>487</v>
      </c>
      <c r="V28" s="82" t="s">
        <v>487</v>
      </c>
      <c r="W28" s="82" t="s">
        <v>487</v>
      </c>
      <c r="X28" s="82" t="s">
        <v>487</v>
      </c>
      <c r="Y28" s="82" t="s">
        <v>487</v>
      </c>
      <c r="Z28" s="82" t="s">
        <v>487</v>
      </c>
      <c r="AA28" s="82" t="s">
        <v>487</v>
      </c>
      <c r="AB28" s="96" t="s">
        <v>487</v>
      </c>
      <c r="AC28" s="105"/>
      <c r="AD28" s="104"/>
      <c r="AE28" s="86" t="s">
        <v>487</v>
      </c>
      <c r="AF28" s="82" t="s">
        <v>487</v>
      </c>
      <c r="AG28" s="82" t="s">
        <v>487</v>
      </c>
      <c r="AH28" s="82" t="s">
        <v>487</v>
      </c>
      <c r="AI28" s="82" t="s">
        <v>487</v>
      </c>
      <c r="AJ28" s="82" t="s">
        <v>487</v>
      </c>
      <c r="AK28" s="82" t="s">
        <v>487</v>
      </c>
      <c r="AL28" s="96" t="s">
        <v>487</v>
      </c>
      <c r="AM28" s="115">
        <v>315</v>
      </c>
      <c r="AN28" s="114"/>
    </row>
    <row r="29" spans="2:40">
      <c r="B29" s="83" t="s">
        <v>101</v>
      </c>
      <c r="C29" s="86" t="s">
        <v>487</v>
      </c>
      <c r="D29" s="82" t="s">
        <v>487</v>
      </c>
      <c r="E29" s="82" t="s">
        <v>487</v>
      </c>
      <c r="F29" s="82" t="s">
        <v>487</v>
      </c>
      <c r="G29" s="82" t="s">
        <v>487</v>
      </c>
      <c r="H29" s="82" t="s">
        <v>487</v>
      </c>
      <c r="I29" s="82" t="s">
        <v>487</v>
      </c>
      <c r="J29" s="96" t="s">
        <v>487</v>
      </c>
      <c r="K29" s="95"/>
      <c r="L29" s="86" t="s">
        <v>487</v>
      </c>
      <c r="M29" s="82" t="s">
        <v>487</v>
      </c>
      <c r="N29" s="82" t="s">
        <v>487</v>
      </c>
      <c r="O29" s="82" t="s">
        <v>487</v>
      </c>
      <c r="P29" s="82" t="s">
        <v>487</v>
      </c>
      <c r="Q29" s="82" t="s">
        <v>487</v>
      </c>
      <c r="R29" s="82" t="s">
        <v>487</v>
      </c>
      <c r="S29" s="96" t="s">
        <v>487</v>
      </c>
      <c r="T29" s="101"/>
      <c r="U29" s="86" t="s">
        <v>487</v>
      </c>
      <c r="V29" s="82" t="s">
        <v>487</v>
      </c>
      <c r="W29" s="82" t="s">
        <v>487</v>
      </c>
      <c r="X29" s="82" t="s">
        <v>487</v>
      </c>
      <c r="Y29" s="82" t="s">
        <v>487</v>
      </c>
      <c r="Z29" s="82" t="s">
        <v>487</v>
      </c>
      <c r="AA29" s="82" t="s">
        <v>487</v>
      </c>
      <c r="AB29" s="96" t="s">
        <v>487</v>
      </c>
      <c r="AC29" s="105"/>
      <c r="AD29" s="104"/>
      <c r="AE29" s="86" t="s">
        <v>487</v>
      </c>
      <c r="AF29" s="82" t="s">
        <v>487</v>
      </c>
      <c r="AG29" s="82" t="s">
        <v>487</v>
      </c>
      <c r="AH29" s="82" t="s">
        <v>487</v>
      </c>
      <c r="AI29" s="82" t="s">
        <v>487</v>
      </c>
      <c r="AJ29" s="82" t="s">
        <v>487</v>
      </c>
      <c r="AK29" s="82" t="s">
        <v>487</v>
      </c>
      <c r="AL29" s="96" t="s">
        <v>487</v>
      </c>
      <c r="AM29" s="115">
        <v>1082</v>
      </c>
      <c r="AN29" s="114"/>
    </row>
    <row r="30" spans="2:40">
      <c r="B30" s="83" t="s">
        <v>102</v>
      </c>
      <c r="C30" s="86" t="s">
        <v>487</v>
      </c>
      <c r="D30" s="82" t="s">
        <v>487</v>
      </c>
      <c r="E30" s="82" t="s">
        <v>487</v>
      </c>
      <c r="F30" s="82" t="s">
        <v>487</v>
      </c>
      <c r="G30" s="82" t="s">
        <v>487</v>
      </c>
      <c r="H30" s="82" t="s">
        <v>487</v>
      </c>
      <c r="I30" s="82" t="s">
        <v>487</v>
      </c>
      <c r="J30" s="96" t="s">
        <v>487</v>
      </c>
      <c r="K30" s="95"/>
      <c r="L30" s="86" t="s">
        <v>487</v>
      </c>
      <c r="M30" s="82" t="s">
        <v>487</v>
      </c>
      <c r="N30" s="82" t="s">
        <v>487</v>
      </c>
      <c r="O30" s="82" t="s">
        <v>487</v>
      </c>
      <c r="P30" s="82" t="s">
        <v>487</v>
      </c>
      <c r="Q30" s="82" t="s">
        <v>487</v>
      </c>
      <c r="R30" s="82" t="s">
        <v>487</v>
      </c>
      <c r="S30" s="96" t="s">
        <v>487</v>
      </c>
      <c r="T30" s="101"/>
      <c r="U30" s="86" t="s">
        <v>487</v>
      </c>
      <c r="V30" s="82" t="s">
        <v>487</v>
      </c>
      <c r="W30" s="82" t="s">
        <v>487</v>
      </c>
      <c r="X30" s="82" t="s">
        <v>487</v>
      </c>
      <c r="Y30" s="82" t="s">
        <v>487</v>
      </c>
      <c r="Z30" s="82" t="s">
        <v>487</v>
      </c>
      <c r="AA30" s="82" t="s">
        <v>487</v>
      </c>
      <c r="AB30" s="96" t="s">
        <v>487</v>
      </c>
      <c r="AC30" s="105"/>
      <c r="AD30" s="104"/>
      <c r="AE30" s="86" t="s">
        <v>487</v>
      </c>
      <c r="AF30" s="82" t="s">
        <v>487</v>
      </c>
      <c r="AG30" s="82" t="s">
        <v>487</v>
      </c>
      <c r="AH30" s="82" t="s">
        <v>487</v>
      </c>
      <c r="AI30" s="82" t="s">
        <v>487</v>
      </c>
      <c r="AJ30" s="82" t="s">
        <v>487</v>
      </c>
      <c r="AK30" s="82" t="s">
        <v>487</v>
      </c>
      <c r="AL30" s="96" t="s">
        <v>487</v>
      </c>
      <c r="AM30" s="115">
        <v>3086</v>
      </c>
      <c r="AN30" s="114"/>
    </row>
    <row r="31" spans="2:40">
      <c r="B31" s="83" t="s">
        <v>103</v>
      </c>
      <c r="C31" s="86" t="s">
        <v>487</v>
      </c>
      <c r="D31" s="82" t="s">
        <v>487</v>
      </c>
      <c r="E31" s="82" t="s">
        <v>487</v>
      </c>
      <c r="F31" s="82" t="s">
        <v>487</v>
      </c>
      <c r="G31" s="82" t="s">
        <v>487</v>
      </c>
      <c r="H31" s="82" t="s">
        <v>487</v>
      </c>
      <c r="I31" s="82" t="s">
        <v>487</v>
      </c>
      <c r="J31" s="96" t="s">
        <v>487</v>
      </c>
      <c r="K31" s="95"/>
      <c r="L31" s="86" t="s">
        <v>487</v>
      </c>
      <c r="M31" s="82" t="s">
        <v>487</v>
      </c>
      <c r="N31" s="82" t="s">
        <v>487</v>
      </c>
      <c r="O31" s="82" t="s">
        <v>487</v>
      </c>
      <c r="P31" s="82" t="s">
        <v>487</v>
      </c>
      <c r="Q31" s="82" t="s">
        <v>487</v>
      </c>
      <c r="R31" s="82" t="s">
        <v>487</v>
      </c>
      <c r="S31" s="96" t="s">
        <v>487</v>
      </c>
      <c r="T31" s="101"/>
      <c r="U31" s="86" t="s">
        <v>487</v>
      </c>
      <c r="V31" s="82" t="s">
        <v>487</v>
      </c>
      <c r="W31" s="82" t="s">
        <v>487</v>
      </c>
      <c r="X31" s="82" t="s">
        <v>487</v>
      </c>
      <c r="Y31" s="82" t="s">
        <v>487</v>
      </c>
      <c r="Z31" s="82" t="s">
        <v>487</v>
      </c>
      <c r="AA31" s="82" t="s">
        <v>487</v>
      </c>
      <c r="AB31" s="96" t="s">
        <v>487</v>
      </c>
      <c r="AC31" s="105"/>
      <c r="AD31" s="104"/>
      <c r="AE31" s="86" t="s">
        <v>487</v>
      </c>
      <c r="AF31" s="82" t="s">
        <v>487</v>
      </c>
      <c r="AG31" s="82" t="s">
        <v>487</v>
      </c>
      <c r="AH31" s="82" t="s">
        <v>487</v>
      </c>
      <c r="AI31" s="82" t="s">
        <v>487</v>
      </c>
      <c r="AJ31" s="82" t="s">
        <v>487</v>
      </c>
      <c r="AK31" s="82" t="s">
        <v>487</v>
      </c>
      <c r="AL31" s="96" t="s">
        <v>487</v>
      </c>
      <c r="AM31" s="115">
        <v>367</v>
      </c>
      <c r="AN31" s="114"/>
    </row>
    <row r="32" spans="2:40">
      <c r="B32" s="83" t="s">
        <v>104</v>
      </c>
      <c r="C32" s="86" t="s">
        <v>487</v>
      </c>
      <c r="D32" s="82" t="s">
        <v>487</v>
      </c>
      <c r="E32" s="82" t="s">
        <v>487</v>
      </c>
      <c r="F32" s="82" t="s">
        <v>487</v>
      </c>
      <c r="G32" s="82" t="s">
        <v>487</v>
      </c>
      <c r="H32" s="82" t="s">
        <v>487</v>
      </c>
      <c r="I32" s="82" t="s">
        <v>487</v>
      </c>
      <c r="J32" s="96" t="s">
        <v>487</v>
      </c>
      <c r="K32" s="95"/>
      <c r="L32" s="86" t="s">
        <v>487</v>
      </c>
      <c r="M32" s="82" t="s">
        <v>487</v>
      </c>
      <c r="N32" s="82" t="s">
        <v>487</v>
      </c>
      <c r="O32" s="82" t="s">
        <v>487</v>
      </c>
      <c r="P32" s="82" t="s">
        <v>487</v>
      </c>
      <c r="Q32" s="82" t="s">
        <v>487</v>
      </c>
      <c r="R32" s="82" t="s">
        <v>487</v>
      </c>
      <c r="S32" s="96" t="s">
        <v>487</v>
      </c>
      <c r="T32" s="101"/>
      <c r="U32" s="86" t="s">
        <v>487</v>
      </c>
      <c r="V32" s="82" t="s">
        <v>487</v>
      </c>
      <c r="W32" s="82" t="s">
        <v>487</v>
      </c>
      <c r="X32" s="82" t="s">
        <v>487</v>
      </c>
      <c r="Y32" s="82" t="s">
        <v>487</v>
      </c>
      <c r="Z32" s="82" t="s">
        <v>487</v>
      </c>
      <c r="AA32" s="82" t="s">
        <v>487</v>
      </c>
      <c r="AB32" s="96" t="s">
        <v>487</v>
      </c>
      <c r="AC32" s="105"/>
      <c r="AD32" s="104"/>
      <c r="AE32" s="86" t="s">
        <v>487</v>
      </c>
      <c r="AF32" s="82" t="s">
        <v>487</v>
      </c>
      <c r="AG32" s="82" t="s">
        <v>487</v>
      </c>
      <c r="AH32" s="82" t="s">
        <v>487</v>
      </c>
      <c r="AI32" s="82" t="s">
        <v>487</v>
      </c>
      <c r="AJ32" s="82" t="s">
        <v>487</v>
      </c>
      <c r="AK32" s="82" t="s">
        <v>487</v>
      </c>
      <c r="AL32" s="96" t="s">
        <v>487</v>
      </c>
      <c r="AM32" s="115">
        <v>1846</v>
      </c>
      <c r="AN32" s="114"/>
    </row>
    <row r="33" spans="2:40">
      <c r="B33" s="83" t="s">
        <v>105</v>
      </c>
      <c r="C33" s="86" t="s">
        <v>487</v>
      </c>
      <c r="D33" s="82" t="s">
        <v>487</v>
      </c>
      <c r="E33" s="82" t="s">
        <v>487</v>
      </c>
      <c r="F33" s="82" t="s">
        <v>487</v>
      </c>
      <c r="G33" s="82" t="s">
        <v>487</v>
      </c>
      <c r="H33" s="82" t="s">
        <v>487</v>
      </c>
      <c r="I33" s="82" t="s">
        <v>487</v>
      </c>
      <c r="J33" s="96" t="s">
        <v>487</v>
      </c>
      <c r="K33" s="95"/>
      <c r="L33" s="86" t="s">
        <v>487</v>
      </c>
      <c r="M33" s="82" t="s">
        <v>487</v>
      </c>
      <c r="N33" s="82" t="s">
        <v>487</v>
      </c>
      <c r="O33" s="82" t="s">
        <v>487</v>
      </c>
      <c r="P33" s="82" t="s">
        <v>487</v>
      </c>
      <c r="Q33" s="82" t="s">
        <v>487</v>
      </c>
      <c r="R33" s="82" t="s">
        <v>487</v>
      </c>
      <c r="S33" s="96" t="s">
        <v>487</v>
      </c>
      <c r="T33" s="101"/>
      <c r="U33" s="86" t="s">
        <v>487</v>
      </c>
      <c r="V33" s="82" t="s">
        <v>487</v>
      </c>
      <c r="W33" s="82" t="s">
        <v>487</v>
      </c>
      <c r="X33" s="82" t="s">
        <v>487</v>
      </c>
      <c r="Y33" s="82" t="s">
        <v>487</v>
      </c>
      <c r="Z33" s="82" t="s">
        <v>487</v>
      </c>
      <c r="AA33" s="82" t="s">
        <v>487</v>
      </c>
      <c r="AB33" s="96" t="s">
        <v>487</v>
      </c>
      <c r="AC33" s="105"/>
      <c r="AD33" s="104"/>
      <c r="AE33" s="86" t="s">
        <v>487</v>
      </c>
      <c r="AF33" s="82" t="s">
        <v>487</v>
      </c>
      <c r="AG33" s="82" t="s">
        <v>487</v>
      </c>
      <c r="AH33" s="82" t="s">
        <v>487</v>
      </c>
      <c r="AI33" s="82" t="s">
        <v>487</v>
      </c>
      <c r="AJ33" s="82" t="s">
        <v>487</v>
      </c>
      <c r="AK33" s="82" t="s">
        <v>487</v>
      </c>
      <c r="AL33" s="96" t="s">
        <v>487</v>
      </c>
      <c r="AM33" s="115">
        <v>295</v>
      </c>
      <c r="AN33" s="114"/>
    </row>
    <row r="34" spans="2:40">
      <c r="B34" s="83" t="s">
        <v>106</v>
      </c>
      <c r="C34" s="86" t="s">
        <v>487</v>
      </c>
      <c r="D34" s="82" t="s">
        <v>487</v>
      </c>
      <c r="E34" s="82" t="s">
        <v>487</v>
      </c>
      <c r="F34" s="82" t="s">
        <v>487</v>
      </c>
      <c r="G34" s="82" t="s">
        <v>487</v>
      </c>
      <c r="H34" s="82" t="s">
        <v>487</v>
      </c>
      <c r="I34" s="82" t="s">
        <v>487</v>
      </c>
      <c r="J34" s="96" t="s">
        <v>487</v>
      </c>
      <c r="K34" s="95"/>
      <c r="L34" s="86" t="s">
        <v>487</v>
      </c>
      <c r="M34" s="82" t="s">
        <v>487</v>
      </c>
      <c r="N34" s="82" t="s">
        <v>487</v>
      </c>
      <c r="O34" s="82" t="s">
        <v>487</v>
      </c>
      <c r="P34" s="82" t="s">
        <v>487</v>
      </c>
      <c r="Q34" s="82" t="s">
        <v>487</v>
      </c>
      <c r="R34" s="82" t="s">
        <v>487</v>
      </c>
      <c r="S34" s="96" t="s">
        <v>487</v>
      </c>
      <c r="T34" s="101"/>
      <c r="U34" s="86" t="s">
        <v>487</v>
      </c>
      <c r="V34" s="82" t="s">
        <v>487</v>
      </c>
      <c r="W34" s="82" t="s">
        <v>487</v>
      </c>
      <c r="X34" s="82" t="s">
        <v>487</v>
      </c>
      <c r="Y34" s="82" t="s">
        <v>487</v>
      </c>
      <c r="Z34" s="82" t="s">
        <v>487</v>
      </c>
      <c r="AA34" s="82" t="s">
        <v>487</v>
      </c>
      <c r="AB34" s="96" t="s">
        <v>487</v>
      </c>
      <c r="AC34" s="105"/>
      <c r="AD34" s="104"/>
      <c r="AE34" s="86" t="s">
        <v>487</v>
      </c>
      <c r="AF34" s="82" t="s">
        <v>487</v>
      </c>
      <c r="AG34" s="82" t="s">
        <v>487</v>
      </c>
      <c r="AH34" s="82" t="s">
        <v>487</v>
      </c>
      <c r="AI34" s="82" t="s">
        <v>487</v>
      </c>
      <c r="AJ34" s="82" t="s">
        <v>487</v>
      </c>
      <c r="AK34" s="82" t="s">
        <v>487</v>
      </c>
      <c r="AL34" s="96" t="s">
        <v>487</v>
      </c>
      <c r="AM34" s="115">
        <v>1256</v>
      </c>
      <c r="AN34" s="114"/>
    </row>
    <row r="35" ht="12.75" customHeight="1" spans="2:40">
      <c r="B35" s="83" t="s">
        <v>107</v>
      </c>
      <c r="C35" s="86" t="s">
        <v>487</v>
      </c>
      <c r="D35" s="82" t="s">
        <v>487</v>
      </c>
      <c r="E35" s="82" t="s">
        <v>487</v>
      </c>
      <c r="F35" s="82" t="s">
        <v>487</v>
      </c>
      <c r="G35" s="82" t="s">
        <v>487</v>
      </c>
      <c r="H35" s="82" t="s">
        <v>487</v>
      </c>
      <c r="I35" s="82" t="s">
        <v>487</v>
      </c>
      <c r="J35" s="96" t="s">
        <v>487</v>
      </c>
      <c r="K35" s="95"/>
      <c r="L35" s="86" t="s">
        <v>487</v>
      </c>
      <c r="M35" s="82" t="s">
        <v>487</v>
      </c>
      <c r="N35" s="82" t="s">
        <v>487</v>
      </c>
      <c r="O35" s="82" t="s">
        <v>487</v>
      </c>
      <c r="P35" s="82" t="s">
        <v>487</v>
      </c>
      <c r="Q35" s="82" t="s">
        <v>487</v>
      </c>
      <c r="R35" s="82" t="s">
        <v>487</v>
      </c>
      <c r="S35" s="96" t="s">
        <v>487</v>
      </c>
      <c r="T35" s="101"/>
      <c r="U35" s="86" t="s">
        <v>487</v>
      </c>
      <c r="V35" s="82" t="s">
        <v>487</v>
      </c>
      <c r="W35" s="82" t="s">
        <v>487</v>
      </c>
      <c r="X35" s="82" t="s">
        <v>487</v>
      </c>
      <c r="Y35" s="82" t="s">
        <v>487</v>
      </c>
      <c r="Z35" s="82" t="s">
        <v>487</v>
      </c>
      <c r="AA35" s="82" t="s">
        <v>487</v>
      </c>
      <c r="AB35" s="96" t="s">
        <v>487</v>
      </c>
      <c r="AC35" s="105"/>
      <c r="AD35" s="104"/>
      <c r="AE35" s="86" t="s">
        <v>487</v>
      </c>
      <c r="AF35" s="82" t="s">
        <v>487</v>
      </c>
      <c r="AG35" s="82" t="s">
        <v>487</v>
      </c>
      <c r="AH35" s="82" t="s">
        <v>487</v>
      </c>
      <c r="AI35" s="82" t="s">
        <v>487</v>
      </c>
      <c r="AJ35" s="82" t="s">
        <v>487</v>
      </c>
      <c r="AK35" s="82" t="s">
        <v>487</v>
      </c>
      <c r="AL35" s="96" t="s">
        <v>487</v>
      </c>
      <c r="AM35" s="115">
        <v>2966</v>
      </c>
      <c r="AN35" s="114"/>
    </row>
    <row r="36" spans="2:40">
      <c r="B36" s="83" t="s">
        <v>108</v>
      </c>
      <c r="C36" s="86" t="s">
        <v>487</v>
      </c>
      <c r="D36" s="82" t="s">
        <v>487</v>
      </c>
      <c r="E36" s="82" t="s">
        <v>487</v>
      </c>
      <c r="F36" s="82" t="s">
        <v>487</v>
      </c>
      <c r="G36" s="82" t="s">
        <v>487</v>
      </c>
      <c r="H36" s="82" t="s">
        <v>487</v>
      </c>
      <c r="I36" s="82" t="s">
        <v>487</v>
      </c>
      <c r="J36" s="96" t="s">
        <v>487</v>
      </c>
      <c r="K36" s="95"/>
      <c r="L36" s="86" t="s">
        <v>487</v>
      </c>
      <c r="M36" s="82" t="s">
        <v>487</v>
      </c>
      <c r="N36" s="82" t="s">
        <v>487</v>
      </c>
      <c r="O36" s="82" t="s">
        <v>487</v>
      </c>
      <c r="P36" s="82" t="s">
        <v>487</v>
      </c>
      <c r="Q36" s="82" t="s">
        <v>487</v>
      </c>
      <c r="R36" s="82" t="s">
        <v>487</v>
      </c>
      <c r="S36" s="96" t="s">
        <v>487</v>
      </c>
      <c r="T36" s="101"/>
      <c r="U36" s="86" t="s">
        <v>487</v>
      </c>
      <c r="V36" s="82" t="s">
        <v>487</v>
      </c>
      <c r="W36" s="82" t="s">
        <v>487</v>
      </c>
      <c r="X36" s="82" t="s">
        <v>487</v>
      </c>
      <c r="Y36" s="82" t="s">
        <v>487</v>
      </c>
      <c r="Z36" s="82" t="s">
        <v>487</v>
      </c>
      <c r="AA36" s="82" t="s">
        <v>487</v>
      </c>
      <c r="AB36" s="96" t="s">
        <v>487</v>
      </c>
      <c r="AC36" s="107"/>
      <c r="AD36" s="104"/>
      <c r="AE36" s="86" t="s">
        <v>487</v>
      </c>
      <c r="AF36" s="82" t="s">
        <v>487</v>
      </c>
      <c r="AG36" s="82" t="s">
        <v>487</v>
      </c>
      <c r="AH36" s="82" t="s">
        <v>487</v>
      </c>
      <c r="AI36" s="82" t="s">
        <v>487</v>
      </c>
      <c r="AJ36" s="82" t="s">
        <v>487</v>
      </c>
      <c r="AK36" s="82" t="s">
        <v>487</v>
      </c>
      <c r="AL36" s="96" t="s">
        <v>487</v>
      </c>
      <c r="AM36" s="116">
        <v>795</v>
      </c>
      <c r="AN36" s="114"/>
    </row>
    <row r="37" spans="2:40">
      <c r="B37" s="83" t="s">
        <v>109</v>
      </c>
      <c r="C37" s="86" t="s">
        <v>487</v>
      </c>
      <c r="D37" s="82" t="s">
        <v>487</v>
      </c>
      <c r="E37" s="82" t="s">
        <v>487</v>
      </c>
      <c r="F37" s="82" t="s">
        <v>487</v>
      </c>
      <c r="G37" s="82" t="s">
        <v>487</v>
      </c>
      <c r="H37" s="82" t="s">
        <v>487</v>
      </c>
      <c r="I37" s="82" t="s">
        <v>487</v>
      </c>
      <c r="J37" s="96" t="s">
        <v>487</v>
      </c>
      <c r="K37" s="95"/>
      <c r="L37" s="86" t="s">
        <v>487</v>
      </c>
      <c r="M37" s="82" t="s">
        <v>487</v>
      </c>
      <c r="N37" s="82" t="s">
        <v>487</v>
      </c>
      <c r="O37" s="82" t="s">
        <v>487</v>
      </c>
      <c r="P37" s="82" t="s">
        <v>487</v>
      </c>
      <c r="Q37" s="82" t="s">
        <v>487</v>
      </c>
      <c r="R37" s="82" t="s">
        <v>487</v>
      </c>
      <c r="S37" s="96" t="s">
        <v>487</v>
      </c>
      <c r="T37" s="101"/>
      <c r="U37" s="86" t="s">
        <v>487</v>
      </c>
      <c r="V37" s="82" t="s">
        <v>487</v>
      </c>
      <c r="W37" s="82" t="s">
        <v>487</v>
      </c>
      <c r="X37" s="82" t="s">
        <v>487</v>
      </c>
      <c r="Y37" s="82" t="s">
        <v>487</v>
      </c>
      <c r="Z37" s="82" t="s">
        <v>487</v>
      </c>
      <c r="AA37" s="82" t="s">
        <v>487</v>
      </c>
      <c r="AB37" s="96" t="s">
        <v>487</v>
      </c>
      <c r="AC37" s="105"/>
      <c r="AD37" s="104"/>
      <c r="AE37" s="86" t="s">
        <v>487</v>
      </c>
      <c r="AF37" s="82" t="s">
        <v>487</v>
      </c>
      <c r="AG37" s="82" t="s">
        <v>487</v>
      </c>
      <c r="AH37" s="82" t="s">
        <v>487</v>
      </c>
      <c r="AI37" s="82" t="s">
        <v>487</v>
      </c>
      <c r="AJ37" s="82" t="s">
        <v>487</v>
      </c>
      <c r="AK37" s="82" t="s">
        <v>487</v>
      </c>
      <c r="AL37" s="96" t="s">
        <v>487</v>
      </c>
      <c r="AM37" s="115">
        <v>272</v>
      </c>
      <c r="AN37" s="114"/>
    </row>
    <row r="38" spans="2:40">
      <c r="B38" s="83" t="s">
        <v>110</v>
      </c>
      <c r="C38" s="86" t="s">
        <v>487</v>
      </c>
      <c r="D38" s="82" t="s">
        <v>487</v>
      </c>
      <c r="E38" s="82" t="s">
        <v>487</v>
      </c>
      <c r="F38" s="82" t="s">
        <v>487</v>
      </c>
      <c r="G38" s="82" t="s">
        <v>487</v>
      </c>
      <c r="H38" s="82" t="s">
        <v>487</v>
      </c>
      <c r="I38" s="82" t="s">
        <v>487</v>
      </c>
      <c r="J38" s="96" t="s">
        <v>487</v>
      </c>
      <c r="K38" s="95"/>
      <c r="L38" s="86" t="s">
        <v>487</v>
      </c>
      <c r="M38" s="82" t="s">
        <v>487</v>
      </c>
      <c r="N38" s="82" t="s">
        <v>487</v>
      </c>
      <c r="O38" s="82" t="s">
        <v>487</v>
      </c>
      <c r="P38" s="82" t="s">
        <v>487</v>
      </c>
      <c r="Q38" s="82" t="s">
        <v>487</v>
      </c>
      <c r="R38" s="82" t="s">
        <v>487</v>
      </c>
      <c r="S38" s="96" t="s">
        <v>487</v>
      </c>
      <c r="T38" s="101"/>
      <c r="U38" s="86" t="s">
        <v>487</v>
      </c>
      <c r="V38" s="82" t="s">
        <v>487</v>
      </c>
      <c r="W38" s="82" t="s">
        <v>487</v>
      </c>
      <c r="X38" s="82" t="s">
        <v>487</v>
      </c>
      <c r="Y38" s="82" t="s">
        <v>487</v>
      </c>
      <c r="Z38" s="82" t="s">
        <v>487</v>
      </c>
      <c r="AA38" s="82" t="s">
        <v>487</v>
      </c>
      <c r="AB38" s="96" t="s">
        <v>487</v>
      </c>
      <c r="AC38" s="105"/>
      <c r="AD38" s="104"/>
      <c r="AE38" s="86" t="s">
        <v>487</v>
      </c>
      <c r="AF38" s="82" t="s">
        <v>487</v>
      </c>
      <c r="AG38" s="82" t="s">
        <v>487</v>
      </c>
      <c r="AH38" s="82" t="s">
        <v>487</v>
      </c>
      <c r="AI38" s="82" t="s">
        <v>487</v>
      </c>
      <c r="AJ38" s="82" t="s">
        <v>487</v>
      </c>
      <c r="AK38" s="82" t="s">
        <v>487</v>
      </c>
      <c r="AL38" s="96" t="s">
        <v>487</v>
      </c>
      <c r="AM38" s="115">
        <v>319</v>
      </c>
      <c r="AN38" s="114"/>
    </row>
    <row r="39" spans="2:40">
      <c r="B39" s="83" t="s">
        <v>111</v>
      </c>
      <c r="C39" s="87" t="s">
        <v>487</v>
      </c>
      <c r="D39" s="88" t="s">
        <v>487</v>
      </c>
      <c r="E39" s="88" t="s">
        <v>487</v>
      </c>
      <c r="F39" s="88" t="s">
        <v>487</v>
      </c>
      <c r="G39" s="88" t="s">
        <v>487</v>
      </c>
      <c r="H39" s="88" t="s">
        <v>487</v>
      </c>
      <c r="I39" s="88" t="s">
        <v>487</v>
      </c>
      <c r="J39" s="97" t="s">
        <v>487</v>
      </c>
      <c r="K39" s="98"/>
      <c r="L39" s="87" t="s">
        <v>487</v>
      </c>
      <c r="M39" s="88" t="s">
        <v>487</v>
      </c>
      <c r="N39" s="88" t="s">
        <v>487</v>
      </c>
      <c r="O39" s="88" t="s">
        <v>487</v>
      </c>
      <c r="P39" s="88" t="s">
        <v>487</v>
      </c>
      <c r="Q39" s="88" t="s">
        <v>487</v>
      </c>
      <c r="R39" s="88" t="s">
        <v>487</v>
      </c>
      <c r="S39" s="97" t="s">
        <v>487</v>
      </c>
      <c r="T39" s="101"/>
      <c r="U39" s="87" t="s">
        <v>487</v>
      </c>
      <c r="V39" s="88" t="s">
        <v>487</v>
      </c>
      <c r="W39" s="88" t="s">
        <v>487</v>
      </c>
      <c r="X39" s="88" t="s">
        <v>487</v>
      </c>
      <c r="Y39" s="88" t="s">
        <v>487</v>
      </c>
      <c r="Z39" s="88" t="s">
        <v>487</v>
      </c>
      <c r="AA39" s="88" t="s">
        <v>487</v>
      </c>
      <c r="AB39" s="97" t="s">
        <v>487</v>
      </c>
      <c r="AC39" s="109"/>
      <c r="AD39" s="110"/>
      <c r="AE39" s="87" t="s">
        <v>487</v>
      </c>
      <c r="AF39" s="88" t="s">
        <v>487</v>
      </c>
      <c r="AG39" s="88" t="s">
        <v>487</v>
      </c>
      <c r="AH39" s="88" t="s">
        <v>487</v>
      </c>
      <c r="AI39" s="88" t="s">
        <v>487</v>
      </c>
      <c r="AJ39" s="88" t="s">
        <v>487</v>
      </c>
      <c r="AK39" s="88" t="s">
        <v>487</v>
      </c>
      <c r="AL39" s="97" t="s">
        <v>487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C11" sqref="C11:K38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461</v>
      </c>
      <c r="B5" s="61" t="s">
        <v>552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590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</row>
    <row r="11" spans="2:12">
      <c r="B11" s="12" t="s">
        <v>47</v>
      </c>
      <c r="C11" s="62" t="s">
        <v>487</v>
      </c>
      <c r="D11" s="63" t="s">
        <v>487</v>
      </c>
      <c r="E11" s="63" t="s">
        <v>487</v>
      </c>
      <c r="F11" s="63" t="s">
        <v>487</v>
      </c>
      <c r="G11" s="63" t="s">
        <v>487</v>
      </c>
      <c r="H11" s="63" t="s">
        <v>487</v>
      </c>
      <c r="I11" s="63">
        <f>('PSSD_idade (19)'!AM12-'PSSD_idade (19)'!I12)</f>
        <v>-7</v>
      </c>
      <c r="J11" s="70">
        <f>('PSSD_idade (19)'!AN12-'PSSD_idade (19)'!J12)</f>
        <v>-3</v>
      </c>
      <c r="K11" s="62">
        <f>'PSSD_idade (19)'!AO12-'PSSD_idade (19)'!K12</f>
        <v>-10</v>
      </c>
      <c r="L11" s="71"/>
    </row>
    <row r="12" spans="2:11">
      <c r="B12" s="14" t="s">
        <v>48</v>
      </c>
      <c r="C12" s="64" t="s">
        <v>487</v>
      </c>
      <c r="D12" s="65" t="s">
        <v>487</v>
      </c>
      <c r="E12" s="65" t="s">
        <v>487</v>
      </c>
      <c r="F12" s="65" t="s">
        <v>487</v>
      </c>
      <c r="G12" s="65" t="s">
        <v>487</v>
      </c>
      <c r="H12" s="65" t="s">
        <v>487</v>
      </c>
      <c r="I12" s="65" t="s">
        <v>487</v>
      </c>
      <c r="J12" s="72" t="s">
        <v>487</v>
      </c>
      <c r="K12" s="64" t="s">
        <v>487</v>
      </c>
    </row>
    <row r="13" spans="2:11">
      <c r="B13" s="14" t="s">
        <v>87</v>
      </c>
      <c r="C13" s="64" t="s">
        <v>487</v>
      </c>
      <c r="D13" s="65" t="s">
        <v>487</v>
      </c>
      <c r="E13" s="65" t="s">
        <v>487</v>
      </c>
      <c r="F13" s="65" t="s">
        <v>487</v>
      </c>
      <c r="G13" s="65" t="s">
        <v>487</v>
      </c>
      <c r="H13" s="65" t="s">
        <v>487</v>
      </c>
      <c r="I13" s="65" t="s">
        <v>487</v>
      </c>
      <c r="J13" s="72" t="s">
        <v>487</v>
      </c>
      <c r="K13" s="64" t="s">
        <v>487</v>
      </c>
    </row>
    <row r="14" spans="2:11">
      <c r="B14" s="14" t="s">
        <v>50</v>
      </c>
      <c r="C14" s="66" t="s">
        <v>487</v>
      </c>
      <c r="D14" s="67" t="s">
        <v>487</v>
      </c>
      <c r="E14" s="67" t="s">
        <v>487</v>
      </c>
      <c r="F14" s="67" t="s">
        <v>487</v>
      </c>
      <c r="G14" s="67" t="s">
        <v>487</v>
      </c>
      <c r="H14" s="67" t="s">
        <v>487</v>
      </c>
      <c r="I14" s="67" t="s">
        <v>487</v>
      </c>
      <c r="J14" s="73" t="s">
        <v>487</v>
      </c>
      <c r="K14" s="66" t="s">
        <v>487</v>
      </c>
    </row>
    <row r="15" spans="2:11">
      <c r="B15" s="17" t="s">
        <v>88</v>
      </c>
      <c r="C15" s="62" t="s">
        <v>487</v>
      </c>
      <c r="D15" s="63" t="s">
        <v>487</v>
      </c>
      <c r="E15" s="63" t="s">
        <v>487</v>
      </c>
      <c r="F15" s="63" t="s">
        <v>487</v>
      </c>
      <c r="G15" s="63" t="s">
        <v>487</v>
      </c>
      <c r="H15" s="63" t="s">
        <v>487</v>
      </c>
      <c r="I15" s="63" t="s">
        <v>487</v>
      </c>
      <c r="J15" s="70" t="s">
        <v>487</v>
      </c>
      <c r="K15" s="62" t="s">
        <v>487</v>
      </c>
    </row>
    <row r="16" spans="2:11">
      <c r="B16" s="17" t="s">
        <v>89</v>
      </c>
      <c r="C16" s="64" t="s">
        <v>487</v>
      </c>
      <c r="D16" s="65" t="s">
        <v>487</v>
      </c>
      <c r="E16" s="65" t="s">
        <v>487</v>
      </c>
      <c r="F16" s="65" t="s">
        <v>487</v>
      </c>
      <c r="G16" s="65" t="s">
        <v>487</v>
      </c>
      <c r="H16" s="65" t="s">
        <v>487</v>
      </c>
      <c r="I16" s="65" t="s">
        <v>487</v>
      </c>
      <c r="J16" s="72" t="s">
        <v>487</v>
      </c>
      <c r="K16" s="64" t="s">
        <v>487</v>
      </c>
    </row>
    <row r="17" spans="2:11">
      <c r="B17" s="17" t="s">
        <v>90</v>
      </c>
      <c r="C17" s="64" t="s">
        <v>487</v>
      </c>
      <c r="D17" s="65" t="s">
        <v>487</v>
      </c>
      <c r="E17" s="65" t="s">
        <v>487</v>
      </c>
      <c r="F17" s="65" t="s">
        <v>487</v>
      </c>
      <c r="G17" s="65" t="s">
        <v>487</v>
      </c>
      <c r="H17" s="65" t="s">
        <v>487</v>
      </c>
      <c r="I17" s="65" t="s">
        <v>487</v>
      </c>
      <c r="J17" s="72" t="s">
        <v>487</v>
      </c>
      <c r="K17" s="64" t="s">
        <v>487</v>
      </c>
    </row>
    <row r="18" spans="2:11">
      <c r="B18" s="17" t="s">
        <v>91</v>
      </c>
      <c r="C18" s="64" t="s">
        <v>487</v>
      </c>
      <c r="D18" s="65" t="s">
        <v>487</v>
      </c>
      <c r="E18" s="65" t="s">
        <v>487</v>
      </c>
      <c r="F18" s="65" t="s">
        <v>487</v>
      </c>
      <c r="G18" s="65" t="s">
        <v>487</v>
      </c>
      <c r="H18" s="65" t="s">
        <v>487</v>
      </c>
      <c r="I18" s="65" t="s">
        <v>487</v>
      </c>
      <c r="J18" s="72" t="s">
        <v>487</v>
      </c>
      <c r="K18" s="64" t="s">
        <v>487</v>
      </c>
    </row>
    <row r="19" spans="2:11">
      <c r="B19" s="17" t="s">
        <v>92</v>
      </c>
      <c r="C19" s="64" t="s">
        <v>487</v>
      </c>
      <c r="D19" s="65" t="s">
        <v>487</v>
      </c>
      <c r="E19" s="65" t="s">
        <v>487</v>
      </c>
      <c r="F19" s="65" t="s">
        <v>487</v>
      </c>
      <c r="G19" s="65" t="s">
        <v>487</v>
      </c>
      <c r="H19" s="65" t="s">
        <v>487</v>
      </c>
      <c r="I19" s="65" t="s">
        <v>487</v>
      </c>
      <c r="J19" s="72" t="s">
        <v>487</v>
      </c>
      <c r="K19" s="64" t="s">
        <v>487</v>
      </c>
    </row>
    <row r="20" spans="2:11">
      <c r="B20" s="17" t="s">
        <v>93</v>
      </c>
      <c r="C20" s="64" t="s">
        <v>487</v>
      </c>
      <c r="D20" s="65" t="s">
        <v>487</v>
      </c>
      <c r="E20" s="65" t="s">
        <v>487</v>
      </c>
      <c r="F20" s="65" t="s">
        <v>487</v>
      </c>
      <c r="G20" s="65" t="s">
        <v>487</v>
      </c>
      <c r="H20" s="65" t="s">
        <v>487</v>
      </c>
      <c r="I20" s="65" t="s">
        <v>487</v>
      </c>
      <c r="J20" s="72" t="s">
        <v>487</v>
      </c>
      <c r="K20" s="64" t="s">
        <v>487</v>
      </c>
    </row>
    <row r="21" spans="2:11">
      <c r="B21" s="17" t="s">
        <v>94</v>
      </c>
      <c r="C21" s="64" t="s">
        <v>487</v>
      </c>
      <c r="D21" s="65" t="s">
        <v>487</v>
      </c>
      <c r="E21" s="65" t="s">
        <v>487</v>
      </c>
      <c r="F21" s="65" t="s">
        <v>487</v>
      </c>
      <c r="G21" s="65" t="s">
        <v>487</v>
      </c>
      <c r="H21" s="65" t="s">
        <v>487</v>
      </c>
      <c r="I21" s="65" t="s">
        <v>487</v>
      </c>
      <c r="J21" s="72" t="s">
        <v>487</v>
      </c>
      <c r="K21" s="64" t="s">
        <v>487</v>
      </c>
    </row>
    <row r="22" spans="2:11">
      <c r="B22" s="17" t="s">
        <v>95</v>
      </c>
      <c r="C22" s="64" t="s">
        <v>487</v>
      </c>
      <c r="D22" s="65" t="s">
        <v>487</v>
      </c>
      <c r="E22" s="65" t="s">
        <v>487</v>
      </c>
      <c r="F22" s="65" t="s">
        <v>487</v>
      </c>
      <c r="G22" s="65" t="s">
        <v>487</v>
      </c>
      <c r="H22" s="65" t="s">
        <v>487</v>
      </c>
      <c r="I22" s="65" t="s">
        <v>487</v>
      </c>
      <c r="J22" s="72" t="s">
        <v>487</v>
      </c>
      <c r="K22" s="64" t="s">
        <v>487</v>
      </c>
    </row>
    <row r="23" spans="2:11">
      <c r="B23" s="17" t="s">
        <v>96</v>
      </c>
      <c r="C23" s="64" t="s">
        <v>487</v>
      </c>
      <c r="D23" s="65" t="s">
        <v>487</v>
      </c>
      <c r="E23" s="65" t="s">
        <v>487</v>
      </c>
      <c r="F23" s="65" t="s">
        <v>487</v>
      </c>
      <c r="G23" s="65" t="s">
        <v>487</v>
      </c>
      <c r="H23" s="65" t="s">
        <v>487</v>
      </c>
      <c r="I23" s="65" t="s">
        <v>487</v>
      </c>
      <c r="J23" s="72" t="s">
        <v>487</v>
      </c>
      <c r="K23" s="64" t="s">
        <v>487</v>
      </c>
    </row>
    <row r="24" spans="2:11">
      <c r="B24" s="17" t="s">
        <v>97</v>
      </c>
      <c r="C24" s="64" t="s">
        <v>487</v>
      </c>
      <c r="D24" s="65" t="s">
        <v>487</v>
      </c>
      <c r="E24" s="65" t="s">
        <v>487</v>
      </c>
      <c r="F24" s="65" t="s">
        <v>487</v>
      </c>
      <c r="G24" s="65" t="s">
        <v>487</v>
      </c>
      <c r="H24" s="65" t="s">
        <v>487</v>
      </c>
      <c r="I24" s="65" t="s">
        <v>487</v>
      </c>
      <c r="J24" s="72" t="s">
        <v>487</v>
      </c>
      <c r="K24" s="64" t="s">
        <v>487</v>
      </c>
    </row>
    <row r="25" spans="2:11">
      <c r="B25" s="17" t="s">
        <v>98</v>
      </c>
      <c r="C25" s="64" t="s">
        <v>487</v>
      </c>
      <c r="D25" s="65" t="s">
        <v>487</v>
      </c>
      <c r="E25" s="65" t="s">
        <v>487</v>
      </c>
      <c r="F25" s="65" t="s">
        <v>487</v>
      </c>
      <c r="G25" s="65" t="s">
        <v>487</v>
      </c>
      <c r="H25" s="65" t="s">
        <v>487</v>
      </c>
      <c r="I25" s="65" t="s">
        <v>487</v>
      </c>
      <c r="J25" s="72" t="s">
        <v>487</v>
      </c>
      <c r="K25" s="64" t="s">
        <v>487</v>
      </c>
    </row>
    <row r="26" spans="2:11">
      <c r="B26" s="17" t="s">
        <v>99</v>
      </c>
      <c r="C26" s="64" t="s">
        <v>487</v>
      </c>
      <c r="D26" s="65" t="s">
        <v>487</v>
      </c>
      <c r="E26" s="65" t="s">
        <v>487</v>
      </c>
      <c r="F26" s="65" t="s">
        <v>487</v>
      </c>
      <c r="G26" s="65" t="s">
        <v>487</v>
      </c>
      <c r="H26" s="65" t="s">
        <v>487</v>
      </c>
      <c r="I26" s="65" t="s">
        <v>487</v>
      </c>
      <c r="J26" s="72" t="s">
        <v>487</v>
      </c>
      <c r="K26" s="64" t="s">
        <v>487</v>
      </c>
    </row>
    <row r="27" spans="2:11">
      <c r="B27" s="17" t="s">
        <v>100</v>
      </c>
      <c r="C27" s="64" t="s">
        <v>487</v>
      </c>
      <c r="D27" s="65" t="s">
        <v>487</v>
      </c>
      <c r="E27" s="65" t="s">
        <v>487</v>
      </c>
      <c r="F27" s="65" t="s">
        <v>487</v>
      </c>
      <c r="G27" s="65" t="s">
        <v>487</v>
      </c>
      <c r="H27" s="65" t="s">
        <v>487</v>
      </c>
      <c r="I27" s="65" t="s">
        <v>487</v>
      </c>
      <c r="J27" s="72" t="s">
        <v>487</v>
      </c>
      <c r="K27" s="64" t="s">
        <v>487</v>
      </c>
    </row>
    <row r="28" spans="2:11">
      <c r="B28" s="17" t="s">
        <v>101</v>
      </c>
      <c r="C28" s="64" t="s">
        <v>487</v>
      </c>
      <c r="D28" s="65" t="s">
        <v>487</v>
      </c>
      <c r="E28" s="65" t="s">
        <v>487</v>
      </c>
      <c r="F28" s="65" t="s">
        <v>487</v>
      </c>
      <c r="G28" s="65" t="s">
        <v>487</v>
      </c>
      <c r="H28" s="65" t="s">
        <v>487</v>
      </c>
      <c r="I28" s="65" t="s">
        <v>487</v>
      </c>
      <c r="J28" s="72" t="s">
        <v>487</v>
      </c>
      <c r="K28" s="64" t="s">
        <v>487</v>
      </c>
    </row>
    <row r="29" spans="2:11">
      <c r="B29" s="17" t="s">
        <v>102</v>
      </c>
      <c r="C29" s="64" t="s">
        <v>487</v>
      </c>
      <c r="D29" s="65" t="s">
        <v>487</v>
      </c>
      <c r="E29" s="65" t="s">
        <v>487</v>
      </c>
      <c r="F29" s="65" t="s">
        <v>487</v>
      </c>
      <c r="G29" s="65" t="s">
        <v>487</v>
      </c>
      <c r="H29" s="65" t="s">
        <v>487</v>
      </c>
      <c r="I29" s="65" t="s">
        <v>487</v>
      </c>
      <c r="J29" s="72" t="s">
        <v>487</v>
      </c>
      <c r="K29" s="64" t="s">
        <v>487</v>
      </c>
    </row>
    <row r="30" spans="2:11">
      <c r="B30" s="17" t="s">
        <v>103</v>
      </c>
      <c r="C30" s="64" t="s">
        <v>487</v>
      </c>
      <c r="D30" s="65" t="s">
        <v>487</v>
      </c>
      <c r="E30" s="65" t="s">
        <v>487</v>
      </c>
      <c r="F30" s="65" t="s">
        <v>487</v>
      </c>
      <c r="G30" s="65" t="s">
        <v>487</v>
      </c>
      <c r="H30" s="65" t="s">
        <v>487</v>
      </c>
      <c r="I30" s="65" t="s">
        <v>487</v>
      </c>
      <c r="J30" s="72" t="s">
        <v>487</v>
      </c>
      <c r="K30" s="64" t="s">
        <v>487</v>
      </c>
    </row>
    <row r="31" spans="2:11">
      <c r="B31" s="17" t="s">
        <v>104</v>
      </c>
      <c r="C31" s="64" t="s">
        <v>487</v>
      </c>
      <c r="D31" s="65" t="s">
        <v>487</v>
      </c>
      <c r="E31" s="65" t="s">
        <v>487</v>
      </c>
      <c r="F31" s="65" t="s">
        <v>487</v>
      </c>
      <c r="G31" s="65" t="s">
        <v>487</v>
      </c>
      <c r="H31" s="65" t="s">
        <v>487</v>
      </c>
      <c r="I31" s="65" t="s">
        <v>487</v>
      </c>
      <c r="J31" s="72" t="s">
        <v>487</v>
      </c>
      <c r="K31" s="64" t="s">
        <v>487</v>
      </c>
    </row>
    <row r="32" spans="2:11">
      <c r="B32" s="17" t="s">
        <v>105</v>
      </c>
      <c r="C32" s="64" t="s">
        <v>487</v>
      </c>
      <c r="D32" s="65" t="s">
        <v>487</v>
      </c>
      <c r="E32" s="65" t="s">
        <v>487</v>
      </c>
      <c r="F32" s="65" t="s">
        <v>487</v>
      </c>
      <c r="G32" s="65" t="s">
        <v>487</v>
      </c>
      <c r="H32" s="65" t="s">
        <v>487</v>
      </c>
      <c r="I32" s="65" t="s">
        <v>487</v>
      </c>
      <c r="J32" s="72" t="s">
        <v>487</v>
      </c>
      <c r="K32" s="64" t="s">
        <v>487</v>
      </c>
    </row>
    <row r="33" spans="2:11">
      <c r="B33" s="17" t="s">
        <v>106</v>
      </c>
      <c r="C33" s="64" t="s">
        <v>487</v>
      </c>
      <c r="D33" s="65" t="s">
        <v>487</v>
      </c>
      <c r="E33" s="65" t="s">
        <v>487</v>
      </c>
      <c r="F33" s="65" t="s">
        <v>487</v>
      </c>
      <c r="G33" s="65" t="s">
        <v>487</v>
      </c>
      <c r="H33" s="65" t="s">
        <v>487</v>
      </c>
      <c r="I33" s="65" t="s">
        <v>487</v>
      </c>
      <c r="J33" s="72" t="s">
        <v>487</v>
      </c>
      <c r="K33" s="64" t="s">
        <v>487</v>
      </c>
    </row>
    <row r="34" ht="12.75" customHeight="1" spans="2:11">
      <c r="B34" s="17" t="s">
        <v>107</v>
      </c>
      <c r="C34" s="64" t="s">
        <v>487</v>
      </c>
      <c r="D34" s="65" t="s">
        <v>487</v>
      </c>
      <c r="E34" s="65" t="s">
        <v>487</v>
      </c>
      <c r="F34" s="65" t="s">
        <v>487</v>
      </c>
      <c r="G34" s="65" t="s">
        <v>487</v>
      </c>
      <c r="H34" s="65" t="s">
        <v>487</v>
      </c>
      <c r="I34" s="65" t="s">
        <v>487</v>
      </c>
      <c r="J34" s="72" t="s">
        <v>487</v>
      </c>
      <c r="K34" s="64" t="s">
        <v>487</v>
      </c>
    </row>
    <row r="35" spans="2:11">
      <c r="B35" s="17" t="s">
        <v>108</v>
      </c>
      <c r="C35" s="64" t="s">
        <v>487</v>
      </c>
      <c r="D35" s="65" t="s">
        <v>487</v>
      </c>
      <c r="E35" s="65" t="s">
        <v>487</v>
      </c>
      <c r="F35" s="65" t="s">
        <v>487</v>
      </c>
      <c r="G35" s="65" t="s">
        <v>487</v>
      </c>
      <c r="H35" s="65" t="s">
        <v>487</v>
      </c>
      <c r="I35" s="65" t="s">
        <v>487</v>
      </c>
      <c r="J35" s="72" t="s">
        <v>487</v>
      </c>
      <c r="K35" s="64" t="s">
        <v>487</v>
      </c>
    </row>
    <row r="36" spans="2:11">
      <c r="B36" s="17" t="s">
        <v>109</v>
      </c>
      <c r="C36" s="64" t="s">
        <v>487</v>
      </c>
      <c r="D36" s="65" t="s">
        <v>487</v>
      </c>
      <c r="E36" s="65" t="s">
        <v>487</v>
      </c>
      <c r="F36" s="65" t="s">
        <v>487</v>
      </c>
      <c r="G36" s="65" t="s">
        <v>487</v>
      </c>
      <c r="H36" s="65" t="s">
        <v>487</v>
      </c>
      <c r="I36" s="65" t="s">
        <v>487</v>
      </c>
      <c r="J36" s="72" t="s">
        <v>487</v>
      </c>
      <c r="K36" s="64" t="s">
        <v>487</v>
      </c>
    </row>
    <row r="37" spans="2:11">
      <c r="B37" s="17" t="s">
        <v>110</v>
      </c>
      <c r="C37" s="64" t="s">
        <v>487</v>
      </c>
      <c r="D37" s="65" t="s">
        <v>487</v>
      </c>
      <c r="E37" s="65" t="s">
        <v>487</v>
      </c>
      <c r="F37" s="65" t="s">
        <v>487</v>
      </c>
      <c r="G37" s="65" t="s">
        <v>487</v>
      </c>
      <c r="H37" s="65" t="s">
        <v>487</v>
      </c>
      <c r="I37" s="65" t="s">
        <v>487</v>
      </c>
      <c r="J37" s="72" t="s">
        <v>487</v>
      </c>
      <c r="K37" s="64" t="s">
        <v>487</v>
      </c>
    </row>
    <row r="38" spans="2:11">
      <c r="B38" s="17" t="s">
        <v>111</v>
      </c>
      <c r="C38" s="68" t="s">
        <v>487</v>
      </c>
      <c r="D38" s="69" t="s">
        <v>487</v>
      </c>
      <c r="E38" s="69" t="s">
        <v>487</v>
      </c>
      <c r="F38" s="69" t="s">
        <v>487</v>
      </c>
      <c r="G38" s="69" t="s">
        <v>487</v>
      </c>
      <c r="H38" s="69" t="s">
        <v>487</v>
      </c>
      <c r="I38" s="69" t="s">
        <v>487</v>
      </c>
      <c r="J38" s="74" t="s">
        <v>487</v>
      </c>
      <c r="K38" s="68" t="s">
        <v>487</v>
      </c>
    </row>
    <row r="39" spans="5:7">
      <c r="E39" s="65"/>
      <c r="G39" s="65"/>
    </row>
    <row r="40" spans="5:5">
      <c r="E40" s="65"/>
    </row>
  </sheetData>
  <mergeCells count="3">
    <mergeCell ref="B5:L5"/>
    <mergeCell ref="C8:K8"/>
    <mergeCell ref="C9:K9"/>
  </mergeCells>
  <pageMargins left="0.7" right="0.7" top="0.75" bottom="0.75" header="0.3" footer="0.3"/>
  <pageSetup paperSize="1" orientation="portrait"/>
  <headerFooter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topLeftCell="A4" workbookViewId="0">
      <selection activeCell="C11" sqref="C11:K38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463</v>
      </c>
      <c r="B5" s="4" t="s">
        <v>553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1">
      <c r="B8" s="6"/>
      <c r="C8" s="7" t="s">
        <v>590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</row>
    <row r="11" ht="15.75" customHeight="1" spans="2:11">
      <c r="B11" s="12" t="s">
        <v>47</v>
      </c>
      <c r="C11" s="46" t="s">
        <v>487</v>
      </c>
      <c r="D11" s="47" t="s">
        <v>487</v>
      </c>
      <c r="E11" s="47" t="s">
        <v>487</v>
      </c>
      <c r="F11" s="47" t="s">
        <v>487</v>
      </c>
      <c r="G11" s="47" t="s">
        <v>487</v>
      </c>
      <c r="H11" s="47" t="s">
        <v>487</v>
      </c>
      <c r="I11" s="47">
        <v>-0.4</v>
      </c>
      <c r="J11" s="55">
        <v>-0.19047619047619</v>
      </c>
      <c r="K11" s="46">
        <v>-0.277777777777778</v>
      </c>
    </row>
    <row r="12" spans="2:12">
      <c r="B12" s="14" t="s">
        <v>48</v>
      </c>
      <c r="C12" s="48" t="s">
        <v>487</v>
      </c>
      <c r="D12" s="49" t="s">
        <v>487</v>
      </c>
      <c r="E12" s="49" t="s">
        <v>487</v>
      </c>
      <c r="F12" s="49" t="s">
        <v>487</v>
      </c>
      <c r="G12" s="49" t="s">
        <v>487</v>
      </c>
      <c r="H12" s="49" t="s">
        <v>487</v>
      </c>
      <c r="I12" s="49" t="s">
        <v>487</v>
      </c>
      <c r="J12" s="56" t="s">
        <v>487</v>
      </c>
      <c r="K12" s="48" t="s">
        <v>487</v>
      </c>
      <c r="L12" s="49"/>
    </row>
    <row r="13" spans="2:12">
      <c r="B13" s="14" t="s">
        <v>87</v>
      </c>
      <c r="C13" s="48" t="s">
        <v>487</v>
      </c>
      <c r="D13" s="49" t="s">
        <v>487</v>
      </c>
      <c r="E13" s="49" t="s">
        <v>487</v>
      </c>
      <c r="F13" s="49" t="s">
        <v>487</v>
      </c>
      <c r="G13" s="49" t="s">
        <v>487</v>
      </c>
      <c r="H13" s="49" t="s">
        <v>487</v>
      </c>
      <c r="I13" s="49" t="s">
        <v>487</v>
      </c>
      <c r="J13" s="56" t="s">
        <v>487</v>
      </c>
      <c r="K13" s="48" t="s">
        <v>487</v>
      </c>
      <c r="L13" s="49"/>
    </row>
    <row r="14" spans="2:12">
      <c r="B14" s="14" t="s">
        <v>50</v>
      </c>
      <c r="C14" s="50" t="s">
        <v>487</v>
      </c>
      <c r="D14" s="51" t="s">
        <v>487</v>
      </c>
      <c r="E14" s="51" t="s">
        <v>487</v>
      </c>
      <c r="F14" s="51" t="s">
        <v>487</v>
      </c>
      <c r="G14" s="51" t="s">
        <v>487</v>
      </c>
      <c r="H14" s="51" t="s">
        <v>487</v>
      </c>
      <c r="I14" s="51" t="s">
        <v>487</v>
      </c>
      <c r="J14" s="57" t="s">
        <v>487</v>
      </c>
      <c r="K14" s="50" t="s">
        <v>487</v>
      </c>
      <c r="L14" s="49"/>
    </row>
    <row r="15" spans="2:11">
      <c r="B15" s="17" t="s">
        <v>88</v>
      </c>
      <c r="C15" s="46" t="s">
        <v>487</v>
      </c>
      <c r="D15" s="47" t="s">
        <v>487</v>
      </c>
      <c r="E15" s="47" t="s">
        <v>487</v>
      </c>
      <c r="F15" s="47" t="s">
        <v>487</v>
      </c>
      <c r="G15" s="47" t="s">
        <v>487</v>
      </c>
      <c r="H15" s="47" t="s">
        <v>487</v>
      </c>
      <c r="I15" s="47" t="s">
        <v>487</v>
      </c>
      <c r="J15" s="55" t="s">
        <v>487</v>
      </c>
      <c r="K15" s="46" t="s">
        <v>487</v>
      </c>
    </row>
    <row r="16" spans="2:11">
      <c r="B16" s="17" t="s">
        <v>89</v>
      </c>
      <c r="C16" s="48" t="s">
        <v>487</v>
      </c>
      <c r="D16" s="49" t="s">
        <v>487</v>
      </c>
      <c r="E16" s="49" t="s">
        <v>487</v>
      </c>
      <c r="F16" s="49" t="s">
        <v>487</v>
      </c>
      <c r="G16" s="49" t="s">
        <v>487</v>
      </c>
      <c r="H16" s="49" t="s">
        <v>487</v>
      </c>
      <c r="I16" s="49" t="s">
        <v>487</v>
      </c>
      <c r="J16" s="56" t="s">
        <v>487</v>
      </c>
      <c r="K16" s="48" t="s">
        <v>487</v>
      </c>
    </row>
    <row r="17" spans="2:11">
      <c r="B17" s="17" t="s">
        <v>90</v>
      </c>
      <c r="C17" s="48" t="s">
        <v>487</v>
      </c>
      <c r="D17" s="49" t="s">
        <v>487</v>
      </c>
      <c r="E17" s="49" t="s">
        <v>487</v>
      </c>
      <c r="F17" s="49" t="s">
        <v>487</v>
      </c>
      <c r="G17" s="49" t="s">
        <v>487</v>
      </c>
      <c r="H17" s="49" t="s">
        <v>487</v>
      </c>
      <c r="I17" s="49" t="s">
        <v>487</v>
      </c>
      <c r="J17" s="56" t="s">
        <v>487</v>
      </c>
      <c r="K17" s="48" t="s">
        <v>487</v>
      </c>
    </row>
    <row r="18" spans="2:11">
      <c r="B18" s="17" t="s">
        <v>91</v>
      </c>
      <c r="C18" s="48" t="s">
        <v>487</v>
      </c>
      <c r="D18" s="49" t="s">
        <v>487</v>
      </c>
      <c r="E18" s="49" t="s">
        <v>487</v>
      </c>
      <c r="F18" s="49" t="s">
        <v>487</v>
      </c>
      <c r="G18" s="49" t="s">
        <v>487</v>
      </c>
      <c r="H18" s="49" t="s">
        <v>487</v>
      </c>
      <c r="I18" s="49" t="s">
        <v>487</v>
      </c>
      <c r="J18" s="56" t="s">
        <v>487</v>
      </c>
      <c r="K18" s="48" t="s">
        <v>487</v>
      </c>
    </row>
    <row r="19" spans="2:11">
      <c r="B19" s="17" t="s">
        <v>92</v>
      </c>
      <c r="C19" s="48" t="s">
        <v>487</v>
      </c>
      <c r="D19" s="49" t="s">
        <v>487</v>
      </c>
      <c r="E19" s="49" t="s">
        <v>487</v>
      </c>
      <c r="F19" s="49" t="s">
        <v>487</v>
      </c>
      <c r="G19" s="49" t="s">
        <v>487</v>
      </c>
      <c r="H19" s="49" t="s">
        <v>487</v>
      </c>
      <c r="I19" s="49" t="s">
        <v>487</v>
      </c>
      <c r="J19" s="56" t="s">
        <v>487</v>
      </c>
      <c r="K19" s="48" t="s">
        <v>487</v>
      </c>
    </row>
    <row r="20" spans="2:11">
      <c r="B20" s="17" t="s">
        <v>93</v>
      </c>
      <c r="C20" s="48" t="s">
        <v>487</v>
      </c>
      <c r="D20" s="49" t="s">
        <v>487</v>
      </c>
      <c r="E20" s="49" t="s">
        <v>487</v>
      </c>
      <c r="F20" s="49" t="s">
        <v>487</v>
      </c>
      <c r="G20" s="49" t="s">
        <v>487</v>
      </c>
      <c r="H20" s="49" t="s">
        <v>487</v>
      </c>
      <c r="I20" s="49" t="s">
        <v>487</v>
      </c>
      <c r="J20" s="56" t="s">
        <v>487</v>
      </c>
      <c r="K20" s="48" t="s">
        <v>487</v>
      </c>
    </row>
    <row r="21" spans="2:11">
      <c r="B21" s="17" t="s">
        <v>94</v>
      </c>
      <c r="C21" s="48" t="s">
        <v>487</v>
      </c>
      <c r="D21" s="49" t="s">
        <v>487</v>
      </c>
      <c r="E21" s="49" t="s">
        <v>487</v>
      </c>
      <c r="F21" s="49" t="s">
        <v>487</v>
      </c>
      <c r="G21" s="49" t="s">
        <v>487</v>
      </c>
      <c r="H21" s="49" t="s">
        <v>487</v>
      </c>
      <c r="I21" s="49" t="s">
        <v>487</v>
      </c>
      <c r="J21" s="56" t="s">
        <v>487</v>
      </c>
      <c r="K21" s="48" t="s">
        <v>487</v>
      </c>
    </row>
    <row r="22" spans="2:11">
      <c r="B22" s="17" t="s">
        <v>95</v>
      </c>
      <c r="C22" s="48" t="s">
        <v>487</v>
      </c>
      <c r="D22" s="49" t="s">
        <v>487</v>
      </c>
      <c r="E22" s="49" t="s">
        <v>487</v>
      </c>
      <c r="F22" s="49" t="s">
        <v>487</v>
      </c>
      <c r="G22" s="49" t="s">
        <v>487</v>
      </c>
      <c r="H22" s="49" t="s">
        <v>487</v>
      </c>
      <c r="I22" s="49" t="s">
        <v>487</v>
      </c>
      <c r="J22" s="56" t="s">
        <v>487</v>
      </c>
      <c r="K22" s="48" t="s">
        <v>487</v>
      </c>
    </row>
    <row r="23" spans="2:11">
      <c r="B23" s="17" t="s">
        <v>96</v>
      </c>
      <c r="C23" s="48" t="s">
        <v>487</v>
      </c>
      <c r="D23" s="49" t="s">
        <v>487</v>
      </c>
      <c r="E23" s="49" t="s">
        <v>487</v>
      </c>
      <c r="F23" s="49" t="s">
        <v>487</v>
      </c>
      <c r="G23" s="49" t="s">
        <v>487</v>
      </c>
      <c r="H23" s="49" t="s">
        <v>487</v>
      </c>
      <c r="I23" s="49" t="s">
        <v>487</v>
      </c>
      <c r="J23" s="56" t="s">
        <v>487</v>
      </c>
      <c r="K23" s="48" t="s">
        <v>487</v>
      </c>
    </row>
    <row r="24" spans="2:11">
      <c r="B24" s="17" t="s">
        <v>97</v>
      </c>
      <c r="C24" s="48" t="s">
        <v>487</v>
      </c>
      <c r="D24" s="49" t="s">
        <v>487</v>
      </c>
      <c r="E24" s="49" t="s">
        <v>487</v>
      </c>
      <c r="F24" s="49" t="s">
        <v>487</v>
      </c>
      <c r="G24" s="49" t="s">
        <v>487</v>
      </c>
      <c r="H24" s="49" t="s">
        <v>487</v>
      </c>
      <c r="I24" s="49" t="s">
        <v>487</v>
      </c>
      <c r="J24" s="56" t="s">
        <v>487</v>
      </c>
      <c r="K24" s="48" t="s">
        <v>487</v>
      </c>
    </row>
    <row r="25" spans="2:11">
      <c r="B25" s="17" t="s">
        <v>98</v>
      </c>
      <c r="C25" s="48" t="s">
        <v>487</v>
      </c>
      <c r="D25" s="49" t="s">
        <v>487</v>
      </c>
      <c r="E25" s="49" t="s">
        <v>487</v>
      </c>
      <c r="F25" s="49" t="s">
        <v>487</v>
      </c>
      <c r="G25" s="49" t="s">
        <v>487</v>
      </c>
      <c r="H25" s="49" t="s">
        <v>487</v>
      </c>
      <c r="I25" s="49" t="s">
        <v>487</v>
      </c>
      <c r="J25" s="56" t="s">
        <v>487</v>
      </c>
      <c r="K25" s="48" t="s">
        <v>487</v>
      </c>
    </row>
    <row r="26" spans="2:11">
      <c r="B26" s="17" t="s">
        <v>99</v>
      </c>
      <c r="C26" s="48" t="s">
        <v>487</v>
      </c>
      <c r="D26" s="49" t="s">
        <v>487</v>
      </c>
      <c r="E26" s="49" t="s">
        <v>487</v>
      </c>
      <c r="F26" s="49" t="s">
        <v>487</v>
      </c>
      <c r="G26" s="49" t="s">
        <v>487</v>
      </c>
      <c r="H26" s="49" t="s">
        <v>487</v>
      </c>
      <c r="I26" s="49" t="s">
        <v>487</v>
      </c>
      <c r="J26" s="56" t="s">
        <v>487</v>
      </c>
      <c r="K26" s="48" t="s">
        <v>487</v>
      </c>
    </row>
    <row r="27" spans="2:11">
      <c r="B27" s="17" t="s">
        <v>100</v>
      </c>
      <c r="C27" s="48" t="s">
        <v>487</v>
      </c>
      <c r="D27" s="49" t="s">
        <v>487</v>
      </c>
      <c r="E27" s="49" t="s">
        <v>487</v>
      </c>
      <c r="F27" s="49" t="s">
        <v>487</v>
      </c>
      <c r="G27" s="49" t="s">
        <v>487</v>
      </c>
      <c r="H27" s="49" t="s">
        <v>487</v>
      </c>
      <c r="I27" s="49" t="s">
        <v>487</v>
      </c>
      <c r="J27" s="56" t="s">
        <v>487</v>
      </c>
      <c r="K27" s="48" t="s">
        <v>487</v>
      </c>
    </row>
    <row r="28" spans="2:11">
      <c r="B28" s="17" t="s">
        <v>101</v>
      </c>
      <c r="C28" s="48" t="s">
        <v>487</v>
      </c>
      <c r="D28" s="49" t="s">
        <v>487</v>
      </c>
      <c r="E28" s="49" t="s">
        <v>487</v>
      </c>
      <c r="F28" s="49" t="s">
        <v>487</v>
      </c>
      <c r="G28" s="49" t="s">
        <v>487</v>
      </c>
      <c r="H28" s="49" t="s">
        <v>487</v>
      </c>
      <c r="I28" s="49" t="s">
        <v>487</v>
      </c>
      <c r="J28" s="56" t="s">
        <v>487</v>
      </c>
      <c r="K28" s="48" t="s">
        <v>487</v>
      </c>
    </row>
    <row r="29" spans="2:11">
      <c r="B29" s="17" t="s">
        <v>102</v>
      </c>
      <c r="C29" s="48" t="s">
        <v>487</v>
      </c>
      <c r="D29" s="49" t="s">
        <v>487</v>
      </c>
      <c r="E29" s="49" t="s">
        <v>487</v>
      </c>
      <c r="F29" s="49" t="s">
        <v>487</v>
      </c>
      <c r="G29" s="49" t="s">
        <v>487</v>
      </c>
      <c r="H29" s="49" t="s">
        <v>487</v>
      </c>
      <c r="I29" s="49" t="s">
        <v>487</v>
      </c>
      <c r="J29" s="56" t="s">
        <v>487</v>
      </c>
      <c r="K29" s="48" t="s">
        <v>487</v>
      </c>
    </row>
    <row r="30" spans="2:11">
      <c r="B30" s="17" t="s">
        <v>103</v>
      </c>
      <c r="C30" s="48" t="s">
        <v>487</v>
      </c>
      <c r="D30" s="49" t="s">
        <v>487</v>
      </c>
      <c r="E30" s="49" t="s">
        <v>487</v>
      </c>
      <c r="F30" s="49" t="s">
        <v>487</v>
      </c>
      <c r="G30" s="49" t="s">
        <v>487</v>
      </c>
      <c r="H30" s="49" t="s">
        <v>487</v>
      </c>
      <c r="I30" s="49" t="s">
        <v>487</v>
      </c>
      <c r="J30" s="56" t="s">
        <v>487</v>
      </c>
      <c r="K30" s="48" t="s">
        <v>487</v>
      </c>
    </row>
    <row r="31" spans="2:11">
      <c r="B31" s="17" t="s">
        <v>104</v>
      </c>
      <c r="C31" s="48" t="s">
        <v>487</v>
      </c>
      <c r="D31" s="49" t="s">
        <v>487</v>
      </c>
      <c r="E31" s="49" t="s">
        <v>487</v>
      </c>
      <c r="F31" s="49" t="s">
        <v>487</v>
      </c>
      <c r="G31" s="49" t="s">
        <v>487</v>
      </c>
      <c r="H31" s="49" t="s">
        <v>487</v>
      </c>
      <c r="I31" s="49" t="s">
        <v>487</v>
      </c>
      <c r="J31" s="56" t="s">
        <v>487</v>
      </c>
      <c r="K31" s="48" t="s">
        <v>487</v>
      </c>
    </row>
    <row r="32" spans="2:11">
      <c r="B32" s="17" t="s">
        <v>105</v>
      </c>
      <c r="C32" s="48" t="s">
        <v>487</v>
      </c>
      <c r="D32" s="49" t="s">
        <v>487</v>
      </c>
      <c r="E32" s="49" t="s">
        <v>487</v>
      </c>
      <c r="F32" s="49" t="s">
        <v>487</v>
      </c>
      <c r="G32" s="49" t="s">
        <v>487</v>
      </c>
      <c r="H32" s="49" t="s">
        <v>487</v>
      </c>
      <c r="I32" s="49" t="s">
        <v>487</v>
      </c>
      <c r="J32" s="56" t="s">
        <v>487</v>
      </c>
      <c r="K32" s="48" t="s">
        <v>487</v>
      </c>
    </row>
    <row r="33" spans="2:11">
      <c r="B33" s="17" t="s">
        <v>106</v>
      </c>
      <c r="C33" s="48" t="s">
        <v>487</v>
      </c>
      <c r="D33" s="49" t="s">
        <v>487</v>
      </c>
      <c r="E33" s="49" t="s">
        <v>487</v>
      </c>
      <c r="F33" s="49" t="s">
        <v>487</v>
      </c>
      <c r="G33" s="49" t="s">
        <v>487</v>
      </c>
      <c r="H33" s="49" t="s">
        <v>487</v>
      </c>
      <c r="I33" s="49" t="s">
        <v>487</v>
      </c>
      <c r="J33" s="56" t="s">
        <v>487</v>
      </c>
      <c r="K33" s="48" t="s">
        <v>487</v>
      </c>
    </row>
    <row r="34" ht="12.75" customHeight="1" spans="2:11">
      <c r="B34" s="17" t="s">
        <v>107</v>
      </c>
      <c r="C34" s="48" t="s">
        <v>487</v>
      </c>
      <c r="D34" s="49" t="s">
        <v>487</v>
      </c>
      <c r="E34" s="49" t="s">
        <v>487</v>
      </c>
      <c r="F34" s="49" t="s">
        <v>487</v>
      </c>
      <c r="G34" s="49" t="s">
        <v>487</v>
      </c>
      <c r="H34" s="49" t="s">
        <v>487</v>
      </c>
      <c r="I34" s="49" t="s">
        <v>487</v>
      </c>
      <c r="J34" s="56" t="s">
        <v>487</v>
      </c>
      <c r="K34" s="48" t="s">
        <v>487</v>
      </c>
    </row>
    <row r="35" spans="2:11">
      <c r="B35" s="17" t="s">
        <v>108</v>
      </c>
      <c r="C35" s="48" t="s">
        <v>487</v>
      </c>
      <c r="D35" s="49" t="s">
        <v>487</v>
      </c>
      <c r="E35" s="49" t="s">
        <v>487</v>
      </c>
      <c r="F35" s="49" t="s">
        <v>487</v>
      </c>
      <c r="G35" s="49" t="s">
        <v>487</v>
      </c>
      <c r="H35" s="49" t="s">
        <v>487</v>
      </c>
      <c r="I35" s="49" t="s">
        <v>487</v>
      </c>
      <c r="J35" s="56" t="s">
        <v>487</v>
      </c>
      <c r="K35" s="48" t="s">
        <v>487</v>
      </c>
    </row>
    <row r="36" spans="2:11">
      <c r="B36" s="17" t="s">
        <v>109</v>
      </c>
      <c r="C36" s="48" t="s">
        <v>487</v>
      </c>
      <c r="D36" s="49" t="s">
        <v>487</v>
      </c>
      <c r="E36" s="49" t="s">
        <v>487</v>
      </c>
      <c r="F36" s="49" t="s">
        <v>487</v>
      </c>
      <c r="G36" s="49" t="s">
        <v>487</v>
      </c>
      <c r="H36" s="49" t="s">
        <v>487</v>
      </c>
      <c r="I36" s="49" t="s">
        <v>487</v>
      </c>
      <c r="J36" s="56" t="s">
        <v>487</v>
      </c>
      <c r="K36" s="48" t="s">
        <v>487</v>
      </c>
    </row>
    <row r="37" spans="2:11">
      <c r="B37" s="17" t="s">
        <v>110</v>
      </c>
      <c r="C37" s="48" t="s">
        <v>487</v>
      </c>
      <c r="D37" s="49" t="s">
        <v>487</v>
      </c>
      <c r="E37" s="49" t="s">
        <v>487</v>
      </c>
      <c r="F37" s="49" t="s">
        <v>487</v>
      </c>
      <c r="G37" s="49" t="s">
        <v>487</v>
      </c>
      <c r="H37" s="49" t="s">
        <v>487</v>
      </c>
      <c r="I37" s="49" t="s">
        <v>487</v>
      </c>
      <c r="J37" s="56" t="s">
        <v>487</v>
      </c>
      <c r="K37" s="48" t="s">
        <v>487</v>
      </c>
    </row>
    <row r="38" spans="2:11">
      <c r="B38" s="17" t="s">
        <v>111</v>
      </c>
      <c r="C38" s="52" t="s">
        <v>487</v>
      </c>
      <c r="D38" s="53" t="s">
        <v>487</v>
      </c>
      <c r="E38" s="53" t="s">
        <v>487</v>
      </c>
      <c r="F38" s="53" t="s">
        <v>487</v>
      </c>
      <c r="G38" s="53" t="s">
        <v>487</v>
      </c>
      <c r="H38" s="53" t="s">
        <v>487</v>
      </c>
      <c r="I38" s="53" t="s">
        <v>487</v>
      </c>
      <c r="J38" s="58" t="s">
        <v>487</v>
      </c>
      <c r="K38" s="52" t="s">
        <v>487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K8"/>
    <mergeCell ref="C9:K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576"/>
  <sheetViews>
    <sheetView showGridLines="0" showRowColHeaders="0" workbookViewId="0">
      <selection activeCell="K12" sqref="K12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465</v>
      </c>
      <c r="B5" s="4" t="s">
        <v>591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591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26">
        <v>408.753714285714</v>
      </c>
      <c r="D12" s="27"/>
      <c r="E12" s="26">
        <v>364.086428571429</v>
      </c>
      <c r="F12" s="28"/>
      <c r="G12" s="26">
        <v>439.387391304348</v>
      </c>
      <c r="H12" s="28"/>
      <c r="I12" s="26">
        <v>497.757692307692</v>
      </c>
      <c r="J12" s="43"/>
      <c r="K12" s="26">
        <v>420.028293838863</v>
      </c>
    </row>
    <row r="13" spans="2:11">
      <c r="B13" s="14" t="s">
        <v>48</v>
      </c>
      <c r="C13" s="29">
        <v>297.865</v>
      </c>
      <c r="D13" s="30"/>
      <c r="E13" s="29">
        <v>0</v>
      </c>
      <c r="F13" s="31"/>
      <c r="G13" s="29">
        <v>0</v>
      </c>
      <c r="H13" s="31"/>
      <c r="I13" s="29">
        <v>398.963333333333</v>
      </c>
      <c r="J13" s="43"/>
      <c r="K13" s="29">
        <v>358.524</v>
      </c>
    </row>
    <row r="14" spans="2:11">
      <c r="B14" s="14" t="s">
        <v>87</v>
      </c>
      <c r="C14" s="29">
        <v>297.865</v>
      </c>
      <c r="D14" s="30"/>
      <c r="E14" s="29">
        <v>231.733333333333</v>
      </c>
      <c r="F14" s="31"/>
      <c r="G14" s="29">
        <v>96.8</v>
      </c>
      <c r="H14" s="31"/>
      <c r="I14" s="29">
        <v>398.963333333333</v>
      </c>
      <c r="J14" s="43"/>
      <c r="K14" s="29">
        <v>268.142</v>
      </c>
    </row>
    <row r="15" spans="2:11">
      <c r="B15" s="14" t="s">
        <v>50</v>
      </c>
      <c r="C15" s="32">
        <v>0</v>
      </c>
      <c r="D15" s="33"/>
      <c r="E15" s="32">
        <v>0</v>
      </c>
      <c r="F15" s="34"/>
      <c r="G15" s="32">
        <v>0</v>
      </c>
      <c r="H15" s="34"/>
      <c r="I15" s="32">
        <v>398.963333333333</v>
      </c>
      <c r="J15" s="44"/>
      <c r="K15" s="32">
        <v>398.963333333333</v>
      </c>
    </row>
    <row r="16" spans="2:11">
      <c r="B16" s="17" t="s">
        <v>88</v>
      </c>
      <c r="C16" s="29">
        <v>0</v>
      </c>
      <c r="D16" s="27"/>
      <c r="E16" s="29">
        <v>0</v>
      </c>
      <c r="F16" s="28"/>
      <c r="G16" s="29">
        <v>0</v>
      </c>
      <c r="H16" s="28"/>
      <c r="I16" s="29">
        <v>0</v>
      </c>
      <c r="J16" s="43"/>
      <c r="K16" s="29">
        <v>0</v>
      </c>
    </row>
    <row r="17" spans="2:11">
      <c r="B17" s="17" t="s">
        <v>89</v>
      </c>
      <c r="C17" s="29">
        <v>0</v>
      </c>
      <c r="D17" s="27"/>
      <c r="E17" s="29">
        <v>0</v>
      </c>
      <c r="F17" s="28"/>
      <c r="G17" s="29">
        <v>0</v>
      </c>
      <c r="H17" s="28"/>
      <c r="I17" s="29">
        <v>0</v>
      </c>
      <c r="J17" s="43"/>
      <c r="K17" s="29">
        <v>0</v>
      </c>
    </row>
    <row r="18" spans="2:11">
      <c r="B18" s="17" t="s">
        <v>90</v>
      </c>
      <c r="C18" s="29">
        <v>0</v>
      </c>
      <c r="D18" s="27"/>
      <c r="E18" s="29">
        <v>0</v>
      </c>
      <c r="F18" s="28"/>
      <c r="G18" s="29">
        <v>0</v>
      </c>
      <c r="H18" s="28"/>
      <c r="I18" s="29">
        <v>0</v>
      </c>
      <c r="J18" s="43"/>
      <c r="K18" s="29">
        <v>0</v>
      </c>
    </row>
    <row r="19" spans="2:11">
      <c r="B19" s="17" t="s">
        <v>91</v>
      </c>
      <c r="C19" s="29">
        <v>0</v>
      </c>
      <c r="D19" s="27"/>
      <c r="E19" s="29">
        <v>0</v>
      </c>
      <c r="F19" s="28"/>
      <c r="G19" s="29">
        <v>0</v>
      </c>
      <c r="H19" s="28"/>
      <c r="I19" s="29">
        <v>0</v>
      </c>
      <c r="J19" s="43"/>
      <c r="K19" s="29">
        <v>0</v>
      </c>
    </row>
    <row r="20" spans="2:11">
      <c r="B20" s="17" t="s">
        <v>92</v>
      </c>
      <c r="C20" s="29">
        <v>0</v>
      </c>
      <c r="D20" s="27"/>
      <c r="E20" s="29">
        <v>0</v>
      </c>
      <c r="F20" s="28"/>
      <c r="G20" s="29">
        <v>0</v>
      </c>
      <c r="H20" s="28"/>
      <c r="I20" s="29">
        <v>0</v>
      </c>
      <c r="J20" s="43"/>
      <c r="K20" s="29">
        <v>0</v>
      </c>
    </row>
    <row r="21" spans="2:11">
      <c r="B21" s="17" t="s">
        <v>93</v>
      </c>
      <c r="C21" s="29">
        <v>0</v>
      </c>
      <c r="D21" s="27"/>
      <c r="E21" s="29">
        <v>0</v>
      </c>
      <c r="F21" s="28"/>
      <c r="G21" s="29">
        <v>0</v>
      </c>
      <c r="H21" s="28"/>
      <c r="I21" s="29">
        <v>0</v>
      </c>
      <c r="J21" s="43"/>
      <c r="K21" s="29">
        <v>0</v>
      </c>
    </row>
    <row r="22" spans="2:11">
      <c r="B22" s="17" t="s">
        <v>94</v>
      </c>
      <c r="C22" s="29">
        <v>0</v>
      </c>
      <c r="D22" s="27"/>
      <c r="E22" s="29">
        <v>0</v>
      </c>
      <c r="F22" s="28"/>
      <c r="G22" s="29">
        <v>0</v>
      </c>
      <c r="H22" s="28"/>
      <c r="I22" s="29">
        <v>0</v>
      </c>
      <c r="J22" s="43"/>
      <c r="K22" s="29">
        <v>0</v>
      </c>
    </row>
    <row r="23" spans="2:11">
      <c r="B23" s="17" t="s">
        <v>95</v>
      </c>
      <c r="C23" s="29">
        <v>0</v>
      </c>
      <c r="D23" s="27"/>
      <c r="E23" s="29">
        <v>0</v>
      </c>
      <c r="F23" s="28"/>
      <c r="G23" s="29">
        <v>0</v>
      </c>
      <c r="H23" s="28"/>
      <c r="I23" s="29">
        <v>0</v>
      </c>
      <c r="J23" s="43"/>
      <c r="K23" s="29">
        <v>0</v>
      </c>
    </row>
    <row r="24" spans="2:11">
      <c r="B24" s="17" t="s">
        <v>96</v>
      </c>
      <c r="C24" s="29">
        <v>0</v>
      </c>
      <c r="D24" s="27"/>
      <c r="E24" s="29">
        <v>0</v>
      </c>
      <c r="F24" s="28"/>
      <c r="G24" s="29">
        <v>0</v>
      </c>
      <c r="H24" s="28"/>
      <c r="I24" s="29">
        <v>0</v>
      </c>
      <c r="J24" s="43"/>
      <c r="K24" s="29">
        <v>0</v>
      </c>
    </row>
    <row r="25" spans="2:11">
      <c r="B25" s="17" t="s">
        <v>97</v>
      </c>
      <c r="C25" s="29">
        <v>0</v>
      </c>
      <c r="D25" s="27"/>
      <c r="E25" s="29">
        <v>0</v>
      </c>
      <c r="F25" s="28"/>
      <c r="G25" s="29">
        <v>0</v>
      </c>
      <c r="H25" s="28"/>
      <c r="I25" s="29">
        <v>0</v>
      </c>
      <c r="J25" s="43"/>
      <c r="K25" s="29">
        <v>0</v>
      </c>
    </row>
    <row r="26" spans="2:11">
      <c r="B26" s="17" t="s">
        <v>98</v>
      </c>
      <c r="C26" s="29">
        <v>0</v>
      </c>
      <c r="D26" s="27"/>
      <c r="E26" s="29">
        <v>0</v>
      </c>
      <c r="F26" s="28"/>
      <c r="G26" s="29">
        <v>0</v>
      </c>
      <c r="H26" s="28"/>
      <c r="I26" s="29">
        <v>0</v>
      </c>
      <c r="J26" s="43"/>
      <c r="K26" s="29">
        <v>0</v>
      </c>
    </row>
    <row r="27" spans="2:11">
      <c r="B27" s="17" t="s">
        <v>99</v>
      </c>
      <c r="C27" s="29">
        <v>0</v>
      </c>
      <c r="D27" s="27"/>
      <c r="E27" s="29">
        <v>0</v>
      </c>
      <c r="F27" s="28"/>
      <c r="G27" s="29">
        <v>0</v>
      </c>
      <c r="H27" s="28"/>
      <c r="I27" s="29">
        <v>0</v>
      </c>
      <c r="J27" s="43"/>
      <c r="K27" s="29">
        <v>0</v>
      </c>
    </row>
    <row r="28" spans="2:11">
      <c r="B28" s="17" t="s">
        <v>100</v>
      </c>
      <c r="C28" s="29">
        <v>0</v>
      </c>
      <c r="D28" s="27"/>
      <c r="E28" s="29">
        <v>0</v>
      </c>
      <c r="F28" s="28"/>
      <c r="G28" s="29">
        <v>0</v>
      </c>
      <c r="H28" s="28"/>
      <c r="I28" s="29">
        <v>0</v>
      </c>
      <c r="J28" s="43"/>
      <c r="K28" s="29">
        <v>0</v>
      </c>
    </row>
    <row r="29" spans="2:11">
      <c r="B29" s="17" t="s">
        <v>101</v>
      </c>
      <c r="C29" s="29">
        <v>0</v>
      </c>
      <c r="D29" s="27"/>
      <c r="E29" s="29">
        <v>0</v>
      </c>
      <c r="F29" s="28"/>
      <c r="G29" s="29">
        <v>0</v>
      </c>
      <c r="H29" s="28"/>
      <c r="I29" s="29">
        <v>0</v>
      </c>
      <c r="J29" s="43"/>
      <c r="K29" s="29">
        <v>0</v>
      </c>
    </row>
    <row r="30" spans="2:11">
      <c r="B30" s="17" t="s">
        <v>102</v>
      </c>
      <c r="C30" s="29">
        <v>0</v>
      </c>
      <c r="D30" s="27"/>
      <c r="E30" s="29">
        <v>0</v>
      </c>
      <c r="F30" s="28"/>
      <c r="G30" s="29">
        <v>0</v>
      </c>
      <c r="H30" s="28"/>
      <c r="I30" s="29">
        <v>0</v>
      </c>
      <c r="J30" s="43"/>
      <c r="K30" s="29">
        <v>0</v>
      </c>
    </row>
    <row r="31" spans="2:11">
      <c r="B31" s="17" t="s">
        <v>103</v>
      </c>
      <c r="C31" s="29">
        <v>0</v>
      </c>
      <c r="D31" s="27"/>
      <c r="E31" s="29">
        <v>0</v>
      </c>
      <c r="F31" s="28"/>
      <c r="G31" s="29">
        <v>0</v>
      </c>
      <c r="H31" s="28"/>
      <c r="I31" s="29">
        <v>0</v>
      </c>
      <c r="J31" s="43"/>
      <c r="K31" s="29">
        <v>0</v>
      </c>
    </row>
    <row r="32" spans="2:11">
      <c r="B32" s="17" t="s">
        <v>104</v>
      </c>
      <c r="C32" s="29">
        <v>0</v>
      </c>
      <c r="D32" s="27"/>
      <c r="E32" s="29">
        <v>0</v>
      </c>
      <c r="F32" s="28"/>
      <c r="G32" s="29">
        <v>0</v>
      </c>
      <c r="H32" s="28"/>
      <c r="I32" s="29">
        <v>0</v>
      </c>
      <c r="J32" s="43"/>
      <c r="K32" s="29">
        <v>0</v>
      </c>
    </row>
    <row r="33" spans="2:11">
      <c r="B33" s="17" t="s">
        <v>105</v>
      </c>
      <c r="C33" s="29">
        <v>0</v>
      </c>
      <c r="D33" s="27"/>
      <c r="E33" s="29">
        <v>0</v>
      </c>
      <c r="F33" s="28"/>
      <c r="G33" s="29">
        <v>0</v>
      </c>
      <c r="H33" s="28"/>
      <c r="I33" s="29">
        <v>398.963333333333</v>
      </c>
      <c r="J33" s="43"/>
      <c r="K33" s="29">
        <v>398.963333333333</v>
      </c>
    </row>
    <row r="34" spans="2:11">
      <c r="B34" s="17" t="s">
        <v>106</v>
      </c>
      <c r="C34" s="29">
        <v>0</v>
      </c>
      <c r="D34" s="27"/>
      <c r="E34" s="29">
        <v>0</v>
      </c>
      <c r="F34" s="28"/>
      <c r="G34" s="29">
        <v>0</v>
      </c>
      <c r="H34" s="28"/>
      <c r="I34" s="29">
        <v>0</v>
      </c>
      <c r="J34" s="43"/>
      <c r="K34" s="29">
        <v>0</v>
      </c>
    </row>
    <row r="35" ht="12.75" customHeight="1" spans="2:11">
      <c r="B35" s="17" t="s">
        <v>107</v>
      </c>
      <c r="C35" s="29">
        <v>0</v>
      </c>
      <c r="D35" s="27"/>
      <c r="E35" s="29">
        <v>0</v>
      </c>
      <c r="F35" s="28"/>
      <c r="G35" s="29">
        <v>0</v>
      </c>
      <c r="H35" s="28"/>
      <c r="I35" s="29">
        <v>0</v>
      </c>
      <c r="J35" s="43"/>
      <c r="K35" s="29">
        <v>0</v>
      </c>
    </row>
    <row r="36" spans="2:11">
      <c r="B36" s="17" t="s">
        <v>108</v>
      </c>
      <c r="C36" s="29">
        <v>0</v>
      </c>
      <c r="D36" s="27"/>
      <c r="E36" s="29">
        <v>0</v>
      </c>
      <c r="F36" s="28"/>
      <c r="G36" s="29">
        <v>0</v>
      </c>
      <c r="H36" s="28"/>
      <c r="I36" s="29">
        <v>0</v>
      </c>
      <c r="J36" s="43"/>
      <c r="K36" s="29">
        <v>0</v>
      </c>
    </row>
    <row r="37" spans="2:11">
      <c r="B37" s="17" t="s">
        <v>109</v>
      </c>
      <c r="C37" s="29">
        <v>0</v>
      </c>
      <c r="D37" s="27"/>
      <c r="E37" s="29">
        <v>0</v>
      </c>
      <c r="F37" s="28"/>
      <c r="G37" s="29">
        <v>0</v>
      </c>
      <c r="H37" s="28"/>
      <c r="I37" s="29">
        <v>0</v>
      </c>
      <c r="J37" s="43"/>
      <c r="K37" s="29">
        <v>0</v>
      </c>
    </row>
    <row r="38" spans="2:11">
      <c r="B38" s="17" t="s">
        <v>110</v>
      </c>
      <c r="C38" s="29">
        <v>0</v>
      </c>
      <c r="D38" s="27"/>
      <c r="E38" s="29">
        <v>0</v>
      </c>
      <c r="F38" s="28"/>
      <c r="G38" s="29">
        <v>0</v>
      </c>
      <c r="H38" s="28"/>
      <c r="I38" s="29">
        <v>0</v>
      </c>
      <c r="J38" s="43"/>
      <c r="K38" s="29">
        <v>0</v>
      </c>
    </row>
    <row r="39" spans="2:11">
      <c r="B39" s="17" t="s">
        <v>111</v>
      </c>
      <c r="C39" s="35">
        <v>0</v>
      </c>
      <c r="D39" s="27"/>
      <c r="E39" s="35">
        <v>0</v>
      </c>
      <c r="F39" s="28"/>
      <c r="G39" s="29">
        <v>0</v>
      </c>
      <c r="H39" s="28"/>
      <c r="I39" s="35">
        <v>0</v>
      </c>
      <c r="J39" s="43"/>
      <c r="K39" s="35">
        <v>0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  <row r="1048576" spans="7:7">
      <c r="G1048576" s="29"/>
    </row>
  </sheetData>
  <mergeCells count="4">
    <mergeCell ref="C9:K9"/>
    <mergeCell ref="C11:K11"/>
    <mergeCell ref="C40:G40"/>
    <mergeCell ref="H40:J40"/>
  </mergeCells>
  <conditionalFormatting sqref="G1048576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C12:C39"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E12:E39"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G12:G15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G16:G39">
    <cfRule type="cellIs" dxfId="0" priority="37" operator="between">
      <formula>1</formula>
      <formula>2</formula>
    </cfRule>
    <cfRule type="cellIs" dxfId="0" priority="36" operator="between">
      <formula>1</formula>
      <formula>2</formula>
    </cfRule>
  </conditionalFormatting>
  <conditionalFormatting sqref="I12:I39">
    <cfRule type="cellIs" dxfId="0" priority="9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K12:K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D12:D39;F12:F39;H12:H39">
    <cfRule type="cellIs" dxfId="0" priority="43" operator="between">
      <formula>1</formula>
      <formula>2</formula>
    </cfRule>
  </conditionalFormatting>
  <conditionalFormatting sqref="F12:F16;H12:H16">
    <cfRule type="cellIs" dxfId="0" priority="4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C12" sqref="C12:C39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467</v>
      </c>
      <c r="B5" s="4" t="s">
        <v>562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563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'PSSD_valor medio mensal€ (19)'!I12-'PSSD_valor medio mensal€ (19)'!C12</f>
        <v>89.003978021978</v>
      </c>
    </row>
    <row r="13" spans="2:3">
      <c r="B13" s="14" t="s">
        <v>48</v>
      </c>
      <c r="C13" s="15">
        <f>'PSSD_valor medio mensal€ (19)'!I13-'PSSD_valor medio mensal€ (19)'!C13</f>
        <v>101.098333333333</v>
      </c>
    </row>
    <row r="14" spans="2:3">
      <c r="B14" s="14" t="s">
        <v>87</v>
      </c>
      <c r="C14" s="15">
        <f>'PSSD_valor medio mensal€ (19)'!I14-'PSSD_valor medio mensal€ (19)'!C14</f>
        <v>101.098333333333</v>
      </c>
    </row>
    <row r="15" spans="2:3">
      <c r="B15" s="14" t="s">
        <v>50</v>
      </c>
      <c r="C15" s="16">
        <f>'PSSD_valor medio mensal€ (19)'!I15-'PSSD_valor medio mensal€ (19)'!C15</f>
        <v>398.963333333333</v>
      </c>
    </row>
    <row r="16" spans="2:3">
      <c r="B16" s="17" t="s">
        <v>88</v>
      </c>
      <c r="C16" s="13">
        <f>'PSSD_valor medio mensal€ (19)'!I16-'PSSD_valor medio mensal€ (19)'!C16</f>
        <v>0</v>
      </c>
    </row>
    <row r="17" spans="2:3">
      <c r="B17" s="17" t="s">
        <v>89</v>
      </c>
      <c r="C17" s="15">
        <f>'PSSD_valor medio mensal€ (19)'!I17-'PSSD_valor medio mensal€ (19)'!C17</f>
        <v>0</v>
      </c>
    </row>
    <row r="18" spans="2:3">
      <c r="B18" s="17" t="s">
        <v>90</v>
      </c>
      <c r="C18" s="15">
        <f>'PSSD_valor medio mensal€ (19)'!I18-'PSSD_valor medio mensal€ (19)'!C18</f>
        <v>0</v>
      </c>
    </row>
    <row r="19" spans="2:3">
      <c r="B19" s="17" t="s">
        <v>91</v>
      </c>
      <c r="C19" s="15">
        <f>'PSSD_valor medio mensal€ (19)'!I19-'PSSD_valor medio mensal€ (19)'!C19</f>
        <v>0</v>
      </c>
    </row>
    <row r="20" spans="2:3">
      <c r="B20" s="17" t="s">
        <v>92</v>
      </c>
      <c r="C20" s="15">
        <f>'PSSD_valor medio mensal€ (19)'!I20-'PSSD_valor medio mensal€ (19)'!C20</f>
        <v>0</v>
      </c>
    </row>
    <row r="21" spans="2:3">
      <c r="B21" s="17" t="s">
        <v>93</v>
      </c>
      <c r="C21" s="15">
        <f>'PSSD_valor medio mensal€ (19)'!I21-'PSSD_valor medio mensal€ (19)'!C21</f>
        <v>0</v>
      </c>
    </row>
    <row r="22" spans="2:3">
      <c r="B22" s="17" t="s">
        <v>94</v>
      </c>
      <c r="C22" s="15">
        <f>'PSSD_valor medio mensal€ (19)'!I22-'PSSD_valor medio mensal€ (19)'!C22</f>
        <v>0</v>
      </c>
    </row>
    <row r="23" spans="2:3">
      <c r="B23" s="17" t="s">
        <v>95</v>
      </c>
      <c r="C23" s="15">
        <f>'PSSD_valor medio mensal€ (19)'!I23-'PSSD_valor medio mensal€ (19)'!C23</f>
        <v>0</v>
      </c>
    </row>
    <row r="24" spans="2:3">
      <c r="B24" s="17" t="s">
        <v>96</v>
      </c>
      <c r="C24" s="15">
        <f>'PSSD_valor medio mensal€ (19)'!I24-'PSSD_valor medio mensal€ (19)'!C24</f>
        <v>0</v>
      </c>
    </row>
    <row r="25" spans="2:3">
      <c r="B25" s="17" t="s">
        <v>97</v>
      </c>
      <c r="C25" s="15">
        <f>'PSSD_valor medio mensal€ (19)'!I25-'PSSD_valor medio mensal€ (19)'!C25</f>
        <v>0</v>
      </c>
    </row>
    <row r="26" spans="2:3">
      <c r="B26" s="17" t="s">
        <v>98</v>
      </c>
      <c r="C26" s="15">
        <f>'PSSD_valor medio mensal€ (19)'!I26-'PSSD_valor medio mensal€ (19)'!C26</f>
        <v>0</v>
      </c>
    </row>
    <row r="27" spans="2:3">
      <c r="B27" s="17" t="s">
        <v>99</v>
      </c>
      <c r="C27" s="15">
        <f>'PSSD_valor medio mensal€ (19)'!I27-'PSSD_valor medio mensal€ (19)'!C27</f>
        <v>0</v>
      </c>
    </row>
    <row r="28" spans="2:3">
      <c r="B28" s="17" t="s">
        <v>100</v>
      </c>
      <c r="C28" s="15">
        <f>'PSSD_valor medio mensal€ (19)'!I28-'PSSD_valor medio mensal€ (19)'!C28</f>
        <v>0</v>
      </c>
    </row>
    <row r="29" spans="2:3">
      <c r="B29" s="17" t="s">
        <v>101</v>
      </c>
      <c r="C29" s="15">
        <f>'PSSD_valor medio mensal€ (19)'!I29-'PSSD_valor medio mensal€ (19)'!C29</f>
        <v>0</v>
      </c>
    </row>
    <row r="30" spans="2:3">
      <c r="B30" s="17" t="s">
        <v>102</v>
      </c>
      <c r="C30" s="15">
        <f>'PSSD_valor medio mensal€ (19)'!I30-'PSSD_valor medio mensal€ (19)'!C30</f>
        <v>0</v>
      </c>
    </row>
    <row r="31" spans="2:3">
      <c r="B31" s="17" t="s">
        <v>103</v>
      </c>
      <c r="C31" s="15">
        <f>'PSSD_valor medio mensal€ (19)'!I31-'PSSD_valor medio mensal€ (19)'!C31</f>
        <v>0</v>
      </c>
    </row>
    <row r="32" spans="2:3">
      <c r="B32" s="17" t="s">
        <v>104</v>
      </c>
      <c r="C32" s="15">
        <f>'PSSD_valor medio mensal€ (19)'!I32-'PSSD_valor medio mensal€ (19)'!C32</f>
        <v>0</v>
      </c>
    </row>
    <row r="33" spans="2:3">
      <c r="B33" s="17" t="s">
        <v>105</v>
      </c>
      <c r="C33" s="15">
        <f>'PSSD_valor medio mensal€ (19)'!I33-'PSSD_valor medio mensal€ (19)'!C33</f>
        <v>398.963333333333</v>
      </c>
    </row>
    <row r="34" spans="2:3">
      <c r="B34" s="17" t="s">
        <v>106</v>
      </c>
      <c r="C34" s="15">
        <f>'PSSD_valor medio mensal€ (19)'!I34-'PSSD_valor medio mensal€ (19)'!C34</f>
        <v>0</v>
      </c>
    </row>
    <row r="35" ht="12.75" customHeight="1" spans="2:3">
      <c r="B35" s="17" t="s">
        <v>107</v>
      </c>
      <c r="C35" s="15">
        <f>'PSSD_valor medio mensal€ (19)'!I35-'PSSD_valor medio mensal€ (19)'!C35</f>
        <v>0</v>
      </c>
    </row>
    <row r="36" spans="2:3">
      <c r="B36" s="17" t="s">
        <v>108</v>
      </c>
      <c r="C36" s="15">
        <f>'PSSD_valor medio mensal€ (19)'!I36-'PSSD_valor medio mensal€ (19)'!C36</f>
        <v>0</v>
      </c>
    </row>
    <row r="37" spans="2:3">
      <c r="B37" s="17" t="s">
        <v>109</v>
      </c>
      <c r="C37" s="15">
        <f>'PSSD_valor medio mensal€ (19)'!I37-'PSSD_valor medio mensal€ (19)'!C37</f>
        <v>0</v>
      </c>
    </row>
    <row r="38" spans="2:3">
      <c r="B38" s="17" t="s">
        <v>110</v>
      </c>
      <c r="C38" s="15">
        <f>'PSSD_valor medio mensal€ (19)'!I38-'PSSD_valor medio mensal€ (19)'!C38</f>
        <v>0</v>
      </c>
    </row>
    <row r="39" spans="2:3">
      <c r="B39" s="17" t="s">
        <v>111</v>
      </c>
      <c r="C39" s="18">
        <f>'PSSD_valor medio mensal€ (19)'!I39-'PSSD_valor medio mensal€ (19)'!C39</f>
        <v>0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6"/>
  <sheetViews>
    <sheetView showGridLines="0" showRowColHeaders="0" topLeftCell="C1" workbookViewId="0">
      <selection activeCell="B8" sqref="B8:J8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4" spans="2:11">
      <c r="B4" s="386"/>
      <c r="C4" s="387"/>
      <c r="E4" s="387"/>
      <c r="F4" s="386"/>
      <c r="G4" s="387"/>
      <c r="H4" s="387"/>
      <c r="I4" s="387"/>
      <c r="J4" s="387"/>
      <c r="K4" s="387"/>
    </row>
    <row r="5" spans="2:11">
      <c r="B5" s="388" t="s">
        <v>592</v>
      </c>
      <c r="C5" s="389"/>
      <c r="D5" s="389"/>
      <c r="E5" s="387"/>
      <c r="F5" s="386"/>
      <c r="G5" s="387"/>
      <c r="H5" s="387"/>
      <c r="I5" s="387"/>
      <c r="J5" s="387"/>
      <c r="K5" s="387"/>
    </row>
    <row r="6" spans="2:11">
      <c r="B6" s="390" t="s">
        <v>18</v>
      </c>
      <c r="C6" s="389"/>
      <c r="D6" s="389"/>
      <c r="E6" s="387"/>
      <c r="F6" s="386"/>
      <c r="G6" s="387"/>
      <c r="H6" s="387"/>
      <c r="I6" s="387"/>
      <c r="J6" s="387"/>
      <c r="K6" s="387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593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394" t="s">
        <v>22</v>
      </c>
      <c r="B9" s="395" t="s">
        <v>594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 t="s">
        <v>25</v>
      </c>
      <c r="B10" s="395" t="s">
        <v>595</v>
      </c>
      <c r="C10" s="395"/>
      <c r="D10" s="395"/>
      <c r="E10" s="395"/>
      <c r="F10" s="395"/>
      <c r="G10" s="395"/>
      <c r="H10" s="395"/>
      <c r="I10" s="395"/>
      <c r="J10" s="395"/>
      <c r="K10" s="403"/>
    </row>
    <row r="11" spans="1:11">
      <c r="A11" s="394" t="s">
        <v>27</v>
      </c>
      <c r="B11" s="395" t="s">
        <v>596</v>
      </c>
      <c r="C11" s="395"/>
      <c r="D11" s="395"/>
      <c r="E11" s="395"/>
      <c r="F11" s="395"/>
      <c r="G11" s="395"/>
      <c r="H11" s="395"/>
      <c r="I11" s="395"/>
      <c r="J11" s="395"/>
      <c r="K11" s="403"/>
    </row>
    <row r="12" spans="1:11">
      <c r="A12" s="394"/>
      <c r="B12" s="392" t="s">
        <v>24</v>
      </c>
      <c r="C12" s="395"/>
      <c r="D12" s="395"/>
      <c r="E12" s="395"/>
      <c r="F12" s="395"/>
      <c r="G12" s="395"/>
      <c r="H12" s="395"/>
      <c r="I12" s="395"/>
      <c r="J12" s="395"/>
      <c r="K12" s="403"/>
    </row>
    <row r="13" spans="1:11">
      <c r="A13" s="394" t="s">
        <v>30</v>
      </c>
      <c r="B13" s="395" t="s">
        <v>597</v>
      </c>
      <c r="C13" s="395"/>
      <c r="D13" s="395"/>
      <c r="E13" s="395"/>
      <c r="F13" s="395"/>
      <c r="G13" s="395"/>
      <c r="H13" s="395"/>
      <c r="I13" s="395"/>
      <c r="J13" s="395"/>
      <c r="K13" s="402"/>
    </row>
    <row r="14" spans="1:11">
      <c r="A14" s="394" t="s">
        <v>33</v>
      </c>
      <c r="B14" s="395" t="s">
        <v>598</v>
      </c>
      <c r="C14" s="395"/>
      <c r="D14" s="395"/>
      <c r="E14" s="395"/>
      <c r="F14" s="395"/>
      <c r="G14" s="395"/>
      <c r="H14" s="395"/>
      <c r="I14" s="395"/>
      <c r="J14" s="395"/>
      <c r="K14" s="402"/>
    </row>
    <row r="15" spans="1:11">
      <c r="A15" s="394" t="s">
        <v>35</v>
      </c>
      <c r="B15" s="395" t="s">
        <v>599</v>
      </c>
      <c r="C15" s="395"/>
      <c r="D15" s="395"/>
      <c r="E15" s="395"/>
      <c r="F15" s="395"/>
      <c r="G15" s="395"/>
      <c r="H15" s="395"/>
      <c r="I15" s="395"/>
      <c r="J15" s="395"/>
      <c r="K15" s="404"/>
    </row>
    <row r="16" spans="1:11">
      <c r="A16" s="394" t="s">
        <v>37</v>
      </c>
      <c r="B16" s="395" t="s">
        <v>600</v>
      </c>
      <c r="C16" s="395"/>
      <c r="D16" s="395"/>
      <c r="E16" s="395"/>
      <c r="F16" s="395"/>
      <c r="G16" s="395"/>
      <c r="H16" s="395"/>
      <c r="I16" s="395"/>
      <c r="J16" s="395"/>
      <c r="K16" s="402"/>
    </row>
    <row r="17" spans="1:11">
      <c r="A17" s="394"/>
      <c r="B17" s="392" t="s">
        <v>391</v>
      </c>
      <c r="C17" s="395"/>
      <c r="D17" s="395"/>
      <c r="E17" s="395"/>
      <c r="F17" s="395"/>
      <c r="G17" s="395"/>
      <c r="H17" s="395"/>
      <c r="I17" s="395"/>
      <c r="J17" s="395"/>
      <c r="K17" s="402"/>
    </row>
    <row r="18" spans="1:11">
      <c r="A18" s="394" t="s">
        <v>39</v>
      </c>
      <c r="B18" s="395" t="s">
        <v>601</v>
      </c>
      <c r="C18" s="395"/>
      <c r="D18" s="395"/>
      <c r="E18" s="395"/>
      <c r="F18" s="395"/>
      <c r="G18" s="395"/>
      <c r="H18" s="395"/>
      <c r="I18" s="395"/>
      <c r="J18" s="395"/>
      <c r="K18" s="402"/>
    </row>
    <row r="19" spans="1:11">
      <c r="A19" s="394" t="s">
        <v>41</v>
      </c>
      <c r="B19" s="395" t="s">
        <v>602</v>
      </c>
      <c r="C19" s="395"/>
      <c r="D19" s="395"/>
      <c r="E19" s="395"/>
      <c r="F19" s="395"/>
      <c r="G19" s="395"/>
      <c r="H19" s="395"/>
      <c r="I19" s="395"/>
      <c r="J19" s="395"/>
      <c r="K19" s="402"/>
    </row>
    <row r="20" spans="1:11">
      <c r="A20" s="394"/>
      <c r="B20" s="395"/>
      <c r="C20" s="395"/>
      <c r="D20" s="395"/>
      <c r="E20" s="395"/>
      <c r="F20" s="395"/>
      <c r="G20" s="395"/>
      <c r="H20" s="395"/>
      <c r="I20" s="395"/>
      <c r="J20" s="395"/>
      <c r="K20" s="404"/>
    </row>
    <row r="21" spans="1:12">
      <c r="A21" s="394"/>
      <c r="B21" s="392" t="s">
        <v>32</v>
      </c>
      <c r="C21" s="396"/>
      <c r="D21" s="396"/>
      <c r="E21" s="397"/>
      <c r="F21" s="397"/>
      <c r="G21" s="397"/>
      <c r="H21" s="397"/>
      <c r="I21" s="397"/>
      <c r="J21" s="397"/>
      <c r="K21" s="405"/>
      <c r="L21" s="406"/>
    </row>
    <row r="22" spans="1:14">
      <c r="A22" s="394" t="s">
        <v>308</v>
      </c>
      <c r="B22" s="395" t="s">
        <v>603</v>
      </c>
      <c r="C22" s="395"/>
      <c r="D22" s="395"/>
      <c r="E22" s="395"/>
      <c r="F22" s="395"/>
      <c r="G22" s="395"/>
      <c r="H22" s="395"/>
      <c r="I22" s="395"/>
      <c r="J22" s="395"/>
      <c r="K22" s="402"/>
      <c r="N22" s="407"/>
    </row>
    <row r="23" spans="1:14">
      <c r="A23" s="394" t="s">
        <v>310</v>
      </c>
      <c r="B23" s="395" t="s">
        <v>604</v>
      </c>
      <c r="C23" s="395"/>
      <c r="D23" s="395"/>
      <c r="E23" s="395"/>
      <c r="F23" s="395"/>
      <c r="G23" s="395"/>
      <c r="H23" s="395"/>
      <c r="I23" s="395"/>
      <c r="J23" s="395"/>
      <c r="K23" s="402"/>
      <c r="N23" s="407"/>
    </row>
    <row r="24" spans="1:12">
      <c r="A24" s="394" t="s">
        <v>312</v>
      </c>
      <c r="B24" s="395" t="s">
        <v>605</v>
      </c>
      <c r="C24" s="395"/>
      <c r="D24" s="395"/>
      <c r="E24" s="395"/>
      <c r="F24" s="395"/>
      <c r="G24" s="395"/>
      <c r="H24" s="395"/>
      <c r="I24" s="395"/>
      <c r="J24" s="395"/>
      <c r="K24" s="402"/>
      <c r="L24" s="408"/>
    </row>
    <row r="25" spans="1:11">
      <c r="A25" s="394" t="s">
        <v>314</v>
      </c>
      <c r="B25" s="395" t="s">
        <v>606</v>
      </c>
      <c r="C25" s="395"/>
      <c r="D25" s="395"/>
      <c r="E25" s="395"/>
      <c r="F25" s="395"/>
      <c r="G25" s="395"/>
      <c r="H25" s="395"/>
      <c r="I25" s="395"/>
      <c r="J25" s="395"/>
      <c r="K25" s="403"/>
    </row>
    <row r="26" spans="1:11">
      <c r="A26" s="394"/>
      <c r="B26" s="392" t="s">
        <v>364</v>
      </c>
      <c r="C26" s="396"/>
      <c r="D26" s="396"/>
      <c r="E26" s="397"/>
      <c r="F26" s="397"/>
      <c r="G26" s="397"/>
      <c r="H26" s="397"/>
      <c r="I26" s="397"/>
      <c r="J26" s="397"/>
      <c r="K26" s="403"/>
    </row>
    <row r="27" spans="1:10">
      <c r="A27" s="394" t="s">
        <v>316</v>
      </c>
      <c r="B27" s="395" t="s">
        <v>607</v>
      </c>
      <c r="C27" s="395"/>
      <c r="D27" s="395"/>
      <c r="E27" s="395"/>
      <c r="F27" s="395"/>
      <c r="G27" s="395"/>
      <c r="H27" s="395"/>
      <c r="I27" s="395"/>
      <c r="J27" s="395"/>
    </row>
    <row r="28" spans="1:10">
      <c r="A28" s="394" t="s">
        <v>318</v>
      </c>
      <c r="B28" s="395" t="s">
        <v>608</v>
      </c>
      <c r="C28" s="395"/>
      <c r="D28" s="395"/>
      <c r="E28" s="395"/>
      <c r="F28" s="395"/>
      <c r="G28" s="395"/>
      <c r="H28" s="395"/>
      <c r="I28" s="395"/>
      <c r="J28" s="395"/>
    </row>
    <row r="29" spans="1:10">
      <c r="A29" s="394" t="s">
        <v>319</v>
      </c>
      <c r="B29" s="395" t="s">
        <v>609</v>
      </c>
      <c r="C29" s="395"/>
      <c r="D29" s="395"/>
      <c r="E29" s="395"/>
      <c r="F29" s="395"/>
      <c r="G29" s="395"/>
      <c r="H29" s="395"/>
      <c r="I29" s="395"/>
      <c r="J29" s="395"/>
    </row>
    <row r="30" spans="1:10">
      <c r="A30" s="394" t="s">
        <v>321</v>
      </c>
      <c r="B30" s="395" t="s">
        <v>610</v>
      </c>
      <c r="C30" s="395"/>
      <c r="D30" s="395"/>
      <c r="E30" s="395"/>
      <c r="F30" s="395"/>
      <c r="G30" s="395"/>
      <c r="H30" s="395"/>
      <c r="I30" s="395"/>
      <c r="J30" s="395"/>
    </row>
    <row r="31" spans="1:10">
      <c r="A31" s="394"/>
      <c r="B31" s="392" t="s">
        <v>402</v>
      </c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 t="s">
        <v>323</v>
      </c>
      <c r="B32" s="395" t="s">
        <v>611</v>
      </c>
      <c r="C32" s="395"/>
      <c r="D32" s="395"/>
      <c r="E32" s="395"/>
      <c r="F32" s="395"/>
      <c r="G32" s="395"/>
      <c r="H32" s="395"/>
      <c r="I32" s="395"/>
      <c r="J32" s="395"/>
    </row>
    <row r="33" spans="1:14">
      <c r="A33" s="394" t="s">
        <v>324</v>
      </c>
      <c r="B33" s="395" t="s">
        <v>612</v>
      </c>
      <c r="C33" s="395"/>
      <c r="D33" s="395"/>
      <c r="E33" s="395"/>
      <c r="F33" s="395"/>
      <c r="G33" s="395"/>
      <c r="H33" s="395"/>
      <c r="I33" s="395"/>
      <c r="J33" s="395"/>
      <c r="K33" s="408"/>
      <c r="L33" s="408"/>
      <c r="M33" s="409"/>
      <c r="N33" s="409"/>
    </row>
    <row r="34" spans="1:14">
      <c r="A34" s="391"/>
      <c r="B34" s="398"/>
      <c r="C34" s="396"/>
      <c r="D34" s="396"/>
      <c r="E34" s="397"/>
      <c r="F34" s="397"/>
      <c r="G34" s="397"/>
      <c r="H34" s="397"/>
      <c r="I34" s="397"/>
      <c r="J34" s="397"/>
      <c r="K34" s="408"/>
      <c r="L34" s="409"/>
      <c r="M34" s="409"/>
      <c r="N34" s="409"/>
    </row>
    <row r="35" spans="1:14">
      <c r="A35" s="391"/>
      <c r="B35" s="392" t="s">
        <v>405</v>
      </c>
      <c r="C35" s="396"/>
      <c r="D35" s="396"/>
      <c r="E35" s="397"/>
      <c r="F35" s="397"/>
      <c r="G35" s="397"/>
      <c r="H35" s="397"/>
      <c r="I35" s="397"/>
      <c r="J35" s="397"/>
      <c r="K35" s="408"/>
      <c r="L35" s="408"/>
      <c r="M35" s="409"/>
      <c r="N35" s="409"/>
    </row>
    <row r="36" spans="1:14">
      <c r="A36" s="391" t="s">
        <v>406</v>
      </c>
      <c r="B36" s="395" t="s">
        <v>613</v>
      </c>
      <c r="C36" s="395"/>
      <c r="D36" s="395"/>
      <c r="E36" s="395"/>
      <c r="F36" s="395"/>
      <c r="G36" s="395"/>
      <c r="H36" s="395"/>
      <c r="I36" s="395"/>
      <c r="J36" s="395"/>
      <c r="K36" s="408"/>
      <c r="L36" s="408"/>
      <c r="M36" s="408"/>
      <c r="N36" s="408"/>
    </row>
    <row r="37" spans="1:14">
      <c r="A37" s="391" t="s">
        <v>408</v>
      </c>
      <c r="B37" s="395" t="s">
        <v>614</v>
      </c>
      <c r="C37" s="395"/>
      <c r="D37" s="395"/>
      <c r="E37" s="395"/>
      <c r="F37" s="395"/>
      <c r="G37" s="395"/>
      <c r="H37" s="395"/>
      <c r="I37" s="395"/>
      <c r="J37" s="395"/>
      <c r="K37" s="408"/>
      <c r="L37" s="408"/>
      <c r="M37" s="408"/>
      <c r="N37" s="409"/>
    </row>
    <row r="38" spans="1:14">
      <c r="A38" s="391" t="s">
        <v>410</v>
      </c>
      <c r="B38" s="395" t="s">
        <v>615</v>
      </c>
      <c r="C38" s="395"/>
      <c r="D38" s="395"/>
      <c r="E38" s="395"/>
      <c r="F38" s="395"/>
      <c r="G38" s="395"/>
      <c r="H38" s="395"/>
      <c r="I38" s="395"/>
      <c r="J38" s="395"/>
      <c r="K38" s="408"/>
      <c r="L38" s="408"/>
      <c r="M38" s="408"/>
      <c r="N38" s="409"/>
    </row>
    <row r="39" spans="1:14">
      <c r="A39" s="391" t="s">
        <v>412</v>
      </c>
      <c r="B39" s="395" t="s">
        <v>616</v>
      </c>
      <c r="C39" s="395"/>
      <c r="D39" s="395"/>
      <c r="E39" s="395"/>
      <c r="F39" s="395"/>
      <c r="G39" s="395"/>
      <c r="H39" s="395"/>
      <c r="I39" s="395"/>
      <c r="J39" s="395"/>
      <c r="K39" s="409"/>
      <c r="L39" s="409"/>
      <c r="M39" s="409"/>
      <c r="N39" s="409"/>
    </row>
    <row r="40" spans="1:14">
      <c r="A40" s="391"/>
      <c r="B40" s="392" t="s">
        <v>414</v>
      </c>
      <c r="C40" s="396"/>
      <c r="D40" s="396"/>
      <c r="E40" s="397"/>
      <c r="F40" s="397"/>
      <c r="G40" s="397"/>
      <c r="H40" s="397"/>
      <c r="I40" s="397"/>
      <c r="J40" s="397"/>
      <c r="K40" s="409"/>
      <c r="L40" s="409"/>
      <c r="M40" s="409"/>
      <c r="N40" s="409"/>
    </row>
    <row r="41" spans="1:14">
      <c r="A41" s="391" t="s">
        <v>415</v>
      </c>
      <c r="B41" s="395" t="s">
        <v>617</v>
      </c>
      <c r="C41" s="395"/>
      <c r="D41" s="395"/>
      <c r="E41" s="395"/>
      <c r="F41" s="395"/>
      <c r="G41" s="395"/>
      <c r="H41" s="395"/>
      <c r="I41" s="395"/>
      <c r="J41" s="395"/>
      <c r="K41" s="409"/>
      <c r="L41" s="409"/>
      <c r="M41" s="409"/>
      <c r="N41" s="409"/>
    </row>
    <row r="42" spans="1:10">
      <c r="A42" s="391" t="s">
        <v>417</v>
      </c>
      <c r="B42" s="395" t="s">
        <v>618</v>
      </c>
      <c r="C42" s="395"/>
      <c r="D42" s="395"/>
      <c r="E42" s="395"/>
      <c r="F42" s="395"/>
      <c r="G42" s="395"/>
      <c r="H42" s="395"/>
      <c r="I42" s="395"/>
      <c r="J42" s="395"/>
    </row>
    <row r="43" ht="16.5" customHeight="1" spans="1:10">
      <c r="A43" s="391" t="s">
        <v>419</v>
      </c>
      <c r="B43" s="395" t="s">
        <v>619</v>
      </c>
      <c r="C43" s="395"/>
      <c r="D43" s="395"/>
      <c r="E43" s="395"/>
      <c r="F43" s="395"/>
      <c r="G43" s="395"/>
      <c r="H43" s="395"/>
      <c r="I43" s="395"/>
      <c r="J43" s="395"/>
    </row>
    <row r="44" spans="1:10">
      <c r="A44" s="391" t="s">
        <v>421</v>
      </c>
      <c r="B44" s="395" t="s">
        <v>620</v>
      </c>
      <c r="C44" s="395"/>
      <c r="D44" s="395"/>
      <c r="E44" s="395"/>
      <c r="F44" s="395"/>
      <c r="G44" s="395"/>
      <c r="H44" s="395"/>
      <c r="I44" s="395"/>
      <c r="J44" s="395"/>
    </row>
    <row r="45" spans="1:10">
      <c r="A45" s="391"/>
      <c r="B45" s="392" t="s">
        <v>423</v>
      </c>
      <c r="C45" s="397"/>
      <c r="D45" s="397"/>
      <c r="E45" s="397"/>
      <c r="F45" s="397"/>
      <c r="G45" s="397"/>
      <c r="H45" s="397"/>
      <c r="I45" s="397"/>
      <c r="J45" s="397"/>
    </row>
    <row r="46" spans="1:10">
      <c r="A46" s="391" t="s">
        <v>424</v>
      </c>
      <c r="B46" s="395" t="s">
        <v>621</v>
      </c>
      <c r="C46" s="395"/>
      <c r="D46" s="395"/>
      <c r="E46" s="395"/>
      <c r="F46" s="395"/>
      <c r="G46" s="395"/>
      <c r="H46" s="395"/>
      <c r="I46" s="395"/>
      <c r="J46" s="395"/>
    </row>
    <row r="47" spans="1:10">
      <c r="A47" s="391" t="s">
        <v>426</v>
      </c>
      <c r="B47" s="395" t="s">
        <v>622</v>
      </c>
      <c r="C47" s="395"/>
      <c r="D47" s="395"/>
      <c r="E47" s="395"/>
      <c r="F47" s="395"/>
      <c r="G47" s="395"/>
      <c r="H47" s="395"/>
      <c r="I47" s="395"/>
      <c r="J47" s="395"/>
    </row>
    <row r="48" spans="1:4">
      <c r="A48" s="399"/>
      <c r="B48" s="400"/>
      <c r="C48" s="401"/>
      <c r="D48" s="401"/>
    </row>
    <row r="49" spans="1:4">
      <c r="A49" s="399"/>
      <c r="B49" s="392" t="s">
        <v>428</v>
      </c>
      <c r="C49" s="401"/>
      <c r="D49" s="401"/>
    </row>
    <row r="50" spans="1:10">
      <c r="A50" s="391" t="s">
        <v>429</v>
      </c>
      <c r="B50" s="395" t="s">
        <v>623</v>
      </c>
      <c r="C50" s="395"/>
      <c r="D50" s="395"/>
      <c r="E50" s="395"/>
      <c r="F50" s="395"/>
      <c r="G50" s="395"/>
      <c r="H50" s="395"/>
      <c r="I50" s="395"/>
      <c r="J50" s="395"/>
    </row>
    <row r="51" spans="1:10">
      <c r="A51" s="391" t="s">
        <v>431</v>
      </c>
      <c r="B51" s="395" t="s">
        <v>624</v>
      </c>
      <c r="C51" s="395"/>
      <c r="D51" s="395"/>
      <c r="E51" s="395"/>
      <c r="F51" s="395"/>
      <c r="G51" s="395"/>
      <c r="H51" s="395"/>
      <c r="I51" s="395"/>
      <c r="J51" s="395"/>
    </row>
    <row r="52" spans="1:10">
      <c r="A52" s="391" t="s">
        <v>433</v>
      </c>
      <c r="B52" s="395" t="s">
        <v>625</v>
      </c>
      <c r="C52" s="395"/>
      <c r="D52" s="395"/>
      <c r="E52" s="395"/>
      <c r="F52" s="395"/>
      <c r="G52" s="395"/>
      <c r="H52" s="395"/>
      <c r="I52" s="395"/>
      <c r="J52" s="395"/>
    </row>
    <row r="53" spans="1:10">
      <c r="A53" s="391" t="s">
        <v>435</v>
      </c>
      <c r="B53" s="395" t="s">
        <v>626</v>
      </c>
      <c r="C53" s="395"/>
      <c r="D53" s="395"/>
      <c r="E53" s="395"/>
      <c r="F53" s="395"/>
      <c r="G53" s="395"/>
      <c r="H53" s="395"/>
      <c r="I53" s="395"/>
      <c r="J53" s="395"/>
    </row>
    <row r="54" spans="1:4">
      <c r="A54" s="399"/>
      <c r="B54" s="392" t="s">
        <v>437</v>
      </c>
      <c r="C54" s="401"/>
      <c r="D54" s="401"/>
    </row>
    <row r="55" spans="1:10">
      <c r="A55" s="391" t="s">
        <v>438</v>
      </c>
      <c r="B55" s="395" t="s">
        <v>627</v>
      </c>
      <c r="C55" s="395"/>
      <c r="D55" s="395"/>
      <c r="E55" s="395"/>
      <c r="F55" s="395"/>
      <c r="G55" s="395"/>
      <c r="H55" s="395"/>
      <c r="I55" s="395"/>
      <c r="J55" s="395"/>
    </row>
    <row r="56" spans="1:10">
      <c r="A56" s="391" t="s">
        <v>440</v>
      </c>
      <c r="B56" s="395" t="s">
        <v>628</v>
      </c>
      <c r="C56" s="395"/>
      <c r="D56" s="395"/>
      <c r="E56" s="395"/>
      <c r="F56" s="395"/>
      <c r="G56" s="395"/>
      <c r="H56" s="395"/>
      <c r="I56" s="395"/>
      <c r="J56" s="395"/>
    </row>
    <row r="57" spans="1:10">
      <c r="A57" s="391" t="s">
        <v>442</v>
      </c>
      <c r="B57" s="395" t="s">
        <v>629</v>
      </c>
      <c r="C57" s="395"/>
      <c r="D57" s="395"/>
      <c r="E57" s="395"/>
      <c r="F57" s="395"/>
      <c r="G57" s="395"/>
      <c r="H57" s="395"/>
      <c r="I57" s="395"/>
      <c r="J57" s="395"/>
    </row>
    <row r="58" spans="1:10">
      <c r="A58" s="391" t="s">
        <v>444</v>
      </c>
      <c r="B58" s="395" t="s">
        <v>630</v>
      </c>
      <c r="C58" s="395"/>
      <c r="D58" s="395"/>
      <c r="E58" s="395"/>
      <c r="F58" s="395"/>
      <c r="G58" s="395"/>
      <c r="H58" s="395"/>
      <c r="I58" s="395"/>
      <c r="J58" s="395"/>
    </row>
    <row r="59" spans="1:4">
      <c r="A59" s="399"/>
      <c r="B59" s="392" t="s">
        <v>446</v>
      </c>
      <c r="C59" s="401"/>
      <c r="D59" s="401"/>
    </row>
    <row r="60" spans="1:10">
      <c r="A60" s="391" t="s">
        <v>447</v>
      </c>
      <c r="B60" s="395" t="s">
        <v>621</v>
      </c>
      <c r="C60" s="395"/>
      <c r="D60" s="395"/>
      <c r="E60" s="395"/>
      <c r="F60" s="395"/>
      <c r="G60" s="395"/>
      <c r="H60" s="395"/>
      <c r="I60" s="395"/>
      <c r="J60" s="395"/>
    </row>
    <row r="61" spans="1:10">
      <c r="A61" s="391" t="s">
        <v>448</v>
      </c>
      <c r="B61" s="395" t="s">
        <v>622</v>
      </c>
      <c r="C61" s="395"/>
      <c r="D61" s="395"/>
      <c r="E61" s="395"/>
      <c r="F61" s="395"/>
      <c r="G61" s="395"/>
      <c r="H61" s="395"/>
      <c r="I61" s="395"/>
      <c r="J61" s="395"/>
    </row>
    <row r="62" spans="1:4">
      <c r="A62" s="399"/>
      <c r="B62" s="400"/>
      <c r="C62" s="401"/>
      <c r="D62" s="401"/>
    </row>
    <row r="63" spans="1:4">
      <c r="A63" s="399"/>
      <c r="B63" s="392" t="s">
        <v>449</v>
      </c>
      <c r="C63" s="401"/>
      <c r="D63" s="401"/>
    </row>
    <row r="64" spans="1:10">
      <c r="A64" s="391" t="s">
        <v>450</v>
      </c>
      <c r="B64" s="395" t="s">
        <v>631</v>
      </c>
      <c r="C64" s="395"/>
      <c r="D64" s="395"/>
      <c r="E64" s="395"/>
      <c r="F64" s="395"/>
      <c r="G64" s="395"/>
      <c r="H64" s="395"/>
      <c r="I64" s="395"/>
      <c r="J64" s="395"/>
    </row>
    <row r="65" spans="1:10">
      <c r="A65" s="391" t="s">
        <v>452</v>
      </c>
      <c r="B65" s="395" t="s">
        <v>624</v>
      </c>
      <c r="C65" s="395"/>
      <c r="D65" s="395"/>
      <c r="E65" s="395"/>
      <c r="F65" s="395"/>
      <c r="G65" s="395"/>
      <c r="H65" s="395"/>
      <c r="I65" s="395"/>
      <c r="J65" s="395"/>
    </row>
    <row r="66" spans="1:10">
      <c r="A66" s="391" t="s">
        <v>453</v>
      </c>
      <c r="B66" s="395" t="s">
        <v>632</v>
      </c>
      <c r="C66" s="395"/>
      <c r="D66" s="395"/>
      <c r="E66" s="395"/>
      <c r="F66" s="395"/>
      <c r="G66" s="395"/>
      <c r="H66" s="395"/>
      <c r="I66" s="395"/>
      <c r="J66" s="395"/>
    </row>
    <row r="67" customHeight="1" spans="1:10">
      <c r="A67" s="391" t="s">
        <v>455</v>
      </c>
      <c r="B67" s="395" t="s">
        <v>633</v>
      </c>
      <c r="C67" s="395"/>
      <c r="D67" s="395"/>
      <c r="E67" s="395"/>
      <c r="F67" s="395"/>
      <c r="G67" s="395"/>
      <c r="H67" s="395"/>
      <c r="I67" s="395"/>
      <c r="J67" s="395"/>
    </row>
    <row r="68" spans="1:4">
      <c r="A68" s="391"/>
      <c r="B68" s="392" t="s">
        <v>437</v>
      </c>
      <c r="C68" s="401"/>
      <c r="D68" s="401"/>
    </row>
    <row r="69" spans="1:10">
      <c r="A69" s="391" t="s">
        <v>457</v>
      </c>
      <c r="B69" s="395" t="s">
        <v>634</v>
      </c>
      <c r="C69" s="395"/>
      <c r="D69" s="395"/>
      <c r="E69" s="395"/>
      <c r="F69" s="395"/>
      <c r="G69" s="395"/>
      <c r="H69" s="395"/>
      <c r="I69" s="395"/>
      <c r="J69" s="395"/>
    </row>
    <row r="70" spans="1:10">
      <c r="A70" s="391" t="s">
        <v>459</v>
      </c>
      <c r="B70" s="395" t="s">
        <v>635</v>
      </c>
      <c r="C70" s="395"/>
      <c r="D70" s="395"/>
      <c r="E70" s="395"/>
      <c r="F70" s="395"/>
      <c r="G70" s="395"/>
      <c r="H70" s="395"/>
      <c r="I70" s="395"/>
      <c r="J70" s="395"/>
    </row>
    <row r="71" spans="1:10">
      <c r="A71" s="391" t="s">
        <v>461</v>
      </c>
      <c r="B71" s="395" t="s">
        <v>636</v>
      </c>
      <c r="C71" s="395"/>
      <c r="D71" s="395"/>
      <c r="E71" s="395"/>
      <c r="F71" s="395"/>
      <c r="G71" s="395"/>
      <c r="H71" s="395"/>
      <c r="I71" s="395"/>
      <c r="J71" s="395"/>
    </row>
    <row r="72" customHeight="1" spans="1:10">
      <c r="A72" s="391" t="s">
        <v>463</v>
      </c>
      <c r="B72" s="395" t="s">
        <v>637</v>
      </c>
      <c r="C72" s="395"/>
      <c r="D72" s="395"/>
      <c r="E72" s="395"/>
      <c r="F72" s="395"/>
      <c r="G72" s="395"/>
      <c r="H72" s="395"/>
      <c r="I72" s="395"/>
      <c r="J72" s="395"/>
    </row>
    <row r="73" spans="1:4">
      <c r="A73" s="391"/>
      <c r="B73" s="392" t="s">
        <v>446</v>
      </c>
      <c r="C73" s="401"/>
      <c r="D73" s="401"/>
    </row>
    <row r="74" spans="1:10">
      <c r="A74" s="391" t="s">
        <v>465</v>
      </c>
      <c r="B74" s="395" t="s">
        <v>638</v>
      </c>
      <c r="C74" s="395"/>
      <c r="D74" s="395"/>
      <c r="E74" s="395"/>
      <c r="F74" s="395"/>
      <c r="G74" s="395"/>
      <c r="H74" s="395"/>
      <c r="I74" s="395"/>
      <c r="J74" s="395"/>
    </row>
    <row r="75" customHeight="1" spans="1:10">
      <c r="A75" s="391" t="s">
        <v>467</v>
      </c>
      <c r="B75" s="395" t="s">
        <v>639</v>
      </c>
      <c r="C75" s="395"/>
      <c r="D75" s="395"/>
      <c r="E75" s="395"/>
      <c r="F75" s="395"/>
      <c r="G75" s="395"/>
      <c r="H75" s="395"/>
      <c r="I75" s="395"/>
      <c r="J75" s="395"/>
    </row>
    <row r="76" spans="1:1">
      <c r="A76" s="391"/>
    </row>
  </sheetData>
  <mergeCells count="52">
    <mergeCell ref="B5:D5"/>
    <mergeCell ref="B8:J8"/>
    <mergeCell ref="B9:J9"/>
    <mergeCell ref="B10:J10"/>
    <mergeCell ref="B11:J11"/>
    <mergeCell ref="B13:J13"/>
    <mergeCell ref="B14:J14"/>
    <mergeCell ref="B15:J15"/>
    <mergeCell ref="B16:J16"/>
    <mergeCell ref="B18:J18"/>
    <mergeCell ref="B19:J19"/>
    <mergeCell ref="B20:J20"/>
    <mergeCell ref="B22:J22"/>
    <mergeCell ref="B23:J23"/>
    <mergeCell ref="B24:J24"/>
    <mergeCell ref="B25:J25"/>
    <mergeCell ref="B27:J27"/>
    <mergeCell ref="B28:J28"/>
    <mergeCell ref="B29:J29"/>
    <mergeCell ref="B30:J30"/>
    <mergeCell ref="B32:J32"/>
    <mergeCell ref="B33:J33"/>
    <mergeCell ref="B36:J36"/>
    <mergeCell ref="B37:J37"/>
    <mergeCell ref="B38:J38"/>
    <mergeCell ref="B39:J39"/>
    <mergeCell ref="B41:J41"/>
    <mergeCell ref="B42:J42"/>
    <mergeCell ref="B43:J43"/>
    <mergeCell ref="B44:J44"/>
    <mergeCell ref="B46:J46"/>
    <mergeCell ref="B47:J47"/>
    <mergeCell ref="B50:J50"/>
    <mergeCell ref="B51:J51"/>
    <mergeCell ref="B52:J52"/>
    <mergeCell ref="B53:J53"/>
    <mergeCell ref="B55:J55"/>
    <mergeCell ref="B56:J56"/>
    <mergeCell ref="B57:J57"/>
    <mergeCell ref="B58:J58"/>
    <mergeCell ref="B60:J60"/>
    <mergeCell ref="B61:J61"/>
    <mergeCell ref="B64:J64"/>
    <mergeCell ref="B65:J65"/>
    <mergeCell ref="B66:J66"/>
    <mergeCell ref="B67:J67"/>
    <mergeCell ref="B69:J69"/>
    <mergeCell ref="B70:J70"/>
    <mergeCell ref="B71:J71"/>
    <mergeCell ref="B72:J72"/>
    <mergeCell ref="B74:J74"/>
    <mergeCell ref="B75:J75"/>
  </mergeCells>
  <hyperlinks>
    <hyperlink ref="B8:I8" location="Desempregados_Genero!A1" display="Número de beneficiários de prestações de desemprego, género, 2020"/>
    <hyperlink ref="B9:I9" location="'Ev. 1º trim-4º trim_Genero'!A1" display="Beneficiários de prestações de desemprego, género, 2020 (%)"/>
    <hyperlink ref="B10:J10" location="'Ev.Nº 1ºtrim-4ºtrim_genero(20)'!A1" display="Evolução do número de beneficiários de prestações de desemprego, género, 2020, 1º trim.-4º trim."/>
    <hyperlink ref="B14:J14" location="'PD_idade %(20)'!A1" display="Beneficiários com de prestações de desemprego, idade, 2020 (%)"/>
    <hyperlink ref="B18:J18" location="'PD_valor medio mensal € (20)'!A1" display="Valor médio mensal processado por beneficiário, 2020"/>
    <hyperlink ref="B8:J8" location="'PD_genero (20)'!A1" display="Número de beneficiários de prestações de desemprego, género, 2020"/>
    <hyperlink ref="B9:J9" location="'PD_genero % (20)'!A1" display="Beneficiários de prestações de desemprego, género, 2020 (%)"/>
    <hyperlink ref="B11:J11" location="'Ev.%1º-4º trim_genero (20)'!A1" display="Evolução do número de beneficiários de prestações de desemprego, género, 2020, 1º trim.-4º trim. (%)"/>
    <hyperlink ref="B13:J13" location="'PD_idade (20)'!A1" display="Número de beneficiários de prestações de desemprego, idade, 2020"/>
    <hyperlink ref="B15:J15" location="'Ev._1º-4ºtrim_idade  (20)'!A1" display="Evolução do número de beneficiários de prestações de desemprego, idade, 2020, 1º trim.-4º trim."/>
    <hyperlink ref="B16:J16" location="'Ev.%1º-4ºtrim_idade (20)'!A1" display="Evolução do número de beneficiários de prestações de desemprego, idade, 2020, 1º trim.-4º trim. (%)"/>
    <hyperlink ref="B19:J19" location="'Ev. 1ºtrim-4º trim_V.mensal(20)'!A1" display="Evolução do valor médio mensal processado por beneficiário, 2020, 1º trim.-4º trim."/>
    <hyperlink ref="B22:I22" location="Desempregados_Genero!A1" display="Número de beneficiários de subsídio de desemprego, género, 2020"/>
    <hyperlink ref="B22:J22" location="'SD_genero (20)'!A1" display="Número de beneficiários de subsídio de desemprego, género, 2020"/>
    <hyperlink ref="B23:I23" location="'Ev. 1º trim-4º trim_Genero'!A1" display="Beneficiários de subsídio de desemprego, género, 2020 (%)"/>
    <hyperlink ref="B23:J23" location="'SD_genero % (20)'!A1" display="Beneficiários de subsídio de desemprego, género, 2020 (%)"/>
    <hyperlink ref="B27:J27" location="'SD_idade (20)'!A1" display="Número de beneficiários de subsídio de desemprego, idade, 2020"/>
    <hyperlink ref="B28:J28" location="'SD_idade %(20)'!A1" display="Beneficiários de subsídio de desemprego, idade, 2020 (%)"/>
    <hyperlink ref="B32:J32" location="'SD_valor medio mensal € SD(20)'!A1" display="Valor médio mensal processado por beneficiário de subsídio de desemprego, 2020"/>
    <hyperlink ref="B24:J24" location="'Ev.Nº1ºtrim-4ºtrim_generoSD(20)'!A1" display="Evolução do número de beneficiários de subsídio de desemprego, género, 2020, 1º trim.-4º trim."/>
    <hyperlink ref="B25:J25" location="'Ev.%1º-4º trim_SD genero (20)'!A1" display="Evolução do número de beneficiários de subsídio de desemprego, género, 2020, 1º trim.-4º trim. (%)"/>
    <hyperlink ref="B29:J29" location="'Ev._1º-4ºtrim_idade SD_(20)'!A1" display="Evolução do número de beneficiários de subsídio de desemprego, idade, 2020, 1º trim.-4º trim."/>
    <hyperlink ref="B30:J30" location="'Ev.%1º-4ºtrim_idade SD (20)'!A1" display="Evolução do número de beneficiários de subsídio de desemprego, idade, 2020, 1º trim.-4º trim. (%)"/>
    <hyperlink ref="B33:J33" location="'Ev. 1ºtrim-4º trim_SD_VM (20)'!A1" display="Evolução do valor médio mensal processado por beneficiário subsídio de desemprego, 2020, 1º trim.-4º trim."/>
    <hyperlink ref="B36:I36" location="Desempregados_Genero!A1" display="Número de beneficiários de subsídio social de desemprego, género, 2020"/>
    <hyperlink ref="B36:J36" location="'SSD_genero (20)'!A1" display="Número de beneficiários de subsídio social de desemprego, género, 2020"/>
    <hyperlink ref="B37:I37" location="'Ev. 1º trim-4º trim_Genero'!A1" display="Beneficiários de subsídio social de desemprego, género, 2020 (%)"/>
    <hyperlink ref="B37:J37" location="'SSD_genero % (20)'!A1" display="Beneficiários de subsídio social de desemprego, género, 2020 (%)"/>
    <hyperlink ref="B38:J38" location="'Ev.NºSSD 1ºtrim-4ºtrim_gen (20)'!A1" display="Evolução do número de beneficiários de subsídio social de desemprego, género, 2020, 1º trim.-4º trim."/>
    <hyperlink ref="B39:J39" location="'Ev.SS1ºtrim-4º trim_V.mensa(20)'!A1" display="Evolução do número de beneficiários de subsídio social de desemprego, género, 2020, 1º trim.-4º trim. (%)"/>
    <hyperlink ref="B41:J41" location="'SSD_idade (20)'!A1" display="Número de beneficiários de subsídio social de desemprego, idade, 2020"/>
    <hyperlink ref="B42:J42" location="'SSD_idade %(20)'!A1" display="Beneficiários de subsídio social de desemprego, idade, 2020 (%)"/>
    <hyperlink ref="B43:J43" location="'Ev.SSD_1º-4ºtrim_idade(20)'!A1" display="Evolução do número de beneficiários de subsídio social de desemprego, idade, 2020, 1º trim.-4º trim."/>
    <hyperlink ref="B44:J44" location="'Ev.%SSD1º-4ºtrim_idade(20)'!A1" display="Evolução do número de beneficiários de subsídio social de desemprego, idade, 2020, 1º trim.-4º trim. (%)"/>
    <hyperlink ref="B46:J46" location="'SSD_valor mediomensal€ (20)'!A1" display="Valor médio mensal processado por beneficiário de subsídio social de desemprego, 2020"/>
    <hyperlink ref="B47:J47" location="'Ev.%SSD1º-4º trim_gen(20)'!A1" display="Evolução do valor médio mensal processado por beneficiário subsídio social de desemprego, 2020, 1º trim.-4º trim."/>
    <hyperlink ref="B50:I50" location="Desempregados_Genero!A1" display="Número de beneficiários de subsídio social de desemprego subsequente, género, 2020"/>
    <hyperlink ref="B50:J50" location="'SSDS_genero (20)'!A1" display="Número de beneficiários de subsídio social de desemprego subsequente, género, 2020"/>
    <hyperlink ref="B51:I51" location="'Ev. 1º trim-4º trim_Genero'!A1" display="Beneficiários de subsídio social de desemprego subsequente, género, 2020 (%)"/>
    <hyperlink ref="B51:J51" location="'SSDS_genero % (20)'!A1" display="Beneficiários de subsídio social de desemprego subsequente, género, 2020 (%)"/>
    <hyperlink ref="B52:J52" location="'Ev.NºSSDS 1ºtrim-4ºtrim_gen(20)'!A1" display="Evolução do número de beneficiários de subsídio social de desemprego subsequente, género, 2020, 1º trim.-4º trim."/>
    <hyperlink ref="B53:J53" location="'Ev.%SSDS1º-4º trim_gen(20)'!A1" display="Evolução do número de beneficiários de subsídio social de desemprego subsequente, género, 2020, 1º trim.-4º trim. (%)"/>
    <hyperlink ref="B55:J55" location="'SSDS_idade (20)'!A1" display="Número de beneficiários de subsídio social de desemprego subsequente, idade, 2020"/>
    <hyperlink ref="B56:J56" location="'SSDS_idade %(20)'!A1" display="Beneficiários de subsídio social de desemprego subsequente, idade, 2020 (%)"/>
    <hyperlink ref="B57:J57" location="'Ev._SSDS 1º-4ºtrim_idad(20)'!A1" display="Evolução do número de beneficiários de subsídio social de desemprego subsequente, idade, 2020, 1º trim.-4º trim."/>
    <hyperlink ref="B58:J58" location="'Ev.%SSDS1º-4ºtrim_idade(20)'!A1" display="Evolução do número de beneficiários de subsídio social de desemprego subsequente, idade, 2020, 1º trim.-4º trim. (%)"/>
    <hyperlink ref="B60:J60" location="'SSDS_valor medio mensal€ (20)'!A1" display="Valor médio mensal processado por beneficiário de subsídio social de desemprego, 2020"/>
    <hyperlink ref="B61:J61" location="'Ev.SSDS1ºtrim-4º trim_V.men(20)'!A1" display="Evolução do valor médio mensal processado por beneficiário subsídio social de desemprego, 2020, 1º trim.-4º trim."/>
    <hyperlink ref="B64:I64" location="Desempregados_Genero!A1" display="Número de beneficiários de prolongamento do subsídio social de desemprego, género, 2020"/>
    <hyperlink ref="B64:J64" location="'PSSD_genero (20)'!A1" display="Número de beneficiários de prolongamento do subsídio social de desemprego, género, 2020"/>
    <hyperlink ref="B65:I65" location="'Ev. 1º trim-4º trim_Genero'!A1" display="Beneficiários de subsídio social de desemprego subsequente, género, 2020 (%)"/>
    <hyperlink ref="B65:J65" location="'PSSD_genero % (20)'!A1" display="Beneficiários de subsídio social de desemprego subsequente, género, 2020 (%)"/>
    <hyperlink ref="B66:J66" location="'Ev.NºSSDS 1ºtrim-4ºtrim_ge(20)'!A1" display="Evolução do número de beneficiários de prolongamento do subsídio social de desemprego, género, 2020, 1º trim.-4º trim."/>
    <hyperlink ref="B67:J67" location="'Ev.%SSD1º-4º trim_gen (20)'!A1" display="Evolução do número de beneficiários de de prolongamento do subsídio social de desemprego, género, 2020, 1º trim.-4º trim. (%)"/>
    <hyperlink ref="B69:J69" location="'PSSD_idade (20)'!A1" display="Número de beneficiários de de prolongamento do subsídio social de desemprego, idade, 2020"/>
    <hyperlink ref="B70:J70" location="'PSSD_idade %(20)'!A1" display="Beneficiários de prolongamento do subsídio social de desemprego, idade, 2020 (%)"/>
    <hyperlink ref="B71:J71" location="'Ev.PSSD1º-4ºtrim_idade SD_(20)'!A1" display="Evolução do número de beneficiários de prolongamento do subsídio social de desemprego, idade, 2020, 1º trim.-4º trim."/>
    <hyperlink ref="B72:J72" location="'Ev.%PSSD1º-4ºtrim_idade(20)'!A1" display="Evolução do número de beneficiários de prolongamento do subsídio social de desemprego, idade, 2020, 1º trim.-4º trim. (%)"/>
    <hyperlink ref="B74:J74" location="'PSSD_valor medio mensal€ (20)'!A1" display="Valor médio mensal processado por beneficiário de prolongamento do subsídio social de desemprego, 2020"/>
    <hyperlink ref="B75:J75" location="'Ev.PSSD1ºtrim-4º trim_V.men(20)'!A1" display="Evolução do valor médio mensal processado por beneficiário de prolongamento do subsídio social de desemprego, 2020, 1º trim.-4º trim."/>
  </hyperlinks>
  <pageMargins left="0.7" right="0.7" top="0.75" bottom="0.75" header="0.3" footer="0.3"/>
  <pageSetup paperSize="1" orientation="portrait"/>
  <headerFooter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C11" workbookViewId="0">
      <selection activeCell="T12" sqref="T12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20</v>
      </c>
      <c r="B5" s="187" t="s">
        <v>593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593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189">
        <v>120455</v>
      </c>
      <c r="D12" s="190">
        <v>92839</v>
      </c>
      <c r="E12" s="191">
        <v>213294</v>
      </c>
      <c r="F12" s="173"/>
      <c r="G12" s="189">
        <v>142038</v>
      </c>
      <c r="H12" s="190">
        <v>115858</v>
      </c>
      <c r="I12" s="191">
        <v>257896</v>
      </c>
      <c r="J12" s="173"/>
      <c r="K12" s="238">
        <v>158361</v>
      </c>
      <c r="L12" s="239">
        <v>116396</v>
      </c>
      <c r="M12" s="247">
        <v>274757</v>
      </c>
      <c r="N12" s="207"/>
      <c r="O12" s="238">
        <v>159569</v>
      </c>
      <c r="P12" s="239">
        <v>122505</v>
      </c>
      <c r="Q12" s="247">
        <v>282074</v>
      </c>
      <c r="R12" s="207"/>
      <c r="S12" s="238">
        <v>238157</v>
      </c>
      <c r="T12" s="239">
        <v>191888</v>
      </c>
      <c r="U12" s="247">
        <v>430045</v>
      </c>
    </row>
    <row r="13" s="1" customFormat="1" ht="14.25" customHeight="1" spans="2:21">
      <c r="B13" s="14" t="s">
        <v>48</v>
      </c>
      <c r="C13" s="192">
        <v>29185</v>
      </c>
      <c r="D13" s="193">
        <v>22963</v>
      </c>
      <c r="E13" s="194">
        <v>52148</v>
      </c>
      <c r="F13" s="173"/>
      <c r="G13" s="192">
        <v>35880</v>
      </c>
      <c r="H13" s="193">
        <v>30846</v>
      </c>
      <c r="I13" s="194">
        <v>66726</v>
      </c>
      <c r="J13" s="173"/>
      <c r="K13" s="240">
        <v>42493</v>
      </c>
      <c r="L13" s="128">
        <v>34196</v>
      </c>
      <c r="M13" s="248">
        <v>76689</v>
      </c>
      <c r="N13" s="207"/>
      <c r="O13" s="240">
        <v>44552</v>
      </c>
      <c r="P13" s="128">
        <v>36774</v>
      </c>
      <c r="Q13" s="248">
        <v>81326</v>
      </c>
      <c r="R13" s="207"/>
      <c r="S13" s="240">
        <v>62274</v>
      </c>
      <c r="T13" s="128">
        <v>53622</v>
      </c>
      <c r="U13" s="248">
        <v>115896</v>
      </c>
    </row>
    <row r="14" s="1" customFormat="1" ht="14.25" customHeight="1" spans="2:21">
      <c r="B14" s="14" t="s">
        <v>87</v>
      </c>
      <c r="C14" s="192">
        <v>22253</v>
      </c>
      <c r="D14" s="193">
        <v>16900</v>
      </c>
      <c r="E14" s="194">
        <v>39153</v>
      </c>
      <c r="F14" s="173"/>
      <c r="G14" s="192">
        <v>27558</v>
      </c>
      <c r="H14" s="193">
        <v>22534</v>
      </c>
      <c r="I14" s="194">
        <v>50092</v>
      </c>
      <c r="J14" s="173"/>
      <c r="K14" s="240">
        <v>32771</v>
      </c>
      <c r="L14" s="128">
        <v>25550</v>
      </c>
      <c r="M14" s="248">
        <v>58321</v>
      </c>
      <c r="N14" s="207"/>
      <c r="O14" s="240">
        <v>34221</v>
      </c>
      <c r="P14" s="128">
        <v>27848</v>
      </c>
      <c r="Q14" s="248">
        <v>62071</v>
      </c>
      <c r="R14" s="207"/>
      <c r="S14" s="240">
        <v>47931</v>
      </c>
      <c r="T14" s="128">
        <v>39977</v>
      </c>
      <c r="U14" s="248">
        <v>87905</v>
      </c>
    </row>
    <row r="15" s="1" customFormat="1" ht="14.25" customHeight="1" spans="1:21">
      <c r="A15" s="170"/>
      <c r="B15" s="14" t="s">
        <v>50</v>
      </c>
      <c r="C15" s="195">
        <v>4565</v>
      </c>
      <c r="D15" s="196">
        <v>4031</v>
      </c>
      <c r="E15" s="197">
        <v>8596</v>
      </c>
      <c r="F15" s="177"/>
      <c r="G15" s="195">
        <v>5559</v>
      </c>
      <c r="H15" s="196">
        <v>5435</v>
      </c>
      <c r="I15" s="197">
        <v>10994</v>
      </c>
      <c r="J15" s="177"/>
      <c r="K15" s="294">
        <v>6690</v>
      </c>
      <c r="L15" s="295">
        <v>6503</v>
      </c>
      <c r="M15" s="296">
        <v>13193</v>
      </c>
      <c r="N15" s="207"/>
      <c r="O15" s="294">
        <v>7334</v>
      </c>
      <c r="P15" s="295">
        <v>7539</v>
      </c>
      <c r="Q15" s="296">
        <v>14873</v>
      </c>
      <c r="R15" s="207"/>
      <c r="S15" s="294">
        <v>9885</v>
      </c>
      <c r="T15" s="295">
        <v>10059</v>
      </c>
      <c r="U15" s="296">
        <v>19944</v>
      </c>
    </row>
    <row r="16" s="1" customFormat="1" ht="14.25" customHeight="1" spans="1:21">
      <c r="A16" s="198"/>
      <c r="B16" s="17" t="s">
        <v>88</v>
      </c>
      <c r="C16" s="192">
        <v>147</v>
      </c>
      <c r="D16" s="193">
        <v>110</v>
      </c>
      <c r="E16" s="194">
        <v>257</v>
      </c>
      <c r="F16" s="199"/>
      <c r="G16" s="192">
        <v>175</v>
      </c>
      <c r="H16" s="193">
        <v>141</v>
      </c>
      <c r="I16" s="194">
        <v>316</v>
      </c>
      <c r="J16" s="179"/>
      <c r="K16" s="240">
        <v>209</v>
      </c>
      <c r="L16" s="128">
        <v>169</v>
      </c>
      <c r="M16" s="248">
        <v>378</v>
      </c>
      <c r="N16" s="207"/>
      <c r="O16" s="240">
        <v>223</v>
      </c>
      <c r="P16" s="128">
        <v>224</v>
      </c>
      <c r="Q16" s="248">
        <v>447</v>
      </c>
      <c r="R16" s="207"/>
      <c r="S16" s="240">
        <v>294</v>
      </c>
      <c r="T16" s="128">
        <v>275</v>
      </c>
      <c r="U16" s="248">
        <v>569</v>
      </c>
    </row>
    <row r="17" s="1" customFormat="1" ht="14.25" customHeight="1" spans="1:21">
      <c r="A17" s="198"/>
      <c r="B17" s="17" t="s">
        <v>89</v>
      </c>
      <c r="C17" s="192">
        <v>147</v>
      </c>
      <c r="D17" s="193">
        <v>129</v>
      </c>
      <c r="E17" s="194">
        <v>276</v>
      </c>
      <c r="F17" s="199"/>
      <c r="G17" s="192">
        <v>186</v>
      </c>
      <c r="H17" s="193">
        <v>183</v>
      </c>
      <c r="I17" s="194">
        <v>369</v>
      </c>
      <c r="J17" s="179"/>
      <c r="K17" s="240">
        <v>205</v>
      </c>
      <c r="L17" s="128">
        <v>210</v>
      </c>
      <c r="M17" s="248">
        <v>415</v>
      </c>
      <c r="N17" s="207"/>
      <c r="O17" s="240">
        <v>233</v>
      </c>
      <c r="P17" s="128">
        <v>246</v>
      </c>
      <c r="Q17" s="248">
        <v>479</v>
      </c>
      <c r="R17" s="207"/>
      <c r="S17" s="240">
        <v>303</v>
      </c>
      <c r="T17" s="128">
        <v>313</v>
      </c>
      <c r="U17" s="248">
        <v>616</v>
      </c>
    </row>
    <row r="18" s="1" customFormat="1" ht="14.25" customHeight="1" spans="1:21">
      <c r="A18" s="198"/>
      <c r="B18" s="17" t="s">
        <v>90</v>
      </c>
      <c r="C18" s="192">
        <v>234</v>
      </c>
      <c r="D18" s="193">
        <v>211</v>
      </c>
      <c r="E18" s="194">
        <v>445</v>
      </c>
      <c r="F18" s="199"/>
      <c r="G18" s="192">
        <v>279</v>
      </c>
      <c r="H18" s="193">
        <v>234</v>
      </c>
      <c r="I18" s="194">
        <v>513</v>
      </c>
      <c r="J18" s="179"/>
      <c r="K18" s="240">
        <v>311</v>
      </c>
      <c r="L18" s="128">
        <v>263</v>
      </c>
      <c r="M18" s="248">
        <v>574</v>
      </c>
      <c r="N18" s="207"/>
      <c r="O18" s="240">
        <v>331</v>
      </c>
      <c r="P18" s="128">
        <v>284</v>
      </c>
      <c r="Q18" s="248">
        <v>615</v>
      </c>
      <c r="R18" s="207"/>
      <c r="S18" s="240">
        <v>461</v>
      </c>
      <c r="T18" s="128">
        <v>407</v>
      </c>
      <c r="U18" s="248">
        <v>868</v>
      </c>
    </row>
    <row r="19" s="1" customFormat="1" ht="14.25" customHeight="1" spans="1:21">
      <c r="A19" s="198"/>
      <c r="B19" s="17" t="s">
        <v>91</v>
      </c>
      <c r="C19" s="192">
        <v>129</v>
      </c>
      <c r="D19" s="193">
        <v>141</v>
      </c>
      <c r="E19" s="194">
        <v>270</v>
      </c>
      <c r="F19" s="199"/>
      <c r="G19" s="192">
        <v>161</v>
      </c>
      <c r="H19" s="193">
        <v>169</v>
      </c>
      <c r="I19" s="194">
        <v>330</v>
      </c>
      <c r="J19" s="179"/>
      <c r="K19" s="240">
        <v>201</v>
      </c>
      <c r="L19" s="128">
        <v>220</v>
      </c>
      <c r="M19" s="248">
        <v>421</v>
      </c>
      <c r="N19" s="207"/>
      <c r="O19" s="240">
        <v>246</v>
      </c>
      <c r="P19" s="128">
        <v>247</v>
      </c>
      <c r="Q19" s="248">
        <v>493</v>
      </c>
      <c r="R19" s="207"/>
      <c r="S19" s="240">
        <v>316</v>
      </c>
      <c r="T19" s="128">
        <v>323</v>
      </c>
      <c r="U19" s="248">
        <v>639</v>
      </c>
    </row>
    <row r="20" s="1" customFormat="1" ht="14.25" customHeight="1" spans="1:21">
      <c r="A20" s="198"/>
      <c r="B20" s="17" t="s">
        <v>92</v>
      </c>
      <c r="C20" s="192">
        <v>288</v>
      </c>
      <c r="D20" s="193">
        <v>330</v>
      </c>
      <c r="E20" s="194">
        <v>618</v>
      </c>
      <c r="F20" s="199"/>
      <c r="G20" s="192">
        <v>374</v>
      </c>
      <c r="H20" s="193">
        <v>575</v>
      </c>
      <c r="I20" s="194">
        <v>949</v>
      </c>
      <c r="J20" s="179"/>
      <c r="K20" s="240">
        <v>483</v>
      </c>
      <c r="L20" s="128">
        <v>738</v>
      </c>
      <c r="M20" s="248">
        <v>1221</v>
      </c>
      <c r="N20" s="207"/>
      <c r="O20" s="240">
        <v>557</v>
      </c>
      <c r="P20" s="128">
        <v>868</v>
      </c>
      <c r="Q20" s="248">
        <v>1425</v>
      </c>
      <c r="R20" s="207"/>
      <c r="S20" s="240">
        <v>729</v>
      </c>
      <c r="T20" s="128">
        <v>1134</v>
      </c>
      <c r="U20" s="248">
        <v>1863</v>
      </c>
    </row>
    <row r="21" s="1" customFormat="1" ht="14.25" customHeight="1" spans="1:21">
      <c r="A21" s="198"/>
      <c r="B21" s="17" t="s">
        <v>93</v>
      </c>
      <c r="C21" s="192">
        <v>153</v>
      </c>
      <c r="D21" s="193">
        <v>153</v>
      </c>
      <c r="E21" s="194">
        <v>306</v>
      </c>
      <c r="F21" s="199"/>
      <c r="G21" s="192">
        <v>194</v>
      </c>
      <c r="H21" s="193">
        <v>175</v>
      </c>
      <c r="I21" s="194">
        <v>369</v>
      </c>
      <c r="J21" s="179"/>
      <c r="K21" s="240">
        <v>241</v>
      </c>
      <c r="L21" s="128">
        <v>206</v>
      </c>
      <c r="M21" s="248">
        <v>447</v>
      </c>
      <c r="N21" s="207"/>
      <c r="O21" s="240">
        <v>249</v>
      </c>
      <c r="P21" s="128">
        <v>232</v>
      </c>
      <c r="Q21" s="248">
        <v>481</v>
      </c>
      <c r="R21" s="207"/>
      <c r="S21" s="240">
        <v>332</v>
      </c>
      <c r="T21" s="128">
        <v>328</v>
      </c>
      <c r="U21" s="248">
        <v>660</v>
      </c>
    </row>
    <row r="22" s="1" customFormat="1" ht="14.25" customHeight="1" spans="1:21">
      <c r="A22" s="198"/>
      <c r="B22" s="17" t="s">
        <v>94</v>
      </c>
      <c r="C22" s="192">
        <v>114</v>
      </c>
      <c r="D22" s="193">
        <v>114</v>
      </c>
      <c r="E22" s="194">
        <v>228</v>
      </c>
      <c r="F22" s="199"/>
      <c r="G22" s="192">
        <v>154</v>
      </c>
      <c r="H22" s="193">
        <v>155</v>
      </c>
      <c r="I22" s="194">
        <v>309</v>
      </c>
      <c r="J22" s="179"/>
      <c r="K22" s="240">
        <v>188</v>
      </c>
      <c r="L22" s="128">
        <v>203</v>
      </c>
      <c r="M22" s="248">
        <v>391</v>
      </c>
      <c r="N22" s="207"/>
      <c r="O22" s="240">
        <v>218</v>
      </c>
      <c r="P22" s="128">
        <v>234</v>
      </c>
      <c r="Q22" s="248">
        <v>452</v>
      </c>
      <c r="R22" s="207"/>
      <c r="S22" s="240">
        <v>271</v>
      </c>
      <c r="T22" s="128">
        <v>309</v>
      </c>
      <c r="U22" s="248">
        <v>580</v>
      </c>
    </row>
    <row r="23" s="1" customFormat="1" ht="14.25" customHeight="1" spans="1:21">
      <c r="A23" s="198"/>
      <c r="B23" s="17" t="s">
        <v>95</v>
      </c>
      <c r="C23" s="192">
        <v>96</v>
      </c>
      <c r="D23" s="193">
        <v>82</v>
      </c>
      <c r="E23" s="194">
        <v>178</v>
      </c>
      <c r="F23" s="199"/>
      <c r="G23" s="192">
        <v>119</v>
      </c>
      <c r="H23" s="193">
        <v>108</v>
      </c>
      <c r="I23" s="194">
        <v>227</v>
      </c>
      <c r="J23" s="179"/>
      <c r="K23" s="240">
        <v>126</v>
      </c>
      <c r="L23" s="128">
        <v>119</v>
      </c>
      <c r="M23" s="248">
        <v>245</v>
      </c>
      <c r="N23" s="207"/>
      <c r="O23" s="240">
        <v>130</v>
      </c>
      <c r="P23" s="128">
        <v>131</v>
      </c>
      <c r="Q23" s="248">
        <v>261</v>
      </c>
      <c r="R23" s="207"/>
      <c r="S23" s="240">
        <v>188</v>
      </c>
      <c r="T23" s="128">
        <v>175</v>
      </c>
      <c r="U23" s="248">
        <v>363</v>
      </c>
    </row>
    <row r="24" s="1" customFormat="1" ht="14.25" customHeight="1" spans="1:21">
      <c r="A24" s="198"/>
      <c r="B24" s="17" t="s">
        <v>96</v>
      </c>
      <c r="C24" s="192">
        <v>303</v>
      </c>
      <c r="D24" s="193">
        <v>244</v>
      </c>
      <c r="E24" s="194">
        <v>547</v>
      </c>
      <c r="F24" s="199"/>
      <c r="G24" s="192">
        <v>355</v>
      </c>
      <c r="H24" s="193">
        <v>294</v>
      </c>
      <c r="I24" s="194">
        <v>649</v>
      </c>
      <c r="J24" s="179"/>
      <c r="K24" s="240">
        <v>415</v>
      </c>
      <c r="L24" s="128">
        <v>333</v>
      </c>
      <c r="M24" s="248">
        <v>748</v>
      </c>
      <c r="N24" s="207"/>
      <c r="O24" s="240">
        <v>454</v>
      </c>
      <c r="P24" s="128">
        <v>381</v>
      </c>
      <c r="Q24" s="248">
        <v>835</v>
      </c>
      <c r="R24" s="207"/>
      <c r="S24" s="240">
        <v>614</v>
      </c>
      <c r="T24" s="128">
        <v>517</v>
      </c>
      <c r="U24" s="248">
        <v>1131</v>
      </c>
    </row>
    <row r="25" s="1" customFormat="1" ht="14.25" customHeight="1" spans="1:21">
      <c r="A25" s="198"/>
      <c r="B25" s="17" t="s">
        <v>97</v>
      </c>
      <c r="C25" s="192">
        <v>219</v>
      </c>
      <c r="D25" s="193">
        <v>146</v>
      </c>
      <c r="E25" s="194">
        <v>365</v>
      </c>
      <c r="F25" s="199"/>
      <c r="G25" s="192">
        <v>252</v>
      </c>
      <c r="H25" s="193">
        <v>175</v>
      </c>
      <c r="I25" s="194">
        <v>427</v>
      </c>
      <c r="J25" s="179"/>
      <c r="K25" s="240">
        <v>283</v>
      </c>
      <c r="L25" s="128">
        <v>196</v>
      </c>
      <c r="M25" s="248">
        <v>479</v>
      </c>
      <c r="N25" s="207"/>
      <c r="O25" s="240">
        <v>292</v>
      </c>
      <c r="P25" s="128">
        <v>214</v>
      </c>
      <c r="Q25" s="248">
        <v>506</v>
      </c>
      <c r="R25" s="207"/>
      <c r="S25" s="240">
        <v>406</v>
      </c>
      <c r="T25" s="128">
        <v>304</v>
      </c>
      <c r="U25" s="248">
        <v>710</v>
      </c>
    </row>
    <row r="26" s="1" customFormat="1" ht="14.25" customHeight="1" spans="1:21">
      <c r="A26" s="198"/>
      <c r="B26" s="17" t="s">
        <v>98</v>
      </c>
      <c r="C26" s="192">
        <v>142</v>
      </c>
      <c r="D26" s="193">
        <v>105</v>
      </c>
      <c r="E26" s="194">
        <v>247</v>
      </c>
      <c r="F26" s="199"/>
      <c r="G26" s="192">
        <v>179</v>
      </c>
      <c r="H26" s="193">
        <v>139</v>
      </c>
      <c r="I26" s="194">
        <v>318</v>
      </c>
      <c r="J26" s="179"/>
      <c r="K26" s="240">
        <v>211</v>
      </c>
      <c r="L26" s="128">
        <v>165</v>
      </c>
      <c r="M26" s="248">
        <v>376</v>
      </c>
      <c r="N26" s="207"/>
      <c r="O26" s="240">
        <v>225</v>
      </c>
      <c r="P26" s="128">
        <v>195</v>
      </c>
      <c r="Q26" s="248">
        <v>420</v>
      </c>
      <c r="R26" s="207"/>
      <c r="S26" s="240">
        <v>312</v>
      </c>
      <c r="T26" s="128">
        <v>265</v>
      </c>
      <c r="U26" s="248">
        <v>577</v>
      </c>
    </row>
    <row r="27" s="1" customFormat="1" ht="14.25" customHeight="1" spans="1:21">
      <c r="A27" s="198"/>
      <c r="B27" s="17" t="s">
        <v>99</v>
      </c>
      <c r="C27" s="192">
        <v>132</v>
      </c>
      <c r="D27" s="193">
        <v>124</v>
      </c>
      <c r="E27" s="194">
        <v>256</v>
      </c>
      <c r="F27" s="199"/>
      <c r="G27" s="192">
        <v>162</v>
      </c>
      <c r="H27" s="193">
        <v>149</v>
      </c>
      <c r="I27" s="194">
        <v>311</v>
      </c>
      <c r="J27" s="179"/>
      <c r="K27" s="240">
        <v>202</v>
      </c>
      <c r="L27" s="128">
        <v>166</v>
      </c>
      <c r="M27" s="248">
        <v>368</v>
      </c>
      <c r="N27" s="207"/>
      <c r="O27" s="240">
        <v>212</v>
      </c>
      <c r="P27" s="128">
        <v>184</v>
      </c>
      <c r="Q27" s="248">
        <v>396</v>
      </c>
      <c r="R27" s="207"/>
      <c r="S27" s="240">
        <v>295</v>
      </c>
      <c r="T27" s="128">
        <v>249</v>
      </c>
      <c r="U27" s="248">
        <v>544</v>
      </c>
    </row>
    <row r="28" s="1" customFormat="1" ht="14.25" customHeight="1" spans="1:21">
      <c r="A28" s="198"/>
      <c r="B28" s="17" t="s">
        <v>100</v>
      </c>
      <c r="C28" s="192">
        <v>167</v>
      </c>
      <c r="D28" s="193">
        <v>119</v>
      </c>
      <c r="E28" s="194">
        <v>286</v>
      </c>
      <c r="F28" s="199"/>
      <c r="G28" s="192">
        <v>190</v>
      </c>
      <c r="H28" s="193">
        <v>173</v>
      </c>
      <c r="I28" s="194">
        <v>363</v>
      </c>
      <c r="J28" s="179"/>
      <c r="K28" s="240">
        <v>234</v>
      </c>
      <c r="L28" s="128">
        <v>210</v>
      </c>
      <c r="M28" s="248">
        <v>444</v>
      </c>
      <c r="N28" s="207"/>
      <c r="O28" s="240">
        <v>260</v>
      </c>
      <c r="P28" s="128">
        <v>224</v>
      </c>
      <c r="Q28" s="248">
        <v>484</v>
      </c>
      <c r="R28" s="207"/>
      <c r="S28" s="240">
        <v>348</v>
      </c>
      <c r="T28" s="128">
        <v>305</v>
      </c>
      <c r="U28" s="248">
        <v>653</v>
      </c>
    </row>
    <row r="29" s="1" customFormat="1" ht="14.25" customHeight="1" spans="1:21">
      <c r="A29" s="198"/>
      <c r="B29" s="17" t="s">
        <v>101</v>
      </c>
      <c r="C29" s="192">
        <v>311</v>
      </c>
      <c r="D29" s="193">
        <v>273</v>
      </c>
      <c r="E29" s="194">
        <v>584</v>
      </c>
      <c r="F29" s="199"/>
      <c r="G29" s="192">
        <v>369</v>
      </c>
      <c r="H29" s="193">
        <v>316</v>
      </c>
      <c r="I29" s="194">
        <v>685</v>
      </c>
      <c r="J29" s="179"/>
      <c r="K29" s="240">
        <v>453</v>
      </c>
      <c r="L29" s="128">
        <v>358</v>
      </c>
      <c r="M29" s="248">
        <v>811</v>
      </c>
      <c r="N29" s="207"/>
      <c r="O29" s="240">
        <v>471</v>
      </c>
      <c r="P29" s="128">
        <v>392</v>
      </c>
      <c r="Q29" s="248">
        <v>863</v>
      </c>
      <c r="R29" s="207"/>
      <c r="S29" s="240">
        <v>649</v>
      </c>
      <c r="T29" s="128">
        <v>542</v>
      </c>
      <c r="U29" s="248">
        <v>1191</v>
      </c>
    </row>
    <row r="30" s="1" customFormat="1" ht="14.25" customHeight="1" spans="1:21">
      <c r="A30" s="198"/>
      <c r="B30" s="17" t="s">
        <v>102</v>
      </c>
      <c r="C30" s="192">
        <v>374</v>
      </c>
      <c r="D30" s="193">
        <v>301</v>
      </c>
      <c r="E30" s="194">
        <v>675</v>
      </c>
      <c r="F30" s="199"/>
      <c r="G30" s="192">
        <v>425</v>
      </c>
      <c r="H30" s="193">
        <v>382</v>
      </c>
      <c r="I30" s="194">
        <v>807</v>
      </c>
      <c r="J30" s="179"/>
      <c r="K30" s="240">
        <v>533</v>
      </c>
      <c r="L30" s="128">
        <v>440</v>
      </c>
      <c r="M30" s="248">
        <v>973</v>
      </c>
      <c r="N30" s="207"/>
      <c r="O30" s="240">
        <v>601</v>
      </c>
      <c r="P30" s="128">
        <v>541</v>
      </c>
      <c r="Q30" s="248">
        <v>1142</v>
      </c>
      <c r="R30" s="207"/>
      <c r="S30" s="240">
        <v>813</v>
      </c>
      <c r="T30" s="128">
        <v>706</v>
      </c>
      <c r="U30" s="248">
        <v>1519</v>
      </c>
    </row>
    <row r="31" s="1" customFormat="1" ht="14.25" customHeight="1" spans="1:21">
      <c r="A31" s="198"/>
      <c r="B31" s="17" t="s">
        <v>103</v>
      </c>
      <c r="C31" s="192">
        <v>88</v>
      </c>
      <c r="D31" s="193">
        <v>87</v>
      </c>
      <c r="E31" s="194">
        <v>175</v>
      </c>
      <c r="F31" s="199"/>
      <c r="G31" s="192">
        <v>112</v>
      </c>
      <c r="H31" s="193">
        <v>117</v>
      </c>
      <c r="I31" s="194">
        <v>229</v>
      </c>
      <c r="J31" s="179"/>
      <c r="K31" s="240">
        <v>131</v>
      </c>
      <c r="L31" s="128">
        <v>158</v>
      </c>
      <c r="M31" s="248">
        <v>289</v>
      </c>
      <c r="N31" s="207"/>
      <c r="O31" s="240">
        <v>158</v>
      </c>
      <c r="P31" s="128">
        <v>195</v>
      </c>
      <c r="Q31" s="248">
        <v>353</v>
      </c>
      <c r="R31" s="207"/>
      <c r="S31" s="240">
        <v>220</v>
      </c>
      <c r="T31" s="128">
        <v>256</v>
      </c>
      <c r="U31" s="248">
        <v>476</v>
      </c>
    </row>
    <row r="32" s="1" customFormat="1" ht="14.25" customHeight="1" spans="1:21">
      <c r="A32" s="198"/>
      <c r="B32" s="17" t="s">
        <v>104</v>
      </c>
      <c r="C32" s="192">
        <v>290</v>
      </c>
      <c r="D32" s="193">
        <v>281</v>
      </c>
      <c r="E32" s="194">
        <v>571</v>
      </c>
      <c r="F32" s="199"/>
      <c r="G32" s="192">
        <v>354</v>
      </c>
      <c r="H32" s="193">
        <v>351</v>
      </c>
      <c r="I32" s="194">
        <v>705</v>
      </c>
      <c r="J32" s="179"/>
      <c r="K32" s="240">
        <v>420</v>
      </c>
      <c r="L32" s="128">
        <v>395</v>
      </c>
      <c r="M32" s="248">
        <v>815</v>
      </c>
      <c r="N32" s="207"/>
      <c r="O32" s="240">
        <v>454</v>
      </c>
      <c r="P32" s="128">
        <v>433</v>
      </c>
      <c r="Q32" s="248">
        <v>887</v>
      </c>
      <c r="R32" s="207"/>
      <c r="S32" s="240">
        <v>631</v>
      </c>
      <c r="T32" s="128">
        <v>591</v>
      </c>
      <c r="U32" s="248">
        <v>1222</v>
      </c>
    </row>
    <row r="33" s="1" customFormat="1" ht="14.25" customHeight="1" spans="1:21">
      <c r="A33" s="198"/>
      <c r="B33" s="17" t="s">
        <v>105</v>
      </c>
      <c r="C33" s="192">
        <v>137</v>
      </c>
      <c r="D33" s="193">
        <v>121</v>
      </c>
      <c r="E33" s="194">
        <v>258</v>
      </c>
      <c r="F33" s="199"/>
      <c r="G33" s="192">
        <v>166</v>
      </c>
      <c r="H33" s="193">
        <v>156</v>
      </c>
      <c r="I33" s="194">
        <v>322</v>
      </c>
      <c r="J33" s="179"/>
      <c r="K33" s="240">
        <v>198</v>
      </c>
      <c r="L33" s="128">
        <v>170</v>
      </c>
      <c r="M33" s="248">
        <v>368</v>
      </c>
      <c r="N33" s="207"/>
      <c r="O33" s="240">
        <v>202</v>
      </c>
      <c r="P33" s="128">
        <v>194</v>
      </c>
      <c r="Q33" s="248">
        <v>396</v>
      </c>
      <c r="R33" s="207"/>
      <c r="S33" s="240">
        <v>278</v>
      </c>
      <c r="T33" s="128">
        <v>262</v>
      </c>
      <c r="U33" s="248">
        <v>540</v>
      </c>
    </row>
    <row r="34" s="1" customFormat="1" ht="14.25" customHeight="1" spans="1:21">
      <c r="A34" s="198"/>
      <c r="B34" s="17" t="s">
        <v>106</v>
      </c>
      <c r="C34" s="192">
        <v>279</v>
      </c>
      <c r="D34" s="193">
        <v>279</v>
      </c>
      <c r="E34" s="194">
        <v>558</v>
      </c>
      <c r="F34" s="199"/>
      <c r="G34" s="192">
        <v>363</v>
      </c>
      <c r="H34" s="193">
        <v>433</v>
      </c>
      <c r="I34" s="194">
        <v>796</v>
      </c>
      <c r="J34" s="179"/>
      <c r="K34" s="240">
        <v>462</v>
      </c>
      <c r="L34" s="128">
        <v>517</v>
      </c>
      <c r="M34" s="248">
        <v>979</v>
      </c>
      <c r="N34" s="207"/>
      <c r="O34" s="240">
        <v>518</v>
      </c>
      <c r="P34" s="128">
        <v>609</v>
      </c>
      <c r="Q34" s="248">
        <v>1127</v>
      </c>
      <c r="R34" s="207"/>
      <c r="S34" s="240">
        <v>666</v>
      </c>
      <c r="T34" s="128">
        <v>804</v>
      </c>
      <c r="U34" s="248">
        <v>1470</v>
      </c>
    </row>
    <row r="35" s="1" customFormat="1" ht="14.25" customHeight="1" spans="1:21">
      <c r="A35" s="198"/>
      <c r="B35" s="17" t="s">
        <v>107</v>
      </c>
      <c r="C35" s="192">
        <v>250</v>
      </c>
      <c r="D35" s="193">
        <v>185</v>
      </c>
      <c r="E35" s="194">
        <v>435</v>
      </c>
      <c r="F35" s="199"/>
      <c r="G35" s="192">
        <v>286</v>
      </c>
      <c r="H35" s="193">
        <v>225</v>
      </c>
      <c r="I35" s="194">
        <v>511</v>
      </c>
      <c r="J35" s="179"/>
      <c r="K35" s="240">
        <v>343</v>
      </c>
      <c r="L35" s="128">
        <v>254</v>
      </c>
      <c r="M35" s="248">
        <v>597</v>
      </c>
      <c r="N35" s="207"/>
      <c r="O35" s="240">
        <v>377</v>
      </c>
      <c r="P35" s="128">
        <v>299</v>
      </c>
      <c r="Q35" s="248">
        <v>676</v>
      </c>
      <c r="R35" s="207"/>
      <c r="S35" s="240">
        <v>504</v>
      </c>
      <c r="T35" s="128">
        <v>415</v>
      </c>
      <c r="U35" s="248">
        <v>919</v>
      </c>
    </row>
    <row r="36" s="1" customFormat="1" ht="14.25" customHeight="1" spans="1:21">
      <c r="A36" s="198"/>
      <c r="B36" s="17" t="s">
        <v>108</v>
      </c>
      <c r="C36" s="192">
        <v>107</v>
      </c>
      <c r="D36" s="193">
        <v>131</v>
      </c>
      <c r="E36" s="194">
        <v>238</v>
      </c>
      <c r="F36" s="199"/>
      <c r="G36" s="192">
        <v>136</v>
      </c>
      <c r="H36" s="193">
        <v>264</v>
      </c>
      <c r="I36" s="194">
        <v>400</v>
      </c>
      <c r="J36" s="179"/>
      <c r="K36" s="240">
        <v>165</v>
      </c>
      <c r="L36" s="128">
        <v>343</v>
      </c>
      <c r="M36" s="248">
        <v>508</v>
      </c>
      <c r="N36" s="207"/>
      <c r="O36" s="240">
        <v>173</v>
      </c>
      <c r="P36" s="128">
        <v>437</v>
      </c>
      <c r="Q36" s="248">
        <v>610</v>
      </c>
      <c r="R36" s="207"/>
      <c r="S36" s="240">
        <v>225</v>
      </c>
      <c r="T36" s="128">
        <v>553</v>
      </c>
      <c r="U36" s="248">
        <v>778</v>
      </c>
    </row>
    <row r="37" s="1" customFormat="1" ht="14.25" customHeight="1" spans="1:21">
      <c r="A37" s="198"/>
      <c r="B37" s="17" t="s">
        <v>109</v>
      </c>
      <c r="C37" s="192">
        <v>90</v>
      </c>
      <c r="D37" s="193">
        <v>73</v>
      </c>
      <c r="E37" s="194">
        <v>163</v>
      </c>
      <c r="F37" s="199"/>
      <c r="G37" s="192">
        <v>118</v>
      </c>
      <c r="H37" s="193">
        <v>100</v>
      </c>
      <c r="I37" s="194">
        <v>218</v>
      </c>
      <c r="J37" s="179"/>
      <c r="K37" s="240">
        <v>140</v>
      </c>
      <c r="L37" s="128">
        <v>127</v>
      </c>
      <c r="M37" s="248">
        <v>267</v>
      </c>
      <c r="N37" s="207"/>
      <c r="O37" s="240">
        <v>157</v>
      </c>
      <c r="P37" s="128">
        <v>158</v>
      </c>
      <c r="Q37" s="248">
        <v>315</v>
      </c>
      <c r="R37" s="207"/>
      <c r="S37" s="240">
        <v>211</v>
      </c>
      <c r="T37" s="128">
        <v>216</v>
      </c>
      <c r="U37" s="248">
        <v>427</v>
      </c>
    </row>
    <row r="38" s="1" customFormat="1" ht="14.25" customHeight="1" spans="1:21">
      <c r="A38" s="198"/>
      <c r="B38" s="17" t="s">
        <v>110</v>
      </c>
      <c r="C38" s="192">
        <v>236</v>
      </c>
      <c r="D38" s="193">
        <v>189</v>
      </c>
      <c r="E38" s="194">
        <v>425</v>
      </c>
      <c r="F38" s="199"/>
      <c r="G38" s="192">
        <v>288</v>
      </c>
      <c r="H38" s="193">
        <v>240</v>
      </c>
      <c r="I38" s="194">
        <v>528</v>
      </c>
      <c r="J38" s="179"/>
      <c r="K38" s="240">
        <v>332</v>
      </c>
      <c r="L38" s="128">
        <v>309</v>
      </c>
      <c r="M38" s="248">
        <v>641</v>
      </c>
      <c r="N38" s="207"/>
      <c r="O38" s="240">
        <v>349</v>
      </c>
      <c r="P38" s="128">
        <v>338</v>
      </c>
      <c r="Q38" s="248">
        <v>687</v>
      </c>
      <c r="R38" s="207"/>
      <c r="S38" s="240">
        <v>492</v>
      </c>
      <c r="T38" s="128">
        <v>456</v>
      </c>
      <c r="U38" s="248">
        <v>948</v>
      </c>
    </row>
    <row r="39" s="1" customFormat="1" ht="14.25" customHeight="1" spans="1:21">
      <c r="A39" s="198"/>
      <c r="B39" s="17" t="s">
        <v>111</v>
      </c>
      <c r="C39" s="200">
        <v>132</v>
      </c>
      <c r="D39" s="201">
        <v>103</v>
      </c>
      <c r="E39" s="202">
        <v>235</v>
      </c>
      <c r="F39" s="203"/>
      <c r="G39" s="200">
        <v>162</v>
      </c>
      <c r="H39" s="201">
        <v>181</v>
      </c>
      <c r="I39" s="202">
        <v>343</v>
      </c>
      <c r="J39" s="337"/>
      <c r="K39" s="245">
        <v>204</v>
      </c>
      <c r="L39" s="246">
        <v>234</v>
      </c>
      <c r="M39" s="251">
        <v>438</v>
      </c>
      <c r="N39" s="207"/>
      <c r="O39" s="245">
        <v>244</v>
      </c>
      <c r="P39" s="246">
        <v>279</v>
      </c>
      <c r="Q39" s="251">
        <v>523</v>
      </c>
      <c r="R39" s="207"/>
      <c r="S39" s="245">
        <v>327</v>
      </c>
      <c r="T39" s="246">
        <v>354</v>
      </c>
      <c r="U39" s="251">
        <v>681</v>
      </c>
    </row>
    <row r="40" s="145" customFormat="1" ht="15" spans="1:18">
      <c r="A40" s="204"/>
      <c r="B40" s="19"/>
      <c r="C40" s="157"/>
      <c r="D40" s="181"/>
      <c r="E40" s="181"/>
      <c r="F40" s="181"/>
      <c r="G40" s="384"/>
      <c r="H40" s="384"/>
      <c r="I40" s="384"/>
      <c r="J40" s="181"/>
      <c r="K40" s="384"/>
      <c r="L40" s="384"/>
      <c r="M40" s="384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4">
    <cfRule type="cellIs" dxfId="0" priority="14" operator="between">
      <formula>1</formula>
      <formula>2</formula>
    </cfRule>
  </conditionalFormatting>
  <conditionalFormatting sqref="G14">
    <cfRule type="cellIs" dxfId="0" priority="4" operator="between">
      <formula>1</formula>
      <formula>2</formula>
    </cfRule>
  </conditionalFormatting>
  <conditionalFormatting sqref="C15">
    <cfRule type="cellIs" dxfId="0" priority="15" operator="between">
      <formula>1</formula>
      <formula>2</formula>
    </cfRule>
  </conditionalFormatting>
  <conditionalFormatting sqref="G15">
    <cfRule type="cellIs" dxfId="0" priority="5" operator="between">
      <formula>1</formula>
      <formula>2</formula>
    </cfRule>
  </conditionalFormatting>
  <conditionalFormatting sqref="C23">
    <cfRule type="cellIs" dxfId="0" priority="16" operator="between">
      <formula>1</formula>
      <formula>2</formula>
    </cfRule>
  </conditionalFormatting>
  <conditionalFormatting sqref="D23">
    <cfRule type="cellIs" dxfId="0" priority="19" operator="between">
      <formula>1</formula>
      <formula>2</formula>
    </cfRule>
  </conditionalFormatting>
  <conditionalFormatting sqref="E23">
    <cfRule type="cellIs" dxfId="0" priority="12" operator="between">
      <formula>1</formula>
      <formula>2</formula>
    </cfRule>
  </conditionalFormatting>
  <conditionalFormatting sqref="G23">
    <cfRule type="cellIs" dxfId="0" priority="6" operator="between">
      <formula>1</formula>
      <formula>2</formula>
    </cfRule>
  </conditionalFormatting>
  <conditionalFormatting sqref="H23">
    <cfRule type="cellIs" dxfId="0" priority="9" operator="between">
      <formula>1</formula>
      <formula>2</formula>
    </cfRule>
  </conditionalFormatting>
  <conditionalFormatting sqref="I23">
    <cfRule type="cellIs" dxfId="0" priority="2" operator="between">
      <formula>1</formula>
      <formula>2</formula>
    </cfRule>
  </conditionalFormatting>
  <conditionalFormatting sqref="N23">
    <cfRule type="cellIs" dxfId="0" priority="35" operator="between">
      <formula>1</formula>
      <formula>2</formula>
    </cfRule>
  </conditionalFormatting>
  <conditionalFormatting sqref="R23">
    <cfRule type="cellIs" dxfId="0" priority="33" operator="between">
      <formula>1</formula>
      <formula>2</formula>
    </cfRule>
  </conditionalFormatting>
  <conditionalFormatting sqref="D14:D15">
    <cfRule type="cellIs" dxfId="0" priority="18" operator="between">
      <formula>1</formula>
      <formula>2</formula>
    </cfRule>
  </conditionalFormatting>
  <conditionalFormatting sqref="E14:E15">
    <cfRule type="cellIs" dxfId="0" priority="11" operator="between">
      <formula>1</formula>
      <formula>2</formula>
    </cfRule>
  </conditionalFormatting>
  <conditionalFormatting sqref="H14:H15">
    <cfRule type="cellIs" dxfId="0" priority="8" operator="between">
      <formula>1</formula>
      <formula>2</formula>
    </cfRule>
  </conditionalFormatting>
  <conditionalFormatting sqref="I14:I15">
    <cfRule type="cellIs" dxfId="0" priority="1" operator="between">
      <formula>1</formula>
      <formula>2</formula>
    </cfRule>
  </conditionalFormatting>
  <conditionalFormatting sqref="M12:M39">
    <cfRule type="cellIs" dxfId="0" priority="32" operator="between">
      <formula>1</formula>
      <formula>2</formula>
    </cfRule>
    <cfRule type="cellIs" dxfId="0" priority="31" operator="between">
      <formula>1</formula>
      <formula>2</formula>
    </cfRule>
  </conditionalFormatting>
  <conditionalFormatting sqref="Q12:Q39">
    <cfRule type="cellIs" dxfId="0" priority="28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U12:U39">
    <cfRule type="cellIs" dxfId="0" priority="24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C12:C13;C24:C39;C16:C22">
    <cfRule type="cellIs" dxfId="0" priority="17" operator="between">
      <formula>1</formula>
      <formula>2</formula>
    </cfRule>
  </conditionalFormatting>
  <conditionalFormatting sqref="D12:D13;D24:D39;D16:D22">
    <cfRule type="cellIs" dxfId="0" priority="20" operator="between">
      <formula>1</formula>
      <formula>2</formula>
    </cfRule>
  </conditionalFormatting>
  <conditionalFormatting sqref="E12:E13;E24:E39;E16:E22">
    <cfRule type="cellIs" dxfId="0" priority="13" operator="between">
      <formula>1</formula>
      <formula>2</formula>
    </cfRule>
  </conditionalFormatting>
  <conditionalFormatting sqref="G12:G13;G24:G39;G16:G22">
    <cfRule type="cellIs" dxfId="0" priority="7" operator="between">
      <formula>1</formula>
      <formula>2</formula>
    </cfRule>
  </conditionalFormatting>
  <conditionalFormatting sqref="H12:H13;H24:H39;H16:H22">
    <cfRule type="cellIs" dxfId="0" priority="10" operator="between">
      <formula>1</formula>
      <formula>2</formula>
    </cfRule>
  </conditionalFormatting>
  <conditionalFormatting sqref="I12:I13;I24:I39;I16:I22">
    <cfRule type="cellIs" dxfId="0" priority="3" operator="between">
      <formula>1</formula>
      <formula>2</formula>
    </cfRule>
  </conditionalFormatting>
  <conditionalFormatting sqref="K12:L39">
    <cfRule type="cellIs" dxfId="0" priority="30" operator="between">
      <formula>1</formula>
      <formula>2</formula>
    </cfRule>
    <cfRule type="cellIs" dxfId="0" priority="29" operator="between">
      <formula>1</formula>
      <formula>2</formula>
    </cfRule>
  </conditionalFormatting>
  <conditionalFormatting sqref="N12:N22;N24:N39">
    <cfRule type="cellIs" dxfId="0" priority="36" operator="between">
      <formula>1</formula>
      <formula>2</formula>
    </cfRule>
  </conditionalFormatting>
  <conditionalFormatting sqref="O12:P39">
    <cfRule type="cellIs" dxfId="0" priority="26" operator="between">
      <formula>1</formula>
      <formula>2</formula>
    </cfRule>
    <cfRule type="cellIs" dxfId="0" priority="25" operator="between">
      <formula>1</formula>
      <formula>2</formula>
    </cfRule>
  </conditionalFormatting>
  <conditionalFormatting sqref="R12:R22;R24:R39">
    <cfRule type="cellIs" dxfId="0" priority="34" operator="between">
      <formula>1</formula>
      <formula>2</formula>
    </cfRule>
  </conditionalFormatting>
  <conditionalFormatting sqref="S12:T39">
    <cfRule type="cellIs" dxfId="0" priority="22" operator="between">
      <formula>1</formula>
      <formula>2</formula>
    </cfRule>
    <cfRule type="cellIs" dxfId="0" priority="2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22</v>
      </c>
      <c r="B5" s="187" t="s">
        <v>159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160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'PD_genero (07)'!C11/'PD_genero (07)'!E11</f>
        <v>0.565379361997346</v>
      </c>
      <c r="D11" s="496">
        <f>'PD_genero (07)'!D11/'PD_genero (07)'!E11</f>
        <v>0.434620638002654</v>
      </c>
    </row>
    <row r="12" s="1" customFormat="1" ht="14.25" customHeight="1" spans="2:4">
      <c r="B12" s="14" t="s">
        <v>48</v>
      </c>
      <c r="C12" s="497">
        <f>'PD_genero (07)'!C12/'PD_genero (07)'!E12</f>
        <v>0.534554469081394</v>
      </c>
      <c r="D12" s="498">
        <f>'PD_genero (07)'!D12/'PD_genero (07)'!E12</f>
        <v>0.465445530918606</v>
      </c>
    </row>
    <row r="13" s="1" customFormat="1" ht="14.25" customHeight="1" spans="2:4">
      <c r="B13" s="14" t="s">
        <v>49</v>
      </c>
      <c r="C13" s="497">
        <f>'PD_genero (07)'!C13/'PD_genero (07)'!E13</f>
        <v>0.532653972930225</v>
      </c>
      <c r="D13" s="498">
        <f>'PD_genero (07)'!D13/'PD_genero (07)'!E13</f>
        <v>0.467346027069775</v>
      </c>
    </row>
    <row r="14" s="1" customFormat="1" ht="14.25" customHeight="1" spans="2:4">
      <c r="B14" s="14" t="s">
        <v>50</v>
      </c>
      <c r="C14" s="499">
        <f>'PD_genero (07)'!C14/'PD_genero (07)'!E14</f>
        <v>0.506613062984327</v>
      </c>
      <c r="D14" s="500">
        <f>'PD_genero (07)'!D14/'PD_genero (07)'!E14</f>
        <v>0.493386937015673</v>
      </c>
    </row>
    <row r="15" s="1" customFormat="1" ht="14.25" customHeight="1" spans="2:4">
      <c r="B15" s="17" t="s">
        <v>51</v>
      </c>
      <c r="C15" s="495">
        <f>'PD_genero (07)'!C15/'PD_genero (07)'!E15</f>
        <v>0.52442996742671</v>
      </c>
      <c r="D15" s="496">
        <f>'PD_genero (07)'!D15/'PD_genero (07)'!E15</f>
        <v>0.47557003257329</v>
      </c>
    </row>
    <row r="16" s="1" customFormat="1" ht="14.25" customHeight="1" spans="2:4">
      <c r="B16" s="17" t="s">
        <v>52</v>
      </c>
      <c r="C16" s="497">
        <f>'PD_genero (07)'!C16/'PD_genero (07)'!E16</f>
        <v>0.542194092827004</v>
      </c>
      <c r="D16" s="498">
        <f>'PD_genero (07)'!D16/'PD_genero (07)'!E16</f>
        <v>0.457805907172996</v>
      </c>
    </row>
    <row r="17" s="1" customFormat="1" ht="14.25" customHeight="1" spans="2:4">
      <c r="B17" s="17" t="s">
        <v>53</v>
      </c>
      <c r="C17" s="497">
        <f>'PD_genero (07)'!C17/'PD_genero (07)'!E17</f>
        <v>0.562189054726368</v>
      </c>
      <c r="D17" s="498">
        <f>'PD_genero (07)'!D17/'PD_genero (07)'!E17</f>
        <v>0.437810945273632</v>
      </c>
    </row>
    <row r="18" s="1" customFormat="1" ht="14.25" customHeight="1" spans="2:4">
      <c r="B18" s="17" t="s">
        <v>54</v>
      </c>
      <c r="C18" s="497">
        <f>'PD_genero (07)'!C18/'PD_genero (07)'!E18</f>
        <v>0.525252525252525</v>
      </c>
      <c r="D18" s="498">
        <f>'PD_genero (07)'!D18/'PD_genero (07)'!E18</f>
        <v>0.474747474747475</v>
      </c>
    </row>
    <row r="19" s="1" customFormat="1" ht="14.25" customHeight="1" spans="2:4">
      <c r="B19" s="17" t="s">
        <v>55</v>
      </c>
      <c r="C19" s="497">
        <f>'PD_genero (07)'!C19/'PD_genero (07)'!E19</f>
        <v>0.479464285714286</v>
      </c>
      <c r="D19" s="498">
        <f>'PD_genero (07)'!D19/'PD_genero (07)'!E19</f>
        <v>0.520535714285714</v>
      </c>
    </row>
    <row r="20" s="1" customFormat="1" ht="14.25" customHeight="1" spans="2:4">
      <c r="B20" s="17" t="s">
        <v>56</v>
      </c>
      <c r="C20" s="497">
        <f>'PD_genero (07)'!C20/'PD_genero (07)'!E20</f>
        <v>0.49146110056926</v>
      </c>
      <c r="D20" s="498">
        <f>'PD_genero (07)'!D20/'PD_genero (07)'!E20</f>
        <v>0.50853889943074</v>
      </c>
    </row>
    <row r="21" s="1" customFormat="1" ht="14.25" customHeight="1" spans="2:4">
      <c r="B21" s="17" t="s">
        <v>57</v>
      </c>
      <c r="C21" s="497">
        <f>'PD_genero (07)'!C21/'PD_genero (07)'!E21</f>
        <v>0.443137254901961</v>
      </c>
      <c r="D21" s="498">
        <f>'PD_genero (07)'!D21/'PD_genero (07)'!E21</f>
        <v>0.556862745098039</v>
      </c>
    </row>
    <row r="22" s="1" customFormat="1" ht="14.25" customHeight="1" spans="2:4">
      <c r="B22" s="17" t="s">
        <v>58</v>
      </c>
      <c r="C22" s="497">
        <f>'PD_genero (07)'!C22/'PD_genero (07)'!E22</f>
        <v>0.551801801801802</v>
      </c>
      <c r="D22" s="498">
        <f>'PD_genero (07)'!D22/'PD_genero (07)'!E22</f>
        <v>0.448198198198198</v>
      </c>
    </row>
    <row r="23" s="1" customFormat="1" ht="14.25" customHeight="1" spans="2:4">
      <c r="B23" s="17" t="s">
        <v>59</v>
      </c>
      <c r="C23" s="497">
        <f>'PD_genero (07)'!C23/'PD_genero (07)'!E23</f>
        <v>0.51227495908347</v>
      </c>
      <c r="D23" s="498">
        <f>'PD_genero (07)'!D23/'PD_genero (07)'!E23</f>
        <v>0.48772504091653</v>
      </c>
    </row>
    <row r="24" s="1" customFormat="1" ht="14.25" customHeight="1" spans="2:4">
      <c r="B24" s="17" t="s">
        <v>60</v>
      </c>
      <c r="C24" s="497">
        <f>'PD_genero (07)'!C24/'PD_genero (07)'!E24</f>
        <v>0.489614243323442</v>
      </c>
      <c r="D24" s="498">
        <f>'PD_genero (07)'!D24/'PD_genero (07)'!E24</f>
        <v>0.510385756676558</v>
      </c>
    </row>
    <row r="25" s="1" customFormat="1" ht="14.25" customHeight="1" spans="2:4">
      <c r="B25" s="17" t="s">
        <v>61</v>
      </c>
      <c r="C25" s="497">
        <f>'PD_genero (07)'!C25/'PD_genero (07)'!E25</f>
        <v>0.522935779816514</v>
      </c>
      <c r="D25" s="498">
        <f>'PD_genero (07)'!D25/'PD_genero (07)'!E25</f>
        <v>0.477064220183486</v>
      </c>
    </row>
    <row r="26" s="1" customFormat="1" ht="14.25" customHeight="1" spans="2:4">
      <c r="B26" s="17" t="s">
        <v>62</v>
      </c>
      <c r="C26" s="497">
        <f>'PD_genero (07)'!C26/'PD_genero (07)'!E26</f>
        <v>0.508741258741259</v>
      </c>
      <c r="D26" s="498">
        <f>'PD_genero (07)'!D26/'PD_genero (07)'!E26</f>
        <v>0.491258741258741</v>
      </c>
    </row>
    <row r="27" s="1" customFormat="1" ht="14.25" customHeight="1" spans="2:4">
      <c r="B27" s="17" t="s">
        <v>63</v>
      </c>
      <c r="C27" s="497">
        <f>'PD_genero (07)'!C27/'PD_genero (07)'!E27</f>
        <v>0.545454545454545</v>
      </c>
      <c r="D27" s="498">
        <f>'PD_genero (07)'!D27/'PD_genero (07)'!E27</f>
        <v>0.454545454545455</v>
      </c>
    </row>
    <row r="28" s="1" customFormat="1" ht="14.25" customHeight="1" spans="2:4">
      <c r="B28" s="17" t="s">
        <v>64</v>
      </c>
      <c r="C28" s="497">
        <f>'PD_genero (07)'!C28/'PD_genero (07)'!E28</f>
        <v>0.494063926940639</v>
      </c>
      <c r="D28" s="498">
        <f>'PD_genero (07)'!D28/'PD_genero (07)'!E28</f>
        <v>0.505936073059361</v>
      </c>
    </row>
    <row r="29" s="1" customFormat="1" ht="14.25" customHeight="1" spans="2:4">
      <c r="B29" s="17" t="s">
        <v>65</v>
      </c>
      <c r="C29" s="497">
        <f>'PD_genero (07)'!C29/'PD_genero (07)'!E29</f>
        <v>0.473717146433041</v>
      </c>
      <c r="D29" s="498">
        <f>'PD_genero (07)'!D29/'PD_genero (07)'!E29</f>
        <v>0.526282853566959</v>
      </c>
    </row>
    <row r="30" s="1" customFormat="1" ht="14.25" customHeight="1" spans="2:4">
      <c r="B30" s="17" t="s">
        <v>66</v>
      </c>
      <c r="C30" s="497">
        <f>'PD_genero (07)'!C30/'PD_genero (07)'!E30</f>
        <v>0.508771929824561</v>
      </c>
      <c r="D30" s="498">
        <f>'PD_genero (07)'!D30/'PD_genero (07)'!E30</f>
        <v>0.491228070175439</v>
      </c>
    </row>
    <row r="31" s="1" customFormat="1" ht="14.25" customHeight="1" spans="2:4">
      <c r="B31" s="17" t="s">
        <v>67</v>
      </c>
      <c r="C31" s="497">
        <f>'PD_genero (07)'!C31/'PD_genero (07)'!E31</f>
        <v>0.51584377302874</v>
      </c>
      <c r="D31" s="498">
        <f>'PD_genero (07)'!D31/'PD_genero (07)'!E31</f>
        <v>0.48415622697126</v>
      </c>
    </row>
    <row r="32" s="1" customFormat="1" ht="14.25" customHeight="1" spans="2:4">
      <c r="B32" s="17" t="s">
        <v>68</v>
      </c>
      <c r="C32" s="497">
        <f>'PD_genero (07)'!C32/'PD_genero (07)'!E32</f>
        <v>0.519083969465649</v>
      </c>
      <c r="D32" s="498">
        <f>'PD_genero (07)'!D32/'PD_genero (07)'!E32</f>
        <v>0.480916030534351</v>
      </c>
    </row>
    <row r="33" s="1" customFormat="1" ht="14.25" customHeight="1" spans="2:4">
      <c r="B33" s="17" t="s">
        <v>69</v>
      </c>
      <c r="C33" s="497">
        <f>'PD_genero (07)'!C33/'PD_genero (07)'!E33</f>
        <v>0.495248152059134</v>
      </c>
      <c r="D33" s="498">
        <f>'PD_genero (07)'!D33/'PD_genero (07)'!E33</f>
        <v>0.504751847940866</v>
      </c>
    </row>
    <row r="34" s="1" customFormat="1" ht="14.25" customHeight="1" spans="2:4">
      <c r="B34" s="17" t="s">
        <v>70</v>
      </c>
      <c r="C34" s="497">
        <f>'PD_genero (07)'!C34/'PD_genero (07)'!E34</f>
        <v>0.473972602739726</v>
      </c>
      <c r="D34" s="498">
        <f>'PD_genero (07)'!D34/'PD_genero (07)'!E34</f>
        <v>0.526027397260274</v>
      </c>
    </row>
    <row r="35" s="1" customFormat="1" ht="14.25" customHeight="1" spans="2:4">
      <c r="B35" s="17" t="s">
        <v>71</v>
      </c>
      <c r="C35" s="497">
        <f>'PD_genero (07)'!C35/'PD_genero (07)'!E35</f>
        <v>0.45360824742268</v>
      </c>
      <c r="D35" s="498">
        <f>'PD_genero (07)'!D35/'PD_genero (07)'!E35</f>
        <v>0.54639175257732</v>
      </c>
    </row>
    <row r="36" s="1" customFormat="1" ht="14.25" customHeight="1" spans="2:4">
      <c r="B36" s="17" t="s">
        <v>72</v>
      </c>
      <c r="C36" s="497">
        <f>'PD_genero (07)'!C36/'PD_genero (07)'!E36</f>
        <v>0.466275659824047</v>
      </c>
      <c r="D36" s="498">
        <f>'PD_genero (07)'!D36/'PD_genero (07)'!E36</f>
        <v>0.533724340175953</v>
      </c>
    </row>
    <row r="37" s="1" customFormat="1" ht="14.25" customHeight="1" spans="2:4">
      <c r="B37" s="17" t="s">
        <v>73</v>
      </c>
      <c r="C37" s="497">
        <f>'PD_genero (07)'!C37/'PD_genero (07)'!E37</f>
        <v>0.546496815286624</v>
      </c>
      <c r="D37" s="498">
        <f>'PD_genero (07)'!D37/'PD_genero (07)'!E37</f>
        <v>0.453503184713376</v>
      </c>
    </row>
    <row r="38" s="1" customFormat="1" ht="14.25" customHeight="1" spans="2:4">
      <c r="B38" s="17" t="s">
        <v>74</v>
      </c>
      <c r="C38" s="501">
        <f>'PD_genero (07)'!C38/'PD_genero (07)'!E38</f>
        <v>0.568555758683729</v>
      </c>
      <c r="D38" s="502">
        <f>'PD_genero (07)'!D38/'PD_genero (07)'!E38</f>
        <v>0.431444241316271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2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L12" sqref="L12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22</v>
      </c>
      <c r="B5" s="4" t="s">
        <v>640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593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325">
        <f>'PD_genero (20)'!C12/'PD_genero (20)'!E12</f>
        <v>0.564736935872551</v>
      </c>
      <c r="D12" s="326">
        <f>'PD_genero (20)'!D12/'PD_genero (20)'!E12</f>
        <v>0.435263064127448</v>
      </c>
      <c r="E12" s="174"/>
      <c r="F12" s="327">
        <f>'PD_genero (20)'!G12/'PD_genero (20)'!I12</f>
        <v>0.550756894251947</v>
      </c>
      <c r="G12" s="328">
        <f>'PD_genero (20)'!H12/'PD_genero (20)'!I12</f>
        <v>0.449243105748053</v>
      </c>
      <c r="H12" s="174"/>
      <c r="I12" s="327">
        <f>'PD_genero (20)'!K12/'PD_genero (20)'!M12</f>
        <v>0.576367481083285</v>
      </c>
      <c r="J12" s="328">
        <f>'PD_genero (20)'!L12/'PD_genero (20)'!M12</f>
        <v>0.423632518916715</v>
      </c>
      <c r="K12" s="182"/>
      <c r="L12" s="327">
        <f>'PD_genero (20)'!O12/'PD_genero (20)'!Q12</f>
        <v>0.565699071874756</v>
      </c>
      <c r="M12" s="328">
        <f>'PD_genero (20)'!P12/'PD_genero (20)'!Q12</f>
        <v>0.434300928125244</v>
      </c>
    </row>
    <row r="13" s="1" customFormat="1" ht="14.25" customHeight="1" spans="2:13">
      <c r="B13" s="14" t="s">
        <v>48</v>
      </c>
      <c r="C13" s="327">
        <f>'PD_genero (20)'!C13/'PD_genero (20)'!E13</f>
        <v>0.559657129707755</v>
      </c>
      <c r="D13" s="328">
        <f>'PD_genero (20)'!D13/'PD_genero (20)'!E13</f>
        <v>0.440342870292245</v>
      </c>
      <c r="E13" s="174"/>
      <c r="F13" s="327">
        <f>'PD_genero (20)'!G13/'PD_genero (20)'!I13</f>
        <v>0.537721427929143</v>
      </c>
      <c r="G13" s="328">
        <f>'PD_genero (20)'!H13/'PD_genero (20)'!I13</f>
        <v>0.462278572070857</v>
      </c>
      <c r="H13" s="174"/>
      <c r="I13" s="327">
        <f>'PD_genero (20)'!K13/'PD_genero (20)'!M13</f>
        <v>0.554095111424063</v>
      </c>
      <c r="J13" s="328">
        <f>'PD_genero (20)'!L13/'PD_genero (20)'!M13</f>
        <v>0.445904888575937</v>
      </c>
      <c r="K13" s="182"/>
      <c r="L13" s="327">
        <f>'PD_genero (20)'!O13/'PD_genero (20)'!Q13</f>
        <v>0.547819885399503</v>
      </c>
      <c r="M13" s="328">
        <f>'PD_genero (20)'!P13/'PD_genero (20)'!Q13</f>
        <v>0.452180114600497</v>
      </c>
    </row>
    <row r="14" s="1" customFormat="1" ht="14.25" customHeight="1" spans="2:13">
      <c r="B14" s="14" t="s">
        <v>87</v>
      </c>
      <c r="C14" s="327">
        <f>'PD_genero (20)'!C14/'PD_genero (20)'!E14</f>
        <v>0.568360023497561</v>
      </c>
      <c r="D14" s="328">
        <f>'PD_genero (20)'!D14/'PD_genero (20)'!E14</f>
        <v>0.431639976502439</v>
      </c>
      <c r="E14" s="174"/>
      <c r="F14" s="327">
        <f>'PD_genero (20)'!G14/'PD_genero (20)'!I14</f>
        <v>0.550147728180149</v>
      </c>
      <c r="G14" s="328">
        <f>'PD_genero (20)'!H14/'PD_genero (20)'!I14</f>
        <v>0.449852271819851</v>
      </c>
      <c r="H14" s="174"/>
      <c r="I14" s="327">
        <f>'PD_genero (20)'!K14/'PD_genero (20)'!M14</f>
        <v>0.56190737470208</v>
      </c>
      <c r="J14" s="328">
        <f>'PD_genero (20)'!L14/'PD_genero (20)'!M14</f>
        <v>0.43809262529792</v>
      </c>
      <c r="K14" s="182"/>
      <c r="L14" s="327">
        <f>'PD_genero (20)'!O14/'PD_genero (20)'!Q14</f>
        <v>0.551320262280292</v>
      </c>
      <c r="M14" s="328">
        <f>'PD_genero (20)'!P14/'PD_genero (20)'!Q14</f>
        <v>0.448647516553624</v>
      </c>
    </row>
    <row r="15" s="1" customFormat="1" ht="14.25" customHeight="1" spans="2:14">
      <c r="B15" s="14" t="s">
        <v>50</v>
      </c>
      <c r="C15" s="331">
        <f>'PD_genero (20)'!C15/'PD_genero (20)'!E15</f>
        <v>0.531060958585389</v>
      </c>
      <c r="D15" s="332">
        <f>'PD_genero (20)'!D15/'PD_genero (20)'!E15</f>
        <v>0.468939041414611</v>
      </c>
      <c r="E15" s="178"/>
      <c r="F15" s="380">
        <f>'PD_genero (20)'!G15/'PD_genero (20)'!I15</f>
        <v>0.505639439694379</v>
      </c>
      <c r="G15" s="381">
        <f>'PD_genero (20)'!H15/'PD_genero (20)'!I15</f>
        <v>0.494360560305621</v>
      </c>
      <c r="H15" s="178"/>
      <c r="I15" s="380">
        <f>'PD_genero (20)'!K15/'PD_genero (20)'!M15</f>
        <v>0.507087091639506</v>
      </c>
      <c r="J15" s="381">
        <f>'PD_genero (20)'!L15/'PD_genero (20)'!M15</f>
        <v>0.492912908360494</v>
      </c>
      <c r="K15" s="183"/>
      <c r="L15" s="380">
        <f>'PD_genero (20)'!O15/'PD_genero (20)'!Q15</f>
        <v>0.49310831708465</v>
      </c>
      <c r="M15" s="381">
        <f>'PD_genero (20)'!P15/'PD_genero (20)'!Q15</f>
        <v>0.50689168291535</v>
      </c>
      <c r="N15" s="184"/>
    </row>
    <row r="16" s="1" customFormat="1" ht="14.25" customHeight="1" spans="2:13">
      <c r="B16" s="17" t="s">
        <v>88</v>
      </c>
      <c r="C16" s="327">
        <f>'PD_genero (20)'!C16/'PD_genero (20)'!E16</f>
        <v>0.571984435797665</v>
      </c>
      <c r="D16" s="328">
        <f>'PD_genero (20)'!D16/'PD_genero (20)'!E16</f>
        <v>0.428015564202335</v>
      </c>
      <c r="E16" s="180"/>
      <c r="F16" s="325">
        <f>'PD_genero (20)'!G16/'PD_genero (20)'!I16</f>
        <v>0.55379746835443</v>
      </c>
      <c r="G16" s="326">
        <f>'PD_genero (20)'!H16/'PD_genero (20)'!I16</f>
        <v>0.44620253164557</v>
      </c>
      <c r="H16" s="180"/>
      <c r="I16" s="325">
        <f>'PD_genero (20)'!K16/'PD_genero (20)'!M16</f>
        <v>0.552910052910053</v>
      </c>
      <c r="J16" s="326">
        <f>'PD_genero (20)'!L16/'PD_genero (20)'!M16</f>
        <v>0.447089947089947</v>
      </c>
      <c r="K16" s="185"/>
      <c r="L16" s="325">
        <f>'PD_genero (20)'!O16/'PD_genero (20)'!Q16</f>
        <v>0.498881431767338</v>
      </c>
      <c r="M16" s="326">
        <f>'PD_genero (20)'!P16/'PD_genero (20)'!Q16</f>
        <v>0.501118568232662</v>
      </c>
    </row>
    <row r="17" s="1" customFormat="1" ht="14.25" customHeight="1" spans="2:13">
      <c r="B17" s="17" t="s">
        <v>89</v>
      </c>
      <c r="C17" s="327">
        <f>'PD_genero (20)'!C17/'PD_genero (20)'!E17</f>
        <v>0.532608695652174</v>
      </c>
      <c r="D17" s="328">
        <f>'PD_genero (20)'!D17/'PD_genero (20)'!E17</f>
        <v>0.467391304347826</v>
      </c>
      <c r="E17" s="180"/>
      <c r="F17" s="327">
        <f>'PD_genero (20)'!G17/'PD_genero (20)'!I17</f>
        <v>0.504065040650406</v>
      </c>
      <c r="G17" s="328">
        <f>'PD_genero (20)'!H17/'PD_genero (20)'!I17</f>
        <v>0.495934959349593</v>
      </c>
      <c r="H17" s="180"/>
      <c r="I17" s="327">
        <f>'PD_genero (20)'!K17/'PD_genero (20)'!M17</f>
        <v>0.493975903614458</v>
      </c>
      <c r="J17" s="328">
        <f>'PD_genero (20)'!L17/'PD_genero (20)'!M17</f>
        <v>0.506024096385542</v>
      </c>
      <c r="K17" s="185"/>
      <c r="L17" s="327">
        <f>'PD_genero (20)'!O17/'PD_genero (20)'!Q17</f>
        <v>0.48643006263048</v>
      </c>
      <c r="M17" s="328">
        <f>'PD_genero (20)'!P17/'PD_genero (20)'!Q17</f>
        <v>0.51356993736952</v>
      </c>
    </row>
    <row r="18" s="1" customFormat="1" ht="14.25" customHeight="1" spans="2:13">
      <c r="B18" s="17" t="s">
        <v>90</v>
      </c>
      <c r="C18" s="327">
        <f>'PD_genero (20)'!C18/'PD_genero (20)'!E18</f>
        <v>0.525842696629213</v>
      </c>
      <c r="D18" s="328">
        <f>'PD_genero (20)'!D18/'PD_genero (20)'!E18</f>
        <v>0.474157303370787</v>
      </c>
      <c r="E18" s="180"/>
      <c r="F18" s="327">
        <f>'PD_genero (20)'!G18/'PD_genero (20)'!I18</f>
        <v>0.543859649122807</v>
      </c>
      <c r="G18" s="328">
        <f>'PD_genero (20)'!H18/'PD_genero (20)'!I18</f>
        <v>0.456140350877193</v>
      </c>
      <c r="H18" s="180"/>
      <c r="I18" s="327">
        <f>'PD_genero (20)'!K18/'PD_genero (20)'!M18</f>
        <v>0.541811846689895</v>
      </c>
      <c r="J18" s="328">
        <f>'PD_genero (20)'!L18/'PD_genero (20)'!M18</f>
        <v>0.458188153310105</v>
      </c>
      <c r="K18" s="185"/>
      <c r="L18" s="327">
        <f>'PD_genero (20)'!O18/'PD_genero (20)'!Q18</f>
        <v>0.538211382113821</v>
      </c>
      <c r="M18" s="328">
        <f>'PD_genero (20)'!P18/'PD_genero (20)'!Q18</f>
        <v>0.461788617886179</v>
      </c>
    </row>
    <row r="19" s="1" customFormat="1" ht="14.25" customHeight="1" spans="2:13">
      <c r="B19" s="17" t="s">
        <v>91</v>
      </c>
      <c r="C19" s="327">
        <f>'PD_genero (20)'!C19/'PD_genero (20)'!E19</f>
        <v>0.477777777777778</v>
      </c>
      <c r="D19" s="328">
        <f>'PD_genero (20)'!D19/'PD_genero (20)'!E19</f>
        <v>0.522222222222222</v>
      </c>
      <c r="E19" s="180"/>
      <c r="F19" s="327">
        <f>'PD_genero (20)'!G19/'PD_genero (20)'!I19</f>
        <v>0.487878787878788</v>
      </c>
      <c r="G19" s="328">
        <f>'PD_genero (20)'!H19/'PD_genero (20)'!I19</f>
        <v>0.512121212121212</v>
      </c>
      <c r="H19" s="180"/>
      <c r="I19" s="327">
        <f>'PD_genero (20)'!K19/'PD_genero (20)'!M19</f>
        <v>0.477434679334917</v>
      </c>
      <c r="J19" s="328">
        <f>'PD_genero (20)'!L19/'PD_genero (20)'!M19</f>
        <v>0.522565320665083</v>
      </c>
      <c r="K19" s="185"/>
      <c r="L19" s="327">
        <f>'PD_genero (20)'!O19/'PD_genero (20)'!Q19</f>
        <v>0.498985801217039</v>
      </c>
      <c r="M19" s="328">
        <f>'PD_genero (20)'!P19/'PD_genero (20)'!Q19</f>
        <v>0.501014198782961</v>
      </c>
    </row>
    <row r="20" s="1" customFormat="1" ht="14.25" customHeight="1" spans="2:13">
      <c r="B20" s="17" t="s">
        <v>92</v>
      </c>
      <c r="C20" s="327">
        <f>'PD_genero (20)'!C20/'PD_genero (20)'!E20</f>
        <v>0.466019417475728</v>
      </c>
      <c r="D20" s="328">
        <f>'PD_genero (20)'!D20/'PD_genero (20)'!E20</f>
        <v>0.533980582524272</v>
      </c>
      <c r="E20" s="180"/>
      <c r="F20" s="327">
        <f>'PD_genero (20)'!G20/'PD_genero (20)'!I20</f>
        <v>0.394099051633298</v>
      </c>
      <c r="G20" s="328">
        <f>'PD_genero (20)'!H20/'PD_genero (20)'!I20</f>
        <v>0.605900948366702</v>
      </c>
      <c r="H20" s="180"/>
      <c r="I20" s="327">
        <f>'PD_genero (20)'!K20/'PD_genero (20)'!M20</f>
        <v>0.395577395577396</v>
      </c>
      <c r="J20" s="328">
        <f>'PD_genero (20)'!L20/'PD_genero (20)'!M20</f>
        <v>0.604422604422604</v>
      </c>
      <c r="K20" s="185"/>
      <c r="L20" s="327">
        <f>'PD_genero (20)'!O20/'PD_genero (20)'!Q20</f>
        <v>0.390877192982456</v>
      </c>
      <c r="M20" s="328">
        <f>'PD_genero (20)'!P20/'PD_genero (20)'!Q20</f>
        <v>0.609122807017544</v>
      </c>
    </row>
    <row r="21" s="1" customFormat="1" ht="14.25" customHeight="1" spans="2:13">
      <c r="B21" s="17" t="s">
        <v>93</v>
      </c>
      <c r="C21" s="327">
        <f>'PD_genero (20)'!C21/'PD_genero (20)'!E21</f>
        <v>0.5</v>
      </c>
      <c r="D21" s="328">
        <f>'PD_genero (20)'!D21/'PD_genero (20)'!E21</f>
        <v>0.5</v>
      </c>
      <c r="E21" s="180"/>
      <c r="F21" s="327">
        <f>'PD_genero (20)'!G21/'PD_genero (20)'!I21</f>
        <v>0.525745257452574</v>
      </c>
      <c r="G21" s="328">
        <f>'PD_genero (20)'!H21/'PD_genero (20)'!I21</f>
        <v>0.474254742547426</v>
      </c>
      <c r="H21" s="180"/>
      <c r="I21" s="327">
        <f>'PD_genero (20)'!K21/'PD_genero (20)'!M21</f>
        <v>0.539149888143177</v>
      </c>
      <c r="J21" s="328">
        <f>'PD_genero (20)'!L21/'PD_genero (20)'!M21</f>
        <v>0.460850111856823</v>
      </c>
      <c r="K21" s="185"/>
      <c r="L21" s="327">
        <f>'PD_genero (20)'!O21/'PD_genero (20)'!Q21</f>
        <v>0.517671517671518</v>
      </c>
      <c r="M21" s="328">
        <f>'PD_genero (20)'!P21/'PD_genero (20)'!Q21</f>
        <v>0.482328482328482</v>
      </c>
    </row>
    <row r="22" s="1" customFormat="1" ht="14.25" customHeight="1" spans="2:13">
      <c r="B22" s="17" t="s">
        <v>94</v>
      </c>
      <c r="C22" s="327">
        <f>'PD_genero (20)'!C22/'PD_genero (20)'!E22</f>
        <v>0.5</v>
      </c>
      <c r="D22" s="328">
        <f>'PD_genero (20)'!D22/'PD_genero (20)'!E22</f>
        <v>0.5</v>
      </c>
      <c r="E22" s="180"/>
      <c r="F22" s="327">
        <f>'PD_genero (20)'!G22/'PD_genero (20)'!I22</f>
        <v>0.498381877022654</v>
      </c>
      <c r="G22" s="328">
        <f>'PD_genero (20)'!H22/'PD_genero (20)'!I22</f>
        <v>0.501618122977346</v>
      </c>
      <c r="H22" s="180"/>
      <c r="I22" s="327">
        <f>'PD_genero (20)'!K22/'PD_genero (20)'!M22</f>
        <v>0.480818414322251</v>
      </c>
      <c r="J22" s="328">
        <f>'PD_genero (20)'!L22/'PD_genero (20)'!M22</f>
        <v>0.519181585677749</v>
      </c>
      <c r="K22" s="185"/>
      <c r="L22" s="327">
        <f>'PD_genero (20)'!O22/'PD_genero (20)'!Q22</f>
        <v>0.482300884955752</v>
      </c>
      <c r="M22" s="328">
        <f>'PD_genero (20)'!P22/'PD_genero (20)'!Q22</f>
        <v>0.517699115044248</v>
      </c>
    </row>
    <row r="23" s="1" customFormat="1" ht="14.25" customHeight="1" spans="2:13">
      <c r="B23" s="17" t="s">
        <v>95</v>
      </c>
      <c r="C23" s="327">
        <f>'PD_genero (20)'!C23/'PD_genero (20)'!E23</f>
        <v>0.539325842696629</v>
      </c>
      <c r="D23" s="328">
        <f>'PD_genero (20)'!D23/'PD_genero (20)'!E23</f>
        <v>0.460674157303371</v>
      </c>
      <c r="E23" s="180"/>
      <c r="F23" s="327">
        <f>'PD_genero (20)'!G23/'PD_genero (20)'!I23</f>
        <v>0.524229074889868</v>
      </c>
      <c r="G23" s="328">
        <f>'PD_genero (20)'!H23/'PD_genero (20)'!I23</f>
        <v>0.475770925110132</v>
      </c>
      <c r="H23" s="180"/>
      <c r="I23" s="327">
        <f>'PD_genero (20)'!K23/'PD_genero (20)'!M23</f>
        <v>0.514285714285714</v>
      </c>
      <c r="J23" s="328">
        <f>'PD_genero (20)'!L23/'PD_genero (20)'!M23</f>
        <v>0.485714285714286</v>
      </c>
      <c r="K23" s="185"/>
      <c r="L23" s="327">
        <f>'PD_genero (20)'!O23/'PD_genero (20)'!Q23</f>
        <v>0.498084291187739</v>
      </c>
      <c r="M23" s="328">
        <f>'PD_genero (20)'!P23/'PD_genero (20)'!Q23</f>
        <v>0.501915708812261</v>
      </c>
    </row>
    <row r="24" s="1" customFormat="1" ht="14.25" customHeight="1" spans="2:13">
      <c r="B24" s="17" t="s">
        <v>96</v>
      </c>
      <c r="C24" s="327">
        <f>'PD_genero (20)'!C24/'PD_genero (20)'!E24</f>
        <v>0.553930530164534</v>
      </c>
      <c r="D24" s="328">
        <f>'PD_genero (20)'!D24/'PD_genero (20)'!E24</f>
        <v>0.446069469835466</v>
      </c>
      <c r="E24" s="180"/>
      <c r="F24" s="327">
        <f>'PD_genero (20)'!G24/'PD_genero (20)'!I24</f>
        <v>0.546995377503852</v>
      </c>
      <c r="G24" s="328">
        <f>'PD_genero (20)'!H24/'PD_genero (20)'!I24</f>
        <v>0.453004622496148</v>
      </c>
      <c r="H24" s="180"/>
      <c r="I24" s="327">
        <f>'PD_genero (20)'!K24/'PD_genero (20)'!M24</f>
        <v>0.554812834224599</v>
      </c>
      <c r="J24" s="328">
        <f>'PD_genero (20)'!L24/'PD_genero (20)'!M24</f>
        <v>0.445187165775401</v>
      </c>
      <c r="K24" s="185"/>
      <c r="L24" s="327">
        <f>'PD_genero (20)'!O24/'PD_genero (20)'!Q24</f>
        <v>0.543712574850299</v>
      </c>
      <c r="M24" s="328">
        <f>'PD_genero (20)'!P24/'PD_genero (20)'!Q24</f>
        <v>0.456287425149701</v>
      </c>
    </row>
    <row r="25" s="1" customFormat="1" ht="14.25" customHeight="1" spans="2:13">
      <c r="B25" s="17" t="s">
        <v>97</v>
      </c>
      <c r="C25" s="327">
        <f>'PD_genero (20)'!C25/'PD_genero (20)'!E25</f>
        <v>0.6</v>
      </c>
      <c r="D25" s="328">
        <f>'PD_genero (20)'!D25/'PD_genero (20)'!E25</f>
        <v>0.4</v>
      </c>
      <c r="E25" s="180"/>
      <c r="F25" s="327">
        <f>'PD_genero (20)'!G25/'PD_genero (20)'!I25</f>
        <v>0.590163934426229</v>
      </c>
      <c r="G25" s="328">
        <f>'PD_genero (20)'!H25/'PD_genero (20)'!I25</f>
        <v>0.409836065573771</v>
      </c>
      <c r="H25" s="180"/>
      <c r="I25" s="327">
        <f>'PD_genero (20)'!K25/'PD_genero (20)'!M25</f>
        <v>0.590814196242171</v>
      </c>
      <c r="J25" s="328">
        <f>'PD_genero (20)'!L25/'PD_genero (20)'!M25</f>
        <v>0.409185803757829</v>
      </c>
      <c r="K25" s="185"/>
      <c r="L25" s="327">
        <f>'PD_genero (20)'!O25/'PD_genero (20)'!Q25</f>
        <v>0.577075098814229</v>
      </c>
      <c r="M25" s="328">
        <f>'PD_genero (20)'!P25/'PD_genero (20)'!Q25</f>
        <v>0.422924901185771</v>
      </c>
    </row>
    <row r="26" s="1" customFormat="1" ht="14.25" customHeight="1" spans="2:13">
      <c r="B26" s="17" t="s">
        <v>98</v>
      </c>
      <c r="C26" s="327">
        <f>'PD_genero (20)'!C26/'PD_genero (20)'!E26</f>
        <v>0.574898785425101</v>
      </c>
      <c r="D26" s="328">
        <f>'PD_genero (20)'!D26/'PD_genero (20)'!E26</f>
        <v>0.425101214574899</v>
      </c>
      <c r="E26" s="180"/>
      <c r="F26" s="327">
        <f>'PD_genero (20)'!G26/'PD_genero (20)'!I26</f>
        <v>0.562893081761006</v>
      </c>
      <c r="G26" s="328">
        <f>'PD_genero (20)'!H26/'PD_genero (20)'!I26</f>
        <v>0.437106918238994</v>
      </c>
      <c r="H26" s="180"/>
      <c r="I26" s="327">
        <f>'PD_genero (20)'!K26/'PD_genero (20)'!M26</f>
        <v>0.561170212765957</v>
      </c>
      <c r="J26" s="328">
        <f>'PD_genero (20)'!L26/'PD_genero (20)'!M26</f>
        <v>0.438829787234043</v>
      </c>
      <c r="K26" s="185"/>
      <c r="L26" s="327">
        <f>'PD_genero (20)'!O26/'PD_genero (20)'!Q26</f>
        <v>0.535714285714286</v>
      </c>
      <c r="M26" s="328">
        <f>'PD_genero (20)'!P26/'PD_genero (20)'!Q26</f>
        <v>0.464285714285714</v>
      </c>
    </row>
    <row r="27" s="1" customFormat="1" ht="14.25" customHeight="1" spans="2:13">
      <c r="B27" s="17" t="s">
        <v>99</v>
      </c>
      <c r="C27" s="327">
        <f>'PD_genero (20)'!C27/'PD_genero (20)'!E27</f>
        <v>0.515625</v>
      </c>
      <c r="D27" s="328">
        <f>'PD_genero (20)'!D27/'PD_genero (20)'!E27</f>
        <v>0.484375</v>
      </c>
      <c r="E27" s="180"/>
      <c r="F27" s="327">
        <f>'PD_genero (20)'!G27/'PD_genero (20)'!I27</f>
        <v>0.520900321543408</v>
      </c>
      <c r="G27" s="328">
        <f>'PD_genero (20)'!H27/'PD_genero (20)'!I27</f>
        <v>0.479099678456592</v>
      </c>
      <c r="H27" s="180"/>
      <c r="I27" s="327">
        <f>'PD_genero (20)'!K27/'PD_genero (20)'!M27</f>
        <v>0.548913043478261</v>
      </c>
      <c r="J27" s="328">
        <f>'PD_genero (20)'!L27/'PD_genero (20)'!M27</f>
        <v>0.451086956521739</v>
      </c>
      <c r="K27" s="185"/>
      <c r="L27" s="327">
        <f>'PD_genero (20)'!O27/'PD_genero (20)'!Q27</f>
        <v>0.535353535353535</v>
      </c>
      <c r="M27" s="328">
        <f>'PD_genero (20)'!P27/'PD_genero (20)'!Q27</f>
        <v>0.464646464646465</v>
      </c>
    </row>
    <row r="28" s="1" customFormat="1" ht="14.25" customHeight="1" spans="2:13">
      <c r="B28" s="17" t="s">
        <v>100</v>
      </c>
      <c r="C28" s="327">
        <f>'PD_genero (20)'!C28/'PD_genero (20)'!E28</f>
        <v>0.583916083916084</v>
      </c>
      <c r="D28" s="328">
        <f>'PD_genero (20)'!D28/'PD_genero (20)'!E28</f>
        <v>0.416083916083916</v>
      </c>
      <c r="E28" s="180"/>
      <c r="F28" s="327">
        <f>'PD_genero (20)'!G28/'PD_genero (20)'!I28</f>
        <v>0.523415977961432</v>
      </c>
      <c r="G28" s="328">
        <f>'PD_genero (20)'!H28/'PD_genero (20)'!I28</f>
        <v>0.476584022038567</v>
      </c>
      <c r="H28" s="180"/>
      <c r="I28" s="327">
        <f>'PD_genero (20)'!K28/'PD_genero (20)'!M28</f>
        <v>0.527027027027027</v>
      </c>
      <c r="J28" s="328">
        <f>'PD_genero (20)'!L28/'PD_genero (20)'!M28</f>
        <v>0.472972972972973</v>
      </c>
      <c r="K28" s="185"/>
      <c r="L28" s="327">
        <f>'PD_genero (20)'!O28/'PD_genero (20)'!Q28</f>
        <v>0.537190082644628</v>
      </c>
      <c r="M28" s="328">
        <f>'PD_genero (20)'!P28/'PD_genero (20)'!Q28</f>
        <v>0.462809917355372</v>
      </c>
    </row>
    <row r="29" s="1" customFormat="1" ht="14.25" customHeight="1" spans="2:13">
      <c r="B29" s="17" t="s">
        <v>101</v>
      </c>
      <c r="C29" s="327">
        <f>'PD_genero (20)'!C29/'PD_genero (20)'!E29</f>
        <v>0.532534246575342</v>
      </c>
      <c r="D29" s="328">
        <f>'PD_genero (20)'!D29/'PD_genero (20)'!E29</f>
        <v>0.467465753424658</v>
      </c>
      <c r="E29" s="180"/>
      <c r="F29" s="327">
        <f>'PD_genero (20)'!G29/'PD_genero (20)'!I29</f>
        <v>0.538686131386861</v>
      </c>
      <c r="G29" s="328">
        <f>'PD_genero (20)'!H29/'PD_genero (20)'!I29</f>
        <v>0.461313868613139</v>
      </c>
      <c r="H29" s="180"/>
      <c r="I29" s="327">
        <f>'PD_genero (20)'!K29/'PD_genero (20)'!M29</f>
        <v>0.558569667077682</v>
      </c>
      <c r="J29" s="328">
        <f>'PD_genero (20)'!L29/'PD_genero (20)'!M29</f>
        <v>0.441430332922318</v>
      </c>
      <c r="K29" s="185"/>
      <c r="L29" s="327">
        <f>'PD_genero (20)'!O29/'PD_genero (20)'!Q29</f>
        <v>0.54577056778679</v>
      </c>
      <c r="M29" s="328">
        <f>'PD_genero (20)'!P29/'PD_genero (20)'!Q29</f>
        <v>0.45422943221321</v>
      </c>
    </row>
    <row r="30" s="1" customFormat="1" ht="14.25" customHeight="1" spans="2:13">
      <c r="B30" s="17" t="s">
        <v>102</v>
      </c>
      <c r="C30" s="327">
        <f>'PD_genero (20)'!C30/'PD_genero (20)'!E30</f>
        <v>0.554074074074074</v>
      </c>
      <c r="D30" s="328">
        <f>'PD_genero (20)'!D30/'PD_genero (20)'!E30</f>
        <v>0.445925925925926</v>
      </c>
      <c r="E30" s="180"/>
      <c r="F30" s="327">
        <f>'PD_genero (20)'!G30/'PD_genero (20)'!I30</f>
        <v>0.526641883519207</v>
      </c>
      <c r="G30" s="328">
        <f>'PD_genero (20)'!H30/'PD_genero (20)'!I30</f>
        <v>0.473358116480793</v>
      </c>
      <c r="H30" s="180"/>
      <c r="I30" s="327">
        <f>'PD_genero (20)'!K30/'PD_genero (20)'!M30</f>
        <v>0.547790339157246</v>
      </c>
      <c r="J30" s="328">
        <f>'PD_genero (20)'!L30/'PD_genero (20)'!M30</f>
        <v>0.452209660842754</v>
      </c>
      <c r="K30" s="185"/>
      <c r="L30" s="327">
        <f>'PD_genero (20)'!O30/'PD_genero (20)'!Q30</f>
        <v>0.526269702276708</v>
      </c>
      <c r="M30" s="328">
        <f>'PD_genero (20)'!P30/'PD_genero (20)'!Q30</f>
        <v>0.473730297723292</v>
      </c>
    </row>
    <row r="31" s="1" customFormat="1" ht="14.25" customHeight="1" spans="2:13">
      <c r="B31" s="17" t="s">
        <v>103</v>
      </c>
      <c r="C31" s="327">
        <f>'PD_genero (20)'!C31/'PD_genero (20)'!E31</f>
        <v>0.502857142857143</v>
      </c>
      <c r="D31" s="328">
        <f>'PD_genero (20)'!D31/'PD_genero (20)'!E31</f>
        <v>0.497142857142857</v>
      </c>
      <c r="E31" s="180"/>
      <c r="F31" s="327">
        <f>'PD_genero (20)'!G31/'PD_genero (20)'!I31</f>
        <v>0.489082969432314</v>
      </c>
      <c r="G31" s="328">
        <f>'PD_genero (20)'!H31/'PD_genero (20)'!I31</f>
        <v>0.510917030567686</v>
      </c>
      <c r="H31" s="180"/>
      <c r="I31" s="327">
        <f>'PD_genero (20)'!K31/'PD_genero (20)'!M31</f>
        <v>0.453287197231834</v>
      </c>
      <c r="J31" s="328">
        <f>'PD_genero (20)'!L31/'PD_genero (20)'!M31</f>
        <v>0.546712802768166</v>
      </c>
      <c r="K31" s="185"/>
      <c r="L31" s="327">
        <f>'PD_genero (20)'!O31/'PD_genero (20)'!Q31</f>
        <v>0.447592067988669</v>
      </c>
      <c r="M31" s="328">
        <f>'PD_genero (20)'!P31/'PD_genero (20)'!Q31</f>
        <v>0.552407932011331</v>
      </c>
    </row>
    <row r="32" s="1" customFormat="1" ht="14.25" customHeight="1" spans="2:13">
      <c r="B32" s="17" t="s">
        <v>104</v>
      </c>
      <c r="C32" s="327">
        <f>'PD_genero (20)'!C32/'PD_genero (20)'!E32</f>
        <v>0.507880910683012</v>
      </c>
      <c r="D32" s="328">
        <f>'PD_genero (20)'!D32/'PD_genero (20)'!E32</f>
        <v>0.492119089316988</v>
      </c>
      <c r="E32" s="180"/>
      <c r="F32" s="327">
        <f>'PD_genero (20)'!G32/'PD_genero (20)'!I32</f>
        <v>0.502127659574468</v>
      </c>
      <c r="G32" s="328">
        <f>'PD_genero (20)'!H32/'PD_genero (20)'!I32</f>
        <v>0.497872340425532</v>
      </c>
      <c r="H32" s="180"/>
      <c r="I32" s="327">
        <f>'PD_genero (20)'!K32/'PD_genero (20)'!M32</f>
        <v>0.515337423312883</v>
      </c>
      <c r="J32" s="328">
        <f>'PD_genero (20)'!L32/'PD_genero (20)'!M32</f>
        <v>0.484662576687117</v>
      </c>
      <c r="K32" s="185"/>
      <c r="L32" s="327">
        <f>'PD_genero (20)'!O32/'PD_genero (20)'!Q32</f>
        <v>0.511837655016911</v>
      </c>
      <c r="M32" s="328">
        <f>'PD_genero (20)'!P32/'PD_genero (20)'!Q32</f>
        <v>0.488162344983089</v>
      </c>
    </row>
    <row r="33" s="1" customFormat="1" ht="14.25" customHeight="1" spans="2:13">
      <c r="B33" s="17" t="s">
        <v>105</v>
      </c>
      <c r="C33" s="327">
        <f>'PD_genero (20)'!C33/'PD_genero (20)'!E33</f>
        <v>0.531007751937985</v>
      </c>
      <c r="D33" s="328">
        <f>'PD_genero (20)'!D33/'PD_genero (20)'!E33</f>
        <v>0.468992248062016</v>
      </c>
      <c r="E33" s="180"/>
      <c r="F33" s="327">
        <f>'PD_genero (20)'!G33/'PD_genero (20)'!I33</f>
        <v>0.515527950310559</v>
      </c>
      <c r="G33" s="328">
        <f>'PD_genero (20)'!H33/'PD_genero (20)'!I33</f>
        <v>0.484472049689441</v>
      </c>
      <c r="H33" s="180"/>
      <c r="I33" s="327">
        <f>'PD_genero (20)'!K33/'PD_genero (20)'!M33</f>
        <v>0.53804347826087</v>
      </c>
      <c r="J33" s="328">
        <f>'PD_genero (20)'!L33/'PD_genero (20)'!M33</f>
        <v>0.46195652173913</v>
      </c>
      <c r="K33" s="185"/>
      <c r="L33" s="327">
        <f>'PD_genero (20)'!O33/'PD_genero (20)'!Q33</f>
        <v>0.51010101010101</v>
      </c>
      <c r="M33" s="328">
        <f>'PD_genero (20)'!P33/'PD_genero (20)'!Q33</f>
        <v>0.48989898989899</v>
      </c>
    </row>
    <row r="34" s="1" customFormat="1" ht="14.25" customHeight="1" spans="2:13">
      <c r="B34" s="17" t="s">
        <v>106</v>
      </c>
      <c r="C34" s="327">
        <f>'PD_genero (20)'!C34/'PD_genero (20)'!E34</f>
        <v>0.5</v>
      </c>
      <c r="D34" s="328">
        <f>'PD_genero (20)'!D34/'PD_genero (20)'!E34</f>
        <v>0.5</v>
      </c>
      <c r="E34" s="180"/>
      <c r="F34" s="327">
        <f>'PD_genero (20)'!G34/'PD_genero (20)'!I34</f>
        <v>0.456030150753769</v>
      </c>
      <c r="G34" s="328">
        <f>'PD_genero (20)'!H34/'PD_genero (20)'!I34</f>
        <v>0.543969849246231</v>
      </c>
      <c r="H34" s="180"/>
      <c r="I34" s="327">
        <f>'PD_genero (20)'!K34/'PD_genero (20)'!M34</f>
        <v>0.471910112359551</v>
      </c>
      <c r="J34" s="328">
        <f>'PD_genero (20)'!L34/'PD_genero (20)'!M34</f>
        <v>0.528089887640449</v>
      </c>
      <c r="K34" s="185"/>
      <c r="L34" s="327">
        <f>'PD_genero (20)'!O34/'PD_genero (20)'!Q34</f>
        <v>0.459627329192547</v>
      </c>
      <c r="M34" s="328">
        <f>'PD_genero (20)'!P34/'PD_genero (20)'!Q34</f>
        <v>0.540372670807453</v>
      </c>
    </row>
    <row r="35" s="1" customFormat="1" ht="14.25" customHeight="1" spans="2:13">
      <c r="B35" s="17" t="s">
        <v>107</v>
      </c>
      <c r="C35" s="327">
        <f>'PD_genero (20)'!C35/'PD_genero (20)'!E35</f>
        <v>0.574712643678161</v>
      </c>
      <c r="D35" s="328">
        <f>'PD_genero (20)'!D35/'PD_genero (20)'!E35</f>
        <v>0.425287356321839</v>
      </c>
      <c r="E35" s="180"/>
      <c r="F35" s="327">
        <f>'PD_genero (20)'!G35/'PD_genero (20)'!I35</f>
        <v>0.559686888454012</v>
      </c>
      <c r="G35" s="328">
        <f>'PD_genero (20)'!H35/'PD_genero (20)'!I35</f>
        <v>0.440313111545988</v>
      </c>
      <c r="H35" s="180"/>
      <c r="I35" s="327">
        <f>'PD_genero (20)'!K35/'PD_genero (20)'!M35</f>
        <v>0.574539363484087</v>
      </c>
      <c r="J35" s="328">
        <f>'PD_genero (20)'!L35/'PD_genero (20)'!M35</f>
        <v>0.425460636515913</v>
      </c>
      <c r="K35" s="185"/>
      <c r="L35" s="327">
        <f>'PD_genero (20)'!O35/'PD_genero (20)'!Q35</f>
        <v>0.557692307692308</v>
      </c>
      <c r="M35" s="328">
        <f>'PD_genero (20)'!P35/'PD_genero (20)'!Q35</f>
        <v>0.442307692307692</v>
      </c>
    </row>
    <row r="36" s="1" customFormat="1" ht="14.25" customHeight="1" spans="2:13">
      <c r="B36" s="17" t="s">
        <v>108</v>
      </c>
      <c r="C36" s="327">
        <f>'PD_genero (20)'!C36/'PD_genero (20)'!E36</f>
        <v>0.449579831932773</v>
      </c>
      <c r="D36" s="328">
        <f>'PD_genero (20)'!D36/'PD_genero (20)'!E36</f>
        <v>0.550420168067227</v>
      </c>
      <c r="E36" s="180"/>
      <c r="F36" s="327">
        <f>'PD_genero (20)'!G36/'PD_genero (20)'!I36</f>
        <v>0.34</v>
      </c>
      <c r="G36" s="328">
        <f>'PD_genero (20)'!H36/'PD_genero (20)'!I36</f>
        <v>0.66</v>
      </c>
      <c r="H36" s="180"/>
      <c r="I36" s="327">
        <f>'PD_genero (20)'!K36/'PD_genero (20)'!M36</f>
        <v>0.324803149606299</v>
      </c>
      <c r="J36" s="328">
        <f>'PD_genero (20)'!L36/'PD_genero (20)'!M36</f>
        <v>0.675196850393701</v>
      </c>
      <c r="K36" s="185"/>
      <c r="L36" s="327">
        <f>'PD_genero (20)'!O36/'PD_genero (20)'!Q36</f>
        <v>0.283606557377049</v>
      </c>
      <c r="M36" s="328">
        <f>'PD_genero (20)'!P36/'PD_genero (20)'!Q36</f>
        <v>0.716393442622951</v>
      </c>
    </row>
    <row r="37" s="1" customFormat="1" ht="14.25" customHeight="1" spans="2:13">
      <c r="B37" s="17" t="s">
        <v>109</v>
      </c>
      <c r="C37" s="327">
        <f>'PD_genero (20)'!C37/'PD_genero (20)'!E37</f>
        <v>0.552147239263804</v>
      </c>
      <c r="D37" s="328">
        <f>'PD_genero (20)'!D37/'PD_genero (20)'!E37</f>
        <v>0.447852760736196</v>
      </c>
      <c r="E37" s="180"/>
      <c r="F37" s="327">
        <f>'PD_genero (20)'!G37/'PD_genero (20)'!I37</f>
        <v>0.541284403669725</v>
      </c>
      <c r="G37" s="328">
        <f>'PD_genero (20)'!H37/'PD_genero (20)'!I37</f>
        <v>0.458715596330275</v>
      </c>
      <c r="H37" s="180"/>
      <c r="I37" s="327">
        <f>'PD_genero (20)'!K37/'PD_genero (20)'!M37</f>
        <v>0.524344569288389</v>
      </c>
      <c r="J37" s="328">
        <f>'PD_genero (20)'!L37/'PD_genero (20)'!M37</f>
        <v>0.47565543071161</v>
      </c>
      <c r="K37" s="185"/>
      <c r="L37" s="327">
        <f>'PD_genero (20)'!O37/'PD_genero (20)'!Q37</f>
        <v>0.498412698412698</v>
      </c>
      <c r="M37" s="328">
        <f>'PD_genero (20)'!P37/'PD_genero (20)'!Q37</f>
        <v>0.501587301587302</v>
      </c>
    </row>
    <row r="38" s="1" customFormat="1" ht="14.25" customHeight="1" spans="2:13">
      <c r="B38" s="17" t="s">
        <v>110</v>
      </c>
      <c r="C38" s="327">
        <f>'PD_genero (20)'!C38/'PD_genero (20)'!E38</f>
        <v>0.555294117647059</v>
      </c>
      <c r="D38" s="328">
        <f>'PD_genero (20)'!D38/'PD_genero (20)'!E38</f>
        <v>0.444705882352941</v>
      </c>
      <c r="E38" s="180"/>
      <c r="F38" s="327">
        <f>'PD_genero (20)'!G38/'PD_genero (20)'!I38</f>
        <v>0.545454545454545</v>
      </c>
      <c r="G38" s="328">
        <f>'PD_genero (20)'!H38/'PD_genero (20)'!I38</f>
        <v>0.454545454545455</v>
      </c>
      <c r="H38" s="180"/>
      <c r="I38" s="327">
        <f>'PD_genero (20)'!K38/'PD_genero (20)'!M38</f>
        <v>0.517940717628705</v>
      </c>
      <c r="J38" s="328">
        <f>'PD_genero (20)'!L38/'PD_genero (20)'!M38</f>
        <v>0.482059282371295</v>
      </c>
      <c r="K38" s="185"/>
      <c r="L38" s="327">
        <f>'PD_genero (20)'!O38/'PD_genero (20)'!Q38</f>
        <v>0.508005822416303</v>
      </c>
      <c r="M38" s="328">
        <f>'PD_genero (20)'!P38/'PD_genero (20)'!Q38</f>
        <v>0.491994177583697</v>
      </c>
    </row>
    <row r="39" s="1" customFormat="1" ht="14.25" customHeight="1" spans="2:13">
      <c r="B39" s="17" t="s">
        <v>111</v>
      </c>
      <c r="C39" s="335">
        <f>'PD_genero (20)'!C39/'PD_genero (20)'!E39</f>
        <v>0.561702127659575</v>
      </c>
      <c r="D39" s="336">
        <f>'PD_genero (20)'!D39/'PD_genero (20)'!E39</f>
        <v>0.438297872340426</v>
      </c>
      <c r="E39" s="180"/>
      <c r="F39" s="382">
        <f>'PD_genero (20)'!G39/'PD_genero (20)'!I39</f>
        <v>0.472303206997085</v>
      </c>
      <c r="G39" s="383">
        <f>'PD_genero (20)'!H39/'PD_genero (20)'!I39</f>
        <v>0.527696793002915</v>
      </c>
      <c r="H39" s="180"/>
      <c r="I39" s="382">
        <f>'PD_genero (20)'!K39/'PD_genero (20)'!M39</f>
        <v>0.465753424657534</v>
      </c>
      <c r="J39" s="383">
        <f>'PD_genero (20)'!L39/'PD_genero (20)'!M39</f>
        <v>0.534246575342466</v>
      </c>
      <c r="K39" s="185"/>
      <c r="L39" s="382">
        <f>'PD_genero (20)'!O39/'PD_genero (20)'!Q39</f>
        <v>0.466539196940727</v>
      </c>
      <c r="M39" s="383">
        <f>'PD_genero (20)'!P39/'PD_genero (20)'!Q39</f>
        <v>0.533460803059273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2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25</v>
      </c>
      <c r="B5" s="61" t="s">
        <v>595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641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'PD_genero (20)'!O12-'PD_genero (20)'!C12</f>
        <v>39114</v>
      </c>
      <c r="D11" s="160">
        <f>'PD_genero (20)'!P12-'PD_genero (20)'!D12</f>
        <v>29666</v>
      </c>
      <c r="E11" s="161">
        <f>'PD_genero (20)'!Q12-'PD_genero (20)'!E12</f>
        <v>68780</v>
      </c>
    </row>
    <row r="12" s="1" customFormat="1" ht="14.25" customHeight="1" spans="2:5">
      <c r="B12" s="14" t="s">
        <v>48</v>
      </c>
      <c r="C12" s="162">
        <f>'PD_genero (20)'!O13-'PD_genero (20)'!C13</f>
        <v>15367</v>
      </c>
      <c r="D12" s="163">
        <f>'PD_genero (20)'!P13-'PD_genero (20)'!D13</f>
        <v>13811</v>
      </c>
      <c r="E12" s="164">
        <f>'PD_genero (20)'!Q13-'PD_genero (20)'!E13</f>
        <v>29178</v>
      </c>
    </row>
    <row r="13" s="1" customFormat="1" ht="14.25" customHeight="1" spans="2:5">
      <c r="B13" s="14" t="s">
        <v>87</v>
      </c>
      <c r="C13" s="162">
        <f>'PD_genero (20)'!O14-'PD_genero (20)'!C14</f>
        <v>11968</v>
      </c>
      <c r="D13" s="163">
        <f>'PD_genero (20)'!P14-'PD_genero (20)'!D14</f>
        <v>10948</v>
      </c>
      <c r="E13" s="164">
        <f>'PD_genero (20)'!Q14-'PD_genero (20)'!E14</f>
        <v>22918</v>
      </c>
    </row>
    <row r="14" s="1" customFormat="1" ht="14.25" customHeight="1" spans="2:5">
      <c r="B14" s="14" t="s">
        <v>50</v>
      </c>
      <c r="C14" s="289">
        <f>'PD_genero (20)'!O15-'PD_genero (20)'!C15</f>
        <v>2769</v>
      </c>
      <c r="D14" s="290">
        <f>'PD_genero (20)'!P15-'PD_genero (20)'!D15</f>
        <v>3508</v>
      </c>
      <c r="E14" s="291">
        <f>'PD_genero (20)'!Q15-'PD_genero (20)'!E15</f>
        <v>6277</v>
      </c>
    </row>
    <row r="15" s="1" customFormat="1" ht="14.25" customHeight="1" spans="2:5">
      <c r="B15" s="17" t="str">
        <f>'[1]PD_genero % (12)'!B15</f>
        <v>Ajuda </v>
      </c>
      <c r="C15" s="159">
        <f>'PD_genero (20)'!O16-'PD_genero (20)'!C16</f>
        <v>76</v>
      </c>
      <c r="D15" s="160">
        <f>'PD_genero (20)'!P16-'PD_genero (20)'!D16</f>
        <v>114</v>
      </c>
      <c r="E15" s="161">
        <f>'PD_genero (20)'!Q16-'PD_genero (20)'!E16</f>
        <v>190</v>
      </c>
    </row>
    <row r="16" s="1" customFormat="1" ht="14.25" customHeight="1" spans="2:5">
      <c r="B16" s="17" t="str">
        <f>'[1]PD_genero % (12)'!B16</f>
        <v>Alcântara </v>
      </c>
      <c r="C16" s="162">
        <f>'PD_genero (20)'!O17-'PD_genero (20)'!C17</f>
        <v>86</v>
      </c>
      <c r="D16" s="163">
        <f>'PD_genero (20)'!P17-'PD_genero (20)'!D17</f>
        <v>117</v>
      </c>
      <c r="E16" s="164">
        <f>'PD_genero (20)'!Q17-'PD_genero (20)'!E17</f>
        <v>203</v>
      </c>
    </row>
    <row r="17" s="1" customFormat="1" ht="14.25" customHeight="1" spans="2:5">
      <c r="B17" s="17" t="str">
        <f>'[1]PD_genero % (12)'!B17</f>
        <v>Alvalade </v>
      </c>
      <c r="C17" s="162">
        <f>'PD_genero (20)'!O18-'PD_genero (20)'!C18</f>
        <v>97</v>
      </c>
      <c r="D17" s="163">
        <f>'PD_genero (20)'!P18-'PD_genero (20)'!D18</f>
        <v>73</v>
      </c>
      <c r="E17" s="164">
        <f>'PD_genero (20)'!Q18-'PD_genero (20)'!E18</f>
        <v>170</v>
      </c>
    </row>
    <row r="18" s="1" customFormat="1" ht="14.25" customHeight="1" spans="2:5">
      <c r="B18" s="17" t="str">
        <f>'[1]PD_genero % (12)'!B18</f>
        <v>Areeiro </v>
      </c>
      <c r="C18" s="162">
        <f>'PD_genero (20)'!O19-'PD_genero (20)'!C19</f>
        <v>117</v>
      </c>
      <c r="D18" s="163">
        <f>'PD_genero (20)'!P19-'PD_genero (20)'!D19</f>
        <v>106</v>
      </c>
      <c r="E18" s="164">
        <f>'PD_genero (20)'!Q19-'PD_genero (20)'!E19</f>
        <v>223</v>
      </c>
    </row>
    <row r="19" s="1" customFormat="1" ht="14.25" customHeight="1" spans="2:5">
      <c r="B19" s="17" t="str">
        <f>'[1]PD_genero % (12)'!B19</f>
        <v>Arroios </v>
      </c>
      <c r="C19" s="162">
        <f>'PD_genero (20)'!O20-'PD_genero (20)'!C20</f>
        <v>269</v>
      </c>
      <c r="D19" s="163">
        <f>'PD_genero (20)'!P20-'PD_genero (20)'!D20</f>
        <v>538</v>
      </c>
      <c r="E19" s="164">
        <f>'PD_genero (20)'!Q20-'PD_genero (20)'!E20</f>
        <v>807</v>
      </c>
    </row>
    <row r="20" s="1" customFormat="1" ht="14.25" customHeight="1" spans="2:5">
      <c r="B20" s="17" t="str">
        <f>'[1]PD_genero % (12)'!B20</f>
        <v>Avenidas Novas </v>
      </c>
      <c r="C20" s="162">
        <f>'PD_genero (20)'!O21-'PD_genero (20)'!C21</f>
        <v>96</v>
      </c>
      <c r="D20" s="163">
        <f>'PD_genero (20)'!P21-'PD_genero (20)'!D21</f>
        <v>79</v>
      </c>
      <c r="E20" s="164">
        <f>'PD_genero (20)'!Q21-'PD_genero (20)'!E21</f>
        <v>175</v>
      </c>
    </row>
    <row r="21" s="1" customFormat="1" ht="14.25" customHeight="1" spans="2:5">
      <c r="B21" s="17" t="str">
        <f>'[1]PD_genero % (12)'!B21</f>
        <v>Beato </v>
      </c>
      <c r="C21" s="162">
        <f>'PD_genero (20)'!O22-'PD_genero (20)'!C22</f>
        <v>104</v>
      </c>
      <c r="D21" s="163">
        <f>'PD_genero (20)'!P22-'PD_genero (20)'!D22</f>
        <v>120</v>
      </c>
      <c r="E21" s="164">
        <f>'PD_genero (20)'!Q22-'PD_genero (20)'!E22</f>
        <v>224</v>
      </c>
    </row>
    <row r="22" s="1" customFormat="1" ht="14.25" customHeight="1" spans="2:5">
      <c r="B22" s="17" t="str">
        <f>'[1]PD_genero % (12)'!B22</f>
        <v>Belém </v>
      </c>
      <c r="C22" s="162">
        <f>'PD_genero (20)'!O23-'PD_genero (20)'!C23</f>
        <v>34</v>
      </c>
      <c r="D22" s="163">
        <f>'PD_genero (20)'!P23-'PD_genero (20)'!D23</f>
        <v>49</v>
      </c>
      <c r="E22" s="164">
        <f>'PD_genero (20)'!Q23-'PD_genero (20)'!E23</f>
        <v>83</v>
      </c>
    </row>
    <row r="23" s="1" customFormat="1" ht="14.25" customHeight="1" spans="2:5">
      <c r="B23" s="17" t="str">
        <f>'[1]PD_genero % (12)'!B23</f>
        <v>Benfica </v>
      </c>
      <c r="C23" s="162">
        <f>'PD_genero (20)'!O24-'PD_genero (20)'!C24</f>
        <v>151</v>
      </c>
      <c r="D23" s="163">
        <f>'PD_genero (20)'!P24-'PD_genero (20)'!D24</f>
        <v>137</v>
      </c>
      <c r="E23" s="164">
        <f>'PD_genero (20)'!Q24-'PD_genero (20)'!E24</f>
        <v>288</v>
      </c>
    </row>
    <row r="24" s="1" customFormat="1" ht="14.25" customHeight="1" spans="2:5">
      <c r="B24" s="17" t="str">
        <f>'[1]PD_genero % (12)'!B24</f>
        <v>Campo de Ourique </v>
      </c>
      <c r="C24" s="162">
        <f>'PD_genero (20)'!O25-'PD_genero (20)'!C25</f>
        <v>73</v>
      </c>
      <c r="D24" s="163">
        <f>'PD_genero (20)'!P25-'PD_genero (20)'!D25</f>
        <v>68</v>
      </c>
      <c r="E24" s="164">
        <f>'PD_genero (20)'!Q25-'PD_genero (20)'!E25</f>
        <v>141</v>
      </c>
    </row>
    <row r="25" s="1" customFormat="1" ht="14.25" customHeight="1" spans="2:5">
      <c r="B25" s="17" t="str">
        <f>'[1]PD_genero % (12)'!B25</f>
        <v>Campolide </v>
      </c>
      <c r="C25" s="162">
        <f>'PD_genero (20)'!O26-'PD_genero (20)'!C26</f>
        <v>83</v>
      </c>
      <c r="D25" s="163">
        <f>'PD_genero (20)'!P26-'PD_genero (20)'!D26</f>
        <v>90</v>
      </c>
      <c r="E25" s="164">
        <f>'PD_genero (20)'!Q26-'PD_genero (20)'!E26</f>
        <v>173</v>
      </c>
    </row>
    <row r="26" s="1" customFormat="1" ht="14.25" customHeight="1" spans="2:5">
      <c r="B26" s="17" t="str">
        <f>'[1]PD_genero % (12)'!B26</f>
        <v>Carnide </v>
      </c>
      <c r="C26" s="162">
        <f>'PD_genero (20)'!O27-'PD_genero (20)'!C27</f>
        <v>80</v>
      </c>
      <c r="D26" s="163">
        <f>'PD_genero (20)'!P27-'PD_genero (20)'!D27</f>
        <v>60</v>
      </c>
      <c r="E26" s="164">
        <f>'PD_genero (20)'!Q27-'PD_genero (20)'!E27</f>
        <v>140</v>
      </c>
    </row>
    <row r="27" s="1" customFormat="1" ht="14.25" customHeight="1" spans="2:5">
      <c r="B27" s="17" t="str">
        <f>'[1]PD_genero % (12)'!B27</f>
        <v>Estrela </v>
      </c>
      <c r="C27" s="162">
        <f>'PD_genero (20)'!O28-'PD_genero (20)'!C28</f>
        <v>93</v>
      </c>
      <c r="D27" s="163">
        <f>'PD_genero (20)'!P28-'PD_genero (20)'!D28</f>
        <v>105</v>
      </c>
      <c r="E27" s="164">
        <f>'PD_genero (20)'!Q28-'PD_genero (20)'!E28</f>
        <v>198</v>
      </c>
    </row>
    <row r="28" s="1" customFormat="1" ht="14.25" customHeight="1" spans="2:5">
      <c r="B28" s="17" t="str">
        <f>'[1]PD_genero % (12)'!B28</f>
        <v>Lumiar </v>
      </c>
      <c r="C28" s="162">
        <f>'PD_genero (20)'!O29-'PD_genero (20)'!C29</f>
        <v>160</v>
      </c>
      <c r="D28" s="163">
        <f>'PD_genero (20)'!P29-'PD_genero (20)'!D29</f>
        <v>119</v>
      </c>
      <c r="E28" s="164">
        <f>'PD_genero (20)'!Q29-'PD_genero (20)'!E29</f>
        <v>279</v>
      </c>
    </row>
    <row r="29" s="1" customFormat="1" ht="14.25" customHeight="1" spans="2:5">
      <c r="B29" s="17" t="str">
        <f>'[1]PD_genero % (12)'!B29</f>
        <v>Marvila </v>
      </c>
      <c r="C29" s="162">
        <f>'PD_genero (20)'!O30-'PD_genero (20)'!C30</f>
        <v>227</v>
      </c>
      <c r="D29" s="163">
        <f>'PD_genero (20)'!P30-'PD_genero (20)'!D30</f>
        <v>240</v>
      </c>
      <c r="E29" s="164">
        <f>'PD_genero (20)'!Q30-'PD_genero (20)'!E30</f>
        <v>467</v>
      </c>
    </row>
    <row r="30" s="1" customFormat="1" ht="14.25" customHeight="1" spans="2:5">
      <c r="B30" s="17" t="str">
        <f>'[1]PD_genero % (12)'!B30</f>
        <v>Misericórdia </v>
      </c>
      <c r="C30" s="162">
        <f>'PD_genero (20)'!O31-'PD_genero (20)'!C31</f>
        <v>70</v>
      </c>
      <c r="D30" s="163">
        <f>'PD_genero (20)'!P31-'PD_genero (20)'!D31</f>
        <v>108</v>
      </c>
      <c r="E30" s="164">
        <f>'PD_genero (20)'!Q31-'PD_genero (20)'!E31</f>
        <v>178</v>
      </c>
    </row>
    <row r="31" s="1" customFormat="1" ht="14.25" customHeight="1" spans="2:5">
      <c r="B31" s="17" t="str">
        <f>'[1]PD_genero % (12)'!B31</f>
        <v>Olivais </v>
      </c>
      <c r="C31" s="162">
        <f>'PD_genero (20)'!O32-'PD_genero (20)'!C32</f>
        <v>164</v>
      </c>
      <c r="D31" s="163">
        <f>'PD_genero (20)'!P32-'PD_genero (20)'!D32</f>
        <v>152</v>
      </c>
      <c r="E31" s="164">
        <f>'PD_genero (20)'!Q32-'PD_genero (20)'!E32</f>
        <v>316</v>
      </c>
    </row>
    <row r="32" s="1" customFormat="1" ht="14.25" customHeight="1" spans="2:5">
      <c r="B32" s="17" t="str">
        <f>'[1]PD_genero % (12)'!B32</f>
        <v>Parque das Nações </v>
      </c>
      <c r="C32" s="162">
        <f>'PD_genero (20)'!O33-'PD_genero (20)'!C33</f>
        <v>65</v>
      </c>
      <c r="D32" s="163">
        <f>'PD_genero (20)'!P33-'PD_genero (20)'!D33</f>
        <v>73</v>
      </c>
      <c r="E32" s="164">
        <f>'PD_genero (20)'!Q33-'PD_genero (20)'!E33</f>
        <v>138</v>
      </c>
    </row>
    <row r="33" s="1" customFormat="1" ht="14.25" customHeight="1" spans="2:5">
      <c r="B33" s="17" t="str">
        <f>'[1]PD_genero % (12)'!B33</f>
        <v>Penha de França </v>
      </c>
      <c r="C33" s="162">
        <f>'PD_genero (20)'!O34-'PD_genero (20)'!C34</f>
        <v>239</v>
      </c>
      <c r="D33" s="163">
        <f>'PD_genero (20)'!P34-'PD_genero (20)'!D34</f>
        <v>330</v>
      </c>
      <c r="E33" s="164">
        <f>'PD_genero (20)'!Q34-'PD_genero (20)'!E34</f>
        <v>569</v>
      </c>
    </row>
    <row r="34" s="1" customFormat="1" ht="14.25" customHeight="1" spans="2:5">
      <c r="B34" s="17" t="str">
        <f>'[1]PD_genero % (12)'!B34</f>
        <v>Santa Clara </v>
      </c>
      <c r="C34" s="162">
        <f>'PD_genero (20)'!O35-'PD_genero (20)'!C35</f>
        <v>127</v>
      </c>
      <c r="D34" s="163">
        <f>'PD_genero (20)'!P35-'PD_genero (20)'!D35</f>
        <v>114</v>
      </c>
      <c r="E34" s="164">
        <f>'PD_genero (20)'!Q35-'PD_genero (20)'!E35</f>
        <v>241</v>
      </c>
    </row>
    <row r="35" s="1" customFormat="1" ht="14.25" customHeight="1" spans="2:5">
      <c r="B35" s="17" t="str">
        <f>'[1]PD_genero % (12)'!B35</f>
        <v>Santa Maria Maior </v>
      </c>
      <c r="C35" s="162">
        <f>'PD_genero (20)'!O36-'PD_genero (20)'!C36</f>
        <v>66</v>
      </c>
      <c r="D35" s="163">
        <f>'PD_genero (20)'!P36-'PD_genero (20)'!D36</f>
        <v>306</v>
      </c>
      <c r="E35" s="164">
        <f>'PD_genero (20)'!Q36-'PD_genero (20)'!E36</f>
        <v>372</v>
      </c>
    </row>
    <row r="36" s="1" customFormat="1" ht="14.25" customHeight="1" spans="2:5">
      <c r="B36" s="17" t="str">
        <f>'[1]PD_genero % (12)'!B36</f>
        <v>Santo António </v>
      </c>
      <c r="C36" s="162">
        <f>'PD_genero (20)'!O37-'PD_genero (20)'!C37</f>
        <v>67</v>
      </c>
      <c r="D36" s="163">
        <f>'PD_genero (20)'!P37-'PD_genero (20)'!D37</f>
        <v>85</v>
      </c>
      <c r="E36" s="164">
        <f>'PD_genero (20)'!Q37-'PD_genero (20)'!E37</f>
        <v>152</v>
      </c>
    </row>
    <row r="37" s="1" customFormat="1" ht="14.25" customHeight="1" spans="2:5">
      <c r="B37" s="17" t="str">
        <f>'[1]PD_genero % (12)'!B37</f>
        <v>São Domingos de Benfica </v>
      </c>
      <c r="C37" s="162">
        <f>'PD_genero (20)'!O38-'PD_genero (20)'!C38</f>
        <v>113</v>
      </c>
      <c r="D37" s="163">
        <f>'PD_genero (20)'!P38-'PD_genero (20)'!D38</f>
        <v>149</v>
      </c>
      <c r="E37" s="164">
        <f>'PD_genero (20)'!Q38-'PD_genero (20)'!E38</f>
        <v>262</v>
      </c>
    </row>
    <row r="38" s="1" customFormat="1" ht="14.25" customHeight="1" spans="2:5">
      <c r="B38" s="17" t="str">
        <f>'[1]PD_genero % (12)'!B38</f>
        <v>São Vicente </v>
      </c>
      <c r="C38" s="165">
        <f>'PD_genero (20)'!O39-'PD_genero (20)'!C39</f>
        <v>112</v>
      </c>
      <c r="D38" s="166">
        <f>'PD_genero (20)'!P39-'PD_genero (20)'!D39</f>
        <v>176</v>
      </c>
      <c r="E38" s="167">
        <f>'PD_genero (20)'!Q39-'PD_genero (20)'!E39</f>
        <v>288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A1" sqref="A1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27</v>
      </c>
      <c r="B5" s="4" t="s">
        <v>596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641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('PD_genero (20)'!O12-'PD_genero (20)'!C12)/'PD_genero (20)'!C12</f>
        <v>0.324718774646133</v>
      </c>
      <c r="D11" s="278">
        <f>('PD_genero (20)'!P12-'PD_genero (20)'!D12)/'PD_genero (20)'!D12</f>
        <v>0.319542433675503</v>
      </c>
      <c r="E11" s="279">
        <f>('PD_genero (20)'!Q12-'PD_genero (20)'!E12)/'PD_genero (20)'!E12</f>
        <v>0.322465704614288</v>
      </c>
    </row>
    <row r="12" s="1" customFormat="1" ht="14.25" customHeight="1" spans="2:5">
      <c r="B12" s="14" t="s">
        <v>48</v>
      </c>
      <c r="C12" s="280">
        <f>('PD_genero (20)'!O13-'PD_genero (20)'!C13)/'PD_genero (20)'!C13</f>
        <v>0.526537604934041</v>
      </c>
      <c r="D12" s="281">
        <f>('PD_genero (20)'!P13-'PD_genero (20)'!D13)/'PD_genero (20)'!D13</f>
        <v>0.601445804119671</v>
      </c>
      <c r="E12" s="282">
        <f>('PD_genero (20)'!Q13-'PD_genero (20)'!E13)/'PD_genero (20)'!E13</f>
        <v>0.559522896371865</v>
      </c>
    </row>
    <row r="13" s="1" customFormat="1" ht="14.25" customHeight="1" spans="2:5">
      <c r="B13" s="14" t="s">
        <v>87</v>
      </c>
      <c r="C13" s="280">
        <f>('PD_genero (20)'!O14-'PD_genero (20)'!C14)/'PD_genero (20)'!C14</f>
        <v>0.53781512605042</v>
      </c>
      <c r="D13" s="281">
        <f>('PD_genero (20)'!P14-'PD_genero (20)'!D14)/'PD_genero (20)'!D14</f>
        <v>0.647810650887574</v>
      </c>
      <c r="E13" s="282">
        <f>('PD_genero (20)'!Q14-'PD_genero (20)'!E14)/'PD_genero (20)'!E14</f>
        <v>0.585344673460527</v>
      </c>
    </row>
    <row r="14" s="1" customFormat="1" ht="14.25" customHeight="1" spans="2:5">
      <c r="B14" s="14" t="s">
        <v>50</v>
      </c>
      <c r="C14" s="283">
        <f>('PD_genero (20)'!O15-'PD_genero (20)'!C15)/'PD_genero (20)'!C15</f>
        <v>0.606571741511501</v>
      </c>
      <c r="D14" s="284">
        <f>('PD_genero (20)'!P15-'PD_genero (20)'!D15)/'PD_genero (20)'!D15</f>
        <v>0.870255519722153</v>
      </c>
      <c r="E14" s="285">
        <f>('PD_genero (20)'!Q15-'PD_genero (20)'!E15)/'PD_genero (20)'!E15</f>
        <v>0.730223359702187</v>
      </c>
    </row>
    <row r="15" s="1" customFormat="1" ht="14.25" customHeight="1" spans="2:5">
      <c r="B15" s="17" t="str">
        <f>'[1]PD_genero % (12)'!B15</f>
        <v>Ajuda </v>
      </c>
      <c r="C15" s="277">
        <f>('PD_genero (20)'!O16-'PD_genero (20)'!C16)/'PD_genero (20)'!C16</f>
        <v>0.517006802721088</v>
      </c>
      <c r="D15" s="278">
        <f>('PD_genero (20)'!P16-'PD_genero (20)'!D16)/'PD_genero (20)'!D16</f>
        <v>1.03636363636364</v>
      </c>
      <c r="E15" s="279">
        <f>('PD_genero (20)'!Q16-'PD_genero (20)'!E16)/'PD_genero (20)'!E16</f>
        <v>0.739299610894942</v>
      </c>
    </row>
    <row r="16" s="1" customFormat="1" ht="14.25" customHeight="1" spans="2:5">
      <c r="B16" s="17" t="str">
        <f>'[1]PD_genero % (12)'!B16</f>
        <v>Alcântara </v>
      </c>
      <c r="C16" s="280">
        <f>('PD_genero (20)'!O17-'PD_genero (20)'!C17)/'PD_genero (20)'!C17</f>
        <v>0.585034013605442</v>
      </c>
      <c r="D16" s="281">
        <f>('PD_genero (20)'!P17-'PD_genero (20)'!D17)/'PD_genero (20)'!D17</f>
        <v>0.906976744186046</v>
      </c>
      <c r="E16" s="282">
        <f>('PD_genero (20)'!Q17-'PD_genero (20)'!E17)/'PD_genero (20)'!E17</f>
        <v>0.735507246376812</v>
      </c>
    </row>
    <row r="17" s="1" customFormat="1" ht="14.25" customHeight="1" spans="2:5">
      <c r="B17" s="17" t="str">
        <f>'[1]PD_genero % (12)'!B17</f>
        <v>Alvalade </v>
      </c>
      <c r="C17" s="280">
        <f>('PD_genero (20)'!O18-'PD_genero (20)'!C18)/'PD_genero (20)'!C18</f>
        <v>0.414529914529915</v>
      </c>
      <c r="D17" s="281">
        <f>('PD_genero (20)'!P18-'PD_genero (20)'!D18)/'PD_genero (20)'!D18</f>
        <v>0.345971563981043</v>
      </c>
      <c r="E17" s="282">
        <f>('PD_genero (20)'!Q18-'PD_genero (20)'!E18)/'PD_genero (20)'!E18</f>
        <v>0.382022471910112</v>
      </c>
    </row>
    <row r="18" s="1" customFormat="1" ht="14.25" customHeight="1" spans="2:5">
      <c r="B18" s="17" t="str">
        <f>'[1]PD_genero % (12)'!B18</f>
        <v>Areeiro </v>
      </c>
      <c r="C18" s="280">
        <f>('PD_genero (20)'!O19-'PD_genero (20)'!C19)/'PD_genero (20)'!C19</f>
        <v>0.906976744186046</v>
      </c>
      <c r="D18" s="281">
        <f>('PD_genero (20)'!P19-'PD_genero (20)'!D19)/'PD_genero (20)'!D19</f>
        <v>0.75177304964539</v>
      </c>
      <c r="E18" s="282">
        <f>('PD_genero (20)'!Q19-'PD_genero (20)'!E19)/'PD_genero (20)'!E19</f>
        <v>0.825925925925926</v>
      </c>
    </row>
    <row r="19" s="1" customFormat="1" ht="14.25" customHeight="1" spans="2:5">
      <c r="B19" s="17" t="str">
        <f>'[1]PD_genero % (12)'!B19</f>
        <v>Arroios </v>
      </c>
      <c r="C19" s="280">
        <f>('PD_genero (20)'!O20-'PD_genero (20)'!C20)/'PD_genero (20)'!C20</f>
        <v>0.934027777777778</v>
      </c>
      <c r="D19" s="281">
        <f>('PD_genero (20)'!P20-'PD_genero (20)'!D20)/'PD_genero (20)'!D20</f>
        <v>1.63030303030303</v>
      </c>
      <c r="E19" s="282">
        <f>('PD_genero (20)'!Q20-'PD_genero (20)'!E20)/'PD_genero (20)'!E20</f>
        <v>1.30582524271845</v>
      </c>
    </row>
    <row r="20" s="1" customFormat="1" ht="14.25" customHeight="1" spans="2:5">
      <c r="B20" s="17" t="str">
        <f>'[1]PD_genero % (12)'!B20</f>
        <v>Avenidas Novas </v>
      </c>
      <c r="C20" s="280">
        <f>('PD_genero (20)'!O21-'PD_genero (20)'!C21)/'PD_genero (20)'!C21</f>
        <v>0.627450980392157</v>
      </c>
      <c r="D20" s="281">
        <f>('PD_genero (20)'!P21-'PD_genero (20)'!D21)/'PD_genero (20)'!D21</f>
        <v>0.516339869281046</v>
      </c>
      <c r="E20" s="282">
        <f>('PD_genero (20)'!Q21-'PD_genero (20)'!E21)/'PD_genero (20)'!E21</f>
        <v>0.571895424836601</v>
      </c>
    </row>
    <row r="21" s="1" customFormat="1" ht="14.25" customHeight="1" spans="2:5">
      <c r="B21" s="17" t="str">
        <f>'[1]PD_genero % (12)'!B21</f>
        <v>Beato </v>
      </c>
      <c r="C21" s="280">
        <f>('PD_genero (20)'!O22-'PD_genero (20)'!C22)/'PD_genero (20)'!C22</f>
        <v>0.912280701754386</v>
      </c>
      <c r="D21" s="281">
        <f>('PD_genero (20)'!P22-'PD_genero (20)'!D22)/'PD_genero (20)'!D22</f>
        <v>1.05263157894737</v>
      </c>
      <c r="E21" s="282">
        <f>('PD_genero (20)'!Q22-'PD_genero (20)'!E22)/'PD_genero (20)'!E22</f>
        <v>0.982456140350877</v>
      </c>
    </row>
    <row r="22" s="1" customFormat="1" ht="14.25" customHeight="1" spans="2:5">
      <c r="B22" s="17" t="str">
        <f>'[1]PD_genero % (12)'!B22</f>
        <v>Belém </v>
      </c>
      <c r="C22" s="280">
        <f>('PD_genero (20)'!O23-'PD_genero (20)'!C23)/'PD_genero (20)'!C23</f>
        <v>0.354166666666667</v>
      </c>
      <c r="D22" s="281">
        <f>('PD_genero (20)'!P23-'PD_genero (20)'!D23)/'PD_genero (20)'!D23</f>
        <v>0.597560975609756</v>
      </c>
      <c r="E22" s="282">
        <f>('PD_genero (20)'!Q23-'PD_genero (20)'!E23)/'PD_genero (20)'!E23</f>
        <v>0.466292134831461</v>
      </c>
    </row>
    <row r="23" s="1" customFormat="1" ht="14.25" customHeight="1" spans="2:5">
      <c r="B23" s="17" t="str">
        <f>'[1]PD_genero % (12)'!B23</f>
        <v>Benfica </v>
      </c>
      <c r="C23" s="280">
        <f>('PD_genero (20)'!O24-'PD_genero (20)'!C24)/'PD_genero (20)'!C24</f>
        <v>0.498349834983498</v>
      </c>
      <c r="D23" s="281">
        <f>('PD_genero (20)'!P24-'PD_genero (20)'!D24)/'PD_genero (20)'!D24</f>
        <v>0.561475409836066</v>
      </c>
      <c r="E23" s="282">
        <f>('PD_genero (20)'!Q24-'PD_genero (20)'!E24)/'PD_genero (20)'!E24</f>
        <v>0.526508226691042</v>
      </c>
    </row>
    <row r="24" s="1" customFormat="1" ht="14.25" customHeight="1" spans="2:5">
      <c r="B24" s="17" t="str">
        <f>'[1]PD_genero % (12)'!B24</f>
        <v>Campo de Ourique </v>
      </c>
      <c r="C24" s="280">
        <f>('PD_genero (20)'!O25-'PD_genero (20)'!C25)/'PD_genero (20)'!C25</f>
        <v>0.333333333333333</v>
      </c>
      <c r="D24" s="281">
        <f>('PD_genero (20)'!P25-'PD_genero (20)'!D25)/'PD_genero (20)'!D25</f>
        <v>0.465753424657534</v>
      </c>
      <c r="E24" s="282">
        <f>('PD_genero (20)'!Q25-'PD_genero (20)'!E25)/'PD_genero (20)'!E25</f>
        <v>0.386301369863014</v>
      </c>
    </row>
    <row r="25" s="1" customFormat="1" ht="14.25" customHeight="1" spans="2:5">
      <c r="B25" s="17" t="str">
        <f>'[1]PD_genero % (12)'!B25</f>
        <v>Campolide </v>
      </c>
      <c r="C25" s="280">
        <f>('PD_genero (20)'!O26-'PD_genero (20)'!C26)/'PD_genero (20)'!C26</f>
        <v>0.584507042253521</v>
      </c>
      <c r="D25" s="281">
        <f>('PD_genero (20)'!P26-'PD_genero (20)'!D26)/'PD_genero (20)'!D26</f>
        <v>0.857142857142857</v>
      </c>
      <c r="E25" s="282">
        <f>('PD_genero (20)'!Q26-'PD_genero (20)'!E26)/'PD_genero (20)'!E26</f>
        <v>0.700404858299595</v>
      </c>
    </row>
    <row r="26" s="1" customFormat="1" ht="14.25" customHeight="1" spans="2:5">
      <c r="B26" s="17" t="str">
        <f>'[1]PD_genero % (12)'!B26</f>
        <v>Carnide </v>
      </c>
      <c r="C26" s="280">
        <f>('PD_genero (20)'!O27-'PD_genero (20)'!C27)/'PD_genero (20)'!C27</f>
        <v>0.606060606060606</v>
      </c>
      <c r="D26" s="281">
        <f>('PD_genero (20)'!P27-'PD_genero (20)'!D27)/'PD_genero (20)'!D27</f>
        <v>0.483870967741935</v>
      </c>
      <c r="E26" s="282">
        <f>('PD_genero (20)'!Q27-'PD_genero (20)'!E27)/'PD_genero (20)'!E27</f>
        <v>0.546875</v>
      </c>
    </row>
    <row r="27" s="1" customFormat="1" ht="14.25" customHeight="1" spans="2:5">
      <c r="B27" s="17" t="str">
        <f>'[1]PD_genero % (12)'!B27</f>
        <v>Estrela </v>
      </c>
      <c r="C27" s="280">
        <f>('PD_genero (20)'!O28-'PD_genero (20)'!C28)/'PD_genero (20)'!C28</f>
        <v>0.55688622754491</v>
      </c>
      <c r="D27" s="281">
        <f>('PD_genero (20)'!P28-'PD_genero (20)'!D28)/'PD_genero (20)'!D28</f>
        <v>0.882352941176471</v>
      </c>
      <c r="E27" s="282">
        <f>('PD_genero (20)'!Q28-'PD_genero (20)'!E28)/'PD_genero (20)'!E28</f>
        <v>0.692307692307692</v>
      </c>
    </row>
    <row r="28" s="1" customFormat="1" ht="14.25" customHeight="1" spans="2:5">
      <c r="B28" s="17" t="str">
        <f>'[1]PD_genero % (12)'!B28</f>
        <v>Lumiar </v>
      </c>
      <c r="C28" s="280">
        <f>('PD_genero (20)'!O29-'PD_genero (20)'!C29)/'PD_genero (20)'!C29</f>
        <v>0.514469453376206</v>
      </c>
      <c r="D28" s="281">
        <f>('PD_genero (20)'!P29-'PD_genero (20)'!D29)/'PD_genero (20)'!D29</f>
        <v>0.435897435897436</v>
      </c>
      <c r="E28" s="282">
        <f>('PD_genero (20)'!Q29-'PD_genero (20)'!E29)/'PD_genero (20)'!E29</f>
        <v>0.477739726027397</v>
      </c>
    </row>
    <row r="29" s="1" customFormat="1" ht="14.25" customHeight="1" spans="2:5">
      <c r="B29" s="17" t="str">
        <f>'[1]PD_genero % (12)'!B29</f>
        <v>Marvila </v>
      </c>
      <c r="C29" s="280">
        <f>('PD_genero (20)'!O30-'PD_genero (20)'!C30)/'PD_genero (20)'!C30</f>
        <v>0.606951871657754</v>
      </c>
      <c r="D29" s="281">
        <f>('PD_genero (20)'!P30-'PD_genero (20)'!D30)/'PD_genero (20)'!D30</f>
        <v>0.79734219269103</v>
      </c>
      <c r="E29" s="282">
        <f>('PD_genero (20)'!Q30-'PD_genero (20)'!E30)/'PD_genero (20)'!E30</f>
        <v>0.691851851851852</v>
      </c>
    </row>
    <row r="30" s="1" customFormat="1" ht="14.25" customHeight="1" spans="2:5">
      <c r="B30" s="17" t="str">
        <f>'[1]PD_genero % (12)'!B30</f>
        <v>Misericórdia </v>
      </c>
      <c r="C30" s="280">
        <f>('PD_genero (20)'!O31-'PD_genero (20)'!C31)/'PD_genero (20)'!C31</f>
        <v>0.795454545454545</v>
      </c>
      <c r="D30" s="281">
        <f>('PD_genero (20)'!P31-'PD_genero (20)'!D31)/'PD_genero (20)'!D31</f>
        <v>1.24137931034483</v>
      </c>
      <c r="E30" s="282">
        <f>('PD_genero (20)'!Q31-'PD_genero (20)'!E31)/'PD_genero (20)'!E31</f>
        <v>1.01714285714286</v>
      </c>
    </row>
    <row r="31" s="1" customFormat="1" ht="14.25" customHeight="1" spans="2:5">
      <c r="B31" s="17" t="str">
        <f>'[1]PD_genero % (12)'!B31</f>
        <v>Olivais </v>
      </c>
      <c r="C31" s="280">
        <f>('PD_genero (20)'!O32-'PD_genero (20)'!C32)/'PD_genero (20)'!C32</f>
        <v>0.56551724137931</v>
      </c>
      <c r="D31" s="281">
        <f>('PD_genero (20)'!P32-'PD_genero (20)'!D32)/'PD_genero (20)'!D32</f>
        <v>0.540925266903915</v>
      </c>
      <c r="E31" s="282">
        <f>('PD_genero (20)'!Q32-'PD_genero (20)'!E32)/'PD_genero (20)'!E32</f>
        <v>0.553415061295972</v>
      </c>
    </row>
    <row r="32" s="1" customFormat="1" ht="14.25" customHeight="1" spans="2:5">
      <c r="B32" s="17" t="str">
        <f>'[1]PD_genero % (12)'!B32</f>
        <v>Parque das Nações </v>
      </c>
      <c r="C32" s="280">
        <f>('PD_genero (20)'!O33-'PD_genero (20)'!C33)/'PD_genero (20)'!C33</f>
        <v>0.474452554744526</v>
      </c>
      <c r="D32" s="281">
        <f>('PD_genero (20)'!P33-'PD_genero (20)'!D33)/'PD_genero (20)'!D33</f>
        <v>0.603305785123967</v>
      </c>
      <c r="E32" s="282">
        <f>('PD_genero (20)'!Q33-'PD_genero (20)'!E33)/'PD_genero (20)'!E33</f>
        <v>0.534883720930233</v>
      </c>
    </row>
    <row r="33" s="1" customFormat="1" ht="14.25" customHeight="1" spans="2:5">
      <c r="B33" s="17" t="str">
        <f>'[1]PD_genero % (12)'!B33</f>
        <v>Penha de França </v>
      </c>
      <c r="C33" s="280">
        <f>('PD_genero (20)'!O34-'PD_genero (20)'!C34)/'PD_genero (20)'!C34</f>
        <v>0.85663082437276</v>
      </c>
      <c r="D33" s="281">
        <f>('PD_genero (20)'!P34-'PD_genero (20)'!D34)/'PD_genero (20)'!D34</f>
        <v>1.18279569892473</v>
      </c>
      <c r="E33" s="282">
        <f>('PD_genero (20)'!Q34-'PD_genero (20)'!E34)/'PD_genero (20)'!E34</f>
        <v>1.01971326164875</v>
      </c>
    </row>
    <row r="34" s="1" customFormat="1" ht="14.25" customHeight="1" spans="2:5">
      <c r="B34" s="17" t="str">
        <f>'[1]PD_genero % (12)'!B34</f>
        <v>Santa Clara </v>
      </c>
      <c r="C34" s="280">
        <f>('PD_genero (20)'!O35-'PD_genero (20)'!C35)/'PD_genero (20)'!C35</f>
        <v>0.508</v>
      </c>
      <c r="D34" s="281">
        <f>('PD_genero (20)'!P35-'PD_genero (20)'!D35)/'PD_genero (20)'!D35</f>
        <v>0.616216216216216</v>
      </c>
      <c r="E34" s="282">
        <f>('PD_genero (20)'!Q35-'PD_genero (20)'!E35)/'PD_genero (20)'!E35</f>
        <v>0.554022988505747</v>
      </c>
    </row>
    <row r="35" s="1" customFormat="1" ht="14.25" customHeight="1" spans="2:5">
      <c r="B35" s="17" t="str">
        <f>'[1]PD_genero % (12)'!B35</f>
        <v>Santa Maria Maior </v>
      </c>
      <c r="C35" s="280">
        <f>('PD_genero (20)'!O36-'PD_genero (20)'!C36)/'PD_genero (20)'!C36</f>
        <v>0.616822429906542</v>
      </c>
      <c r="D35" s="281">
        <f>('PD_genero (20)'!P36-'PD_genero (20)'!D36)/'PD_genero (20)'!D36</f>
        <v>2.33587786259542</v>
      </c>
      <c r="E35" s="282">
        <f>('PD_genero (20)'!Q36-'PD_genero (20)'!E36)/'PD_genero (20)'!E36</f>
        <v>1.56302521008403</v>
      </c>
    </row>
    <row r="36" s="1" customFormat="1" ht="14.25" customHeight="1" spans="2:5">
      <c r="B36" s="17" t="str">
        <f>'[1]PD_genero % (12)'!B36</f>
        <v>Santo António </v>
      </c>
      <c r="C36" s="280">
        <f>('PD_genero (20)'!O37-'PD_genero (20)'!C37)/'PD_genero (20)'!C37</f>
        <v>0.744444444444444</v>
      </c>
      <c r="D36" s="281">
        <f>('PD_genero (20)'!P37-'PD_genero (20)'!D37)/'PD_genero (20)'!D37</f>
        <v>1.16438356164384</v>
      </c>
      <c r="E36" s="282">
        <f>('PD_genero (20)'!Q37-'PD_genero (20)'!E37)/'PD_genero (20)'!E37</f>
        <v>0.932515337423313</v>
      </c>
    </row>
    <row r="37" s="1" customFormat="1" ht="14.25" customHeight="1" spans="2:5">
      <c r="B37" s="17" t="str">
        <f>'[1]PD_genero % (12)'!B37</f>
        <v>São Domingos de Benfica </v>
      </c>
      <c r="C37" s="280">
        <f>('PD_genero (20)'!O38-'PD_genero (20)'!C38)/'PD_genero (20)'!C38</f>
        <v>0.478813559322034</v>
      </c>
      <c r="D37" s="281">
        <f>('PD_genero (20)'!P38-'PD_genero (20)'!D38)/'PD_genero (20)'!D38</f>
        <v>0.788359788359788</v>
      </c>
      <c r="E37" s="282">
        <f>('PD_genero (20)'!Q38-'PD_genero (20)'!E38)/'PD_genero (20)'!E38</f>
        <v>0.616470588235294</v>
      </c>
    </row>
    <row r="38" s="1" customFormat="1" ht="14.25" customHeight="1" spans="2:5">
      <c r="B38" s="17" t="str">
        <f>'[1]PD_genero % (12)'!B38</f>
        <v>São Vicente </v>
      </c>
      <c r="C38" s="286">
        <f>('PD_genero (20)'!O39-'PD_genero (20)'!C39)/'PD_genero (20)'!C39</f>
        <v>0.848484848484849</v>
      </c>
      <c r="D38" s="287">
        <f>('PD_genero (20)'!P39-'PD_genero (20)'!D39)/'PD_genero (20)'!D39</f>
        <v>1.70873786407767</v>
      </c>
      <c r="E38" s="288">
        <f>('PD_genero (20)'!Q39-'PD_genero (20)'!E39)/'PD_genero (20)'!E39</f>
        <v>1.22553191489362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topLeftCell="A10" workbookViewId="0">
      <pane xSplit="2" topLeftCell="AN1" activePane="topRight" state="frozen"/>
      <selection/>
      <selection pane="topRight" activeCell="AQ11" sqref="AQ11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30</v>
      </c>
      <c r="B5" s="4" t="s">
        <v>597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597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189">
        <v>28615</v>
      </c>
      <c r="D12" s="190">
        <v>21703</v>
      </c>
      <c r="E12" s="190">
        <v>22968</v>
      </c>
      <c r="F12" s="190">
        <v>25659</v>
      </c>
      <c r="G12" s="190">
        <v>26207</v>
      </c>
      <c r="H12" s="190">
        <v>24501</v>
      </c>
      <c r="I12" s="190">
        <v>28123</v>
      </c>
      <c r="J12" s="190">
        <v>35518</v>
      </c>
      <c r="K12" s="191">
        <v>213294</v>
      </c>
      <c r="L12" s="207"/>
      <c r="M12" s="189">
        <v>44825</v>
      </c>
      <c r="N12" s="190">
        <v>28854</v>
      </c>
      <c r="O12" s="190">
        <v>28864</v>
      </c>
      <c r="P12" s="190">
        <v>30915</v>
      </c>
      <c r="Q12" s="190">
        <v>30785</v>
      </c>
      <c r="R12" s="190">
        <v>28136</v>
      </c>
      <c r="S12" s="190">
        <v>30813</v>
      </c>
      <c r="T12" s="190">
        <v>34704</v>
      </c>
      <c r="U12" s="191">
        <v>257896</v>
      </c>
      <c r="V12" s="91"/>
      <c r="W12" s="238">
        <v>49634</v>
      </c>
      <c r="X12" s="239">
        <v>31401</v>
      </c>
      <c r="Y12" s="239">
        <v>32371</v>
      </c>
      <c r="Z12" s="239">
        <v>34774</v>
      </c>
      <c r="AA12" s="239">
        <v>32448</v>
      </c>
      <c r="AB12" s="239">
        <v>28970</v>
      </c>
      <c r="AC12" s="239">
        <v>31578</v>
      </c>
      <c r="AD12" s="239">
        <v>33581</v>
      </c>
      <c r="AE12" s="247">
        <v>274757</v>
      </c>
      <c r="AF12" s="275"/>
      <c r="AG12" s="238">
        <v>52830</v>
      </c>
      <c r="AH12" s="239">
        <v>32665</v>
      </c>
      <c r="AI12" s="239">
        <v>32377</v>
      </c>
      <c r="AJ12" s="239">
        <v>34618</v>
      </c>
      <c r="AK12" s="239">
        <v>33036</v>
      </c>
      <c r="AL12" s="239">
        <v>30046</v>
      </c>
      <c r="AM12" s="239">
        <v>32991</v>
      </c>
      <c r="AN12" s="239">
        <v>33511</v>
      </c>
      <c r="AO12" s="247">
        <v>282074</v>
      </c>
      <c r="AP12" s="275"/>
      <c r="AQ12" s="238">
        <v>86965</v>
      </c>
      <c r="AR12" s="239">
        <v>52005</v>
      </c>
      <c r="AS12" s="239">
        <v>52101</v>
      </c>
      <c r="AT12" s="239">
        <v>53686</v>
      </c>
      <c r="AU12" s="239">
        <v>49924</v>
      </c>
      <c r="AV12" s="239">
        <v>43449</v>
      </c>
      <c r="AW12" s="239">
        <v>44372</v>
      </c>
      <c r="AX12" s="239">
        <v>47543</v>
      </c>
      <c r="AY12" s="247">
        <v>430045</v>
      </c>
      <c r="AZ12" s="40"/>
    </row>
    <row r="13" spans="2:52">
      <c r="B13" s="14" t="s">
        <v>48</v>
      </c>
      <c r="C13" s="192">
        <v>6738</v>
      </c>
      <c r="D13" s="193">
        <v>5517</v>
      </c>
      <c r="E13" s="193">
        <v>5819</v>
      </c>
      <c r="F13" s="193">
        <v>6688</v>
      </c>
      <c r="G13" s="193">
        <v>6767</v>
      </c>
      <c r="H13" s="193">
        <v>5901</v>
      </c>
      <c r="I13" s="193">
        <v>6338</v>
      </c>
      <c r="J13" s="193">
        <v>8380</v>
      </c>
      <c r="K13" s="194">
        <v>52148</v>
      </c>
      <c r="L13" s="207"/>
      <c r="M13" s="192">
        <v>12160</v>
      </c>
      <c r="N13" s="193">
        <v>8057</v>
      </c>
      <c r="O13" s="193">
        <v>7871</v>
      </c>
      <c r="P13" s="193">
        <v>8430</v>
      </c>
      <c r="Q13" s="193">
        <v>8048</v>
      </c>
      <c r="R13" s="193">
        <v>6796</v>
      </c>
      <c r="S13" s="193">
        <v>7050</v>
      </c>
      <c r="T13" s="193">
        <v>8314</v>
      </c>
      <c r="U13" s="194">
        <v>66726</v>
      </c>
      <c r="V13" s="91"/>
      <c r="W13" s="240">
        <v>15589</v>
      </c>
      <c r="X13" s="128">
        <v>9807</v>
      </c>
      <c r="Y13" s="128">
        <v>9303</v>
      </c>
      <c r="Z13" s="128">
        <v>9852</v>
      </c>
      <c r="AA13" s="128">
        <v>8891</v>
      </c>
      <c r="AB13" s="128">
        <v>7397</v>
      </c>
      <c r="AC13" s="128">
        <v>7592</v>
      </c>
      <c r="AD13" s="128">
        <v>8258</v>
      </c>
      <c r="AE13" s="248">
        <v>76689</v>
      </c>
      <c r="AF13" s="275"/>
      <c r="AG13" s="240">
        <v>17299</v>
      </c>
      <c r="AH13" s="128">
        <v>10654</v>
      </c>
      <c r="AI13" s="128">
        <v>9850</v>
      </c>
      <c r="AJ13" s="128">
        <v>10457</v>
      </c>
      <c r="AK13" s="128">
        <v>9262</v>
      </c>
      <c r="AL13" s="128">
        <v>7766</v>
      </c>
      <c r="AM13" s="128">
        <v>7902</v>
      </c>
      <c r="AN13" s="128">
        <v>8136</v>
      </c>
      <c r="AO13" s="248">
        <v>81326</v>
      </c>
      <c r="AP13" s="275"/>
      <c r="AQ13" s="240">
        <v>25288</v>
      </c>
      <c r="AR13" s="128">
        <v>15444</v>
      </c>
      <c r="AS13" s="128">
        <v>14529</v>
      </c>
      <c r="AT13" s="128">
        <v>14846</v>
      </c>
      <c r="AU13" s="128">
        <v>13277</v>
      </c>
      <c r="AV13" s="128">
        <v>10750</v>
      </c>
      <c r="AW13" s="128">
        <v>10360</v>
      </c>
      <c r="AX13" s="128">
        <v>11402</v>
      </c>
      <c r="AY13" s="248">
        <v>115896</v>
      </c>
      <c r="AZ13" s="40"/>
    </row>
    <row r="14" spans="2:52">
      <c r="B14" s="14" t="s">
        <v>87</v>
      </c>
      <c r="C14" s="192">
        <v>4943</v>
      </c>
      <c r="D14" s="193">
        <v>4128</v>
      </c>
      <c r="E14" s="193">
        <v>4422</v>
      </c>
      <c r="F14" s="193">
        <v>4979</v>
      </c>
      <c r="G14" s="193">
        <v>5067</v>
      </c>
      <c r="H14" s="193">
        <v>4508</v>
      </c>
      <c r="I14" s="193">
        <v>4836</v>
      </c>
      <c r="J14" s="193">
        <v>6270</v>
      </c>
      <c r="K14" s="194">
        <v>39153</v>
      </c>
      <c r="L14" s="207"/>
      <c r="M14" s="192">
        <v>8979</v>
      </c>
      <c r="N14" s="193">
        <v>6124</v>
      </c>
      <c r="O14" s="193">
        <v>6019</v>
      </c>
      <c r="P14" s="193">
        <v>6322</v>
      </c>
      <c r="Q14" s="193">
        <v>6053</v>
      </c>
      <c r="R14" s="193">
        <v>5117</v>
      </c>
      <c r="S14" s="193">
        <v>5345</v>
      </c>
      <c r="T14" s="193">
        <v>6133</v>
      </c>
      <c r="U14" s="194">
        <v>50092</v>
      </c>
      <c r="V14" s="353"/>
      <c r="W14" s="240">
        <v>11732</v>
      </c>
      <c r="X14" s="128">
        <v>7597</v>
      </c>
      <c r="Y14" s="128">
        <v>7172</v>
      </c>
      <c r="Z14" s="128">
        <v>7518</v>
      </c>
      <c r="AA14" s="128">
        <v>6753</v>
      </c>
      <c r="AB14" s="128">
        <v>5624</v>
      </c>
      <c r="AC14" s="128">
        <v>5776</v>
      </c>
      <c r="AD14" s="128">
        <v>6149</v>
      </c>
      <c r="AE14" s="248">
        <v>58321</v>
      </c>
      <c r="AF14" s="275"/>
      <c r="AG14" s="240">
        <v>13225</v>
      </c>
      <c r="AH14" s="128">
        <v>8343</v>
      </c>
      <c r="AI14" s="128">
        <v>7571</v>
      </c>
      <c r="AJ14" s="128">
        <v>7954</v>
      </c>
      <c r="AK14" s="128">
        <v>7053</v>
      </c>
      <c r="AL14" s="128">
        <v>5908</v>
      </c>
      <c r="AM14" s="128">
        <v>5968</v>
      </c>
      <c r="AN14" s="128">
        <v>6049</v>
      </c>
      <c r="AO14" s="248">
        <v>62071</v>
      </c>
      <c r="AP14" s="275"/>
      <c r="AQ14" s="240">
        <v>19071</v>
      </c>
      <c r="AR14" s="128">
        <v>11935</v>
      </c>
      <c r="AS14" s="128">
        <v>11134</v>
      </c>
      <c r="AT14" s="128">
        <v>11219</v>
      </c>
      <c r="AU14" s="128">
        <v>10038</v>
      </c>
      <c r="AV14" s="128">
        <v>8159</v>
      </c>
      <c r="AW14" s="128">
        <v>7841</v>
      </c>
      <c r="AX14" s="128">
        <v>8508</v>
      </c>
      <c r="AY14" s="248">
        <v>87905</v>
      </c>
      <c r="AZ14" s="40"/>
    </row>
    <row r="15" spans="2:52">
      <c r="B15" s="14" t="s">
        <v>50</v>
      </c>
      <c r="C15" s="195">
        <v>972</v>
      </c>
      <c r="D15" s="196">
        <v>983</v>
      </c>
      <c r="E15" s="196">
        <v>1040</v>
      </c>
      <c r="F15" s="196">
        <v>1151</v>
      </c>
      <c r="G15" s="196">
        <v>1095</v>
      </c>
      <c r="H15" s="196">
        <v>958</v>
      </c>
      <c r="I15" s="196">
        <v>1044</v>
      </c>
      <c r="J15" s="196">
        <v>1353</v>
      </c>
      <c r="K15" s="197">
        <v>8596</v>
      </c>
      <c r="L15" s="210"/>
      <c r="M15" s="195">
        <v>1835</v>
      </c>
      <c r="N15" s="196">
        <v>1525</v>
      </c>
      <c r="O15" s="196">
        <v>1419</v>
      </c>
      <c r="P15" s="196">
        <v>1419</v>
      </c>
      <c r="Q15" s="196">
        <v>1263</v>
      </c>
      <c r="R15" s="196">
        <v>1072</v>
      </c>
      <c r="S15" s="196">
        <v>1142</v>
      </c>
      <c r="T15" s="196">
        <v>1319</v>
      </c>
      <c r="U15" s="197">
        <v>10994</v>
      </c>
      <c r="V15" s="259"/>
      <c r="W15" s="294">
        <v>2582</v>
      </c>
      <c r="X15" s="295">
        <v>2032</v>
      </c>
      <c r="Y15" s="295">
        <v>1775</v>
      </c>
      <c r="Z15" s="295">
        <v>1693</v>
      </c>
      <c r="AA15" s="295">
        <v>1431</v>
      </c>
      <c r="AB15" s="295">
        <v>1127</v>
      </c>
      <c r="AC15" s="295">
        <v>1262</v>
      </c>
      <c r="AD15" s="295">
        <v>1291</v>
      </c>
      <c r="AE15" s="296">
        <v>13193</v>
      </c>
      <c r="AF15" s="273"/>
      <c r="AG15" s="294">
        <v>3165</v>
      </c>
      <c r="AH15" s="295">
        <v>2373</v>
      </c>
      <c r="AI15" s="295">
        <v>2060</v>
      </c>
      <c r="AJ15" s="295">
        <v>1888</v>
      </c>
      <c r="AK15" s="295">
        <v>1539</v>
      </c>
      <c r="AL15" s="295">
        <v>1245</v>
      </c>
      <c r="AM15" s="295">
        <v>1313</v>
      </c>
      <c r="AN15" s="295">
        <v>1290</v>
      </c>
      <c r="AO15" s="296">
        <v>14873</v>
      </c>
      <c r="AP15" s="273"/>
      <c r="AQ15" s="294">
        <v>4249</v>
      </c>
      <c r="AR15" s="295">
        <v>3188</v>
      </c>
      <c r="AS15" s="295">
        <v>2815</v>
      </c>
      <c r="AT15" s="295">
        <v>2511</v>
      </c>
      <c r="AU15" s="295">
        <v>2084</v>
      </c>
      <c r="AV15" s="295">
        <v>1641</v>
      </c>
      <c r="AW15" s="295">
        <v>1655</v>
      </c>
      <c r="AX15" s="295">
        <v>1801</v>
      </c>
      <c r="AY15" s="296">
        <v>19944</v>
      </c>
      <c r="AZ15" s="40"/>
    </row>
    <row r="16" spans="2:52">
      <c r="B16" s="17" t="s">
        <v>88</v>
      </c>
      <c r="C16" s="192">
        <v>30</v>
      </c>
      <c r="D16" s="193">
        <v>26</v>
      </c>
      <c r="E16" s="193">
        <v>28</v>
      </c>
      <c r="F16" s="193">
        <v>38</v>
      </c>
      <c r="G16" s="193">
        <v>37</v>
      </c>
      <c r="H16" s="193">
        <v>24</v>
      </c>
      <c r="I16" s="193">
        <v>35</v>
      </c>
      <c r="J16" s="193">
        <v>39</v>
      </c>
      <c r="K16" s="194">
        <v>257</v>
      </c>
      <c r="L16" s="207"/>
      <c r="M16" s="192">
        <v>55</v>
      </c>
      <c r="N16" s="193">
        <v>42</v>
      </c>
      <c r="O16" s="193">
        <v>33</v>
      </c>
      <c r="P16" s="193">
        <v>39</v>
      </c>
      <c r="Q16" s="193">
        <v>41</v>
      </c>
      <c r="R16" s="193">
        <v>28</v>
      </c>
      <c r="S16" s="193">
        <v>34</v>
      </c>
      <c r="T16" s="193">
        <v>44</v>
      </c>
      <c r="U16" s="194">
        <v>316</v>
      </c>
      <c r="V16" s="354"/>
      <c r="W16" s="238">
        <v>77</v>
      </c>
      <c r="X16" s="239">
        <v>56</v>
      </c>
      <c r="Y16" s="239">
        <v>47</v>
      </c>
      <c r="Z16" s="239">
        <v>48</v>
      </c>
      <c r="AA16" s="239">
        <v>44</v>
      </c>
      <c r="AB16" s="239">
        <v>30</v>
      </c>
      <c r="AC16" s="239">
        <v>36</v>
      </c>
      <c r="AD16" s="239">
        <v>40</v>
      </c>
      <c r="AE16" s="247">
        <v>378</v>
      </c>
      <c r="AF16" s="275"/>
      <c r="AG16" s="238">
        <v>98</v>
      </c>
      <c r="AH16" s="239">
        <v>67</v>
      </c>
      <c r="AI16" s="239">
        <v>50</v>
      </c>
      <c r="AJ16" s="239">
        <v>61</v>
      </c>
      <c r="AK16" s="239">
        <v>49</v>
      </c>
      <c r="AL16" s="239">
        <v>41</v>
      </c>
      <c r="AM16" s="239">
        <v>38</v>
      </c>
      <c r="AN16" s="239">
        <v>43</v>
      </c>
      <c r="AO16" s="247">
        <v>447</v>
      </c>
      <c r="AP16" s="275"/>
      <c r="AQ16" s="238">
        <v>123</v>
      </c>
      <c r="AR16" s="239">
        <v>90</v>
      </c>
      <c r="AS16" s="239">
        <v>75</v>
      </c>
      <c r="AT16" s="239">
        <v>77</v>
      </c>
      <c r="AU16" s="239">
        <v>57</v>
      </c>
      <c r="AV16" s="239">
        <v>47</v>
      </c>
      <c r="AW16" s="239">
        <v>46</v>
      </c>
      <c r="AX16" s="239">
        <v>54</v>
      </c>
      <c r="AY16" s="247">
        <v>569</v>
      </c>
      <c r="AZ16" s="40"/>
    </row>
    <row r="17" spans="2:51">
      <c r="B17" s="17" t="s">
        <v>89</v>
      </c>
      <c r="C17" s="192">
        <v>37</v>
      </c>
      <c r="D17" s="193">
        <v>44</v>
      </c>
      <c r="E17" s="193">
        <v>46</v>
      </c>
      <c r="F17" s="193">
        <v>37</v>
      </c>
      <c r="G17" s="193">
        <v>26</v>
      </c>
      <c r="H17" s="193">
        <v>29</v>
      </c>
      <c r="I17" s="193">
        <v>26</v>
      </c>
      <c r="J17" s="193">
        <v>31</v>
      </c>
      <c r="K17" s="194">
        <v>276</v>
      </c>
      <c r="L17" s="207"/>
      <c r="M17" s="192">
        <v>64</v>
      </c>
      <c r="N17" s="193">
        <v>62</v>
      </c>
      <c r="O17" s="193">
        <v>64</v>
      </c>
      <c r="P17" s="193">
        <v>50</v>
      </c>
      <c r="Q17" s="193">
        <v>35</v>
      </c>
      <c r="R17" s="193">
        <v>31</v>
      </c>
      <c r="S17" s="193">
        <v>30</v>
      </c>
      <c r="T17" s="193">
        <v>33</v>
      </c>
      <c r="U17" s="194">
        <v>369</v>
      </c>
      <c r="V17" s="95"/>
      <c r="W17" s="240">
        <v>81</v>
      </c>
      <c r="X17" s="128">
        <v>73</v>
      </c>
      <c r="Y17" s="128">
        <v>70</v>
      </c>
      <c r="Z17" s="128">
        <v>51</v>
      </c>
      <c r="AA17" s="128">
        <v>40</v>
      </c>
      <c r="AB17" s="128">
        <v>31</v>
      </c>
      <c r="AC17" s="128">
        <v>35</v>
      </c>
      <c r="AD17" s="128">
        <v>34</v>
      </c>
      <c r="AE17" s="248">
        <v>415</v>
      </c>
      <c r="AF17" s="275"/>
      <c r="AG17" s="240">
        <v>113</v>
      </c>
      <c r="AH17" s="128">
        <v>81</v>
      </c>
      <c r="AI17" s="128">
        <v>82</v>
      </c>
      <c r="AJ17" s="128">
        <v>58</v>
      </c>
      <c r="AK17" s="128">
        <v>48</v>
      </c>
      <c r="AL17" s="128">
        <v>32</v>
      </c>
      <c r="AM17" s="128">
        <v>35</v>
      </c>
      <c r="AN17" s="128">
        <v>30</v>
      </c>
      <c r="AO17" s="248">
        <v>479</v>
      </c>
      <c r="AP17" s="275"/>
      <c r="AQ17" s="240">
        <v>140</v>
      </c>
      <c r="AR17" s="128">
        <v>107</v>
      </c>
      <c r="AS17" s="128">
        <v>105</v>
      </c>
      <c r="AT17" s="128">
        <v>72</v>
      </c>
      <c r="AU17" s="128">
        <v>62</v>
      </c>
      <c r="AV17" s="128">
        <v>49</v>
      </c>
      <c r="AW17" s="128">
        <v>41</v>
      </c>
      <c r="AX17" s="128">
        <v>40</v>
      </c>
      <c r="AY17" s="248">
        <v>616</v>
      </c>
    </row>
    <row r="18" spans="2:51">
      <c r="B18" s="17" t="s">
        <v>90</v>
      </c>
      <c r="C18" s="192">
        <v>35</v>
      </c>
      <c r="D18" s="193">
        <v>39</v>
      </c>
      <c r="E18" s="193">
        <v>47</v>
      </c>
      <c r="F18" s="193">
        <v>66</v>
      </c>
      <c r="G18" s="193">
        <v>55</v>
      </c>
      <c r="H18" s="193">
        <v>53</v>
      </c>
      <c r="I18" s="193">
        <v>59</v>
      </c>
      <c r="J18" s="193">
        <v>91</v>
      </c>
      <c r="K18" s="194">
        <v>445</v>
      </c>
      <c r="L18" s="207"/>
      <c r="M18" s="192">
        <v>60</v>
      </c>
      <c r="N18" s="193">
        <v>58</v>
      </c>
      <c r="O18" s="193">
        <v>58</v>
      </c>
      <c r="P18" s="193">
        <v>69</v>
      </c>
      <c r="Q18" s="193">
        <v>62</v>
      </c>
      <c r="R18" s="193">
        <v>56</v>
      </c>
      <c r="S18" s="193">
        <v>62</v>
      </c>
      <c r="T18" s="193">
        <v>88</v>
      </c>
      <c r="U18" s="194">
        <v>513</v>
      </c>
      <c r="V18" s="95"/>
      <c r="W18" s="240">
        <v>82</v>
      </c>
      <c r="X18" s="128">
        <v>81</v>
      </c>
      <c r="Y18" s="128">
        <v>65</v>
      </c>
      <c r="Z18" s="128">
        <v>73</v>
      </c>
      <c r="AA18" s="128">
        <v>66</v>
      </c>
      <c r="AB18" s="128">
        <v>57</v>
      </c>
      <c r="AC18" s="128">
        <v>65</v>
      </c>
      <c r="AD18" s="128">
        <v>85</v>
      </c>
      <c r="AE18" s="248">
        <v>574</v>
      </c>
      <c r="AF18" s="275"/>
      <c r="AG18" s="240">
        <v>106</v>
      </c>
      <c r="AH18" s="128">
        <v>86</v>
      </c>
      <c r="AI18" s="128">
        <v>66</v>
      </c>
      <c r="AJ18" s="128">
        <v>82</v>
      </c>
      <c r="AK18" s="128">
        <v>64</v>
      </c>
      <c r="AL18" s="128">
        <v>61</v>
      </c>
      <c r="AM18" s="128">
        <v>70</v>
      </c>
      <c r="AN18" s="128">
        <v>80</v>
      </c>
      <c r="AO18" s="248">
        <v>615</v>
      </c>
      <c r="AP18" s="275"/>
      <c r="AQ18" s="240">
        <v>149</v>
      </c>
      <c r="AR18" s="128">
        <v>117</v>
      </c>
      <c r="AS18" s="128">
        <v>99</v>
      </c>
      <c r="AT18" s="128">
        <v>112</v>
      </c>
      <c r="AU18" s="128">
        <v>93</v>
      </c>
      <c r="AV18" s="128">
        <v>94</v>
      </c>
      <c r="AW18" s="128">
        <v>83</v>
      </c>
      <c r="AX18" s="128">
        <v>121</v>
      </c>
      <c r="AY18" s="248">
        <v>868</v>
      </c>
    </row>
    <row r="19" spans="2:51">
      <c r="B19" s="17" t="s">
        <v>91</v>
      </c>
      <c r="C19" s="192">
        <v>32</v>
      </c>
      <c r="D19" s="193">
        <v>23</v>
      </c>
      <c r="E19" s="193">
        <v>28</v>
      </c>
      <c r="F19" s="193">
        <v>29</v>
      </c>
      <c r="G19" s="193">
        <v>42</v>
      </c>
      <c r="H19" s="193">
        <v>26</v>
      </c>
      <c r="I19" s="193">
        <v>43</v>
      </c>
      <c r="J19" s="193">
        <v>47</v>
      </c>
      <c r="K19" s="194">
        <v>270</v>
      </c>
      <c r="L19" s="207"/>
      <c r="M19" s="192">
        <v>47</v>
      </c>
      <c r="N19" s="193">
        <v>39</v>
      </c>
      <c r="O19" s="193">
        <v>42</v>
      </c>
      <c r="P19" s="193">
        <v>37</v>
      </c>
      <c r="Q19" s="193">
        <v>45</v>
      </c>
      <c r="R19" s="193">
        <v>31</v>
      </c>
      <c r="S19" s="193">
        <v>48</v>
      </c>
      <c r="T19" s="193">
        <v>41</v>
      </c>
      <c r="U19" s="194">
        <v>330</v>
      </c>
      <c r="V19" s="95"/>
      <c r="W19" s="240">
        <v>75</v>
      </c>
      <c r="X19" s="128">
        <v>60</v>
      </c>
      <c r="Y19" s="128">
        <v>60</v>
      </c>
      <c r="Z19" s="128">
        <v>48</v>
      </c>
      <c r="AA19" s="128">
        <v>48</v>
      </c>
      <c r="AB19" s="128">
        <v>36</v>
      </c>
      <c r="AC19" s="128">
        <v>54</v>
      </c>
      <c r="AD19" s="128">
        <v>40</v>
      </c>
      <c r="AE19" s="248">
        <v>421</v>
      </c>
      <c r="AF19" s="275"/>
      <c r="AG19" s="240">
        <v>103</v>
      </c>
      <c r="AH19" s="128">
        <v>78</v>
      </c>
      <c r="AI19" s="128">
        <v>78</v>
      </c>
      <c r="AJ19" s="128">
        <v>53</v>
      </c>
      <c r="AK19" s="128">
        <v>47</v>
      </c>
      <c r="AL19" s="128">
        <v>43</v>
      </c>
      <c r="AM19" s="128">
        <v>53</v>
      </c>
      <c r="AN19" s="128">
        <v>38</v>
      </c>
      <c r="AO19" s="248">
        <v>493</v>
      </c>
      <c r="AP19" s="275"/>
      <c r="AQ19" s="240">
        <v>125</v>
      </c>
      <c r="AR19" s="128">
        <v>97</v>
      </c>
      <c r="AS19" s="128">
        <v>97</v>
      </c>
      <c r="AT19" s="128">
        <v>71</v>
      </c>
      <c r="AU19" s="128">
        <v>67</v>
      </c>
      <c r="AV19" s="128">
        <v>54</v>
      </c>
      <c r="AW19" s="128">
        <v>68</v>
      </c>
      <c r="AX19" s="128">
        <v>60</v>
      </c>
      <c r="AY19" s="248">
        <v>639</v>
      </c>
    </row>
    <row r="20" spans="2:51">
      <c r="B20" s="17" t="s">
        <v>92</v>
      </c>
      <c r="C20" s="192">
        <v>72</v>
      </c>
      <c r="D20" s="193">
        <v>88</v>
      </c>
      <c r="E20" s="193">
        <v>92</v>
      </c>
      <c r="F20" s="193">
        <v>105</v>
      </c>
      <c r="G20" s="193">
        <v>73</v>
      </c>
      <c r="H20" s="193">
        <v>62</v>
      </c>
      <c r="I20" s="193">
        <v>52</v>
      </c>
      <c r="J20" s="193">
        <v>74</v>
      </c>
      <c r="K20" s="194">
        <v>618</v>
      </c>
      <c r="L20" s="207"/>
      <c r="M20" s="192">
        <v>177</v>
      </c>
      <c r="N20" s="193">
        <v>177</v>
      </c>
      <c r="O20" s="193">
        <v>149</v>
      </c>
      <c r="P20" s="193">
        <v>139</v>
      </c>
      <c r="Q20" s="193">
        <v>99</v>
      </c>
      <c r="R20" s="193">
        <v>70</v>
      </c>
      <c r="S20" s="193">
        <v>63</v>
      </c>
      <c r="T20" s="193">
        <v>75</v>
      </c>
      <c r="U20" s="194">
        <v>949</v>
      </c>
      <c r="V20" s="95"/>
      <c r="W20" s="240">
        <v>272</v>
      </c>
      <c r="X20" s="128">
        <v>265</v>
      </c>
      <c r="Y20" s="128">
        <v>201</v>
      </c>
      <c r="Z20" s="128">
        <v>164</v>
      </c>
      <c r="AA20" s="128">
        <v>113</v>
      </c>
      <c r="AB20" s="128">
        <v>69</v>
      </c>
      <c r="AC20" s="128">
        <v>68</v>
      </c>
      <c r="AD20" s="128">
        <v>69</v>
      </c>
      <c r="AE20" s="248">
        <v>1221</v>
      </c>
      <c r="AF20" s="275"/>
      <c r="AG20" s="240">
        <v>322</v>
      </c>
      <c r="AH20" s="128">
        <v>311</v>
      </c>
      <c r="AI20" s="128">
        <v>233</v>
      </c>
      <c r="AJ20" s="128">
        <v>201</v>
      </c>
      <c r="AK20" s="128">
        <v>133</v>
      </c>
      <c r="AL20" s="128">
        <v>77</v>
      </c>
      <c r="AM20" s="128">
        <v>75</v>
      </c>
      <c r="AN20" s="128">
        <v>73</v>
      </c>
      <c r="AO20" s="248">
        <v>1425</v>
      </c>
      <c r="AP20" s="275"/>
      <c r="AQ20" s="240">
        <v>420</v>
      </c>
      <c r="AR20" s="128">
        <v>405</v>
      </c>
      <c r="AS20" s="128">
        <v>313</v>
      </c>
      <c r="AT20" s="128">
        <v>261</v>
      </c>
      <c r="AU20" s="128">
        <v>166</v>
      </c>
      <c r="AV20" s="128">
        <v>100</v>
      </c>
      <c r="AW20" s="128">
        <v>92</v>
      </c>
      <c r="AX20" s="128">
        <v>106</v>
      </c>
      <c r="AY20" s="248">
        <v>1863</v>
      </c>
    </row>
    <row r="21" spans="2:51">
      <c r="B21" s="17" t="s">
        <v>93</v>
      </c>
      <c r="C21" s="192">
        <v>26</v>
      </c>
      <c r="D21" s="193">
        <v>32</v>
      </c>
      <c r="E21" s="193">
        <v>39</v>
      </c>
      <c r="F21" s="193">
        <v>39</v>
      </c>
      <c r="G21" s="193">
        <v>32</v>
      </c>
      <c r="H21" s="193">
        <v>32</v>
      </c>
      <c r="I21" s="193">
        <v>49</v>
      </c>
      <c r="J21" s="193">
        <v>57</v>
      </c>
      <c r="K21" s="194">
        <v>306</v>
      </c>
      <c r="L21" s="207"/>
      <c r="M21" s="192">
        <v>54</v>
      </c>
      <c r="N21" s="193">
        <v>50</v>
      </c>
      <c r="O21" s="193">
        <v>44</v>
      </c>
      <c r="P21" s="193">
        <v>39</v>
      </c>
      <c r="Q21" s="193">
        <v>41</v>
      </c>
      <c r="R21" s="193">
        <v>39</v>
      </c>
      <c r="S21" s="193">
        <v>48</v>
      </c>
      <c r="T21" s="193">
        <v>54</v>
      </c>
      <c r="U21" s="194">
        <v>369</v>
      </c>
      <c r="V21" s="95"/>
      <c r="W21" s="240">
        <v>83</v>
      </c>
      <c r="X21" s="128">
        <v>68</v>
      </c>
      <c r="Y21" s="128">
        <v>57</v>
      </c>
      <c r="Z21" s="128">
        <v>45</v>
      </c>
      <c r="AA21" s="128">
        <v>45</v>
      </c>
      <c r="AB21" s="128">
        <v>38</v>
      </c>
      <c r="AC21" s="128">
        <v>56</v>
      </c>
      <c r="AD21" s="128">
        <v>55</v>
      </c>
      <c r="AE21" s="248">
        <v>447</v>
      </c>
      <c r="AF21" s="275"/>
      <c r="AG21" s="240">
        <v>94</v>
      </c>
      <c r="AH21" s="128">
        <v>73</v>
      </c>
      <c r="AI21" s="128">
        <v>70</v>
      </c>
      <c r="AJ21" s="128">
        <v>54</v>
      </c>
      <c r="AK21" s="128">
        <v>46</v>
      </c>
      <c r="AL21" s="128">
        <v>41</v>
      </c>
      <c r="AM21" s="128">
        <v>52</v>
      </c>
      <c r="AN21" s="128">
        <v>51</v>
      </c>
      <c r="AO21" s="248">
        <v>481</v>
      </c>
      <c r="AP21" s="275"/>
      <c r="AQ21" s="240">
        <v>121</v>
      </c>
      <c r="AR21" s="128">
        <v>111</v>
      </c>
      <c r="AS21" s="128">
        <v>95</v>
      </c>
      <c r="AT21" s="128">
        <v>80</v>
      </c>
      <c r="AU21" s="128">
        <v>62</v>
      </c>
      <c r="AV21" s="128">
        <v>53</v>
      </c>
      <c r="AW21" s="128">
        <v>65</v>
      </c>
      <c r="AX21" s="128">
        <v>73</v>
      </c>
      <c r="AY21" s="248">
        <v>660</v>
      </c>
    </row>
    <row r="22" spans="2:51">
      <c r="B22" s="17" t="s">
        <v>94</v>
      </c>
      <c r="C22" s="192">
        <v>30</v>
      </c>
      <c r="D22" s="193">
        <v>21</v>
      </c>
      <c r="E22" s="193">
        <v>24</v>
      </c>
      <c r="F22" s="193">
        <v>31</v>
      </c>
      <c r="G22" s="193">
        <v>40</v>
      </c>
      <c r="H22" s="193">
        <v>25</v>
      </c>
      <c r="I22" s="193">
        <v>31</v>
      </c>
      <c r="J22" s="193">
        <v>26</v>
      </c>
      <c r="K22" s="194">
        <v>228</v>
      </c>
      <c r="L22" s="207"/>
      <c r="M22" s="192">
        <v>63</v>
      </c>
      <c r="N22" s="193">
        <v>45</v>
      </c>
      <c r="O22" s="193">
        <v>28</v>
      </c>
      <c r="P22" s="193">
        <v>34</v>
      </c>
      <c r="Q22" s="193">
        <v>40</v>
      </c>
      <c r="R22" s="193">
        <v>34</v>
      </c>
      <c r="S22" s="193">
        <v>33</v>
      </c>
      <c r="T22" s="193">
        <v>32</v>
      </c>
      <c r="U22" s="194">
        <v>309</v>
      </c>
      <c r="V22" s="95"/>
      <c r="W22" s="240">
        <v>93</v>
      </c>
      <c r="X22" s="128">
        <v>69</v>
      </c>
      <c r="Y22" s="128">
        <v>41</v>
      </c>
      <c r="Z22" s="128">
        <v>30</v>
      </c>
      <c r="AA22" s="128">
        <v>46</v>
      </c>
      <c r="AB22" s="128">
        <v>39</v>
      </c>
      <c r="AC22" s="128">
        <v>37</v>
      </c>
      <c r="AD22" s="128">
        <v>36</v>
      </c>
      <c r="AE22" s="248">
        <v>391</v>
      </c>
      <c r="AF22" s="275"/>
      <c r="AG22" s="240">
        <v>106</v>
      </c>
      <c r="AH22" s="128">
        <v>80</v>
      </c>
      <c r="AI22" s="128">
        <v>59</v>
      </c>
      <c r="AJ22" s="128">
        <v>38</v>
      </c>
      <c r="AK22" s="128">
        <v>48</v>
      </c>
      <c r="AL22" s="128">
        <v>44</v>
      </c>
      <c r="AM22" s="128">
        <v>42</v>
      </c>
      <c r="AN22" s="128">
        <v>35</v>
      </c>
      <c r="AO22" s="248">
        <v>452</v>
      </c>
      <c r="AP22" s="275"/>
      <c r="AQ22" s="240">
        <v>140</v>
      </c>
      <c r="AR22" s="128">
        <v>99</v>
      </c>
      <c r="AS22" s="128">
        <v>75</v>
      </c>
      <c r="AT22" s="128">
        <v>50</v>
      </c>
      <c r="AU22" s="128">
        <v>66</v>
      </c>
      <c r="AV22" s="128">
        <v>53</v>
      </c>
      <c r="AW22" s="128">
        <v>52</v>
      </c>
      <c r="AX22" s="128">
        <v>45</v>
      </c>
      <c r="AY22" s="248">
        <v>580</v>
      </c>
    </row>
    <row r="23" spans="2:51">
      <c r="B23" s="17" t="s">
        <v>95</v>
      </c>
      <c r="C23" s="192">
        <v>11</v>
      </c>
      <c r="D23" s="193">
        <v>9</v>
      </c>
      <c r="E23" s="193">
        <v>16</v>
      </c>
      <c r="F23" s="193">
        <v>22</v>
      </c>
      <c r="G23" s="193">
        <v>30</v>
      </c>
      <c r="H23" s="193">
        <v>23</v>
      </c>
      <c r="I23" s="193">
        <v>32</v>
      </c>
      <c r="J23" s="193">
        <v>35</v>
      </c>
      <c r="K23" s="194">
        <v>178</v>
      </c>
      <c r="L23" s="207"/>
      <c r="M23" s="192">
        <v>22</v>
      </c>
      <c r="N23" s="193">
        <v>23</v>
      </c>
      <c r="O23" s="193">
        <v>25</v>
      </c>
      <c r="P23" s="193">
        <v>27</v>
      </c>
      <c r="Q23" s="193">
        <v>34</v>
      </c>
      <c r="R23" s="193">
        <v>28</v>
      </c>
      <c r="S23" s="193">
        <v>34</v>
      </c>
      <c r="T23" s="193">
        <v>34</v>
      </c>
      <c r="U23" s="194">
        <v>227</v>
      </c>
      <c r="V23" s="95"/>
      <c r="W23" s="240">
        <v>28</v>
      </c>
      <c r="X23" s="128">
        <v>24</v>
      </c>
      <c r="Y23" s="128">
        <v>28</v>
      </c>
      <c r="Z23" s="128">
        <v>34</v>
      </c>
      <c r="AA23" s="128">
        <v>32</v>
      </c>
      <c r="AB23" s="128">
        <v>29</v>
      </c>
      <c r="AC23" s="128">
        <v>37</v>
      </c>
      <c r="AD23" s="128">
        <v>33</v>
      </c>
      <c r="AE23" s="248">
        <v>245</v>
      </c>
      <c r="AF23" s="275"/>
      <c r="AG23" s="240">
        <v>36</v>
      </c>
      <c r="AH23" s="128">
        <v>26</v>
      </c>
      <c r="AI23" s="128">
        <v>26</v>
      </c>
      <c r="AJ23" s="128">
        <v>39</v>
      </c>
      <c r="AK23" s="128">
        <v>31</v>
      </c>
      <c r="AL23" s="128">
        <v>30</v>
      </c>
      <c r="AM23" s="128">
        <v>40</v>
      </c>
      <c r="AN23" s="128">
        <v>33</v>
      </c>
      <c r="AO23" s="248">
        <v>261</v>
      </c>
      <c r="AP23" s="275"/>
      <c r="AQ23" s="240">
        <v>50</v>
      </c>
      <c r="AR23" s="128">
        <v>39</v>
      </c>
      <c r="AS23" s="128">
        <v>40</v>
      </c>
      <c r="AT23" s="128">
        <v>51</v>
      </c>
      <c r="AU23" s="128">
        <v>48</v>
      </c>
      <c r="AV23" s="128">
        <v>43</v>
      </c>
      <c r="AW23" s="128">
        <v>49</v>
      </c>
      <c r="AX23" s="128">
        <v>43</v>
      </c>
      <c r="AY23" s="248">
        <v>363</v>
      </c>
    </row>
    <row r="24" spans="2:51">
      <c r="B24" s="17" t="s">
        <v>96</v>
      </c>
      <c r="C24" s="192">
        <v>63</v>
      </c>
      <c r="D24" s="193">
        <v>65</v>
      </c>
      <c r="E24" s="193">
        <v>65</v>
      </c>
      <c r="F24" s="193">
        <v>62</v>
      </c>
      <c r="G24" s="193">
        <v>83</v>
      </c>
      <c r="H24" s="193">
        <v>55</v>
      </c>
      <c r="I24" s="193">
        <v>71</v>
      </c>
      <c r="J24" s="193">
        <v>83</v>
      </c>
      <c r="K24" s="194">
        <v>547</v>
      </c>
      <c r="L24" s="207"/>
      <c r="M24" s="192">
        <v>113</v>
      </c>
      <c r="N24" s="193">
        <v>73</v>
      </c>
      <c r="O24" s="193">
        <v>73</v>
      </c>
      <c r="P24" s="193">
        <v>82</v>
      </c>
      <c r="Q24" s="193">
        <v>93</v>
      </c>
      <c r="R24" s="193">
        <v>59</v>
      </c>
      <c r="S24" s="193">
        <v>78</v>
      </c>
      <c r="T24" s="193">
        <v>78</v>
      </c>
      <c r="U24" s="194">
        <v>649</v>
      </c>
      <c r="V24" s="95"/>
      <c r="W24" s="240">
        <v>146</v>
      </c>
      <c r="X24" s="128">
        <v>82</v>
      </c>
      <c r="Y24" s="128">
        <v>86</v>
      </c>
      <c r="Z24" s="128">
        <v>106</v>
      </c>
      <c r="AA24" s="128">
        <v>105</v>
      </c>
      <c r="AB24" s="128">
        <v>66</v>
      </c>
      <c r="AC24" s="128">
        <v>86</v>
      </c>
      <c r="AD24" s="128">
        <v>71</v>
      </c>
      <c r="AE24" s="248">
        <v>748</v>
      </c>
      <c r="AF24" s="275"/>
      <c r="AG24" s="240">
        <v>181</v>
      </c>
      <c r="AH24" s="128">
        <v>96</v>
      </c>
      <c r="AI24" s="128">
        <v>93</v>
      </c>
      <c r="AJ24" s="128">
        <v>123</v>
      </c>
      <c r="AK24" s="128">
        <v>108</v>
      </c>
      <c r="AL24" s="128">
        <v>73</v>
      </c>
      <c r="AM24" s="128">
        <v>93</v>
      </c>
      <c r="AN24" s="128">
        <v>68</v>
      </c>
      <c r="AO24" s="248">
        <v>835</v>
      </c>
      <c r="AP24" s="275"/>
      <c r="AQ24" s="240">
        <v>240</v>
      </c>
      <c r="AR24" s="128">
        <v>139</v>
      </c>
      <c r="AS24" s="128">
        <v>141</v>
      </c>
      <c r="AT24" s="128">
        <v>151</v>
      </c>
      <c r="AU24" s="128">
        <v>150</v>
      </c>
      <c r="AV24" s="128">
        <v>91</v>
      </c>
      <c r="AW24" s="128">
        <v>118</v>
      </c>
      <c r="AX24" s="128">
        <v>101</v>
      </c>
      <c r="AY24" s="248">
        <v>1131</v>
      </c>
    </row>
    <row r="25" spans="2:51">
      <c r="B25" s="17" t="s">
        <v>97</v>
      </c>
      <c r="C25" s="192">
        <v>23</v>
      </c>
      <c r="D25" s="193">
        <v>44</v>
      </c>
      <c r="E25" s="193">
        <v>67</v>
      </c>
      <c r="F25" s="193">
        <v>49</v>
      </c>
      <c r="G25" s="193">
        <v>42</v>
      </c>
      <c r="H25" s="193">
        <v>52</v>
      </c>
      <c r="I25" s="193">
        <v>40</v>
      </c>
      <c r="J25" s="193">
        <v>48</v>
      </c>
      <c r="K25" s="194">
        <v>365</v>
      </c>
      <c r="L25" s="207"/>
      <c r="M25" s="192">
        <v>45</v>
      </c>
      <c r="N25" s="193">
        <v>57</v>
      </c>
      <c r="O25" s="193">
        <v>75</v>
      </c>
      <c r="P25" s="193">
        <v>65</v>
      </c>
      <c r="Q25" s="193">
        <v>45</v>
      </c>
      <c r="R25" s="193">
        <v>47</v>
      </c>
      <c r="S25" s="193">
        <v>41</v>
      </c>
      <c r="T25" s="193">
        <v>52</v>
      </c>
      <c r="U25" s="194">
        <v>427</v>
      </c>
      <c r="V25" s="95"/>
      <c r="W25" s="240">
        <v>69</v>
      </c>
      <c r="X25" s="128">
        <v>67</v>
      </c>
      <c r="Y25" s="128">
        <v>82</v>
      </c>
      <c r="Z25" s="128">
        <v>72</v>
      </c>
      <c r="AA25" s="128">
        <v>52</v>
      </c>
      <c r="AB25" s="128">
        <v>40</v>
      </c>
      <c r="AC25" s="128">
        <v>45</v>
      </c>
      <c r="AD25" s="128">
        <v>52</v>
      </c>
      <c r="AE25" s="248">
        <v>479</v>
      </c>
      <c r="AF25" s="275"/>
      <c r="AG25" s="240">
        <v>74</v>
      </c>
      <c r="AH25" s="128">
        <v>76</v>
      </c>
      <c r="AI25" s="128">
        <v>88</v>
      </c>
      <c r="AJ25" s="128">
        <v>80</v>
      </c>
      <c r="AK25" s="128">
        <v>54</v>
      </c>
      <c r="AL25" s="128">
        <v>46</v>
      </c>
      <c r="AM25" s="128">
        <v>45</v>
      </c>
      <c r="AN25" s="128">
        <v>43</v>
      </c>
      <c r="AO25" s="248">
        <v>506</v>
      </c>
      <c r="AP25" s="275"/>
      <c r="AQ25" s="240">
        <v>106</v>
      </c>
      <c r="AR25" s="128">
        <v>108</v>
      </c>
      <c r="AS25" s="128">
        <v>127</v>
      </c>
      <c r="AT25" s="128">
        <v>112</v>
      </c>
      <c r="AU25" s="128">
        <v>72</v>
      </c>
      <c r="AV25" s="128">
        <v>65</v>
      </c>
      <c r="AW25" s="128">
        <v>58</v>
      </c>
      <c r="AX25" s="128">
        <v>62</v>
      </c>
      <c r="AY25" s="248">
        <v>710</v>
      </c>
    </row>
    <row r="26" spans="2:51">
      <c r="B26" s="17" t="s">
        <v>98</v>
      </c>
      <c r="C26" s="192">
        <v>28</v>
      </c>
      <c r="D26" s="193">
        <v>23</v>
      </c>
      <c r="E26" s="193">
        <v>25</v>
      </c>
      <c r="F26" s="193">
        <v>34</v>
      </c>
      <c r="G26" s="193">
        <v>31</v>
      </c>
      <c r="H26" s="193">
        <v>32</v>
      </c>
      <c r="I26" s="193">
        <v>34</v>
      </c>
      <c r="J26" s="193">
        <v>40</v>
      </c>
      <c r="K26" s="194">
        <v>247</v>
      </c>
      <c r="L26" s="207"/>
      <c r="M26" s="192">
        <v>56</v>
      </c>
      <c r="N26" s="193">
        <v>41</v>
      </c>
      <c r="O26" s="193">
        <v>41</v>
      </c>
      <c r="P26" s="193">
        <v>35</v>
      </c>
      <c r="Q26" s="193">
        <v>38</v>
      </c>
      <c r="R26" s="193">
        <v>35</v>
      </c>
      <c r="S26" s="193">
        <v>35</v>
      </c>
      <c r="T26" s="193">
        <v>37</v>
      </c>
      <c r="U26" s="194">
        <v>318</v>
      </c>
      <c r="V26" s="95"/>
      <c r="W26" s="240">
        <v>77</v>
      </c>
      <c r="X26" s="128">
        <v>59</v>
      </c>
      <c r="Y26" s="128">
        <v>44</v>
      </c>
      <c r="Z26" s="128">
        <v>45</v>
      </c>
      <c r="AA26" s="128">
        <v>44</v>
      </c>
      <c r="AB26" s="128">
        <v>38</v>
      </c>
      <c r="AC26" s="128">
        <v>37</v>
      </c>
      <c r="AD26" s="128">
        <v>32</v>
      </c>
      <c r="AE26" s="248">
        <v>376</v>
      </c>
      <c r="AF26" s="275"/>
      <c r="AG26" s="240">
        <v>97</v>
      </c>
      <c r="AH26" s="128">
        <v>70</v>
      </c>
      <c r="AI26" s="128">
        <v>48</v>
      </c>
      <c r="AJ26" s="128">
        <v>49</v>
      </c>
      <c r="AK26" s="128">
        <v>41</v>
      </c>
      <c r="AL26" s="128">
        <v>38</v>
      </c>
      <c r="AM26" s="128">
        <v>43</v>
      </c>
      <c r="AN26" s="128">
        <v>34</v>
      </c>
      <c r="AO26" s="248">
        <v>420</v>
      </c>
      <c r="AP26" s="275"/>
      <c r="AQ26" s="240">
        <v>132</v>
      </c>
      <c r="AR26" s="128">
        <v>93</v>
      </c>
      <c r="AS26" s="128">
        <v>74</v>
      </c>
      <c r="AT26" s="128">
        <v>62</v>
      </c>
      <c r="AU26" s="128">
        <v>57</v>
      </c>
      <c r="AV26" s="128">
        <v>55</v>
      </c>
      <c r="AW26" s="128">
        <v>49</v>
      </c>
      <c r="AX26" s="128">
        <v>55</v>
      </c>
      <c r="AY26" s="248">
        <v>577</v>
      </c>
    </row>
    <row r="27" spans="2:51">
      <c r="B27" s="17" t="s">
        <v>99</v>
      </c>
      <c r="C27" s="192">
        <v>36</v>
      </c>
      <c r="D27" s="193">
        <v>21</v>
      </c>
      <c r="E27" s="193">
        <v>24</v>
      </c>
      <c r="F27" s="193">
        <v>27</v>
      </c>
      <c r="G27" s="193">
        <v>28</v>
      </c>
      <c r="H27" s="193">
        <v>31</v>
      </c>
      <c r="I27" s="193">
        <v>30</v>
      </c>
      <c r="J27" s="193">
        <v>59</v>
      </c>
      <c r="K27" s="194">
        <v>256</v>
      </c>
      <c r="L27" s="207"/>
      <c r="M27" s="192">
        <v>52</v>
      </c>
      <c r="N27" s="193">
        <v>33</v>
      </c>
      <c r="O27" s="193">
        <v>32</v>
      </c>
      <c r="P27" s="193">
        <v>39</v>
      </c>
      <c r="Q27" s="193">
        <v>33</v>
      </c>
      <c r="R27" s="193">
        <v>38</v>
      </c>
      <c r="S27" s="193">
        <v>29</v>
      </c>
      <c r="T27" s="193">
        <v>55</v>
      </c>
      <c r="U27" s="194">
        <v>311</v>
      </c>
      <c r="V27" s="95"/>
      <c r="W27" s="240">
        <v>75</v>
      </c>
      <c r="X27" s="128">
        <v>37</v>
      </c>
      <c r="Y27" s="128">
        <v>45</v>
      </c>
      <c r="Z27" s="128">
        <v>43</v>
      </c>
      <c r="AA27" s="128">
        <v>41</v>
      </c>
      <c r="AB27" s="128">
        <v>43</v>
      </c>
      <c r="AC27" s="128">
        <v>32</v>
      </c>
      <c r="AD27" s="128">
        <v>52</v>
      </c>
      <c r="AE27" s="248">
        <v>368</v>
      </c>
      <c r="AF27" s="275"/>
      <c r="AG27" s="240">
        <v>90</v>
      </c>
      <c r="AH27" s="128">
        <v>43</v>
      </c>
      <c r="AI27" s="128">
        <v>44</v>
      </c>
      <c r="AJ27" s="128">
        <v>50</v>
      </c>
      <c r="AK27" s="128">
        <v>38</v>
      </c>
      <c r="AL27" s="128">
        <v>46</v>
      </c>
      <c r="AM27" s="128">
        <v>36</v>
      </c>
      <c r="AN27" s="128">
        <v>49</v>
      </c>
      <c r="AO27" s="248">
        <v>396</v>
      </c>
      <c r="AP27" s="275"/>
      <c r="AQ27" s="240">
        <v>126</v>
      </c>
      <c r="AR27" s="128">
        <v>60</v>
      </c>
      <c r="AS27" s="128">
        <v>65</v>
      </c>
      <c r="AT27" s="128">
        <v>64</v>
      </c>
      <c r="AU27" s="128">
        <v>59</v>
      </c>
      <c r="AV27" s="128">
        <v>53</v>
      </c>
      <c r="AW27" s="128">
        <v>46</v>
      </c>
      <c r="AX27" s="128">
        <v>71</v>
      </c>
      <c r="AY27" s="248">
        <v>544</v>
      </c>
    </row>
    <row r="28" spans="2:51">
      <c r="B28" s="17" t="s">
        <v>100</v>
      </c>
      <c r="C28" s="192">
        <v>25</v>
      </c>
      <c r="D28" s="193">
        <v>33</v>
      </c>
      <c r="E28" s="193">
        <v>26</v>
      </c>
      <c r="F28" s="193">
        <v>44</v>
      </c>
      <c r="G28" s="193">
        <v>39</v>
      </c>
      <c r="H28" s="193">
        <v>31</v>
      </c>
      <c r="I28" s="193">
        <v>36</v>
      </c>
      <c r="J28" s="193">
        <v>52</v>
      </c>
      <c r="K28" s="194">
        <v>286</v>
      </c>
      <c r="L28" s="207"/>
      <c r="M28" s="192">
        <v>55</v>
      </c>
      <c r="N28" s="193">
        <v>61</v>
      </c>
      <c r="O28" s="193">
        <v>38</v>
      </c>
      <c r="P28" s="193">
        <v>49</v>
      </c>
      <c r="Q28" s="193">
        <v>41</v>
      </c>
      <c r="R28" s="193">
        <v>33</v>
      </c>
      <c r="S28" s="193">
        <v>38</v>
      </c>
      <c r="T28" s="193">
        <v>48</v>
      </c>
      <c r="U28" s="194">
        <v>363</v>
      </c>
      <c r="V28" s="95"/>
      <c r="W28" s="240">
        <v>82</v>
      </c>
      <c r="X28" s="128">
        <v>79</v>
      </c>
      <c r="Y28" s="128">
        <v>51</v>
      </c>
      <c r="Z28" s="128">
        <v>60</v>
      </c>
      <c r="AA28" s="128">
        <v>47</v>
      </c>
      <c r="AB28" s="128">
        <v>35</v>
      </c>
      <c r="AC28" s="128">
        <v>44</v>
      </c>
      <c r="AD28" s="128">
        <v>46</v>
      </c>
      <c r="AE28" s="248">
        <v>444</v>
      </c>
      <c r="AF28" s="275"/>
      <c r="AG28" s="240">
        <v>95</v>
      </c>
      <c r="AH28" s="128">
        <v>75</v>
      </c>
      <c r="AI28" s="128">
        <v>62</v>
      </c>
      <c r="AJ28" s="128">
        <v>72</v>
      </c>
      <c r="AK28" s="128">
        <v>47</v>
      </c>
      <c r="AL28" s="128">
        <v>38</v>
      </c>
      <c r="AM28" s="128">
        <v>45</v>
      </c>
      <c r="AN28" s="128">
        <v>50</v>
      </c>
      <c r="AO28" s="248">
        <v>484</v>
      </c>
      <c r="AP28" s="275"/>
      <c r="AQ28" s="240">
        <v>130</v>
      </c>
      <c r="AR28" s="128">
        <v>107</v>
      </c>
      <c r="AS28" s="128">
        <v>80</v>
      </c>
      <c r="AT28" s="128">
        <v>91</v>
      </c>
      <c r="AU28" s="128">
        <v>68</v>
      </c>
      <c r="AV28" s="128">
        <v>53</v>
      </c>
      <c r="AW28" s="128">
        <v>59</v>
      </c>
      <c r="AX28" s="128">
        <v>65</v>
      </c>
      <c r="AY28" s="248">
        <v>653</v>
      </c>
    </row>
    <row r="29" spans="2:51">
      <c r="B29" s="17" t="s">
        <v>101</v>
      </c>
      <c r="C29" s="192">
        <v>52</v>
      </c>
      <c r="D29" s="193">
        <v>53</v>
      </c>
      <c r="E29" s="193">
        <v>63</v>
      </c>
      <c r="F29" s="193">
        <v>76</v>
      </c>
      <c r="G29" s="193">
        <v>75</v>
      </c>
      <c r="H29" s="193">
        <v>71</v>
      </c>
      <c r="I29" s="193">
        <v>80</v>
      </c>
      <c r="J29" s="193">
        <v>114</v>
      </c>
      <c r="K29" s="194">
        <v>584</v>
      </c>
      <c r="L29" s="207"/>
      <c r="M29" s="192">
        <v>99</v>
      </c>
      <c r="N29" s="193">
        <v>76</v>
      </c>
      <c r="O29" s="193">
        <v>69</v>
      </c>
      <c r="P29" s="193">
        <v>81</v>
      </c>
      <c r="Q29" s="193">
        <v>77</v>
      </c>
      <c r="R29" s="193">
        <v>75</v>
      </c>
      <c r="S29" s="193">
        <v>96</v>
      </c>
      <c r="T29" s="193">
        <v>112</v>
      </c>
      <c r="U29" s="194">
        <v>685</v>
      </c>
      <c r="V29" s="95"/>
      <c r="W29" s="240">
        <v>130</v>
      </c>
      <c r="X29" s="128">
        <v>95</v>
      </c>
      <c r="Y29" s="128">
        <v>85</v>
      </c>
      <c r="Z29" s="128">
        <v>101</v>
      </c>
      <c r="AA29" s="128">
        <v>96</v>
      </c>
      <c r="AB29" s="128">
        <v>77</v>
      </c>
      <c r="AC29" s="128">
        <v>111</v>
      </c>
      <c r="AD29" s="128">
        <v>116</v>
      </c>
      <c r="AE29" s="248">
        <v>811</v>
      </c>
      <c r="AF29" s="275"/>
      <c r="AG29" s="240">
        <v>160</v>
      </c>
      <c r="AH29" s="128">
        <v>109</v>
      </c>
      <c r="AI29" s="128">
        <v>92</v>
      </c>
      <c r="AJ29" s="128">
        <v>99</v>
      </c>
      <c r="AK29" s="128">
        <v>98</v>
      </c>
      <c r="AL29" s="128">
        <v>80</v>
      </c>
      <c r="AM29" s="128">
        <v>108</v>
      </c>
      <c r="AN29" s="128">
        <v>117</v>
      </c>
      <c r="AO29" s="248">
        <v>863</v>
      </c>
      <c r="AP29" s="275"/>
      <c r="AQ29" s="240">
        <v>220</v>
      </c>
      <c r="AR29" s="128">
        <v>156</v>
      </c>
      <c r="AS29" s="128">
        <v>137</v>
      </c>
      <c r="AT29" s="128">
        <v>143</v>
      </c>
      <c r="AU29" s="128">
        <v>142</v>
      </c>
      <c r="AV29" s="128">
        <v>111</v>
      </c>
      <c r="AW29" s="128">
        <v>133</v>
      </c>
      <c r="AX29" s="128">
        <v>149</v>
      </c>
      <c r="AY29" s="248">
        <v>1191</v>
      </c>
    </row>
    <row r="30" spans="2:51">
      <c r="B30" s="17" t="s">
        <v>102</v>
      </c>
      <c r="C30" s="192">
        <v>116</v>
      </c>
      <c r="D30" s="193">
        <v>75</v>
      </c>
      <c r="E30" s="193">
        <v>77</v>
      </c>
      <c r="F30" s="193">
        <v>87</v>
      </c>
      <c r="G30" s="193">
        <v>78</v>
      </c>
      <c r="H30" s="193">
        <v>77</v>
      </c>
      <c r="I30" s="193">
        <v>80</v>
      </c>
      <c r="J30" s="193">
        <v>85</v>
      </c>
      <c r="K30" s="194">
        <v>675</v>
      </c>
      <c r="L30" s="207"/>
      <c r="M30" s="192">
        <v>161</v>
      </c>
      <c r="N30" s="193">
        <v>100</v>
      </c>
      <c r="O30" s="193">
        <v>99</v>
      </c>
      <c r="P30" s="193">
        <v>101</v>
      </c>
      <c r="Q30" s="193">
        <v>83</v>
      </c>
      <c r="R30" s="193">
        <v>85</v>
      </c>
      <c r="S30" s="193">
        <v>89</v>
      </c>
      <c r="T30" s="193">
        <v>89</v>
      </c>
      <c r="U30" s="194">
        <v>807</v>
      </c>
      <c r="V30" s="95"/>
      <c r="W30" s="240">
        <v>219</v>
      </c>
      <c r="X30" s="128">
        <v>128</v>
      </c>
      <c r="Y30" s="128">
        <v>118</v>
      </c>
      <c r="Z30" s="128">
        <v>132</v>
      </c>
      <c r="AA30" s="128">
        <v>91</v>
      </c>
      <c r="AB30" s="128">
        <v>97</v>
      </c>
      <c r="AC30" s="128">
        <v>97</v>
      </c>
      <c r="AD30" s="128">
        <v>91</v>
      </c>
      <c r="AE30" s="248">
        <v>973</v>
      </c>
      <c r="AF30" s="275"/>
      <c r="AG30" s="240">
        <v>292</v>
      </c>
      <c r="AH30" s="128">
        <v>144</v>
      </c>
      <c r="AI30" s="128">
        <v>150</v>
      </c>
      <c r="AJ30" s="128">
        <v>140</v>
      </c>
      <c r="AK30" s="128">
        <v>105</v>
      </c>
      <c r="AL30" s="128">
        <v>102</v>
      </c>
      <c r="AM30" s="128">
        <v>104</v>
      </c>
      <c r="AN30" s="128">
        <v>105</v>
      </c>
      <c r="AO30" s="248">
        <v>1142</v>
      </c>
      <c r="AP30" s="275"/>
      <c r="AQ30" s="240">
        <v>407</v>
      </c>
      <c r="AR30" s="128">
        <v>191</v>
      </c>
      <c r="AS30" s="128">
        <v>197</v>
      </c>
      <c r="AT30" s="128">
        <v>185</v>
      </c>
      <c r="AU30" s="128">
        <v>145</v>
      </c>
      <c r="AV30" s="128">
        <v>132</v>
      </c>
      <c r="AW30" s="128">
        <v>135</v>
      </c>
      <c r="AX30" s="128">
        <v>127</v>
      </c>
      <c r="AY30" s="248">
        <v>1519</v>
      </c>
    </row>
    <row r="31" spans="2:51">
      <c r="B31" s="17" t="s">
        <v>103</v>
      </c>
      <c r="C31" s="192">
        <v>17</v>
      </c>
      <c r="D31" s="193">
        <v>23</v>
      </c>
      <c r="E31" s="193">
        <v>26</v>
      </c>
      <c r="F31" s="193">
        <v>26</v>
      </c>
      <c r="G31" s="193">
        <v>25</v>
      </c>
      <c r="H31" s="193">
        <v>15</v>
      </c>
      <c r="I31" s="193">
        <v>20</v>
      </c>
      <c r="J31" s="193">
        <v>23</v>
      </c>
      <c r="K31" s="194">
        <v>175</v>
      </c>
      <c r="L31" s="207"/>
      <c r="M31" s="192">
        <v>34</v>
      </c>
      <c r="N31" s="193">
        <v>36</v>
      </c>
      <c r="O31" s="193">
        <v>34</v>
      </c>
      <c r="P31" s="193">
        <v>31</v>
      </c>
      <c r="Q31" s="193">
        <v>28</v>
      </c>
      <c r="R31" s="193">
        <v>19</v>
      </c>
      <c r="S31" s="193">
        <v>25</v>
      </c>
      <c r="T31" s="193">
        <v>22</v>
      </c>
      <c r="U31" s="194">
        <v>229</v>
      </c>
      <c r="V31" s="95"/>
      <c r="W31" s="240">
        <v>53</v>
      </c>
      <c r="X31" s="128">
        <v>49</v>
      </c>
      <c r="Y31" s="128">
        <v>43</v>
      </c>
      <c r="Z31" s="128">
        <v>37</v>
      </c>
      <c r="AA31" s="128">
        <v>32</v>
      </c>
      <c r="AB31" s="128">
        <v>24</v>
      </c>
      <c r="AC31" s="128">
        <v>29</v>
      </c>
      <c r="AD31" s="128">
        <v>22</v>
      </c>
      <c r="AE31" s="248">
        <v>289</v>
      </c>
      <c r="AF31" s="275"/>
      <c r="AG31" s="240">
        <v>66</v>
      </c>
      <c r="AH31" s="128">
        <v>69</v>
      </c>
      <c r="AI31" s="128">
        <v>56</v>
      </c>
      <c r="AJ31" s="128">
        <v>42</v>
      </c>
      <c r="AK31" s="128">
        <v>36</v>
      </c>
      <c r="AL31" s="128">
        <v>28</v>
      </c>
      <c r="AM31" s="128">
        <v>35</v>
      </c>
      <c r="AN31" s="128">
        <v>21</v>
      </c>
      <c r="AO31" s="248">
        <v>353</v>
      </c>
      <c r="AP31" s="275"/>
      <c r="AQ31" s="240">
        <v>100</v>
      </c>
      <c r="AR31" s="128">
        <v>89</v>
      </c>
      <c r="AS31" s="128">
        <v>79</v>
      </c>
      <c r="AT31" s="128">
        <v>53</v>
      </c>
      <c r="AU31" s="128">
        <v>51</v>
      </c>
      <c r="AV31" s="128">
        <v>32</v>
      </c>
      <c r="AW31" s="128">
        <v>40</v>
      </c>
      <c r="AX31" s="128">
        <v>32</v>
      </c>
      <c r="AY31" s="248">
        <v>476</v>
      </c>
    </row>
    <row r="32" spans="2:51">
      <c r="B32" s="17" t="s">
        <v>104</v>
      </c>
      <c r="C32" s="192">
        <v>76</v>
      </c>
      <c r="D32" s="193">
        <v>62</v>
      </c>
      <c r="E32" s="193">
        <v>55</v>
      </c>
      <c r="F32" s="193">
        <v>60</v>
      </c>
      <c r="G32" s="193">
        <v>64</v>
      </c>
      <c r="H32" s="193">
        <v>67</v>
      </c>
      <c r="I32" s="193">
        <v>87</v>
      </c>
      <c r="J32" s="193">
        <v>100</v>
      </c>
      <c r="K32" s="194">
        <v>571</v>
      </c>
      <c r="L32" s="207"/>
      <c r="M32" s="192">
        <v>128</v>
      </c>
      <c r="N32" s="193">
        <v>80</v>
      </c>
      <c r="O32" s="193">
        <v>75</v>
      </c>
      <c r="P32" s="193">
        <v>81</v>
      </c>
      <c r="Q32" s="193">
        <v>76</v>
      </c>
      <c r="R32" s="193">
        <v>75</v>
      </c>
      <c r="S32" s="193">
        <v>98</v>
      </c>
      <c r="T32" s="193">
        <v>92</v>
      </c>
      <c r="U32" s="194">
        <v>705</v>
      </c>
      <c r="V32" s="95"/>
      <c r="W32" s="240">
        <v>156</v>
      </c>
      <c r="X32" s="128">
        <v>115</v>
      </c>
      <c r="Y32" s="128">
        <v>99</v>
      </c>
      <c r="Z32" s="128">
        <v>95</v>
      </c>
      <c r="AA32" s="128">
        <v>80</v>
      </c>
      <c r="AB32" s="128">
        <v>73</v>
      </c>
      <c r="AC32" s="128">
        <v>107</v>
      </c>
      <c r="AD32" s="128">
        <v>90</v>
      </c>
      <c r="AE32" s="248">
        <v>815</v>
      </c>
      <c r="AF32" s="275"/>
      <c r="AG32" s="240">
        <v>169</v>
      </c>
      <c r="AH32" s="128">
        <v>126</v>
      </c>
      <c r="AI32" s="128">
        <v>119</v>
      </c>
      <c r="AJ32" s="128">
        <v>100</v>
      </c>
      <c r="AK32" s="128">
        <v>83</v>
      </c>
      <c r="AL32" s="128">
        <v>91</v>
      </c>
      <c r="AM32" s="128">
        <v>107</v>
      </c>
      <c r="AN32" s="128">
        <v>92</v>
      </c>
      <c r="AO32" s="248">
        <v>887</v>
      </c>
      <c r="AP32" s="275"/>
      <c r="AQ32" s="240">
        <v>256</v>
      </c>
      <c r="AR32" s="128">
        <v>175</v>
      </c>
      <c r="AS32" s="128">
        <v>166</v>
      </c>
      <c r="AT32" s="128">
        <v>132</v>
      </c>
      <c r="AU32" s="128">
        <v>120</v>
      </c>
      <c r="AV32" s="128">
        <v>119</v>
      </c>
      <c r="AW32" s="128">
        <v>132</v>
      </c>
      <c r="AX32" s="128">
        <v>122</v>
      </c>
      <c r="AY32" s="248">
        <v>1222</v>
      </c>
    </row>
    <row r="33" spans="2:51">
      <c r="B33" s="17" t="s">
        <v>105</v>
      </c>
      <c r="C33" s="192">
        <v>22</v>
      </c>
      <c r="D33" s="193">
        <v>19</v>
      </c>
      <c r="E33" s="193">
        <v>24</v>
      </c>
      <c r="F33" s="193">
        <v>38</v>
      </c>
      <c r="G33" s="193">
        <v>41</v>
      </c>
      <c r="H33" s="193">
        <v>29</v>
      </c>
      <c r="I33" s="193">
        <v>42</v>
      </c>
      <c r="J33" s="193">
        <v>43</v>
      </c>
      <c r="K33" s="194">
        <v>258</v>
      </c>
      <c r="L33" s="207"/>
      <c r="M33" s="192">
        <v>47</v>
      </c>
      <c r="N33" s="193">
        <v>31</v>
      </c>
      <c r="O33" s="193">
        <v>30</v>
      </c>
      <c r="P33" s="193">
        <v>55</v>
      </c>
      <c r="Q33" s="193">
        <v>43</v>
      </c>
      <c r="R33" s="193">
        <v>31</v>
      </c>
      <c r="S33" s="193">
        <v>44</v>
      </c>
      <c r="T33" s="193">
        <v>41</v>
      </c>
      <c r="U33" s="194">
        <v>322</v>
      </c>
      <c r="V33" s="95"/>
      <c r="W33" s="240">
        <v>52</v>
      </c>
      <c r="X33" s="128">
        <v>46</v>
      </c>
      <c r="Y33" s="128">
        <v>46</v>
      </c>
      <c r="Z33" s="128">
        <v>62</v>
      </c>
      <c r="AA33" s="128">
        <v>42</v>
      </c>
      <c r="AB33" s="128">
        <v>37</v>
      </c>
      <c r="AC33" s="128">
        <v>42</v>
      </c>
      <c r="AD33" s="128">
        <v>41</v>
      </c>
      <c r="AE33" s="248">
        <v>368</v>
      </c>
      <c r="AF33" s="275"/>
      <c r="AG33" s="240">
        <v>64</v>
      </c>
      <c r="AH33" s="128">
        <v>49</v>
      </c>
      <c r="AI33" s="128">
        <v>54</v>
      </c>
      <c r="AJ33" s="128">
        <v>60</v>
      </c>
      <c r="AK33" s="128">
        <v>44</v>
      </c>
      <c r="AL33" s="128">
        <v>42</v>
      </c>
      <c r="AM33" s="128">
        <v>43</v>
      </c>
      <c r="AN33" s="128">
        <v>40</v>
      </c>
      <c r="AO33" s="248">
        <v>396</v>
      </c>
      <c r="AP33" s="275"/>
      <c r="AQ33" s="240">
        <v>89</v>
      </c>
      <c r="AR33" s="128">
        <v>67</v>
      </c>
      <c r="AS33" s="128">
        <v>66</v>
      </c>
      <c r="AT33" s="128">
        <v>82</v>
      </c>
      <c r="AU33" s="128">
        <v>64</v>
      </c>
      <c r="AV33" s="128">
        <v>51</v>
      </c>
      <c r="AW33" s="128">
        <v>60</v>
      </c>
      <c r="AX33" s="128">
        <v>61</v>
      </c>
      <c r="AY33" s="248">
        <v>540</v>
      </c>
    </row>
    <row r="34" spans="2:51">
      <c r="B34" s="17" t="s">
        <v>106</v>
      </c>
      <c r="C34" s="192">
        <v>72</v>
      </c>
      <c r="D34" s="193">
        <v>86</v>
      </c>
      <c r="E34" s="193">
        <v>80</v>
      </c>
      <c r="F34" s="193">
        <v>78</v>
      </c>
      <c r="G34" s="193">
        <v>62</v>
      </c>
      <c r="H34" s="193">
        <v>58</v>
      </c>
      <c r="I34" s="193">
        <v>45</v>
      </c>
      <c r="J34" s="193">
        <v>77</v>
      </c>
      <c r="K34" s="194">
        <v>558</v>
      </c>
      <c r="L34" s="207"/>
      <c r="M34" s="192">
        <v>147</v>
      </c>
      <c r="N34" s="193">
        <v>128</v>
      </c>
      <c r="O34" s="193">
        <v>137</v>
      </c>
      <c r="P34" s="193">
        <v>103</v>
      </c>
      <c r="Q34" s="193">
        <v>83</v>
      </c>
      <c r="R34" s="193">
        <v>69</v>
      </c>
      <c r="S34" s="193">
        <v>50</v>
      </c>
      <c r="T34" s="193">
        <v>79</v>
      </c>
      <c r="U34" s="194">
        <v>796</v>
      </c>
      <c r="V34" s="95"/>
      <c r="W34" s="240">
        <v>204</v>
      </c>
      <c r="X34" s="128">
        <v>171</v>
      </c>
      <c r="Y34" s="128">
        <v>167</v>
      </c>
      <c r="Z34" s="128">
        <v>121</v>
      </c>
      <c r="AA34" s="128">
        <v>101</v>
      </c>
      <c r="AB34" s="128">
        <v>71</v>
      </c>
      <c r="AC34" s="128">
        <v>61</v>
      </c>
      <c r="AD34" s="128">
        <v>83</v>
      </c>
      <c r="AE34" s="248">
        <v>979</v>
      </c>
      <c r="AF34" s="275"/>
      <c r="AG34" s="240">
        <v>252</v>
      </c>
      <c r="AH34" s="128">
        <v>215</v>
      </c>
      <c r="AI34" s="128">
        <v>185</v>
      </c>
      <c r="AJ34" s="128">
        <v>141</v>
      </c>
      <c r="AK34" s="128">
        <v>114</v>
      </c>
      <c r="AL34" s="128">
        <v>75</v>
      </c>
      <c r="AM34" s="128">
        <v>63</v>
      </c>
      <c r="AN34" s="128">
        <v>82</v>
      </c>
      <c r="AO34" s="248">
        <v>1127</v>
      </c>
      <c r="AP34" s="275"/>
      <c r="AQ34" s="240">
        <v>330</v>
      </c>
      <c r="AR34" s="128">
        <v>275</v>
      </c>
      <c r="AS34" s="128">
        <v>244</v>
      </c>
      <c r="AT34" s="128">
        <v>189</v>
      </c>
      <c r="AU34" s="128">
        <v>143</v>
      </c>
      <c r="AV34" s="128">
        <v>102</v>
      </c>
      <c r="AW34" s="128">
        <v>78</v>
      </c>
      <c r="AX34" s="128">
        <v>109</v>
      </c>
      <c r="AY34" s="248">
        <v>1470</v>
      </c>
    </row>
    <row r="35" ht="12.75" customHeight="1" spans="2:51">
      <c r="B35" s="17" t="s">
        <v>107</v>
      </c>
      <c r="C35" s="192">
        <v>67</v>
      </c>
      <c r="D35" s="193">
        <v>61</v>
      </c>
      <c r="E35" s="193">
        <v>54</v>
      </c>
      <c r="F35" s="193">
        <v>52</v>
      </c>
      <c r="G35" s="193">
        <v>54</v>
      </c>
      <c r="H35" s="193">
        <v>46</v>
      </c>
      <c r="I35" s="193">
        <v>36</v>
      </c>
      <c r="J35" s="193">
        <v>65</v>
      </c>
      <c r="K35" s="194">
        <v>435</v>
      </c>
      <c r="L35" s="207"/>
      <c r="M35" s="192">
        <v>110</v>
      </c>
      <c r="N35" s="193">
        <v>67</v>
      </c>
      <c r="O35" s="193">
        <v>64</v>
      </c>
      <c r="P35" s="193">
        <v>63</v>
      </c>
      <c r="Q35" s="193">
        <v>59</v>
      </c>
      <c r="R35" s="193">
        <v>50</v>
      </c>
      <c r="S35" s="193">
        <v>42</v>
      </c>
      <c r="T35" s="193">
        <v>56</v>
      </c>
      <c r="U35" s="194">
        <v>511</v>
      </c>
      <c r="V35" s="95"/>
      <c r="W35" s="240">
        <v>147</v>
      </c>
      <c r="X35" s="128">
        <v>70</v>
      </c>
      <c r="Y35" s="128">
        <v>76</v>
      </c>
      <c r="Z35" s="128">
        <v>74</v>
      </c>
      <c r="AA35" s="128">
        <v>73</v>
      </c>
      <c r="AB35" s="128">
        <v>55</v>
      </c>
      <c r="AC35" s="128">
        <v>50</v>
      </c>
      <c r="AD35" s="128">
        <v>52</v>
      </c>
      <c r="AE35" s="248">
        <v>597</v>
      </c>
      <c r="AF35" s="276"/>
      <c r="AG35" s="240">
        <v>177</v>
      </c>
      <c r="AH35" s="128">
        <v>95</v>
      </c>
      <c r="AI35" s="128">
        <v>87</v>
      </c>
      <c r="AJ35" s="128">
        <v>73</v>
      </c>
      <c r="AK35" s="128">
        <v>80</v>
      </c>
      <c r="AL35" s="128">
        <v>57</v>
      </c>
      <c r="AM35" s="128">
        <v>52</v>
      </c>
      <c r="AN35" s="128">
        <v>55</v>
      </c>
      <c r="AO35" s="248">
        <v>676</v>
      </c>
      <c r="AP35" s="276"/>
      <c r="AQ35" s="240">
        <v>236</v>
      </c>
      <c r="AR35" s="128">
        <v>130</v>
      </c>
      <c r="AS35" s="128">
        <v>116</v>
      </c>
      <c r="AT35" s="128">
        <v>111</v>
      </c>
      <c r="AU35" s="128">
        <v>104</v>
      </c>
      <c r="AV35" s="128">
        <v>79</v>
      </c>
      <c r="AW35" s="128">
        <v>63</v>
      </c>
      <c r="AX35" s="128">
        <v>80</v>
      </c>
      <c r="AY35" s="248">
        <v>919</v>
      </c>
    </row>
    <row r="36" spans="2:51">
      <c r="B36" s="17" t="s">
        <v>108</v>
      </c>
      <c r="C36" s="192">
        <v>24</v>
      </c>
      <c r="D36" s="193">
        <v>45</v>
      </c>
      <c r="E36" s="193">
        <v>41</v>
      </c>
      <c r="F36" s="193">
        <v>38</v>
      </c>
      <c r="G36" s="193">
        <v>30</v>
      </c>
      <c r="H36" s="193">
        <v>19</v>
      </c>
      <c r="I36" s="193">
        <v>18</v>
      </c>
      <c r="J36" s="193">
        <v>23</v>
      </c>
      <c r="K36" s="194">
        <v>238</v>
      </c>
      <c r="L36" s="207"/>
      <c r="M36" s="192">
        <v>75</v>
      </c>
      <c r="N36" s="193">
        <v>89</v>
      </c>
      <c r="O36" s="193">
        <v>62</v>
      </c>
      <c r="P36" s="193">
        <v>61</v>
      </c>
      <c r="Q36" s="193">
        <v>41</v>
      </c>
      <c r="R36" s="193">
        <v>25</v>
      </c>
      <c r="S36" s="193">
        <v>21</v>
      </c>
      <c r="T36" s="193">
        <v>26</v>
      </c>
      <c r="U36" s="194">
        <v>400</v>
      </c>
      <c r="V36" s="262"/>
      <c r="W36" s="240">
        <v>117</v>
      </c>
      <c r="X36" s="128">
        <v>116</v>
      </c>
      <c r="Y36" s="128">
        <v>78</v>
      </c>
      <c r="Z36" s="128">
        <v>71</v>
      </c>
      <c r="AA36" s="128">
        <v>49</v>
      </c>
      <c r="AB36" s="128">
        <v>24</v>
      </c>
      <c r="AC36" s="128">
        <v>24</v>
      </c>
      <c r="AD36" s="128">
        <v>29</v>
      </c>
      <c r="AE36" s="248">
        <v>508</v>
      </c>
      <c r="AF36" s="273"/>
      <c r="AG36" s="240">
        <v>155</v>
      </c>
      <c r="AH36" s="128">
        <v>137</v>
      </c>
      <c r="AI36" s="128">
        <v>98</v>
      </c>
      <c r="AJ36" s="128">
        <v>73</v>
      </c>
      <c r="AK36" s="128">
        <v>60</v>
      </c>
      <c r="AL36" s="128">
        <v>33</v>
      </c>
      <c r="AM36" s="128">
        <v>25</v>
      </c>
      <c r="AN36" s="128">
        <v>29</v>
      </c>
      <c r="AO36" s="248">
        <v>610</v>
      </c>
      <c r="AP36" s="273"/>
      <c r="AQ36" s="240">
        <v>190</v>
      </c>
      <c r="AR36" s="128">
        <v>169</v>
      </c>
      <c r="AS36" s="128">
        <v>133</v>
      </c>
      <c r="AT36" s="128">
        <v>98</v>
      </c>
      <c r="AU36" s="128">
        <v>77</v>
      </c>
      <c r="AV36" s="128">
        <v>36</v>
      </c>
      <c r="AW36" s="128">
        <v>32</v>
      </c>
      <c r="AX36" s="128">
        <v>43</v>
      </c>
      <c r="AY36" s="248">
        <v>778</v>
      </c>
    </row>
    <row r="37" spans="2:51">
      <c r="B37" s="17" t="s">
        <v>109</v>
      </c>
      <c r="C37" s="192">
        <v>21</v>
      </c>
      <c r="D37" s="193">
        <v>15</v>
      </c>
      <c r="E37" s="193">
        <v>30</v>
      </c>
      <c r="F37" s="193">
        <v>24</v>
      </c>
      <c r="G37" s="193">
        <v>16</v>
      </c>
      <c r="H37" s="193">
        <v>18</v>
      </c>
      <c r="I37" s="193">
        <v>16</v>
      </c>
      <c r="J37" s="193">
        <v>23</v>
      </c>
      <c r="K37" s="194">
        <v>163</v>
      </c>
      <c r="L37" s="207"/>
      <c r="M37" s="192">
        <v>36</v>
      </c>
      <c r="N37" s="193">
        <v>27</v>
      </c>
      <c r="O37" s="193">
        <v>42</v>
      </c>
      <c r="P37" s="193">
        <v>33</v>
      </c>
      <c r="Q37" s="193">
        <v>18</v>
      </c>
      <c r="R37" s="193">
        <v>22</v>
      </c>
      <c r="S37" s="193">
        <v>21</v>
      </c>
      <c r="T37" s="193">
        <v>19</v>
      </c>
      <c r="U37" s="194">
        <v>218</v>
      </c>
      <c r="V37" s="354"/>
      <c r="W37" s="240">
        <v>56</v>
      </c>
      <c r="X37" s="128">
        <v>47</v>
      </c>
      <c r="Y37" s="128">
        <v>47</v>
      </c>
      <c r="Z37" s="128">
        <v>42</v>
      </c>
      <c r="AA37" s="128">
        <v>17</v>
      </c>
      <c r="AB37" s="128">
        <v>20</v>
      </c>
      <c r="AC37" s="128">
        <v>19</v>
      </c>
      <c r="AD37" s="128">
        <v>19</v>
      </c>
      <c r="AE37" s="248">
        <v>267</v>
      </c>
      <c r="AF37" s="276"/>
      <c r="AG37" s="240">
        <v>73</v>
      </c>
      <c r="AH37" s="128">
        <v>56</v>
      </c>
      <c r="AI37" s="128">
        <v>58</v>
      </c>
      <c r="AJ37" s="128">
        <v>44</v>
      </c>
      <c r="AK37" s="128">
        <v>21</v>
      </c>
      <c r="AL37" s="128">
        <v>26</v>
      </c>
      <c r="AM37" s="128">
        <v>16</v>
      </c>
      <c r="AN37" s="128">
        <v>21</v>
      </c>
      <c r="AO37" s="248">
        <v>315</v>
      </c>
      <c r="AP37" s="276"/>
      <c r="AQ37" s="240">
        <v>95</v>
      </c>
      <c r="AR37" s="128">
        <v>77</v>
      </c>
      <c r="AS37" s="128">
        <v>77</v>
      </c>
      <c r="AT37" s="128">
        <v>57</v>
      </c>
      <c r="AU37" s="128">
        <v>30</v>
      </c>
      <c r="AV37" s="128">
        <v>35</v>
      </c>
      <c r="AW37" s="128">
        <v>26</v>
      </c>
      <c r="AX37" s="128">
        <v>30</v>
      </c>
      <c r="AY37" s="248">
        <v>427</v>
      </c>
    </row>
    <row r="38" spans="2:51">
      <c r="B38" s="17" t="s">
        <v>110</v>
      </c>
      <c r="C38" s="192">
        <v>35</v>
      </c>
      <c r="D38" s="193">
        <v>37</v>
      </c>
      <c r="E38" s="193">
        <v>34</v>
      </c>
      <c r="F38" s="193">
        <v>52</v>
      </c>
      <c r="G38" s="193">
        <v>67</v>
      </c>
      <c r="H38" s="193">
        <v>53</v>
      </c>
      <c r="I38" s="193">
        <v>60</v>
      </c>
      <c r="J38" s="193">
        <v>87</v>
      </c>
      <c r="K38" s="194">
        <v>425</v>
      </c>
      <c r="L38" s="207"/>
      <c r="M38" s="192">
        <v>82</v>
      </c>
      <c r="N38" s="193">
        <v>66</v>
      </c>
      <c r="O38" s="193">
        <v>46</v>
      </c>
      <c r="P38" s="193">
        <v>62</v>
      </c>
      <c r="Q38" s="193">
        <v>71</v>
      </c>
      <c r="R38" s="193">
        <v>57</v>
      </c>
      <c r="S38" s="193">
        <v>61</v>
      </c>
      <c r="T38" s="193">
        <v>83</v>
      </c>
      <c r="U38" s="194">
        <v>528</v>
      </c>
      <c r="V38" s="95"/>
      <c r="W38" s="240">
        <v>121</v>
      </c>
      <c r="X38" s="128">
        <v>94</v>
      </c>
      <c r="Y38" s="128">
        <v>65</v>
      </c>
      <c r="Z38" s="128">
        <v>79</v>
      </c>
      <c r="AA38" s="128">
        <v>83</v>
      </c>
      <c r="AB38" s="128">
        <v>59</v>
      </c>
      <c r="AC38" s="128">
        <v>65</v>
      </c>
      <c r="AD38" s="128">
        <v>75</v>
      </c>
      <c r="AE38" s="248">
        <v>641</v>
      </c>
      <c r="AF38" s="275"/>
      <c r="AG38" s="240">
        <v>128</v>
      </c>
      <c r="AH38" s="128">
        <v>111</v>
      </c>
      <c r="AI38" s="128">
        <v>72</v>
      </c>
      <c r="AJ38" s="128">
        <v>82</v>
      </c>
      <c r="AK38" s="128">
        <v>94</v>
      </c>
      <c r="AL38" s="128">
        <v>59</v>
      </c>
      <c r="AM38" s="128">
        <v>68</v>
      </c>
      <c r="AN38" s="128">
        <v>73</v>
      </c>
      <c r="AO38" s="248">
        <v>687</v>
      </c>
      <c r="AP38" s="275"/>
      <c r="AQ38" s="240">
        <v>171</v>
      </c>
      <c r="AR38" s="128">
        <v>153</v>
      </c>
      <c r="AS38" s="128">
        <v>104</v>
      </c>
      <c r="AT38" s="128">
        <v>112</v>
      </c>
      <c r="AU38" s="128">
        <v>125</v>
      </c>
      <c r="AV38" s="128">
        <v>80</v>
      </c>
      <c r="AW38" s="128">
        <v>93</v>
      </c>
      <c r="AX38" s="128">
        <v>110</v>
      </c>
      <c r="AY38" s="248">
        <v>948</v>
      </c>
    </row>
    <row r="39" spans="2:51">
      <c r="B39" s="17" t="s">
        <v>111</v>
      </c>
      <c r="C39" s="200">
        <v>22</v>
      </c>
      <c r="D39" s="201">
        <v>39</v>
      </c>
      <c r="E39" s="201">
        <v>29</v>
      </c>
      <c r="F39" s="201">
        <v>37</v>
      </c>
      <c r="G39" s="201">
        <v>25</v>
      </c>
      <c r="H39" s="201">
        <v>30</v>
      </c>
      <c r="I39" s="201">
        <v>22</v>
      </c>
      <c r="J39" s="201">
        <v>31</v>
      </c>
      <c r="K39" s="202">
        <v>235</v>
      </c>
      <c r="L39" s="207"/>
      <c r="M39" s="200">
        <v>53</v>
      </c>
      <c r="N39" s="201">
        <v>64</v>
      </c>
      <c r="O39" s="201">
        <v>59</v>
      </c>
      <c r="P39" s="201">
        <v>44</v>
      </c>
      <c r="Q39" s="201">
        <v>37</v>
      </c>
      <c r="R39" s="201">
        <v>35</v>
      </c>
      <c r="S39" s="201">
        <v>22</v>
      </c>
      <c r="T39" s="201">
        <v>29</v>
      </c>
      <c r="U39" s="202">
        <v>343</v>
      </c>
      <c r="V39" s="98"/>
      <c r="W39" s="245">
        <v>87</v>
      </c>
      <c r="X39" s="246">
        <v>81</v>
      </c>
      <c r="Y39" s="246">
        <v>74</v>
      </c>
      <c r="Z39" s="246">
        <v>60</v>
      </c>
      <c r="AA39" s="246">
        <v>44</v>
      </c>
      <c r="AB39" s="246">
        <v>39</v>
      </c>
      <c r="AC39" s="246">
        <v>25</v>
      </c>
      <c r="AD39" s="246">
        <v>28</v>
      </c>
      <c r="AE39" s="251">
        <v>438</v>
      </c>
      <c r="AF39" s="275"/>
      <c r="AG39" s="245">
        <v>114</v>
      </c>
      <c r="AH39" s="246">
        <v>100</v>
      </c>
      <c r="AI39" s="246">
        <v>90</v>
      </c>
      <c r="AJ39" s="246">
        <v>74</v>
      </c>
      <c r="AK39" s="246">
        <v>50</v>
      </c>
      <c r="AL39" s="246">
        <v>42</v>
      </c>
      <c r="AM39" s="246">
        <v>25</v>
      </c>
      <c r="AN39" s="246">
        <v>28</v>
      </c>
      <c r="AO39" s="251">
        <v>523</v>
      </c>
      <c r="AP39" s="275"/>
      <c r="AQ39" s="245">
        <v>153</v>
      </c>
      <c r="AR39" s="246">
        <v>134</v>
      </c>
      <c r="AS39" s="246">
        <v>110</v>
      </c>
      <c r="AT39" s="246">
        <v>95</v>
      </c>
      <c r="AU39" s="246">
        <v>56</v>
      </c>
      <c r="AV39" s="246">
        <v>54</v>
      </c>
      <c r="AW39" s="246">
        <v>37</v>
      </c>
      <c r="AX39" s="246">
        <v>42</v>
      </c>
      <c r="AY39" s="251">
        <v>681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1008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D12">
    <cfRule type="cellIs" dxfId="0" priority="1016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E12">
    <cfRule type="cellIs" dxfId="0" priority="1015" operator="between">
      <formula>1</formula>
      <formula>2</formula>
    </cfRule>
    <cfRule type="cellIs" dxfId="0" priority="781" operator="between">
      <formula>1</formula>
      <formula>2</formula>
    </cfRule>
  </conditionalFormatting>
  <conditionalFormatting sqref="F12">
    <cfRule type="cellIs" dxfId="0" priority="1014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G12">
    <cfRule type="cellIs" dxfId="0" priority="1013" operator="between">
      <formula>1</formula>
      <formula>2</formula>
    </cfRule>
    <cfRule type="cellIs" dxfId="0" priority="779" operator="between">
      <formula>1</formula>
      <formula>2</formula>
    </cfRule>
  </conditionalFormatting>
  <conditionalFormatting sqref="H12">
    <cfRule type="cellIs" dxfId="0" priority="1012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I12">
    <cfRule type="cellIs" dxfId="0" priority="1011" operator="between">
      <formula>1</formula>
      <formula>2</formula>
    </cfRule>
    <cfRule type="cellIs" dxfId="0" priority="777" operator="between">
      <formula>1</formula>
      <formula>2</formula>
    </cfRule>
  </conditionalFormatting>
  <conditionalFormatting sqref="J12">
    <cfRule type="cellIs" dxfId="0" priority="1010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K12">
    <cfRule type="cellIs" dxfId="0" priority="1009" operator="between">
      <formula>1</formula>
      <formula>2</formula>
    </cfRule>
    <cfRule type="cellIs" dxfId="0" priority="775" operator="between">
      <formula>1</formula>
      <formula>2</formula>
    </cfRule>
  </conditionalFormatting>
  <conditionalFormatting sqref="L12">
    <cfRule type="cellIs" dxfId="0" priority="1050" operator="between">
      <formula>1</formula>
      <formula>2</formula>
    </cfRule>
  </conditionalFormatting>
  <conditionalFormatting sqref="M12">
    <cfRule type="cellIs" dxfId="0" priority="500" operator="between">
      <formula>1</formula>
      <formula>2</formula>
    </cfRule>
    <cfRule type="cellIs" dxfId="0" priority="266" operator="between">
      <formula>1</formula>
      <formula>2</formula>
    </cfRule>
  </conditionalFormatting>
  <conditionalFormatting sqref="N12">
    <cfRule type="cellIs" dxfId="0" priority="508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O12">
    <cfRule type="cellIs" dxfId="0" priority="507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P12">
    <cfRule type="cellIs" dxfId="0" priority="506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Q12">
    <cfRule type="cellIs" dxfId="0" priority="505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R12">
    <cfRule type="cellIs" dxfId="0" priority="504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S12">
    <cfRule type="cellIs" dxfId="0" priority="503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T12">
    <cfRule type="cellIs" dxfId="0" priority="502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U12">
    <cfRule type="cellIs" dxfId="0" priority="501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C13">
    <cfRule type="cellIs" dxfId="0" priority="999" operator="between">
      <formula>1</formula>
      <formula>2</formula>
    </cfRule>
    <cfRule type="cellIs" dxfId="0" priority="765" operator="between">
      <formula>1</formula>
      <formula>2</formula>
    </cfRule>
  </conditionalFormatting>
  <conditionalFormatting sqref="D13">
    <cfRule type="cellIs" dxfId="0" priority="1007" operator="between">
      <formula>1</formula>
      <formula>2</formula>
    </cfRule>
    <cfRule type="cellIs" dxfId="0" priority="773" operator="between">
      <formula>1</formula>
      <formula>2</formula>
    </cfRule>
  </conditionalFormatting>
  <conditionalFormatting sqref="E13">
    <cfRule type="cellIs" dxfId="0" priority="1006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F13">
    <cfRule type="cellIs" dxfId="0" priority="1005" operator="between">
      <formula>1</formula>
      <formula>2</formula>
    </cfRule>
    <cfRule type="cellIs" dxfId="0" priority="771" operator="between">
      <formula>1</formula>
      <formula>2</formula>
    </cfRule>
  </conditionalFormatting>
  <conditionalFormatting sqref="G13">
    <cfRule type="cellIs" dxfId="0" priority="1004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H13">
    <cfRule type="cellIs" dxfId="0" priority="1003" operator="between">
      <formula>1</formula>
      <formula>2</formula>
    </cfRule>
    <cfRule type="cellIs" dxfId="0" priority="769" operator="between">
      <formula>1</formula>
      <formula>2</formula>
    </cfRule>
  </conditionalFormatting>
  <conditionalFormatting sqref="I13">
    <cfRule type="cellIs" dxfId="0" priority="1002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J13">
    <cfRule type="cellIs" dxfId="0" priority="1001" operator="between">
      <formula>1</formula>
      <formula>2</formula>
    </cfRule>
    <cfRule type="cellIs" dxfId="0" priority="767" operator="between">
      <formula>1</formula>
      <formula>2</formula>
    </cfRule>
  </conditionalFormatting>
  <conditionalFormatting sqref="K13">
    <cfRule type="cellIs" dxfId="0" priority="1000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L13">
    <cfRule type="cellIs" dxfId="0" priority="1049" operator="between">
      <formula>1</formula>
      <formula>2</formula>
    </cfRule>
  </conditionalFormatting>
  <conditionalFormatting sqref="M13">
    <cfRule type="cellIs" dxfId="0" priority="491" operator="between">
      <formula>1</formula>
      <formula>2</formula>
    </cfRule>
    <cfRule type="cellIs" dxfId="0" priority="257" operator="between">
      <formula>1</formula>
      <formula>2</formula>
    </cfRule>
  </conditionalFormatting>
  <conditionalFormatting sqref="N13">
    <cfRule type="cellIs" dxfId="0" priority="499" operator="between">
      <formula>1</formula>
      <formula>2</formula>
    </cfRule>
    <cfRule type="cellIs" dxfId="0" priority="265" operator="between">
      <formula>1</formula>
      <formula>2</formula>
    </cfRule>
  </conditionalFormatting>
  <conditionalFormatting sqref="O13">
    <cfRule type="cellIs" dxfId="0" priority="498" operator="between">
      <formula>1</formula>
      <formula>2</formula>
    </cfRule>
    <cfRule type="cellIs" dxfId="0" priority="264" operator="between">
      <formula>1</formula>
      <formula>2</formula>
    </cfRule>
  </conditionalFormatting>
  <conditionalFormatting sqref="P13">
    <cfRule type="cellIs" dxfId="0" priority="497" operator="between">
      <formula>1</formula>
      <formula>2</formula>
    </cfRule>
    <cfRule type="cellIs" dxfId="0" priority="263" operator="between">
      <formula>1</formula>
      <formula>2</formula>
    </cfRule>
  </conditionalFormatting>
  <conditionalFormatting sqref="Q13">
    <cfRule type="cellIs" dxfId="0" priority="496" operator="between">
      <formula>1</formula>
      <formula>2</formula>
    </cfRule>
    <cfRule type="cellIs" dxfId="0" priority="262" operator="between">
      <formula>1</formula>
      <formula>2</formula>
    </cfRule>
  </conditionalFormatting>
  <conditionalFormatting sqref="R13">
    <cfRule type="cellIs" dxfId="0" priority="495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S13">
    <cfRule type="cellIs" dxfId="0" priority="494" operator="between">
      <formula>1</formula>
      <formula>2</formula>
    </cfRule>
    <cfRule type="cellIs" dxfId="0" priority="260" operator="between">
      <formula>1</formula>
      <formula>2</formula>
    </cfRule>
  </conditionalFormatting>
  <conditionalFormatting sqref="T13">
    <cfRule type="cellIs" dxfId="0" priority="493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U13">
    <cfRule type="cellIs" dxfId="0" priority="492" operator="between">
      <formula>1</formula>
      <formula>2</formula>
    </cfRule>
    <cfRule type="cellIs" dxfId="0" priority="258" operator="between">
      <formula>1</formula>
      <formula>2</formula>
    </cfRule>
  </conditionalFormatting>
  <conditionalFormatting sqref="C14">
    <cfRule type="cellIs" dxfId="0" priority="514" operator="between">
      <formula>1</formula>
      <formula>2</formula>
    </cfRule>
    <cfRule type="cellIs" dxfId="0" priority="513" operator="between">
      <formula>1</formula>
      <formula>2</formula>
    </cfRule>
    <cfRule type="cellIs" dxfId="0" priority="510" operator="between">
      <formula>1</formula>
      <formula>2</formula>
    </cfRule>
    <cfRule type="cellIs" dxfId="0" priority="509" operator="between">
      <formula>1</formula>
      <formula>2</formula>
    </cfRule>
  </conditionalFormatting>
  <conditionalFormatting sqref="D14">
    <cfRule type="cellIs" dxfId="0" priority="548" operator="between">
      <formula>1</formula>
      <formula>2</formula>
    </cfRule>
    <cfRule type="cellIs" dxfId="0" priority="532" operator="between">
      <formula>1</formula>
      <formula>2</formula>
    </cfRule>
  </conditionalFormatting>
  <conditionalFormatting sqref="E14">
    <cfRule type="cellIs" dxfId="0" priority="547" operator="between">
      <formula>1</formula>
      <formula>2</formula>
    </cfRule>
    <cfRule type="cellIs" dxfId="0" priority="531" operator="between">
      <formula>1</formula>
      <formula>2</formula>
    </cfRule>
  </conditionalFormatting>
  <conditionalFormatting sqref="F14">
    <cfRule type="cellIs" dxfId="0" priority="546" operator="between">
      <formula>1</formula>
      <formula>2</formula>
    </cfRule>
    <cfRule type="cellIs" dxfId="0" priority="530" operator="between">
      <formula>1</formula>
      <formula>2</formula>
    </cfRule>
  </conditionalFormatting>
  <conditionalFormatting sqref="G14">
    <cfRule type="cellIs" dxfId="0" priority="545" operator="between">
      <formula>1</formula>
      <formula>2</formula>
    </cfRule>
    <cfRule type="cellIs" dxfId="0" priority="529" operator="between">
      <formula>1</formula>
      <formula>2</formula>
    </cfRule>
  </conditionalFormatting>
  <conditionalFormatting sqref="H14">
    <cfRule type="cellIs" dxfId="0" priority="544" operator="between">
      <formula>1</formula>
      <formula>2</formula>
    </cfRule>
    <cfRule type="cellIs" dxfId="0" priority="528" operator="between">
      <formula>1</formula>
      <formula>2</formula>
    </cfRule>
  </conditionalFormatting>
  <conditionalFormatting sqref="I14">
    <cfRule type="cellIs" dxfId="0" priority="543" operator="between">
      <formula>1</formula>
      <formula>2</formula>
    </cfRule>
    <cfRule type="cellIs" dxfId="0" priority="527" operator="between">
      <formula>1</formula>
      <formula>2</formula>
    </cfRule>
  </conditionalFormatting>
  <conditionalFormatting sqref="J14">
    <cfRule type="cellIs" dxfId="0" priority="542" operator="between">
      <formula>1</formula>
      <formula>2</formula>
    </cfRule>
    <cfRule type="cellIs" dxfId="0" priority="526" operator="between">
      <formula>1</formula>
      <formula>2</formula>
    </cfRule>
  </conditionalFormatting>
  <conditionalFormatting sqref="K14">
    <cfRule type="cellIs" dxfId="0" priority="541" operator="between">
      <formula>1</formula>
      <formula>2</formula>
    </cfRule>
    <cfRule type="cellIs" dxfId="0" priority="525" operator="between">
      <formula>1</formula>
      <formula>2</formula>
    </cfRule>
  </conditionalFormatting>
  <conditionalFormatting sqref="L14">
    <cfRule type="cellIs" dxfId="0" priority="1048" operator="between">
      <formula>1</formula>
      <formula>2</formula>
    </cfRule>
  </conditionalFormatting>
  <conditionalFormatting sqref="M14">
    <cfRule type="cellIs" dxfId="0" priority="6" operator="between">
      <formula>1</formula>
      <formula>2</formula>
    </cfRule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N14">
    <cfRule type="cellIs" dxfId="0" priority="4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O14">
    <cfRule type="cellIs" dxfId="0" priority="3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P14">
    <cfRule type="cellIs" dxfId="0" priority="3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Q14">
    <cfRule type="cellIs" dxfId="0" priority="3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R14">
    <cfRule type="cellIs" dxfId="0" priority="36" operator="between">
      <formula>1</formula>
      <formula>2</formula>
    </cfRule>
    <cfRule type="cellIs" dxfId="0" priority="20" operator="between">
      <formula>1</formula>
      <formula>2</formula>
    </cfRule>
  </conditionalFormatting>
  <conditionalFormatting sqref="S14">
    <cfRule type="cellIs" dxfId="0" priority="3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T14">
    <cfRule type="cellIs" dxfId="0" priority="34" operator="between">
      <formula>1</formula>
      <formula>2</formula>
    </cfRule>
    <cfRule type="cellIs" dxfId="0" priority="18" operator="between">
      <formula>1</formula>
      <formula>2</formula>
    </cfRule>
  </conditionalFormatting>
  <conditionalFormatting sqref="U14">
    <cfRule type="cellIs" dxfId="0" priority="33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C15">
    <cfRule type="cellIs" dxfId="0" priority="516" operator="between">
      <formula>1</formula>
      <formula>2</formula>
    </cfRule>
    <cfRule type="cellIs" dxfId="0" priority="515" operator="between">
      <formula>1</formula>
      <formula>2</formula>
    </cfRule>
    <cfRule type="cellIs" dxfId="0" priority="512" operator="between">
      <formula>1</formula>
      <formula>2</formula>
    </cfRule>
    <cfRule type="cellIs" dxfId="0" priority="511" operator="between">
      <formula>1</formula>
      <formula>2</formula>
    </cfRule>
  </conditionalFormatting>
  <conditionalFormatting sqref="D15">
    <cfRule type="cellIs" dxfId="0" priority="540" operator="between">
      <formula>1</formula>
      <formula>2</formula>
    </cfRule>
    <cfRule type="cellIs" dxfId="0" priority="524" operator="between">
      <formula>1</formula>
      <formula>2</formula>
    </cfRule>
  </conditionalFormatting>
  <conditionalFormatting sqref="E15">
    <cfRule type="cellIs" dxfId="0" priority="539" operator="between">
      <formula>1</formula>
      <formula>2</formula>
    </cfRule>
    <cfRule type="cellIs" dxfId="0" priority="523" operator="between">
      <formula>1</formula>
      <formula>2</formula>
    </cfRule>
  </conditionalFormatting>
  <conditionalFormatting sqref="F15">
    <cfRule type="cellIs" dxfId="0" priority="538" operator="between">
      <formula>1</formula>
      <formula>2</formula>
    </cfRule>
    <cfRule type="cellIs" dxfId="0" priority="522" operator="between">
      <formula>1</formula>
      <formula>2</formula>
    </cfRule>
  </conditionalFormatting>
  <conditionalFormatting sqref="G15">
    <cfRule type="cellIs" dxfId="0" priority="537" operator="between">
      <formula>1</formula>
      <formula>2</formula>
    </cfRule>
    <cfRule type="cellIs" dxfId="0" priority="521" operator="between">
      <formula>1</formula>
      <formula>2</formula>
    </cfRule>
  </conditionalFormatting>
  <conditionalFormatting sqref="H15">
    <cfRule type="cellIs" dxfId="0" priority="536" operator="between">
      <formula>1</formula>
      <formula>2</formula>
    </cfRule>
    <cfRule type="cellIs" dxfId="0" priority="520" operator="between">
      <formula>1</formula>
      <formula>2</formula>
    </cfRule>
  </conditionalFormatting>
  <conditionalFormatting sqref="I15">
    <cfRule type="cellIs" dxfId="0" priority="535" operator="between">
      <formula>1</formula>
      <formula>2</formula>
    </cfRule>
    <cfRule type="cellIs" dxfId="0" priority="519" operator="between">
      <formula>1</formula>
      <formula>2</formula>
    </cfRule>
  </conditionalFormatting>
  <conditionalFormatting sqref="J15">
    <cfRule type="cellIs" dxfId="0" priority="534" operator="between">
      <formula>1</formula>
      <formula>2</formula>
    </cfRule>
    <cfRule type="cellIs" dxfId="0" priority="518" operator="between">
      <formula>1</formula>
      <formula>2</formula>
    </cfRule>
  </conditionalFormatting>
  <conditionalFormatting sqref="K15">
    <cfRule type="cellIs" dxfId="0" priority="533" operator="between">
      <formula>1</formula>
      <formula>2</formula>
    </cfRule>
    <cfRule type="cellIs" dxfId="0" priority="517" operator="between">
      <formula>1</formula>
      <formula>2</formula>
    </cfRule>
  </conditionalFormatting>
  <conditionalFormatting sqref="L15">
    <cfRule type="cellIs" dxfId="0" priority="1047" operator="between">
      <formula>1</formula>
      <formula>2</formula>
    </cfRule>
  </conditionalFormatting>
  <conditionalFormatting sqref="M15">
    <cfRule type="cellIs" dxfId="0" priority="8" operator="between">
      <formula>1</formula>
      <formula>2</formula>
    </cfRule>
    <cfRule type="cellIs" dxfId="0" priority="7" operator="between">
      <formula>1</formula>
      <formula>2</formula>
    </cfRule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N15">
    <cfRule type="cellIs" dxfId="0" priority="32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O15">
    <cfRule type="cellIs" dxfId="0" priority="31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P15">
    <cfRule type="cellIs" dxfId="0" priority="30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Q15">
    <cfRule type="cellIs" dxfId="0" priority="29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R15">
    <cfRule type="cellIs" dxfId="0" priority="28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S15">
    <cfRule type="cellIs" dxfId="0" priority="27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T15">
    <cfRule type="cellIs" dxfId="0" priority="26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U15">
    <cfRule type="cellIs" dxfId="0" priority="25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C16">
    <cfRule type="cellIs" dxfId="0" priority="990" operator="between">
      <formula>1</formula>
      <formula>2</formula>
    </cfRule>
    <cfRule type="cellIs" dxfId="0" priority="756" operator="between">
      <formula>1</formula>
      <formula>2</formula>
    </cfRule>
  </conditionalFormatting>
  <conditionalFormatting sqref="D16">
    <cfRule type="cellIs" dxfId="0" priority="998" operator="between">
      <formula>1</formula>
      <formula>2</formula>
    </cfRule>
    <cfRule type="cellIs" dxfId="0" priority="764" operator="between">
      <formula>1</formula>
      <formula>2</formula>
    </cfRule>
  </conditionalFormatting>
  <conditionalFormatting sqref="E16">
    <cfRule type="cellIs" dxfId="0" priority="997" operator="between">
      <formula>1</formula>
      <formula>2</formula>
    </cfRule>
    <cfRule type="cellIs" dxfId="0" priority="763" operator="between">
      <formula>1</formula>
      <formula>2</formula>
    </cfRule>
  </conditionalFormatting>
  <conditionalFormatting sqref="F16">
    <cfRule type="cellIs" dxfId="0" priority="996" operator="between">
      <formula>1</formula>
      <formula>2</formula>
    </cfRule>
    <cfRule type="cellIs" dxfId="0" priority="762" operator="between">
      <formula>1</formula>
      <formula>2</formula>
    </cfRule>
  </conditionalFormatting>
  <conditionalFormatting sqref="G16">
    <cfRule type="cellIs" dxfId="0" priority="995" operator="between">
      <formula>1</formula>
      <formula>2</formula>
    </cfRule>
    <cfRule type="cellIs" dxfId="0" priority="761" operator="between">
      <formula>1</formula>
      <formula>2</formula>
    </cfRule>
  </conditionalFormatting>
  <conditionalFormatting sqref="H16">
    <cfRule type="cellIs" dxfId="0" priority="994" operator="between">
      <formula>1</formula>
      <formula>2</formula>
    </cfRule>
    <cfRule type="cellIs" dxfId="0" priority="760" operator="between">
      <formula>1</formula>
      <formula>2</formula>
    </cfRule>
  </conditionalFormatting>
  <conditionalFormatting sqref="I16">
    <cfRule type="cellIs" dxfId="0" priority="993" operator="between">
      <formula>1</formula>
      <formula>2</formula>
    </cfRule>
    <cfRule type="cellIs" dxfId="0" priority="759" operator="between">
      <formula>1</formula>
      <formula>2</formula>
    </cfRule>
  </conditionalFormatting>
  <conditionalFormatting sqref="J16">
    <cfRule type="cellIs" dxfId="0" priority="992" operator="between">
      <formula>1</formula>
      <formula>2</formula>
    </cfRule>
    <cfRule type="cellIs" dxfId="0" priority="758" operator="between">
      <formula>1</formula>
      <formula>2</formula>
    </cfRule>
  </conditionalFormatting>
  <conditionalFormatting sqref="K16">
    <cfRule type="cellIs" dxfId="0" priority="991" operator="between">
      <formula>1</formula>
      <formula>2</formula>
    </cfRule>
    <cfRule type="cellIs" dxfId="0" priority="757" operator="between">
      <formula>1</formula>
      <formula>2</formula>
    </cfRule>
  </conditionalFormatting>
  <conditionalFormatting sqref="L16">
    <cfRule type="cellIs" dxfId="0" priority="1046" operator="between">
      <formula>1</formula>
      <formula>2</formula>
    </cfRule>
  </conditionalFormatting>
  <conditionalFormatting sqref="M16">
    <cfRule type="cellIs" dxfId="0" priority="482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N16">
    <cfRule type="cellIs" dxfId="0" priority="490" operator="between">
      <formula>1</formula>
      <formula>2</formula>
    </cfRule>
    <cfRule type="cellIs" dxfId="0" priority="256" operator="between">
      <formula>1</formula>
      <formula>2</formula>
    </cfRule>
  </conditionalFormatting>
  <conditionalFormatting sqref="O16">
    <cfRule type="cellIs" dxfId="0" priority="489" operator="between">
      <formula>1</formula>
      <formula>2</formula>
    </cfRule>
    <cfRule type="cellIs" dxfId="0" priority="255" operator="between">
      <formula>1</formula>
      <formula>2</formula>
    </cfRule>
  </conditionalFormatting>
  <conditionalFormatting sqref="P16">
    <cfRule type="cellIs" dxfId="0" priority="488" operator="between">
      <formula>1</formula>
      <formula>2</formula>
    </cfRule>
    <cfRule type="cellIs" dxfId="0" priority="254" operator="between">
      <formula>1</formula>
      <formula>2</formula>
    </cfRule>
  </conditionalFormatting>
  <conditionalFormatting sqref="Q16">
    <cfRule type="cellIs" dxfId="0" priority="487" operator="between">
      <formula>1</formula>
      <formula>2</formula>
    </cfRule>
    <cfRule type="cellIs" dxfId="0" priority="253" operator="between">
      <formula>1</formula>
      <formula>2</formula>
    </cfRule>
  </conditionalFormatting>
  <conditionalFormatting sqref="R16">
    <cfRule type="cellIs" dxfId="0" priority="486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S16">
    <cfRule type="cellIs" dxfId="0" priority="485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T16">
    <cfRule type="cellIs" dxfId="0" priority="484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U16">
    <cfRule type="cellIs" dxfId="0" priority="483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C17">
    <cfRule type="cellIs" dxfId="0" priority="981" operator="between">
      <formula>1</formula>
      <formula>2</formula>
    </cfRule>
    <cfRule type="cellIs" dxfId="0" priority="747" operator="between">
      <formula>1</formula>
      <formula>2</formula>
    </cfRule>
  </conditionalFormatting>
  <conditionalFormatting sqref="D17">
    <cfRule type="cellIs" dxfId="0" priority="989" operator="between">
      <formula>1</formula>
      <formula>2</formula>
    </cfRule>
    <cfRule type="cellIs" dxfId="0" priority="755" operator="between">
      <formula>1</formula>
      <formula>2</formula>
    </cfRule>
  </conditionalFormatting>
  <conditionalFormatting sqref="E17">
    <cfRule type="cellIs" dxfId="0" priority="988" operator="between">
      <formula>1</formula>
      <formula>2</formula>
    </cfRule>
    <cfRule type="cellIs" dxfId="0" priority="754" operator="between">
      <formula>1</formula>
      <formula>2</formula>
    </cfRule>
  </conditionalFormatting>
  <conditionalFormatting sqref="F17">
    <cfRule type="cellIs" dxfId="0" priority="987" operator="between">
      <formula>1</formula>
      <formula>2</formula>
    </cfRule>
    <cfRule type="cellIs" dxfId="0" priority="753" operator="between">
      <formula>1</formula>
      <formula>2</formula>
    </cfRule>
  </conditionalFormatting>
  <conditionalFormatting sqref="G17">
    <cfRule type="cellIs" dxfId="0" priority="986" operator="between">
      <formula>1</formula>
      <formula>2</formula>
    </cfRule>
    <cfRule type="cellIs" dxfId="0" priority="752" operator="between">
      <formula>1</formula>
      <formula>2</formula>
    </cfRule>
  </conditionalFormatting>
  <conditionalFormatting sqref="H17">
    <cfRule type="cellIs" dxfId="0" priority="985" operator="between">
      <formula>1</formula>
      <formula>2</formula>
    </cfRule>
    <cfRule type="cellIs" dxfId="0" priority="751" operator="between">
      <formula>1</formula>
      <formula>2</formula>
    </cfRule>
  </conditionalFormatting>
  <conditionalFormatting sqref="I17">
    <cfRule type="cellIs" dxfId="0" priority="984" operator="between">
      <formula>1</formula>
      <formula>2</formula>
    </cfRule>
    <cfRule type="cellIs" dxfId="0" priority="750" operator="between">
      <formula>1</formula>
      <formula>2</formula>
    </cfRule>
  </conditionalFormatting>
  <conditionalFormatting sqref="J17">
    <cfRule type="cellIs" dxfId="0" priority="983" operator="between">
      <formula>1</formula>
      <formula>2</formula>
    </cfRule>
    <cfRule type="cellIs" dxfId="0" priority="749" operator="between">
      <formula>1</formula>
      <formula>2</formula>
    </cfRule>
  </conditionalFormatting>
  <conditionalFormatting sqref="K17">
    <cfRule type="cellIs" dxfId="0" priority="982" operator="between">
      <formula>1</formula>
      <formula>2</formula>
    </cfRule>
    <cfRule type="cellIs" dxfId="0" priority="748" operator="between">
      <formula>1</formula>
      <formula>2</formula>
    </cfRule>
  </conditionalFormatting>
  <conditionalFormatting sqref="L17">
    <cfRule type="cellIs" dxfId="0" priority="1045" operator="between">
      <formula>1</formula>
      <formula>2</formula>
    </cfRule>
  </conditionalFormatting>
  <conditionalFormatting sqref="M17">
    <cfRule type="cellIs" dxfId="0" priority="473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N17">
    <cfRule type="cellIs" dxfId="0" priority="481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O17">
    <cfRule type="cellIs" dxfId="0" priority="480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P17">
    <cfRule type="cellIs" dxfId="0" priority="479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Q17">
    <cfRule type="cellIs" dxfId="0" priority="478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R17">
    <cfRule type="cellIs" dxfId="0" priority="477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S17">
    <cfRule type="cellIs" dxfId="0" priority="476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T17">
    <cfRule type="cellIs" dxfId="0" priority="475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U17">
    <cfRule type="cellIs" dxfId="0" priority="474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C18">
    <cfRule type="cellIs" dxfId="0" priority="972" operator="between">
      <formula>1</formula>
      <formula>2</formula>
    </cfRule>
    <cfRule type="cellIs" dxfId="0" priority="738" operator="between">
      <formula>1</formula>
      <formula>2</formula>
    </cfRule>
  </conditionalFormatting>
  <conditionalFormatting sqref="D18">
    <cfRule type="cellIs" dxfId="0" priority="980" operator="between">
      <formula>1</formula>
      <formula>2</formula>
    </cfRule>
    <cfRule type="cellIs" dxfId="0" priority="746" operator="between">
      <formula>1</formula>
      <formula>2</formula>
    </cfRule>
  </conditionalFormatting>
  <conditionalFormatting sqref="E18">
    <cfRule type="cellIs" dxfId="0" priority="979" operator="between">
      <formula>1</formula>
      <formula>2</formula>
    </cfRule>
    <cfRule type="cellIs" dxfId="0" priority="745" operator="between">
      <formula>1</formula>
      <formula>2</formula>
    </cfRule>
  </conditionalFormatting>
  <conditionalFormatting sqref="F18">
    <cfRule type="cellIs" dxfId="0" priority="978" operator="between">
      <formula>1</formula>
      <formula>2</formula>
    </cfRule>
    <cfRule type="cellIs" dxfId="0" priority="744" operator="between">
      <formula>1</formula>
      <formula>2</formula>
    </cfRule>
  </conditionalFormatting>
  <conditionalFormatting sqref="G18">
    <cfRule type="cellIs" dxfId="0" priority="977" operator="between">
      <formula>1</formula>
      <formula>2</formula>
    </cfRule>
    <cfRule type="cellIs" dxfId="0" priority="743" operator="between">
      <formula>1</formula>
      <formula>2</formula>
    </cfRule>
  </conditionalFormatting>
  <conditionalFormatting sqref="H18">
    <cfRule type="cellIs" dxfId="0" priority="976" operator="between">
      <formula>1</formula>
      <formula>2</formula>
    </cfRule>
    <cfRule type="cellIs" dxfId="0" priority="742" operator="between">
      <formula>1</formula>
      <formula>2</formula>
    </cfRule>
  </conditionalFormatting>
  <conditionalFormatting sqref="I18">
    <cfRule type="cellIs" dxfId="0" priority="975" operator="between">
      <formula>1</formula>
      <formula>2</formula>
    </cfRule>
    <cfRule type="cellIs" dxfId="0" priority="741" operator="between">
      <formula>1</formula>
      <formula>2</formula>
    </cfRule>
  </conditionalFormatting>
  <conditionalFormatting sqref="J18">
    <cfRule type="cellIs" dxfId="0" priority="974" operator="between">
      <formula>1</formula>
      <formula>2</formula>
    </cfRule>
    <cfRule type="cellIs" dxfId="0" priority="740" operator="between">
      <formula>1</formula>
      <formula>2</formula>
    </cfRule>
  </conditionalFormatting>
  <conditionalFormatting sqref="K18">
    <cfRule type="cellIs" dxfId="0" priority="973" operator="between">
      <formula>1</formula>
      <formula>2</formula>
    </cfRule>
    <cfRule type="cellIs" dxfId="0" priority="739" operator="between">
      <formula>1</formula>
      <formula>2</formula>
    </cfRule>
  </conditionalFormatting>
  <conditionalFormatting sqref="L18">
    <cfRule type="cellIs" dxfId="0" priority="1044" operator="between">
      <formula>1</formula>
      <formula>2</formula>
    </cfRule>
  </conditionalFormatting>
  <conditionalFormatting sqref="M18">
    <cfRule type="cellIs" dxfId="0" priority="464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N18">
    <cfRule type="cellIs" dxfId="0" priority="472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O18">
    <cfRule type="cellIs" dxfId="0" priority="471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P18">
    <cfRule type="cellIs" dxfId="0" priority="470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Q18">
    <cfRule type="cellIs" dxfId="0" priority="469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R18">
    <cfRule type="cellIs" dxfId="0" priority="468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S18">
    <cfRule type="cellIs" dxfId="0" priority="467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T18">
    <cfRule type="cellIs" dxfId="0" priority="466" operator="between">
      <formula>1</formula>
      <formula>2</formula>
    </cfRule>
    <cfRule type="cellIs" dxfId="0" priority="232" operator="between">
      <formula>1</formula>
      <formula>2</formula>
    </cfRule>
  </conditionalFormatting>
  <conditionalFormatting sqref="U18">
    <cfRule type="cellIs" dxfId="0" priority="465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C19">
    <cfRule type="cellIs" dxfId="0" priority="963" operator="between">
      <formula>1</formula>
      <formula>2</formula>
    </cfRule>
    <cfRule type="cellIs" dxfId="0" priority="729" operator="between">
      <formula>1</formula>
      <formula>2</formula>
    </cfRule>
  </conditionalFormatting>
  <conditionalFormatting sqref="D19">
    <cfRule type="cellIs" dxfId="0" priority="971" operator="between">
      <formula>1</formula>
      <formula>2</formula>
    </cfRule>
    <cfRule type="cellIs" dxfId="0" priority="737" operator="between">
      <formula>1</formula>
      <formula>2</formula>
    </cfRule>
  </conditionalFormatting>
  <conditionalFormatting sqref="E19">
    <cfRule type="cellIs" dxfId="0" priority="970" operator="between">
      <formula>1</formula>
      <formula>2</formula>
    </cfRule>
    <cfRule type="cellIs" dxfId="0" priority="736" operator="between">
      <formula>1</formula>
      <formula>2</formula>
    </cfRule>
  </conditionalFormatting>
  <conditionalFormatting sqref="F19">
    <cfRule type="cellIs" dxfId="0" priority="969" operator="between">
      <formula>1</formula>
      <formula>2</formula>
    </cfRule>
    <cfRule type="cellIs" dxfId="0" priority="735" operator="between">
      <formula>1</formula>
      <formula>2</formula>
    </cfRule>
  </conditionalFormatting>
  <conditionalFormatting sqref="G19">
    <cfRule type="cellIs" dxfId="0" priority="968" operator="between">
      <formula>1</formula>
      <formula>2</formula>
    </cfRule>
    <cfRule type="cellIs" dxfId="0" priority="734" operator="between">
      <formula>1</formula>
      <formula>2</formula>
    </cfRule>
  </conditionalFormatting>
  <conditionalFormatting sqref="H19">
    <cfRule type="cellIs" dxfId="0" priority="967" operator="between">
      <formula>1</formula>
      <formula>2</formula>
    </cfRule>
    <cfRule type="cellIs" dxfId="0" priority="733" operator="between">
      <formula>1</formula>
      <formula>2</formula>
    </cfRule>
  </conditionalFormatting>
  <conditionalFormatting sqref="I19">
    <cfRule type="cellIs" dxfId="0" priority="966" operator="between">
      <formula>1</formula>
      <formula>2</formula>
    </cfRule>
    <cfRule type="cellIs" dxfId="0" priority="732" operator="between">
      <formula>1</formula>
      <formula>2</formula>
    </cfRule>
  </conditionalFormatting>
  <conditionalFormatting sqref="J19">
    <cfRule type="cellIs" dxfId="0" priority="965" operator="between">
      <formula>1</formula>
      <formula>2</formula>
    </cfRule>
    <cfRule type="cellIs" dxfId="0" priority="731" operator="between">
      <formula>1</formula>
      <formula>2</formula>
    </cfRule>
  </conditionalFormatting>
  <conditionalFormatting sqref="K19">
    <cfRule type="cellIs" dxfId="0" priority="964" operator="between">
      <formula>1</formula>
      <formula>2</formula>
    </cfRule>
    <cfRule type="cellIs" dxfId="0" priority="730" operator="between">
      <formula>1</formula>
      <formula>2</formula>
    </cfRule>
  </conditionalFormatting>
  <conditionalFormatting sqref="L19">
    <cfRule type="cellIs" dxfId="0" priority="1043" operator="between">
      <formula>1</formula>
      <formula>2</formula>
    </cfRule>
  </conditionalFormatting>
  <conditionalFormatting sqref="M19">
    <cfRule type="cellIs" dxfId="0" priority="455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N19">
    <cfRule type="cellIs" dxfId="0" priority="463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O19">
    <cfRule type="cellIs" dxfId="0" priority="462" operator="between">
      <formula>1</formula>
      <formula>2</formula>
    </cfRule>
    <cfRule type="cellIs" dxfId="0" priority="228" operator="between">
      <formula>1</formula>
      <formula>2</formula>
    </cfRule>
  </conditionalFormatting>
  <conditionalFormatting sqref="P19">
    <cfRule type="cellIs" dxfId="0" priority="461" operator="between">
      <formula>1</formula>
      <formula>2</formula>
    </cfRule>
    <cfRule type="cellIs" dxfId="0" priority="227" operator="between">
      <formula>1</formula>
      <formula>2</formula>
    </cfRule>
  </conditionalFormatting>
  <conditionalFormatting sqref="Q19">
    <cfRule type="cellIs" dxfId="0" priority="460" operator="between">
      <formula>1</formula>
      <formula>2</formula>
    </cfRule>
    <cfRule type="cellIs" dxfId="0" priority="226" operator="between">
      <formula>1</formula>
      <formula>2</formula>
    </cfRule>
  </conditionalFormatting>
  <conditionalFormatting sqref="R19">
    <cfRule type="cellIs" dxfId="0" priority="459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S19">
    <cfRule type="cellIs" dxfId="0" priority="458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T19">
    <cfRule type="cellIs" dxfId="0" priority="457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U19">
    <cfRule type="cellIs" dxfId="0" priority="456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C20">
    <cfRule type="cellIs" dxfId="0" priority="954" operator="between">
      <formula>1</formula>
      <formula>2</formula>
    </cfRule>
    <cfRule type="cellIs" dxfId="0" priority="720" operator="between">
      <formula>1</formula>
      <formula>2</formula>
    </cfRule>
  </conditionalFormatting>
  <conditionalFormatting sqref="D20">
    <cfRule type="cellIs" dxfId="0" priority="962" operator="between">
      <formula>1</formula>
      <formula>2</formula>
    </cfRule>
    <cfRule type="cellIs" dxfId="0" priority="728" operator="between">
      <formula>1</formula>
      <formula>2</formula>
    </cfRule>
  </conditionalFormatting>
  <conditionalFormatting sqref="E20">
    <cfRule type="cellIs" dxfId="0" priority="961" operator="between">
      <formula>1</formula>
      <formula>2</formula>
    </cfRule>
    <cfRule type="cellIs" dxfId="0" priority="727" operator="between">
      <formula>1</formula>
      <formula>2</formula>
    </cfRule>
  </conditionalFormatting>
  <conditionalFormatting sqref="F20">
    <cfRule type="cellIs" dxfId="0" priority="960" operator="between">
      <formula>1</formula>
      <formula>2</formula>
    </cfRule>
    <cfRule type="cellIs" dxfId="0" priority="726" operator="between">
      <formula>1</formula>
      <formula>2</formula>
    </cfRule>
  </conditionalFormatting>
  <conditionalFormatting sqref="G20">
    <cfRule type="cellIs" dxfId="0" priority="959" operator="between">
      <formula>1</formula>
      <formula>2</formula>
    </cfRule>
    <cfRule type="cellIs" dxfId="0" priority="725" operator="between">
      <formula>1</formula>
      <formula>2</formula>
    </cfRule>
  </conditionalFormatting>
  <conditionalFormatting sqref="H20">
    <cfRule type="cellIs" dxfId="0" priority="958" operator="between">
      <formula>1</formula>
      <formula>2</formula>
    </cfRule>
    <cfRule type="cellIs" dxfId="0" priority="724" operator="between">
      <formula>1</formula>
      <formula>2</formula>
    </cfRule>
  </conditionalFormatting>
  <conditionalFormatting sqref="I20">
    <cfRule type="cellIs" dxfId="0" priority="957" operator="between">
      <formula>1</formula>
      <formula>2</formula>
    </cfRule>
    <cfRule type="cellIs" dxfId="0" priority="723" operator="between">
      <formula>1</formula>
      <formula>2</formula>
    </cfRule>
  </conditionalFormatting>
  <conditionalFormatting sqref="J20">
    <cfRule type="cellIs" dxfId="0" priority="956" operator="between">
      <formula>1</formula>
      <formula>2</formula>
    </cfRule>
    <cfRule type="cellIs" dxfId="0" priority="722" operator="between">
      <formula>1</formula>
      <formula>2</formula>
    </cfRule>
  </conditionalFormatting>
  <conditionalFormatting sqref="K20">
    <cfRule type="cellIs" dxfId="0" priority="955" operator="between">
      <formula>1</formula>
      <formula>2</formula>
    </cfRule>
    <cfRule type="cellIs" dxfId="0" priority="721" operator="between">
      <formula>1</formula>
      <formula>2</formula>
    </cfRule>
  </conditionalFormatting>
  <conditionalFormatting sqref="L20">
    <cfRule type="cellIs" dxfId="0" priority="1042" operator="between">
      <formula>1</formula>
      <formula>2</formula>
    </cfRule>
  </conditionalFormatting>
  <conditionalFormatting sqref="M20">
    <cfRule type="cellIs" dxfId="0" priority="446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N20">
    <cfRule type="cellIs" dxfId="0" priority="454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O20">
    <cfRule type="cellIs" dxfId="0" priority="453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P20">
    <cfRule type="cellIs" dxfId="0" priority="452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Q20">
    <cfRule type="cellIs" dxfId="0" priority="451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R20">
    <cfRule type="cellIs" dxfId="0" priority="450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S20">
    <cfRule type="cellIs" dxfId="0" priority="449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T20">
    <cfRule type="cellIs" dxfId="0" priority="448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U20">
    <cfRule type="cellIs" dxfId="0" priority="447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C21">
    <cfRule type="cellIs" dxfId="0" priority="945" operator="between">
      <formula>1</formula>
      <formula>2</formula>
    </cfRule>
    <cfRule type="cellIs" dxfId="0" priority="711" operator="between">
      <formula>1</formula>
      <formula>2</formula>
    </cfRule>
  </conditionalFormatting>
  <conditionalFormatting sqref="D21">
    <cfRule type="cellIs" dxfId="0" priority="953" operator="between">
      <formula>1</formula>
      <formula>2</formula>
    </cfRule>
    <cfRule type="cellIs" dxfId="0" priority="719" operator="between">
      <formula>1</formula>
      <formula>2</formula>
    </cfRule>
  </conditionalFormatting>
  <conditionalFormatting sqref="E21">
    <cfRule type="cellIs" dxfId="0" priority="952" operator="between">
      <formula>1</formula>
      <formula>2</formula>
    </cfRule>
    <cfRule type="cellIs" dxfId="0" priority="718" operator="between">
      <formula>1</formula>
      <formula>2</formula>
    </cfRule>
  </conditionalFormatting>
  <conditionalFormatting sqref="F21">
    <cfRule type="cellIs" dxfId="0" priority="951" operator="between">
      <formula>1</formula>
      <formula>2</formula>
    </cfRule>
    <cfRule type="cellIs" dxfId="0" priority="717" operator="between">
      <formula>1</formula>
      <formula>2</formula>
    </cfRule>
  </conditionalFormatting>
  <conditionalFormatting sqref="G21">
    <cfRule type="cellIs" dxfId="0" priority="950" operator="between">
      <formula>1</formula>
      <formula>2</formula>
    </cfRule>
    <cfRule type="cellIs" dxfId="0" priority="716" operator="between">
      <formula>1</formula>
      <formula>2</formula>
    </cfRule>
  </conditionalFormatting>
  <conditionalFormatting sqref="H21">
    <cfRule type="cellIs" dxfId="0" priority="949" operator="between">
      <formula>1</formula>
      <formula>2</formula>
    </cfRule>
    <cfRule type="cellIs" dxfId="0" priority="715" operator="between">
      <formula>1</formula>
      <formula>2</formula>
    </cfRule>
  </conditionalFormatting>
  <conditionalFormatting sqref="I21">
    <cfRule type="cellIs" dxfId="0" priority="948" operator="between">
      <formula>1</formula>
      <formula>2</formula>
    </cfRule>
    <cfRule type="cellIs" dxfId="0" priority="714" operator="between">
      <formula>1</formula>
      <formula>2</formula>
    </cfRule>
  </conditionalFormatting>
  <conditionalFormatting sqref="J21">
    <cfRule type="cellIs" dxfId="0" priority="947" operator="between">
      <formula>1</formula>
      <formula>2</formula>
    </cfRule>
    <cfRule type="cellIs" dxfId="0" priority="713" operator="between">
      <formula>1</formula>
      <formula>2</formula>
    </cfRule>
  </conditionalFormatting>
  <conditionalFormatting sqref="K21">
    <cfRule type="cellIs" dxfId="0" priority="946" operator="between">
      <formula>1</formula>
      <formula>2</formula>
    </cfRule>
    <cfRule type="cellIs" dxfId="0" priority="712" operator="between">
      <formula>1</formula>
      <formula>2</formula>
    </cfRule>
  </conditionalFormatting>
  <conditionalFormatting sqref="L21">
    <cfRule type="cellIs" dxfId="0" priority="1041" operator="between">
      <formula>1</formula>
      <formula>2</formula>
    </cfRule>
  </conditionalFormatting>
  <conditionalFormatting sqref="M21">
    <cfRule type="cellIs" dxfId="0" priority="437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N21">
    <cfRule type="cellIs" dxfId="0" priority="445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O21">
    <cfRule type="cellIs" dxfId="0" priority="444" operator="between">
      <formula>1</formula>
      <formula>2</formula>
    </cfRule>
    <cfRule type="cellIs" dxfId="0" priority="210" operator="between">
      <formula>1</formula>
      <formula>2</formula>
    </cfRule>
  </conditionalFormatting>
  <conditionalFormatting sqref="P21">
    <cfRule type="cellIs" dxfId="0" priority="443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Q21">
    <cfRule type="cellIs" dxfId="0" priority="442" operator="between">
      <formula>1</formula>
      <formula>2</formula>
    </cfRule>
    <cfRule type="cellIs" dxfId="0" priority="208" operator="between">
      <formula>1</formula>
      <formula>2</formula>
    </cfRule>
  </conditionalFormatting>
  <conditionalFormatting sqref="R21">
    <cfRule type="cellIs" dxfId="0" priority="441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S21">
    <cfRule type="cellIs" dxfId="0" priority="440" operator="between">
      <formula>1</formula>
      <formula>2</formula>
    </cfRule>
    <cfRule type="cellIs" dxfId="0" priority="206" operator="between">
      <formula>1</formula>
      <formula>2</formula>
    </cfRule>
  </conditionalFormatting>
  <conditionalFormatting sqref="T21">
    <cfRule type="cellIs" dxfId="0" priority="439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U21">
    <cfRule type="cellIs" dxfId="0" priority="438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C22">
    <cfRule type="cellIs" dxfId="0" priority="936" operator="between">
      <formula>1</formula>
      <formula>2</formula>
    </cfRule>
    <cfRule type="cellIs" dxfId="0" priority="702" operator="between">
      <formula>1</formula>
      <formula>2</formula>
    </cfRule>
  </conditionalFormatting>
  <conditionalFormatting sqref="D22">
    <cfRule type="cellIs" dxfId="0" priority="944" operator="between">
      <formula>1</formula>
      <formula>2</formula>
    </cfRule>
    <cfRule type="cellIs" dxfId="0" priority="710" operator="between">
      <formula>1</formula>
      <formula>2</formula>
    </cfRule>
  </conditionalFormatting>
  <conditionalFormatting sqref="E22">
    <cfRule type="cellIs" dxfId="0" priority="943" operator="between">
      <formula>1</formula>
      <formula>2</formula>
    </cfRule>
    <cfRule type="cellIs" dxfId="0" priority="709" operator="between">
      <formula>1</formula>
      <formula>2</formula>
    </cfRule>
  </conditionalFormatting>
  <conditionalFormatting sqref="F22">
    <cfRule type="cellIs" dxfId="0" priority="942" operator="between">
      <formula>1</formula>
      <formula>2</formula>
    </cfRule>
    <cfRule type="cellIs" dxfId="0" priority="708" operator="between">
      <formula>1</formula>
      <formula>2</formula>
    </cfRule>
  </conditionalFormatting>
  <conditionalFormatting sqref="G22">
    <cfRule type="cellIs" dxfId="0" priority="941" operator="between">
      <formula>1</formula>
      <formula>2</formula>
    </cfRule>
    <cfRule type="cellIs" dxfId="0" priority="707" operator="between">
      <formula>1</formula>
      <formula>2</formula>
    </cfRule>
  </conditionalFormatting>
  <conditionalFormatting sqref="H22">
    <cfRule type="cellIs" dxfId="0" priority="940" operator="between">
      <formula>1</formula>
      <formula>2</formula>
    </cfRule>
    <cfRule type="cellIs" dxfId="0" priority="706" operator="between">
      <formula>1</formula>
      <formula>2</formula>
    </cfRule>
  </conditionalFormatting>
  <conditionalFormatting sqref="I22">
    <cfRule type="cellIs" dxfId="0" priority="939" operator="between">
      <formula>1</formula>
      <formula>2</formula>
    </cfRule>
    <cfRule type="cellIs" dxfId="0" priority="705" operator="between">
      <formula>1</formula>
      <formula>2</formula>
    </cfRule>
  </conditionalFormatting>
  <conditionalFormatting sqref="J22">
    <cfRule type="cellIs" dxfId="0" priority="938" operator="between">
      <formula>1</formula>
      <formula>2</formula>
    </cfRule>
    <cfRule type="cellIs" dxfId="0" priority="704" operator="between">
      <formula>1</formula>
      <formula>2</formula>
    </cfRule>
  </conditionalFormatting>
  <conditionalFormatting sqref="K22">
    <cfRule type="cellIs" dxfId="0" priority="937" operator="between">
      <formula>1</formula>
      <formula>2</formula>
    </cfRule>
    <cfRule type="cellIs" dxfId="0" priority="703" operator="between">
      <formula>1</formula>
      <formula>2</formula>
    </cfRule>
  </conditionalFormatting>
  <conditionalFormatting sqref="L22">
    <cfRule type="cellIs" dxfId="0" priority="1040" operator="between">
      <formula>1</formula>
      <formula>2</formula>
    </cfRule>
  </conditionalFormatting>
  <conditionalFormatting sqref="M22">
    <cfRule type="cellIs" dxfId="0" priority="428" operator="between">
      <formula>1</formula>
      <formula>2</formula>
    </cfRule>
    <cfRule type="cellIs" dxfId="0" priority="194" operator="between">
      <formula>1</formula>
      <formula>2</formula>
    </cfRule>
  </conditionalFormatting>
  <conditionalFormatting sqref="N22">
    <cfRule type="cellIs" dxfId="0" priority="436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O22">
    <cfRule type="cellIs" dxfId="0" priority="435" operator="between">
      <formula>1</formula>
      <formula>2</formula>
    </cfRule>
    <cfRule type="cellIs" dxfId="0" priority="201" operator="between">
      <formula>1</formula>
      <formula>2</formula>
    </cfRule>
  </conditionalFormatting>
  <conditionalFormatting sqref="P22">
    <cfRule type="cellIs" dxfId="0" priority="434" operator="between">
      <formula>1</formula>
      <formula>2</formula>
    </cfRule>
    <cfRule type="cellIs" dxfId="0" priority="200" operator="between">
      <formula>1</formula>
      <formula>2</formula>
    </cfRule>
  </conditionalFormatting>
  <conditionalFormatting sqref="Q22">
    <cfRule type="cellIs" dxfId="0" priority="433" operator="between">
      <formula>1</formula>
      <formula>2</formula>
    </cfRule>
    <cfRule type="cellIs" dxfId="0" priority="199" operator="between">
      <formula>1</formula>
      <formula>2</formula>
    </cfRule>
  </conditionalFormatting>
  <conditionalFormatting sqref="R22">
    <cfRule type="cellIs" dxfId="0" priority="432" operator="between">
      <formula>1</formula>
      <formula>2</formula>
    </cfRule>
    <cfRule type="cellIs" dxfId="0" priority="198" operator="between">
      <formula>1</formula>
      <formula>2</formula>
    </cfRule>
  </conditionalFormatting>
  <conditionalFormatting sqref="S22">
    <cfRule type="cellIs" dxfId="0" priority="431" operator="between">
      <formula>1</formula>
      <formula>2</formula>
    </cfRule>
    <cfRule type="cellIs" dxfId="0" priority="197" operator="between">
      <formula>1</formula>
      <formula>2</formula>
    </cfRule>
  </conditionalFormatting>
  <conditionalFormatting sqref="T22">
    <cfRule type="cellIs" dxfId="0" priority="430" operator="between">
      <formula>1</formula>
      <formula>2</formula>
    </cfRule>
    <cfRule type="cellIs" dxfId="0" priority="196" operator="between">
      <formula>1</formula>
      <formula>2</formula>
    </cfRule>
  </conditionalFormatting>
  <conditionalFormatting sqref="U22">
    <cfRule type="cellIs" dxfId="0" priority="429" operator="between">
      <formula>1</formula>
      <formula>2</formula>
    </cfRule>
    <cfRule type="cellIs" dxfId="0" priority="195" operator="between">
      <formula>1</formula>
      <formula>2</formula>
    </cfRule>
  </conditionalFormatting>
  <conditionalFormatting sqref="C23">
    <cfRule type="cellIs" dxfId="0" priority="927" operator="between">
      <formula>1</formula>
      <formula>2</formula>
    </cfRule>
    <cfRule type="cellIs" dxfId="0" priority="693" operator="between">
      <formula>1</formula>
      <formula>2</formula>
    </cfRule>
  </conditionalFormatting>
  <conditionalFormatting sqref="D23">
    <cfRule type="cellIs" dxfId="0" priority="935" operator="between">
      <formula>1</formula>
      <formula>2</formula>
    </cfRule>
    <cfRule type="cellIs" dxfId="0" priority="701" operator="between">
      <formula>1</formula>
      <formula>2</formula>
    </cfRule>
  </conditionalFormatting>
  <conditionalFormatting sqref="E23">
    <cfRule type="cellIs" dxfId="0" priority="934" operator="between">
      <formula>1</formula>
      <formula>2</formula>
    </cfRule>
    <cfRule type="cellIs" dxfId="0" priority="700" operator="between">
      <formula>1</formula>
      <formula>2</formula>
    </cfRule>
  </conditionalFormatting>
  <conditionalFormatting sqref="F23">
    <cfRule type="cellIs" dxfId="0" priority="933" operator="between">
      <formula>1</formula>
      <formula>2</formula>
    </cfRule>
    <cfRule type="cellIs" dxfId="0" priority="699" operator="between">
      <formula>1</formula>
      <formula>2</formula>
    </cfRule>
  </conditionalFormatting>
  <conditionalFormatting sqref="G23">
    <cfRule type="cellIs" dxfId="0" priority="932" operator="between">
      <formula>1</formula>
      <formula>2</formula>
    </cfRule>
    <cfRule type="cellIs" dxfId="0" priority="698" operator="between">
      <formula>1</formula>
      <formula>2</formula>
    </cfRule>
  </conditionalFormatting>
  <conditionalFormatting sqref="H23">
    <cfRule type="cellIs" dxfId="0" priority="931" operator="between">
      <formula>1</formula>
      <formula>2</formula>
    </cfRule>
    <cfRule type="cellIs" dxfId="0" priority="697" operator="between">
      <formula>1</formula>
      <formula>2</formula>
    </cfRule>
  </conditionalFormatting>
  <conditionalFormatting sqref="I23">
    <cfRule type="cellIs" dxfId="0" priority="930" operator="between">
      <formula>1</formula>
      <formula>2</formula>
    </cfRule>
    <cfRule type="cellIs" dxfId="0" priority="696" operator="between">
      <formula>1</formula>
      <formula>2</formula>
    </cfRule>
  </conditionalFormatting>
  <conditionalFormatting sqref="J23">
    <cfRule type="cellIs" dxfId="0" priority="929" operator="between">
      <formula>1</formula>
      <formula>2</formula>
    </cfRule>
    <cfRule type="cellIs" dxfId="0" priority="695" operator="between">
      <formula>1</formula>
      <formula>2</formula>
    </cfRule>
  </conditionalFormatting>
  <conditionalFormatting sqref="K23">
    <cfRule type="cellIs" dxfId="0" priority="928" operator="between">
      <formula>1</formula>
      <formula>2</formula>
    </cfRule>
    <cfRule type="cellIs" dxfId="0" priority="694" operator="between">
      <formula>1</formula>
      <formula>2</formula>
    </cfRule>
  </conditionalFormatting>
  <conditionalFormatting sqref="L23">
    <cfRule type="cellIs" dxfId="0" priority="1039" operator="between">
      <formula>1</formula>
      <formula>2</formula>
    </cfRule>
  </conditionalFormatting>
  <conditionalFormatting sqref="M23">
    <cfRule type="cellIs" dxfId="0" priority="419" operator="between">
      <formula>1</formula>
      <formula>2</formula>
    </cfRule>
    <cfRule type="cellIs" dxfId="0" priority="185" operator="between">
      <formula>1</formula>
      <formula>2</formula>
    </cfRule>
  </conditionalFormatting>
  <conditionalFormatting sqref="N23">
    <cfRule type="cellIs" dxfId="0" priority="427" operator="between">
      <formula>1</formula>
      <formula>2</formula>
    </cfRule>
    <cfRule type="cellIs" dxfId="0" priority="193" operator="between">
      <formula>1</formula>
      <formula>2</formula>
    </cfRule>
  </conditionalFormatting>
  <conditionalFormatting sqref="O23">
    <cfRule type="cellIs" dxfId="0" priority="426" operator="between">
      <formula>1</formula>
      <formula>2</formula>
    </cfRule>
    <cfRule type="cellIs" dxfId="0" priority="192" operator="between">
      <formula>1</formula>
      <formula>2</formula>
    </cfRule>
  </conditionalFormatting>
  <conditionalFormatting sqref="P23">
    <cfRule type="cellIs" dxfId="0" priority="425" operator="between">
      <formula>1</formula>
      <formula>2</formula>
    </cfRule>
    <cfRule type="cellIs" dxfId="0" priority="191" operator="between">
      <formula>1</formula>
      <formula>2</formula>
    </cfRule>
  </conditionalFormatting>
  <conditionalFormatting sqref="Q23">
    <cfRule type="cellIs" dxfId="0" priority="424" operator="between">
      <formula>1</formula>
      <formula>2</formula>
    </cfRule>
    <cfRule type="cellIs" dxfId="0" priority="190" operator="between">
      <formula>1</formula>
      <formula>2</formula>
    </cfRule>
  </conditionalFormatting>
  <conditionalFormatting sqref="R23">
    <cfRule type="cellIs" dxfId="0" priority="423" operator="between">
      <formula>1</formula>
      <formula>2</formula>
    </cfRule>
    <cfRule type="cellIs" dxfId="0" priority="189" operator="between">
      <formula>1</formula>
      <formula>2</formula>
    </cfRule>
  </conditionalFormatting>
  <conditionalFormatting sqref="S23">
    <cfRule type="cellIs" dxfId="0" priority="422" operator="between">
      <formula>1</formula>
      <formula>2</formula>
    </cfRule>
    <cfRule type="cellIs" dxfId="0" priority="188" operator="between">
      <formula>1</formula>
      <formula>2</formula>
    </cfRule>
  </conditionalFormatting>
  <conditionalFormatting sqref="T23">
    <cfRule type="cellIs" dxfId="0" priority="421" operator="between">
      <formula>1</formula>
      <formula>2</formula>
    </cfRule>
    <cfRule type="cellIs" dxfId="0" priority="187" operator="between">
      <formula>1</formula>
      <formula>2</formula>
    </cfRule>
  </conditionalFormatting>
  <conditionalFormatting sqref="U23">
    <cfRule type="cellIs" dxfId="0" priority="420" operator="between">
      <formula>1</formula>
      <formula>2</formula>
    </cfRule>
    <cfRule type="cellIs" dxfId="0" priority="186" operator="between">
      <formula>1</formula>
      <formula>2</formula>
    </cfRule>
  </conditionalFormatting>
  <conditionalFormatting sqref="C24">
    <cfRule type="cellIs" dxfId="0" priority="918" operator="between">
      <formula>1</formula>
      <formula>2</formula>
    </cfRule>
    <cfRule type="cellIs" dxfId="0" priority="684" operator="between">
      <formula>1</formula>
      <formula>2</formula>
    </cfRule>
  </conditionalFormatting>
  <conditionalFormatting sqref="D24">
    <cfRule type="cellIs" dxfId="0" priority="926" operator="between">
      <formula>1</formula>
      <formula>2</formula>
    </cfRule>
    <cfRule type="cellIs" dxfId="0" priority="692" operator="between">
      <formula>1</formula>
      <formula>2</formula>
    </cfRule>
  </conditionalFormatting>
  <conditionalFormatting sqref="E24">
    <cfRule type="cellIs" dxfId="0" priority="925" operator="between">
      <formula>1</formula>
      <formula>2</formula>
    </cfRule>
    <cfRule type="cellIs" dxfId="0" priority="691" operator="between">
      <formula>1</formula>
      <formula>2</formula>
    </cfRule>
  </conditionalFormatting>
  <conditionalFormatting sqref="F24">
    <cfRule type="cellIs" dxfId="0" priority="924" operator="between">
      <formula>1</formula>
      <formula>2</formula>
    </cfRule>
    <cfRule type="cellIs" dxfId="0" priority="690" operator="between">
      <formula>1</formula>
      <formula>2</formula>
    </cfRule>
  </conditionalFormatting>
  <conditionalFormatting sqref="G24">
    <cfRule type="cellIs" dxfId="0" priority="923" operator="between">
      <formula>1</formula>
      <formula>2</formula>
    </cfRule>
    <cfRule type="cellIs" dxfId="0" priority="689" operator="between">
      <formula>1</formula>
      <formula>2</formula>
    </cfRule>
  </conditionalFormatting>
  <conditionalFormatting sqref="H24">
    <cfRule type="cellIs" dxfId="0" priority="922" operator="between">
      <formula>1</formula>
      <formula>2</formula>
    </cfRule>
    <cfRule type="cellIs" dxfId="0" priority="688" operator="between">
      <formula>1</formula>
      <formula>2</formula>
    </cfRule>
  </conditionalFormatting>
  <conditionalFormatting sqref="I24">
    <cfRule type="cellIs" dxfId="0" priority="921" operator="between">
      <formula>1</formula>
      <formula>2</formula>
    </cfRule>
    <cfRule type="cellIs" dxfId="0" priority="687" operator="between">
      <formula>1</formula>
      <formula>2</formula>
    </cfRule>
  </conditionalFormatting>
  <conditionalFormatting sqref="J24">
    <cfRule type="cellIs" dxfId="0" priority="920" operator="between">
      <formula>1</formula>
      <formula>2</formula>
    </cfRule>
    <cfRule type="cellIs" dxfId="0" priority="686" operator="between">
      <formula>1</formula>
      <formula>2</formula>
    </cfRule>
  </conditionalFormatting>
  <conditionalFormatting sqref="K24">
    <cfRule type="cellIs" dxfId="0" priority="919" operator="between">
      <formula>1</formula>
      <formula>2</formula>
    </cfRule>
    <cfRule type="cellIs" dxfId="0" priority="685" operator="between">
      <formula>1</formula>
      <formula>2</formula>
    </cfRule>
  </conditionalFormatting>
  <conditionalFormatting sqref="L24">
    <cfRule type="cellIs" dxfId="0" priority="1038" operator="between">
      <formula>1</formula>
      <formula>2</formula>
    </cfRule>
  </conditionalFormatting>
  <conditionalFormatting sqref="M24">
    <cfRule type="cellIs" dxfId="0" priority="410" operator="between">
      <formula>1</formula>
      <formula>2</formula>
    </cfRule>
    <cfRule type="cellIs" dxfId="0" priority="176" operator="between">
      <formula>1</formula>
      <formula>2</formula>
    </cfRule>
  </conditionalFormatting>
  <conditionalFormatting sqref="N24">
    <cfRule type="cellIs" dxfId="0" priority="418" operator="between">
      <formula>1</formula>
      <formula>2</formula>
    </cfRule>
    <cfRule type="cellIs" dxfId="0" priority="184" operator="between">
      <formula>1</formula>
      <formula>2</formula>
    </cfRule>
  </conditionalFormatting>
  <conditionalFormatting sqref="O24">
    <cfRule type="cellIs" dxfId="0" priority="417" operator="between">
      <formula>1</formula>
      <formula>2</formula>
    </cfRule>
    <cfRule type="cellIs" dxfId="0" priority="183" operator="between">
      <formula>1</formula>
      <formula>2</formula>
    </cfRule>
  </conditionalFormatting>
  <conditionalFormatting sqref="P24">
    <cfRule type="cellIs" dxfId="0" priority="416" operator="between">
      <formula>1</formula>
      <formula>2</formula>
    </cfRule>
    <cfRule type="cellIs" dxfId="0" priority="182" operator="between">
      <formula>1</formula>
      <formula>2</formula>
    </cfRule>
  </conditionalFormatting>
  <conditionalFormatting sqref="Q24">
    <cfRule type="cellIs" dxfId="0" priority="415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R24">
    <cfRule type="cellIs" dxfId="0" priority="414" operator="between">
      <formula>1</formula>
      <formula>2</formula>
    </cfRule>
    <cfRule type="cellIs" dxfId="0" priority="180" operator="between">
      <formula>1</formula>
      <formula>2</formula>
    </cfRule>
  </conditionalFormatting>
  <conditionalFormatting sqref="S24">
    <cfRule type="cellIs" dxfId="0" priority="413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T24">
    <cfRule type="cellIs" dxfId="0" priority="412" operator="between">
      <formula>1</formula>
      <formula>2</formula>
    </cfRule>
    <cfRule type="cellIs" dxfId="0" priority="178" operator="between">
      <formula>1</formula>
      <formula>2</formula>
    </cfRule>
  </conditionalFormatting>
  <conditionalFormatting sqref="U24">
    <cfRule type="cellIs" dxfId="0" priority="411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C25">
    <cfRule type="cellIs" dxfId="0" priority="909" operator="between">
      <formula>1</formula>
      <formula>2</formula>
    </cfRule>
    <cfRule type="cellIs" dxfId="0" priority="675" operator="between">
      <formula>1</formula>
      <formula>2</formula>
    </cfRule>
  </conditionalFormatting>
  <conditionalFormatting sqref="D25">
    <cfRule type="cellIs" dxfId="0" priority="917" operator="between">
      <formula>1</formula>
      <formula>2</formula>
    </cfRule>
    <cfRule type="cellIs" dxfId="0" priority="683" operator="between">
      <formula>1</formula>
      <formula>2</formula>
    </cfRule>
  </conditionalFormatting>
  <conditionalFormatting sqref="E25">
    <cfRule type="cellIs" dxfId="0" priority="916" operator="between">
      <formula>1</formula>
      <formula>2</formula>
    </cfRule>
    <cfRule type="cellIs" dxfId="0" priority="682" operator="between">
      <formula>1</formula>
      <formula>2</formula>
    </cfRule>
  </conditionalFormatting>
  <conditionalFormatting sqref="F25">
    <cfRule type="cellIs" dxfId="0" priority="915" operator="between">
      <formula>1</formula>
      <formula>2</formula>
    </cfRule>
    <cfRule type="cellIs" dxfId="0" priority="681" operator="between">
      <formula>1</formula>
      <formula>2</formula>
    </cfRule>
  </conditionalFormatting>
  <conditionalFormatting sqref="G25">
    <cfRule type="cellIs" dxfId="0" priority="914" operator="between">
      <formula>1</formula>
      <formula>2</formula>
    </cfRule>
    <cfRule type="cellIs" dxfId="0" priority="680" operator="between">
      <formula>1</formula>
      <formula>2</formula>
    </cfRule>
  </conditionalFormatting>
  <conditionalFormatting sqref="H25">
    <cfRule type="cellIs" dxfId="0" priority="913" operator="between">
      <formula>1</formula>
      <formula>2</formula>
    </cfRule>
    <cfRule type="cellIs" dxfId="0" priority="679" operator="between">
      <formula>1</formula>
      <formula>2</formula>
    </cfRule>
  </conditionalFormatting>
  <conditionalFormatting sqref="I25">
    <cfRule type="cellIs" dxfId="0" priority="912" operator="between">
      <formula>1</formula>
      <formula>2</formula>
    </cfRule>
    <cfRule type="cellIs" dxfId="0" priority="678" operator="between">
      <formula>1</formula>
      <formula>2</formula>
    </cfRule>
  </conditionalFormatting>
  <conditionalFormatting sqref="J25">
    <cfRule type="cellIs" dxfId="0" priority="911" operator="between">
      <formula>1</formula>
      <formula>2</formula>
    </cfRule>
    <cfRule type="cellIs" dxfId="0" priority="677" operator="between">
      <formula>1</formula>
      <formula>2</formula>
    </cfRule>
  </conditionalFormatting>
  <conditionalFormatting sqref="K25">
    <cfRule type="cellIs" dxfId="0" priority="910" operator="between">
      <formula>1</formula>
      <formula>2</formula>
    </cfRule>
    <cfRule type="cellIs" dxfId="0" priority="676" operator="between">
      <formula>1</formula>
      <formula>2</formula>
    </cfRule>
  </conditionalFormatting>
  <conditionalFormatting sqref="L25">
    <cfRule type="cellIs" dxfId="0" priority="1037" operator="between">
      <formula>1</formula>
      <formula>2</formula>
    </cfRule>
  </conditionalFormatting>
  <conditionalFormatting sqref="M25">
    <cfRule type="cellIs" dxfId="0" priority="401" operator="between">
      <formula>1</formula>
      <formula>2</formula>
    </cfRule>
    <cfRule type="cellIs" dxfId="0" priority="167" operator="between">
      <formula>1</formula>
      <formula>2</formula>
    </cfRule>
  </conditionalFormatting>
  <conditionalFormatting sqref="N25">
    <cfRule type="cellIs" dxfId="0" priority="409" operator="between">
      <formula>1</formula>
      <formula>2</formula>
    </cfRule>
    <cfRule type="cellIs" dxfId="0" priority="175" operator="between">
      <formula>1</formula>
      <formula>2</formula>
    </cfRule>
  </conditionalFormatting>
  <conditionalFormatting sqref="O25">
    <cfRule type="cellIs" dxfId="0" priority="408" operator="between">
      <formula>1</formula>
      <formula>2</formula>
    </cfRule>
    <cfRule type="cellIs" dxfId="0" priority="174" operator="between">
      <formula>1</formula>
      <formula>2</formula>
    </cfRule>
  </conditionalFormatting>
  <conditionalFormatting sqref="P25">
    <cfRule type="cellIs" dxfId="0" priority="407" operator="between">
      <formula>1</formula>
      <formula>2</formula>
    </cfRule>
    <cfRule type="cellIs" dxfId="0" priority="173" operator="between">
      <formula>1</formula>
      <formula>2</formula>
    </cfRule>
  </conditionalFormatting>
  <conditionalFormatting sqref="Q25">
    <cfRule type="cellIs" dxfId="0" priority="406" operator="between">
      <formula>1</formula>
      <formula>2</formula>
    </cfRule>
    <cfRule type="cellIs" dxfId="0" priority="172" operator="between">
      <formula>1</formula>
      <formula>2</formula>
    </cfRule>
  </conditionalFormatting>
  <conditionalFormatting sqref="R25">
    <cfRule type="cellIs" dxfId="0" priority="405" operator="between">
      <formula>1</formula>
      <formula>2</formula>
    </cfRule>
    <cfRule type="cellIs" dxfId="0" priority="171" operator="between">
      <formula>1</formula>
      <formula>2</formula>
    </cfRule>
  </conditionalFormatting>
  <conditionalFormatting sqref="S25">
    <cfRule type="cellIs" dxfId="0" priority="404" operator="between">
      <formula>1</formula>
      <formula>2</formula>
    </cfRule>
    <cfRule type="cellIs" dxfId="0" priority="170" operator="between">
      <formula>1</formula>
      <formula>2</formula>
    </cfRule>
  </conditionalFormatting>
  <conditionalFormatting sqref="T25">
    <cfRule type="cellIs" dxfId="0" priority="403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U25">
    <cfRule type="cellIs" dxfId="0" priority="402" operator="between">
      <formula>1</formula>
      <formula>2</formula>
    </cfRule>
    <cfRule type="cellIs" dxfId="0" priority="168" operator="between">
      <formula>1</formula>
      <formula>2</formula>
    </cfRule>
  </conditionalFormatting>
  <conditionalFormatting sqref="C26">
    <cfRule type="cellIs" dxfId="0" priority="900" operator="between">
      <formula>1</formula>
      <formula>2</formula>
    </cfRule>
    <cfRule type="cellIs" dxfId="0" priority="666" operator="between">
      <formula>1</formula>
      <formula>2</formula>
    </cfRule>
  </conditionalFormatting>
  <conditionalFormatting sqref="D26">
    <cfRule type="cellIs" dxfId="0" priority="908" operator="between">
      <formula>1</formula>
      <formula>2</formula>
    </cfRule>
    <cfRule type="cellIs" dxfId="0" priority="674" operator="between">
      <formula>1</formula>
      <formula>2</formula>
    </cfRule>
  </conditionalFormatting>
  <conditionalFormatting sqref="E26">
    <cfRule type="cellIs" dxfId="0" priority="907" operator="between">
      <formula>1</formula>
      <formula>2</formula>
    </cfRule>
    <cfRule type="cellIs" dxfId="0" priority="673" operator="between">
      <formula>1</formula>
      <formula>2</formula>
    </cfRule>
  </conditionalFormatting>
  <conditionalFormatting sqref="F26">
    <cfRule type="cellIs" dxfId="0" priority="906" operator="between">
      <formula>1</formula>
      <formula>2</formula>
    </cfRule>
    <cfRule type="cellIs" dxfId="0" priority="672" operator="between">
      <formula>1</formula>
      <formula>2</formula>
    </cfRule>
  </conditionalFormatting>
  <conditionalFormatting sqref="G26">
    <cfRule type="cellIs" dxfId="0" priority="905" operator="between">
      <formula>1</formula>
      <formula>2</formula>
    </cfRule>
    <cfRule type="cellIs" dxfId="0" priority="671" operator="between">
      <formula>1</formula>
      <formula>2</formula>
    </cfRule>
  </conditionalFormatting>
  <conditionalFormatting sqref="H26">
    <cfRule type="cellIs" dxfId="0" priority="904" operator="between">
      <formula>1</formula>
      <formula>2</formula>
    </cfRule>
    <cfRule type="cellIs" dxfId="0" priority="670" operator="between">
      <formula>1</formula>
      <formula>2</formula>
    </cfRule>
  </conditionalFormatting>
  <conditionalFormatting sqref="I26">
    <cfRule type="cellIs" dxfId="0" priority="903" operator="between">
      <formula>1</formula>
      <formula>2</formula>
    </cfRule>
    <cfRule type="cellIs" dxfId="0" priority="669" operator="between">
      <formula>1</formula>
      <formula>2</formula>
    </cfRule>
  </conditionalFormatting>
  <conditionalFormatting sqref="J26">
    <cfRule type="cellIs" dxfId="0" priority="902" operator="between">
      <formula>1</formula>
      <formula>2</formula>
    </cfRule>
    <cfRule type="cellIs" dxfId="0" priority="668" operator="between">
      <formula>1</formula>
      <formula>2</formula>
    </cfRule>
  </conditionalFormatting>
  <conditionalFormatting sqref="K26">
    <cfRule type="cellIs" dxfId="0" priority="901" operator="between">
      <formula>1</formula>
      <formula>2</formula>
    </cfRule>
    <cfRule type="cellIs" dxfId="0" priority="667" operator="between">
      <formula>1</formula>
      <formula>2</formula>
    </cfRule>
  </conditionalFormatting>
  <conditionalFormatting sqref="L26">
    <cfRule type="cellIs" dxfId="0" priority="1036" operator="between">
      <formula>1</formula>
      <formula>2</formula>
    </cfRule>
  </conditionalFormatting>
  <conditionalFormatting sqref="M26">
    <cfRule type="cellIs" dxfId="0" priority="392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N26">
    <cfRule type="cellIs" dxfId="0" priority="400" operator="between">
      <formula>1</formula>
      <formula>2</formula>
    </cfRule>
    <cfRule type="cellIs" dxfId="0" priority="166" operator="between">
      <formula>1</formula>
      <formula>2</formula>
    </cfRule>
  </conditionalFormatting>
  <conditionalFormatting sqref="O26">
    <cfRule type="cellIs" dxfId="0" priority="399" operator="between">
      <formula>1</formula>
      <formula>2</formula>
    </cfRule>
    <cfRule type="cellIs" dxfId="0" priority="165" operator="between">
      <formula>1</formula>
      <formula>2</formula>
    </cfRule>
  </conditionalFormatting>
  <conditionalFormatting sqref="P26">
    <cfRule type="cellIs" dxfId="0" priority="398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Q26">
    <cfRule type="cellIs" dxfId="0" priority="397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R26">
    <cfRule type="cellIs" dxfId="0" priority="396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S26">
    <cfRule type="cellIs" dxfId="0" priority="395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T26">
    <cfRule type="cellIs" dxfId="0" priority="394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U26">
    <cfRule type="cellIs" dxfId="0" priority="393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C27">
    <cfRule type="cellIs" dxfId="0" priority="891" operator="between">
      <formula>1</formula>
      <formula>2</formula>
    </cfRule>
    <cfRule type="cellIs" dxfId="0" priority="657" operator="between">
      <formula>1</formula>
      <formula>2</formula>
    </cfRule>
  </conditionalFormatting>
  <conditionalFormatting sqref="D27">
    <cfRule type="cellIs" dxfId="0" priority="899" operator="between">
      <formula>1</formula>
      <formula>2</formula>
    </cfRule>
    <cfRule type="cellIs" dxfId="0" priority="665" operator="between">
      <formula>1</formula>
      <formula>2</formula>
    </cfRule>
  </conditionalFormatting>
  <conditionalFormatting sqref="E27">
    <cfRule type="cellIs" dxfId="0" priority="898" operator="between">
      <formula>1</formula>
      <formula>2</formula>
    </cfRule>
    <cfRule type="cellIs" dxfId="0" priority="664" operator="between">
      <formula>1</formula>
      <formula>2</formula>
    </cfRule>
  </conditionalFormatting>
  <conditionalFormatting sqref="F27">
    <cfRule type="cellIs" dxfId="0" priority="897" operator="between">
      <formula>1</formula>
      <formula>2</formula>
    </cfRule>
    <cfRule type="cellIs" dxfId="0" priority="663" operator="between">
      <formula>1</formula>
      <formula>2</formula>
    </cfRule>
  </conditionalFormatting>
  <conditionalFormatting sqref="G27">
    <cfRule type="cellIs" dxfId="0" priority="896" operator="between">
      <formula>1</formula>
      <formula>2</formula>
    </cfRule>
    <cfRule type="cellIs" dxfId="0" priority="662" operator="between">
      <formula>1</formula>
      <formula>2</formula>
    </cfRule>
  </conditionalFormatting>
  <conditionalFormatting sqref="H27">
    <cfRule type="cellIs" dxfId="0" priority="895" operator="between">
      <formula>1</formula>
      <formula>2</formula>
    </cfRule>
    <cfRule type="cellIs" dxfId="0" priority="661" operator="between">
      <formula>1</formula>
      <formula>2</formula>
    </cfRule>
  </conditionalFormatting>
  <conditionalFormatting sqref="I27">
    <cfRule type="cellIs" dxfId="0" priority="894" operator="between">
      <formula>1</formula>
      <formula>2</formula>
    </cfRule>
    <cfRule type="cellIs" dxfId="0" priority="660" operator="between">
      <formula>1</formula>
      <formula>2</formula>
    </cfRule>
  </conditionalFormatting>
  <conditionalFormatting sqref="J27">
    <cfRule type="cellIs" dxfId="0" priority="893" operator="between">
      <formula>1</formula>
      <formula>2</formula>
    </cfRule>
    <cfRule type="cellIs" dxfId="0" priority="659" operator="between">
      <formula>1</formula>
      <formula>2</formula>
    </cfRule>
  </conditionalFormatting>
  <conditionalFormatting sqref="K27">
    <cfRule type="cellIs" dxfId="0" priority="892" operator="between">
      <formula>1</formula>
      <formula>2</formula>
    </cfRule>
    <cfRule type="cellIs" dxfId="0" priority="658" operator="between">
      <formula>1</formula>
      <formula>2</formula>
    </cfRule>
  </conditionalFormatting>
  <conditionalFormatting sqref="L27">
    <cfRule type="cellIs" dxfId="0" priority="1035" operator="between">
      <formula>1</formula>
      <formula>2</formula>
    </cfRule>
  </conditionalFormatting>
  <conditionalFormatting sqref="M27">
    <cfRule type="cellIs" dxfId="0" priority="383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N27">
    <cfRule type="cellIs" dxfId="0" priority="391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O27">
    <cfRule type="cellIs" dxfId="0" priority="390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P27">
    <cfRule type="cellIs" dxfId="0" priority="389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Q27">
    <cfRule type="cellIs" dxfId="0" priority="388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R27">
    <cfRule type="cellIs" dxfId="0" priority="387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S27">
    <cfRule type="cellIs" dxfId="0" priority="386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T27">
    <cfRule type="cellIs" dxfId="0" priority="385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U27">
    <cfRule type="cellIs" dxfId="0" priority="384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C28">
    <cfRule type="cellIs" dxfId="0" priority="882" operator="between">
      <formula>1</formula>
      <formula>2</formula>
    </cfRule>
    <cfRule type="cellIs" dxfId="0" priority="648" operator="between">
      <formula>1</formula>
      <formula>2</formula>
    </cfRule>
  </conditionalFormatting>
  <conditionalFormatting sqref="D28">
    <cfRule type="cellIs" dxfId="0" priority="890" operator="between">
      <formula>1</formula>
      <formula>2</formula>
    </cfRule>
    <cfRule type="cellIs" dxfId="0" priority="656" operator="between">
      <formula>1</formula>
      <formula>2</formula>
    </cfRule>
  </conditionalFormatting>
  <conditionalFormatting sqref="E28">
    <cfRule type="cellIs" dxfId="0" priority="889" operator="between">
      <formula>1</formula>
      <formula>2</formula>
    </cfRule>
    <cfRule type="cellIs" dxfId="0" priority="655" operator="between">
      <formula>1</formula>
      <formula>2</formula>
    </cfRule>
  </conditionalFormatting>
  <conditionalFormatting sqref="F28">
    <cfRule type="cellIs" dxfId="0" priority="888" operator="between">
      <formula>1</formula>
      <formula>2</formula>
    </cfRule>
    <cfRule type="cellIs" dxfId="0" priority="654" operator="between">
      <formula>1</formula>
      <formula>2</formula>
    </cfRule>
  </conditionalFormatting>
  <conditionalFormatting sqref="G28">
    <cfRule type="cellIs" dxfId="0" priority="887" operator="between">
      <formula>1</formula>
      <formula>2</formula>
    </cfRule>
    <cfRule type="cellIs" dxfId="0" priority="653" operator="between">
      <formula>1</formula>
      <formula>2</formula>
    </cfRule>
  </conditionalFormatting>
  <conditionalFormatting sqref="H28">
    <cfRule type="cellIs" dxfId="0" priority="886" operator="between">
      <formula>1</formula>
      <formula>2</formula>
    </cfRule>
    <cfRule type="cellIs" dxfId="0" priority="652" operator="between">
      <formula>1</formula>
      <formula>2</formula>
    </cfRule>
  </conditionalFormatting>
  <conditionalFormatting sqref="I28">
    <cfRule type="cellIs" dxfId="0" priority="885" operator="between">
      <formula>1</formula>
      <formula>2</formula>
    </cfRule>
    <cfRule type="cellIs" dxfId="0" priority="651" operator="between">
      <formula>1</formula>
      <formula>2</formula>
    </cfRule>
  </conditionalFormatting>
  <conditionalFormatting sqref="J28">
    <cfRule type="cellIs" dxfId="0" priority="884" operator="between">
      <formula>1</formula>
      <formula>2</formula>
    </cfRule>
    <cfRule type="cellIs" dxfId="0" priority="650" operator="between">
      <formula>1</formula>
      <formula>2</formula>
    </cfRule>
  </conditionalFormatting>
  <conditionalFormatting sqref="K28">
    <cfRule type="cellIs" dxfId="0" priority="883" operator="between">
      <formula>1</formula>
      <formula>2</formula>
    </cfRule>
    <cfRule type="cellIs" dxfId="0" priority="649" operator="between">
      <formula>1</formula>
      <formula>2</formula>
    </cfRule>
  </conditionalFormatting>
  <conditionalFormatting sqref="L28">
    <cfRule type="cellIs" dxfId="0" priority="1034" operator="between">
      <formula>1</formula>
      <formula>2</formula>
    </cfRule>
  </conditionalFormatting>
  <conditionalFormatting sqref="M28">
    <cfRule type="cellIs" dxfId="0" priority="374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N28">
    <cfRule type="cellIs" dxfId="0" priority="382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O28">
    <cfRule type="cellIs" dxfId="0" priority="381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P28">
    <cfRule type="cellIs" dxfId="0" priority="380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Q28">
    <cfRule type="cellIs" dxfId="0" priority="379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R28">
    <cfRule type="cellIs" dxfId="0" priority="378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S28">
    <cfRule type="cellIs" dxfId="0" priority="377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T28">
    <cfRule type="cellIs" dxfId="0" priority="376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U28">
    <cfRule type="cellIs" dxfId="0" priority="375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C29">
    <cfRule type="cellIs" dxfId="0" priority="873" operator="between">
      <formula>1</formula>
      <formula>2</formula>
    </cfRule>
    <cfRule type="cellIs" dxfId="0" priority="639" operator="between">
      <formula>1</formula>
      <formula>2</formula>
    </cfRule>
  </conditionalFormatting>
  <conditionalFormatting sqref="D29">
    <cfRule type="cellIs" dxfId="0" priority="881" operator="between">
      <formula>1</formula>
      <formula>2</formula>
    </cfRule>
    <cfRule type="cellIs" dxfId="0" priority="647" operator="between">
      <formula>1</formula>
      <formula>2</formula>
    </cfRule>
  </conditionalFormatting>
  <conditionalFormatting sqref="E29">
    <cfRule type="cellIs" dxfId="0" priority="880" operator="between">
      <formula>1</formula>
      <formula>2</formula>
    </cfRule>
    <cfRule type="cellIs" dxfId="0" priority="646" operator="between">
      <formula>1</formula>
      <formula>2</formula>
    </cfRule>
  </conditionalFormatting>
  <conditionalFormatting sqref="F29">
    <cfRule type="cellIs" dxfId="0" priority="879" operator="between">
      <formula>1</formula>
      <formula>2</formula>
    </cfRule>
    <cfRule type="cellIs" dxfId="0" priority="645" operator="between">
      <formula>1</formula>
      <formula>2</formula>
    </cfRule>
  </conditionalFormatting>
  <conditionalFormatting sqref="G29">
    <cfRule type="cellIs" dxfId="0" priority="878" operator="between">
      <formula>1</formula>
      <formula>2</formula>
    </cfRule>
    <cfRule type="cellIs" dxfId="0" priority="644" operator="between">
      <formula>1</formula>
      <formula>2</formula>
    </cfRule>
  </conditionalFormatting>
  <conditionalFormatting sqref="H29">
    <cfRule type="cellIs" dxfId="0" priority="877" operator="between">
      <formula>1</formula>
      <formula>2</formula>
    </cfRule>
    <cfRule type="cellIs" dxfId="0" priority="643" operator="between">
      <formula>1</formula>
      <formula>2</formula>
    </cfRule>
  </conditionalFormatting>
  <conditionalFormatting sqref="I29">
    <cfRule type="cellIs" dxfId="0" priority="876" operator="between">
      <formula>1</formula>
      <formula>2</formula>
    </cfRule>
    <cfRule type="cellIs" dxfId="0" priority="642" operator="between">
      <formula>1</formula>
      <formula>2</formula>
    </cfRule>
  </conditionalFormatting>
  <conditionalFormatting sqref="J29">
    <cfRule type="cellIs" dxfId="0" priority="875" operator="between">
      <formula>1</formula>
      <formula>2</formula>
    </cfRule>
    <cfRule type="cellIs" dxfId="0" priority="641" operator="between">
      <formula>1</formula>
      <formula>2</formula>
    </cfRule>
  </conditionalFormatting>
  <conditionalFormatting sqref="K29">
    <cfRule type="cellIs" dxfId="0" priority="874" operator="between">
      <formula>1</formula>
      <formula>2</formula>
    </cfRule>
    <cfRule type="cellIs" dxfId="0" priority="640" operator="between">
      <formula>1</formula>
      <formula>2</formula>
    </cfRule>
  </conditionalFormatting>
  <conditionalFormatting sqref="L29">
    <cfRule type="cellIs" dxfId="0" priority="1033" operator="between">
      <formula>1</formula>
      <formula>2</formula>
    </cfRule>
  </conditionalFormatting>
  <conditionalFormatting sqref="M29">
    <cfRule type="cellIs" dxfId="0" priority="365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N29">
    <cfRule type="cellIs" dxfId="0" priority="373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O29">
    <cfRule type="cellIs" dxfId="0" priority="372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P29">
    <cfRule type="cellIs" dxfId="0" priority="371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Q29">
    <cfRule type="cellIs" dxfId="0" priority="370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R29">
    <cfRule type="cellIs" dxfId="0" priority="369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S29">
    <cfRule type="cellIs" dxfId="0" priority="368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T29">
    <cfRule type="cellIs" dxfId="0" priority="367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U29">
    <cfRule type="cellIs" dxfId="0" priority="366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C30">
    <cfRule type="cellIs" dxfId="0" priority="864" operator="between">
      <formula>1</formula>
      <formula>2</formula>
    </cfRule>
    <cfRule type="cellIs" dxfId="0" priority="630" operator="between">
      <formula>1</formula>
      <formula>2</formula>
    </cfRule>
  </conditionalFormatting>
  <conditionalFormatting sqref="D30">
    <cfRule type="cellIs" dxfId="0" priority="872" operator="between">
      <formula>1</formula>
      <formula>2</formula>
    </cfRule>
    <cfRule type="cellIs" dxfId="0" priority="638" operator="between">
      <formula>1</formula>
      <formula>2</formula>
    </cfRule>
  </conditionalFormatting>
  <conditionalFormatting sqref="E30">
    <cfRule type="cellIs" dxfId="0" priority="871" operator="between">
      <formula>1</formula>
      <formula>2</formula>
    </cfRule>
    <cfRule type="cellIs" dxfId="0" priority="637" operator="between">
      <formula>1</formula>
      <formula>2</formula>
    </cfRule>
  </conditionalFormatting>
  <conditionalFormatting sqref="F30">
    <cfRule type="cellIs" dxfId="0" priority="870" operator="between">
      <formula>1</formula>
      <formula>2</formula>
    </cfRule>
    <cfRule type="cellIs" dxfId="0" priority="636" operator="between">
      <formula>1</formula>
      <formula>2</formula>
    </cfRule>
  </conditionalFormatting>
  <conditionalFormatting sqref="G30">
    <cfRule type="cellIs" dxfId="0" priority="869" operator="between">
      <formula>1</formula>
      <formula>2</formula>
    </cfRule>
    <cfRule type="cellIs" dxfId="0" priority="635" operator="between">
      <formula>1</formula>
      <formula>2</formula>
    </cfRule>
  </conditionalFormatting>
  <conditionalFormatting sqref="H30">
    <cfRule type="cellIs" dxfId="0" priority="868" operator="between">
      <formula>1</formula>
      <formula>2</formula>
    </cfRule>
    <cfRule type="cellIs" dxfId="0" priority="634" operator="between">
      <formula>1</formula>
      <formula>2</formula>
    </cfRule>
  </conditionalFormatting>
  <conditionalFormatting sqref="I30">
    <cfRule type="cellIs" dxfId="0" priority="867" operator="between">
      <formula>1</formula>
      <formula>2</formula>
    </cfRule>
    <cfRule type="cellIs" dxfId="0" priority="633" operator="between">
      <formula>1</formula>
      <formula>2</formula>
    </cfRule>
  </conditionalFormatting>
  <conditionalFormatting sqref="J30">
    <cfRule type="cellIs" dxfId="0" priority="866" operator="between">
      <formula>1</formula>
      <formula>2</formula>
    </cfRule>
    <cfRule type="cellIs" dxfId="0" priority="632" operator="between">
      <formula>1</formula>
      <formula>2</formula>
    </cfRule>
  </conditionalFormatting>
  <conditionalFormatting sqref="K30">
    <cfRule type="cellIs" dxfId="0" priority="865" operator="between">
      <formula>1</formula>
      <formula>2</formula>
    </cfRule>
    <cfRule type="cellIs" dxfId="0" priority="631" operator="between">
      <formula>1</formula>
      <formula>2</formula>
    </cfRule>
  </conditionalFormatting>
  <conditionalFormatting sqref="L30">
    <cfRule type="cellIs" dxfId="0" priority="1032" operator="between">
      <formula>1</formula>
      <formula>2</formula>
    </cfRule>
  </conditionalFormatting>
  <conditionalFormatting sqref="M30">
    <cfRule type="cellIs" dxfId="0" priority="356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N30">
    <cfRule type="cellIs" dxfId="0" priority="364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O30">
    <cfRule type="cellIs" dxfId="0" priority="363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P30">
    <cfRule type="cellIs" dxfId="0" priority="362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Q30">
    <cfRule type="cellIs" dxfId="0" priority="361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R30">
    <cfRule type="cellIs" dxfId="0" priority="360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S30">
    <cfRule type="cellIs" dxfId="0" priority="359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T30">
    <cfRule type="cellIs" dxfId="0" priority="358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U30">
    <cfRule type="cellIs" dxfId="0" priority="357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C31">
    <cfRule type="cellIs" dxfId="0" priority="855" operator="between">
      <formula>1</formula>
      <formula>2</formula>
    </cfRule>
    <cfRule type="cellIs" dxfId="0" priority="621" operator="between">
      <formula>1</formula>
      <formula>2</formula>
    </cfRule>
  </conditionalFormatting>
  <conditionalFormatting sqref="D31">
    <cfRule type="cellIs" dxfId="0" priority="863" operator="between">
      <formula>1</formula>
      <formula>2</formula>
    </cfRule>
    <cfRule type="cellIs" dxfId="0" priority="629" operator="between">
      <formula>1</formula>
      <formula>2</formula>
    </cfRule>
  </conditionalFormatting>
  <conditionalFormatting sqref="E31">
    <cfRule type="cellIs" dxfId="0" priority="862" operator="between">
      <formula>1</formula>
      <formula>2</formula>
    </cfRule>
    <cfRule type="cellIs" dxfId="0" priority="628" operator="between">
      <formula>1</formula>
      <formula>2</formula>
    </cfRule>
  </conditionalFormatting>
  <conditionalFormatting sqref="F31">
    <cfRule type="cellIs" dxfId="0" priority="861" operator="between">
      <formula>1</formula>
      <formula>2</formula>
    </cfRule>
    <cfRule type="cellIs" dxfId="0" priority="627" operator="between">
      <formula>1</formula>
      <formula>2</formula>
    </cfRule>
  </conditionalFormatting>
  <conditionalFormatting sqref="G31">
    <cfRule type="cellIs" dxfId="0" priority="860" operator="between">
      <formula>1</formula>
      <formula>2</formula>
    </cfRule>
    <cfRule type="cellIs" dxfId="0" priority="626" operator="between">
      <formula>1</formula>
      <formula>2</formula>
    </cfRule>
  </conditionalFormatting>
  <conditionalFormatting sqref="H31">
    <cfRule type="cellIs" dxfId="0" priority="859" operator="between">
      <formula>1</formula>
      <formula>2</formula>
    </cfRule>
    <cfRule type="cellIs" dxfId="0" priority="625" operator="between">
      <formula>1</formula>
      <formula>2</formula>
    </cfRule>
  </conditionalFormatting>
  <conditionalFormatting sqref="I31">
    <cfRule type="cellIs" dxfId="0" priority="858" operator="between">
      <formula>1</formula>
      <formula>2</formula>
    </cfRule>
    <cfRule type="cellIs" dxfId="0" priority="624" operator="between">
      <formula>1</formula>
      <formula>2</formula>
    </cfRule>
  </conditionalFormatting>
  <conditionalFormatting sqref="J31">
    <cfRule type="cellIs" dxfId="0" priority="857" operator="between">
      <formula>1</formula>
      <formula>2</formula>
    </cfRule>
    <cfRule type="cellIs" dxfId="0" priority="623" operator="between">
      <formula>1</formula>
      <formula>2</formula>
    </cfRule>
  </conditionalFormatting>
  <conditionalFormatting sqref="K31">
    <cfRule type="cellIs" dxfId="0" priority="856" operator="between">
      <formula>1</formula>
      <formula>2</formula>
    </cfRule>
    <cfRule type="cellIs" dxfId="0" priority="622" operator="between">
      <formula>1</formula>
      <formula>2</formula>
    </cfRule>
  </conditionalFormatting>
  <conditionalFormatting sqref="L31">
    <cfRule type="cellIs" dxfId="0" priority="1031" operator="between">
      <formula>1</formula>
      <formula>2</formula>
    </cfRule>
  </conditionalFormatting>
  <conditionalFormatting sqref="M31">
    <cfRule type="cellIs" dxfId="0" priority="347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N31">
    <cfRule type="cellIs" dxfId="0" priority="355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O31">
    <cfRule type="cellIs" dxfId="0" priority="354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P31">
    <cfRule type="cellIs" dxfId="0" priority="353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Q31">
    <cfRule type="cellIs" dxfId="0" priority="352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R31">
    <cfRule type="cellIs" dxfId="0" priority="351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S31">
    <cfRule type="cellIs" dxfId="0" priority="350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T31">
    <cfRule type="cellIs" dxfId="0" priority="349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U31">
    <cfRule type="cellIs" dxfId="0" priority="348" operator="between">
      <formula>1</formula>
      <formula>2</formula>
    </cfRule>
    <cfRule type="cellIs" dxfId="0" priority="114" operator="between">
      <formula>1</formula>
      <formula>2</formula>
    </cfRule>
  </conditionalFormatting>
  <conditionalFormatting sqref="C32">
    <cfRule type="cellIs" dxfId="0" priority="846" operator="between">
      <formula>1</formula>
      <formula>2</formula>
    </cfRule>
    <cfRule type="cellIs" dxfId="0" priority="612" operator="between">
      <formula>1</formula>
      <formula>2</formula>
    </cfRule>
  </conditionalFormatting>
  <conditionalFormatting sqref="D32">
    <cfRule type="cellIs" dxfId="0" priority="854" operator="between">
      <formula>1</formula>
      <formula>2</formula>
    </cfRule>
    <cfRule type="cellIs" dxfId="0" priority="620" operator="between">
      <formula>1</formula>
      <formula>2</formula>
    </cfRule>
  </conditionalFormatting>
  <conditionalFormatting sqref="E32">
    <cfRule type="cellIs" dxfId="0" priority="853" operator="between">
      <formula>1</formula>
      <formula>2</formula>
    </cfRule>
    <cfRule type="cellIs" dxfId="0" priority="619" operator="between">
      <formula>1</formula>
      <formula>2</formula>
    </cfRule>
  </conditionalFormatting>
  <conditionalFormatting sqref="F32">
    <cfRule type="cellIs" dxfId="0" priority="852" operator="between">
      <formula>1</formula>
      <formula>2</formula>
    </cfRule>
    <cfRule type="cellIs" dxfId="0" priority="618" operator="between">
      <formula>1</formula>
      <formula>2</formula>
    </cfRule>
  </conditionalFormatting>
  <conditionalFormatting sqref="G32">
    <cfRule type="cellIs" dxfId="0" priority="851" operator="between">
      <formula>1</formula>
      <formula>2</formula>
    </cfRule>
    <cfRule type="cellIs" dxfId="0" priority="617" operator="between">
      <formula>1</formula>
      <formula>2</formula>
    </cfRule>
  </conditionalFormatting>
  <conditionalFormatting sqref="H32">
    <cfRule type="cellIs" dxfId="0" priority="850" operator="between">
      <formula>1</formula>
      <formula>2</formula>
    </cfRule>
    <cfRule type="cellIs" dxfId="0" priority="616" operator="between">
      <formula>1</formula>
      <formula>2</formula>
    </cfRule>
  </conditionalFormatting>
  <conditionalFormatting sqref="I32">
    <cfRule type="cellIs" dxfId="0" priority="849" operator="between">
      <formula>1</formula>
      <formula>2</formula>
    </cfRule>
    <cfRule type="cellIs" dxfId="0" priority="615" operator="between">
      <formula>1</formula>
      <formula>2</formula>
    </cfRule>
  </conditionalFormatting>
  <conditionalFormatting sqref="J32">
    <cfRule type="cellIs" dxfId="0" priority="848" operator="between">
      <formula>1</formula>
      <formula>2</formula>
    </cfRule>
    <cfRule type="cellIs" dxfId="0" priority="614" operator="between">
      <formula>1</formula>
      <formula>2</formula>
    </cfRule>
  </conditionalFormatting>
  <conditionalFormatting sqref="K32">
    <cfRule type="cellIs" dxfId="0" priority="847" operator="between">
      <formula>1</formula>
      <formula>2</formula>
    </cfRule>
    <cfRule type="cellIs" dxfId="0" priority="613" operator="between">
      <formula>1</formula>
      <formula>2</formula>
    </cfRule>
  </conditionalFormatting>
  <conditionalFormatting sqref="L32">
    <cfRule type="cellIs" dxfId="0" priority="1030" operator="between">
      <formula>1</formula>
      <formula>2</formula>
    </cfRule>
  </conditionalFormatting>
  <conditionalFormatting sqref="M32">
    <cfRule type="cellIs" dxfId="0" priority="338" operator="between">
      <formula>1</formula>
      <formula>2</formula>
    </cfRule>
    <cfRule type="cellIs" dxfId="0" priority="104" operator="between">
      <formula>1</formula>
      <formula>2</formula>
    </cfRule>
  </conditionalFormatting>
  <conditionalFormatting sqref="N32">
    <cfRule type="cellIs" dxfId="0" priority="346" operator="between">
      <formula>1</formula>
      <formula>2</formula>
    </cfRule>
    <cfRule type="cellIs" dxfId="0" priority="112" operator="between">
      <formula>1</formula>
      <formula>2</formula>
    </cfRule>
  </conditionalFormatting>
  <conditionalFormatting sqref="O32">
    <cfRule type="cellIs" dxfId="0" priority="345" operator="between">
      <formula>1</formula>
      <formula>2</formula>
    </cfRule>
    <cfRule type="cellIs" dxfId="0" priority="111" operator="between">
      <formula>1</formula>
      <formula>2</formula>
    </cfRule>
  </conditionalFormatting>
  <conditionalFormatting sqref="P32">
    <cfRule type="cellIs" dxfId="0" priority="344" operator="between">
      <formula>1</formula>
      <formula>2</formula>
    </cfRule>
    <cfRule type="cellIs" dxfId="0" priority="110" operator="between">
      <formula>1</formula>
      <formula>2</formula>
    </cfRule>
  </conditionalFormatting>
  <conditionalFormatting sqref="Q32">
    <cfRule type="cellIs" dxfId="0" priority="343" operator="between">
      <formula>1</formula>
      <formula>2</formula>
    </cfRule>
    <cfRule type="cellIs" dxfId="0" priority="109" operator="between">
      <formula>1</formula>
      <formula>2</formula>
    </cfRule>
  </conditionalFormatting>
  <conditionalFormatting sqref="R32">
    <cfRule type="cellIs" dxfId="0" priority="342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S32">
    <cfRule type="cellIs" dxfId="0" priority="341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T32">
    <cfRule type="cellIs" dxfId="0" priority="340" operator="between">
      <formula>1</formula>
      <formula>2</formula>
    </cfRule>
    <cfRule type="cellIs" dxfId="0" priority="106" operator="between">
      <formula>1</formula>
      <formula>2</formula>
    </cfRule>
  </conditionalFormatting>
  <conditionalFormatting sqref="U32">
    <cfRule type="cellIs" dxfId="0" priority="339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C33">
    <cfRule type="cellIs" dxfId="0" priority="837" operator="between">
      <formula>1</formula>
      <formula>2</formula>
    </cfRule>
    <cfRule type="cellIs" dxfId="0" priority="603" operator="between">
      <formula>1</formula>
      <formula>2</formula>
    </cfRule>
  </conditionalFormatting>
  <conditionalFormatting sqref="D33">
    <cfRule type="cellIs" dxfId="0" priority="845" operator="between">
      <formula>1</formula>
      <formula>2</formula>
    </cfRule>
    <cfRule type="cellIs" dxfId="0" priority="611" operator="between">
      <formula>1</formula>
      <formula>2</formula>
    </cfRule>
  </conditionalFormatting>
  <conditionalFormatting sqref="E33">
    <cfRule type="cellIs" dxfId="0" priority="844" operator="between">
      <formula>1</formula>
      <formula>2</formula>
    </cfRule>
    <cfRule type="cellIs" dxfId="0" priority="610" operator="between">
      <formula>1</formula>
      <formula>2</formula>
    </cfRule>
  </conditionalFormatting>
  <conditionalFormatting sqref="F33">
    <cfRule type="cellIs" dxfId="0" priority="843" operator="between">
      <formula>1</formula>
      <formula>2</formula>
    </cfRule>
    <cfRule type="cellIs" dxfId="0" priority="609" operator="between">
      <formula>1</formula>
      <formula>2</formula>
    </cfRule>
  </conditionalFormatting>
  <conditionalFormatting sqref="G33">
    <cfRule type="cellIs" dxfId="0" priority="842" operator="between">
      <formula>1</formula>
      <formula>2</formula>
    </cfRule>
    <cfRule type="cellIs" dxfId="0" priority="608" operator="between">
      <formula>1</formula>
      <formula>2</formula>
    </cfRule>
  </conditionalFormatting>
  <conditionalFormatting sqref="H33">
    <cfRule type="cellIs" dxfId="0" priority="841" operator="between">
      <formula>1</formula>
      <formula>2</formula>
    </cfRule>
    <cfRule type="cellIs" dxfId="0" priority="607" operator="between">
      <formula>1</formula>
      <formula>2</formula>
    </cfRule>
  </conditionalFormatting>
  <conditionalFormatting sqref="I33">
    <cfRule type="cellIs" dxfId="0" priority="840" operator="between">
      <formula>1</formula>
      <formula>2</formula>
    </cfRule>
    <cfRule type="cellIs" dxfId="0" priority="606" operator="between">
      <formula>1</formula>
      <formula>2</formula>
    </cfRule>
  </conditionalFormatting>
  <conditionalFormatting sqref="J33">
    <cfRule type="cellIs" dxfId="0" priority="839" operator="between">
      <formula>1</formula>
      <formula>2</formula>
    </cfRule>
    <cfRule type="cellIs" dxfId="0" priority="605" operator="between">
      <formula>1</formula>
      <formula>2</formula>
    </cfRule>
  </conditionalFormatting>
  <conditionalFormatting sqref="K33">
    <cfRule type="cellIs" dxfId="0" priority="838" operator="between">
      <formula>1</formula>
      <formula>2</formula>
    </cfRule>
    <cfRule type="cellIs" dxfId="0" priority="604" operator="between">
      <formula>1</formula>
      <formula>2</formula>
    </cfRule>
  </conditionalFormatting>
  <conditionalFormatting sqref="L33">
    <cfRule type="cellIs" dxfId="0" priority="1029" operator="between">
      <formula>1</formula>
      <formula>2</formula>
    </cfRule>
  </conditionalFormatting>
  <conditionalFormatting sqref="M33">
    <cfRule type="cellIs" dxfId="0" priority="329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N33">
    <cfRule type="cellIs" dxfId="0" priority="337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O33">
    <cfRule type="cellIs" dxfId="0" priority="336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P33">
    <cfRule type="cellIs" dxfId="0" priority="335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Q33">
    <cfRule type="cellIs" dxfId="0" priority="334" operator="between">
      <formula>1</formula>
      <formula>2</formula>
    </cfRule>
    <cfRule type="cellIs" dxfId="0" priority="100" operator="between">
      <formula>1</formula>
      <formula>2</formula>
    </cfRule>
  </conditionalFormatting>
  <conditionalFormatting sqref="R33">
    <cfRule type="cellIs" dxfId="0" priority="333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S33">
    <cfRule type="cellIs" dxfId="0" priority="332" operator="between">
      <formula>1</formula>
      <formula>2</formula>
    </cfRule>
    <cfRule type="cellIs" dxfId="0" priority="98" operator="between">
      <formula>1</formula>
      <formula>2</formula>
    </cfRule>
  </conditionalFormatting>
  <conditionalFormatting sqref="T33">
    <cfRule type="cellIs" dxfId="0" priority="331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U33">
    <cfRule type="cellIs" dxfId="0" priority="330" operator="between">
      <formula>1</formula>
      <formula>2</formula>
    </cfRule>
    <cfRule type="cellIs" dxfId="0" priority="96" operator="between">
      <formula>1</formula>
      <formula>2</formula>
    </cfRule>
  </conditionalFormatting>
  <conditionalFormatting sqref="C34">
    <cfRule type="cellIs" dxfId="0" priority="828" operator="between">
      <formula>1</formula>
      <formula>2</formula>
    </cfRule>
    <cfRule type="cellIs" dxfId="0" priority="594" operator="between">
      <formula>1</formula>
      <formula>2</formula>
    </cfRule>
  </conditionalFormatting>
  <conditionalFormatting sqref="D34">
    <cfRule type="cellIs" dxfId="0" priority="836" operator="between">
      <formula>1</formula>
      <formula>2</formula>
    </cfRule>
    <cfRule type="cellIs" dxfId="0" priority="602" operator="between">
      <formula>1</formula>
      <formula>2</formula>
    </cfRule>
  </conditionalFormatting>
  <conditionalFormatting sqref="E34">
    <cfRule type="cellIs" dxfId="0" priority="835" operator="between">
      <formula>1</formula>
      <formula>2</formula>
    </cfRule>
    <cfRule type="cellIs" dxfId="0" priority="601" operator="between">
      <formula>1</formula>
      <formula>2</formula>
    </cfRule>
  </conditionalFormatting>
  <conditionalFormatting sqref="F34">
    <cfRule type="cellIs" dxfId="0" priority="834" operator="between">
      <formula>1</formula>
      <formula>2</formula>
    </cfRule>
    <cfRule type="cellIs" dxfId="0" priority="600" operator="between">
      <formula>1</formula>
      <formula>2</formula>
    </cfRule>
  </conditionalFormatting>
  <conditionalFormatting sqref="G34">
    <cfRule type="cellIs" dxfId="0" priority="833" operator="between">
      <formula>1</formula>
      <formula>2</formula>
    </cfRule>
    <cfRule type="cellIs" dxfId="0" priority="599" operator="between">
      <formula>1</formula>
      <formula>2</formula>
    </cfRule>
  </conditionalFormatting>
  <conditionalFormatting sqref="H34">
    <cfRule type="cellIs" dxfId="0" priority="832" operator="between">
      <formula>1</formula>
      <formula>2</formula>
    </cfRule>
    <cfRule type="cellIs" dxfId="0" priority="598" operator="between">
      <formula>1</formula>
      <formula>2</formula>
    </cfRule>
  </conditionalFormatting>
  <conditionalFormatting sqref="I34">
    <cfRule type="cellIs" dxfId="0" priority="831" operator="between">
      <formula>1</formula>
      <formula>2</formula>
    </cfRule>
    <cfRule type="cellIs" dxfId="0" priority="597" operator="between">
      <formula>1</formula>
      <formula>2</formula>
    </cfRule>
  </conditionalFormatting>
  <conditionalFormatting sqref="J34">
    <cfRule type="cellIs" dxfId="0" priority="830" operator="between">
      <formula>1</formula>
      <formula>2</formula>
    </cfRule>
    <cfRule type="cellIs" dxfId="0" priority="596" operator="between">
      <formula>1</formula>
      <formula>2</formula>
    </cfRule>
  </conditionalFormatting>
  <conditionalFormatting sqref="K34">
    <cfRule type="cellIs" dxfId="0" priority="829" operator="between">
      <formula>1</formula>
      <formula>2</formula>
    </cfRule>
    <cfRule type="cellIs" dxfId="0" priority="595" operator="between">
      <formula>1</formula>
      <formula>2</formula>
    </cfRule>
  </conditionalFormatting>
  <conditionalFormatting sqref="L34">
    <cfRule type="cellIs" dxfId="0" priority="1028" operator="between">
      <formula>1</formula>
      <formula>2</formula>
    </cfRule>
  </conditionalFormatting>
  <conditionalFormatting sqref="M34">
    <cfRule type="cellIs" dxfId="0" priority="320" operator="between">
      <formula>1</formula>
      <formula>2</formula>
    </cfRule>
    <cfRule type="cellIs" dxfId="0" priority="86" operator="between">
      <formula>1</formula>
      <formula>2</formula>
    </cfRule>
  </conditionalFormatting>
  <conditionalFormatting sqref="N34">
    <cfRule type="cellIs" dxfId="0" priority="328" operator="between">
      <formula>1</formula>
      <formula>2</formula>
    </cfRule>
    <cfRule type="cellIs" dxfId="0" priority="94" operator="between">
      <formula>1</formula>
      <formula>2</formula>
    </cfRule>
  </conditionalFormatting>
  <conditionalFormatting sqref="O34">
    <cfRule type="cellIs" dxfId="0" priority="327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P34">
    <cfRule type="cellIs" dxfId="0" priority="326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Q34">
    <cfRule type="cellIs" dxfId="0" priority="325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R34">
    <cfRule type="cellIs" dxfId="0" priority="324" operator="between">
      <formula>1</formula>
      <formula>2</formula>
    </cfRule>
    <cfRule type="cellIs" dxfId="0" priority="90" operator="between">
      <formula>1</formula>
      <formula>2</formula>
    </cfRule>
  </conditionalFormatting>
  <conditionalFormatting sqref="S34">
    <cfRule type="cellIs" dxfId="0" priority="323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T34">
    <cfRule type="cellIs" dxfId="0" priority="322" operator="between">
      <formula>1</formula>
      <formula>2</formula>
    </cfRule>
    <cfRule type="cellIs" dxfId="0" priority="88" operator="between">
      <formula>1</formula>
      <formula>2</formula>
    </cfRule>
  </conditionalFormatting>
  <conditionalFormatting sqref="U34">
    <cfRule type="cellIs" dxfId="0" priority="321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C35">
    <cfRule type="cellIs" dxfId="0" priority="819" operator="between">
      <formula>1</formula>
      <formula>2</formula>
    </cfRule>
    <cfRule type="cellIs" dxfId="0" priority="585" operator="between">
      <formula>1</formula>
      <formula>2</formula>
    </cfRule>
  </conditionalFormatting>
  <conditionalFormatting sqref="D35">
    <cfRule type="cellIs" dxfId="0" priority="827" operator="between">
      <formula>1</formula>
      <formula>2</formula>
    </cfRule>
    <cfRule type="cellIs" dxfId="0" priority="593" operator="between">
      <formula>1</formula>
      <formula>2</formula>
    </cfRule>
  </conditionalFormatting>
  <conditionalFormatting sqref="E35">
    <cfRule type="cellIs" dxfId="0" priority="826" operator="between">
      <formula>1</formula>
      <formula>2</formula>
    </cfRule>
    <cfRule type="cellIs" dxfId="0" priority="592" operator="between">
      <formula>1</formula>
      <formula>2</formula>
    </cfRule>
  </conditionalFormatting>
  <conditionalFormatting sqref="F35">
    <cfRule type="cellIs" dxfId="0" priority="825" operator="between">
      <formula>1</formula>
      <formula>2</formula>
    </cfRule>
    <cfRule type="cellIs" dxfId="0" priority="591" operator="between">
      <formula>1</formula>
      <formula>2</formula>
    </cfRule>
  </conditionalFormatting>
  <conditionalFormatting sqref="G35">
    <cfRule type="cellIs" dxfId="0" priority="824" operator="between">
      <formula>1</formula>
      <formula>2</formula>
    </cfRule>
    <cfRule type="cellIs" dxfId="0" priority="590" operator="between">
      <formula>1</formula>
      <formula>2</formula>
    </cfRule>
  </conditionalFormatting>
  <conditionalFormatting sqref="H35">
    <cfRule type="cellIs" dxfId="0" priority="823" operator="between">
      <formula>1</formula>
      <formula>2</formula>
    </cfRule>
    <cfRule type="cellIs" dxfId="0" priority="589" operator="between">
      <formula>1</formula>
      <formula>2</formula>
    </cfRule>
  </conditionalFormatting>
  <conditionalFormatting sqref="I35">
    <cfRule type="cellIs" dxfId="0" priority="822" operator="between">
      <formula>1</formula>
      <formula>2</formula>
    </cfRule>
    <cfRule type="cellIs" dxfId="0" priority="588" operator="between">
      <formula>1</formula>
      <formula>2</formula>
    </cfRule>
  </conditionalFormatting>
  <conditionalFormatting sqref="J35">
    <cfRule type="cellIs" dxfId="0" priority="821" operator="between">
      <formula>1</formula>
      <formula>2</formula>
    </cfRule>
    <cfRule type="cellIs" dxfId="0" priority="587" operator="between">
      <formula>1</formula>
      <formula>2</formula>
    </cfRule>
  </conditionalFormatting>
  <conditionalFormatting sqref="K35">
    <cfRule type="cellIs" dxfId="0" priority="820" operator="between">
      <formula>1</formula>
      <formula>2</formula>
    </cfRule>
    <cfRule type="cellIs" dxfId="0" priority="586" operator="between">
      <formula>1</formula>
      <formula>2</formula>
    </cfRule>
  </conditionalFormatting>
  <conditionalFormatting sqref="L35">
    <cfRule type="cellIs" dxfId="0" priority="1027" operator="between">
      <formula>1</formula>
      <formula>2</formula>
    </cfRule>
  </conditionalFormatting>
  <conditionalFormatting sqref="M35">
    <cfRule type="cellIs" dxfId="0" priority="311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N35">
    <cfRule type="cellIs" dxfId="0" priority="319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O35">
    <cfRule type="cellIs" dxfId="0" priority="318" operator="between">
      <formula>1</formula>
      <formula>2</formula>
    </cfRule>
    <cfRule type="cellIs" dxfId="0" priority="84" operator="between">
      <formula>1</formula>
      <formula>2</formula>
    </cfRule>
  </conditionalFormatting>
  <conditionalFormatting sqref="P35">
    <cfRule type="cellIs" dxfId="0" priority="317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Q35">
    <cfRule type="cellIs" dxfId="0" priority="316" operator="between">
      <formula>1</formula>
      <formula>2</formula>
    </cfRule>
    <cfRule type="cellIs" dxfId="0" priority="82" operator="between">
      <formula>1</formula>
      <formula>2</formula>
    </cfRule>
  </conditionalFormatting>
  <conditionalFormatting sqref="R35">
    <cfRule type="cellIs" dxfId="0" priority="315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S35">
    <cfRule type="cellIs" dxfId="0" priority="314" operator="between">
      <formula>1</formula>
      <formula>2</formula>
    </cfRule>
    <cfRule type="cellIs" dxfId="0" priority="80" operator="between">
      <formula>1</formula>
      <formula>2</formula>
    </cfRule>
  </conditionalFormatting>
  <conditionalFormatting sqref="T35">
    <cfRule type="cellIs" dxfId="0" priority="313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U35">
    <cfRule type="cellIs" dxfId="0" priority="312" operator="between">
      <formula>1</formula>
      <formula>2</formula>
    </cfRule>
    <cfRule type="cellIs" dxfId="0" priority="78" operator="between">
      <formula>1</formula>
      <formula>2</formula>
    </cfRule>
  </conditionalFormatting>
  <conditionalFormatting sqref="C36">
    <cfRule type="cellIs" dxfId="0" priority="810" operator="between">
      <formula>1</formula>
      <formula>2</formula>
    </cfRule>
    <cfRule type="cellIs" dxfId="0" priority="576" operator="between">
      <formula>1</formula>
      <formula>2</formula>
    </cfRule>
  </conditionalFormatting>
  <conditionalFormatting sqref="D36">
    <cfRule type="cellIs" dxfId="0" priority="818" operator="between">
      <formula>1</formula>
      <formula>2</formula>
    </cfRule>
    <cfRule type="cellIs" dxfId="0" priority="584" operator="between">
      <formula>1</formula>
      <formula>2</formula>
    </cfRule>
  </conditionalFormatting>
  <conditionalFormatting sqref="E36">
    <cfRule type="cellIs" dxfId="0" priority="817" operator="between">
      <formula>1</formula>
      <formula>2</formula>
    </cfRule>
    <cfRule type="cellIs" dxfId="0" priority="583" operator="between">
      <formula>1</formula>
      <formula>2</formula>
    </cfRule>
  </conditionalFormatting>
  <conditionalFormatting sqref="F36">
    <cfRule type="cellIs" dxfId="0" priority="816" operator="between">
      <formula>1</formula>
      <formula>2</formula>
    </cfRule>
    <cfRule type="cellIs" dxfId="0" priority="582" operator="between">
      <formula>1</formula>
      <formula>2</formula>
    </cfRule>
  </conditionalFormatting>
  <conditionalFormatting sqref="G36">
    <cfRule type="cellIs" dxfId="0" priority="815" operator="between">
      <formula>1</formula>
      <formula>2</formula>
    </cfRule>
    <cfRule type="cellIs" dxfId="0" priority="581" operator="between">
      <formula>1</formula>
      <formula>2</formula>
    </cfRule>
  </conditionalFormatting>
  <conditionalFormatting sqref="H36">
    <cfRule type="cellIs" dxfId="0" priority="814" operator="between">
      <formula>1</formula>
      <formula>2</formula>
    </cfRule>
    <cfRule type="cellIs" dxfId="0" priority="580" operator="between">
      <formula>1</formula>
      <formula>2</formula>
    </cfRule>
  </conditionalFormatting>
  <conditionalFormatting sqref="I36">
    <cfRule type="cellIs" dxfId="0" priority="813" operator="between">
      <formula>1</formula>
      <formula>2</formula>
    </cfRule>
    <cfRule type="cellIs" dxfId="0" priority="579" operator="between">
      <formula>1</formula>
      <formula>2</formula>
    </cfRule>
  </conditionalFormatting>
  <conditionalFormatting sqref="J36">
    <cfRule type="cellIs" dxfId="0" priority="812" operator="between">
      <formula>1</formula>
      <formula>2</formula>
    </cfRule>
    <cfRule type="cellIs" dxfId="0" priority="578" operator="between">
      <formula>1</formula>
      <formula>2</formula>
    </cfRule>
  </conditionalFormatting>
  <conditionalFormatting sqref="K36">
    <cfRule type="cellIs" dxfId="0" priority="811" operator="between">
      <formula>1</formula>
      <formula>2</formula>
    </cfRule>
    <cfRule type="cellIs" dxfId="0" priority="577" operator="between">
      <formula>1</formula>
      <formula>2</formula>
    </cfRule>
  </conditionalFormatting>
  <conditionalFormatting sqref="L36">
    <cfRule type="cellIs" dxfId="0" priority="1026" operator="between">
      <formula>1</formula>
      <formula>2</formula>
    </cfRule>
  </conditionalFormatting>
  <conditionalFormatting sqref="M36">
    <cfRule type="cellIs" dxfId="0" priority="302" operator="between">
      <formula>1</formula>
      <formula>2</formula>
    </cfRule>
    <cfRule type="cellIs" dxfId="0" priority="68" operator="between">
      <formula>1</formula>
      <formula>2</formula>
    </cfRule>
  </conditionalFormatting>
  <conditionalFormatting sqref="N36">
    <cfRule type="cellIs" dxfId="0" priority="310" operator="between">
      <formula>1</formula>
      <formula>2</formula>
    </cfRule>
    <cfRule type="cellIs" dxfId="0" priority="76" operator="between">
      <formula>1</formula>
      <formula>2</formula>
    </cfRule>
  </conditionalFormatting>
  <conditionalFormatting sqref="O36">
    <cfRule type="cellIs" dxfId="0" priority="309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P36">
    <cfRule type="cellIs" dxfId="0" priority="308" operator="between">
      <formula>1</formula>
      <formula>2</formula>
    </cfRule>
    <cfRule type="cellIs" dxfId="0" priority="74" operator="between">
      <formula>1</formula>
      <formula>2</formula>
    </cfRule>
  </conditionalFormatting>
  <conditionalFormatting sqref="Q36">
    <cfRule type="cellIs" dxfId="0" priority="307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R36">
    <cfRule type="cellIs" dxfId="0" priority="306" operator="between">
      <formula>1</formula>
      <formula>2</formula>
    </cfRule>
    <cfRule type="cellIs" dxfId="0" priority="72" operator="between">
      <formula>1</formula>
      <formula>2</formula>
    </cfRule>
  </conditionalFormatting>
  <conditionalFormatting sqref="S36">
    <cfRule type="cellIs" dxfId="0" priority="305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T36">
    <cfRule type="cellIs" dxfId="0" priority="304" operator="between">
      <formula>1</formula>
      <formula>2</formula>
    </cfRule>
    <cfRule type="cellIs" dxfId="0" priority="70" operator="between">
      <formula>1</formula>
      <formula>2</formula>
    </cfRule>
  </conditionalFormatting>
  <conditionalFormatting sqref="U36">
    <cfRule type="cellIs" dxfId="0" priority="303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C37">
    <cfRule type="cellIs" dxfId="0" priority="801" operator="between">
      <formula>1</formula>
      <formula>2</formula>
    </cfRule>
    <cfRule type="cellIs" dxfId="0" priority="567" operator="between">
      <formula>1</formula>
      <formula>2</formula>
    </cfRule>
  </conditionalFormatting>
  <conditionalFormatting sqref="D37">
    <cfRule type="cellIs" dxfId="0" priority="809" operator="between">
      <formula>1</formula>
      <formula>2</formula>
    </cfRule>
    <cfRule type="cellIs" dxfId="0" priority="575" operator="between">
      <formula>1</formula>
      <formula>2</formula>
    </cfRule>
  </conditionalFormatting>
  <conditionalFormatting sqref="E37">
    <cfRule type="cellIs" dxfId="0" priority="808" operator="between">
      <formula>1</formula>
      <formula>2</formula>
    </cfRule>
    <cfRule type="cellIs" dxfId="0" priority="574" operator="between">
      <formula>1</formula>
      <formula>2</formula>
    </cfRule>
  </conditionalFormatting>
  <conditionalFormatting sqref="F37">
    <cfRule type="cellIs" dxfId="0" priority="807" operator="between">
      <formula>1</formula>
      <formula>2</formula>
    </cfRule>
    <cfRule type="cellIs" dxfId="0" priority="573" operator="between">
      <formula>1</formula>
      <formula>2</formula>
    </cfRule>
  </conditionalFormatting>
  <conditionalFormatting sqref="G37">
    <cfRule type="cellIs" dxfId="0" priority="806" operator="between">
      <formula>1</formula>
      <formula>2</formula>
    </cfRule>
    <cfRule type="cellIs" dxfId="0" priority="572" operator="between">
      <formula>1</formula>
      <formula>2</formula>
    </cfRule>
  </conditionalFormatting>
  <conditionalFormatting sqref="H37">
    <cfRule type="cellIs" dxfId="0" priority="805" operator="between">
      <formula>1</formula>
      <formula>2</formula>
    </cfRule>
    <cfRule type="cellIs" dxfId="0" priority="571" operator="between">
      <formula>1</formula>
      <formula>2</formula>
    </cfRule>
  </conditionalFormatting>
  <conditionalFormatting sqref="I37">
    <cfRule type="cellIs" dxfId="0" priority="804" operator="between">
      <formula>1</formula>
      <formula>2</formula>
    </cfRule>
    <cfRule type="cellIs" dxfId="0" priority="570" operator="between">
      <formula>1</formula>
      <formula>2</formula>
    </cfRule>
  </conditionalFormatting>
  <conditionalFormatting sqref="J37">
    <cfRule type="cellIs" dxfId="0" priority="803" operator="between">
      <formula>1</formula>
      <formula>2</formula>
    </cfRule>
    <cfRule type="cellIs" dxfId="0" priority="569" operator="between">
      <formula>1</formula>
      <formula>2</formula>
    </cfRule>
  </conditionalFormatting>
  <conditionalFormatting sqref="K37">
    <cfRule type="cellIs" dxfId="0" priority="802" operator="between">
      <formula>1</formula>
      <formula>2</formula>
    </cfRule>
    <cfRule type="cellIs" dxfId="0" priority="568" operator="between">
      <formula>1</formula>
      <formula>2</formula>
    </cfRule>
  </conditionalFormatting>
  <conditionalFormatting sqref="L37">
    <cfRule type="cellIs" dxfId="0" priority="1025" operator="between">
      <formula>1</formula>
      <formula>2</formula>
    </cfRule>
  </conditionalFormatting>
  <conditionalFormatting sqref="M37">
    <cfRule type="cellIs" dxfId="0" priority="293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N37">
    <cfRule type="cellIs" dxfId="0" priority="301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O37">
    <cfRule type="cellIs" dxfId="0" priority="300" operator="between">
      <formula>1</formula>
      <formula>2</formula>
    </cfRule>
    <cfRule type="cellIs" dxfId="0" priority="66" operator="between">
      <formula>1</formula>
      <formula>2</formula>
    </cfRule>
  </conditionalFormatting>
  <conditionalFormatting sqref="P37">
    <cfRule type="cellIs" dxfId="0" priority="299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Q37">
    <cfRule type="cellIs" dxfId="0" priority="298" operator="between">
      <formula>1</formula>
      <formula>2</formula>
    </cfRule>
    <cfRule type="cellIs" dxfId="0" priority="64" operator="between">
      <formula>1</formula>
      <formula>2</formula>
    </cfRule>
  </conditionalFormatting>
  <conditionalFormatting sqref="R37">
    <cfRule type="cellIs" dxfId="0" priority="297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S37">
    <cfRule type="cellIs" dxfId="0" priority="296" operator="between">
      <formula>1</formula>
      <formula>2</formula>
    </cfRule>
    <cfRule type="cellIs" dxfId="0" priority="62" operator="between">
      <formula>1</formula>
      <formula>2</formula>
    </cfRule>
  </conditionalFormatting>
  <conditionalFormatting sqref="T37">
    <cfRule type="cellIs" dxfId="0" priority="295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U37">
    <cfRule type="cellIs" dxfId="0" priority="294" operator="between">
      <formula>1</formula>
      <formula>2</formula>
    </cfRule>
    <cfRule type="cellIs" dxfId="0" priority="60" operator="between">
      <formula>1</formula>
      <formula>2</formula>
    </cfRule>
  </conditionalFormatting>
  <conditionalFormatting sqref="C38">
    <cfRule type="cellIs" dxfId="0" priority="792" operator="between">
      <formula>1</formula>
      <formula>2</formula>
    </cfRule>
    <cfRule type="cellIs" dxfId="0" priority="558" operator="between">
      <formula>1</formula>
      <formula>2</formula>
    </cfRule>
  </conditionalFormatting>
  <conditionalFormatting sqref="D38">
    <cfRule type="cellIs" dxfId="0" priority="800" operator="between">
      <formula>1</formula>
      <formula>2</formula>
    </cfRule>
    <cfRule type="cellIs" dxfId="0" priority="566" operator="between">
      <formula>1</formula>
      <formula>2</formula>
    </cfRule>
  </conditionalFormatting>
  <conditionalFormatting sqref="E38">
    <cfRule type="cellIs" dxfId="0" priority="799" operator="between">
      <formula>1</formula>
      <formula>2</formula>
    </cfRule>
    <cfRule type="cellIs" dxfId="0" priority="565" operator="between">
      <formula>1</formula>
      <formula>2</formula>
    </cfRule>
  </conditionalFormatting>
  <conditionalFormatting sqref="F38">
    <cfRule type="cellIs" dxfId="0" priority="798" operator="between">
      <formula>1</formula>
      <formula>2</formula>
    </cfRule>
    <cfRule type="cellIs" dxfId="0" priority="564" operator="between">
      <formula>1</formula>
      <formula>2</formula>
    </cfRule>
  </conditionalFormatting>
  <conditionalFormatting sqref="G38">
    <cfRule type="cellIs" dxfId="0" priority="797" operator="between">
      <formula>1</formula>
      <formula>2</formula>
    </cfRule>
    <cfRule type="cellIs" dxfId="0" priority="563" operator="between">
      <formula>1</formula>
      <formula>2</formula>
    </cfRule>
  </conditionalFormatting>
  <conditionalFormatting sqref="H38">
    <cfRule type="cellIs" dxfId="0" priority="796" operator="between">
      <formula>1</formula>
      <formula>2</formula>
    </cfRule>
    <cfRule type="cellIs" dxfId="0" priority="562" operator="between">
      <formula>1</formula>
      <formula>2</formula>
    </cfRule>
  </conditionalFormatting>
  <conditionalFormatting sqref="I38">
    <cfRule type="cellIs" dxfId="0" priority="795" operator="between">
      <formula>1</formula>
      <formula>2</formula>
    </cfRule>
    <cfRule type="cellIs" dxfId="0" priority="561" operator="between">
      <formula>1</formula>
      <formula>2</formula>
    </cfRule>
  </conditionalFormatting>
  <conditionalFormatting sqref="J38">
    <cfRule type="cellIs" dxfId="0" priority="794" operator="between">
      <formula>1</formula>
      <formula>2</formula>
    </cfRule>
    <cfRule type="cellIs" dxfId="0" priority="560" operator="between">
      <formula>1</formula>
      <formula>2</formula>
    </cfRule>
  </conditionalFormatting>
  <conditionalFormatting sqref="K38">
    <cfRule type="cellIs" dxfId="0" priority="793" operator="between">
      <formula>1</formula>
      <formula>2</formula>
    </cfRule>
    <cfRule type="cellIs" dxfId="0" priority="559" operator="between">
      <formula>1</formula>
      <formula>2</formula>
    </cfRule>
  </conditionalFormatting>
  <conditionalFormatting sqref="L38">
    <cfRule type="cellIs" dxfId="0" priority="1024" operator="between">
      <formula>1</formula>
      <formula>2</formula>
    </cfRule>
  </conditionalFormatting>
  <conditionalFormatting sqref="M38">
    <cfRule type="cellIs" dxfId="0" priority="284" operator="between">
      <formula>1</formula>
      <formula>2</formula>
    </cfRule>
    <cfRule type="cellIs" dxfId="0" priority="50" operator="between">
      <formula>1</formula>
      <formula>2</formula>
    </cfRule>
  </conditionalFormatting>
  <conditionalFormatting sqref="N38">
    <cfRule type="cellIs" dxfId="0" priority="292" operator="between">
      <formula>1</formula>
      <formula>2</formula>
    </cfRule>
    <cfRule type="cellIs" dxfId="0" priority="58" operator="between">
      <formula>1</formula>
      <formula>2</formula>
    </cfRule>
  </conditionalFormatting>
  <conditionalFormatting sqref="O38">
    <cfRule type="cellIs" dxfId="0" priority="291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P38">
    <cfRule type="cellIs" dxfId="0" priority="290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Q38">
    <cfRule type="cellIs" dxfId="0" priority="289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R38">
    <cfRule type="cellIs" dxfId="0" priority="288" operator="between">
      <formula>1</formula>
      <formula>2</formula>
    </cfRule>
    <cfRule type="cellIs" dxfId="0" priority="54" operator="between">
      <formula>1</formula>
      <formula>2</formula>
    </cfRule>
  </conditionalFormatting>
  <conditionalFormatting sqref="S38">
    <cfRule type="cellIs" dxfId="0" priority="287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T38">
    <cfRule type="cellIs" dxfId="0" priority="286" operator="between">
      <formula>1</formula>
      <formula>2</formula>
    </cfRule>
    <cfRule type="cellIs" dxfId="0" priority="52" operator="between">
      <formula>1</formula>
      <formula>2</formula>
    </cfRule>
  </conditionalFormatting>
  <conditionalFormatting sqref="U38">
    <cfRule type="cellIs" dxfId="0" priority="285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C39">
    <cfRule type="cellIs" dxfId="0" priority="783" operator="between">
      <formula>1</formula>
      <formula>2</formula>
    </cfRule>
    <cfRule type="cellIs" dxfId="0" priority="549" operator="between">
      <formula>1</formula>
      <formula>2</formula>
    </cfRule>
  </conditionalFormatting>
  <conditionalFormatting sqref="D39">
    <cfRule type="cellIs" dxfId="0" priority="791" operator="between">
      <formula>1</formula>
      <formula>2</formula>
    </cfRule>
    <cfRule type="cellIs" dxfId="0" priority="557" operator="between">
      <formula>1</formula>
      <formula>2</formula>
    </cfRule>
  </conditionalFormatting>
  <conditionalFormatting sqref="E39">
    <cfRule type="cellIs" dxfId="0" priority="790" operator="between">
      <formula>1</formula>
      <formula>2</formula>
    </cfRule>
    <cfRule type="cellIs" dxfId="0" priority="556" operator="between">
      <formula>1</formula>
      <formula>2</formula>
    </cfRule>
  </conditionalFormatting>
  <conditionalFormatting sqref="F39">
    <cfRule type="cellIs" dxfId="0" priority="789" operator="between">
      <formula>1</formula>
      <formula>2</formula>
    </cfRule>
    <cfRule type="cellIs" dxfId="0" priority="555" operator="between">
      <formula>1</formula>
      <formula>2</formula>
    </cfRule>
  </conditionalFormatting>
  <conditionalFormatting sqref="G39">
    <cfRule type="cellIs" dxfId="0" priority="788" operator="between">
      <formula>1</formula>
      <formula>2</formula>
    </cfRule>
    <cfRule type="cellIs" dxfId="0" priority="554" operator="between">
      <formula>1</formula>
      <formula>2</formula>
    </cfRule>
  </conditionalFormatting>
  <conditionalFormatting sqref="H39">
    <cfRule type="cellIs" dxfId="0" priority="787" operator="between">
      <formula>1</formula>
      <formula>2</formula>
    </cfRule>
    <cfRule type="cellIs" dxfId="0" priority="553" operator="between">
      <formula>1</formula>
      <formula>2</formula>
    </cfRule>
  </conditionalFormatting>
  <conditionalFormatting sqref="I39">
    <cfRule type="cellIs" dxfId="0" priority="786" operator="between">
      <formula>1</formula>
      <formula>2</formula>
    </cfRule>
    <cfRule type="cellIs" dxfId="0" priority="552" operator="between">
      <formula>1</formula>
      <formula>2</formula>
    </cfRule>
  </conditionalFormatting>
  <conditionalFormatting sqref="J39">
    <cfRule type="cellIs" dxfId="0" priority="785" operator="between">
      <formula>1</formula>
      <formula>2</formula>
    </cfRule>
    <cfRule type="cellIs" dxfId="0" priority="551" operator="between">
      <formula>1</formula>
      <formula>2</formula>
    </cfRule>
  </conditionalFormatting>
  <conditionalFormatting sqref="K39">
    <cfRule type="cellIs" dxfId="0" priority="784" operator="between">
      <formula>1</formula>
      <formula>2</formula>
    </cfRule>
    <cfRule type="cellIs" dxfId="0" priority="550" operator="between">
      <formula>1</formula>
      <formula>2</formula>
    </cfRule>
  </conditionalFormatting>
  <conditionalFormatting sqref="L39">
    <cfRule type="cellIs" dxfId="0" priority="1023" operator="between">
      <formula>1</formula>
      <formula>2</formula>
    </cfRule>
  </conditionalFormatting>
  <conditionalFormatting sqref="M39">
    <cfRule type="cellIs" dxfId="0" priority="275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N39">
    <cfRule type="cellIs" dxfId="0" priority="283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O39">
    <cfRule type="cellIs" dxfId="0" priority="282" operator="between">
      <formula>1</formula>
      <formula>2</formula>
    </cfRule>
    <cfRule type="cellIs" dxfId="0" priority="48" operator="between">
      <formula>1</formula>
      <formula>2</formula>
    </cfRule>
  </conditionalFormatting>
  <conditionalFormatting sqref="P39">
    <cfRule type="cellIs" dxfId="0" priority="281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Q39">
    <cfRule type="cellIs" dxfId="0" priority="280" operator="between">
      <formula>1</formula>
      <formula>2</formula>
    </cfRule>
    <cfRule type="cellIs" dxfId="0" priority="46" operator="between">
      <formula>1</formula>
      <formula>2</formula>
    </cfRule>
  </conditionalFormatting>
  <conditionalFormatting sqref="R39">
    <cfRule type="cellIs" dxfId="0" priority="279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S39">
    <cfRule type="cellIs" dxfId="0" priority="278" operator="between">
      <formula>1</formula>
      <formula>2</formula>
    </cfRule>
    <cfRule type="cellIs" dxfId="0" priority="44" operator="between">
      <formula>1</formula>
      <formula>2</formula>
    </cfRule>
  </conditionalFormatting>
  <conditionalFormatting sqref="T39">
    <cfRule type="cellIs" dxfId="0" priority="277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U39">
    <cfRule type="cellIs" dxfId="0" priority="276" operator="between">
      <formula>1</formula>
      <formula>2</formula>
    </cfRule>
    <cfRule type="cellIs" dxfId="0" priority="42" operator="between">
      <formula>1</formula>
      <formula>2</formula>
    </cfRule>
  </conditionalFormatting>
  <conditionalFormatting sqref="W12:AE39">
    <cfRule type="cellIs" dxfId="0" priority="1022" operator="between">
      <formula>1</formula>
      <formula>2</formula>
    </cfRule>
    <cfRule type="cellIs" dxfId="0" priority="1021" operator="between">
      <formula>1</formula>
      <formula>2</formula>
    </cfRule>
  </conditionalFormatting>
  <conditionalFormatting sqref="AG12:AO39">
    <cfRule type="cellIs" dxfId="0" priority="1020" operator="between">
      <formula>1</formula>
      <formula>2</formula>
    </cfRule>
    <cfRule type="cellIs" dxfId="0" priority="1019" operator="between">
      <formula>1</formula>
      <formula>2</formula>
    </cfRule>
  </conditionalFormatting>
  <conditionalFormatting sqref="AQ12:AY39">
    <cfRule type="cellIs" dxfId="0" priority="1018" operator="between">
      <formula>1</formula>
      <formula>2</formula>
    </cfRule>
    <cfRule type="cellIs" dxfId="0" priority="101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AA1" activePane="topRight" state="frozen"/>
      <selection/>
      <selection pane="topRight"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33</v>
      </c>
      <c r="B5" s="4" t="s">
        <v>642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643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311" t="str">
        <f>'[1]PD_idade (14)'!AG10</f>
        <v>15 a 29 anos </v>
      </c>
      <c r="D11" s="45" t="str">
        <f>'[1]PD_idade (14)'!AH10</f>
        <v>30 a 34 anos</v>
      </c>
      <c r="E11" s="45" t="str">
        <f>'[1]PD_idade (14)'!AI10</f>
        <v>35 a 39 anos</v>
      </c>
      <c r="F11" s="45" t="str">
        <f>'[1]PD_idade (14)'!AJ10</f>
        <v>40 a 44 anos</v>
      </c>
      <c r="G11" s="45" t="str">
        <f>'[1]PD_idade (14)'!AK10</f>
        <v>45 a 49 anos</v>
      </c>
      <c r="H11" s="45" t="str">
        <f>'[1]PD_idade (14)'!AL10</f>
        <v>50 a 54 anos</v>
      </c>
      <c r="I11" s="45" t="str">
        <f>'[1]PD_idade (14)'!AM10</f>
        <v>55 a 59 anos</v>
      </c>
      <c r="J11" s="45" t="str">
        <f>'[1]PD_idade (14)'!AN10</f>
        <v>&gt;=60 anos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tr">
        <f>'[1]PD_idade (14)'!M10</f>
        <v>15 a 29 anos </v>
      </c>
      <c r="V11" s="45" t="str">
        <f>'[1]PD_idade (14)'!N10</f>
        <v>30 a 34 anos</v>
      </c>
      <c r="W11" s="45" t="str">
        <f>'[1]PD_idade (14)'!O10</f>
        <v>35 a 39 anos</v>
      </c>
      <c r="X11" s="45" t="str">
        <f>'[1]PD_idade (14)'!P10</f>
        <v>40 a 44 anos</v>
      </c>
      <c r="Y11" s="45" t="str">
        <f>'[1]PD_idade (14)'!Q10</f>
        <v>45 a 49 anos</v>
      </c>
      <c r="Z11" s="45" t="str">
        <f>'[1]PD_idade (14)'!R10</f>
        <v>50 a 54 anos</v>
      </c>
      <c r="AA11" s="45" t="str">
        <f>'[1]PD_idade (14)'!S10</f>
        <v>55 a 59 anos</v>
      </c>
      <c r="AB11" s="379" t="str">
        <f>'[1]PD_idade (14)'!T10</f>
        <v>&gt;=60 anos</v>
      </c>
      <c r="AC11" s="11" t="s">
        <v>46</v>
      </c>
      <c r="AD11" s="89"/>
      <c r="AE11" s="45" t="str">
        <f t="shared" ref="AE11:AL11" si="1">U11</f>
        <v>15 a 29 anos </v>
      </c>
      <c r="AF11" s="45" t="str">
        <f t="shared" si="1"/>
        <v>30 a 34 anos</v>
      </c>
      <c r="AG11" s="45" t="str">
        <f t="shared" si="1"/>
        <v>35 a 39 anos</v>
      </c>
      <c r="AH11" s="45" t="str">
        <f t="shared" si="1"/>
        <v>40 a 44 anos</v>
      </c>
      <c r="AI11" s="45" t="str">
        <f t="shared" si="1"/>
        <v>45 a 49 anos</v>
      </c>
      <c r="AJ11" s="45" t="str">
        <f t="shared" si="1"/>
        <v>50 a 54 anos</v>
      </c>
      <c r="AK11" s="45" t="str">
        <f t="shared" si="1"/>
        <v>55 a 59 anos</v>
      </c>
      <c r="AL11" s="45" t="str">
        <f t="shared" si="1"/>
        <v>&gt;=60 anos</v>
      </c>
      <c r="AM11" s="112" t="s">
        <v>46</v>
      </c>
    </row>
    <row r="12" spans="2:40">
      <c r="B12" s="12" t="s">
        <v>47</v>
      </c>
      <c r="C12" s="79">
        <f>'PD_idade (20)'!C12/'PD_idade (20)'!K12</f>
        <v>0.134157547797875</v>
      </c>
      <c r="D12" s="80">
        <f>'PD_idade (20)'!D12/'PD_idade (20)'!K12</f>
        <v>0.101751572946262</v>
      </c>
      <c r="E12" s="80">
        <f>'PD_idade (20)'!E12/'PD_idade (20)'!K12</f>
        <v>0.107682353934007</v>
      </c>
      <c r="F12" s="80">
        <f>'PD_idade (20)'!F12/'PD_idade (20)'!K12</f>
        <v>0.120298742580663</v>
      </c>
      <c r="G12" s="80">
        <f>'PD_idade (20)'!G12/'PD_idade (20)'!K12</f>
        <v>0.122867966281283</v>
      </c>
      <c r="H12" s="80">
        <f>'PD_idade (20)'!H12/'PD_idade (20)'!K12</f>
        <v>0.114869616585558</v>
      </c>
      <c r="I12" s="80">
        <f>'PD_idade (20)'!I12/'PD_idade (20)'!K12</f>
        <v>0.131850872504618</v>
      </c>
      <c r="J12" s="90">
        <f>'PD_idade (20)'!J12/'PD_idade (20)'!K12</f>
        <v>0.166521327369734</v>
      </c>
      <c r="K12" s="99"/>
      <c r="L12" s="79">
        <f>'PD_idade (20)'!M12/'PD_idade (20)'!U12</f>
        <v>0.173810373173682</v>
      </c>
      <c r="M12" s="80">
        <f>'PD_idade (20)'!N12/'PD_idade (20)'!U12</f>
        <v>0.111882309147874</v>
      </c>
      <c r="N12" s="80">
        <f>'PD_idade (20)'!O12/'PD_idade (20)'!U12</f>
        <v>0.111921084468158</v>
      </c>
      <c r="O12" s="80">
        <f>'PD_idade (20)'!P12/'PD_idade (20)'!U12</f>
        <v>0.119873902658436</v>
      </c>
      <c r="P12" s="80">
        <f>'PD_idade (20)'!Q12/'PD_idade (20)'!U12</f>
        <v>0.119369823494742</v>
      </c>
      <c r="Q12" s="80">
        <f>'PD_idade (20)'!R12/'PD_idade (20)'!U12</f>
        <v>0.109098241151472</v>
      </c>
      <c r="R12" s="80">
        <f>'PD_idade (20)'!S12/'PD_idade (20)'!U12</f>
        <v>0.119478394391538</v>
      </c>
      <c r="S12" s="90">
        <f>'PD_idade (20)'!T12/'PD_idade (20)'!U12</f>
        <v>0.134565871514099</v>
      </c>
      <c r="T12" s="233"/>
      <c r="U12" s="79">
        <f>'PD_idade (20)'!W12/'PD_idade (20)'!AE12</f>
        <v>0.180646898896115</v>
      </c>
      <c r="V12" s="80">
        <f>'PD_idade (20)'!X12/'PD_idade (20)'!AE12</f>
        <v>0.114286442201655</v>
      </c>
      <c r="W12" s="80">
        <f>'PD_idade (20)'!Y12/'PD_idade (20)'!AE12</f>
        <v>0.117816834511951</v>
      </c>
      <c r="X12" s="80">
        <f>'PD_idade (20)'!Z12/'PD_idade (20)'!AE12</f>
        <v>0.126562744534261</v>
      </c>
      <c r="Y12" s="80">
        <f>'PD_idade (20)'!AA12/'PD_idade (20)'!AE12</f>
        <v>0.118097082148953</v>
      </c>
      <c r="Z12" s="80">
        <f>'PD_idade (20)'!AB12/'PD_idade (20)'!AE12</f>
        <v>0.105438623947707</v>
      </c>
      <c r="AA12" s="80">
        <f>'PD_idade (20)'!AC12/'PD_idade (20)'!AE12</f>
        <v>0.114930647808791</v>
      </c>
      <c r="AB12" s="90">
        <f>'PD_idade (20)'!AD12/'PD_idade (20)'!AE12</f>
        <v>0.122220725950567</v>
      </c>
      <c r="AC12" s="103"/>
      <c r="AD12" s="104"/>
      <c r="AE12" s="79">
        <f>'PD_idade (20)'!AG12/'PD_idade (20)'!AO12</f>
        <v>0.187291278175231</v>
      </c>
      <c r="AF12" s="80">
        <f>'PD_idade (20)'!AH12/'PD_idade (20)'!AO12</f>
        <v>0.115802945326404</v>
      </c>
      <c r="AG12" s="80">
        <f>'PD_idade (20)'!AI12/'PD_idade (20)'!AO12</f>
        <v>0.11478193665492</v>
      </c>
      <c r="AH12" s="80">
        <f>'PD_idade (20)'!AJ12/'PD_idade (20)'!AO12</f>
        <v>0.1227266603799</v>
      </c>
      <c r="AI12" s="80">
        <f>'PD_idade (20)'!AK12/'PD_idade (20)'!AO12</f>
        <v>0.117118203024738</v>
      </c>
      <c r="AJ12" s="80">
        <f>'PD_idade (20)'!AL12/'PD_idade (20)'!AO12</f>
        <v>0.106518147720102</v>
      </c>
      <c r="AK12" s="80">
        <f>'PD_idade (20)'!AM12/'PD_idade (20)'!AO12</f>
        <v>0.116958670419819</v>
      </c>
      <c r="AL12" s="90">
        <f>'PD_idade (20)'!AN12/'PD_idade (20)'!AO12</f>
        <v>0.118802158298886</v>
      </c>
      <c r="AM12" s="113">
        <v>301306</v>
      </c>
      <c r="AN12" s="114"/>
    </row>
    <row r="13" spans="2:40">
      <c r="B13" s="14" t="s">
        <v>48</v>
      </c>
      <c r="C13" s="81">
        <f>'PD_idade (20)'!C13/'PD_idade (20)'!K13</f>
        <v>0.129209173889699</v>
      </c>
      <c r="D13" s="82">
        <f>'PD_idade (20)'!D13/'PD_idade (20)'!K13</f>
        <v>0.105795044872287</v>
      </c>
      <c r="E13" s="82">
        <f>'PD_idade (20)'!E13/'PD_idade (20)'!K13</f>
        <v>0.111586254506405</v>
      </c>
      <c r="F13" s="82">
        <f>'PD_idade (20)'!F13/'PD_idade (20)'!K13</f>
        <v>0.128250364347626</v>
      </c>
      <c r="G13" s="82">
        <f>'PD_idade (20)'!G13/'PD_idade (20)'!K13</f>
        <v>0.129765283424101</v>
      </c>
      <c r="H13" s="82">
        <f>'PD_idade (20)'!H13/'PD_idade (20)'!K13</f>
        <v>0.113158702155404</v>
      </c>
      <c r="I13" s="82">
        <f>'PD_idade (20)'!I13/'PD_idade (20)'!K13</f>
        <v>0.121538697553118</v>
      </c>
      <c r="J13" s="92">
        <f>'PD_idade (20)'!J13/'PD_idade (20)'!K13</f>
        <v>0.160696479251362</v>
      </c>
      <c r="K13" s="99"/>
      <c r="L13" s="81">
        <f>'PD_idade (20)'!M13/'PD_idade (20)'!U13</f>
        <v>0.182237808350568</v>
      </c>
      <c r="M13" s="82">
        <f>'PD_idade (20)'!N13/'PD_idade (20)'!U13</f>
        <v>0.120747534694122</v>
      </c>
      <c r="N13" s="82">
        <f>'PD_idade (20)'!O13/'PD_idade (20)'!U13</f>
        <v>0.117960015586128</v>
      </c>
      <c r="O13" s="82">
        <f>'PD_idade (20)'!P13/'PD_idade (20)'!U13</f>
        <v>0.126337559571981</v>
      </c>
      <c r="P13" s="82">
        <f>'PD_idade (20)'!Q13/'PD_idade (20)'!U13</f>
        <v>0.120612654737284</v>
      </c>
      <c r="Q13" s="82">
        <f>'PD_idade (20)'!R13/'PD_idade (20)'!U13</f>
        <v>0.101849354074873</v>
      </c>
      <c r="R13" s="82">
        <f>'PD_idade (20)'!S13/'PD_idade (20)'!U13</f>
        <v>0.105655966190091</v>
      </c>
      <c r="S13" s="92">
        <f>'PD_idade (20)'!T13/'PD_idade (20)'!U13</f>
        <v>0.124599106794952</v>
      </c>
      <c r="T13" s="233"/>
      <c r="U13" s="81">
        <f>'PD_idade (20)'!W13/'PD_idade (20)'!AE13</f>
        <v>0.203275567552061</v>
      </c>
      <c r="V13" s="82">
        <f>'PD_idade (20)'!X13/'PD_idade (20)'!AE13</f>
        <v>0.12788013926378</v>
      </c>
      <c r="W13" s="82">
        <f>'PD_idade (20)'!Y13/'PD_idade (20)'!AE13</f>
        <v>0.121308140672065</v>
      </c>
      <c r="X13" s="82">
        <f>'PD_idade (20)'!Z13/'PD_idade (20)'!AE13</f>
        <v>0.128466924852326</v>
      </c>
      <c r="Y13" s="82">
        <f>'PD_idade (20)'!AA13/'PD_idade (20)'!AE13</f>
        <v>0.115935792616933</v>
      </c>
      <c r="Z13" s="82">
        <f>'PD_idade (20)'!AB13/'PD_idade (20)'!AE13</f>
        <v>0.0964545110772079</v>
      </c>
      <c r="AA13" s="82">
        <f>'PD_idade (20)'!AC13/'PD_idade (20)'!AE13</f>
        <v>0.0989972486275737</v>
      </c>
      <c r="AB13" s="92">
        <f>'PD_idade (20)'!AD13/'PD_idade (20)'!AE13</f>
        <v>0.107681675338054</v>
      </c>
      <c r="AC13" s="105"/>
      <c r="AD13" s="104"/>
      <c r="AE13" s="81">
        <f>'PD_idade (20)'!AG13/'PD_idade (20)'!AO13</f>
        <v>0.212711801883776</v>
      </c>
      <c r="AF13" s="82">
        <f>'PD_idade (20)'!AH13/'PD_idade (20)'!AO13</f>
        <v>0.131003615080048</v>
      </c>
      <c r="AG13" s="82">
        <f>'PD_idade (20)'!AI13/'PD_idade (20)'!AO13</f>
        <v>0.121117477805376</v>
      </c>
      <c r="AH13" s="82">
        <f>'PD_idade (20)'!AJ13/'PD_idade (20)'!AO13</f>
        <v>0.128581265523941</v>
      </c>
      <c r="AI13" s="82">
        <f>'PD_idade (20)'!AK13/'PD_idade (20)'!AO13</f>
        <v>0.113887317708974</v>
      </c>
      <c r="AJ13" s="82">
        <f>'PD_idade (20)'!AL13/'PD_idade (20)'!AO13</f>
        <v>0.0954922165113248</v>
      </c>
      <c r="AK13" s="82">
        <f>'PD_idade (20)'!AM13/'PD_idade (20)'!AO13</f>
        <v>0.0971644984383838</v>
      </c>
      <c r="AL13" s="92">
        <f>'PD_idade (20)'!AN13/'PD_idade (20)'!AO13</f>
        <v>0.100041807048176</v>
      </c>
      <c r="AM13" s="115">
        <v>81610</v>
      </c>
      <c r="AN13" s="114"/>
    </row>
    <row r="14" spans="2:40">
      <c r="B14" s="14" t="s">
        <v>87</v>
      </c>
      <c r="C14" s="81">
        <f>'PD_idade (20)'!C14/'PD_idade (20)'!K14</f>
        <v>0.12624830792021</v>
      </c>
      <c r="D14" s="82">
        <f>'PD_idade (20)'!D14/'PD_idade (20)'!K14</f>
        <v>0.105432533905448</v>
      </c>
      <c r="E14" s="82">
        <f>'PD_idade (20)'!E14/'PD_idade (20)'!K14</f>
        <v>0.11294153704697</v>
      </c>
      <c r="F14" s="82">
        <f>'PD_idade (20)'!F14/'PD_idade (20)'!K14</f>
        <v>0.127167777692642</v>
      </c>
      <c r="G14" s="82">
        <f>'PD_idade (20)'!G14/'PD_idade (20)'!K14</f>
        <v>0.129415370469696</v>
      </c>
      <c r="H14" s="82">
        <f>'PD_idade (20)'!H14/'PD_idade (20)'!K14</f>
        <v>0.11513804817</v>
      </c>
      <c r="I14" s="82">
        <f>'PD_idade (20)'!I14/'PD_idade (20)'!K14</f>
        <v>0.123515439429929</v>
      </c>
      <c r="J14" s="92">
        <f>'PD_idade (20)'!J14/'PD_idade (20)'!K14</f>
        <v>0.160140985365106</v>
      </c>
      <c r="K14" s="99"/>
      <c r="L14" s="81">
        <f>'PD_idade (20)'!M14/'PD_idade (20)'!U14</f>
        <v>0.179250179669408</v>
      </c>
      <c r="M14" s="82">
        <f>'PD_idade (20)'!N14/'PD_idade (20)'!U14</f>
        <v>0.1222550507067</v>
      </c>
      <c r="N14" s="82">
        <f>'PD_idade (20)'!O14/'PD_idade (20)'!U14</f>
        <v>0.120158907609998</v>
      </c>
      <c r="O14" s="82">
        <f>'PD_idade (20)'!P14/'PD_idade (20)'!U14</f>
        <v>0.126207777689052</v>
      </c>
      <c r="P14" s="82">
        <f>'PD_idade (20)'!Q14/'PD_idade (20)'!U14</f>
        <v>0.120837658707977</v>
      </c>
      <c r="Q14" s="82">
        <f>'PD_idade (20)'!R14/'PD_idade (20)'!U14</f>
        <v>0.102152040245947</v>
      </c>
      <c r="R14" s="82">
        <f>'PD_idade (20)'!S14/'PD_idade (20)'!U14</f>
        <v>0.106703665255929</v>
      </c>
      <c r="S14" s="92">
        <f>'PD_idade (20)'!T14/'PD_idade (20)'!U14</f>
        <v>0.122434720114988</v>
      </c>
      <c r="T14" s="233"/>
      <c r="U14" s="81">
        <f>'PD_idade (20)'!W14/'PD_idade (20)'!AE14</f>
        <v>0.201162531506661</v>
      </c>
      <c r="V14" s="82">
        <f>'PD_idade (20)'!X14/'PD_idade (20)'!AE14</f>
        <v>0.130261826786235</v>
      </c>
      <c r="W14" s="82">
        <f>'PD_idade (20)'!Y14/'PD_idade (20)'!AE14</f>
        <v>0.122974571766602</v>
      </c>
      <c r="X14" s="82">
        <f>'PD_idade (20)'!Z14/'PD_idade (20)'!AE14</f>
        <v>0.128907254676703</v>
      </c>
      <c r="Y14" s="82">
        <f>'PD_idade (20)'!AA14/'PD_idade (20)'!AE14</f>
        <v>0.115790195641364</v>
      </c>
      <c r="Z14" s="82">
        <f>'PD_idade (20)'!AB14/'PD_idade (20)'!AE14</f>
        <v>0.0964318170127398</v>
      </c>
      <c r="AA14" s="82">
        <f>'PD_idade (20)'!AC14/'PD_idade (20)'!AE14</f>
        <v>0.0990380823374085</v>
      </c>
      <c r="AB14" s="92">
        <f>'PD_idade (20)'!AD14/'PD_idade (20)'!AE14</f>
        <v>0.105433720272286</v>
      </c>
      <c r="AC14" s="106"/>
      <c r="AD14" s="104"/>
      <c r="AE14" s="81">
        <f>'PD_idade (20)'!AG14/'PD_idade (20)'!AO14</f>
        <v>0.213062460730454</v>
      </c>
      <c r="AF14" s="82">
        <f>'PD_idade (20)'!AH14/'PD_idade (20)'!AO14</f>
        <v>0.134410594319408</v>
      </c>
      <c r="AG14" s="82">
        <f>'PD_idade (20)'!AI14/'PD_idade (20)'!AO14</f>
        <v>0.121973224210984</v>
      </c>
      <c r="AH14" s="82">
        <f>'PD_idade (20)'!AJ14/'PD_idade (20)'!AO14</f>
        <v>0.12814357751607</v>
      </c>
      <c r="AI14" s="82">
        <f>'PD_idade (20)'!AK14/'PD_idade (20)'!AO14</f>
        <v>0.113627942195228</v>
      </c>
      <c r="AJ14" s="82">
        <f>'PD_idade (20)'!AL14/'PD_idade (20)'!AO14</f>
        <v>0.0951813246121377</v>
      </c>
      <c r="AK14" s="82">
        <f>'PD_idade (20)'!AM14/'PD_idade (20)'!AO14</f>
        <v>0.0961479595946577</v>
      </c>
      <c r="AL14" s="92">
        <f>'PD_idade (20)'!AN14/'PD_idade (20)'!AO14</f>
        <v>0.0974529168210597</v>
      </c>
      <c r="AM14" s="115">
        <v>61094</v>
      </c>
      <c r="AN14" s="114"/>
    </row>
    <row r="15" spans="2:40">
      <c r="B15" s="14" t="s">
        <v>50</v>
      </c>
      <c r="C15" s="292">
        <f>'PD_idade (20)'!C15/'PD_idade (20)'!K15</f>
        <v>0.113075849232201</v>
      </c>
      <c r="D15" s="312">
        <f>'PD_idade (20)'!D15/'PD_idade (20)'!K15</f>
        <v>0.114355514192648</v>
      </c>
      <c r="E15" s="312">
        <f>'PD_idade (20)'!E15/'PD_idade (20)'!K15</f>
        <v>0.120986505351326</v>
      </c>
      <c r="F15" s="312">
        <f>'PD_idade (20)'!F15/'PD_idade (20)'!K15</f>
        <v>0.133899488134016</v>
      </c>
      <c r="G15" s="312">
        <f>'PD_idade (20)'!G15/'PD_idade (20)'!K15</f>
        <v>0.12738483015356</v>
      </c>
      <c r="H15" s="312">
        <f>'PD_idade (20)'!H15/'PD_idade (20)'!K15</f>
        <v>0.111447184737087</v>
      </c>
      <c r="I15" s="312">
        <f>'PD_idade (20)'!I15/'PD_idade (20)'!K15</f>
        <v>0.121451838064216</v>
      </c>
      <c r="J15" s="293">
        <f>'PD_idade (20)'!J15/'PD_idade (20)'!K15</f>
        <v>0.157398790134946</v>
      </c>
      <c r="K15" s="100"/>
      <c r="L15" s="373">
        <f>'PD_idade (20)'!M15/'PD_idade (20)'!U15</f>
        <v>0.166909223212661</v>
      </c>
      <c r="M15" s="374">
        <f>'PD_idade (20)'!N15/'PD_idade (20)'!U15</f>
        <v>0.138712024740768</v>
      </c>
      <c r="N15" s="374">
        <f>'PD_idade (20)'!O15/'PD_idade (20)'!U15</f>
        <v>0.129070402037475</v>
      </c>
      <c r="O15" s="374">
        <f>'PD_idade (20)'!P15/'PD_idade (20)'!U15</f>
        <v>0.129070402037475</v>
      </c>
      <c r="P15" s="374">
        <f>'PD_idade (20)'!Q15/'PD_idade (20)'!U15</f>
        <v>0.11488084409678</v>
      </c>
      <c r="Q15" s="374">
        <f>'PD_idade (20)'!R15/'PD_idade (20)'!U15</f>
        <v>0.0975077314899036</v>
      </c>
      <c r="R15" s="374">
        <f>'PD_idade (20)'!S15/'PD_idade (20)'!U15</f>
        <v>0.103874840822267</v>
      </c>
      <c r="S15" s="377">
        <f>'PD_idade (20)'!T15/'PD_idade (20)'!U15</f>
        <v>0.119974531562671</v>
      </c>
      <c r="T15" s="235"/>
      <c r="U15" s="373">
        <f>'PD_idade (20)'!W15/'PD_idade (20)'!AE15</f>
        <v>0.195709846130524</v>
      </c>
      <c r="V15" s="374">
        <f>'PD_idade (20)'!X15/'PD_idade (20)'!AE15</f>
        <v>0.15402107178049</v>
      </c>
      <c r="W15" s="374">
        <f>'PD_idade (20)'!Y15/'PD_idade (20)'!AE15</f>
        <v>0.134541044493292</v>
      </c>
      <c r="X15" s="374">
        <f>'PD_idade (20)'!Z15/'PD_idade (20)'!AE15</f>
        <v>0.12832562722656</v>
      </c>
      <c r="Y15" s="374">
        <f>'PD_idade (20)'!AA15/'PD_idade (20)'!AE15</f>
        <v>0.108466611081634</v>
      </c>
      <c r="Z15" s="374">
        <f>'PD_idade (20)'!AB15/'PD_idade (20)'!AE15</f>
        <v>0.0854240885317972</v>
      </c>
      <c r="AA15" s="374">
        <f>'PD_idade (20)'!AC15/'PD_idade (20)'!AE15</f>
        <v>0.0956567876904419</v>
      </c>
      <c r="AB15" s="377">
        <f>'PD_idade (20)'!AD15/'PD_idade (20)'!AE15</f>
        <v>0.0978549230652619</v>
      </c>
      <c r="AC15" s="107"/>
      <c r="AD15" s="108"/>
      <c r="AE15" s="373">
        <f>'PD_idade (20)'!AG15/'PD_idade (20)'!AO15</f>
        <v>0.212801721239831</v>
      </c>
      <c r="AF15" s="374">
        <f>'PD_idade (20)'!AH15/'PD_idade (20)'!AO15</f>
        <v>0.159550863981712</v>
      </c>
      <c r="AG15" s="374">
        <f>'PD_idade (20)'!AI15/'PD_idade (20)'!AO15</f>
        <v>0.138506017615814</v>
      </c>
      <c r="AH15" s="374">
        <f>'PD_idade (20)'!AJ15/'PD_idade (20)'!AO15</f>
        <v>0.126941437504202</v>
      </c>
      <c r="AI15" s="374">
        <f>'PD_idade (20)'!AK15/'PD_idade (20)'!AO15</f>
        <v>0.103476097626572</v>
      </c>
      <c r="AJ15" s="374">
        <f>'PD_idade (20)'!AL15/'PD_idade (20)'!AO15</f>
        <v>0.0837087339474215</v>
      </c>
      <c r="AK15" s="374">
        <f>'PD_idade (20)'!AM15/'PD_idade (20)'!AO15</f>
        <v>0.088280777247361</v>
      </c>
      <c r="AL15" s="377">
        <f>'PD_idade (20)'!AN15/'PD_idade (20)'!AO15</f>
        <v>0.0867343508370873</v>
      </c>
      <c r="AM15" s="116">
        <v>21700</v>
      </c>
      <c r="AN15" s="114"/>
    </row>
    <row r="16" spans="2:40">
      <c r="B16" s="17" t="s">
        <v>88</v>
      </c>
      <c r="C16" s="81">
        <f>'PD_idade (20)'!C16/'PD_idade (20)'!K16</f>
        <v>0.116731517509728</v>
      </c>
      <c r="D16" s="82">
        <f>'PD_idade (20)'!D16/'PD_idade (20)'!K16</f>
        <v>0.101167315175097</v>
      </c>
      <c r="E16" s="82">
        <f>'PD_idade (20)'!E16/'PD_idade (20)'!K16</f>
        <v>0.108949416342412</v>
      </c>
      <c r="F16" s="82">
        <f>'PD_idade (20)'!F16/'PD_idade (20)'!K16</f>
        <v>0.147859922178988</v>
      </c>
      <c r="G16" s="82">
        <f>'PD_idade (20)'!G16/'PD_idade (20)'!K16</f>
        <v>0.143968871595331</v>
      </c>
      <c r="H16" s="82">
        <f>'PD_idade (20)'!H16/'PD_idade (20)'!K16</f>
        <v>0.0933852140077821</v>
      </c>
      <c r="I16" s="82">
        <f>'PD_idade (20)'!I16/'PD_idade (20)'!K16</f>
        <v>0.136186770428016</v>
      </c>
      <c r="J16" s="92">
        <f>'PD_idade (20)'!J16/'PD_idade (20)'!K16</f>
        <v>0.151750972762646</v>
      </c>
      <c r="K16" s="101"/>
      <c r="L16" s="375">
        <f>'PD_idade (20)'!M16/'PD_idade (20)'!U16</f>
        <v>0.174050632911392</v>
      </c>
      <c r="M16" s="376">
        <f>'PD_idade (20)'!N16/'PD_idade (20)'!U16</f>
        <v>0.132911392405063</v>
      </c>
      <c r="N16" s="376">
        <f>'PD_idade (20)'!O16/'PD_idade (20)'!U16</f>
        <v>0.104430379746835</v>
      </c>
      <c r="O16" s="376">
        <f>'PD_idade (20)'!P16/'PD_idade (20)'!U16</f>
        <v>0.123417721518987</v>
      </c>
      <c r="P16" s="376">
        <f>'PD_idade (20)'!Q16/'PD_idade (20)'!U16</f>
        <v>0.129746835443038</v>
      </c>
      <c r="Q16" s="376">
        <f>'PD_idade (20)'!R16/'PD_idade (20)'!U16</f>
        <v>0.0886075949367089</v>
      </c>
      <c r="R16" s="376">
        <f>'PD_idade (20)'!S16/'PD_idade (20)'!U16</f>
        <v>0.107594936708861</v>
      </c>
      <c r="S16" s="378">
        <f>'PD_idade (20)'!T16/'PD_idade (20)'!U16</f>
        <v>0.139240506329114</v>
      </c>
      <c r="T16" s="236"/>
      <c r="U16" s="375">
        <f>'PD_idade (20)'!W16/'PD_idade (20)'!AE16</f>
        <v>0.203703703703704</v>
      </c>
      <c r="V16" s="376">
        <f>'PD_idade (20)'!X16/'PD_idade (20)'!AE16</f>
        <v>0.148148148148148</v>
      </c>
      <c r="W16" s="376">
        <f>'PD_idade (20)'!Y16/'PD_idade (20)'!AE16</f>
        <v>0.124338624338624</v>
      </c>
      <c r="X16" s="376">
        <f>'PD_idade (20)'!Z16/'PD_idade (20)'!AE16</f>
        <v>0.126984126984127</v>
      </c>
      <c r="Y16" s="376">
        <f>'PD_idade (20)'!AA16/'PD_idade (20)'!AE16</f>
        <v>0.116402116402116</v>
      </c>
      <c r="Z16" s="376">
        <f>'PD_idade (20)'!AB16/'PD_idade (20)'!AE16</f>
        <v>0.0793650793650794</v>
      </c>
      <c r="AA16" s="376">
        <f>'PD_idade (20)'!AC16/'PD_idade (20)'!AE16</f>
        <v>0.0952380952380952</v>
      </c>
      <c r="AB16" s="378">
        <f>'PD_idade (20)'!AD16/'PD_idade (20)'!AE16</f>
        <v>0.105820105820106</v>
      </c>
      <c r="AC16" s="105"/>
      <c r="AD16" s="104"/>
      <c r="AE16" s="375">
        <f>'PD_idade (20)'!AG16/'PD_idade (20)'!AO16</f>
        <v>0.21923937360179</v>
      </c>
      <c r="AF16" s="376">
        <f>'PD_idade (20)'!AH16/'PD_idade (20)'!AO16</f>
        <v>0.149888143176734</v>
      </c>
      <c r="AG16" s="376">
        <f>'PD_idade (20)'!AI16/'PD_idade (20)'!AO16</f>
        <v>0.111856823266219</v>
      </c>
      <c r="AH16" s="376">
        <f>'PD_idade (20)'!AJ16/'PD_idade (20)'!AO16</f>
        <v>0.136465324384787</v>
      </c>
      <c r="AI16" s="376">
        <f>'PD_idade (20)'!AK16/'PD_idade (20)'!AO16</f>
        <v>0.109619686800895</v>
      </c>
      <c r="AJ16" s="376">
        <f>'PD_idade (20)'!AL16/'PD_idade (20)'!AO16</f>
        <v>0.0917225950782998</v>
      </c>
      <c r="AK16" s="376">
        <f>'PD_idade (20)'!AM16/'PD_idade (20)'!AO16</f>
        <v>0.0850111856823266</v>
      </c>
      <c r="AL16" s="378">
        <f>'PD_idade (20)'!AN16/'PD_idade (20)'!AO16</f>
        <v>0.0961968680089485</v>
      </c>
      <c r="AM16" s="113">
        <v>1002</v>
      </c>
      <c r="AN16" s="114"/>
    </row>
    <row r="17" spans="2:40">
      <c r="B17" s="17" t="s">
        <v>89</v>
      </c>
      <c r="C17" s="81">
        <f>'PD_idade (20)'!C17/'PD_idade (20)'!K17</f>
        <v>0.134057971014493</v>
      </c>
      <c r="D17" s="82">
        <f>'PD_idade (20)'!D17/'PD_idade (20)'!K17</f>
        <v>0.159420289855072</v>
      </c>
      <c r="E17" s="82">
        <f>'PD_idade (20)'!E17/'PD_idade (20)'!K17</f>
        <v>0.166666666666667</v>
      </c>
      <c r="F17" s="82">
        <f>'PD_idade (20)'!F17/'PD_idade (20)'!K17</f>
        <v>0.134057971014493</v>
      </c>
      <c r="G17" s="82">
        <f>'PD_idade (20)'!G17/'PD_idade (20)'!K17</f>
        <v>0.0942028985507246</v>
      </c>
      <c r="H17" s="82">
        <f>'PD_idade (20)'!H17/'PD_idade (20)'!K17</f>
        <v>0.105072463768116</v>
      </c>
      <c r="I17" s="82">
        <f>'PD_idade (20)'!I17/'PD_idade (20)'!K17</f>
        <v>0.0942028985507246</v>
      </c>
      <c r="J17" s="92">
        <f>'PD_idade (20)'!J17/'PD_idade (20)'!K17</f>
        <v>0.11231884057971</v>
      </c>
      <c r="K17" s="101"/>
      <c r="L17" s="81">
        <f>'PD_idade (20)'!M17/'PD_idade (20)'!U17</f>
        <v>0.173441734417344</v>
      </c>
      <c r="M17" s="82">
        <f>'PD_idade (20)'!N17/'PD_idade (20)'!U17</f>
        <v>0.168021680216802</v>
      </c>
      <c r="N17" s="82">
        <f>'PD_idade (20)'!O17/'PD_idade (20)'!U17</f>
        <v>0.173441734417344</v>
      </c>
      <c r="O17" s="82">
        <f>'PD_idade (20)'!P17/'PD_idade (20)'!U17</f>
        <v>0.13550135501355</v>
      </c>
      <c r="P17" s="82">
        <f>'PD_idade (20)'!Q17/'PD_idade (20)'!U17</f>
        <v>0.0948509485094851</v>
      </c>
      <c r="Q17" s="82">
        <f>'PD_idade (20)'!R17/'PD_idade (20)'!U17</f>
        <v>0.0840108401084011</v>
      </c>
      <c r="R17" s="82">
        <f>'PD_idade (20)'!S17/'PD_idade (20)'!U17</f>
        <v>0.0813008130081301</v>
      </c>
      <c r="S17" s="92">
        <f>'PD_idade (20)'!T17/'PD_idade (20)'!U17</f>
        <v>0.0894308943089431</v>
      </c>
      <c r="T17" s="236"/>
      <c r="U17" s="81">
        <f>'PD_idade (20)'!W17/'PD_idade (20)'!AE17</f>
        <v>0.195180722891566</v>
      </c>
      <c r="V17" s="82">
        <f>'PD_idade (20)'!X17/'PD_idade (20)'!AE17</f>
        <v>0.175903614457831</v>
      </c>
      <c r="W17" s="82">
        <f>'PD_idade (20)'!Y17/'PD_idade (20)'!AE17</f>
        <v>0.168674698795181</v>
      </c>
      <c r="X17" s="82">
        <f>'PD_idade (20)'!Z17/'PD_idade (20)'!AE17</f>
        <v>0.12289156626506</v>
      </c>
      <c r="Y17" s="82">
        <f>'PD_idade (20)'!AA17/'PD_idade (20)'!AE17</f>
        <v>0.0963855421686747</v>
      </c>
      <c r="Z17" s="82">
        <f>'PD_idade (20)'!AB17/'PD_idade (20)'!AE17</f>
        <v>0.0746987951807229</v>
      </c>
      <c r="AA17" s="82">
        <f>'PD_idade (20)'!AC17/'PD_idade (20)'!AE17</f>
        <v>0.0843373493975904</v>
      </c>
      <c r="AB17" s="92">
        <f>'PD_idade (20)'!AD17/'PD_idade (20)'!AE17</f>
        <v>0.0819277108433735</v>
      </c>
      <c r="AC17" s="105"/>
      <c r="AD17" s="104"/>
      <c r="AE17" s="81">
        <f>'PD_idade (20)'!AG17/'PD_idade (20)'!AO17</f>
        <v>0.235908141962422</v>
      </c>
      <c r="AF17" s="82">
        <f>'PD_idade (20)'!AH17/'PD_idade (20)'!AO17</f>
        <v>0.169102296450939</v>
      </c>
      <c r="AG17" s="82">
        <f>'PD_idade (20)'!AI17/'PD_idade (20)'!AO17</f>
        <v>0.171189979123173</v>
      </c>
      <c r="AH17" s="82">
        <f>'PD_idade (20)'!AJ17/'PD_idade (20)'!AO17</f>
        <v>0.121085594989562</v>
      </c>
      <c r="AI17" s="82">
        <f>'PD_idade (20)'!AK17/'PD_idade (20)'!AO17</f>
        <v>0.100208768267223</v>
      </c>
      <c r="AJ17" s="82">
        <f>'PD_idade (20)'!AL17/'PD_idade (20)'!AO17</f>
        <v>0.0668058455114822</v>
      </c>
      <c r="AK17" s="82">
        <f>'PD_idade (20)'!AM17/'PD_idade (20)'!AO17</f>
        <v>0.0730688935281837</v>
      </c>
      <c r="AL17" s="92">
        <f>'PD_idade (20)'!AN17/'PD_idade (20)'!AO17</f>
        <v>0.0626304801670146</v>
      </c>
      <c r="AM17" s="115">
        <v>454</v>
      </c>
      <c r="AN17" s="114"/>
    </row>
    <row r="18" spans="2:40">
      <c r="B18" s="17" t="s">
        <v>90</v>
      </c>
      <c r="C18" s="81">
        <f>'PD_idade (20)'!C18/'PD_idade (20)'!K18</f>
        <v>0.0786516853932584</v>
      </c>
      <c r="D18" s="82">
        <f>'PD_idade (20)'!D18/'PD_idade (20)'!K18</f>
        <v>0.0876404494382022</v>
      </c>
      <c r="E18" s="82">
        <f>'PD_idade (20)'!E18/'PD_idade (20)'!K18</f>
        <v>0.10561797752809</v>
      </c>
      <c r="F18" s="82">
        <f>'PD_idade (20)'!F18/'PD_idade (20)'!K18</f>
        <v>0.148314606741573</v>
      </c>
      <c r="G18" s="82">
        <f>'PD_idade (20)'!G18/'PD_idade (20)'!K18</f>
        <v>0.123595505617978</v>
      </c>
      <c r="H18" s="82">
        <f>'PD_idade (20)'!H18/'PD_idade (20)'!K18</f>
        <v>0.119101123595506</v>
      </c>
      <c r="I18" s="82">
        <f>'PD_idade (20)'!I18/'PD_idade (20)'!K18</f>
        <v>0.132584269662921</v>
      </c>
      <c r="J18" s="92">
        <f>'PD_idade (20)'!J18/'PD_idade (20)'!K18</f>
        <v>0.204494382022472</v>
      </c>
      <c r="K18" s="101"/>
      <c r="L18" s="81">
        <f>'PD_idade (20)'!M18/'PD_idade (20)'!U18</f>
        <v>0.116959064327485</v>
      </c>
      <c r="M18" s="82">
        <f>'PD_idade (20)'!N18/'PD_idade (20)'!U18</f>
        <v>0.113060428849903</v>
      </c>
      <c r="N18" s="82">
        <f>'PD_idade (20)'!O18/'PD_idade (20)'!U18</f>
        <v>0.113060428849903</v>
      </c>
      <c r="O18" s="82">
        <f>'PD_idade (20)'!P18/'PD_idade (20)'!U18</f>
        <v>0.134502923976608</v>
      </c>
      <c r="P18" s="82">
        <f>'PD_idade (20)'!Q18/'PD_idade (20)'!U18</f>
        <v>0.120857699805068</v>
      </c>
      <c r="Q18" s="82">
        <f>'PD_idade (20)'!R18/'PD_idade (20)'!U18</f>
        <v>0.10916179337232</v>
      </c>
      <c r="R18" s="82">
        <f>'PD_idade (20)'!S18/'PD_idade (20)'!U18</f>
        <v>0.120857699805068</v>
      </c>
      <c r="S18" s="92">
        <f>'PD_idade (20)'!T18/'PD_idade (20)'!U18</f>
        <v>0.171539961013645</v>
      </c>
      <c r="T18" s="236"/>
      <c r="U18" s="81">
        <f>'PD_idade (20)'!W18/'PD_idade (20)'!AE18</f>
        <v>0.142857142857143</v>
      </c>
      <c r="V18" s="82">
        <f>'PD_idade (20)'!X18/'PD_idade (20)'!AE18</f>
        <v>0.141114982578397</v>
      </c>
      <c r="W18" s="82">
        <f>'PD_idade (20)'!Y18/'PD_idade (20)'!AE18</f>
        <v>0.113240418118467</v>
      </c>
      <c r="X18" s="82">
        <f>'PD_idade (20)'!Z18/'PD_idade (20)'!AE18</f>
        <v>0.127177700348432</v>
      </c>
      <c r="Y18" s="82">
        <f>'PD_idade (20)'!AA18/'PD_idade (20)'!AE18</f>
        <v>0.114982578397213</v>
      </c>
      <c r="Z18" s="82">
        <f>'PD_idade (20)'!AB18/'PD_idade (20)'!AE18</f>
        <v>0.0993031358885017</v>
      </c>
      <c r="AA18" s="82">
        <f>'PD_idade (20)'!AC18/'PD_idade (20)'!AE18</f>
        <v>0.113240418118467</v>
      </c>
      <c r="AB18" s="92">
        <f>'PD_idade (20)'!AD18/'PD_idade (20)'!AE18</f>
        <v>0.14808362369338</v>
      </c>
      <c r="AC18" s="105"/>
      <c r="AD18" s="104"/>
      <c r="AE18" s="81">
        <f>'PD_idade (20)'!AG18/'PD_idade (20)'!AO18</f>
        <v>0.172357723577236</v>
      </c>
      <c r="AF18" s="82">
        <f>'PD_idade (20)'!AH18/'PD_idade (20)'!AO18</f>
        <v>0.139837398373984</v>
      </c>
      <c r="AG18" s="82">
        <f>'PD_idade (20)'!AI18/'PD_idade (20)'!AO18</f>
        <v>0.107317073170732</v>
      </c>
      <c r="AH18" s="82">
        <f>'PD_idade (20)'!AJ18/'PD_idade (20)'!AO18</f>
        <v>0.133333333333333</v>
      </c>
      <c r="AI18" s="82">
        <f>'PD_idade (20)'!AK18/'PD_idade (20)'!AO18</f>
        <v>0.104065040650407</v>
      </c>
      <c r="AJ18" s="82">
        <f>'PD_idade (20)'!AL18/'PD_idade (20)'!AO18</f>
        <v>0.0991869918699187</v>
      </c>
      <c r="AK18" s="82">
        <f>'PD_idade (20)'!AM18/'PD_idade (20)'!AO18</f>
        <v>0.113821138211382</v>
      </c>
      <c r="AL18" s="92">
        <f>'PD_idade (20)'!AN18/'PD_idade (20)'!AO18</f>
        <v>0.130081300813008</v>
      </c>
      <c r="AM18" s="115">
        <v>520</v>
      </c>
      <c r="AN18" s="114"/>
    </row>
    <row r="19" spans="2:40">
      <c r="B19" s="17" t="s">
        <v>91</v>
      </c>
      <c r="C19" s="81">
        <f>'PD_idade (20)'!C19/'PD_idade (20)'!K19</f>
        <v>0.118518518518519</v>
      </c>
      <c r="D19" s="82">
        <f>'PD_idade (20)'!D19/'PD_idade (20)'!K19</f>
        <v>0.0851851851851852</v>
      </c>
      <c r="E19" s="82">
        <f>'PD_idade (20)'!E19/'PD_idade (20)'!K19</f>
        <v>0.103703703703704</v>
      </c>
      <c r="F19" s="82">
        <f>'PD_idade (20)'!F19/'PD_idade (20)'!K19</f>
        <v>0.107407407407407</v>
      </c>
      <c r="G19" s="82">
        <f>'PD_idade (20)'!G19/'PD_idade (20)'!K19</f>
        <v>0.155555555555556</v>
      </c>
      <c r="H19" s="82">
        <f>'PD_idade (20)'!H19/'PD_idade (20)'!K19</f>
        <v>0.0962962962962963</v>
      </c>
      <c r="I19" s="82">
        <f>'PD_idade (20)'!I19/'PD_idade (20)'!K19</f>
        <v>0.159259259259259</v>
      </c>
      <c r="J19" s="92">
        <f>'PD_idade (20)'!J19/'PD_idade (20)'!K19</f>
        <v>0.174074074074074</v>
      </c>
      <c r="K19" s="101"/>
      <c r="L19" s="81">
        <f>'PD_idade (20)'!M19/'PD_idade (20)'!U19</f>
        <v>0.142424242424242</v>
      </c>
      <c r="M19" s="82">
        <f>'PD_idade (20)'!N19/'PD_idade (20)'!U19</f>
        <v>0.118181818181818</v>
      </c>
      <c r="N19" s="82">
        <f>'PD_idade (20)'!O19/'PD_idade (20)'!U19</f>
        <v>0.127272727272727</v>
      </c>
      <c r="O19" s="82">
        <f>'PD_idade (20)'!P19/'PD_idade (20)'!U19</f>
        <v>0.112121212121212</v>
      </c>
      <c r="P19" s="82">
        <f>'PD_idade (20)'!Q19/'PD_idade (20)'!U19</f>
        <v>0.136363636363636</v>
      </c>
      <c r="Q19" s="82">
        <f>'PD_idade (20)'!R19/'PD_idade (20)'!U19</f>
        <v>0.0939393939393939</v>
      </c>
      <c r="R19" s="82">
        <f>'PD_idade (20)'!S19/'PD_idade (20)'!U19</f>
        <v>0.145454545454545</v>
      </c>
      <c r="S19" s="92">
        <f>'PD_idade (20)'!T19/'PD_idade (20)'!U19</f>
        <v>0.124242424242424</v>
      </c>
      <c r="T19" s="236"/>
      <c r="U19" s="81">
        <f>'PD_idade (20)'!W19/'PD_idade (20)'!AE19</f>
        <v>0.178147268408551</v>
      </c>
      <c r="V19" s="82">
        <f>'PD_idade (20)'!X19/'PD_idade (20)'!AE19</f>
        <v>0.142517814726841</v>
      </c>
      <c r="W19" s="82">
        <f>'PD_idade (20)'!Y19/'PD_idade (20)'!AE19</f>
        <v>0.142517814726841</v>
      </c>
      <c r="X19" s="82">
        <f>'PD_idade (20)'!Z19/'PD_idade (20)'!AE19</f>
        <v>0.114014251781473</v>
      </c>
      <c r="Y19" s="82">
        <f>'PD_idade (20)'!AA19/'PD_idade (20)'!AE19</f>
        <v>0.114014251781473</v>
      </c>
      <c r="Z19" s="82">
        <f>'PD_idade (20)'!AB19/'PD_idade (20)'!AE19</f>
        <v>0.0855106888361045</v>
      </c>
      <c r="AA19" s="82">
        <f>'PD_idade (20)'!AC19/'PD_idade (20)'!AE19</f>
        <v>0.128266033254157</v>
      </c>
      <c r="AB19" s="92">
        <f>'PD_idade (20)'!AD19/'PD_idade (20)'!AE19</f>
        <v>0.0950118764845606</v>
      </c>
      <c r="AC19" s="105"/>
      <c r="AD19" s="104"/>
      <c r="AE19" s="81">
        <f>'PD_idade (20)'!AG19/'PD_idade (20)'!AO19</f>
        <v>0.208924949290061</v>
      </c>
      <c r="AF19" s="82">
        <f>'PD_idade (20)'!AH19/'PD_idade (20)'!AO19</f>
        <v>0.158215010141988</v>
      </c>
      <c r="AG19" s="82">
        <f>'PD_idade (20)'!AI19/'PD_idade (20)'!AO19</f>
        <v>0.158215010141988</v>
      </c>
      <c r="AH19" s="82">
        <f>'PD_idade (20)'!AJ19/'PD_idade (20)'!AO19</f>
        <v>0.107505070993915</v>
      </c>
      <c r="AI19" s="82">
        <f>'PD_idade (20)'!AK19/'PD_idade (20)'!AO19</f>
        <v>0.0953346855983773</v>
      </c>
      <c r="AJ19" s="82">
        <f>'PD_idade (20)'!AL19/'PD_idade (20)'!AO19</f>
        <v>0.0872210953346856</v>
      </c>
      <c r="AK19" s="82">
        <f>'PD_idade (20)'!AM19/'PD_idade (20)'!AO19</f>
        <v>0.107505070993915</v>
      </c>
      <c r="AL19" s="92">
        <f>'PD_idade (20)'!AN19/'PD_idade (20)'!AO19</f>
        <v>0.077079107505071</v>
      </c>
      <c r="AM19" s="115">
        <v>438</v>
      </c>
      <c r="AN19" s="114"/>
    </row>
    <row r="20" spans="2:40">
      <c r="B20" s="17" t="s">
        <v>92</v>
      </c>
      <c r="C20" s="81">
        <f>'PD_idade (20)'!C20/'PD_idade (20)'!K20</f>
        <v>0.116504854368932</v>
      </c>
      <c r="D20" s="82">
        <f>'PD_idade (20)'!D20/'PD_idade (20)'!K20</f>
        <v>0.142394822006472</v>
      </c>
      <c r="E20" s="82">
        <f>'PD_idade (20)'!E20/'PD_idade (20)'!K20</f>
        <v>0.148867313915858</v>
      </c>
      <c r="F20" s="82">
        <f>'PD_idade (20)'!F20/'PD_idade (20)'!K20</f>
        <v>0.169902912621359</v>
      </c>
      <c r="G20" s="82">
        <f>'PD_idade (20)'!G20/'PD_idade (20)'!K20</f>
        <v>0.118122977346278</v>
      </c>
      <c r="H20" s="82">
        <f>'PD_idade (20)'!H20/'PD_idade (20)'!K20</f>
        <v>0.100323624595469</v>
      </c>
      <c r="I20" s="82">
        <f>'PD_idade (20)'!I20/'PD_idade (20)'!K20</f>
        <v>0.0841423948220065</v>
      </c>
      <c r="J20" s="92">
        <f>'PD_idade (20)'!J20/'PD_idade (20)'!K20</f>
        <v>0.119741100323625</v>
      </c>
      <c r="K20" s="101"/>
      <c r="L20" s="81">
        <f>'PD_idade (20)'!M20/'PD_idade (20)'!U20</f>
        <v>0.186512118018967</v>
      </c>
      <c r="M20" s="82">
        <f>'PD_idade (20)'!N20/'PD_idade (20)'!U20</f>
        <v>0.186512118018967</v>
      </c>
      <c r="N20" s="82">
        <f>'PD_idade (20)'!O20/'PD_idade (20)'!U20</f>
        <v>0.157007376185458</v>
      </c>
      <c r="O20" s="82">
        <f>'PD_idade (20)'!P20/'PD_idade (20)'!U20</f>
        <v>0.146469968387777</v>
      </c>
      <c r="P20" s="82">
        <f>'PD_idade (20)'!Q20/'PD_idade (20)'!U20</f>
        <v>0.10432033719705</v>
      </c>
      <c r="Q20" s="82">
        <f>'PD_idade (20)'!R20/'PD_idade (20)'!U20</f>
        <v>0.0737618545837724</v>
      </c>
      <c r="R20" s="82">
        <f>'PD_idade (20)'!S20/'PD_idade (20)'!U20</f>
        <v>0.0663856691253951</v>
      </c>
      <c r="S20" s="92">
        <f>'PD_idade (20)'!T20/'PD_idade (20)'!U20</f>
        <v>0.0790305584826133</v>
      </c>
      <c r="T20" s="236"/>
      <c r="U20" s="81">
        <f>'PD_idade (20)'!W20/'PD_idade (20)'!AE20</f>
        <v>0.222768222768223</v>
      </c>
      <c r="V20" s="82">
        <f>'PD_idade (20)'!X20/'PD_idade (20)'!AE20</f>
        <v>0.217035217035217</v>
      </c>
      <c r="W20" s="82">
        <f>'PD_idade (20)'!Y20/'PD_idade (20)'!AE20</f>
        <v>0.164619164619165</v>
      </c>
      <c r="X20" s="82">
        <f>'PD_idade (20)'!Z20/'PD_idade (20)'!AE20</f>
        <v>0.134316134316134</v>
      </c>
      <c r="Y20" s="82">
        <f>'PD_idade (20)'!AA20/'PD_idade (20)'!AE20</f>
        <v>0.0925470925470925</v>
      </c>
      <c r="Z20" s="82">
        <f>'PD_idade (20)'!AB20/'PD_idade (20)'!AE20</f>
        <v>0.0565110565110565</v>
      </c>
      <c r="AA20" s="82">
        <f>'PD_idade (20)'!AC20/'PD_idade (20)'!AE20</f>
        <v>0.0556920556920557</v>
      </c>
      <c r="AB20" s="92">
        <f>'PD_idade (20)'!AD20/'PD_idade (20)'!AE20</f>
        <v>0.0565110565110565</v>
      </c>
      <c r="AC20" s="105"/>
      <c r="AD20" s="104"/>
      <c r="AE20" s="81">
        <f>'PD_idade (20)'!AG20/'PD_idade (20)'!AO20</f>
        <v>0.225964912280702</v>
      </c>
      <c r="AF20" s="82">
        <f>'PD_idade (20)'!AH20/'PD_idade (20)'!AO20</f>
        <v>0.218245614035088</v>
      </c>
      <c r="AG20" s="82">
        <f>'PD_idade (20)'!AI20/'PD_idade (20)'!AO20</f>
        <v>0.163508771929825</v>
      </c>
      <c r="AH20" s="82">
        <f>'PD_idade (20)'!AJ20/'PD_idade (20)'!AO20</f>
        <v>0.141052631578947</v>
      </c>
      <c r="AI20" s="82">
        <f>'PD_idade (20)'!AK20/'PD_idade (20)'!AO20</f>
        <v>0.0933333333333333</v>
      </c>
      <c r="AJ20" s="82">
        <f>'PD_idade (20)'!AL20/'PD_idade (20)'!AO20</f>
        <v>0.0540350877192982</v>
      </c>
      <c r="AK20" s="82">
        <f>'PD_idade (20)'!AM20/'PD_idade (20)'!AO20</f>
        <v>0.0526315789473684</v>
      </c>
      <c r="AL20" s="92">
        <f>'PD_idade (20)'!AN20/'PD_idade (20)'!AO20</f>
        <v>0.0512280701754386</v>
      </c>
      <c r="AM20" s="115">
        <v>1176</v>
      </c>
      <c r="AN20" s="114"/>
    </row>
    <row r="21" spans="2:40">
      <c r="B21" s="17" t="s">
        <v>93</v>
      </c>
      <c r="C21" s="81">
        <f>'PD_idade (20)'!C21/'PD_idade (20)'!K21</f>
        <v>0.0849673202614379</v>
      </c>
      <c r="D21" s="82">
        <f>'PD_idade (20)'!D21/'PD_idade (20)'!K21</f>
        <v>0.104575163398693</v>
      </c>
      <c r="E21" s="82">
        <f>'PD_idade (20)'!E21/'PD_idade (20)'!K21</f>
        <v>0.127450980392157</v>
      </c>
      <c r="F21" s="82">
        <f>'PD_idade (20)'!F21/'PD_idade (20)'!K21</f>
        <v>0.127450980392157</v>
      </c>
      <c r="G21" s="82">
        <f>'PD_idade (20)'!G21/'PD_idade (20)'!K21</f>
        <v>0.104575163398693</v>
      </c>
      <c r="H21" s="82">
        <f>'PD_idade (20)'!H21/'PD_idade (20)'!K21</f>
        <v>0.104575163398693</v>
      </c>
      <c r="I21" s="82">
        <f>'PD_idade (20)'!I21/'PD_idade (20)'!K21</f>
        <v>0.160130718954248</v>
      </c>
      <c r="J21" s="92">
        <f>'PD_idade (20)'!J21/'PD_idade (20)'!K21</f>
        <v>0.186274509803922</v>
      </c>
      <c r="K21" s="101"/>
      <c r="L21" s="81">
        <f>'PD_idade (20)'!M21/'PD_idade (20)'!U21</f>
        <v>0.146341463414634</v>
      </c>
      <c r="M21" s="82">
        <f>'PD_idade (20)'!N21/'PD_idade (20)'!U21</f>
        <v>0.13550135501355</v>
      </c>
      <c r="N21" s="82">
        <f>'PD_idade (20)'!O21/'PD_idade (20)'!U21</f>
        <v>0.119241192411924</v>
      </c>
      <c r="O21" s="82">
        <f>'PD_idade (20)'!P21/'PD_idade (20)'!U21</f>
        <v>0.105691056910569</v>
      </c>
      <c r="P21" s="82">
        <f>'PD_idade (20)'!Q21/'PD_idade (20)'!U21</f>
        <v>0.111111111111111</v>
      </c>
      <c r="Q21" s="82">
        <f>'PD_idade (20)'!R21/'PD_idade (20)'!U21</f>
        <v>0.105691056910569</v>
      </c>
      <c r="R21" s="82">
        <f>'PD_idade (20)'!S21/'PD_idade (20)'!U21</f>
        <v>0.130081300813008</v>
      </c>
      <c r="S21" s="92">
        <f>'PD_idade (20)'!T21/'PD_idade (20)'!U21</f>
        <v>0.146341463414634</v>
      </c>
      <c r="T21" s="236"/>
      <c r="U21" s="81">
        <f>'PD_idade (20)'!W21/'PD_idade (20)'!AE21</f>
        <v>0.185682326621924</v>
      </c>
      <c r="V21" s="82">
        <f>'PD_idade (20)'!X21/'PD_idade (20)'!AE21</f>
        <v>0.152125279642058</v>
      </c>
      <c r="W21" s="82">
        <f>'PD_idade (20)'!Y21/'PD_idade (20)'!AE21</f>
        <v>0.12751677852349</v>
      </c>
      <c r="X21" s="82">
        <f>'PD_idade (20)'!Z21/'PD_idade (20)'!AE21</f>
        <v>0.100671140939597</v>
      </c>
      <c r="Y21" s="82">
        <f>'PD_idade (20)'!AA21/'PD_idade (20)'!AE21</f>
        <v>0.100671140939597</v>
      </c>
      <c r="Z21" s="82">
        <f>'PD_idade (20)'!AB21/'PD_idade (20)'!AE21</f>
        <v>0.0850111856823266</v>
      </c>
      <c r="AA21" s="82">
        <f>'PD_idade (20)'!AC21/'PD_idade (20)'!AE21</f>
        <v>0.125279642058166</v>
      </c>
      <c r="AB21" s="92">
        <f>'PD_idade (20)'!AD21/'PD_idade (20)'!AE21</f>
        <v>0.123042505592841</v>
      </c>
      <c r="AC21" s="105"/>
      <c r="AD21" s="104"/>
      <c r="AE21" s="81">
        <f>'PD_idade (20)'!AG21/'PD_idade (20)'!AO21</f>
        <v>0.195426195426195</v>
      </c>
      <c r="AF21" s="82">
        <f>'PD_idade (20)'!AH21/'PD_idade (20)'!AO21</f>
        <v>0.151767151767152</v>
      </c>
      <c r="AG21" s="82">
        <f>'PD_idade (20)'!AI21/'PD_idade (20)'!AO21</f>
        <v>0.145530145530146</v>
      </c>
      <c r="AH21" s="82">
        <f>'PD_idade (20)'!AJ21/'PD_idade (20)'!AO21</f>
        <v>0.112266112266112</v>
      </c>
      <c r="AI21" s="82">
        <f>'PD_idade (20)'!AK21/'PD_idade (20)'!AO21</f>
        <v>0.0956340956340956</v>
      </c>
      <c r="AJ21" s="82">
        <f>'PD_idade (20)'!AL21/'PD_idade (20)'!AO21</f>
        <v>0.0852390852390852</v>
      </c>
      <c r="AK21" s="82">
        <f>'PD_idade (20)'!AM21/'PD_idade (20)'!AO21</f>
        <v>0.108108108108108</v>
      </c>
      <c r="AL21" s="92">
        <f>'PD_idade (20)'!AN21/'PD_idade (20)'!AO21</f>
        <v>0.106029106029106</v>
      </c>
      <c r="AM21" s="115">
        <v>434</v>
      </c>
      <c r="AN21" s="114"/>
    </row>
    <row r="22" spans="2:40">
      <c r="B22" s="17" t="s">
        <v>94</v>
      </c>
      <c r="C22" s="81">
        <f>'PD_idade (20)'!C22/'PD_idade (20)'!K22</f>
        <v>0.131578947368421</v>
      </c>
      <c r="D22" s="82">
        <f>'PD_idade (20)'!D22/'PD_idade (20)'!K22</f>
        <v>0.0921052631578947</v>
      </c>
      <c r="E22" s="82">
        <f>'PD_idade (20)'!E22/'PD_idade (20)'!K22</f>
        <v>0.105263157894737</v>
      </c>
      <c r="F22" s="82">
        <f>'PD_idade (20)'!F22/'PD_idade (20)'!K22</f>
        <v>0.135964912280702</v>
      </c>
      <c r="G22" s="82">
        <f>'PD_idade (20)'!G22/'PD_idade (20)'!K22</f>
        <v>0.175438596491228</v>
      </c>
      <c r="H22" s="82">
        <f>'PD_idade (20)'!H22/'PD_idade (20)'!K22</f>
        <v>0.109649122807018</v>
      </c>
      <c r="I22" s="82">
        <f>'PD_idade (20)'!I22/'PD_idade (20)'!K22</f>
        <v>0.135964912280702</v>
      </c>
      <c r="J22" s="92">
        <f>'PD_idade (20)'!J22/'PD_idade (20)'!K22</f>
        <v>0.114035087719298</v>
      </c>
      <c r="K22" s="101"/>
      <c r="L22" s="81">
        <f>'PD_idade (20)'!M22/'PD_idade (20)'!U22</f>
        <v>0.203883495145631</v>
      </c>
      <c r="M22" s="82">
        <f>'PD_idade (20)'!N22/'PD_idade (20)'!U22</f>
        <v>0.145631067961165</v>
      </c>
      <c r="N22" s="82">
        <f>'PD_idade (20)'!O22/'PD_idade (20)'!U22</f>
        <v>0.0906148867313916</v>
      </c>
      <c r="O22" s="82">
        <f>'PD_idade (20)'!P22/'PD_idade (20)'!U22</f>
        <v>0.110032362459547</v>
      </c>
      <c r="P22" s="82">
        <f>'PD_idade (20)'!Q22/'PD_idade (20)'!U22</f>
        <v>0.129449838187702</v>
      </c>
      <c r="Q22" s="82">
        <f>'PD_idade (20)'!R22/'PD_idade (20)'!U22</f>
        <v>0.110032362459547</v>
      </c>
      <c r="R22" s="82">
        <f>'PD_idade (20)'!S22/'PD_idade (20)'!U22</f>
        <v>0.106796116504854</v>
      </c>
      <c r="S22" s="92">
        <f>'PD_idade (20)'!T22/'PD_idade (20)'!U22</f>
        <v>0.103559870550162</v>
      </c>
      <c r="T22" s="236"/>
      <c r="U22" s="81">
        <f>'PD_idade (20)'!W22/'PD_idade (20)'!AE22</f>
        <v>0.237851662404092</v>
      </c>
      <c r="V22" s="82">
        <f>'PD_idade (20)'!X22/'PD_idade (20)'!AE22</f>
        <v>0.176470588235294</v>
      </c>
      <c r="W22" s="82">
        <f>'PD_idade (20)'!Y22/'PD_idade (20)'!AE22</f>
        <v>0.104859335038363</v>
      </c>
      <c r="X22" s="82">
        <f>'PD_idade (20)'!Z22/'PD_idade (20)'!AE22</f>
        <v>0.0767263427109974</v>
      </c>
      <c r="Y22" s="82">
        <f>'PD_idade (20)'!AA22/'PD_idade (20)'!AE22</f>
        <v>0.117647058823529</v>
      </c>
      <c r="Z22" s="82">
        <f>'PD_idade (20)'!AB22/'PD_idade (20)'!AE22</f>
        <v>0.0997442455242967</v>
      </c>
      <c r="AA22" s="82">
        <f>'PD_idade (20)'!AC22/'PD_idade (20)'!AE22</f>
        <v>0.0946291560102302</v>
      </c>
      <c r="AB22" s="92">
        <f>'PD_idade (20)'!AD22/'PD_idade (20)'!AE22</f>
        <v>0.0920716112531969</v>
      </c>
      <c r="AC22" s="105"/>
      <c r="AD22" s="104"/>
      <c r="AE22" s="81">
        <f>'PD_idade (20)'!AG22/'PD_idade (20)'!AO22</f>
        <v>0.234513274336283</v>
      </c>
      <c r="AF22" s="82">
        <f>'PD_idade (20)'!AH22/'PD_idade (20)'!AO22</f>
        <v>0.176991150442478</v>
      </c>
      <c r="AG22" s="82">
        <f>'PD_idade (20)'!AI22/'PD_idade (20)'!AO22</f>
        <v>0.130530973451327</v>
      </c>
      <c r="AH22" s="82">
        <f>'PD_idade (20)'!AJ22/'PD_idade (20)'!AO22</f>
        <v>0.084070796460177</v>
      </c>
      <c r="AI22" s="82">
        <f>'PD_idade (20)'!AK22/'PD_idade (20)'!AO22</f>
        <v>0.106194690265487</v>
      </c>
      <c r="AJ22" s="82">
        <f>'PD_idade (20)'!AL22/'PD_idade (20)'!AO22</f>
        <v>0.0973451327433628</v>
      </c>
      <c r="AK22" s="82">
        <f>'PD_idade (20)'!AM22/'PD_idade (20)'!AO22</f>
        <v>0.0929203539823009</v>
      </c>
      <c r="AL22" s="92">
        <f>'PD_idade (20)'!AN22/'PD_idade (20)'!AO22</f>
        <v>0.0774336283185841</v>
      </c>
      <c r="AM22" s="115">
        <v>938</v>
      </c>
      <c r="AN22" s="114"/>
    </row>
    <row r="23" spans="2:40">
      <c r="B23" s="17" t="s">
        <v>95</v>
      </c>
      <c r="C23" s="81">
        <f>'PD_idade (20)'!C23/'PD_idade (20)'!K23</f>
        <v>0.0617977528089888</v>
      </c>
      <c r="D23" s="82">
        <f>'PD_idade (20)'!D23/'PD_idade (20)'!K23</f>
        <v>0.050561797752809</v>
      </c>
      <c r="E23" s="82">
        <f>'PD_idade (20)'!E23/'PD_idade (20)'!K23</f>
        <v>0.0898876404494382</v>
      </c>
      <c r="F23" s="82">
        <f>'PD_idade (20)'!F23/'PD_idade (20)'!K23</f>
        <v>0.123595505617978</v>
      </c>
      <c r="G23" s="82">
        <f>'PD_idade (20)'!G23/'PD_idade (20)'!K23</f>
        <v>0.168539325842697</v>
      </c>
      <c r="H23" s="82">
        <f>'PD_idade (20)'!H23/'PD_idade (20)'!K23</f>
        <v>0.129213483146067</v>
      </c>
      <c r="I23" s="82">
        <f>'PD_idade (20)'!I23/'PD_idade (20)'!K23</f>
        <v>0.179775280898876</v>
      </c>
      <c r="J23" s="92">
        <f>'PD_idade (20)'!J23/'PD_idade (20)'!K23</f>
        <v>0.196629213483146</v>
      </c>
      <c r="K23" s="101"/>
      <c r="L23" s="81">
        <f>'PD_idade (20)'!M23/'PD_idade (20)'!U23</f>
        <v>0.0969162995594714</v>
      </c>
      <c r="M23" s="82">
        <f>'PD_idade (20)'!N23/'PD_idade (20)'!U23</f>
        <v>0.101321585903084</v>
      </c>
      <c r="N23" s="82">
        <f>'PD_idade (20)'!O23/'PD_idade (20)'!U23</f>
        <v>0.110132158590308</v>
      </c>
      <c r="O23" s="82">
        <f>'PD_idade (20)'!P23/'PD_idade (20)'!U23</f>
        <v>0.118942731277533</v>
      </c>
      <c r="P23" s="82">
        <f>'PD_idade (20)'!Q23/'PD_idade (20)'!U23</f>
        <v>0.149779735682819</v>
      </c>
      <c r="Q23" s="82">
        <f>'PD_idade (20)'!R23/'PD_idade (20)'!U23</f>
        <v>0.123348017621145</v>
      </c>
      <c r="R23" s="82">
        <f>'PD_idade (20)'!S23/'PD_idade (20)'!U23</f>
        <v>0.149779735682819</v>
      </c>
      <c r="S23" s="92">
        <f>'PD_idade (20)'!T23/'PD_idade (20)'!U23</f>
        <v>0.149779735682819</v>
      </c>
      <c r="T23" s="236"/>
      <c r="U23" s="81">
        <f>'PD_idade (20)'!W23/'PD_idade (20)'!AE23</f>
        <v>0.114285714285714</v>
      </c>
      <c r="V23" s="82">
        <f>'PD_idade (20)'!X23/'PD_idade (20)'!AE23</f>
        <v>0.0979591836734694</v>
      </c>
      <c r="W23" s="82">
        <f>'PD_idade (20)'!Y23/'PD_idade (20)'!AE23</f>
        <v>0.114285714285714</v>
      </c>
      <c r="X23" s="82">
        <f>'PD_idade (20)'!Z23/'PD_idade (20)'!AE23</f>
        <v>0.138775510204082</v>
      </c>
      <c r="Y23" s="82">
        <f>'PD_idade (20)'!AA23/'PD_idade (20)'!AE23</f>
        <v>0.130612244897959</v>
      </c>
      <c r="Z23" s="82">
        <f>'PD_idade (20)'!AB23/'PD_idade (20)'!AE23</f>
        <v>0.118367346938776</v>
      </c>
      <c r="AA23" s="82">
        <f>'PD_idade (20)'!AC23/'PD_idade (20)'!AE23</f>
        <v>0.151020408163265</v>
      </c>
      <c r="AB23" s="92">
        <f>'PD_idade (20)'!AD23/'PD_idade (20)'!AE23</f>
        <v>0.13469387755102</v>
      </c>
      <c r="AC23" s="105"/>
      <c r="AD23" s="104"/>
      <c r="AE23" s="81">
        <f>'PD_idade (20)'!AG23/'PD_idade (20)'!AO23</f>
        <v>0.137931034482759</v>
      </c>
      <c r="AF23" s="82">
        <f>'PD_idade (20)'!AH23/'PD_idade (20)'!AO23</f>
        <v>0.0996168582375479</v>
      </c>
      <c r="AG23" s="82">
        <f>'PD_idade (20)'!AI23/'PD_idade (20)'!AO23</f>
        <v>0.0996168582375479</v>
      </c>
      <c r="AH23" s="82">
        <f>'PD_idade (20)'!AJ23/'PD_idade (20)'!AO23</f>
        <v>0.149425287356322</v>
      </c>
      <c r="AI23" s="82">
        <f>'PD_idade (20)'!AK23/'PD_idade (20)'!AO23</f>
        <v>0.118773946360153</v>
      </c>
      <c r="AJ23" s="82">
        <f>'PD_idade (20)'!AL23/'PD_idade (20)'!AO23</f>
        <v>0.114942528735632</v>
      </c>
      <c r="AK23" s="82">
        <f>'PD_idade (20)'!AM23/'PD_idade (20)'!AO23</f>
        <v>0.153256704980843</v>
      </c>
      <c r="AL23" s="92">
        <f>'PD_idade (20)'!AN23/'PD_idade (20)'!AO23</f>
        <v>0.126436781609195</v>
      </c>
      <c r="AM23" s="115">
        <v>106</v>
      </c>
      <c r="AN23" s="114"/>
    </row>
    <row r="24" spans="2:40">
      <c r="B24" s="17" t="s">
        <v>96</v>
      </c>
      <c r="C24" s="81">
        <f>'PD_idade (20)'!C24/'PD_idade (20)'!K24</f>
        <v>0.115173674588665</v>
      </c>
      <c r="D24" s="82">
        <f>'PD_idade (20)'!D24/'PD_idade (20)'!K24</f>
        <v>0.118829981718464</v>
      </c>
      <c r="E24" s="82">
        <f>'PD_idade (20)'!E24/'PD_idade (20)'!K24</f>
        <v>0.118829981718464</v>
      </c>
      <c r="F24" s="82">
        <f>'PD_idade (20)'!F24/'PD_idade (20)'!K24</f>
        <v>0.113345521023766</v>
      </c>
      <c r="G24" s="82">
        <f>'PD_idade (20)'!G24/'PD_idade (20)'!K24</f>
        <v>0.151736745886654</v>
      </c>
      <c r="H24" s="82">
        <f>'PD_idade (20)'!H24/'PD_idade (20)'!K24</f>
        <v>0.10054844606947</v>
      </c>
      <c r="I24" s="82">
        <f>'PD_idade (20)'!I24/'PD_idade (20)'!K24</f>
        <v>0.129798903107861</v>
      </c>
      <c r="J24" s="92">
        <f>'PD_idade (20)'!J24/'PD_idade (20)'!K24</f>
        <v>0.151736745886654</v>
      </c>
      <c r="K24" s="101"/>
      <c r="L24" s="81">
        <f>'PD_idade (20)'!M24/'PD_idade (20)'!U24</f>
        <v>0.174114021571649</v>
      </c>
      <c r="M24" s="82">
        <f>'PD_idade (20)'!N24/'PD_idade (20)'!U24</f>
        <v>0.112480739599384</v>
      </c>
      <c r="N24" s="82">
        <f>'PD_idade (20)'!O24/'PD_idade (20)'!U24</f>
        <v>0.112480739599384</v>
      </c>
      <c r="O24" s="82">
        <f>'PD_idade (20)'!P24/'PD_idade (20)'!U24</f>
        <v>0.126348228043143</v>
      </c>
      <c r="P24" s="82">
        <f>'PD_idade (20)'!Q24/'PD_idade (20)'!U24</f>
        <v>0.143297380585516</v>
      </c>
      <c r="Q24" s="82">
        <f>'PD_idade (20)'!R24/'PD_idade (20)'!U24</f>
        <v>0.0909090909090909</v>
      </c>
      <c r="R24" s="82">
        <f>'PD_idade (20)'!S24/'PD_idade (20)'!U24</f>
        <v>0.120184899845917</v>
      </c>
      <c r="S24" s="92">
        <f>'PD_idade (20)'!T24/'PD_idade (20)'!U24</f>
        <v>0.120184899845917</v>
      </c>
      <c r="T24" s="236"/>
      <c r="U24" s="81">
        <f>'PD_idade (20)'!W24/'PD_idade (20)'!AE24</f>
        <v>0.195187165775401</v>
      </c>
      <c r="V24" s="82">
        <f>'PD_idade (20)'!X24/'PD_idade (20)'!AE24</f>
        <v>0.109625668449198</v>
      </c>
      <c r="W24" s="82">
        <f>'PD_idade (20)'!Y24/'PD_idade (20)'!AE24</f>
        <v>0.114973262032086</v>
      </c>
      <c r="X24" s="82">
        <f>'PD_idade (20)'!Z24/'PD_idade (20)'!AE24</f>
        <v>0.141711229946524</v>
      </c>
      <c r="Y24" s="82">
        <f>'PD_idade (20)'!AA24/'PD_idade (20)'!AE24</f>
        <v>0.140374331550802</v>
      </c>
      <c r="Z24" s="82">
        <f>'PD_idade (20)'!AB24/'PD_idade (20)'!AE24</f>
        <v>0.0882352941176471</v>
      </c>
      <c r="AA24" s="82">
        <f>'PD_idade (20)'!AC24/'PD_idade (20)'!AE24</f>
        <v>0.114973262032086</v>
      </c>
      <c r="AB24" s="92">
        <f>'PD_idade (20)'!AD24/'PD_idade (20)'!AE24</f>
        <v>0.0949197860962567</v>
      </c>
      <c r="AC24" s="105"/>
      <c r="AD24" s="104"/>
      <c r="AE24" s="81">
        <f>'PD_idade (20)'!AG24/'PD_idade (20)'!AO24</f>
        <v>0.216766467065868</v>
      </c>
      <c r="AF24" s="82">
        <f>'PD_idade (20)'!AH24/'PD_idade (20)'!AO24</f>
        <v>0.11497005988024</v>
      </c>
      <c r="AG24" s="82">
        <f>'PD_idade (20)'!AI24/'PD_idade (20)'!AO24</f>
        <v>0.111377245508982</v>
      </c>
      <c r="AH24" s="82">
        <f>'PD_idade (20)'!AJ24/'PD_idade (20)'!AO24</f>
        <v>0.147305389221557</v>
      </c>
      <c r="AI24" s="82">
        <f>'PD_idade (20)'!AK24/'PD_idade (20)'!AO24</f>
        <v>0.129341317365269</v>
      </c>
      <c r="AJ24" s="82">
        <f>'PD_idade (20)'!AL24/'PD_idade (20)'!AO24</f>
        <v>0.0874251497005988</v>
      </c>
      <c r="AK24" s="82">
        <f>'PD_idade (20)'!AM24/'PD_idade (20)'!AO24</f>
        <v>0.111377245508982</v>
      </c>
      <c r="AL24" s="92">
        <f>'PD_idade (20)'!AN24/'PD_idade (20)'!AO24</f>
        <v>0.081437125748503</v>
      </c>
      <c r="AM24" s="115">
        <v>1383</v>
      </c>
      <c r="AN24" s="114"/>
    </row>
    <row r="25" spans="2:40">
      <c r="B25" s="17" t="s">
        <v>97</v>
      </c>
      <c r="C25" s="81">
        <f>'PD_idade (20)'!C25/'PD_idade (20)'!K25</f>
        <v>0.063013698630137</v>
      </c>
      <c r="D25" s="82">
        <f>'PD_idade (20)'!D25/'PD_idade (20)'!K25</f>
        <v>0.120547945205479</v>
      </c>
      <c r="E25" s="82">
        <f>'PD_idade (20)'!E25/'PD_idade (20)'!K25</f>
        <v>0.183561643835616</v>
      </c>
      <c r="F25" s="82">
        <f>'PD_idade (20)'!F25/'PD_idade (20)'!K25</f>
        <v>0.134246575342466</v>
      </c>
      <c r="G25" s="82">
        <f>'PD_idade (20)'!G25/'PD_idade (20)'!K25</f>
        <v>0.115068493150685</v>
      </c>
      <c r="H25" s="82">
        <f>'PD_idade (20)'!H25/'PD_idade (20)'!K25</f>
        <v>0.142465753424658</v>
      </c>
      <c r="I25" s="82">
        <f>'PD_idade (20)'!I25/'PD_idade (20)'!K25</f>
        <v>0.10958904109589</v>
      </c>
      <c r="J25" s="92">
        <f>'PD_idade (20)'!J25/'PD_idade (20)'!K25</f>
        <v>0.131506849315068</v>
      </c>
      <c r="K25" s="101"/>
      <c r="L25" s="81">
        <f>'PD_idade (20)'!M25/'PD_idade (20)'!U25</f>
        <v>0.105386416861827</v>
      </c>
      <c r="M25" s="82">
        <f>'PD_idade (20)'!N25/'PD_idade (20)'!U25</f>
        <v>0.133489461358314</v>
      </c>
      <c r="N25" s="82">
        <f>'PD_idade (20)'!O25/'PD_idade (20)'!U25</f>
        <v>0.175644028103044</v>
      </c>
      <c r="O25" s="82">
        <f>'PD_idade (20)'!P25/'PD_idade (20)'!U25</f>
        <v>0.152224824355972</v>
      </c>
      <c r="P25" s="82">
        <f>'PD_idade (20)'!Q25/'PD_idade (20)'!U25</f>
        <v>0.105386416861827</v>
      </c>
      <c r="Q25" s="82">
        <f>'PD_idade (20)'!R25/'PD_idade (20)'!U25</f>
        <v>0.110070257611241</v>
      </c>
      <c r="R25" s="82">
        <f>'PD_idade (20)'!S25/'PD_idade (20)'!U25</f>
        <v>0.0960187353629977</v>
      </c>
      <c r="S25" s="92">
        <f>'PD_idade (20)'!T25/'PD_idade (20)'!U25</f>
        <v>0.121779859484778</v>
      </c>
      <c r="T25" s="236"/>
      <c r="U25" s="81">
        <f>'PD_idade (20)'!W25/'PD_idade (20)'!AE25</f>
        <v>0.144050104384134</v>
      </c>
      <c r="V25" s="82">
        <f>'PD_idade (20)'!X25/'PD_idade (20)'!AE25</f>
        <v>0.139874739039666</v>
      </c>
      <c r="W25" s="82">
        <f>'PD_idade (20)'!Y25/'PD_idade (20)'!AE25</f>
        <v>0.171189979123173</v>
      </c>
      <c r="X25" s="82">
        <f>'PD_idade (20)'!Z25/'PD_idade (20)'!AE25</f>
        <v>0.150313152400835</v>
      </c>
      <c r="Y25" s="82">
        <f>'PD_idade (20)'!AA25/'PD_idade (20)'!AE25</f>
        <v>0.108559498956159</v>
      </c>
      <c r="Z25" s="82">
        <f>'PD_idade (20)'!AB25/'PD_idade (20)'!AE25</f>
        <v>0.0835073068893528</v>
      </c>
      <c r="AA25" s="82">
        <f>'PD_idade (20)'!AC25/'PD_idade (20)'!AE25</f>
        <v>0.0939457202505219</v>
      </c>
      <c r="AB25" s="92">
        <f>'PD_idade (20)'!AD25/'PD_idade (20)'!AE25</f>
        <v>0.108559498956159</v>
      </c>
      <c r="AC25" s="105"/>
      <c r="AD25" s="104"/>
      <c r="AE25" s="81">
        <f>'PD_idade (20)'!AG25/'PD_idade (20)'!AO25</f>
        <v>0.146245059288538</v>
      </c>
      <c r="AF25" s="82">
        <f>'PD_idade (20)'!AH25/'PD_idade (20)'!AO25</f>
        <v>0.150197628458498</v>
      </c>
      <c r="AG25" s="82">
        <f>'PD_idade (20)'!AI25/'PD_idade (20)'!AO25</f>
        <v>0.173913043478261</v>
      </c>
      <c r="AH25" s="82">
        <f>'PD_idade (20)'!AJ25/'PD_idade (20)'!AO25</f>
        <v>0.158102766798419</v>
      </c>
      <c r="AI25" s="82">
        <f>'PD_idade (20)'!AK25/'PD_idade (20)'!AO25</f>
        <v>0.106719367588933</v>
      </c>
      <c r="AJ25" s="82">
        <f>'PD_idade (20)'!AL25/'PD_idade (20)'!AO25</f>
        <v>0.0909090909090909</v>
      </c>
      <c r="AK25" s="82">
        <f>'PD_idade (20)'!AM25/'PD_idade (20)'!AO25</f>
        <v>0.0889328063241107</v>
      </c>
      <c r="AL25" s="92">
        <f>'PD_idade (20)'!AN25/'PD_idade (20)'!AO25</f>
        <v>0.0849802371541502</v>
      </c>
      <c r="AM25" s="115">
        <v>500</v>
      </c>
      <c r="AN25" s="114"/>
    </row>
    <row r="26" spans="2:40">
      <c r="B26" s="17" t="s">
        <v>98</v>
      </c>
      <c r="C26" s="81">
        <f>'PD_idade (20)'!C26/'PD_idade (20)'!K26</f>
        <v>0.11336032388664</v>
      </c>
      <c r="D26" s="82">
        <f>'PD_idade (20)'!D26/'PD_idade (20)'!K26</f>
        <v>0.0931174089068826</v>
      </c>
      <c r="E26" s="82">
        <f>'PD_idade (20)'!E26/'PD_idade (20)'!K26</f>
        <v>0.101214574898785</v>
      </c>
      <c r="F26" s="82">
        <f>'PD_idade (20)'!F26/'PD_idade (20)'!K26</f>
        <v>0.137651821862348</v>
      </c>
      <c r="G26" s="82">
        <f>'PD_idade (20)'!G26/'PD_idade (20)'!K26</f>
        <v>0.125506072874494</v>
      </c>
      <c r="H26" s="82">
        <f>'PD_idade (20)'!H26/'PD_idade (20)'!K26</f>
        <v>0.129554655870445</v>
      </c>
      <c r="I26" s="82">
        <f>'PD_idade (20)'!I26/'PD_idade (20)'!K26</f>
        <v>0.137651821862348</v>
      </c>
      <c r="J26" s="92">
        <f>'PD_idade (20)'!J26/'PD_idade (20)'!K26</f>
        <v>0.161943319838057</v>
      </c>
      <c r="K26" s="101"/>
      <c r="L26" s="81">
        <f>'PD_idade (20)'!M26/'PD_idade (20)'!U26</f>
        <v>0.176100628930818</v>
      </c>
      <c r="M26" s="82">
        <f>'PD_idade (20)'!N26/'PD_idade (20)'!U26</f>
        <v>0.128930817610063</v>
      </c>
      <c r="N26" s="82">
        <f>'PD_idade (20)'!O26/'PD_idade (20)'!U26</f>
        <v>0.128930817610063</v>
      </c>
      <c r="O26" s="82">
        <f>'PD_idade (20)'!P26/'PD_idade (20)'!U26</f>
        <v>0.110062893081761</v>
      </c>
      <c r="P26" s="82">
        <f>'PD_idade (20)'!Q26/'PD_idade (20)'!U26</f>
        <v>0.119496855345912</v>
      </c>
      <c r="Q26" s="82">
        <f>'PD_idade (20)'!R26/'PD_idade (20)'!U26</f>
        <v>0.110062893081761</v>
      </c>
      <c r="R26" s="82">
        <f>'PD_idade (20)'!S26/'PD_idade (20)'!U26</f>
        <v>0.110062893081761</v>
      </c>
      <c r="S26" s="92">
        <f>'PD_idade (20)'!T26/'PD_idade (20)'!U26</f>
        <v>0.116352201257862</v>
      </c>
      <c r="T26" s="236"/>
      <c r="U26" s="81">
        <f>'PD_idade (20)'!W26/'PD_idade (20)'!AE26</f>
        <v>0.204787234042553</v>
      </c>
      <c r="V26" s="82">
        <f>'PD_idade (20)'!X26/'PD_idade (20)'!AE26</f>
        <v>0.156914893617021</v>
      </c>
      <c r="W26" s="82">
        <f>'PD_idade (20)'!Y26/'PD_idade (20)'!AE26</f>
        <v>0.117021276595745</v>
      </c>
      <c r="X26" s="82">
        <f>'PD_idade (20)'!Z26/'PD_idade (20)'!AE26</f>
        <v>0.11968085106383</v>
      </c>
      <c r="Y26" s="82">
        <f>'PD_idade (20)'!AA26/'PD_idade (20)'!AE26</f>
        <v>0.117021276595745</v>
      </c>
      <c r="Z26" s="82">
        <f>'PD_idade (20)'!AB26/'PD_idade (20)'!AE26</f>
        <v>0.101063829787234</v>
      </c>
      <c r="AA26" s="82">
        <f>'PD_idade (20)'!AC26/'PD_idade (20)'!AE26</f>
        <v>0.0984042553191489</v>
      </c>
      <c r="AB26" s="92">
        <f>'PD_idade (20)'!AD26/'PD_idade (20)'!AE26</f>
        <v>0.0851063829787234</v>
      </c>
      <c r="AC26" s="105"/>
      <c r="AD26" s="104"/>
      <c r="AE26" s="81">
        <f>'PD_idade (20)'!AG26/'PD_idade (20)'!AO26</f>
        <v>0.230952380952381</v>
      </c>
      <c r="AF26" s="82">
        <f>'PD_idade (20)'!AH26/'PD_idade (20)'!AO26</f>
        <v>0.166666666666667</v>
      </c>
      <c r="AG26" s="82">
        <f>'PD_idade (20)'!AI26/'PD_idade (20)'!AO26</f>
        <v>0.114285714285714</v>
      </c>
      <c r="AH26" s="82">
        <f>'PD_idade (20)'!AJ26/'PD_idade (20)'!AO26</f>
        <v>0.116666666666667</v>
      </c>
      <c r="AI26" s="82">
        <f>'PD_idade (20)'!AK26/'PD_idade (20)'!AO26</f>
        <v>0.0976190476190476</v>
      </c>
      <c r="AJ26" s="82">
        <f>'PD_idade (20)'!AL26/'PD_idade (20)'!AO26</f>
        <v>0.0904761904761905</v>
      </c>
      <c r="AK26" s="82">
        <f>'PD_idade (20)'!AM26/'PD_idade (20)'!AO26</f>
        <v>0.102380952380952</v>
      </c>
      <c r="AL26" s="92">
        <f>'PD_idade (20)'!AN26/'PD_idade (20)'!AO26</f>
        <v>0.080952380952381</v>
      </c>
      <c r="AM26" s="115">
        <v>408</v>
      </c>
      <c r="AN26" s="114"/>
    </row>
    <row r="27" spans="2:40">
      <c r="B27" s="17" t="s">
        <v>99</v>
      </c>
      <c r="C27" s="81">
        <f>'PD_idade (20)'!C27/'PD_idade (20)'!K27</f>
        <v>0.140625</v>
      </c>
      <c r="D27" s="82">
        <f>'PD_idade (20)'!D27/'PD_idade (20)'!K27</f>
        <v>0.08203125</v>
      </c>
      <c r="E27" s="82">
        <f>'PD_idade (20)'!E27/'PD_idade (20)'!K27</f>
        <v>0.09375</v>
      </c>
      <c r="F27" s="82">
        <f>'PD_idade (20)'!F27/'PD_idade (20)'!K27</f>
        <v>0.10546875</v>
      </c>
      <c r="G27" s="82">
        <f>'PD_idade (20)'!G27/'PD_idade (20)'!K27</f>
        <v>0.109375</v>
      </c>
      <c r="H27" s="82">
        <f>'PD_idade (20)'!H27/'PD_idade (20)'!K27</f>
        <v>0.12109375</v>
      </c>
      <c r="I27" s="82">
        <f>'PD_idade (20)'!I27/'PD_idade (20)'!K27</f>
        <v>0.1171875</v>
      </c>
      <c r="J27" s="92">
        <f>'PD_idade (20)'!J27/'PD_idade (20)'!K27</f>
        <v>0.23046875</v>
      </c>
      <c r="K27" s="101"/>
      <c r="L27" s="81">
        <f>'PD_idade (20)'!M27/'PD_idade (20)'!U27</f>
        <v>0.167202572347267</v>
      </c>
      <c r="M27" s="82">
        <f>'PD_idade (20)'!N27/'PD_idade (20)'!U27</f>
        <v>0.106109324758842</v>
      </c>
      <c r="N27" s="82">
        <f>'PD_idade (20)'!O27/'PD_idade (20)'!U27</f>
        <v>0.102893890675241</v>
      </c>
      <c r="O27" s="82">
        <f>'PD_idade (20)'!P27/'PD_idade (20)'!U27</f>
        <v>0.12540192926045</v>
      </c>
      <c r="P27" s="82">
        <f>'PD_idade (20)'!Q27/'PD_idade (20)'!U27</f>
        <v>0.106109324758842</v>
      </c>
      <c r="Q27" s="82">
        <f>'PD_idade (20)'!R27/'PD_idade (20)'!U27</f>
        <v>0.122186495176849</v>
      </c>
      <c r="R27" s="82">
        <f>'PD_idade (20)'!S27/'PD_idade (20)'!U27</f>
        <v>0.0932475884244373</v>
      </c>
      <c r="S27" s="92">
        <f>'PD_idade (20)'!T27/'PD_idade (20)'!U27</f>
        <v>0.176848874598071</v>
      </c>
      <c r="T27" s="236"/>
      <c r="U27" s="81">
        <f>'PD_idade (20)'!W27/'PD_idade (20)'!AE27</f>
        <v>0.203804347826087</v>
      </c>
      <c r="V27" s="82">
        <f>'PD_idade (20)'!X27/'PD_idade (20)'!AE27</f>
        <v>0.10054347826087</v>
      </c>
      <c r="W27" s="82">
        <f>'PD_idade (20)'!Y27/'PD_idade (20)'!AE27</f>
        <v>0.122282608695652</v>
      </c>
      <c r="X27" s="82">
        <f>'PD_idade (20)'!Z27/'PD_idade (20)'!AE27</f>
        <v>0.116847826086957</v>
      </c>
      <c r="Y27" s="82">
        <f>'PD_idade (20)'!AA27/'PD_idade (20)'!AE27</f>
        <v>0.111413043478261</v>
      </c>
      <c r="Z27" s="82">
        <f>'PD_idade (20)'!AB27/'PD_idade (20)'!AE27</f>
        <v>0.116847826086957</v>
      </c>
      <c r="AA27" s="82">
        <f>'PD_idade (20)'!AC27/'PD_idade (20)'!AE27</f>
        <v>0.0869565217391304</v>
      </c>
      <c r="AB27" s="92">
        <f>'PD_idade (20)'!AD27/'PD_idade (20)'!AE27</f>
        <v>0.141304347826087</v>
      </c>
      <c r="AC27" s="105"/>
      <c r="AD27" s="104"/>
      <c r="AE27" s="81">
        <f>'PD_idade (20)'!AG27/'PD_idade (20)'!AO27</f>
        <v>0.227272727272727</v>
      </c>
      <c r="AF27" s="82">
        <f>'PD_idade (20)'!AH27/'PD_idade (20)'!AO27</f>
        <v>0.108585858585859</v>
      </c>
      <c r="AG27" s="82">
        <f>'PD_idade (20)'!AI27/'PD_idade (20)'!AO27</f>
        <v>0.111111111111111</v>
      </c>
      <c r="AH27" s="82">
        <f>'PD_idade (20)'!AJ27/'PD_idade (20)'!AO27</f>
        <v>0.126262626262626</v>
      </c>
      <c r="AI27" s="82">
        <f>'PD_idade (20)'!AK27/'PD_idade (20)'!AO27</f>
        <v>0.095959595959596</v>
      </c>
      <c r="AJ27" s="82">
        <f>'PD_idade (20)'!AL27/'PD_idade (20)'!AO27</f>
        <v>0.116161616161616</v>
      </c>
      <c r="AK27" s="82">
        <f>'PD_idade (20)'!AM27/'PD_idade (20)'!AO27</f>
        <v>0.0909090909090909</v>
      </c>
      <c r="AL27" s="92">
        <f>'PD_idade (20)'!AN27/'PD_idade (20)'!AO27</f>
        <v>0.123737373737374</v>
      </c>
      <c r="AM27" s="115">
        <v>1146</v>
      </c>
      <c r="AN27" s="114"/>
    </row>
    <row r="28" spans="2:40">
      <c r="B28" s="17" t="s">
        <v>100</v>
      </c>
      <c r="C28" s="81">
        <f>'PD_idade (20)'!C28/'PD_idade (20)'!K28</f>
        <v>0.0874125874125874</v>
      </c>
      <c r="D28" s="82">
        <f>'PD_idade (20)'!D28/'PD_idade (20)'!K28</f>
        <v>0.115384615384615</v>
      </c>
      <c r="E28" s="82">
        <f>'PD_idade (20)'!E28/'PD_idade (20)'!K28</f>
        <v>0.0909090909090909</v>
      </c>
      <c r="F28" s="82">
        <f>'PD_idade (20)'!F28/'PD_idade (20)'!K28</f>
        <v>0.153846153846154</v>
      </c>
      <c r="G28" s="82">
        <f>'PD_idade (20)'!G28/'PD_idade (20)'!K28</f>
        <v>0.136363636363636</v>
      </c>
      <c r="H28" s="82">
        <f>'PD_idade (20)'!H28/'PD_idade (20)'!K28</f>
        <v>0.108391608391608</v>
      </c>
      <c r="I28" s="82">
        <f>'PD_idade (20)'!I28/'PD_idade (20)'!K28</f>
        <v>0.125874125874126</v>
      </c>
      <c r="J28" s="92">
        <f>'PD_idade (20)'!J28/'PD_idade (20)'!K28</f>
        <v>0.181818181818182</v>
      </c>
      <c r="K28" s="101"/>
      <c r="L28" s="81">
        <f>'PD_idade (20)'!M28/'PD_idade (20)'!U28</f>
        <v>0.151515151515152</v>
      </c>
      <c r="M28" s="82">
        <f>'PD_idade (20)'!N28/'PD_idade (20)'!U28</f>
        <v>0.168044077134986</v>
      </c>
      <c r="N28" s="82">
        <f>'PD_idade (20)'!O28/'PD_idade (20)'!U28</f>
        <v>0.104683195592287</v>
      </c>
      <c r="O28" s="82">
        <f>'PD_idade (20)'!P28/'PD_idade (20)'!U28</f>
        <v>0.134986225895317</v>
      </c>
      <c r="P28" s="82">
        <f>'PD_idade (20)'!Q28/'PD_idade (20)'!U28</f>
        <v>0.112947658402204</v>
      </c>
      <c r="Q28" s="82">
        <f>'PD_idade (20)'!R28/'PD_idade (20)'!U28</f>
        <v>0.0909090909090909</v>
      </c>
      <c r="R28" s="82">
        <f>'PD_idade (20)'!S28/'PD_idade (20)'!U28</f>
        <v>0.104683195592287</v>
      </c>
      <c r="S28" s="92">
        <f>'PD_idade (20)'!T28/'PD_idade (20)'!U28</f>
        <v>0.132231404958678</v>
      </c>
      <c r="T28" s="236"/>
      <c r="U28" s="81">
        <f>'PD_idade (20)'!W28/'PD_idade (20)'!AE28</f>
        <v>0.184684684684685</v>
      </c>
      <c r="V28" s="82">
        <f>'PD_idade (20)'!X28/'PD_idade (20)'!AE28</f>
        <v>0.177927927927928</v>
      </c>
      <c r="W28" s="82">
        <f>'PD_idade (20)'!Y28/'PD_idade (20)'!AE28</f>
        <v>0.114864864864865</v>
      </c>
      <c r="X28" s="82">
        <f>'PD_idade (20)'!Z28/'PD_idade (20)'!AE28</f>
        <v>0.135135135135135</v>
      </c>
      <c r="Y28" s="82">
        <f>'PD_idade (20)'!AA28/'PD_idade (20)'!AE28</f>
        <v>0.105855855855856</v>
      </c>
      <c r="Z28" s="82">
        <f>'PD_idade (20)'!AB28/'PD_idade (20)'!AE28</f>
        <v>0.0788288288288288</v>
      </c>
      <c r="AA28" s="82">
        <f>'PD_idade (20)'!AC28/'PD_idade (20)'!AE28</f>
        <v>0.0990990990990991</v>
      </c>
      <c r="AB28" s="92">
        <f>'PD_idade (20)'!AD28/'PD_idade (20)'!AE28</f>
        <v>0.103603603603604</v>
      </c>
      <c r="AC28" s="105"/>
      <c r="AD28" s="104"/>
      <c r="AE28" s="81">
        <f>'PD_idade (20)'!AG28/'PD_idade (20)'!AO28</f>
        <v>0.196280991735537</v>
      </c>
      <c r="AF28" s="82">
        <f>'PD_idade (20)'!AH28/'PD_idade (20)'!AO28</f>
        <v>0.15495867768595</v>
      </c>
      <c r="AG28" s="82">
        <f>'PD_idade (20)'!AI28/'PD_idade (20)'!AO28</f>
        <v>0.128099173553719</v>
      </c>
      <c r="AH28" s="82">
        <f>'PD_idade (20)'!AJ28/'PD_idade (20)'!AO28</f>
        <v>0.148760330578512</v>
      </c>
      <c r="AI28" s="82">
        <f>'PD_idade (20)'!AK28/'PD_idade (20)'!AO28</f>
        <v>0.0971074380165289</v>
      </c>
      <c r="AJ28" s="82">
        <f>'PD_idade (20)'!AL28/'PD_idade (20)'!AO28</f>
        <v>0.0785123966942149</v>
      </c>
      <c r="AK28" s="82">
        <f>'PD_idade (20)'!AM28/'PD_idade (20)'!AO28</f>
        <v>0.0929752066115702</v>
      </c>
      <c r="AL28" s="92">
        <f>'PD_idade (20)'!AN28/'PD_idade (20)'!AO28</f>
        <v>0.103305785123967</v>
      </c>
      <c r="AM28" s="115">
        <v>315</v>
      </c>
      <c r="AN28" s="114"/>
    </row>
    <row r="29" spans="2:40">
      <c r="B29" s="17" t="s">
        <v>101</v>
      </c>
      <c r="C29" s="81">
        <f>'PD_idade (20)'!C29/'PD_idade (20)'!K29</f>
        <v>0.089041095890411</v>
      </c>
      <c r="D29" s="82">
        <f>'PD_idade (20)'!D29/'PD_idade (20)'!K29</f>
        <v>0.0907534246575342</v>
      </c>
      <c r="E29" s="82">
        <f>'PD_idade (20)'!E29/'PD_idade (20)'!K29</f>
        <v>0.107876712328767</v>
      </c>
      <c r="F29" s="82">
        <f>'PD_idade (20)'!F29/'PD_idade (20)'!K29</f>
        <v>0.13013698630137</v>
      </c>
      <c r="G29" s="82">
        <f>'PD_idade (20)'!G29/'PD_idade (20)'!K29</f>
        <v>0.128424657534247</v>
      </c>
      <c r="H29" s="82">
        <f>'PD_idade (20)'!H29/'PD_idade (20)'!K29</f>
        <v>0.121575342465753</v>
      </c>
      <c r="I29" s="82">
        <f>'PD_idade (20)'!I29/'PD_idade (20)'!K29</f>
        <v>0.136986301369863</v>
      </c>
      <c r="J29" s="92">
        <f>'PD_idade (20)'!J29/'PD_idade (20)'!K29</f>
        <v>0.195205479452055</v>
      </c>
      <c r="K29" s="101"/>
      <c r="L29" s="81">
        <f>'PD_idade (20)'!M29/'PD_idade (20)'!U29</f>
        <v>0.144525547445255</v>
      </c>
      <c r="M29" s="82">
        <f>'PD_idade (20)'!N29/'PD_idade (20)'!U29</f>
        <v>0.110948905109489</v>
      </c>
      <c r="N29" s="82">
        <f>'PD_idade (20)'!O29/'PD_idade (20)'!U29</f>
        <v>0.100729927007299</v>
      </c>
      <c r="O29" s="82">
        <f>'PD_idade (20)'!P29/'PD_idade (20)'!U29</f>
        <v>0.118248175182482</v>
      </c>
      <c r="P29" s="82">
        <f>'PD_idade (20)'!Q29/'PD_idade (20)'!U29</f>
        <v>0.112408759124088</v>
      </c>
      <c r="Q29" s="82">
        <f>'PD_idade (20)'!R29/'PD_idade (20)'!U29</f>
        <v>0.109489051094891</v>
      </c>
      <c r="R29" s="82">
        <f>'PD_idade (20)'!S29/'PD_idade (20)'!U29</f>
        <v>0.14014598540146</v>
      </c>
      <c r="S29" s="92">
        <f>'PD_idade (20)'!T29/'PD_idade (20)'!U29</f>
        <v>0.163503649635036</v>
      </c>
      <c r="T29" s="236"/>
      <c r="U29" s="81">
        <f>'PD_idade (20)'!W29/'PD_idade (20)'!AE29</f>
        <v>0.160295930949445</v>
      </c>
      <c r="V29" s="82">
        <f>'PD_idade (20)'!X29/'PD_idade (20)'!AE29</f>
        <v>0.117139334155364</v>
      </c>
      <c r="W29" s="82">
        <f>'PD_idade (20)'!Y29/'PD_idade (20)'!AE29</f>
        <v>0.104808877928483</v>
      </c>
      <c r="X29" s="82">
        <f>'PD_idade (20)'!Z29/'PD_idade (20)'!AE29</f>
        <v>0.124537607891492</v>
      </c>
      <c r="Y29" s="82">
        <f>'PD_idade (20)'!AA29/'PD_idade (20)'!AE29</f>
        <v>0.118372379778052</v>
      </c>
      <c r="Z29" s="82">
        <f>'PD_idade (20)'!AB29/'PD_idade (20)'!AE29</f>
        <v>0.094944512946979</v>
      </c>
      <c r="AA29" s="82">
        <f>'PD_idade (20)'!AC29/'PD_idade (20)'!AE29</f>
        <v>0.136868064118372</v>
      </c>
      <c r="AB29" s="92">
        <f>'PD_idade (20)'!AD29/'PD_idade (20)'!AE29</f>
        <v>0.143033292231813</v>
      </c>
      <c r="AC29" s="105"/>
      <c r="AD29" s="104"/>
      <c r="AE29" s="81">
        <f>'PD_idade (20)'!AG29/'PD_idade (20)'!AO29</f>
        <v>0.18539976825029</v>
      </c>
      <c r="AF29" s="82">
        <f>'PD_idade (20)'!AH29/'PD_idade (20)'!AO29</f>
        <v>0.12630359212051</v>
      </c>
      <c r="AG29" s="82">
        <f>'PD_idade (20)'!AI29/'PD_idade (20)'!AO29</f>
        <v>0.106604866743917</v>
      </c>
      <c r="AH29" s="82">
        <f>'PD_idade (20)'!AJ29/'PD_idade (20)'!AO29</f>
        <v>0.114716106604867</v>
      </c>
      <c r="AI29" s="82">
        <f>'PD_idade (20)'!AK29/'PD_idade (20)'!AO29</f>
        <v>0.113557358053302</v>
      </c>
      <c r="AJ29" s="82">
        <f>'PD_idade (20)'!AL29/'PD_idade (20)'!AO29</f>
        <v>0.0926998841251448</v>
      </c>
      <c r="AK29" s="82">
        <f>'PD_idade (20)'!AM29/'PD_idade (20)'!AO29</f>
        <v>0.125144843568946</v>
      </c>
      <c r="AL29" s="92">
        <f>'PD_idade (20)'!AN29/'PD_idade (20)'!AO29</f>
        <v>0.135573580533024</v>
      </c>
      <c r="AM29" s="115">
        <v>1082</v>
      </c>
      <c r="AN29" s="114"/>
    </row>
    <row r="30" spans="2:40">
      <c r="B30" s="17" t="s">
        <v>102</v>
      </c>
      <c r="C30" s="81">
        <f>'PD_idade (20)'!C30/'PD_idade (20)'!K30</f>
        <v>0.171851851851852</v>
      </c>
      <c r="D30" s="82">
        <f>'PD_idade (20)'!D30/'PD_idade (20)'!K30</f>
        <v>0.111111111111111</v>
      </c>
      <c r="E30" s="82">
        <f>'PD_idade (20)'!E30/'PD_idade (20)'!K30</f>
        <v>0.114074074074074</v>
      </c>
      <c r="F30" s="82">
        <f>'PD_idade (20)'!F30/'PD_idade (20)'!K30</f>
        <v>0.128888888888889</v>
      </c>
      <c r="G30" s="82">
        <f>'PD_idade (20)'!G30/'PD_idade (20)'!K30</f>
        <v>0.115555555555556</v>
      </c>
      <c r="H30" s="82">
        <f>'PD_idade (20)'!H30/'PD_idade (20)'!K30</f>
        <v>0.114074074074074</v>
      </c>
      <c r="I30" s="82">
        <f>'PD_idade (20)'!I30/'PD_idade (20)'!K30</f>
        <v>0.118518518518519</v>
      </c>
      <c r="J30" s="92">
        <f>'PD_idade (20)'!J30/'PD_idade (20)'!K30</f>
        <v>0.125925925925926</v>
      </c>
      <c r="K30" s="101"/>
      <c r="L30" s="81">
        <f>'PD_idade (20)'!M30/'PD_idade (20)'!U30</f>
        <v>0.199504337050805</v>
      </c>
      <c r="M30" s="82">
        <f>'PD_idade (20)'!N30/'PD_idade (20)'!U30</f>
        <v>0.123915737298637</v>
      </c>
      <c r="N30" s="82">
        <f>'PD_idade (20)'!O30/'PD_idade (20)'!U30</f>
        <v>0.122676579925651</v>
      </c>
      <c r="O30" s="82">
        <f>'PD_idade (20)'!P30/'PD_idade (20)'!U30</f>
        <v>0.125154894671623</v>
      </c>
      <c r="P30" s="82">
        <f>'PD_idade (20)'!Q30/'PD_idade (20)'!U30</f>
        <v>0.102850061957869</v>
      </c>
      <c r="Q30" s="82">
        <f>'PD_idade (20)'!R30/'PD_idade (20)'!U30</f>
        <v>0.105328376703841</v>
      </c>
      <c r="R30" s="82">
        <f>'PD_idade (20)'!S30/'PD_idade (20)'!U30</f>
        <v>0.110285006195787</v>
      </c>
      <c r="S30" s="92">
        <f>'PD_idade (20)'!T30/'PD_idade (20)'!U30</f>
        <v>0.110285006195787</v>
      </c>
      <c r="T30" s="236"/>
      <c r="U30" s="81">
        <f>'PD_idade (20)'!W30/'PD_idade (20)'!AE30</f>
        <v>0.225077081192189</v>
      </c>
      <c r="V30" s="82">
        <f>'PD_idade (20)'!X30/'PD_idade (20)'!AE30</f>
        <v>0.131551901336074</v>
      </c>
      <c r="W30" s="82">
        <f>'PD_idade (20)'!Y30/'PD_idade (20)'!AE30</f>
        <v>0.121274409044193</v>
      </c>
      <c r="X30" s="82">
        <f>'PD_idade (20)'!Z30/'PD_idade (20)'!AE30</f>
        <v>0.135662898252826</v>
      </c>
      <c r="Y30" s="82">
        <f>'PD_idade (20)'!AA30/'PD_idade (20)'!AE30</f>
        <v>0.0935251798561151</v>
      </c>
      <c r="Z30" s="82">
        <f>'PD_idade (20)'!AB30/'PD_idade (20)'!AE30</f>
        <v>0.0996916752312436</v>
      </c>
      <c r="AA30" s="82">
        <f>'PD_idade (20)'!AC30/'PD_idade (20)'!AE30</f>
        <v>0.0996916752312436</v>
      </c>
      <c r="AB30" s="92">
        <f>'PD_idade (20)'!AD30/'PD_idade (20)'!AE30</f>
        <v>0.0935251798561151</v>
      </c>
      <c r="AC30" s="105"/>
      <c r="AD30" s="104"/>
      <c r="AE30" s="81">
        <f>'PD_idade (20)'!AG30/'PD_idade (20)'!AO30</f>
        <v>0.25569176882662</v>
      </c>
      <c r="AF30" s="82">
        <f>'PD_idade (20)'!AH30/'PD_idade (20)'!AO30</f>
        <v>0.126094570928196</v>
      </c>
      <c r="AG30" s="82">
        <f>'PD_idade (20)'!AI30/'PD_idade (20)'!AO30</f>
        <v>0.131348511383538</v>
      </c>
      <c r="AH30" s="82">
        <f>'PD_idade (20)'!AJ30/'PD_idade (20)'!AO30</f>
        <v>0.122591943957968</v>
      </c>
      <c r="AI30" s="82">
        <f>'PD_idade (20)'!AK30/'PD_idade (20)'!AO30</f>
        <v>0.0919439579684764</v>
      </c>
      <c r="AJ30" s="82">
        <f>'PD_idade (20)'!AL30/'PD_idade (20)'!AO30</f>
        <v>0.0893169877408056</v>
      </c>
      <c r="AK30" s="82">
        <f>'PD_idade (20)'!AM30/'PD_idade (20)'!AO30</f>
        <v>0.0910683012259194</v>
      </c>
      <c r="AL30" s="92">
        <f>'PD_idade (20)'!AN30/'PD_idade (20)'!AO30</f>
        <v>0.0919439579684764</v>
      </c>
      <c r="AM30" s="115">
        <v>3086</v>
      </c>
      <c r="AN30" s="114"/>
    </row>
    <row r="31" spans="2:40">
      <c r="B31" s="17" t="s">
        <v>103</v>
      </c>
      <c r="C31" s="81">
        <f>'PD_idade (20)'!C31/'PD_idade (20)'!K31</f>
        <v>0.0971428571428571</v>
      </c>
      <c r="D31" s="82">
        <f>'PD_idade (20)'!D31/'PD_idade (20)'!K31</f>
        <v>0.131428571428571</v>
      </c>
      <c r="E31" s="82">
        <f>'PD_idade (20)'!E31/'PD_idade (20)'!K31</f>
        <v>0.148571428571429</v>
      </c>
      <c r="F31" s="82">
        <f>'PD_idade (20)'!F31/'PD_idade (20)'!K31</f>
        <v>0.148571428571429</v>
      </c>
      <c r="G31" s="82">
        <f>'PD_idade (20)'!G31/'PD_idade (20)'!K31</f>
        <v>0.142857142857143</v>
      </c>
      <c r="H31" s="82">
        <f>'PD_idade (20)'!H31/'PD_idade (20)'!K31</f>
        <v>0.0857142857142857</v>
      </c>
      <c r="I31" s="82">
        <f>'PD_idade (20)'!I31/'PD_idade (20)'!K31</f>
        <v>0.114285714285714</v>
      </c>
      <c r="J31" s="92">
        <f>'PD_idade (20)'!J31/'PD_idade (20)'!K31</f>
        <v>0.131428571428571</v>
      </c>
      <c r="K31" s="101"/>
      <c r="L31" s="81">
        <f>'PD_idade (20)'!M31/'PD_idade (20)'!U31</f>
        <v>0.148471615720524</v>
      </c>
      <c r="M31" s="82">
        <f>'PD_idade (20)'!N31/'PD_idade (20)'!U31</f>
        <v>0.157205240174672</v>
      </c>
      <c r="N31" s="82">
        <f>'PD_idade (20)'!O31/'PD_idade (20)'!U31</f>
        <v>0.148471615720524</v>
      </c>
      <c r="O31" s="82">
        <f>'PD_idade (20)'!P31/'PD_idade (20)'!U31</f>
        <v>0.135371179039301</v>
      </c>
      <c r="P31" s="82">
        <f>'PD_idade (20)'!Q31/'PD_idade (20)'!U31</f>
        <v>0.122270742358079</v>
      </c>
      <c r="Q31" s="82">
        <f>'PD_idade (20)'!R31/'PD_idade (20)'!U31</f>
        <v>0.0829694323144105</v>
      </c>
      <c r="R31" s="82">
        <f>'PD_idade (20)'!S31/'PD_idade (20)'!U31</f>
        <v>0.109170305676856</v>
      </c>
      <c r="S31" s="92">
        <f>'PD_idade (20)'!T31/'PD_idade (20)'!U31</f>
        <v>0.0960698689956332</v>
      </c>
      <c r="T31" s="236"/>
      <c r="U31" s="81">
        <f>'PD_idade (20)'!W31/'PD_idade (20)'!AE31</f>
        <v>0.183391003460208</v>
      </c>
      <c r="V31" s="82">
        <f>'PD_idade (20)'!X31/'PD_idade (20)'!AE31</f>
        <v>0.169550173010381</v>
      </c>
      <c r="W31" s="82">
        <f>'PD_idade (20)'!Y31/'PD_idade (20)'!AE31</f>
        <v>0.14878892733564</v>
      </c>
      <c r="X31" s="82">
        <f>'PD_idade (20)'!Z31/'PD_idade (20)'!AE31</f>
        <v>0.1280276816609</v>
      </c>
      <c r="Y31" s="82">
        <f>'PD_idade (20)'!AA31/'PD_idade (20)'!AE31</f>
        <v>0.110726643598616</v>
      </c>
      <c r="Z31" s="82">
        <f>'PD_idade (20)'!AB31/'PD_idade (20)'!AE31</f>
        <v>0.0830449826989619</v>
      </c>
      <c r="AA31" s="82">
        <f>'PD_idade (20)'!AC31/'PD_idade (20)'!AE31</f>
        <v>0.100346020761246</v>
      </c>
      <c r="AB31" s="92">
        <f>'PD_idade (20)'!AD31/'PD_idade (20)'!AE31</f>
        <v>0.0761245674740484</v>
      </c>
      <c r="AC31" s="105"/>
      <c r="AD31" s="104"/>
      <c r="AE31" s="81">
        <f>'PD_idade (20)'!AG31/'PD_idade (20)'!AO31</f>
        <v>0.186968838526912</v>
      </c>
      <c r="AF31" s="82">
        <f>'PD_idade (20)'!AH31/'PD_idade (20)'!AO31</f>
        <v>0.195467422096317</v>
      </c>
      <c r="AG31" s="82">
        <f>'PD_idade (20)'!AI31/'PD_idade (20)'!AO31</f>
        <v>0.158640226628895</v>
      </c>
      <c r="AH31" s="82">
        <f>'PD_idade (20)'!AJ31/'PD_idade (20)'!AO31</f>
        <v>0.118980169971671</v>
      </c>
      <c r="AI31" s="82">
        <f>'PD_idade (20)'!AK31/'PD_idade (20)'!AO31</f>
        <v>0.101983002832861</v>
      </c>
      <c r="AJ31" s="82">
        <f>'PD_idade (20)'!AL31/'PD_idade (20)'!AO31</f>
        <v>0.0793201133144476</v>
      </c>
      <c r="AK31" s="82">
        <f>'PD_idade (20)'!AM31/'PD_idade (20)'!AO31</f>
        <v>0.0991501416430595</v>
      </c>
      <c r="AL31" s="92">
        <f>'PD_idade (20)'!AN31/'PD_idade (20)'!AO31</f>
        <v>0.0594900849858357</v>
      </c>
      <c r="AM31" s="115">
        <v>367</v>
      </c>
      <c r="AN31" s="114"/>
    </row>
    <row r="32" spans="2:40">
      <c r="B32" s="17" t="s">
        <v>104</v>
      </c>
      <c r="C32" s="81">
        <f>'PD_idade (20)'!C32/'PD_idade (20)'!K32</f>
        <v>0.133099824868651</v>
      </c>
      <c r="D32" s="82">
        <f>'PD_idade (20)'!D32/'PD_idade (20)'!K32</f>
        <v>0.108581436077058</v>
      </c>
      <c r="E32" s="82">
        <f>'PD_idade (20)'!E32/'PD_idade (20)'!K32</f>
        <v>0.0963222416812609</v>
      </c>
      <c r="F32" s="82">
        <f>'PD_idade (20)'!F32/'PD_idade (20)'!K32</f>
        <v>0.10507880910683</v>
      </c>
      <c r="G32" s="82">
        <f>'PD_idade (20)'!G32/'PD_idade (20)'!K32</f>
        <v>0.112084063047285</v>
      </c>
      <c r="H32" s="82">
        <f>'PD_idade (20)'!H32/'PD_idade (20)'!K32</f>
        <v>0.117338003502627</v>
      </c>
      <c r="I32" s="82">
        <f>'PD_idade (20)'!I32/'PD_idade (20)'!K32</f>
        <v>0.152364273204904</v>
      </c>
      <c r="J32" s="92">
        <f>'PD_idade (20)'!J32/'PD_idade (20)'!K32</f>
        <v>0.175131348511384</v>
      </c>
      <c r="K32" s="101"/>
      <c r="L32" s="81">
        <f>'PD_idade (20)'!M32/'PD_idade (20)'!U32</f>
        <v>0.181560283687943</v>
      </c>
      <c r="M32" s="82">
        <f>'PD_idade (20)'!N32/'PD_idade (20)'!U32</f>
        <v>0.113475177304965</v>
      </c>
      <c r="N32" s="82">
        <f>'PD_idade (20)'!O32/'PD_idade (20)'!U32</f>
        <v>0.106382978723404</v>
      </c>
      <c r="O32" s="82">
        <f>'PD_idade (20)'!P32/'PD_idade (20)'!U32</f>
        <v>0.114893617021277</v>
      </c>
      <c r="P32" s="82">
        <f>'PD_idade (20)'!Q32/'PD_idade (20)'!U32</f>
        <v>0.107801418439716</v>
      </c>
      <c r="Q32" s="82">
        <f>'PD_idade (20)'!R32/'PD_idade (20)'!U32</f>
        <v>0.106382978723404</v>
      </c>
      <c r="R32" s="82">
        <f>'PD_idade (20)'!S32/'PD_idade (20)'!U32</f>
        <v>0.139007092198582</v>
      </c>
      <c r="S32" s="92">
        <f>'PD_idade (20)'!T32/'PD_idade (20)'!U32</f>
        <v>0.130496453900709</v>
      </c>
      <c r="T32" s="236"/>
      <c r="U32" s="81">
        <f>'PD_idade (20)'!W32/'PD_idade (20)'!AE32</f>
        <v>0.191411042944785</v>
      </c>
      <c r="V32" s="82">
        <f>'PD_idade (20)'!X32/'PD_idade (20)'!AE32</f>
        <v>0.141104294478528</v>
      </c>
      <c r="W32" s="82">
        <f>'PD_idade (20)'!Y32/'PD_idade (20)'!AE32</f>
        <v>0.121472392638037</v>
      </c>
      <c r="X32" s="82">
        <f>'PD_idade (20)'!Z32/'PD_idade (20)'!AE32</f>
        <v>0.116564417177914</v>
      </c>
      <c r="Y32" s="82">
        <f>'PD_idade (20)'!AA32/'PD_idade (20)'!AE32</f>
        <v>0.098159509202454</v>
      </c>
      <c r="Z32" s="82">
        <f>'PD_idade (20)'!AB32/'PD_idade (20)'!AE32</f>
        <v>0.0895705521472393</v>
      </c>
      <c r="AA32" s="82">
        <f>'PD_idade (20)'!AC32/'PD_idade (20)'!AE32</f>
        <v>0.131288343558282</v>
      </c>
      <c r="AB32" s="92">
        <f>'PD_idade (20)'!AD32/'PD_idade (20)'!AE32</f>
        <v>0.110429447852761</v>
      </c>
      <c r="AC32" s="105"/>
      <c r="AD32" s="104"/>
      <c r="AE32" s="81">
        <f>'PD_idade (20)'!AG32/'PD_idade (20)'!AO32</f>
        <v>0.190529875986471</v>
      </c>
      <c r="AF32" s="82">
        <f>'PD_idade (20)'!AH32/'PD_idade (20)'!AO32</f>
        <v>0.142051860202931</v>
      </c>
      <c r="AG32" s="82">
        <f>'PD_idade (20)'!AI32/'PD_idade (20)'!AO32</f>
        <v>0.134160090191657</v>
      </c>
      <c r="AH32" s="82">
        <f>'PD_idade (20)'!AJ32/'PD_idade (20)'!AO32</f>
        <v>0.112739571589628</v>
      </c>
      <c r="AI32" s="82">
        <f>'PD_idade (20)'!AK32/'PD_idade (20)'!AO32</f>
        <v>0.0935738444193912</v>
      </c>
      <c r="AJ32" s="82">
        <f>'PD_idade (20)'!AL32/'PD_idade (20)'!AO32</f>
        <v>0.102593010146561</v>
      </c>
      <c r="AK32" s="82">
        <f>'PD_idade (20)'!AM32/'PD_idade (20)'!AO32</f>
        <v>0.120631341600902</v>
      </c>
      <c r="AL32" s="92">
        <f>'PD_idade (20)'!AN32/'PD_idade (20)'!AO32</f>
        <v>0.103720405862458</v>
      </c>
      <c r="AM32" s="115">
        <v>1846</v>
      </c>
      <c r="AN32" s="114"/>
    </row>
    <row r="33" spans="2:40">
      <c r="B33" s="17" t="s">
        <v>105</v>
      </c>
      <c r="C33" s="81">
        <f>'PD_idade (20)'!C33/'PD_idade (20)'!K33</f>
        <v>0.0852713178294574</v>
      </c>
      <c r="D33" s="82">
        <f>'PD_idade (20)'!D33/'PD_idade (20)'!K33</f>
        <v>0.0736434108527132</v>
      </c>
      <c r="E33" s="82">
        <f>'PD_idade (20)'!E33/'PD_idade (20)'!K33</f>
        <v>0.0930232558139535</v>
      </c>
      <c r="F33" s="82">
        <f>'PD_idade (20)'!F33/'PD_idade (20)'!K33</f>
        <v>0.147286821705426</v>
      </c>
      <c r="G33" s="82">
        <f>'PD_idade (20)'!G33/'PD_idade (20)'!K33</f>
        <v>0.158914728682171</v>
      </c>
      <c r="H33" s="82">
        <f>'PD_idade (20)'!H33/'PD_idade (20)'!K33</f>
        <v>0.112403100775194</v>
      </c>
      <c r="I33" s="82">
        <f>'PD_idade (20)'!I33/'PD_idade (20)'!K33</f>
        <v>0.162790697674419</v>
      </c>
      <c r="J33" s="92">
        <f>'PD_idade (20)'!J33/'PD_idade (20)'!K33</f>
        <v>0.166666666666667</v>
      </c>
      <c r="K33" s="101"/>
      <c r="L33" s="81">
        <f>'PD_idade (20)'!M33/'PD_idade (20)'!U33</f>
        <v>0.145962732919255</v>
      </c>
      <c r="M33" s="82">
        <f>'PD_idade (20)'!N33/'PD_idade (20)'!U33</f>
        <v>0.0962732919254658</v>
      </c>
      <c r="N33" s="82">
        <f>'PD_idade (20)'!O33/'PD_idade (20)'!U33</f>
        <v>0.093167701863354</v>
      </c>
      <c r="O33" s="82">
        <f>'PD_idade (20)'!P33/'PD_idade (20)'!U33</f>
        <v>0.170807453416149</v>
      </c>
      <c r="P33" s="82">
        <f>'PD_idade (20)'!Q33/'PD_idade (20)'!U33</f>
        <v>0.133540372670807</v>
      </c>
      <c r="Q33" s="82">
        <f>'PD_idade (20)'!R33/'PD_idade (20)'!U33</f>
        <v>0.0962732919254658</v>
      </c>
      <c r="R33" s="82">
        <f>'PD_idade (20)'!S33/'PD_idade (20)'!U33</f>
        <v>0.136645962732919</v>
      </c>
      <c r="S33" s="92">
        <f>'PD_idade (20)'!T33/'PD_idade (20)'!U33</f>
        <v>0.127329192546584</v>
      </c>
      <c r="T33" s="236"/>
      <c r="U33" s="81">
        <f>'PD_idade (20)'!W33/'PD_idade (20)'!AE33</f>
        <v>0.141304347826087</v>
      </c>
      <c r="V33" s="82">
        <f>'PD_idade (20)'!X33/'PD_idade (20)'!AE33</f>
        <v>0.125</v>
      </c>
      <c r="W33" s="82">
        <f>'PD_idade (20)'!Y33/'PD_idade (20)'!AE33</f>
        <v>0.125</v>
      </c>
      <c r="X33" s="82">
        <f>'PD_idade (20)'!Z33/'PD_idade (20)'!AE33</f>
        <v>0.168478260869565</v>
      </c>
      <c r="Y33" s="82">
        <f>'PD_idade (20)'!AA33/'PD_idade (20)'!AE33</f>
        <v>0.114130434782609</v>
      </c>
      <c r="Z33" s="82">
        <f>'PD_idade (20)'!AB33/'PD_idade (20)'!AE33</f>
        <v>0.10054347826087</v>
      </c>
      <c r="AA33" s="82">
        <f>'PD_idade (20)'!AC33/'PD_idade (20)'!AE33</f>
        <v>0.114130434782609</v>
      </c>
      <c r="AB33" s="92">
        <f>'PD_idade (20)'!AD33/'PD_idade (20)'!AE33</f>
        <v>0.111413043478261</v>
      </c>
      <c r="AC33" s="105"/>
      <c r="AD33" s="104"/>
      <c r="AE33" s="81">
        <f>'PD_idade (20)'!AG33/'PD_idade (20)'!AO33</f>
        <v>0.161616161616162</v>
      </c>
      <c r="AF33" s="82">
        <f>'PD_idade (20)'!AH33/'PD_idade (20)'!AO33</f>
        <v>0.123737373737374</v>
      </c>
      <c r="AG33" s="82">
        <f>'PD_idade (20)'!AI33/'PD_idade (20)'!AO33</f>
        <v>0.136363636363636</v>
      </c>
      <c r="AH33" s="82">
        <f>'PD_idade (20)'!AJ33/'PD_idade (20)'!AO33</f>
        <v>0.151515151515152</v>
      </c>
      <c r="AI33" s="82">
        <f>'PD_idade (20)'!AK33/'PD_idade (20)'!AO33</f>
        <v>0.111111111111111</v>
      </c>
      <c r="AJ33" s="82">
        <f>'PD_idade (20)'!AL33/'PD_idade (20)'!AO33</f>
        <v>0.106060606060606</v>
      </c>
      <c r="AK33" s="82">
        <f>'PD_idade (20)'!AM33/'PD_idade (20)'!AO33</f>
        <v>0.108585858585859</v>
      </c>
      <c r="AL33" s="92">
        <f>'PD_idade (20)'!AN33/'PD_idade (20)'!AO33</f>
        <v>0.101010101010101</v>
      </c>
      <c r="AM33" s="115">
        <v>295</v>
      </c>
      <c r="AN33" s="114"/>
    </row>
    <row r="34" spans="2:40">
      <c r="B34" s="17" t="s">
        <v>106</v>
      </c>
      <c r="C34" s="81">
        <f>'PD_idade (20)'!C34/'PD_idade (20)'!K34</f>
        <v>0.129032258064516</v>
      </c>
      <c r="D34" s="82">
        <f>'PD_idade (20)'!D34/'PD_idade (20)'!K34</f>
        <v>0.154121863799283</v>
      </c>
      <c r="E34" s="82">
        <f>'PD_idade (20)'!E34/'PD_idade (20)'!K34</f>
        <v>0.14336917562724</v>
      </c>
      <c r="F34" s="82">
        <f>'PD_idade (20)'!F34/'PD_idade (20)'!K34</f>
        <v>0.139784946236559</v>
      </c>
      <c r="G34" s="82">
        <f>'PD_idade (20)'!G34/'PD_idade (20)'!K34</f>
        <v>0.111111111111111</v>
      </c>
      <c r="H34" s="82">
        <f>'PD_idade (20)'!H34/'PD_idade (20)'!K34</f>
        <v>0.103942652329749</v>
      </c>
      <c r="I34" s="82">
        <f>'PD_idade (20)'!I34/'PD_idade (20)'!K34</f>
        <v>0.0806451612903226</v>
      </c>
      <c r="J34" s="92">
        <f>'PD_idade (20)'!J34/'PD_idade (20)'!K34</f>
        <v>0.137992831541219</v>
      </c>
      <c r="K34" s="101"/>
      <c r="L34" s="81">
        <f>'PD_idade (20)'!M34/'PD_idade (20)'!U34</f>
        <v>0.184673366834171</v>
      </c>
      <c r="M34" s="82">
        <f>'PD_idade (20)'!N34/'PD_idade (20)'!U34</f>
        <v>0.160804020100503</v>
      </c>
      <c r="N34" s="82">
        <f>'PD_idade (20)'!O34/'PD_idade (20)'!U34</f>
        <v>0.172110552763819</v>
      </c>
      <c r="O34" s="82">
        <f>'PD_idade (20)'!P34/'PD_idade (20)'!U34</f>
        <v>0.129396984924623</v>
      </c>
      <c r="P34" s="82">
        <f>'PD_idade (20)'!Q34/'PD_idade (20)'!U34</f>
        <v>0.10427135678392</v>
      </c>
      <c r="Q34" s="82">
        <f>'PD_idade (20)'!R34/'PD_idade (20)'!U34</f>
        <v>0.0866834170854271</v>
      </c>
      <c r="R34" s="82">
        <f>'PD_idade (20)'!S34/'PD_idade (20)'!U34</f>
        <v>0.0628140703517588</v>
      </c>
      <c r="S34" s="92">
        <f>'PD_idade (20)'!T34/'PD_idade (20)'!U34</f>
        <v>0.0992462311557789</v>
      </c>
      <c r="T34" s="236"/>
      <c r="U34" s="81">
        <f>'PD_idade (20)'!W34/'PD_idade (20)'!AE34</f>
        <v>0.208375893769152</v>
      </c>
      <c r="V34" s="82">
        <f>'PD_idade (20)'!X34/'PD_idade (20)'!AE34</f>
        <v>0.174668028600613</v>
      </c>
      <c r="W34" s="82">
        <f>'PD_idade (20)'!Y34/'PD_idade (20)'!AE34</f>
        <v>0.170582226762002</v>
      </c>
      <c r="X34" s="82">
        <f>'PD_idade (20)'!Z34/'PD_idade (20)'!AE34</f>
        <v>0.123595505617978</v>
      </c>
      <c r="Y34" s="82">
        <f>'PD_idade (20)'!AA34/'PD_idade (20)'!AE34</f>
        <v>0.103166496424923</v>
      </c>
      <c r="Z34" s="82">
        <f>'PD_idade (20)'!AB34/'PD_idade (20)'!AE34</f>
        <v>0.0725229826353422</v>
      </c>
      <c r="AA34" s="82">
        <f>'PD_idade (20)'!AC34/'PD_idade (20)'!AE34</f>
        <v>0.0623084780388151</v>
      </c>
      <c r="AB34" s="92">
        <f>'PD_idade (20)'!AD34/'PD_idade (20)'!AE34</f>
        <v>0.0847803881511747</v>
      </c>
      <c r="AC34" s="105"/>
      <c r="AD34" s="104"/>
      <c r="AE34" s="81">
        <f>'PD_idade (20)'!AG34/'PD_idade (20)'!AO34</f>
        <v>0.22360248447205</v>
      </c>
      <c r="AF34" s="82">
        <f>'PD_idade (20)'!AH34/'PD_idade (20)'!AO34</f>
        <v>0.190771960958296</v>
      </c>
      <c r="AG34" s="82">
        <f>'PD_idade (20)'!AI34/'PD_idade (20)'!AO34</f>
        <v>0.164152617568767</v>
      </c>
      <c r="AH34" s="82">
        <f>'PD_idade (20)'!AJ34/'PD_idade (20)'!AO34</f>
        <v>0.12511091393079</v>
      </c>
      <c r="AI34" s="82">
        <f>'PD_idade (20)'!AK34/'PD_idade (20)'!AO34</f>
        <v>0.101153504880213</v>
      </c>
      <c r="AJ34" s="82">
        <f>'PD_idade (20)'!AL34/'PD_idade (20)'!AO34</f>
        <v>0.0665483584738243</v>
      </c>
      <c r="AK34" s="82">
        <f>'PD_idade (20)'!AM34/'PD_idade (20)'!AO34</f>
        <v>0.0559006211180124</v>
      </c>
      <c r="AL34" s="92">
        <f>'PD_idade (20)'!AN34/'PD_idade (20)'!AO34</f>
        <v>0.0727595385980479</v>
      </c>
      <c r="AM34" s="115">
        <v>1256</v>
      </c>
      <c r="AN34" s="114"/>
    </row>
    <row r="35" ht="12.75" customHeight="1" spans="2:40">
      <c r="B35" s="17" t="s">
        <v>107</v>
      </c>
      <c r="C35" s="81">
        <f>'PD_idade (20)'!C35/'PD_idade (20)'!K35</f>
        <v>0.154022988505747</v>
      </c>
      <c r="D35" s="82">
        <f>'PD_idade (20)'!D35/'PD_idade (20)'!K35</f>
        <v>0.140229885057471</v>
      </c>
      <c r="E35" s="82">
        <f>'PD_idade (20)'!E35/'PD_idade (20)'!K35</f>
        <v>0.124137931034483</v>
      </c>
      <c r="F35" s="82">
        <f>'PD_idade (20)'!F35/'PD_idade (20)'!K35</f>
        <v>0.119540229885057</v>
      </c>
      <c r="G35" s="82">
        <f>'PD_idade (20)'!G35/'PD_idade (20)'!K35</f>
        <v>0.124137931034483</v>
      </c>
      <c r="H35" s="82">
        <f>'PD_idade (20)'!H35/'PD_idade (20)'!K35</f>
        <v>0.105747126436782</v>
      </c>
      <c r="I35" s="82">
        <f>'PD_idade (20)'!I35/'PD_idade (20)'!K35</f>
        <v>0.0827586206896552</v>
      </c>
      <c r="J35" s="92">
        <f>'PD_idade (20)'!J35/'PD_idade (20)'!K35</f>
        <v>0.149425287356322</v>
      </c>
      <c r="K35" s="101"/>
      <c r="L35" s="81">
        <f>'PD_idade (20)'!M35/'PD_idade (20)'!U35</f>
        <v>0.215264187866928</v>
      </c>
      <c r="M35" s="82">
        <f>'PD_idade (20)'!N35/'PD_idade (20)'!U35</f>
        <v>0.131115459882583</v>
      </c>
      <c r="N35" s="82">
        <f>'PD_idade (20)'!O35/'PD_idade (20)'!U35</f>
        <v>0.125244618395303</v>
      </c>
      <c r="O35" s="82">
        <f>'PD_idade (20)'!P35/'PD_idade (20)'!U35</f>
        <v>0.123287671232877</v>
      </c>
      <c r="P35" s="82">
        <f>'PD_idade (20)'!Q35/'PD_idade (20)'!U35</f>
        <v>0.11545988258317</v>
      </c>
      <c r="Q35" s="82">
        <f>'PD_idade (20)'!R35/'PD_idade (20)'!U35</f>
        <v>0.0978473581213307</v>
      </c>
      <c r="R35" s="82">
        <f>'PD_idade (20)'!S35/'PD_idade (20)'!U35</f>
        <v>0.0821917808219178</v>
      </c>
      <c r="S35" s="92">
        <f>'PD_idade (20)'!T35/'PD_idade (20)'!U35</f>
        <v>0.10958904109589</v>
      </c>
      <c r="T35" s="236"/>
      <c r="U35" s="81">
        <f>'PD_idade (20)'!W35/'PD_idade (20)'!AE35</f>
        <v>0.246231155778894</v>
      </c>
      <c r="V35" s="82">
        <f>'PD_idade (20)'!X35/'PD_idade (20)'!AE35</f>
        <v>0.117252931323283</v>
      </c>
      <c r="W35" s="82">
        <f>'PD_idade (20)'!Y35/'PD_idade (20)'!AE35</f>
        <v>0.127303182579564</v>
      </c>
      <c r="X35" s="82">
        <f>'PD_idade (20)'!Z35/'PD_idade (20)'!AE35</f>
        <v>0.123953098827471</v>
      </c>
      <c r="Y35" s="82">
        <f>'PD_idade (20)'!AA35/'PD_idade (20)'!AE35</f>
        <v>0.122278056951424</v>
      </c>
      <c r="Z35" s="82">
        <f>'PD_idade (20)'!AB35/'PD_idade (20)'!AE35</f>
        <v>0.0921273031825796</v>
      </c>
      <c r="AA35" s="82">
        <f>'PD_idade (20)'!AC35/'PD_idade (20)'!AE35</f>
        <v>0.0837520938023451</v>
      </c>
      <c r="AB35" s="92">
        <f>'PD_idade (20)'!AD35/'PD_idade (20)'!AE35</f>
        <v>0.0871021775544389</v>
      </c>
      <c r="AC35" s="105"/>
      <c r="AD35" s="104"/>
      <c r="AE35" s="81">
        <f>'PD_idade (20)'!AG35/'PD_idade (20)'!AO35</f>
        <v>0.261834319526627</v>
      </c>
      <c r="AF35" s="82">
        <f>'PD_idade (20)'!AH35/'PD_idade (20)'!AO35</f>
        <v>0.140532544378698</v>
      </c>
      <c r="AG35" s="82">
        <f>'PD_idade (20)'!AI35/'PD_idade (20)'!AO35</f>
        <v>0.128698224852071</v>
      </c>
      <c r="AH35" s="82">
        <f>'PD_idade (20)'!AJ35/'PD_idade (20)'!AO35</f>
        <v>0.107988165680473</v>
      </c>
      <c r="AI35" s="82">
        <f>'PD_idade (20)'!AK35/'PD_idade (20)'!AO35</f>
        <v>0.118343195266272</v>
      </c>
      <c r="AJ35" s="82">
        <f>'PD_idade (20)'!AL35/'PD_idade (20)'!AO35</f>
        <v>0.0843195266272189</v>
      </c>
      <c r="AK35" s="82">
        <f>'PD_idade (20)'!AM35/'PD_idade (20)'!AO35</f>
        <v>0.0769230769230769</v>
      </c>
      <c r="AL35" s="92">
        <f>'PD_idade (20)'!AN35/'PD_idade (20)'!AO35</f>
        <v>0.0813609467455621</v>
      </c>
      <c r="AM35" s="115">
        <v>2966</v>
      </c>
      <c r="AN35" s="114"/>
    </row>
    <row r="36" spans="2:40">
      <c r="B36" s="17" t="s">
        <v>108</v>
      </c>
      <c r="C36" s="81">
        <f>'PD_idade (20)'!C36/'PD_idade (20)'!K36</f>
        <v>0.100840336134454</v>
      </c>
      <c r="D36" s="82">
        <f>'PD_idade (20)'!D36/'PD_idade (20)'!K36</f>
        <v>0.189075630252101</v>
      </c>
      <c r="E36" s="82">
        <f>'PD_idade (20)'!E36/'PD_idade (20)'!K36</f>
        <v>0.172268907563025</v>
      </c>
      <c r="F36" s="82">
        <f>'PD_idade (20)'!F36/'PD_idade (20)'!K36</f>
        <v>0.159663865546218</v>
      </c>
      <c r="G36" s="82">
        <f>'PD_idade (20)'!G36/'PD_idade (20)'!K36</f>
        <v>0.126050420168067</v>
      </c>
      <c r="H36" s="82">
        <f>'PD_idade (20)'!H36/'PD_idade (20)'!K36</f>
        <v>0.0798319327731092</v>
      </c>
      <c r="I36" s="82">
        <f>'PD_idade (20)'!I36/'PD_idade (20)'!K36</f>
        <v>0.0756302521008403</v>
      </c>
      <c r="J36" s="92">
        <f>'PD_idade (20)'!J36/'PD_idade (20)'!K36</f>
        <v>0.0966386554621849</v>
      </c>
      <c r="K36" s="101"/>
      <c r="L36" s="81">
        <f>'PD_idade (20)'!M36/'PD_idade (20)'!U36</f>
        <v>0.1875</v>
      </c>
      <c r="M36" s="82">
        <f>'PD_idade (20)'!N36/'PD_idade (20)'!U36</f>
        <v>0.2225</v>
      </c>
      <c r="N36" s="82">
        <f>'PD_idade (20)'!O36/'PD_idade (20)'!U36</f>
        <v>0.155</v>
      </c>
      <c r="O36" s="82">
        <f>'PD_idade (20)'!P36/'PD_idade (20)'!U36</f>
        <v>0.1525</v>
      </c>
      <c r="P36" s="82">
        <f>'PD_idade (20)'!Q36/'PD_idade (20)'!U36</f>
        <v>0.1025</v>
      </c>
      <c r="Q36" s="82">
        <f>'PD_idade (20)'!R36/'PD_idade (20)'!U36</f>
        <v>0.0625</v>
      </c>
      <c r="R36" s="82">
        <f>'PD_idade (20)'!S36/'PD_idade (20)'!U36</f>
        <v>0.0525</v>
      </c>
      <c r="S36" s="92">
        <f>'PD_idade (20)'!T36/'PD_idade (20)'!U36</f>
        <v>0.065</v>
      </c>
      <c r="T36" s="236"/>
      <c r="U36" s="81">
        <f>'PD_idade (20)'!W36/'PD_idade (20)'!AE36</f>
        <v>0.230314960629921</v>
      </c>
      <c r="V36" s="82">
        <f>'PD_idade (20)'!X36/'PD_idade (20)'!AE36</f>
        <v>0.228346456692913</v>
      </c>
      <c r="W36" s="82">
        <f>'PD_idade (20)'!Y36/'PD_idade (20)'!AE36</f>
        <v>0.153543307086614</v>
      </c>
      <c r="X36" s="82">
        <f>'PD_idade (20)'!Z36/'PD_idade (20)'!AE36</f>
        <v>0.139763779527559</v>
      </c>
      <c r="Y36" s="82">
        <f>'PD_idade (20)'!AA36/'PD_idade (20)'!AE36</f>
        <v>0.0964566929133858</v>
      </c>
      <c r="Z36" s="82">
        <f>'PD_idade (20)'!AB36/'PD_idade (20)'!AE36</f>
        <v>0.047244094488189</v>
      </c>
      <c r="AA36" s="82">
        <f>'PD_idade (20)'!AC36/'PD_idade (20)'!AE36</f>
        <v>0.047244094488189</v>
      </c>
      <c r="AB36" s="92">
        <f>'PD_idade (20)'!AD36/'PD_idade (20)'!AE36</f>
        <v>0.0570866141732283</v>
      </c>
      <c r="AC36" s="107"/>
      <c r="AD36" s="104"/>
      <c r="AE36" s="81">
        <f>'PD_idade (20)'!AG36/'PD_idade (20)'!AO36</f>
        <v>0.254098360655738</v>
      </c>
      <c r="AF36" s="82">
        <f>'PD_idade (20)'!AH36/'PD_idade (20)'!AO36</f>
        <v>0.224590163934426</v>
      </c>
      <c r="AG36" s="82">
        <f>'PD_idade (20)'!AI36/'PD_idade (20)'!AO36</f>
        <v>0.160655737704918</v>
      </c>
      <c r="AH36" s="82">
        <f>'PD_idade (20)'!AJ36/'PD_idade (20)'!AO36</f>
        <v>0.119672131147541</v>
      </c>
      <c r="AI36" s="82">
        <f>'PD_idade (20)'!AK36/'PD_idade (20)'!AO36</f>
        <v>0.0983606557377049</v>
      </c>
      <c r="AJ36" s="82">
        <f>'PD_idade (20)'!AL36/'PD_idade (20)'!AO36</f>
        <v>0.0540983606557377</v>
      </c>
      <c r="AK36" s="82">
        <f>'PD_idade (20)'!AM36/'PD_idade (20)'!AO36</f>
        <v>0.040983606557377</v>
      </c>
      <c r="AL36" s="92">
        <f>'PD_idade (20)'!AN36/'PD_idade (20)'!AO36</f>
        <v>0.0475409836065574</v>
      </c>
      <c r="AM36" s="116">
        <v>795</v>
      </c>
      <c r="AN36" s="114"/>
    </row>
    <row r="37" spans="2:40">
      <c r="B37" s="17" t="s">
        <v>109</v>
      </c>
      <c r="C37" s="81">
        <f>'PD_idade (20)'!C37/'PD_idade (20)'!K37</f>
        <v>0.128834355828221</v>
      </c>
      <c r="D37" s="82">
        <f>'PD_idade (20)'!D37/'PD_idade (20)'!K37</f>
        <v>0.0920245398773006</v>
      </c>
      <c r="E37" s="82">
        <f>'PD_idade (20)'!E37/'PD_idade (20)'!K37</f>
        <v>0.184049079754601</v>
      </c>
      <c r="F37" s="82">
        <f>'PD_idade (20)'!F37/'PD_idade (20)'!K37</f>
        <v>0.147239263803681</v>
      </c>
      <c r="G37" s="82">
        <f>'PD_idade (20)'!G37/'PD_idade (20)'!K37</f>
        <v>0.098159509202454</v>
      </c>
      <c r="H37" s="82">
        <f>'PD_idade (20)'!H37/'PD_idade (20)'!K37</f>
        <v>0.110429447852761</v>
      </c>
      <c r="I37" s="82">
        <f>'PD_idade (20)'!I37/'PD_idade (20)'!K37</f>
        <v>0.098159509202454</v>
      </c>
      <c r="J37" s="92">
        <f>'PD_idade (20)'!J37/'PD_idade (20)'!K37</f>
        <v>0.141104294478528</v>
      </c>
      <c r="K37" s="101"/>
      <c r="L37" s="81">
        <f>'PD_idade (20)'!M37/'PD_idade (20)'!U37</f>
        <v>0.165137614678899</v>
      </c>
      <c r="M37" s="82">
        <f>'PD_idade (20)'!N37/'PD_idade (20)'!U37</f>
        <v>0.123853211009174</v>
      </c>
      <c r="N37" s="82">
        <f>'PD_idade (20)'!O37/'PD_idade (20)'!U37</f>
        <v>0.192660550458716</v>
      </c>
      <c r="O37" s="82">
        <f>'PD_idade (20)'!P37/'PD_idade (20)'!U37</f>
        <v>0.151376146788991</v>
      </c>
      <c r="P37" s="82">
        <f>'PD_idade (20)'!Q37/'PD_idade (20)'!U37</f>
        <v>0.0825688073394495</v>
      </c>
      <c r="Q37" s="82">
        <f>'PD_idade (20)'!R37/'PD_idade (20)'!U37</f>
        <v>0.100917431192661</v>
      </c>
      <c r="R37" s="82">
        <f>'PD_idade (20)'!S37/'PD_idade (20)'!U37</f>
        <v>0.0963302752293578</v>
      </c>
      <c r="S37" s="92">
        <f>'PD_idade (20)'!T37/'PD_idade (20)'!U37</f>
        <v>0.0871559633027523</v>
      </c>
      <c r="T37" s="236"/>
      <c r="U37" s="81">
        <f>'PD_idade (20)'!W37/'PD_idade (20)'!AE37</f>
        <v>0.209737827715356</v>
      </c>
      <c r="V37" s="82">
        <f>'PD_idade (20)'!X37/'PD_idade (20)'!AE37</f>
        <v>0.176029962546816</v>
      </c>
      <c r="W37" s="82">
        <f>'PD_idade (20)'!Y37/'PD_idade (20)'!AE37</f>
        <v>0.176029962546816</v>
      </c>
      <c r="X37" s="82">
        <f>'PD_idade (20)'!Z37/'PD_idade (20)'!AE37</f>
        <v>0.157303370786517</v>
      </c>
      <c r="Y37" s="82">
        <f>'PD_idade (20)'!AA37/'PD_idade (20)'!AE37</f>
        <v>0.0636704119850187</v>
      </c>
      <c r="Z37" s="82">
        <f>'PD_idade (20)'!AB37/'PD_idade (20)'!AE37</f>
        <v>0.0749063670411985</v>
      </c>
      <c r="AA37" s="82">
        <f>'PD_idade (20)'!AC37/'PD_idade (20)'!AE37</f>
        <v>0.0711610486891386</v>
      </c>
      <c r="AB37" s="92">
        <f>'PD_idade (20)'!AD37/'PD_idade (20)'!AE37</f>
        <v>0.0711610486891386</v>
      </c>
      <c r="AC37" s="105"/>
      <c r="AD37" s="104"/>
      <c r="AE37" s="81">
        <f>'PD_idade (20)'!AG37/'PD_idade (20)'!AO37</f>
        <v>0.231746031746032</v>
      </c>
      <c r="AF37" s="82">
        <f>'PD_idade (20)'!AH37/'PD_idade (20)'!AO37</f>
        <v>0.177777777777778</v>
      </c>
      <c r="AG37" s="82">
        <f>'PD_idade (20)'!AI37/'PD_idade (20)'!AO37</f>
        <v>0.184126984126984</v>
      </c>
      <c r="AH37" s="82">
        <f>'PD_idade (20)'!AJ37/'PD_idade (20)'!AO37</f>
        <v>0.13968253968254</v>
      </c>
      <c r="AI37" s="82">
        <f>'PD_idade (20)'!AK37/'PD_idade (20)'!AO37</f>
        <v>0.0666666666666667</v>
      </c>
      <c r="AJ37" s="82">
        <f>'PD_idade (20)'!AL37/'PD_idade (20)'!AO37</f>
        <v>0.0825396825396825</v>
      </c>
      <c r="AK37" s="82">
        <f>'PD_idade (20)'!AM37/'PD_idade (20)'!AO37</f>
        <v>0.0507936507936508</v>
      </c>
      <c r="AL37" s="92">
        <f>'PD_idade (20)'!AN37/'PD_idade (20)'!AO37</f>
        <v>0.0666666666666667</v>
      </c>
      <c r="AM37" s="115">
        <v>272</v>
      </c>
      <c r="AN37" s="114"/>
    </row>
    <row r="38" spans="2:40">
      <c r="B38" s="17" t="s">
        <v>110</v>
      </c>
      <c r="C38" s="81">
        <f>'PD_idade (20)'!C38/'PD_idade (20)'!K38</f>
        <v>0.0823529411764706</v>
      </c>
      <c r="D38" s="82">
        <f>'PD_idade (20)'!D38/'PD_idade (20)'!K38</f>
        <v>0.0870588235294118</v>
      </c>
      <c r="E38" s="82">
        <f>'PD_idade (20)'!E38/'PD_idade (20)'!K38</f>
        <v>0.08</v>
      </c>
      <c r="F38" s="82">
        <f>'PD_idade (20)'!F38/'PD_idade (20)'!K38</f>
        <v>0.122352941176471</v>
      </c>
      <c r="G38" s="82">
        <f>'PD_idade (20)'!G38/'PD_idade (20)'!K38</f>
        <v>0.157647058823529</v>
      </c>
      <c r="H38" s="82">
        <f>'PD_idade (20)'!H38/'PD_idade (20)'!K38</f>
        <v>0.124705882352941</v>
      </c>
      <c r="I38" s="82">
        <f>'PD_idade (20)'!I38/'PD_idade (20)'!K38</f>
        <v>0.141176470588235</v>
      </c>
      <c r="J38" s="92">
        <f>'PD_idade (20)'!J38/'PD_idade (20)'!K38</f>
        <v>0.204705882352941</v>
      </c>
      <c r="K38" s="101"/>
      <c r="L38" s="81">
        <f>'PD_idade (20)'!M38/'PD_idade (20)'!U38</f>
        <v>0.15530303030303</v>
      </c>
      <c r="M38" s="82">
        <f>'PD_idade (20)'!N38/'PD_idade (20)'!U38</f>
        <v>0.125</v>
      </c>
      <c r="N38" s="82">
        <f>'PD_idade (20)'!O38/'PD_idade (20)'!U38</f>
        <v>0.0871212121212121</v>
      </c>
      <c r="O38" s="82">
        <f>'PD_idade (20)'!P38/'PD_idade (20)'!U38</f>
        <v>0.117424242424242</v>
      </c>
      <c r="P38" s="82">
        <f>'PD_idade (20)'!Q38/'PD_idade (20)'!U38</f>
        <v>0.134469696969697</v>
      </c>
      <c r="Q38" s="82">
        <f>'PD_idade (20)'!R38/'PD_idade (20)'!U38</f>
        <v>0.107954545454545</v>
      </c>
      <c r="R38" s="82">
        <f>'PD_idade (20)'!S38/'PD_idade (20)'!U38</f>
        <v>0.115530303030303</v>
      </c>
      <c r="S38" s="92">
        <f>'PD_idade (20)'!T38/'PD_idade (20)'!U38</f>
        <v>0.15719696969697</v>
      </c>
      <c r="T38" s="236"/>
      <c r="U38" s="81">
        <f>'PD_idade (20)'!W38/'PD_idade (20)'!AE38</f>
        <v>0.188767550702028</v>
      </c>
      <c r="V38" s="82">
        <f>'PD_idade (20)'!X38/'PD_idade (20)'!AE38</f>
        <v>0.146645865834633</v>
      </c>
      <c r="W38" s="82">
        <f>'PD_idade (20)'!Y38/'PD_idade (20)'!AE38</f>
        <v>0.101404056162246</v>
      </c>
      <c r="X38" s="82">
        <f>'PD_idade (20)'!Z38/'PD_idade (20)'!AE38</f>
        <v>0.123244929797192</v>
      </c>
      <c r="Y38" s="82">
        <f>'PD_idade (20)'!AA38/'PD_idade (20)'!AE38</f>
        <v>0.129485179407176</v>
      </c>
      <c r="Z38" s="82">
        <f>'PD_idade (20)'!AB38/'PD_idade (20)'!AE38</f>
        <v>0.0920436817472699</v>
      </c>
      <c r="AA38" s="82">
        <f>'PD_idade (20)'!AC38/'PD_idade (20)'!AE38</f>
        <v>0.101404056162246</v>
      </c>
      <c r="AB38" s="92">
        <f>'PD_idade (20)'!AD38/'PD_idade (20)'!AE38</f>
        <v>0.117004680187207</v>
      </c>
      <c r="AC38" s="105"/>
      <c r="AD38" s="104"/>
      <c r="AE38" s="81">
        <f>'PD_idade (20)'!AG38/'PD_idade (20)'!AO38</f>
        <v>0.186317321688501</v>
      </c>
      <c r="AF38" s="82">
        <f>'PD_idade (20)'!AH38/'PD_idade (20)'!AO38</f>
        <v>0.161572052401747</v>
      </c>
      <c r="AG38" s="82">
        <f>'PD_idade (20)'!AI38/'PD_idade (20)'!AO38</f>
        <v>0.104803493449782</v>
      </c>
      <c r="AH38" s="82">
        <f>'PD_idade (20)'!AJ38/'PD_idade (20)'!AO38</f>
        <v>0.119359534206696</v>
      </c>
      <c r="AI38" s="82">
        <f>'PD_idade (20)'!AK38/'PD_idade (20)'!AO38</f>
        <v>0.136826783114993</v>
      </c>
      <c r="AJ38" s="82">
        <f>'PD_idade (20)'!AL38/'PD_idade (20)'!AO38</f>
        <v>0.0858806404657933</v>
      </c>
      <c r="AK38" s="82">
        <f>'PD_idade (20)'!AM38/'PD_idade (20)'!AO38</f>
        <v>0.098981077147016</v>
      </c>
      <c r="AL38" s="92">
        <f>'PD_idade (20)'!AN38/'PD_idade (20)'!AO38</f>
        <v>0.106259097525473</v>
      </c>
      <c r="AM38" s="115">
        <v>319</v>
      </c>
      <c r="AN38" s="114"/>
    </row>
    <row r="39" spans="2:40">
      <c r="B39" s="17" t="s">
        <v>111</v>
      </c>
      <c r="C39" s="175">
        <f>'PD_idade (20)'!C39/'PD_idade (20)'!K39</f>
        <v>0.0936170212765957</v>
      </c>
      <c r="D39" s="232">
        <f>'PD_idade (20)'!D39/'PD_idade (20)'!K39</f>
        <v>0.165957446808511</v>
      </c>
      <c r="E39" s="232">
        <f>'PD_idade (20)'!E39/'PD_idade (20)'!K39</f>
        <v>0.123404255319149</v>
      </c>
      <c r="F39" s="232">
        <f>'PD_idade (20)'!F39/'PD_idade (20)'!K39</f>
        <v>0.157446808510638</v>
      </c>
      <c r="G39" s="232">
        <f>'PD_idade (20)'!G39/'PD_idade (20)'!K39</f>
        <v>0.106382978723404</v>
      </c>
      <c r="H39" s="232">
        <f>'PD_idade (20)'!H39/'PD_idade (20)'!K39</f>
        <v>0.127659574468085</v>
      </c>
      <c r="I39" s="232">
        <f>'PD_idade (20)'!I39/'PD_idade (20)'!K39</f>
        <v>0.0936170212765957</v>
      </c>
      <c r="J39" s="176">
        <f>'PD_idade (20)'!J39/'PD_idade (20)'!K39</f>
        <v>0.131914893617021</v>
      </c>
      <c r="K39" s="101"/>
      <c r="L39" s="175">
        <f>'PD_idade (20)'!M39/'PD_idade (20)'!U39</f>
        <v>0.154518950437318</v>
      </c>
      <c r="M39" s="232">
        <f>'PD_idade (20)'!N39/'PD_idade (20)'!U39</f>
        <v>0.186588921282799</v>
      </c>
      <c r="N39" s="232">
        <f>'PD_idade (20)'!O39/'PD_idade (20)'!U39</f>
        <v>0.17201166180758</v>
      </c>
      <c r="O39" s="232">
        <f>'PD_idade (20)'!P39/'PD_idade (20)'!U39</f>
        <v>0.128279883381924</v>
      </c>
      <c r="P39" s="232">
        <f>'PD_idade (20)'!Q39/'PD_idade (20)'!U39</f>
        <v>0.107871720116618</v>
      </c>
      <c r="Q39" s="232">
        <f>'PD_idade (20)'!R39/'PD_idade (20)'!U39</f>
        <v>0.102040816326531</v>
      </c>
      <c r="R39" s="232">
        <f>'PD_idade (20)'!S39/'PD_idade (20)'!U39</f>
        <v>0.0641399416909621</v>
      </c>
      <c r="S39" s="176">
        <f>'PD_idade (20)'!T39/'PD_idade (20)'!U39</f>
        <v>0.0845481049562682</v>
      </c>
      <c r="T39" s="236"/>
      <c r="U39" s="175">
        <f>'PD_idade (20)'!W39/'PD_idade (20)'!AE39</f>
        <v>0.198630136986301</v>
      </c>
      <c r="V39" s="232">
        <f>'PD_idade (20)'!X39/'PD_idade (20)'!AE39</f>
        <v>0.184931506849315</v>
      </c>
      <c r="W39" s="232">
        <f>'PD_idade (20)'!Y39/'PD_idade (20)'!AE39</f>
        <v>0.168949771689498</v>
      </c>
      <c r="X39" s="232">
        <f>'PD_idade (20)'!Z39/'PD_idade (20)'!AE39</f>
        <v>0.136986301369863</v>
      </c>
      <c r="Y39" s="232">
        <f>'PD_idade (20)'!AA39/'PD_idade (20)'!AE39</f>
        <v>0.100456621004566</v>
      </c>
      <c r="Z39" s="232">
        <f>'PD_idade (20)'!AB39/'PD_idade (20)'!AE39</f>
        <v>0.089041095890411</v>
      </c>
      <c r="AA39" s="232">
        <f>'PD_idade (20)'!AC39/'PD_idade (20)'!AE39</f>
        <v>0.0570776255707763</v>
      </c>
      <c r="AB39" s="176">
        <f>'PD_idade (20)'!AD39/'PD_idade (20)'!AE39</f>
        <v>0.0639269406392694</v>
      </c>
      <c r="AC39" s="109"/>
      <c r="AD39" s="110"/>
      <c r="AE39" s="175">
        <f>'PD_idade (20)'!AG39/'PD_idade (20)'!AO39</f>
        <v>0.217973231357553</v>
      </c>
      <c r="AF39" s="232">
        <f>'PD_idade (20)'!AH39/'PD_idade (20)'!AO39</f>
        <v>0.191204588910134</v>
      </c>
      <c r="AG39" s="232">
        <f>'PD_idade (20)'!AI39/'PD_idade (20)'!AO39</f>
        <v>0.17208413001912</v>
      </c>
      <c r="AH39" s="232">
        <f>'PD_idade (20)'!AJ39/'PD_idade (20)'!AO39</f>
        <v>0.141491395793499</v>
      </c>
      <c r="AI39" s="232">
        <f>'PD_idade (20)'!AK39/'PD_idade (20)'!AO39</f>
        <v>0.0956022944550669</v>
      </c>
      <c r="AJ39" s="232">
        <f>'PD_idade (20)'!AL39/'PD_idade (20)'!AO39</f>
        <v>0.0803059273422562</v>
      </c>
      <c r="AK39" s="232">
        <f>'PD_idade (20)'!AM39/'PD_idade (20)'!AO39</f>
        <v>0.0478011472275335</v>
      </c>
      <c r="AL39" s="176">
        <f>'PD_idade (20)'!AN39/'PD_idade (20)'!AO39</f>
        <v>0.0535372848948375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2">
      <c r="A5" s="3" t="s">
        <v>35</v>
      </c>
      <c r="B5" s="61" t="s">
        <v>599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644</v>
      </c>
      <c r="D8" s="7"/>
      <c r="E8" s="7"/>
      <c r="F8" s="7"/>
      <c r="G8" s="7"/>
      <c r="H8" s="7"/>
      <c r="I8" s="7"/>
      <c r="J8" s="7"/>
      <c r="K8" s="372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</row>
    <row r="11" spans="2:12">
      <c r="B11" s="12" t="s">
        <v>47</v>
      </c>
      <c r="C11" s="62">
        <f>'PD_idade (20)'!AG12-'PD_idade (20)'!C12</f>
        <v>24215</v>
      </c>
      <c r="D11" s="63">
        <f>'PD_idade (20)'!AH12-'PD_idade (20)'!D12</f>
        <v>10962</v>
      </c>
      <c r="E11" s="63">
        <f>'PD_idade (20)'!AI12-'PD_idade (20)'!E12</f>
        <v>9409</v>
      </c>
      <c r="F11" s="63">
        <f>'PD_idade (20)'!AJ12-'PD_idade (20)'!F12</f>
        <v>8959</v>
      </c>
      <c r="G11" s="63">
        <f>'PD_idade (20)'!AK12-'PD_idade (20)'!G12</f>
        <v>6829</v>
      </c>
      <c r="H11" s="63">
        <f>'PD_idade (20)'!AL12-'PD_idade (20)'!H12</f>
        <v>5545</v>
      </c>
      <c r="I11" s="63">
        <f>'PD_idade (20)'!AM12-'PD_idade (20)'!I12</f>
        <v>4868</v>
      </c>
      <c r="J11" s="70">
        <f>'PD_idade (20)'!AN12-'PD_idade (20)'!J12</f>
        <v>-2007</v>
      </c>
      <c r="L11" s="225"/>
    </row>
    <row r="12" spans="2:10">
      <c r="B12" s="14" t="s">
        <v>48</v>
      </c>
      <c r="C12" s="64">
        <f>'PD_idade (20)'!AG13-'PD_idade (20)'!C13</f>
        <v>10561</v>
      </c>
      <c r="D12" s="65">
        <f>'PD_idade (20)'!AH13-'PD_idade (20)'!D13</f>
        <v>5137</v>
      </c>
      <c r="E12" s="65">
        <f>'PD_idade (20)'!AI13-'PD_idade (20)'!E13</f>
        <v>4031</v>
      </c>
      <c r="F12" s="65">
        <f>'PD_idade (20)'!AJ13-'PD_idade (20)'!F13</f>
        <v>3769</v>
      </c>
      <c r="G12" s="65">
        <f>'PD_idade (20)'!AK13-'PD_idade (20)'!G13</f>
        <v>2495</v>
      </c>
      <c r="H12" s="65">
        <f>'PD_idade (20)'!AL13-'PD_idade (20)'!H13</f>
        <v>1865</v>
      </c>
      <c r="I12" s="65">
        <f>'PD_idade (20)'!AM13-'PD_idade (20)'!I13</f>
        <v>1564</v>
      </c>
      <c r="J12" s="72">
        <f>'PD_idade (20)'!AN13-'PD_idade (20)'!J13</f>
        <v>-244</v>
      </c>
    </row>
    <row r="13" spans="2:10">
      <c r="B13" s="14" t="s">
        <v>87</v>
      </c>
      <c r="C13" s="64">
        <f>'PD_idade (20)'!AG14-'PD_idade (20)'!C14</f>
        <v>8282</v>
      </c>
      <c r="D13" s="65">
        <f>'PD_idade (20)'!AH14-'PD_idade (20)'!D14</f>
        <v>4215</v>
      </c>
      <c r="E13" s="65">
        <f>'PD_idade (20)'!AI14-'PD_idade (20)'!E14</f>
        <v>3149</v>
      </c>
      <c r="F13" s="65">
        <f>'PD_idade (20)'!AJ14-'PD_idade (20)'!F14</f>
        <v>2975</v>
      </c>
      <c r="G13" s="65">
        <f>'PD_idade (20)'!AK14-'PD_idade (20)'!G14</f>
        <v>1986</v>
      </c>
      <c r="H13" s="65">
        <f>'PD_idade (20)'!AL14-'PD_idade (20)'!H14</f>
        <v>1400</v>
      </c>
      <c r="I13" s="65">
        <f>'PD_idade (20)'!AM14-'PD_idade (20)'!I14</f>
        <v>1132</v>
      </c>
      <c r="J13" s="72">
        <f>'PD_idade (20)'!AN14-'PD_idade (20)'!J14</f>
        <v>-221</v>
      </c>
    </row>
    <row r="14" spans="2:10">
      <c r="B14" s="14" t="s">
        <v>50</v>
      </c>
      <c r="C14" s="66">
        <f>'PD_idade (20)'!AG15-'PD_idade (20)'!C15</f>
        <v>2193</v>
      </c>
      <c r="D14" s="67">
        <f>'PD_idade (20)'!AH15-'PD_idade (20)'!D15</f>
        <v>1390</v>
      </c>
      <c r="E14" s="67">
        <f>'PD_idade (20)'!AI15-'PD_idade (20)'!E15</f>
        <v>1020</v>
      </c>
      <c r="F14" s="67">
        <f>'PD_idade (20)'!AJ15-'PD_idade (20)'!F15</f>
        <v>737</v>
      </c>
      <c r="G14" s="67">
        <f>'PD_idade (20)'!AK15-'PD_idade (20)'!G15</f>
        <v>444</v>
      </c>
      <c r="H14" s="67">
        <f>'PD_idade (20)'!AL15-'PD_idade (20)'!H15</f>
        <v>287</v>
      </c>
      <c r="I14" s="67">
        <f>'PD_idade (20)'!AM15-'PD_idade (20)'!I15</f>
        <v>269</v>
      </c>
      <c r="J14" s="73">
        <f>'PD_idade (20)'!AN15-'PD_idade (20)'!J15</f>
        <v>-63</v>
      </c>
    </row>
    <row r="15" spans="2:10">
      <c r="B15" s="17" t="s">
        <v>88</v>
      </c>
      <c r="C15" s="62">
        <f>'PD_idade (20)'!AG16-'PD_idade (20)'!C16</f>
        <v>68</v>
      </c>
      <c r="D15" s="63">
        <f>'PD_idade (20)'!AH16-'PD_idade (20)'!D16</f>
        <v>41</v>
      </c>
      <c r="E15" s="63">
        <f>'PD_idade (20)'!AI16-'PD_idade (20)'!E16</f>
        <v>22</v>
      </c>
      <c r="F15" s="63">
        <f>'PD_idade (20)'!AJ16-'PD_idade (20)'!F16</f>
        <v>23</v>
      </c>
      <c r="G15" s="63">
        <f>'PD_idade (20)'!AK16-'PD_idade (20)'!G16</f>
        <v>12</v>
      </c>
      <c r="H15" s="63">
        <f>'PD_idade (20)'!AL16-'PD_idade (20)'!H16</f>
        <v>17</v>
      </c>
      <c r="I15" s="63">
        <f>'PD_idade (20)'!AM16-'PD_idade (20)'!I16</f>
        <v>3</v>
      </c>
      <c r="J15" s="70">
        <f>'PD_idade (20)'!AN16-'PD_idade (20)'!J16</f>
        <v>4</v>
      </c>
    </row>
    <row r="16" spans="2:10">
      <c r="B16" s="17" t="s">
        <v>89</v>
      </c>
      <c r="C16" s="64">
        <f>'PD_idade (20)'!AG17-'PD_idade (20)'!C17</f>
        <v>76</v>
      </c>
      <c r="D16" s="65">
        <f>'PD_idade (20)'!AH17-'PD_idade (20)'!D17</f>
        <v>37</v>
      </c>
      <c r="E16" s="65">
        <f>'PD_idade (20)'!AI17-'PD_idade (20)'!E17</f>
        <v>36</v>
      </c>
      <c r="F16" s="65">
        <f>'PD_idade (20)'!AJ17-'PD_idade (20)'!F17</f>
        <v>21</v>
      </c>
      <c r="G16" s="65">
        <f>'PD_idade (20)'!AK17-'PD_idade (20)'!G17</f>
        <v>22</v>
      </c>
      <c r="H16" s="65">
        <f>'PD_idade (20)'!AL17-'PD_idade (20)'!H17</f>
        <v>3</v>
      </c>
      <c r="I16" s="65">
        <f>'PD_idade (20)'!AM17-'PD_idade (20)'!I17</f>
        <v>9</v>
      </c>
      <c r="J16" s="72">
        <f>'PD_idade (20)'!AN17-'PD_idade (20)'!J17</f>
        <v>-1</v>
      </c>
    </row>
    <row r="17" spans="2:10">
      <c r="B17" s="17" t="s">
        <v>90</v>
      </c>
      <c r="C17" s="64">
        <f>'PD_idade (20)'!AG18-'PD_idade (20)'!C18</f>
        <v>71</v>
      </c>
      <c r="D17" s="65">
        <f>'PD_idade (20)'!AH18-'PD_idade (20)'!D18</f>
        <v>47</v>
      </c>
      <c r="E17" s="65">
        <f>'PD_idade (20)'!AI18-'PD_idade (20)'!E18</f>
        <v>19</v>
      </c>
      <c r="F17" s="65">
        <f>'PD_idade (20)'!AJ18-'PD_idade (20)'!F18</f>
        <v>16</v>
      </c>
      <c r="G17" s="65">
        <f>'PD_idade (20)'!AK18-'PD_idade (20)'!G18</f>
        <v>9</v>
      </c>
      <c r="H17" s="65">
        <f>'PD_idade (20)'!AL18-'PD_idade (20)'!H18</f>
        <v>8</v>
      </c>
      <c r="I17" s="65">
        <f>'PD_idade (20)'!AM18-'PD_idade (20)'!I18</f>
        <v>11</v>
      </c>
      <c r="J17" s="72">
        <f>'PD_idade (20)'!AN18-'PD_idade (20)'!J18</f>
        <v>-11</v>
      </c>
    </row>
    <row r="18" spans="2:10">
      <c r="B18" s="17" t="s">
        <v>91</v>
      </c>
      <c r="C18" s="64">
        <f>'PD_idade (20)'!AG19-'PD_idade (20)'!C19</f>
        <v>71</v>
      </c>
      <c r="D18" s="65">
        <f>'PD_idade (20)'!AH19-'PD_idade (20)'!D19</f>
        <v>55</v>
      </c>
      <c r="E18" s="65">
        <f>'PD_idade (20)'!AI19-'PD_idade (20)'!E19</f>
        <v>50</v>
      </c>
      <c r="F18" s="65">
        <f>'PD_idade (20)'!AJ19-'PD_idade (20)'!F19</f>
        <v>24</v>
      </c>
      <c r="G18" s="65">
        <f>'PD_idade (20)'!AK19-'PD_idade (20)'!G19</f>
        <v>5</v>
      </c>
      <c r="H18" s="65">
        <f>'PD_idade (20)'!AL19-'PD_idade (20)'!H19</f>
        <v>17</v>
      </c>
      <c r="I18" s="65">
        <f>'PD_idade (20)'!AM19-'PD_idade (20)'!I19</f>
        <v>10</v>
      </c>
      <c r="J18" s="72">
        <f>'PD_idade (20)'!AN19-'PD_idade (20)'!J19</f>
        <v>-9</v>
      </c>
    </row>
    <row r="19" spans="2:10">
      <c r="B19" s="17" t="s">
        <v>92</v>
      </c>
      <c r="C19" s="64">
        <f>'PD_idade (20)'!AG20-'PD_idade (20)'!C20</f>
        <v>250</v>
      </c>
      <c r="D19" s="65">
        <f>'PD_idade (20)'!AH20-'PD_idade (20)'!D20</f>
        <v>223</v>
      </c>
      <c r="E19" s="65">
        <f>'PD_idade (20)'!AI20-'PD_idade (20)'!E20</f>
        <v>141</v>
      </c>
      <c r="F19" s="65">
        <f>'PD_idade (20)'!AJ20-'PD_idade (20)'!F20</f>
        <v>96</v>
      </c>
      <c r="G19" s="65">
        <f>'PD_idade (20)'!AK20-'PD_idade (20)'!G20</f>
        <v>60</v>
      </c>
      <c r="H19" s="65">
        <f>'PD_idade (20)'!AL20-'PD_idade (20)'!H20</f>
        <v>15</v>
      </c>
      <c r="I19" s="65">
        <f>'PD_idade (20)'!AM20-'PD_idade (20)'!I20</f>
        <v>23</v>
      </c>
      <c r="J19" s="72">
        <f>'PD_idade (20)'!AN20-'PD_idade (20)'!J20</f>
        <v>-1</v>
      </c>
    </row>
    <row r="20" spans="2:10">
      <c r="B20" s="17" t="s">
        <v>93</v>
      </c>
      <c r="C20" s="64">
        <f>'PD_idade (20)'!AG21-'PD_idade (20)'!C21</f>
        <v>68</v>
      </c>
      <c r="D20" s="65">
        <f>'PD_idade (20)'!AH21-'PD_idade (20)'!D21</f>
        <v>41</v>
      </c>
      <c r="E20" s="65">
        <f>'PD_idade (20)'!AI21-'PD_idade (20)'!E21</f>
        <v>31</v>
      </c>
      <c r="F20" s="65">
        <f>'PD_idade (20)'!AJ21-'PD_idade (20)'!F21</f>
        <v>15</v>
      </c>
      <c r="G20" s="65">
        <f>'PD_idade (20)'!AK21-'PD_idade (20)'!G21</f>
        <v>14</v>
      </c>
      <c r="H20" s="65">
        <f>'PD_idade (20)'!AL21-'PD_idade (20)'!H21</f>
        <v>9</v>
      </c>
      <c r="I20" s="65">
        <f>'PD_idade (20)'!AM21-'PD_idade (20)'!I21</f>
        <v>3</v>
      </c>
      <c r="J20" s="72">
        <f>'PD_idade (20)'!AN21-'PD_idade (20)'!J21</f>
        <v>-6</v>
      </c>
    </row>
    <row r="21" spans="2:10">
      <c r="B21" s="17" t="s">
        <v>94</v>
      </c>
      <c r="C21" s="64">
        <f>'PD_idade (20)'!AG22-'PD_idade (20)'!C22</f>
        <v>76</v>
      </c>
      <c r="D21" s="65">
        <f>'PD_idade (20)'!AH22-'PD_idade (20)'!D22</f>
        <v>59</v>
      </c>
      <c r="E21" s="65">
        <f>'PD_idade (20)'!AI22-'PD_idade (20)'!E22</f>
        <v>35</v>
      </c>
      <c r="F21" s="65">
        <f>'PD_idade (20)'!AJ22-'PD_idade (20)'!F22</f>
        <v>7</v>
      </c>
      <c r="G21" s="65">
        <f>'PD_idade (20)'!AK22-'PD_idade (20)'!G22</f>
        <v>8</v>
      </c>
      <c r="H21" s="65">
        <f>'PD_idade (20)'!AL22-'PD_idade (20)'!H22</f>
        <v>19</v>
      </c>
      <c r="I21" s="65">
        <f>'PD_idade (20)'!AM22-'PD_idade (20)'!I22</f>
        <v>11</v>
      </c>
      <c r="J21" s="72">
        <f>'PD_idade (20)'!AN22-'PD_idade (20)'!J22</f>
        <v>9</v>
      </c>
    </row>
    <row r="22" spans="2:10">
      <c r="B22" s="17" t="s">
        <v>95</v>
      </c>
      <c r="C22" s="64">
        <f>'PD_idade (20)'!AG23-'PD_idade (20)'!C23</f>
        <v>25</v>
      </c>
      <c r="D22" s="65">
        <f>'PD_idade (20)'!AH23-'PD_idade (20)'!D23</f>
        <v>17</v>
      </c>
      <c r="E22" s="65">
        <f>'PD_idade (20)'!AI23-'PD_idade (20)'!E23</f>
        <v>10</v>
      </c>
      <c r="F22" s="65">
        <f>'PD_idade (20)'!AJ23-'PD_idade (20)'!F23</f>
        <v>17</v>
      </c>
      <c r="G22" s="65">
        <f>'PD_idade (20)'!AK23-'PD_idade (20)'!G23</f>
        <v>1</v>
      </c>
      <c r="H22" s="65">
        <f>'PD_idade (20)'!AL23-'PD_idade (20)'!H23</f>
        <v>7</v>
      </c>
      <c r="I22" s="65">
        <f>'PD_idade (20)'!AM23-'PD_idade (20)'!I23</f>
        <v>8</v>
      </c>
      <c r="J22" s="72">
        <f>'PD_idade (20)'!AN23-'PD_idade (20)'!J23</f>
        <v>-2</v>
      </c>
    </row>
    <row r="23" spans="2:10">
      <c r="B23" s="17" t="s">
        <v>96</v>
      </c>
      <c r="C23" s="64">
        <f>'PD_idade (20)'!AG24-'PD_idade (20)'!C24</f>
        <v>118</v>
      </c>
      <c r="D23" s="65">
        <f>'PD_idade (20)'!AH24-'PD_idade (20)'!D24</f>
        <v>31</v>
      </c>
      <c r="E23" s="65">
        <f>'PD_idade (20)'!AI24-'PD_idade (20)'!E24</f>
        <v>28</v>
      </c>
      <c r="F23" s="65">
        <f>'PD_idade (20)'!AJ24-'PD_idade (20)'!F24</f>
        <v>61</v>
      </c>
      <c r="G23" s="65">
        <f>'PD_idade (20)'!AK24-'PD_idade (20)'!G24</f>
        <v>25</v>
      </c>
      <c r="H23" s="65">
        <f>'PD_idade (20)'!AL24-'PD_idade (20)'!H24</f>
        <v>18</v>
      </c>
      <c r="I23" s="65">
        <f>'PD_idade (20)'!AM24-'PD_idade (20)'!I24</f>
        <v>22</v>
      </c>
      <c r="J23" s="72">
        <f>'PD_idade (20)'!AN24-'PD_idade (20)'!J24</f>
        <v>-15</v>
      </c>
    </row>
    <row r="24" spans="2:10">
      <c r="B24" s="17" t="s">
        <v>97</v>
      </c>
      <c r="C24" s="64">
        <f>'PD_idade (20)'!AG25-'PD_idade (20)'!C25</f>
        <v>51</v>
      </c>
      <c r="D24" s="65">
        <f>'PD_idade (20)'!AH25-'PD_idade (20)'!D25</f>
        <v>32</v>
      </c>
      <c r="E24" s="65">
        <f>'PD_idade (20)'!AI25-'PD_idade (20)'!E25</f>
        <v>21</v>
      </c>
      <c r="F24" s="65">
        <f>'PD_idade (20)'!AJ25-'PD_idade (20)'!F25</f>
        <v>31</v>
      </c>
      <c r="G24" s="65">
        <f>'PD_idade (20)'!AK25-'PD_idade (20)'!G25</f>
        <v>12</v>
      </c>
      <c r="H24" s="65">
        <f>'PD_idade (20)'!AL25-'PD_idade (20)'!H25</f>
        <v>-6</v>
      </c>
      <c r="I24" s="65">
        <f>'PD_idade (20)'!AM25-'PD_idade (20)'!I25</f>
        <v>5</v>
      </c>
      <c r="J24" s="72">
        <f>'PD_idade (20)'!AN25-'PD_idade (20)'!J25</f>
        <v>-5</v>
      </c>
    </row>
    <row r="25" spans="2:10">
      <c r="B25" s="17" t="s">
        <v>98</v>
      </c>
      <c r="C25" s="64">
        <f>'PD_idade (20)'!AG26-'PD_idade (20)'!C26</f>
        <v>69</v>
      </c>
      <c r="D25" s="65">
        <f>'PD_idade (20)'!AH26-'PD_idade (20)'!D26</f>
        <v>47</v>
      </c>
      <c r="E25" s="65">
        <f>'PD_idade (20)'!AI26-'PD_idade (20)'!E26</f>
        <v>23</v>
      </c>
      <c r="F25" s="65">
        <f>'PD_idade (20)'!AJ26-'PD_idade (20)'!F26</f>
        <v>15</v>
      </c>
      <c r="G25" s="65">
        <f>'PD_idade (20)'!AK26-'PD_idade (20)'!G26</f>
        <v>10</v>
      </c>
      <c r="H25" s="65">
        <f>'PD_idade (20)'!AL26-'PD_idade (20)'!H26</f>
        <v>6</v>
      </c>
      <c r="I25" s="65">
        <f>'PD_idade (20)'!AM26-'PD_idade (20)'!I26</f>
        <v>9</v>
      </c>
      <c r="J25" s="72">
        <f>'PD_idade (20)'!AN26-'PD_idade (20)'!J26</f>
        <v>-6</v>
      </c>
    </row>
    <row r="26" spans="2:10">
      <c r="B26" s="17" t="s">
        <v>99</v>
      </c>
      <c r="C26" s="64">
        <f>'PD_idade (20)'!AG27-'PD_idade (20)'!C27</f>
        <v>54</v>
      </c>
      <c r="D26" s="65">
        <f>'PD_idade (20)'!AH27-'PD_idade (20)'!D27</f>
        <v>22</v>
      </c>
      <c r="E26" s="65">
        <f>'PD_idade (20)'!AI27-'PD_idade (20)'!E27</f>
        <v>20</v>
      </c>
      <c r="F26" s="65">
        <f>'PD_idade (20)'!AJ27-'PD_idade (20)'!F27</f>
        <v>23</v>
      </c>
      <c r="G26" s="65">
        <f>'PD_idade (20)'!AK27-'PD_idade (20)'!G27</f>
        <v>10</v>
      </c>
      <c r="H26" s="65">
        <f>'PD_idade (20)'!AL27-'PD_idade (20)'!H27</f>
        <v>15</v>
      </c>
      <c r="I26" s="65">
        <f>'PD_idade (20)'!AM27-'PD_idade (20)'!I27</f>
        <v>6</v>
      </c>
      <c r="J26" s="72">
        <f>'PD_idade (20)'!AN27-'PD_idade (20)'!J27</f>
        <v>-10</v>
      </c>
    </row>
    <row r="27" spans="2:10">
      <c r="B27" s="17" t="s">
        <v>100</v>
      </c>
      <c r="C27" s="64">
        <f>'PD_idade (20)'!AG28-'PD_idade (20)'!C28</f>
        <v>70</v>
      </c>
      <c r="D27" s="65">
        <f>'PD_idade (20)'!AH28-'PD_idade (20)'!D28</f>
        <v>42</v>
      </c>
      <c r="E27" s="65">
        <f>'PD_idade (20)'!AI28-'PD_idade (20)'!E28</f>
        <v>36</v>
      </c>
      <c r="F27" s="65">
        <f>'PD_idade (20)'!AJ28-'PD_idade (20)'!F28</f>
        <v>28</v>
      </c>
      <c r="G27" s="65">
        <f>'PD_idade (20)'!AK28-'PD_idade (20)'!G28</f>
        <v>8</v>
      </c>
      <c r="H27" s="65">
        <f>'PD_idade (20)'!AL28-'PD_idade (20)'!H28</f>
        <v>7</v>
      </c>
      <c r="I27" s="65">
        <f>'PD_idade (20)'!AM28-'PD_idade (20)'!I28</f>
        <v>9</v>
      </c>
      <c r="J27" s="72">
        <f>'PD_idade (20)'!AN28-'PD_idade (20)'!J28</f>
        <v>-2</v>
      </c>
    </row>
    <row r="28" spans="2:10">
      <c r="B28" s="17" t="s">
        <v>101</v>
      </c>
      <c r="C28" s="64">
        <f>'PD_idade (20)'!AG29-'PD_idade (20)'!C29</f>
        <v>108</v>
      </c>
      <c r="D28" s="65">
        <f>'PD_idade (20)'!AH29-'PD_idade (20)'!D29</f>
        <v>56</v>
      </c>
      <c r="E28" s="65">
        <f>'PD_idade (20)'!AI29-'PD_idade (20)'!E29</f>
        <v>29</v>
      </c>
      <c r="F28" s="65">
        <f>'PD_idade (20)'!AJ29-'PD_idade (20)'!F29</f>
        <v>23</v>
      </c>
      <c r="G28" s="65">
        <f>'PD_idade (20)'!AK29-'PD_idade (20)'!G29</f>
        <v>23</v>
      </c>
      <c r="H28" s="65">
        <f>'PD_idade (20)'!AL29-'PD_idade (20)'!H29</f>
        <v>9</v>
      </c>
      <c r="I28" s="65">
        <f>'PD_idade (20)'!AM29-'PD_idade (20)'!I29</f>
        <v>28</v>
      </c>
      <c r="J28" s="72">
        <f>'PD_idade (20)'!AN29-'PD_idade (20)'!J29</f>
        <v>3</v>
      </c>
    </row>
    <row r="29" spans="2:10">
      <c r="B29" s="17" t="s">
        <v>102</v>
      </c>
      <c r="C29" s="64">
        <f>'PD_idade (20)'!AG30-'PD_idade (20)'!C30</f>
        <v>176</v>
      </c>
      <c r="D29" s="65">
        <f>'PD_idade (20)'!AH30-'PD_idade (20)'!D30</f>
        <v>69</v>
      </c>
      <c r="E29" s="65">
        <f>'PD_idade (20)'!AI30-'PD_idade (20)'!E30</f>
        <v>73</v>
      </c>
      <c r="F29" s="65">
        <f>'PD_idade (20)'!AJ30-'PD_idade (20)'!F30</f>
        <v>53</v>
      </c>
      <c r="G29" s="65">
        <f>'PD_idade (20)'!AK30-'PD_idade (20)'!G30</f>
        <v>27</v>
      </c>
      <c r="H29" s="65">
        <f>'PD_idade (20)'!AL30-'PD_idade (20)'!H30</f>
        <v>25</v>
      </c>
      <c r="I29" s="65">
        <f>'PD_idade (20)'!AM30-'PD_idade (20)'!I30</f>
        <v>24</v>
      </c>
      <c r="J29" s="72">
        <f>'PD_idade (20)'!AN30-'PD_idade (20)'!J30</f>
        <v>20</v>
      </c>
    </row>
    <row r="30" spans="2:10">
      <c r="B30" s="17" t="s">
        <v>103</v>
      </c>
      <c r="C30" s="64">
        <f>'PD_idade (20)'!AG31-'PD_idade (20)'!C31</f>
        <v>49</v>
      </c>
      <c r="D30" s="65">
        <f>'PD_idade (20)'!AH31-'PD_idade (20)'!D31</f>
        <v>46</v>
      </c>
      <c r="E30" s="65">
        <f>'PD_idade (20)'!AI31-'PD_idade (20)'!E31</f>
        <v>30</v>
      </c>
      <c r="F30" s="65">
        <f>'PD_idade (20)'!AJ31-'PD_idade (20)'!F31</f>
        <v>16</v>
      </c>
      <c r="G30" s="65">
        <f>'PD_idade (20)'!AK31-'PD_idade (20)'!G31</f>
        <v>11</v>
      </c>
      <c r="H30" s="65">
        <f>'PD_idade (20)'!AL31-'PD_idade (20)'!H31</f>
        <v>13</v>
      </c>
      <c r="I30" s="65">
        <f>'PD_idade (20)'!AM31-'PD_idade (20)'!I31</f>
        <v>15</v>
      </c>
      <c r="J30" s="72">
        <f>'PD_idade (20)'!AN31-'PD_idade (20)'!J31</f>
        <v>-2</v>
      </c>
    </row>
    <row r="31" spans="2:10">
      <c r="B31" s="17" t="s">
        <v>104</v>
      </c>
      <c r="C31" s="64">
        <f>'PD_idade (20)'!AG32-'PD_idade (20)'!C32</f>
        <v>93</v>
      </c>
      <c r="D31" s="65">
        <f>'PD_idade (20)'!AH32-'PD_idade (20)'!D32</f>
        <v>64</v>
      </c>
      <c r="E31" s="65">
        <f>'PD_idade (20)'!AI32-'PD_idade (20)'!E32</f>
        <v>64</v>
      </c>
      <c r="F31" s="65">
        <f>'PD_idade (20)'!AJ32-'PD_idade (20)'!F32</f>
        <v>40</v>
      </c>
      <c r="G31" s="65">
        <f>'PD_idade (20)'!AK32-'PD_idade (20)'!G32</f>
        <v>19</v>
      </c>
      <c r="H31" s="65">
        <f>'PD_idade (20)'!AL32-'PD_idade (20)'!H32</f>
        <v>24</v>
      </c>
      <c r="I31" s="65">
        <f>'PD_idade (20)'!AM32-'PD_idade (20)'!I32</f>
        <v>20</v>
      </c>
      <c r="J31" s="72">
        <f>'PD_idade (20)'!AN32-'PD_idade (20)'!J32</f>
        <v>-8</v>
      </c>
    </row>
    <row r="32" spans="2:10">
      <c r="B32" s="17" t="s">
        <v>105</v>
      </c>
      <c r="C32" s="64">
        <f>'PD_idade (20)'!AG33-'PD_idade (20)'!C33</f>
        <v>42</v>
      </c>
      <c r="D32" s="65">
        <f>'PD_idade (20)'!AH33-'PD_idade (20)'!D33</f>
        <v>30</v>
      </c>
      <c r="E32" s="65">
        <f>'PD_idade (20)'!AI33-'PD_idade (20)'!E33</f>
        <v>30</v>
      </c>
      <c r="F32" s="65">
        <f>'PD_idade (20)'!AJ33-'PD_idade (20)'!F33</f>
        <v>22</v>
      </c>
      <c r="G32" s="65">
        <f>'PD_idade (20)'!AK33-'PD_idade (20)'!G33</f>
        <v>3</v>
      </c>
      <c r="H32" s="65">
        <f>'PD_idade (20)'!AL33-'PD_idade (20)'!H33</f>
        <v>13</v>
      </c>
      <c r="I32" s="65">
        <f>'PD_idade (20)'!AM33-'PD_idade (20)'!I33</f>
        <v>1</v>
      </c>
      <c r="J32" s="72">
        <f>'PD_idade (20)'!AN33-'PD_idade (20)'!J33</f>
        <v>-3</v>
      </c>
    </row>
    <row r="33" spans="2:10">
      <c r="B33" s="17" t="s">
        <v>106</v>
      </c>
      <c r="C33" s="64">
        <f>'PD_idade (20)'!AG34-'PD_idade (20)'!C34</f>
        <v>180</v>
      </c>
      <c r="D33" s="65">
        <f>'PD_idade (20)'!AH34-'PD_idade (20)'!D34</f>
        <v>129</v>
      </c>
      <c r="E33" s="65">
        <f>'PD_idade (20)'!AI34-'PD_idade (20)'!E34</f>
        <v>105</v>
      </c>
      <c r="F33" s="65">
        <f>'PD_idade (20)'!AJ34-'PD_idade (20)'!F34</f>
        <v>63</v>
      </c>
      <c r="G33" s="65">
        <f>'PD_idade (20)'!AK34-'PD_idade (20)'!G34</f>
        <v>52</v>
      </c>
      <c r="H33" s="65">
        <f>'PD_idade (20)'!AL34-'PD_idade (20)'!H34</f>
        <v>17</v>
      </c>
      <c r="I33" s="65">
        <f>'PD_idade (20)'!AM34-'PD_idade (20)'!I34</f>
        <v>18</v>
      </c>
      <c r="J33" s="72">
        <f>'PD_idade (20)'!AN34-'PD_idade (20)'!J34</f>
        <v>5</v>
      </c>
    </row>
    <row r="34" ht="12.75" customHeight="1" spans="2:10">
      <c r="B34" s="17" t="s">
        <v>107</v>
      </c>
      <c r="C34" s="64">
        <f>'PD_idade (20)'!AG35-'PD_idade (20)'!C35</f>
        <v>110</v>
      </c>
      <c r="D34" s="65">
        <f>'PD_idade (20)'!AH35-'PD_idade (20)'!D35</f>
        <v>34</v>
      </c>
      <c r="E34" s="65">
        <f>'PD_idade (20)'!AI35-'PD_idade (20)'!E35</f>
        <v>33</v>
      </c>
      <c r="F34" s="65">
        <f>'PD_idade (20)'!AJ35-'PD_idade (20)'!F35</f>
        <v>21</v>
      </c>
      <c r="G34" s="65">
        <f>'PD_idade (20)'!AK35-'PD_idade (20)'!G35</f>
        <v>26</v>
      </c>
      <c r="H34" s="65">
        <f>'PD_idade (20)'!AL35-'PD_idade (20)'!H35</f>
        <v>11</v>
      </c>
      <c r="I34" s="65">
        <f>'PD_idade (20)'!AM35-'PD_idade (20)'!I35</f>
        <v>16</v>
      </c>
      <c r="J34" s="72">
        <f>'PD_idade (20)'!AN35-'PD_idade (20)'!J35</f>
        <v>-10</v>
      </c>
    </row>
    <row r="35" spans="2:10">
      <c r="B35" s="17" t="s">
        <v>108</v>
      </c>
      <c r="C35" s="64">
        <f>'PD_idade (20)'!AG36-'PD_idade (20)'!C36</f>
        <v>131</v>
      </c>
      <c r="D35" s="65">
        <f>'PD_idade (20)'!AH36-'PD_idade (20)'!D36</f>
        <v>92</v>
      </c>
      <c r="E35" s="65">
        <f>'PD_idade (20)'!AI36-'PD_idade (20)'!E36</f>
        <v>57</v>
      </c>
      <c r="F35" s="65">
        <f>'PD_idade (20)'!AJ36-'PD_idade (20)'!F36</f>
        <v>35</v>
      </c>
      <c r="G35" s="65">
        <f>'PD_idade (20)'!AK36-'PD_idade (20)'!G36</f>
        <v>30</v>
      </c>
      <c r="H35" s="65">
        <f>'PD_idade (20)'!AL36-'PD_idade (20)'!H36</f>
        <v>14</v>
      </c>
      <c r="I35" s="65">
        <f>'PD_idade (20)'!AM36-'PD_idade (20)'!I36</f>
        <v>7</v>
      </c>
      <c r="J35" s="72">
        <f>'PD_idade (20)'!AN36-'PD_idade (20)'!J36</f>
        <v>6</v>
      </c>
    </row>
    <row r="36" spans="2:10">
      <c r="B36" s="17" t="s">
        <v>109</v>
      </c>
      <c r="C36" s="64">
        <f>'PD_idade (20)'!AG37-'PD_idade (20)'!C37</f>
        <v>52</v>
      </c>
      <c r="D36" s="65">
        <f>'PD_idade (20)'!AH37-'PD_idade (20)'!D37</f>
        <v>41</v>
      </c>
      <c r="E36" s="65">
        <f>'PD_idade (20)'!AI37-'PD_idade (20)'!E37</f>
        <v>28</v>
      </c>
      <c r="F36" s="65">
        <f>'PD_idade (20)'!AJ37-'PD_idade (20)'!F37</f>
        <v>20</v>
      </c>
      <c r="G36" s="65">
        <f>'PD_idade (20)'!AK37-'PD_idade (20)'!G37</f>
        <v>5</v>
      </c>
      <c r="H36" s="65">
        <f>'PD_idade (20)'!AL37-'PD_idade (20)'!H37</f>
        <v>8</v>
      </c>
      <c r="I36" s="65">
        <f>'PD_idade (20)'!AM37-'PD_idade (20)'!I37</f>
        <v>0</v>
      </c>
      <c r="J36" s="72">
        <f>'PD_idade (20)'!AN37-'PD_idade (20)'!J37</f>
        <v>-2</v>
      </c>
    </row>
    <row r="37" spans="2:10">
      <c r="B37" s="17" t="s">
        <v>110</v>
      </c>
      <c r="C37" s="64">
        <f>'PD_idade (20)'!AG38-'PD_idade (20)'!C38</f>
        <v>93</v>
      </c>
      <c r="D37" s="65">
        <f>'PD_idade (20)'!AH38-'PD_idade (20)'!D38</f>
        <v>74</v>
      </c>
      <c r="E37" s="65">
        <f>'PD_idade (20)'!AI38-'PD_idade (20)'!E38</f>
        <v>38</v>
      </c>
      <c r="F37" s="65">
        <f>'PD_idade (20)'!AJ38-'PD_idade (20)'!F38</f>
        <v>30</v>
      </c>
      <c r="G37" s="65">
        <f>'PD_idade (20)'!AK38-'PD_idade (20)'!G38</f>
        <v>27</v>
      </c>
      <c r="H37" s="65">
        <f>'PD_idade (20)'!AL38-'PD_idade (20)'!H38</f>
        <v>6</v>
      </c>
      <c r="I37" s="65">
        <f>'PD_idade (20)'!AM38-'PD_idade (20)'!I38</f>
        <v>8</v>
      </c>
      <c r="J37" s="72">
        <f>'PD_idade (20)'!AN38-'PD_idade (20)'!J38</f>
        <v>-14</v>
      </c>
    </row>
    <row r="38" spans="2:10">
      <c r="B38" s="17" t="s">
        <v>111</v>
      </c>
      <c r="C38" s="68">
        <f>'PD_idade (20)'!AG39-'PD_idade (20)'!C39</f>
        <v>92</v>
      </c>
      <c r="D38" s="69">
        <f>'PD_idade (20)'!AH39-'PD_idade (20)'!D39</f>
        <v>61</v>
      </c>
      <c r="E38" s="69">
        <f>'PD_idade (20)'!AI39-'PD_idade (20)'!E39</f>
        <v>61</v>
      </c>
      <c r="F38" s="69">
        <f>'PD_idade (20)'!AJ39-'PD_idade (20)'!F39</f>
        <v>37</v>
      </c>
      <c r="G38" s="69">
        <f>'PD_idade (20)'!AK39-'PD_idade (20)'!G39</f>
        <v>25</v>
      </c>
      <c r="H38" s="69">
        <f>'PD_idade (20)'!AL39-'PD_idade (20)'!H39</f>
        <v>12</v>
      </c>
      <c r="I38" s="69">
        <f>'PD_idade (20)'!AM39-'PD_idade (20)'!I39</f>
        <v>3</v>
      </c>
      <c r="J38" s="74">
        <f>'PD_idade (20)'!AN39-'PD_idade (20)'!J39</f>
        <v>-3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2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37</v>
      </c>
      <c r="B5" s="4" t="s">
        <v>600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644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</row>
    <row r="11" ht="15.75" customHeight="1" spans="2:10">
      <c r="B11" s="12" t="s">
        <v>47</v>
      </c>
      <c r="C11" s="213">
        <f>('PD_idade (20)'!AG12-'PD_idade (20)'!C12)/'PD_idade (20)'!C12</f>
        <v>0.846234492399091</v>
      </c>
      <c r="D11" s="214">
        <f>('PD_idade (20)'!AH12-'PD_idade (20)'!D12)/'PD_idade (20)'!D12</f>
        <v>0.50509146200986</v>
      </c>
      <c r="E11" s="214">
        <f>('PD_idade (20)'!AI12-'PD_idade (20)'!E12)/'PD_idade (20)'!E12</f>
        <v>0.409656913967259</v>
      </c>
      <c r="F11" s="214">
        <f>('PD_idade (20)'!AJ12-'PD_idade (20)'!F12)/'PD_idade (20)'!F12</f>
        <v>0.349156241474726</v>
      </c>
      <c r="G11" s="214">
        <f>('PD_idade (20)'!AK12-'PD_idade (20)'!G12)/'PD_idade (20)'!G12</f>
        <v>0.260579234555653</v>
      </c>
      <c r="H11" s="214">
        <f>('PD_idade (20)'!AL12-'PD_idade (20)'!H12)/'PD_idade (20)'!H12</f>
        <v>0.226317293171707</v>
      </c>
      <c r="I11" s="214">
        <f>('PD_idade (20)'!AM12-'PD_idade (20)'!I12)/'PD_idade (20)'!I12</f>
        <v>0.173096753546919</v>
      </c>
      <c r="J11" s="308">
        <f>('PD_idade (20)'!AN12-'PD_idade (20)'!J12)/'PD_idade (20)'!J12</f>
        <v>-0.0565065600540571</v>
      </c>
    </row>
    <row r="12" spans="2:10">
      <c r="B12" s="14" t="s">
        <v>48</v>
      </c>
      <c r="C12" s="215">
        <f>('PD_idade (20)'!AG13-'PD_idade (20)'!C13)/'PD_idade (20)'!C13</f>
        <v>1.56737904422677</v>
      </c>
      <c r="D12" s="216">
        <f>('PD_idade (20)'!AH13-'PD_idade (20)'!D13)/'PD_idade (20)'!D13</f>
        <v>0.931121986586913</v>
      </c>
      <c r="E12" s="216">
        <f>('PD_idade (20)'!AI13-'PD_idade (20)'!E13)/'PD_idade (20)'!E13</f>
        <v>0.692730709743942</v>
      </c>
      <c r="F12" s="216">
        <f>('PD_idade (20)'!AJ13-'PD_idade (20)'!F13)/'PD_idade (20)'!F13</f>
        <v>0.563546650717703</v>
      </c>
      <c r="G12" s="216">
        <f>('PD_idade (20)'!AK13-'PD_idade (20)'!G13)/'PD_idade (20)'!G13</f>
        <v>0.368701049209399</v>
      </c>
      <c r="H12" s="216">
        <f>('PD_idade (20)'!AL13-'PD_idade (20)'!H13)/'PD_idade (20)'!H13</f>
        <v>0.316048127436028</v>
      </c>
      <c r="I12" s="216">
        <f>('PD_idade (20)'!AM13-'PD_idade (20)'!I13)/'PD_idade (20)'!I13</f>
        <v>0.246765541180183</v>
      </c>
      <c r="J12" s="309">
        <f>('PD_idade (20)'!AN13-'PD_idade (20)'!J13)/'PD_idade (20)'!J13</f>
        <v>-0.0291169451073986</v>
      </c>
    </row>
    <row r="13" spans="2:10">
      <c r="B13" s="14" t="s">
        <v>87</v>
      </c>
      <c r="C13" s="215">
        <f>('PD_idade (20)'!AG14-'PD_idade (20)'!C14)/'PD_idade (20)'!C14</f>
        <v>1.67550070807202</v>
      </c>
      <c r="D13" s="216">
        <f>('PD_idade (20)'!AH14-'PD_idade (20)'!D14)/'PD_idade (20)'!D14</f>
        <v>1.02107558139535</v>
      </c>
      <c r="E13" s="216">
        <f>('PD_idade (20)'!AI14-'PD_idade (20)'!E14)/'PD_idade (20)'!E14</f>
        <v>0.712121212121212</v>
      </c>
      <c r="F13" s="216">
        <f>('PD_idade (20)'!AJ14-'PD_idade (20)'!F14)/'PD_idade (20)'!F14</f>
        <v>0.597509540068287</v>
      </c>
      <c r="G13" s="216">
        <f>('PD_idade (20)'!AK14-'PD_idade (20)'!G14)/'PD_idade (20)'!G14</f>
        <v>0.391947898164594</v>
      </c>
      <c r="H13" s="216">
        <f>('PD_idade (20)'!AL14-'PD_idade (20)'!H14)/'PD_idade (20)'!H14</f>
        <v>0.31055900621118</v>
      </c>
      <c r="I13" s="216">
        <f>('PD_idade (20)'!AM14-'PD_idade (20)'!I14)/'PD_idade (20)'!I14</f>
        <v>0.234077750206782</v>
      </c>
      <c r="J13" s="309">
        <f>('PD_idade (20)'!AN14-'PD_idade (20)'!J14)/'PD_idade (20)'!J14</f>
        <v>-0.0352472089314195</v>
      </c>
    </row>
    <row r="14" spans="2:10">
      <c r="B14" s="14" t="s">
        <v>50</v>
      </c>
      <c r="C14" s="217">
        <f>('PD_idade (20)'!AG15-'PD_idade (20)'!C15)/'PD_idade (20)'!C15</f>
        <v>2.25617283950617</v>
      </c>
      <c r="D14" s="218">
        <f>('PD_idade (20)'!AH15-'PD_idade (20)'!D15)/'PD_idade (20)'!D15</f>
        <v>1.41403865717192</v>
      </c>
      <c r="E14" s="218">
        <f>('PD_idade (20)'!AI15-'PD_idade (20)'!E15)/'PD_idade (20)'!E15</f>
        <v>0.980769230769231</v>
      </c>
      <c r="F14" s="218">
        <f>('PD_idade (20)'!AJ15-'PD_idade (20)'!F15)/'PD_idade (20)'!F15</f>
        <v>0.640312771503041</v>
      </c>
      <c r="G14" s="218">
        <f>('PD_idade (20)'!AK15-'PD_idade (20)'!G15)/'PD_idade (20)'!G15</f>
        <v>0.405479452054795</v>
      </c>
      <c r="H14" s="218">
        <f>('PD_idade (20)'!AL15-'PD_idade (20)'!H15)/'PD_idade (20)'!H15</f>
        <v>0.299582463465553</v>
      </c>
      <c r="I14" s="218">
        <f>('PD_idade (20)'!AM15-'PD_idade (20)'!I15)/'PD_idade (20)'!I15</f>
        <v>0.257662835249042</v>
      </c>
      <c r="J14" s="310">
        <f>('PD_idade (20)'!AN15-'PD_idade (20)'!J15)/'PD_idade (20)'!J15</f>
        <v>-0.0465631929046563</v>
      </c>
    </row>
    <row r="15" spans="2:10">
      <c r="B15" s="17" t="s">
        <v>88</v>
      </c>
      <c r="C15" s="215">
        <f>('PD_idade (20)'!AG16-'PD_idade (20)'!C16)/'PD_idade (20)'!C16</f>
        <v>2.26666666666667</v>
      </c>
      <c r="D15" s="216">
        <f>('PD_idade (20)'!AH16-'PD_idade (20)'!D16)/'PD_idade (20)'!D16</f>
        <v>1.57692307692308</v>
      </c>
      <c r="E15" s="216">
        <f>('PD_idade (20)'!AI16-'PD_idade (20)'!E16)/'PD_idade (20)'!E16</f>
        <v>0.785714285714286</v>
      </c>
      <c r="F15" s="216">
        <f>('PD_idade (20)'!AJ16-'PD_idade (20)'!F16)/'PD_idade (20)'!F16</f>
        <v>0.605263157894737</v>
      </c>
      <c r="G15" s="216">
        <f>('PD_idade (20)'!AK16-'PD_idade (20)'!G16)/'PD_idade (20)'!G16</f>
        <v>0.324324324324324</v>
      </c>
      <c r="H15" s="216">
        <f>('PD_idade (20)'!AL16-'PD_idade (20)'!H16)/'PD_idade (20)'!H16</f>
        <v>0.708333333333333</v>
      </c>
      <c r="I15" s="216">
        <f>('PD_idade (20)'!AM16-'PD_idade (20)'!I16)/'PD_idade (20)'!I16</f>
        <v>0.0857142857142857</v>
      </c>
      <c r="J15" s="309">
        <f>('PD_idade (20)'!AN16-'PD_idade (20)'!J16)/'PD_idade (20)'!J16</f>
        <v>0.102564102564103</v>
      </c>
    </row>
    <row r="16" spans="2:10">
      <c r="B16" s="17" t="s">
        <v>89</v>
      </c>
      <c r="C16" s="215">
        <f>('PD_idade (20)'!AG17-'PD_idade (20)'!C17)/'PD_idade (20)'!C17</f>
        <v>2.05405405405405</v>
      </c>
      <c r="D16" s="216">
        <f>('PD_idade (20)'!AH17-'PD_idade (20)'!D17)/'PD_idade (20)'!D17</f>
        <v>0.840909090909091</v>
      </c>
      <c r="E16" s="216">
        <f>('PD_idade (20)'!AI17-'PD_idade (20)'!E17)/'PD_idade (20)'!E17</f>
        <v>0.782608695652174</v>
      </c>
      <c r="F16" s="216">
        <f>('PD_idade (20)'!AJ17-'PD_idade (20)'!F17)/'PD_idade (20)'!F17</f>
        <v>0.567567567567568</v>
      </c>
      <c r="G16" s="216">
        <f>('PD_idade (20)'!AK17-'PD_idade (20)'!G17)/'PD_idade (20)'!G17</f>
        <v>0.846153846153846</v>
      </c>
      <c r="H16" s="216">
        <f>('PD_idade (20)'!AL17-'PD_idade (20)'!H17)/'PD_idade (20)'!H17</f>
        <v>0.103448275862069</v>
      </c>
      <c r="I16" s="216">
        <f>('PD_idade (20)'!AM17-'PD_idade (20)'!I17)/'PD_idade (20)'!I17</f>
        <v>0.346153846153846</v>
      </c>
      <c r="J16" s="309">
        <f>('PD_idade (20)'!AN17-'PD_idade (20)'!J17)/'PD_idade (20)'!J17</f>
        <v>-0.032258064516129</v>
      </c>
    </row>
    <row r="17" spans="2:10">
      <c r="B17" s="17" t="s">
        <v>90</v>
      </c>
      <c r="C17" s="215">
        <f>('PD_idade (20)'!AG18-'PD_idade (20)'!C18)/'PD_idade (20)'!C18</f>
        <v>2.02857142857143</v>
      </c>
      <c r="D17" s="216">
        <f>('PD_idade (20)'!AH18-'PD_idade (20)'!D18)/'PD_idade (20)'!D18</f>
        <v>1.20512820512821</v>
      </c>
      <c r="E17" s="216">
        <f>('PD_idade (20)'!AI18-'PD_idade (20)'!E18)/'PD_idade (20)'!E18</f>
        <v>0.404255319148936</v>
      </c>
      <c r="F17" s="216">
        <f>('PD_idade (20)'!AJ18-'PD_idade (20)'!F18)/'PD_idade (20)'!F18</f>
        <v>0.242424242424242</v>
      </c>
      <c r="G17" s="216">
        <f>('PD_idade (20)'!AK18-'PD_idade (20)'!G18)/'PD_idade (20)'!G18</f>
        <v>0.163636363636364</v>
      </c>
      <c r="H17" s="216">
        <f>('PD_idade (20)'!AL18-'PD_idade (20)'!H18)/'PD_idade (20)'!H18</f>
        <v>0.150943396226415</v>
      </c>
      <c r="I17" s="216">
        <f>('PD_idade (20)'!AM18-'PD_idade (20)'!I18)/'PD_idade (20)'!I18</f>
        <v>0.186440677966102</v>
      </c>
      <c r="J17" s="309">
        <f>('PD_idade (20)'!AN18-'PD_idade (20)'!J18)/'PD_idade (20)'!J18</f>
        <v>-0.120879120879121</v>
      </c>
    </row>
    <row r="18" spans="2:10">
      <c r="B18" s="17" t="s">
        <v>91</v>
      </c>
      <c r="C18" s="215">
        <f>('PD_idade (20)'!AG19-'PD_idade (20)'!C19)/'PD_idade (20)'!C19</f>
        <v>2.21875</v>
      </c>
      <c r="D18" s="216">
        <f>('PD_idade (20)'!AH19-'PD_idade (20)'!D19)/'PD_idade (20)'!D19</f>
        <v>2.39130434782609</v>
      </c>
      <c r="E18" s="216">
        <f>('PD_idade (20)'!AI19-'PD_idade (20)'!E19)/'PD_idade (20)'!E19</f>
        <v>1.78571428571429</v>
      </c>
      <c r="F18" s="216">
        <f>('PD_idade (20)'!AJ19-'PD_idade (20)'!F19)/'PD_idade (20)'!F19</f>
        <v>0.827586206896552</v>
      </c>
      <c r="G18" s="216">
        <f>('PD_idade (20)'!AK19-'PD_idade (20)'!G19)/'PD_idade (20)'!G19</f>
        <v>0.119047619047619</v>
      </c>
      <c r="H18" s="216">
        <f>('PD_idade (20)'!AL19-'PD_idade (20)'!H19)/'PD_idade (20)'!H19</f>
        <v>0.653846153846154</v>
      </c>
      <c r="I18" s="216">
        <f>('PD_idade (20)'!AM19-'PD_idade (20)'!I19)/'PD_idade (20)'!I19</f>
        <v>0.232558139534884</v>
      </c>
      <c r="J18" s="309">
        <f>('PD_idade (20)'!AN19-'PD_idade (20)'!J19)/'PD_idade (20)'!J19</f>
        <v>-0.191489361702128</v>
      </c>
    </row>
    <row r="19" spans="2:10">
      <c r="B19" s="17" t="s">
        <v>92</v>
      </c>
      <c r="C19" s="215">
        <f>('PD_idade (20)'!AG20-'PD_idade (20)'!C20)/'PD_idade (20)'!C20</f>
        <v>3.47222222222222</v>
      </c>
      <c r="D19" s="216">
        <f>('PD_idade (20)'!AH20-'PD_idade (20)'!D20)/'PD_idade (20)'!D20</f>
        <v>2.53409090909091</v>
      </c>
      <c r="E19" s="216">
        <f>('PD_idade (20)'!AI20-'PD_idade (20)'!E20)/'PD_idade (20)'!E20</f>
        <v>1.53260869565217</v>
      </c>
      <c r="F19" s="216">
        <f>('PD_idade (20)'!AJ20-'PD_idade (20)'!F20)/'PD_idade (20)'!F20</f>
        <v>0.914285714285714</v>
      </c>
      <c r="G19" s="216">
        <f>('PD_idade (20)'!AK20-'PD_idade (20)'!G20)/'PD_idade (20)'!G20</f>
        <v>0.821917808219178</v>
      </c>
      <c r="H19" s="216">
        <f>('PD_idade (20)'!AL20-'PD_idade (20)'!H20)/'PD_idade (20)'!H20</f>
        <v>0.241935483870968</v>
      </c>
      <c r="I19" s="216">
        <f>('PD_idade (20)'!AM20-'PD_idade (20)'!I20)/'PD_idade (20)'!I20</f>
        <v>0.442307692307692</v>
      </c>
      <c r="J19" s="309">
        <f>('PD_idade (20)'!AN20-'PD_idade (20)'!J20)/'PD_idade (20)'!J20</f>
        <v>-0.0135135135135135</v>
      </c>
    </row>
    <row r="20" spans="2:10">
      <c r="B20" s="17" t="s">
        <v>93</v>
      </c>
      <c r="C20" s="215">
        <f>('PD_idade (20)'!AG21-'PD_idade (20)'!C21)/'PD_idade (20)'!C21</f>
        <v>2.61538461538462</v>
      </c>
      <c r="D20" s="216">
        <f>('PD_idade (20)'!AH21-'PD_idade (20)'!D21)/'PD_idade (20)'!D21</f>
        <v>1.28125</v>
      </c>
      <c r="E20" s="216">
        <f>('PD_idade (20)'!AI21-'PD_idade (20)'!E21)/'PD_idade (20)'!E21</f>
        <v>0.794871794871795</v>
      </c>
      <c r="F20" s="216">
        <f>('PD_idade (20)'!AJ21-'PD_idade (20)'!F21)/'PD_idade (20)'!F21</f>
        <v>0.384615384615385</v>
      </c>
      <c r="G20" s="216">
        <f>('PD_idade (20)'!AK21-'PD_idade (20)'!G21)/'PD_idade (20)'!G21</f>
        <v>0.4375</v>
      </c>
      <c r="H20" s="216">
        <f>('PD_idade (20)'!AL21-'PD_idade (20)'!H21)/'PD_idade (20)'!H21</f>
        <v>0.28125</v>
      </c>
      <c r="I20" s="216">
        <f>('PD_idade (20)'!AM21-'PD_idade (20)'!I21)/'PD_idade (20)'!I21</f>
        <v>0.0612244897959184</v>
      </c>
      <c r="J20" s="309">
        <f>('PD_idade (20)'!AN21-'PD_idade (20)'!J21)/'PD_idade (20)'!J21</f>
        <v>-0.105263157894737</v>
      </c>
    </row>
    <row r="21" spans="2:10">
      <c r="B21" s="17" t="s">
        <v>94</v>
      </c>
      <c r="C21" s="215">
        <f>('PD_idade (20)'!AG22-'PD_idade (20)'!C22)/'PD_idade (20)'!C22</f>
        <v>2.53333333333333</v>
      </c>
      <c r="D21" s="216">
        <f>('PD_idade (20)'!AH22-'PD_idade (20)'!D22)/'PD_idade (20)'!D22</f>
        <v>2.80952380952381</v>
      </c>
      <c r="E21" s="216">
        <f>('PD_idade (20)'!AI22-'PD_idade (20)'!E22)/'PD_idade (20)'!E22</f>
        <v>1.45833333333333</v>
      </c>
      <c r="F21" s="216">
        <f>('PD_idade (20)'!AJ22-'PD_idade (20)'!F22)/'PD_idade (20)'!F22</f>
        <v>0.225806451612903</v>
      </c>
      <c r="G21" s="216">
        <f>('PD_idade (20)'!AK22-'PD_idade (20)'!G22)/'PD_idade (20)'!G22</f>
        <v>0.2</v>
      </c>
      <c r="H21" s="216">
        <f>('PD_idade (20)'!AL22-'PD_idade (20)'!H22)/'PD_idade (20)'!H22</f>
        <v>0.76</v>
      </c>
      <c r="I21" s="216">
        <f>('PD_idade (20)'!AM22-'PD_idade (20)'!I22)/'PD_idade (20)'!I22</f>
        <v>0.354838709677419</v>
      </c>
      <c r="J21" s="309">
        <f>('PD_idade (20)'!AN22-'PD_idade (20)'!J22)/'PD_idade (20)'!J22</f>
        <v>0.346153846153846</v>
      </c>
    </row>
    <row r="22" spans="2:10">
      <c r="B22" s="17" t="s">
        <v>95</v>
      </c>
      <c r="C22" s="215">
        <f>('PD_idade (20)'!AG23-'PD_idade (20)'!C23)/'PD_idade (20)'!C23</f>
        <v>2.27272727272727</v>
      </c>
      <c r="D22" s="216">
        <f>('PD_idade (20)'!AH23-'PD_idade (20)'!D23)/'PD_idade (20)'!D23</f>
        <v>1.88888888888889</v>
      </c>
      <c r="E22" s="216">
        <f>('PD_idade (20)'!AI23-'PD_idade (20)'!E23)/'PD_idade (20)'!E23</f>
        <v>0.625</v>
      </c>
      <c r="F22" s="216">
        <f>('PD_idade (20)'!AJ23-'PD_idade (20)'!F23)/'PD_idade (20)'!F23</f>
        <v>0.772727272727273</v>
      </c>
      <c r="G22" s="216">
        <f>('PD_idade (20)'!AK23-'PD_idade (20)'!G23)/'PD_idade (20)'!G23</f>
        <v>0.0333333333333333</v>
      </c>
      <c r="H22" s="216">
        <f>('PD_idade (20)'!AL23-'PD_idade (20)'!H23)/'PD_idade (20)'!H23</f>
        <v>0.304347826086957</v>
      </c>
      <c r="I22" s="216">
        <f>('PD_idade (20)'!AM23-'PD_idade (20)'!I23)/'PD_idade (20)'!I23</f>
        <v>0.25</v>
      </c>
      <c r="J22" s="309">
        <f>('PD_idade (20)'!AN23-'PD_idade (20)'!J23)/'PD_idade (20)'!J23</f>
        <v>-0.0571428571428571</v>
      </c>
    </row>
    <row r="23" spans="2:10">
      <c r="B23" s="17" t="s">
        <v>96</v>
      </c>
      <c r="C23" s="215">
        <f>('PD_idade (20)'!AG24-'PD_idade (20)'!C24)/'PD_idade (20)'!C24</f>
        <v>1.87301587301587</v>
      </c>
      <c r="D23" s="216">
        <f>('PD_idade (20)'!AH24-'PD_idade (20)'!D24)/'PD_idade (20)'!D24</f>
        <v>0.476923076923077</v>
      </c>
      <c r="E23" s="216">
        <f>('PD_idade (20)'!AI24-'PD_idade (20)'!E24)/'PD_idade (20)'!E24</f>
        <v>0.430769230769231</v>
      </c>
      <c r="F23" s="216">
        <f>('PD_idade (20)'!AJ24-'PD_idade (20)'!F24)/'PD_idade (20)'!F24</f>
        <v>0.983870967741935</v>
      </c>
      <c r="G23" s="216">
        <f>('PD_idade (20)'!AK24-'PD_idade (20)'!G24)/'PD_idade (20)'!G24</f>
        <v>0.301204819277108</v>
      </c>
      <c r="H23" s="216">
        <f>('PD_idade (20)'!AL24-'PD_idade (20)'!H24)/'PD_idade (20)'!H24</f>
        <v>0.327272727272727</v>
      </c>
      <c r="I23" s="216">
        <f>('PD_idade (20)'!AM24-'PD_idade (20)'!I24)/'PD_idade (20)'!I24</f>
        <v>0.309859154929577</v>
      </c>
      <c r="J23" s="309">
        <f>('PD_idade (20)'!AN24-'PD_idade (20)'!J24)/'PD_idade (20)'!J24</f>
        <v>-0.180722891566265</v>
      </c>
    </row>
    <row r="24" spans="2:10">
      <c r="B24" s="17" t="s">
        <v>97</v>
      </c>
      <c r="C24" s="215">
        <f>('PD_idade (20)'!AG25-'PD_idade (20)'!C25)/'PD_idade (20)'!C25</f>
        <v>2.21739130434783</v>
      </c>
      <c r="D24" s="216">
        <f>('PD_idade (20)'!AH25-'PD_idade (20)'!D25)/'PD_idade (20)'!D25</f>
        <v>0.727272727272727</v>
      </c>
      <c r="E24" s="216">
        <f>('PD_idade (20)'!AI25-'PD_idade (20)'!E25)/'PD_idade (20)'!E25</f>
        <v>0.313432835820896</v>
      </c>
      <c r="F24" s="216">
        <f>('PD_idade (20)'!AJ25-'PD_idade (20)'!F25)/'PD_idade (20)'!F25</f>
        <v>0.63265306122449</v>
      </c>
      <c r="G24" s="216">
        <f>('PD_idade (20)'!AK25-'PD_idade (20)'!G25)/'PD_idade (20)'!G25</f>
        <v>0.285714285714286</v>
      </c>
      <c r="H24" s="216">
        <f>('PD_idade (20)'!AL25-'PD_idade (20)'!H25)/'PD_idade (20)'!H25</f>
        <v>-0.115384615384615</v>
      </c>
      <c r="I24" s="216">
        <f>('PD_idade (20)'!AM25-'PD_idade (20)'!I25)/'PD_idade (20)'!I25</f>
        <v>0.125</v>
      </c>
      <c r="J24" s="309">
        <f>('PD_idade (20)'!AN25-'PD_idade (20)'!J25)/'PD_idade (20)'!J25</f>
        <v>-0.104166666666667</v>
      </c>
    </row>
    <row r="25" spans="2:10">
      <c r="B25" s="17" t="s">
        <v>98</v>
      </c>
      <c r="C25" s="215">
        <f>('PD_idade (20)'!AG26-'PD_idade (20)'!C26)/'PD_idade (20)'!C26</f>
        <v>2.46428571428571</v>
      </c>
      <c r="D25" s="216">
        <f>('PD_idade (20)'!AH26-'PD_idade (20)'!D26)/'PD_idade (20)'!D26</f>
        <v>2.04347826086957</v>
      </c>
      <c r="E25" s="216">
        <f>('PD_idade (20)'!AI26-'PD_idade (20)'!E26)/'PD_idade (20)'!E26</f>
        <v>0.92</v>
      </c>
      <c r="F25" s="216">
        <f>('PD_idade (20)'!AJ26-'PD_idade (20)'!F26)/'PD_idade (20)'!F26</f>
        <v>0.441176470588235</v>
      </c>
      <c r="G25" s="216">
        <f>('PD_idade (20)'!AK26-'PD_idade (20)'!G26)/'PD_idade (20)'!G26</f>
        <v>0.32258064516129</v>
      </c>
      <c r="H25" s="216">
        <f>('PD_idade (20)'!AL26-'PD_idade (20)'!H26)/'PD_idade (20)'!H26</f>
        <v>0.1875</v>
      </c>
      <c r="I25" s="216">
        <f>('PD_idade (20)'!AM26-'PD_idade (20)'!I26)/'PD_idade (20)'!I26</f>
        <v>0.264705882352941</v>
      </c>
      <c r="J25" s="309">
        <f>('PD_idade (20)'!AN26-'PD_idade (20)'!J26)/'PD_idade (20)'!J26</f>
        <v>-0.15</v>
      </c>
    </row>
    <row r="26" spans="2:10">
      <c r="B26" s="17" t="s">
        <v>99</v>
      </c>
      <c r="C26" s="215">
        <f>('PD_idade (20)'!AG27-'PD_idade (20)'!C27)/'PD_idade (20)'!C27</f>
        <v>1.5</v>
      </c>
      <c r="D26" s="216">
        <f>('PD_idade (20)'!AH27-'PD_idade (20)'!D27)/'PD_idade (20)'!D27</f>
        <v>1.04761904761905</v>
      </c>
      <c r="E26" s="216">
        <f>('PD_idade (20)'!AI27-'PD_idade (20)'!E27)/'PD_idade (20)'!E27</f>
        <v>0.833333333333333</v>
      </c>
      <c r="F26" s="216">
        <f>('PD_idade (20)'!AJ27-'PD_idade (20)'!F27)/'PD_idade (20)'!F27</f>
        <v>0.851851851851852</v>
      </c>
      <c r="G26" s="216">
        <f>('PD_idade (20)'!AK27-'PD_idade (20)'!G27)/'PD_idade (20)'!G27</f>
        <v>0.357142857142857</v>
      </c>
      <c r="H26" s="216">
        <f>('PD_idade (20)'!AL27-'PD_idade (20)'!H27)/'PD_idade (20)'!H27</f>
        <v>0.483870967741935</v>
      </c>
      <c r="I26" s="216">
        <f>('PD_idade (20)'!AM27-'PD_idade (20)'!I27)/'PD_idade (20)'!I27</f>
        <v>0.2</v>
      </c>
      <c r="J26" s="309">
        <f>('PD_idade (20)'!AN27-'PD_idade (20)'!J27)/'PD_idade (20)'!J27</f>
        <v>-0.169491525423729</v>
      </c>
    </row>
    <row r="27" spans="2:10">
      <c r="B27" s="17" t="s">
        <v>100</v>
      </c>
      <c r="C27" s="215">
        <f>('PD_idade (20)'!AG28-'PD_idade (20)'!C28)/'PD_idade (20)'!C28</f>
        <v>2.8</v>
      </c>
      <c r="D27" s="216">
        <f>('PD_idade (20)'!AH28-'PD_idade (20)'!D28)/'PD_idade (20)'!D28</f>
        <v>1.27272727272727</v>
      </c>
      <c r="E27" s="216">
        <f>('PD_idade (20)'!AI28-'PD_idade (20)'!E28)/'PD_idade (20)'!E28</f>
        <v>1.38461538461538</v>
      </c>
      <c r="F27" s="216">
        <f>('PD_idade (20)'!AJ28-'PD_idade (20)'!F28)/'PD_idade (20)'!F28</f>
        <v>0.636363636363636</v>
      </c>
      <c r="G27" s="216">
        <f>('PD_idade (20)'!AK28-'PD_idade (20)'!G28)/'PD_idade (20)'!G28</f>
        <v>0.205128205128205</v>
      </c>
      <c r="H27" s="216">
        <f>('PD_idade (20)'!AL28-'PD_idade (20)'!H28)/'PD_idade (20)'!H28</f>
        <v>0.225806451612903</v>
      </c>
      <c r="I27" s="216">
        <f>('PD_idade (20)'!AM28-'PD_idade (20)'!I28)/'PD_idade (20)'!I28</f>
        <v>0.25</v>
      </c>
      <c r="J27" s="309">
        <f>('PD_idade (20)'!AN28-'PD_idade (20)'!J28)/'PD_idade (20)'!J28</f>
        <v>-0.0384615384615385</v>
      </c>
    </row>
    <row r="28" spans="2:10">
      <c r="B28" s="17" t="s">
        <v>101</v>
      </c>
      <c r="C28" s="215">
        <f>('PD_idade (20)'!AG29-'PD_idade (20)'!C29)/'PD_idade (20)'!C29</f>
        <v>2.07692307692308</v>
      </c>
      <c r="D28" s="216">
        <f>('PD_idade (20)'!AH29-'PD_idade (20)'!D29)/'PD_idade (20)'!D29</f>
        <v>1.05660377358491</v>
      </c>
      <c r="E28" s="216">
        <f>('PD_idade (20)'!AI29-'PD_idade (20)'!E29)/'PD_idade (20)'!E29</f>
        <v>0.46031746031746</v>
      </c>
      <c r="F28" s="216">
        <f>('PD_idade (20)'!AJ29-'PD_idade (20)'!F29)/'PD_idade (20)'!F29</f>
        <v>0.302631578947368</v>
      </c>
      <c r="G28" s="216">
        <f>('PD_idade (20)'!AK29-'PD_idade (20)'!G29)/'PD_idade (20)'!G29</f>
        <v>0.306666666666667</v>
      </c>
      <c r="H28" s="216">
        <f>('PD_idade (20)'!AL29-'PD_idade (20)'!H29)/'PD_idade (20)'!H29</f>
        <v>0.126760563380282</v>
      </c>
      <c r="I28" s="216">
        <f>('PD_idade (20)'!AM29-'PD_idade (20)'!I29)/'PD_idade (20)'!I29</f>
        <v>0.35</v>
      </c>
      <c r="J28" s="309">
        <f>('PD_idade (20)'!AN29-'PD_idade (20)'!J29)/'PD_idade (20)'!J29</f>
        <v>0.0263157894736842</v>
      </c>
    </row>
    <row r="29" spans="2:10">
      <c r="B29" s="17" t="s">
        <v>102</v>
      </c>
      <c r="C29" s="215">
        <f>('PD_idade (20)'!AG30-'PD_idade (20)'!C30)/'PD_idade (20)'!C30</f>
        <v>1.51724137931034</v>
      </c>
      <c r="D29" s="216">
        <f>('PD_idade (20)'!AH30-'PD_idade (20)'!D30)/'PD_idade (20)'!D30</f>
        <v>0.92</v>
      </c>
      <c r="E29" s="216">
        <f>('PD_idade (20)'!AI30-'PD_idade (20)'!E30)/'PD_idade (20)'!E30</f>
        <v>0.948051948051948</v>
      </c>
      <c r="F29" s="216">
        <f>('PD_idade (20)'!AJ30-'PD_idade (20)'!F30)/'PD_idade (20)'!F30</f>
        <v>0.609195402298851</v>
      </c>
      <c r="G29" s="216">
        <f>('PD_idade (20)'!AK30-'PD_idade (20)'!G30)/'PD_idade (20)'!G30</f>
        <v>0.346153846153846</v>
      </c>
      <c r="H29" s="216">
        <f>('PD_idade (20)'!AL30-'PD_idade (20)'!H30)/'PD_idade (20)'!H30</f>
        <v>0.324675324675325</v>
      </c>
      <c r="I29" s="216">
        <f>('PD_idade (20)'!AM30-'PD_idade (20)'!I30)/'PD_idade (20)'!I30</f>
        <v>0.3</v>
      </c>
      <c r="J29" s="309">
        <f>('PD_idade (20)'!AN30-'PD_idade (20)'!J30)/'PD_idade (20)'!J30</f>
        <v>0.235294117647059</v>
      </c>
    </row>
    <row r="30" spans="2:10">
      <c r="B30" s="17" t="s">
        <v>103</v>
      </c>
      <c r="C30" s="215">
        <f>('PD_idade (20)'!AG31-'PD_idade (20)'!C31)/'PD_idade (20)'!C31</f>
        <v>2.88235294117647</v>
      </c>
      <c r="D30" s="216">
        <f>('PD_idade (20)'!AH31-'PD_idade (20)'!D31)/'PD_idade (20)'!D31</f>
        <v>2</v>
      </c>
      <c r="E30" s="216">
        <f>('PD_idade (20)'!AI31-'PD_idade (20)'!E31)/'PD_idade (20)'!E31</f>
        <v>1.15384615384615</v>
      </c>
      <c r="F30" s="216">
        <f>('PD_idade (20)'!AJ31-'PD_idade (20)'!F31)/'PD_idade (20)'!F31</f>
        <v>0.615384615384615</v>
      </c>
      <c r="G30" s="216">
        <f>('PD_idade (20)'!AK31-'PD_idade (20)'!G31)/'PD_idade (20)'!G31</f>
        <v>0.44</v>
      </c>
      <c r="H30" s="216">
        <f>('PD_idade (20)'!AL31-'PD_idade (20)'!H31)/'PD_idade (20)'!H31</f>
        <v>0.866666666666667</v>
      </c>
      <c r="I30" s="216">
        <f>('PD_idade (20)'!AM31-'PD_idade (20)'!I31)/'PD_idade (20)'!I31</f>
        <v>0.75</v>
      </c>
      <c r="J30" s="309">
        <f>('PD_idade (20)'!AN31-'PD_idade (20)'!J31)/'PD_idade (20)'!J31</f>
        <v>-0.0869565217391304</v>
      </c>
    </row>
    <row r="31" spans="2:10">
      <c r="B31" s="17" t="s">
        <v>104</v>
      </c>
      <c r="C31" s="215">
        <f>('PD_idade (20)'!AG32-'PD_idade (20)'!C32)/'PD_idade (20)'!C32</f>
        <v>1.22368421052632</v>
      </c>
      <c r="D31" s="216">
        <f>('PD_idade (20)'!AH32-'PD_idade (20)'!D32)/'PD_idade (20)'!D32</f>
        <v>1.03225806451613</v>
      </c>
      <c r="E31" s="216">
        <f>('PD_idade (20)'!AI32-'PD_idade (20)'!E32)/'PD_idade (20)'!E32</f>
        <v>1.16363636363636</v>
      </c>
      <c r="F31" s="216">
        <f>('PD_idade (20)'!AJ32-'PD_idade (20)'!F32)/'PD_idade (20)'!F32</f>
        <v>0.666666666666667</v>
      </c>
      <c r="G31" s="216">
        <f>('PD_idade (20)'!AK32-'PD_idade (20)'!G32)/'PD_idade (20)'!G32</f>
        <v>0.296875</v>
      </c>
      <c r="H31" s="216">
        <f>('PD_idade (20)'!AL32-'PD_idade (20)'!H32)/'PD_idade (20)'!H32</f>
        <v>0.358208955223881</v>
      </c>
      <c r="I31" s="216">
        <f>('PD_idade (20)'!AM32-'PD_idade (20)'!I32)/'PD_idade (20)'!I32</f>
        <v>0.229885057471264</v>
      </c>
      <c r="J31" s="309">
        <f>('PD_idade (20)'!AN32-'PD_idade (20)'!J32)/'PD_idade (20)'!J32</f>
        <v>-0.08</v>
      </c>
    </row>
    <row r="32" spans="2:10">
      <c r="B32" s="17" t="s">
        <v>105</v>
      </c>
      <c r="C32" s="215">
        <f>('PD_idade (20)'!AG33-'PD_idade (20)'!C33)/'PD_idade (20)'!C33</f>
        <v>1.90909090909091</v>
      </c>
      <c r="D32" s="216">
        <f>('PD_idade (20)'!AH33-'PD_idade (20)'!D33)/'PD_idade (20)'!D33</f>
        <v>1.57894736842105</v>
      </c>
      <c r="E32" s="216">
        <f>('PD_idade (20)'!AI33-'PD_idade (20)'!E33)/'PD_idade (20)'!E33</f>
        <v>1.25</v>
      </c>
      <c r="F32" s="216">
        <f>('PD_idade (20)'!AJ33-'PD_idade (20)'!F33)/'PD_idade (20)'!F33</f>
        <v>0.578947368421053</v>
      </c>
      <c r="G32" s="216">
        <f>('PD_idade (20)'!AK33-'PD_idade (20)'!G33)/'PD_idade (20)'!G33</f>
        <v>0.0731707317073171</v>
      </c>
      <c r="H32" s="216">
        <f>('PD_idade (20)'!AL33-'PD_idade (20)'!H33)/'PD_idade (20)'!H33</f>
        <v>0.448275862068966</v>
      </c>
      <c r="I32" s="216">
        <f>('PD_idade (20)'!AM33-'PD_idade (20)'!I33)/'PD_idade (20)'!I33</f>
        <v>0.0238095238095238</v>
      </c>
      <c r="J32" s="309">
        <f>('PD_idade (20)'!AN33-'PD_idade (20)'!J33)/'PD_idade (20)'!J33</f>
        <v>-0.0697674418604651</v>
      </c>
    </row>
    <row r="33" spans="2:10">
      <c r="B33" s="17" t="s">
        <v>106</v>
      </c>
      <c r="C33" s="215">
        <f>('PD_idade (20)'!AG34-'PD_idade (20)'!C34)/'PD_idade (20)'!C34</f>
        <v>2.5</v>
      </c>
      <c r="D33" s="216">
        <f>('PD_idade (20)'!AH34-'PD_idade (20)'!D34)/'PD_idade (20)'!D34</f>
        <v>1.5</v>
      </c>
      <c r="E33" s="216">
        <f>('PD_idade (20)'!AI34-'PD_idade (20)'!E34)/'PD_idade (20)'!E34</f>
        <v>1.3125</v>
      </c>
      <c r="F33" s="216">
        <f>('PD_idade (20)'!AJ34-'PD_idade (20)'!F34)/'PD_idade (20)'!F34</f>
        <v>0.807692307692308</v>
      </c>
      <c r="G33" s="216">
        <f>('PD_idade (20)'!AK34-'PD_idade (20)'!G34)/'PD_idade (20)'!G34</f>
        <v>0.838709677419355</v>
      </c>
      <c r="H33" s="216">
        <f>('PD_idade (20)'!AL34-'PD_idade (20)'!H34)/'PD_idade (20)'!H34</f>
        <v>0.293103448275862</v>
      </c>
      <c r="I33" s="216">
        <f>('PD_idade (20)'!AM34-'PD_idade (20)'!I34)/'PD_idade (20)'!I34</f>
        <v>0.4</v>
      </c>
      <c r="J33" s="309">
        <f>('PD_idade (20)'!AN34-'PD_idade (20)'!J34)/'PD_idade (20)'!J34</f>
        <v>0.0649350649350649</v>
      </c>
    </row>
    <row r="34" ht="12.75" customHeight="1" spans="2:10">
      <c r="B34" s="17" t="s">
        <v>107</v>
      </c>
      <c r="C34" s="215">
        <f>('PD_idade (20)'!AG35-'PD_idade (20)'!C35)/'PD_idade (20)'!C35</f>
        <v>1.64179104477612</v>
      </c>
      <c r="D34" s="216">
        <f>('PD_idade (20)'!AH35-'PD_idade (20)'!D35)/'PD_idade (20)'!D35</f>
        <v>0.557377049180328</v>
      </c>
      <c r="E34" s="216">
        <f>('PD_idade (20)'!AI35-'PD_idade (20)'!E35)/'PD_idade (20)'!E35</f>
        <v>0.611111111111111</v>
      </c>
      <c r="F34" s="216">
        <f>('PD_idade (20)'!AJ35-'PD_idade (20)'!F35)/'PD_idade (20)'!F35</f>
        <v>0.403846153846154</v>
      </c>
      <c r="G34" s="216">
        <f>('PD_idade (20)'!AK35-'PD_idade (20)'!G35)/'PD_idade (20)'!G35</f>
        <v>0.481481481481481</v>
      </c>
      <c r="H34" s="216">
        <f>('PD_idade (20)'!AL35-'PD_idade (20)'!H35)/'PD_idade (20)'!H35</f>
        <v>0.239130434782609</v>
      </c>
      <c r="I34" s="216">
        <f>('PD_idade (20)'!AM35-'PD_idade (20)'!I35)/'PD_idade (20)'!I35</f>
        <v>0.444444444444444</v>
      </c>
      <c r="J34" s="309">
        <f>('PD_idade (20)'!AN35-'PD_idade (20)'!J35)/'PD_idade (20)'!J35</f>
        <v>-0.153846153846154</v>
      </c>
    </row>
    <row r="35" spans="2:10">
      <c r="B35" s="17" t="s">
        <v>108</v>
      </c>
      <c r="C35" s="215">
        <f>('PD_idade (20)'!AG36-'PD_idade (20)'!C36)/'PD_idade (20)'!C36</f>
        <v>5.45833333333333</v>
      </c>
      <c r="D35" s="216">
        <f>('PD_idade (20)'!AH36-'PD_idade (20)'!D36)/'PD_idade (20)'!D36</f>
        <v>2.04444444444444</v>
      </c>
      <c r="E35" s="216">
        <f>('PD_idade (20)'!AI36-'PD_idade (20)'!E36)/'PD_idade (20)'!E36</f>
        <v>1.39024390243902</v>
      </c>
      <c r="F35" s="216">
        <f>('PD_idade (20)'!AJ36-'PD_idade (20)'!F36)/'PD_idade (20)'!F36</f>
        <v>0.921052631578947</v>
      </c>
      <c r="G35" s="216">
        <f>('PD_idade (20)'!AK36-'PD_idade (20)'!G36)/'PD_idade (20)'!G36</f>
        <v>1</v>
      </c>
      <c r="H35" s="216">
        <f>('PD_idade (20)'!AL36-'PD_idade (20)'!H36)/'PD_idade (20)'!H36</f>
        <v>0.736842105263158</v>
      </c>
      <c r="I35" s="216">
        <f>('PD_idade (20)'!AM36-'PD_idade (20)'!I36)/'PD_idade (20)'!I36</f>
        <v>0.388888888888889</v>
      </c>
      <c r="J35" s="309">
        <f>('PD_idade (20)'!AN36-'PD_idade (20)'!J36)/'PD_idade (20)'!J36</f>
        <v>0.260869565217391</v>
      </c>
    </row>
    <row r="36" spans="2:10">
      <c r="B36" s="17" t="s">
        <v>109</v>
      </c>
      <c r="C36" s="215">
        <f>('PD_idade (20)'!AG37-'PD_idade (20)'!C37)/'PD_idade (20)'!C37</f>
        <v>2.47619047619048</v>
      </c>
      <c r="D36" s="216">
        <f>('PD_idade (20)'!AH37-'PD_idade (20)'!D37)/'PD_idade (20)'!D37</f>
        <v>2.73333333333333</v>
      </c>
      <c r="E36" s="216">
        <f>('PD_idade (20)'!AI37-'PD_idade (20)'!E37)/'PD_idade (20)'!E37</f>
        <v>0.933333333333333</v>
      </c>
      <c r="F36" s="216">
        <f>('PD_idade (20)'!AJ37-'PD_idade (20)'!F37)/'PD_idade (20)'!F37</f>
        <v>0.833333333333333</v>
      </c>
      <c r="G36" s="216">
        <f>('PD_idade (20)'!AK37-'PD_idade (20)'!G37)/'PD_idade (20)'!G37</f>
        <v>0.3125</v>
      </c>
      <c r="H36" s="216">
        <f>('PD_idade (20)'!AL37-'PD_idade (20)'!H37)/'PD_idade (20)'!H37</f>
        <v>0.444444444444444</v>
      </c>
      <c r="I36" s="216">
        <f>('PD_idade (20)'!AM37-'PD_idade (20)'!I37)/'PD_idade (20)'!I37</f>
        <v>0</v>
      </c>
      <c r="J36" s="309">
        <f>('PD_idade (20)'!AN37-'PD_idade (20)'!J37)/'PD_idade (20)'!J37</f>
        <v>-0.0869565217391304</v>
      </c>
    </row>
    <row r="37" spans="2:10">
      <c r="B37" s="17" t="s">
        <v>110</v>
      </c>
      <c r="C37" s="215">
        <f>('PD_idade (20)'!AG38-'PD_idade (20)'!C38)/'PD_idade (20)'!C38</f>
        <v>2.65714285714286</v>
      </c>
      <c r="D37" s="216">
        <f>('PD_idade (20)'!AH38-'PD_idade (20)'!D38)/'PD_idade (20)'!D38</f>
        <v>2</v>
      </c>
      <c r="E37" s="216">
        <f>('PD_idade (20)'!AI38-'PD_idade (20)'!E38)/'PD_idade (20)'!E38</f>
        <v>1.11764705882353</v>
      </c>
      <c r="F37" s="216">
        <f>('PD_idade (20)'!AJ38-'PD_idade (20)'!F38)/'PD_idade (20)'!F38</f>
        <v>0.576923076923077</v>
      </c>
      <c r="G37" s="216">
        <f>('PD_idade (20)'!AK38-'PD_idade (20)'!G38)/'PD_idade (20)'!G38</f>
        <v>0.402985074626866</v>
      </c>
      <c r="H37" s="216">
        <f>('PD_idade (20)'!AL38-'PD_idade (20)'!H38)/'PD_idade (20)'!H38</f>
        <v>0.113207547169811</v>
      </c>
      <c r="I37" s="216">
        <f>('PD_idade (20)'!AM38-'PD_idade (20)'!I38)/'PD_idade (20)'!I38</f>
        <v>0.133333333333333</v>
      </c>
      <c r="J37" s="309">
        <f>('PD_idade (20)'!AN38-'PD_idade (20)'!J38)/'PD_idade (20)'!J38</f>
        <v>-0.160919540229885</v>
      </c>
    </row>
    <row r="38" spans="2:10">
      <c r="B38" s="17" t="s">
        <v>111</v>
      </c>
      <c r="C38" s="219">
        <f>('PD_idade (20)'!AG39-'PD_idade (20)'!C39)/'PD_idade (20)'!C39</f>
        <v>4.18181818181818</v>
      </c>
      <c r="D38" s="220">
        <f>('PD_idade (20)'!AH39-'PD_idade (20)'!D39)/'PD_idade (20)'!D39</f>
        <v>1.56410256410256</v>
      </c>
      <c r="E38" s="220">
        <f>('PD_idade (20)'!AI39-'PD_idade (20)'!E39)/'PD_idade (20)'!E39</f>
        <v>2.10344827586207</v>
      </c>
      <c r="F38" s="220">
        <f>('PD_idade (20)'!AJ39-'PD_idade (20)'!F39)/'PD_idade (20)'!F39</f>
        <v>1</v>
      </c>
      <c r="G38" s="220">
        <f>('PD_idade (20)'!AK39-'PD_idade (20)'!G39)/'PD_idade (20)'!G39</f>
        <v>1</v>
      </c>
      <c r="H38" s="220">
        <f>('PD_idade (20)'!AL39-'PD_idade (20)'!H39)/'PD_idade (20)'!H39</f>
        <v>0.4</v>
      </c>
      <c r="I38" s="220">
        <f>('PD_idade (20)'!AM39-'PD_idade (20)'!I39)/'PD_idade (20)'!I39</f>
        <v>0.136363636363636</v>
      </c>
      <c r="J38" s="350">
        <f>('PD_idade (20)'!AN39-'PD_idade (20)'!J39)/'PD_idade (20)'!J39</f>
        <v>-0.0967741935483871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topLeftCell="A11" workbookViewId="0">
      <selection activeCell="L12" sqref="L12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39</v>
      </c>
      <c r="B5" s="4" t="s">
        <v>645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645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00">
        <v>529.50325069736</v>
      </c>
      <c r="D12" s="27"/>
      <c r="E12" s="300">
        <v>543.005684568865</v>
      </c>
      <c r="F12" s="28"/>
      <c r="G12" s="341">
        <v>538.772044609278</v>
      </c>
      <c r="H12" s="28"/>
      <c r="I12" s="341">
        <v>540.346609815443</v>
      </c>
      <c r="J12" s="370"/>
      <c r="K12" s="341">
        <v>538.347187506188</v>
      </c>
    </row>
    <row r="13" spans="2:11">
      <c r="B13" s="14" t="s">
        <v>48</v>
      </c>
      <c r="C13" s="302">
        <v>591.435088526169</v>
      </c>
      <c r="D13" s="30"/>
      <c r="E13" s="302">
        <v>592.935845387169</v>
      </c>
      <c r="F13" s="31"/>
      <c r="G13" s="344">
        <v>590.092319423381</v>
      </c>
      <c r="H13" s="31"/>
      <c r="I13" s="344">
        <v>590.86292797601</v>
      </c>
      <c r="J13" s="370"/>
      <c r="K13" s="344">
        <v>591.082595181662</v>
      </c>
    </row>
    <row r="14" spans="2:11">
      <c r="B14" s="14" t="s">
        <v>87</v>
      </c>
      <c r="C14" s="302">
        <v>598.324988242089</v>
      </c>
      <c r="D14" s="30"/>
      <c r="E14" s="302">
        <v>593.676282687451</v>
      </c>
      <c r="F14" s="31"/>
      <c r="G14" s="344">
        <v>593.568766561973</v>
      </c>
      <c r="H14" s="31"/>
      <c r="I14" s="344">
        <v>595.731644828348</v>
      </c>
      <c r="J14" s="370"/>
      <c r="K14" s="344">
        <v>594.97395621318</v>
      </c>
    </row>
    <row r="15" spans="2:11">
      <c r="B15" s="14" t="s">
        <v>50</v>
      </c>
      <c r="C15" s="304">
        <v>641.262454007731</v>
      </c>
      <c r="D15" s="27"/>
      <c r="E15" s="304">
        <v>628.540036320945</v>
      </c>
      <c r="F15" s="34"/>
      <c r="G15" s="347">
        <v>624.997321059667</v>
      </c>
      <c r="H15" s="34"/>
      <c r="I15" s="347">
        <v>621.192445000408</v>
      </c>
      <c r="J15" s="371"/>
      <c r="K15" s="347">
        <v>627.185812631624</v>
      </c>
    </row>
    <row r="16" spans="2:11">
      <c r="B16" s="17" t="s">
        <v>88</v>
      </c>
      <c r="C16" s="302">
        <v>573.173858267716</v>
      </c>
      <c r="D16" s="27"/>
      <c r="E16" s="302">
        <v>582.036070975919</v>
      </c>
      <c r="F16" s="28"/>
      <c r="G16" s="341">
        <v>608.968038176034</v>
      </c>
      <c r="H16" s="28"/>
      <c r="I16" s="341">
        <v>606.786319634703</v>
      </c>
      <c r="J16" s="370"/>
      <c r="K16" s="341">
        <v>601.41347838958</v>
      </c>
    </row>
    <row r="17" spans="2:11">
      <c r="B17" s="17" t="s">
        <v>89</v>
      </c>
      <c r="C17" s="302">
        <v>636.646083815029</v>
      </c>
      <c r="D17" s="27"/>
      <c r="E17" s="302">
        <v>621.856022222222</v>
      </c>
      <c r="F17" s="28"/>
      <c r="G17" s="344">
        <v>604.374490384615</v>
      </c>
      <c r="H17" s="28"/>
      <c r="I17" s="344">
        <v>619.118575152042</v>
      </c>
      <c r="J17" s="370"/>
      <c r="K17" s="344">
        <v>623.707401037401</v>
      </c>
    </row>
    <row r="18" spans="2:11">
      <c r="B18" s="17" t="s">
        <v>90</v>
      </c>
      <c r="C18" s="302">
        <v>729.100719298246</v>
      </c>
      <c r="D18" s="27"/>
      <c r="E18" s="302">
        <v>700.625678733032</v>
      </c>
      <c r="F18" s="28"/>
      <c r="G18" s="344">
        <v>696.059951523546</v>
      </c>
      <c r="H18" s="28"/>
      <c r="I18" s="344">
        <v>686.519980928163</v>
      </c>
      <c r="J18" s="370"/>
      <c r="K18" s="344">
        <v>703.040670944088</v>
      </c>
    </row>
    <row r="19" spans="2:11">
      <c r="B19" s="17" t="s">
        <v>91</v>
      </c>
      <c r="C19" s="302">
        <v>737.087186081694</v>
      </c>
      <c r="D19" s="27"/>
      <c r="E19" s="302">
        <v>677.789915865385</v>
      </c>
      <c r="F19" s="28"/>
      <c r="G19" s="344">
        <v>665.702121504339</v>
      </c>
      <c r="H19" s="28"/>
      <c r="I19" s="344">
        <v>683.435169842585</v>
      </c>
      <c r="J19" s="370"/>
      <c r="K19" s="344">
        <v>690.532078129152</v>
      </c>
    </row>
    <row r="20" spans="2:11">
      <c r="B20" s="17" t="s">
        <v>92</v>
      </c>
      <c r="C20" s="302">
        <v>591.326792577866</v>
      </c>
      <c r="D20" s="27"/>
      <c r="E20" s="302">
        <v>571.903447204969</v>
      </c>
      <c r="F20" s="28"/>
      <c r="G20" s="344">
        <v>580.31398989899</v>
      </c>
      <c r="H20" s="28"/>
      <c r="I20" s="344">
        <v>577.675956158062</v>
      </c>
      <c r="J20" s="370"/>
      <c r="K20" s="344">
        <v>577.511410116268</v>
      </c>
    </row>
    <row r="21" spans="2:11">
      <c r="B21" s="17" t="s">
        <v>93</v>
      </c>
      <c r="C21" s="302">
        <v>726.644618369987</v>
      </c>
      <c r="D21" s="27"/>
      <c r="E21" s="302">
        <v>747.054086859688</v>
      </c>
      <c r="F21" s="28"/>
      <c r="G21" s="344">
        <v>712.42731884058</v>
      </c>
      <c r="H21" s="28"/>
      <c r="I21" s="344">
        <v>696.96330212766</v>
      </c>
      <c r="J21" s="370"/>
      <c r="K21" s="344">
        <v>716.38500254842</v>
      </c>
    </row>
    <row r="22" spans="2:11">
      <c r="B22" s="17" t="s">
        <v>94</v>
      </c>
      <c r="C22" s="302">
        <v>550.702126537786</v>
      </c>
      <c r="D22" s="27"/>
      <c r="E22" s="302">
        <v>558.164897435897</v>
      </c>
      <c r="F22" s="28"/>
      <c r="G22" s="344">
        <v>565.499251282051</v>
      </c>
      <c r="H22" s="28"/>
      <c r="I22" s="344">
        <v>563.861279069767</v>
      </c>
      <c r="J22" s="370"/>
      <c r="K22" s="344">
        <v>563.060214244354</v>
      </c>
    </row>
    <row r="23" spans="2:11">
      <c r="B23" s="17" t="s">
        <v>95</v>
      </c>
      <c r="C23" s="302">
        <v>734.858482905983</v>
      </c>
      <c r="D23" s="27"/>
      <c r="E23" s="302">
        <v>745.367699115044</v>
      </c>
      <c r="F23" s="28"/>
      <c r="G23" s="344">
        <v>721.364839228296</v>
      </c>
      <c r="H23" s="28"/>
      <c r="I23" s="344">
        <v>738.765688073394</v>
      </c>
      <c r="J23" s="370"/>
      <c r="K23" s="344">
        <v>732.821757285776</v>
      </c>
    </row>
    <row r="24" spans="2:11">
      <c r="B24" s="17" t="s">
        <v>96</v>
      </c>
      <c r="C24" s="302">
        <v>611.016593083149</v>
      </c>
      <c r="D24" s="27"/>
      <c r="E24" s="302">
        <v>602.59721402214</v>
      </c>
      <c r="F24" s="28"/>
      <c r="G24" s="344">
        <v>621.496206896552</v>
      </c>
      <c r="H24" s="28"/>
      <c r="I24" s="344">
        <v>599.189459064327</v>
      </c>
      <c r="J24" s="370"/>
      <c r="K24" s="344">
        <v>606.734358482209</v>
      </c>
    </row>
    <row r="25" spans="2:11">
      <c r="B25" s="17" t="s">
        <v>97</v>
      </c>
      <c r="C25" s="302">
        <v>645.535263157895</v>
      </c>
      <c r="D25" s="27"/>
      <c r="E25" s="302">
        <v>650.123037511436</v>
      </c>
      <c r="F25" s="28"/>
      <c r="G25" s="344">
        <v>649.228183347351</v>
      </c>
      <c r="H25" s="28"/>
      <c r="I25" s="344">
        <v>644.876353677621</v>
      </c>
      <c r="J25" s="370"/>
      <c r="K25" s="344">
        <v>647.505313271952</v>
      </c>
    </row>
    <row r="26" spans="2:11">
      <c r="B26" s="17" t="s">
        <v>98</v>
      </c>
      <c r="C26" s="302">
        <v>583.978482871126</v>
      </c>
      <c r="D26" s="27"/>
      <c r="E26" s="302">
        <v>591.938625472888</v>
      </c>
      <c r="F26" s="28"/>
      <c r="G26" s="344">
        <v>587.172086864407</v>
      </c>
      <c r="H26" s="28"/>
      <c r="I26" s="344">
        <v>619.040589371981</v>
      </c>
      <c r="J26" s="370"/>
      <c r="K26" s="344">
        <v>599.176407149349</v>
      </c>
    </row>
    <row r="27" spans="2:11">
      <c r="B27" s="17" t="s">
        <v>99</v>
      </c>
      <c r="C27" s="302">
        <v>710.623333333333</v>
      </c>
      <c r="D27" s="27"/>
      <c r="E27" s="302">
        <v>694.03124523507</v>
      </c>
      <c r="F27" s="28"/>
      <c r="G27" s="344">
        <v>687.735554359526</v>
      </c>
      <c r="H27" s="28"/>
      <c r="I27" s="344">
        <v>668.617462082912</v>
      </c>
      <c r="J27" s="370"/>
      <c r="K27" s="344">
        <v>685.270491421925</v>
      </c>
    </row>
    <row r="28" spans="2:11">
      <c r="B28" s="17" t="s">
        <v>100</v>
      </c>
      <c r="C28" s="302">
        <v>714.022851123596</v>
      </c>
      <c r="D28" s="27"/>
      <c r="E28" s="302">
        <v>684.968913525499</v>
      </c>
      <c r="F28" s="28"/>
      <c r="G28" s="344">
        <v>664.897533632287</v>
      </c>
      <c r="H28" s="28"/>
      <c r="I28" s="344">
        <v>689.199892116183</v>
      </c>
      <c r="J28" s="370"/>
      <c r="K28" s="344">
        <v>685.9773374613</v>
      </c>
    </row>
    <row r="29" spans="2:11">
      <c r="B29" s="17" t="s">
        <v>101</v>
      </c>
      <c r="C29" s="302">
        <v>762.43136425648</v>
      </c>
      <c r="D29" s="27"/>
      <c r="E29" s="302">
        <v>743.577793871866</v>
      </c>
      <c r="F29" s="28"/>
      <c r="G29" s="344">
        <v>727.788000963391</v>
      </c>
      <c r="H29" s="28"/>
      <c r="I29" s="344">
        <v>708.304988526847</v>
      </c>
      <c r="J29" s="370"/>
      <c r="K29" s="344">
        <v>734.261493254975</v>
      </c>
    </row>
    <row r="30" spans="2:11">
      <c r="B30" s="17" t="s">
        <v>102</v>
      </c>
      <c r="C30" s="302">
        <v>534.490526960784</v>
      </c>
      <c r="D30" s="27"/>
      <c r="E30" s="302">
        <v>545.825122438781</v>
      </c>
      <c r="F30" s="28"/>
      <c r="G30" s="344">
        <v>555.071293349653</v>
      </c>
      <c r="H30" s="28"/>
      <c r="I30" s="344">
        <v>558.058127886323</v>
      </c>
      <c r="J30" s="370"/>
      <c r="K30" s="344">
        <v>548.573125559534</v>
      </c>
    </row>
    <row r="31" spans="2:11">
      <c r="B31" s="17" t="s">
        <v>103</v>
      </c>
      <c r="C31" s="302">
        <v>621.546153846154</v>
      </c>
      <c r="D31" s="27"/>
      <c r="E31" s="302">
        <v>599.88499092559</v>
      </c>
      <c r="F31" s="28"/>
      <c r="G31" s="344">
        <v>596.964225759769</v>
      </c>
      <c r="H31" s="28"/>
      <c r="I31" s="344">
        <v>597.109734411085</v>
      </c>
      <c r="J31" s="370"/>
      <c r="K31" s="344">
        <v>609.07497415507</v>
      </c>
    </row>
    <row r="32" spans="2:11">
      <c r="B32" s="17" t="s">
        <v>104</v>
      </c>
      <c r="C32" s="302">
        <v>606.668508591065</v>
      </c>
      <c r="D32" s="27"/>
      <c r="E32" s="302">
        <v>596.302944162437</v>
      </c>
      <c r="F32" s="28"/>
      <c r="G32" s="344">
        <v>607.076702596766</v>
      </c>
      <c r="H32" s="28"/>
      <c r="I32" s="344">
        <v>610.25132819583</v>
      </c>
      <c r="J32" s="370"/>
      <c r="K32" s="344">
        <v>604.623679270582</v>
      </c>
    </row>
    <row r="33" spans="2:11">
      <c r="B33" s="17" t="s">
        <v>105</v>
      </c>
      <c r="C33" s="302">
        <v>782.096809160305</v>
      </c>
      <c r="D33" s="27"/>
      <c r="E33" s="302">
        <v>722.323407134071</v>
      </c>
      <c r="F33" s="28"/>
      <c r="G33" s="344">
        <v>710.45911205074</v>
      </c>
      <c r="H33" s="28"/>
      <c r="I33" s="344">
        <v>704.13539</v>
      </c>
      <c r="J33" s="370"/>
      <c r="K33" s="344">
        <v>722.705177453027</v>
      </c>
    </row>
    <row r="34" spans="2:11">
      <c r="B34" s="17" t="s">
        <v>106</v>
      </c>
      <c r="C34" s="302">
        <v>581.717713458755</v>
      </c>
      <c r="D34" s="27"/>
      <c r="E34" s="302">
        <v>582.025251165199</v>
      </c>
      <c r="F34" s="28"/>
      <c r="G34" s="344">
        <v>577.146829865361</v>
      </c>
      <c r="H34" s="28"/>
      <c r="I34" s="344">
        <v>573.489046419575</v>
      </c>
      <c r="J34" s="370"/>
      <c r="K34" s="344">
        <v>574.988607206143</v>
      </c>
    </row>
    <row r="35" ht="12.75" customHeight="1" spans="2:11">
      <c r="B35" s="17" t="s">
        <v>107</v>
      </c>
      <c r="C35" s="302">
        <v>544.19609823911</v>
      </c>
      <c r="D35" s="27"/>
      <c r="E35" s="302">
        <v>544.182927786499</v>
      </c>
      <c r="F35" s="28"/>
      <c r="G35" s="344">
        <v>558.406125336927</v>
      </c>
      <c r="H35" s="28"/>
      <c r="I35" s="344">
        <v>571.987840431914</v>
      </c>
      <c r="J35" s="370"/>
      <c r="K35" s="344">
        <v>555.603912103746</v>
      </c>
    </row>
    <row r="36" spans="2:11">
      <c r="B36" s="17" t="s">
        <v>108</v>
      </c>
      <c r="C36" s="302">
        <v>531.772605042017</v>
      </c>
      <c r="D36" s="27"/>
      <c r="E36" s="302">
        <v>555.780605060506</v>
      </c>
      <c r="F36" s="28"/>
      <c r="G36" s="344">
        <v>545.856930455636</v>
      </c>
      <c r="H36" s="28"/>
      <c r="I36" s="344">
        <v>537.646873315364</v>
      </c>
      <c r="J36" s="370"/>
      <c r="K36" s="344">
        <v>542.330973995272</v>
      </c>
    </row>
    <row r="37" spans="2:11">
      <c r="B37" s="17" t="s">
        <v>109</v>
      </c>
      <c r="C37" s="302">
        <v>670.747536231884</v>
      </c>
      <c r="D37" s="27"/>
      <c r="E37" s="302">
        <v>673.504372623574</v>
      </c>
      <c r="F37" s="28"/>
      <c r="G37" s="344">
        <v>646.906723076923</v>
      </c>
      <c r="H37" s="28"/>
      <c r="I37" s="344">
        <v>627.571938502674</v>
      </c>
      <c r="J37" s="370"/>
      <c r="K37" s="344">
        <v>648.341395348837</v>
      </c>
    </row>
    <row r="38" spans="2:11">
      <c r="B38" s="17" t="s">
        <v>110</v>
      </c>
      <c r="C38" s="302">
        <v>745.028728813559</v>
      </c>
      <c r="D38" s="27"/>
      <c r="E38" s="302">
        <v>687.65903975994</v>
      </c>
      <c r="F38" s="28"/>
      <c r="G38" s="344">
        <v>685.41221455458</v>
      </c>
      <c r="H38" s="28"/>
      <c r="I38" s="344">
        <v>682.120813148789</v>
      </c>
      <c r="J38" s="370"/>
      <c r="K38" s="344">
        <v>697.680346629507</v>
      </c>
    </row>
    <row r="39" spans="2:11">
      <c r="B39" s="17" t="s">
        <v>111</v>
      </c>
      <c r="C39" s="306">
        <v>587.348539898132</v>
      </c>
      <c r="D39" s="27"/>
      <c r="E39" s="306">
        <v>601.409702233251</v>
      </c>
      <c r="F39" s="28"/>
      <c r="G39" s="349">
        <v>601.361448339483</v>
      </c>
      <c r="H39" s="28"/>
      <c r="I39" s="349">
        <v>586.995841049383</v>
      </c>
      <c r="J39" s="370"/>
      <c r="K39" s="349">
        <v>589.086021164021</v>
      </c>
    </row>
    <row r="40" spans="2:10">
      <c r="B40" s="36"/>
      <c r="C40" s="37"/>
      <c r="D40" s="38"/>
      <c r="E40" s="38"/>
      <c r="F40" s="38"/>
      <c r="G40" s="38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E12:E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G12:G39"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I12:I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K12:K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D12:D39;F12:F39;H12:H39">
    <cfRule type="cellIs" dxfId="0" priority="12" operator="between">
      <formula>1</formula>
      <formula>2</formula>
    </cfRule>
  </conditionalFormatting>
  <conditionalFormatting sqref="F12:F16;H12:H16">
    <cfRule type="cellIs" dxfId="0" priority="1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A1" sqref="A1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646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647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('PD_valor medio mensal € (20)'!I12-'PD_valor medio mensal € (20)'!C12)</f>
        <v>10.843359118083</v>
      </c>
    </row>
    <row r="13" spans="2:3">
      <c r="B13" s="14" t="s">
        <v>48</v>
      </c>
      <c r="C13" s="15">
        <f>('PD_valor medio mensal € (20)'!I13-'PD_valor medio mensal € (20)'!C13)</f>
        <v>-0.572160550158969</v>
      </c>
    </row>
    <row r="14" spans="2:3">
      <c r="B14" s="14" t="s">
        <v>87</v>
      </c>
      <c r="C14" s="15">
        <f>('PD_valor medio mensal € (20)'!I14-'PD_valor medio mensal € (20)'!C14)</f>
        <v>-2.59334341374108</v>
      </c>
    </row>
    <row r="15" spans="2:3">
      <c r="B15" s="14" t="s">
        <v>50</v>
      </c>
      <c r="C15" s="16">
        <f>('PD_valor medio mensal € (20)'!I15-'PD_valor medio mensal € (20)'!C15)</f>
        <v>-20.0700090073229</v>
      </c>
    </row>
    <row r="16" spans="2:3">
      <c r="B16" s="17" t="s">
        <v>88</v>
      </c>
      <c r="C16" s="13">
        <f>('PD_valor medio mensal € (20)'!I16-'PD_valor medio mensal € (20)'!C16)</f>
        <v>33.612461366987</v>
      </c>
    </row>
    <row r="17" spans="2:3">
      <c r="B17" s="17" t="s">
        <v>89</v>
      </c>
      <c r="C17" s="15">
        <f>('PD_valor medio mensal € (20)'!I17-'PD_valor medio mensal € (20)'!C17)</f>
        <v>-17.527508662987</v>
      </c>
    </row>
    <row r="18" spans="2:3">
      <c r="B18" s="17" t="s">
        <v>90</v>
      </c>
      <c r="C18" s="15">
        <f>('PD_valor medio mensal € (20)'!I18-'PD_valor medio mensal € (20)'!C18)</f>
        <v>-42.5807383700829</v>
      </c>
    </row>
    <row r="19" spans="2:3">
      <c r="B19" s="17" t="s">
        <v>91</v>
      </c>
      <c r="C19" s="15">
        <f>('PD_valor medio mensal € (20)'!I19-'PD_valor medio mensal € (20)'!C19)</f>
        <v>-53.652016239109</v>
      </c>
    </row>
    <row r="20" spans="2:3">
      <c r="B20" s="17" t="s">
        <v>92</v>
      </c>
      <c r="C20" s="15">
        <f>('PD_valor medio mensal € (20)'!I20-'PD_valor medio mensal € (20)'!C20)</f>
        <v>-13.6508364198039</v>
      </c>
    </row>
    <row r="21" spans="2:3">
      <c r="B21" s="17" t="s">
        <v>93</v>
      </c>
      <c r="C21" s="15">
        <f>('PD_valor medio mensal € (20)'!I21-'PD_valor medio mensal € (20)'!C21)</f>
        <v>-29.6813162423271</v>
      </c>
    </row>
    <row r="22" spans="2:3">
      <c r="B22" s="17" t="s">
        <v>94</v>
      </c>
      <c r="C22" s="15">
        <f>('PD_valor medio mensal € (20)'!I22-'PD_valor medio mensal € (20)'!C22)</f>
        <v>13.159152531981</v>
      </c>
    </row>
    <row r="23" spans="2:3">
      <c r="B23" s="17" t="s">
        <v>95</v>
      </c>
      <c r="C23" s="15">
        <f>('PD_valor medio mensal € (20)'!I23-'PD_valor medio mensal € (20)'!C23)</f>
        <v>3.90720516741101</v>
      </c>
    </row>
    <row r="24" spans="2:3">
      <c r="B24" s="17" t="s">
        <v>96</v>
      </c>
      <c r="C24" s="15">
        <f>('PD_valor medio mensal € (20)'!I24-'PD_valor medio mensal € (20)'!C24)</f>
        <v>-11.827134018822</v>
      </c>
    </row>
    <row r="25" spans="2:3">
      <c r="B25" s="17" t="s">
        <v>97</v>
      </c>
      <c r="C25" s="15">
        <f>('PD_valor medio mensal € (20)'!I25-'PD_valor medio mensal € (20)'!C25)</f>
        <v>-0.658909480274019</v>
      </c>
    </row>
    <row r="26" spans="2:3">
      <c r="B26" s="17" t="s">
        <v>98</v>
      </c>
      <c r="C26" s="15">
        <f>('PD_valor medio mensal € (20)'!I26-'PD_valor medio mensal € (20)'!C26)</f>
        <v>35.0621065008551</v>
      </c>
    </row>
    <row r="27" spans="2:3">
      <c r="B27" s="17" t="s">
        <v>99</v>
      </c>
      <c r="C27" s="15">
        <f>('PD_valor medio mensal € (20)'!I27-'PD_valor medio mensal € (20)'!C27)</f>
        <v>-42.005871250421</v>
      </c>
    </row>
    <row r="28" spans="2:3">
      <c r="B28" s="17" t="s">
        <v>100</v>
      </c>
      <c r="C28" s="15">
        <f>('PD_valor medio mensal € (20)'!I28-'PD_valor medio mensal € (20)'!C28)</f>
        <v>-24.8229590074129</v>
      </c>
    </row>
    <row r="29" spans="2:3">
      <c r="B29" s="17" t="s">
        <v>101</v>
      </c>
      <c r="C29" s="15">
        <f>('PD_valor medio mensal € (20)'!I29-'PD_valor medio mensal € (20)'!C29)</f>
        <v>-54.1263757296331</v>
      </c>
    </row>
    <row r="30" spans="2:3">
      <c r="B30" s="17" t="s">
        <v>102</v>
      </c>
      <c r="C30" s="15">
        <f>('PD_valor medio mensal € (20)'!I30-'PD_valor medio mensal € (20)'!C30)</f>
        <v>23.567600925539</v>
      </c>
    </row>
    <row r="31" spans="2:3">
      <c r="B31" s="17" t="s">
        <v>103</v>
      </c>
      <c r="C31" s="15">
        <f>('PD_valor medio mensal € (20)'!I31-'PD_valor medio mensal € (20)'!C31)</f>
        <v>-24.436419435069</v>
      </c>
    </row>
    <row r="32" spans="2:3">
      <c r="B32" s="17" t="s">
        <v>104</v>
      </c>
      <c r="C32" s="15">
        <f>('PD_valor medio mensal € (20)'!I32-'PD_valor medio mensal € (20)'!C32)</f>
        <v>3.58281960476495</v>
      </c>
    </row>
    <row r="33" spans="2:3">
      <c r="B33" s="17" t="s">
        <v>105</v>
      </c>
      <c r="C33" s="15">
        <f>('PD_valor medio mensal € (20)'!I33-'PD_valor medio mensal € (20)'!C33)</f>
        <v>-77.961419160305</v>
      </c>
    </row>
    <row r="34" spans="2:3">
      <c r="B34" s="17" t="s">
        <v>106</v>
      </c>
      <c r="C34" s="15">
        <f>('PD_valor medio mensal € (20)'!I34-'PD_valor medio mensal € (20)'!C34)</f>
        <v>-8.2286670391801</v>
      </c>
    </row>
    <row r="35" ht="12.75" customHeight="1" spans="2:3">
      <c r="B35" s="17" t="s">
        <v>107</v>
      </c>
      <c r="C35" s="15">
        <f>('PD_valor medio mensal € (20)'!I35-'PD_valor medio mensal € (20)'!C35)</f>
        <v>27.791742192804</v>
      </c>
    </row>
    <row r="36" spans="2:3">
      <c r="B36" s="17" t="s">
        <v>108</v>
      </c>
      <c r="C36" s="15">
        <f>('PD_valor medio mensal € (20)'!I36-'PD_valor medio mensal € (20)'!C36)</f>
        <v>5.87426827334707</v>
      </c>
    </row>
    <row r="37" spans="2:3">
      <c r="B37" s="17" t="s">
        <v>109</v>
      </c>
      <c r="C37" s="15">
        <f>('PD_valor medio mensal € (20)'!I37-'PD_valor medio mensal € (20)'!C37)</f>
        <v>-43.17559772921</v>
      </c>
    </row>
    <row r="38" spans="2:3">
      <c r="B38" s="17" t="s">
        <v>110</v>
      </c>
      <c r="C38" s="15">
        <f>('PD_valor medio mensal € (20)'!I38-'PD_valor medio mensal € (20)'!C38)</f>
        <v>-62.90791566477</v>
      </c>
    </row>
    <row r="39" spans="2:3">
      <c r="B39" s="17" t="s">
        <v>111</v>
      </c>
      <c r="C39" s="18">
        <f>('PD_valor medio mensal € (20)'!I39-'PD_valor medio mensal € (20)'!C39)</f>
        <v>-0.352698848749014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C12" workbookViewId="0">
      <selection activeCell="S12" sqref="S12:U39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308</v>
      </c>
      <c r="B5" s="187" t="s">
        <v>603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603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102781</v>
      </c>
      <c r="D12" s="239">
        <v>80498</v>
      </c>
      <c r="E12" s="247">
        <v>183279</v>
      </c>
      <c r="F12" s="173"/>
      <c r="G12" s="238">
        <v>122777</v>
      </c>
      <c r="H12" s="239">
        <v>102084</v>
      </c>
      <c r="I12" s="247">
        <v>224861</v>
      </c>
      <c r="J12" s="173"/>
      <c r="K12" s="238">
        <v>136736</v>
      </c>
      <c r="L12" s="239">
        <v>102081</v>
      </c>
      <c r="M12" s="247">
        <v>238817</v>
      </c>
      <c r="N12" s="207"/>
      <c r="O12" s="238">
        <v>136335</v>
      </c>
      <c r="P12" s="239">
        <v>107267</v>
      </c>
      <c r="Q12" s="247">
        <v>243602</v>
      </c>
      <c r="R12" s="207"/>
      <c r="S12" s="238">
        <v>211412</v>
      </c>
      <c r="T12" s="239">
        <v>172820</v>
      </c>
      <c r="U12" s="247">
        <v>384232</v>
      </c>
    </row>
    <row r="13" s="1" customFormat="1" ht="14.25" customHeight="1" spans="2:21">
      <c r="B13" s="14" t="s">
        <v>48</v>
      </c>
      <c r="C13" s="240">
        <v>25096</v>
      </c>
      <c r="D13" s="128">
        <v>20333</v>
      </c>
      <c r="E13" s="248">
        <v>45429</v>
      </c>
      <c r="F13" s="173"/>
      <c r="G13" s="240">
        <v>31408</v>
      </c>
      <c r="H13" s="128">
        <v>27828</v>
      </c>
      <c r="I13" s="248">
        <v>59236</v>
      </c>
      <c r="J13" s="173"/>
      <c r="K13" s="240">
        <v>37181</v>
      </c>
      <c r="L13" s="128">
        <v>30798</v>
      </c>
      <c r="M13" s="248">
        <v>67979</v>
      </c>
      <c r="N13" s="207"/>
      <c r="O13" s="240">
        <v>38444</v>
      </c>
      <c r="P13" s="128">
        <v>32868</v>
      </c>
      <c r="Q13" s="248">
        <v>71312</v>
      </c>
      <c r="R13" s="207"/>
      <c r="S13" s="240">
        <v>55697</v>
      </c>
      <c r="T13" s="128">
        <v>49187</v>
      </c>
      <c r="U13" s="248">
        <v>104884</v>
      </c>
    </row>
    <row r="14" s="1" customFormat="1" ht="14.25" customHeight="1" spans="2:21">
      <c r="B14" s="14" t="s">
        <v>87</v>
      </c>
      <c r="C14" s="240">
        <v>19322</v>
      </c>
      <c r="D14" s="128">
        <v>15049</v>
      </c>
      <c r="E14" s="248">
        <v>34371</v>
      </c>
      <c r="F14" s="173"/>
      <c r="G14" s="240">
        <v>24345</v>
      </c>
      <c r="H14" s="128">
        <v>20467</v>
      </c>
      <c r="I14" s="248">
        <v>44812</v>
      </c>
      <c r="J14" s="173"/>
      <c r="K14" s="240">
        <v>28978</v>
      </c>
      <c r="L14" s="128">
        <v>23158</v>
      </c>
      <c r="M14" s="248">
        <v>52139</v>
      </c>
      <c r="N14" s="207"/>
      <c r="O14" s="240">
        <v>29709</v>
      </c>
      <c r="P14" s="128">
        <v>25010</v>
      </c>
      <c r="Q14" s="248">
        <v>54719</v>
      </c>
      <c r="R14" s="207"/>
      <c r="S14" s="240">
        <v>53534</v>
      </c>
      <c r="T14" s="128">
        <v>36874</v>
      </c>
      <c r="U14" s="248">
        <v>80104</v>
      </c>
    </row>
    <row r="15" s="1" customFormat="1" ht="14.25" customHeight="1" spans="1:21">
      <c r="A15" s="170"/>
      <c r="B15" s="14" t="s">
        <v>50</v>
      </c>
      <c r="C15" s="294">
        <v>3921</v>
      </c>
      <c r="D15" s="295">
        <v>3514</v>
      </c>
      <c r="E15" s="296">
        <v>7435</v>
      </c>
      <c r="F15" s="177"/>
      <c r="G15" s="294">
        <v>4869</v>
      </c>
      <c r="H15" s="295">
        <v>4877</v>
      </c>
      <c r="I15" s="296">
        <v>9746</v>
      </c>
      <c r="J15" s="177"/>
      <c r="K15" s="294">
        <v>5859</v>
      </c>
      <c r="L15" s="295">
        <v>5858</v>
      </c>
      <c r="M15" s="296">
        <v>11718</v>
      </c>
      <c r="N15" s="210"/>
      <c r="O15" s="294">
        <v>6348</v>
      </c>
      <c r="P15" s="295">
        <v>6764</v>
      </c>
      <c r="Q15" s="296">
        <v>13112</v>
      </c>
      <c r="R15" s="210"/>
      <c r="S15" s="294">
        <v>8888</v>
      </c>
      <c r="T15" s="295">
        <v>9203</v>
      </c>
      <c r="U15" s="296">
        <v>18091</v>
      </c>
    </row>
    <row r="16" s="1" customFormat="1" ht="14.25" customHeight="1" spans="1:21">
      <c r="A16" s="198"/>
      <c r="B16" s="17" t="s">
        <v>88</v>
      </c>
      <c r="C16" s="240">
        <v>129</v>
      </c>
      <c r="D16" s="128">
        <v>94</v>
      </c>
      <c r="E16" s="248">
        <v>223</v>
      </c>
      <c r="F16" s="211"/>
      <c r="G16" s="240">
        <v>154</v>
      </c>
      <c r="H16" s="128">
        <v>122</v>
      </c>
      <c r="I16" s="248">
        <v>276</v>
      </c>
      <c r="J16" s="179"/>
      <c r="K16" s="238">
        <v>182</v>
      </c>
      <c r="L16" s="239">
        <v>152</v>
      </c>
      <c r="M16" s="247">
        <v>334</v>
      </c>
      <c r="N16" s="207"/>
      <c r="O16" s="238">
        <v>192</v>
      </c>
      <c r="P16" s="239">
        <v>199</v>
      </c>
      <c r="Q16" s="247">
        <v>391</v>
      </c>
      <c r="R16" s="207"/>
      <c r="S16" s="238">
        <v>268</v>
      </c>
      <c r="T16" s="239">
        <v>252</v>
      </c>
      <c r="U16" s="247">
        <v>520</v>
      </c>
    </row>
    <row r="17" s="1" customFormat="1" ht="14.25" customHeight="1" spans="1:21">
      <c r="A17" s="198"/>
      <c r="B17" s="17" t="s">
        <v>89</v>
      </c>
      <c r="C17" s="240">
        <v>127</v>
      </c>
      <c r="D17" s="128">
        <v>114</v>
      </c>
      <c r="E17" s="248">
        <v>241</v>
      </c>
      <c r="F17" s="211"/>
      <c r="G17" s="240">
        <v>171</v>
      </c>
      <c r="H17" s="128">
        <v>165</v>
      </c>
      <c r="I17" s="248">
        <v>336</v>
      </c>
      <c r="J17" s="179"/>
      <c r="K17" s="240">
        <v>181</v>
      </c>
      <c r="L17" s="128">
        <v>187</v>
      </c>
      <c r="M17" s="248">
        <v>368</v>
      </c>
      <c r="N17" s="207"/>
      <c r="O17" s="240">
        <v>199</v>
      </c>
      <c r="P17" s="128">
        <v>210</v>
      </c>
      <c r="Q17" s="248">
        <v>409</v>
      </c>
      <c r="R17" s="207"/>
      <c r="S17" s="240">
        <v>270</v>
      </c>
      <c r="T17" s="128">
        <v>284</v>
      </c>
      <c r="U17" s="248">
        <v>554</v>
      </c>
    </row>
    <row r="18" s="1" customFormat="1" ht="14.25" customHeight="1" spans="1:21">
      <c r="A18" s="198"/>
      <c r="B18" s="17" t="s">
        <v>90</v>
      </c>
      <c r="C18" s="240">
        <v>212</v>
      </c>
      <c r="D18" s="128">
        <v>185</v>
      </c>
      <c r="E18" s="248">
        <v>397</v>
      </c>
      <c r="F18" s="211"/>
      <c r="G18" s="240">
        <v>254</v>
      </c>
      <c r="H18" s="128">
        <v>209</v>
      </c>
      <c r="I18" s="248">
        <v>463</v>
      </c>
      <c r="J18" s="179"/>
      <c r="K18" s="240">
        <v>284</v>
      </c>
      <c r="L18" s="128">
        <v>235</v>
      </c>
      <c r="M18" s="248">
        <v>519</v>
      </c>
      <c r="N18" s="207"/>
      <c r="O18" s="240">
        <v>299</v>
      </c>
      <c r="P18" s="128">
        <v>249</v>
      </c>
      <c r="Q18" s="248">
        <v>548</v>
      </c>
      <c r="R18" s="207"/>
      <c r="S18" s="240">
        <v>429</v>
      </c>
      <c r="T18" s="128">
        <v>373</v>
      </c>
      <c r="U18" s="248">
        <v>802</v>
      </c>
    </row>
    <row r="19" s="1" customFormat="1" ht="14.25" customHeight="1" spans="1:21">
      <c r="A19" s="198"/>
      <c r="B19" s="17" t="s">
        <v>91</v>
      </c>
      <c r="C19" s="240">
        <v>111</v>
      </c>
      <c r="D19" s="128">
        <v>121</v>
      </c>
      <c r="E19" s="248">
        <v>232</v>
      </c>
      <c r="F19" s="211"/>
      <c r="G19" s="240">
        <v>135</v>
      </c>
      <c r="H19" s="128">
        <v>147</v>
      </c>
      <c r="I19" s="248">
        <v>282</v>
      </c>
      <c r="J19" s="179"/>
      <c r="K19" s="240">
        <v>174</v>
      </c>
      <c r="L19" s="128">
        <v>194</v>
      </c>
      <c r="M19" s="248">
        <v>368</v>
      </c>
      <c r="N19" s="207"/>
      <c r="O19" s="240">
        <v>217</v>
      </c>
      <c r="P19" s="128">
        <v>227</v>
      </c>
      <c r="Q19" s="248">
        <v>444</v>
      </c>
      <c r="R19" s="207"/>
      <c r="S19" s="240">
        <v>284</v>
      </c>
      <c r="T19" s="128">
        <v>295</v>
      </c>
      <c r="U19" s="248">
        <v>579</v>
      </c>
    </row>
    <row r="20" s="1" customFormat="1" ht="14.25" customHeight="1" spans="1:21">
      <c r="A20" s="198"/>
      <c r="B20" s="17" t="s">
        <v>92</v>
      </c>
      <c r="C20" s="240">
        <v>240</v>
      </c>
      <c r="D20" s="128">
        <v>284</v>
      </c>
      <c r="E20" s="248">
        <v>524</v>
      </c>
      <c r="F20" s="211"/>
      <c r="G20" s="240">
        <v>325</v>
      </c>
      <c r="H20" s="128">
        <v>510</v>
      </c>
      <c r="I20" s="248">
        <v>835</v>
      </c>
      <c r="J20" s="179"/>
      <c r="K20" s="240">
        <v>436</v>
      </c>
      <c r="L20" s="128">
        <v>654</v>
      </c>
      <c r="M20" s="248">
        <v>1090</v>
      </c>
      <c r="N20" s="207"/>
      <c r="O20" s="240">
        <v>482</v>
      </c>
      <c r="P20" s="128">
        <v>784</v>
      </c>
      <c r="Q20" s="248">
        <v>1266</v>
      </c>
      <c r="R20" s="207"/>
      <c r="S20" s="240">
        <v>656</v>
      </c>
      <c r="T20" s="128">
        <v>1035</v>
      </c>
      <c r="U20" s="248">
        <v>1691</v>
      </c>
    </row>
    <row r="21" s="1" customFormat="1" ht="14.25" customHeight="1" spans="1:21">
      <c r="A21" s="198"/>
      <c r="B21" s="17" t="s">
        <v>93</v>
      </c>
      <c r="C21" s="240">
        <v>136</v>
      </c>
      <c r="D21" s="128">
        <v>135</v>
      </c>
      <c r="E21" s="248">
        <v>271</v>
      </c>
      <c r="F21" s="211"/>
      <c r="G21" s="240">
        <v>177</v>
      </c>
      <c r="H21" s="128">
        <v>156</v>
      </c>
      <c r="I21" s="248">
        <v>333</v>
      </c>
      <c r="J21" s="179"/>
      <c r="K21" s="240">
        <v>215</v>
      </c>
      <c r="L21" s="128">
        <v>184</v>
      </c>
      <c r="M21" s="248">
        <v>399</v>
      </c>
      <c r="N21" s="207"/>
      <c r="O21" s="240">
        <v>219</v>
      </c>
      <c r="P21" s="128">
        <v>203</v>
      </c>
      <c r="Q21" s="248">
        <v>422</v>
      </c>
      <c r="R21" s="207"/>
      <c r="S21" s="240">
        <v>306</v>
      </c>
      <c r="T21" s="128">
        <v>295</v>
      </c>
      <c r="U21" s="248">
        <v>601</v>
      </c>
    </row>
    <row r="22" s="1" customFormat="1" ht="14.25" customHeight="1" spans="1:21">
      <c r="A22" s="198"/>
      <c r="B22" s="17" t="s">
        <v>94</v>
      </c>
      <c r="C22" s="240">
        <v>93</v>
      </c>
      <c r="D22" s="128">
        <v>94</v>
      </c>
      <c r="E22" s="248">
        <v>187</v>
      </c>
      <c r="F22" s="211"/>
      <c r="G22" s="240">
        <v>129</v>
      </c>
      <c r="H22" s="128">
        <v>137</v>
      </c>
      <c r="I22" s="248">
        <v>266</v>
      </c>
      <c r="J22" s="179"/>
      <c r="K22" s="240">
        <v>163</v>
      </c>
      <c r="L22" s="128">
        <v>184</v>
      </c>
      <c r="M22" s="248">
        <v>347</v>
      </c>
      <c r="N22" s="207"/>
      <c r="O22" s="240">
        <v>189</v>
      </c>
      <c r="P22" s="128">
        <v>210</v>
      </c>
      <c r="Q22" s="248">
        <v>399</v>
      </c>
      <c r="R22" s="207"/>
      <c r="S22" s="240">
        <v>242</v>
      </c>
      <c r="T22" s="128">
        <v>280</v>
      </c>
      <c r="U22" s="248">
        <v>522</v>
      </c>
    </row>
    <row r="23" s="1" customFormat="1" ht="14.25" customHeight="1" spans="1:21">
      <c r="A23" s="198"/>
      <c r="B23" s="17" t="s">
        <v>95</v>
      </c>
      <c r="C23" s="240">
        <v>88</v>
      </c>
      <c r="D23" s="128">
        <v>69</v>
      </c>
      <c r="E23" s="248">
        <v>157</v>
      </c>
      <c r="F23" s="211"/>
      <c r="G23" s="240">
        <v>110</v>
      </c>
      <c r="H23" s="128">
        <v>97</v>
      </c>
      <c r="I23" s="248">
        <v>207</v>
      </c>
      <c r="J23" s="179"/>
      <c r="K23" s="240">
        <v>119</v>
      </c>
      <c r="L23" s="128">
        <v>108</v>
      </c>
      <c r="M23" s="248">
        <v>227</v>
      </c>
      <c r="N23" s="207"/>
      <c r="O23" s="240">
        <v>122</v>
      </c>
      <c r="P23" s="128">
        <v>122</v>
      </c>
      <c r="Q23" s="248">
        <v>244</v>
      </c>
      <c r="R23" s="207"/>
      <c r="S23" s="240">
        <v>176</v>
      </c>
      <c r="T23" s="128">
        <v>157</v>
      </c>
      <c r="U23" s="248">
        <v>333</v>
      </c>
    </row>
    <row r="24" s="1" customFormat="1" ht="14.25" customHeight="1" spans="1:21">
      <c r="A24" s="198"/>
      <c r="B24" s="17" t="s">
        <v>96</v>
      </c>
      <c r="C24" s="240">
        <v>268</v>
      </c>
      <c r="D24" s="128">
        <v>212</v>
      </c>
      <c r="E24" s="248">
        <v>480</v>
      </c>
      <c r="F24" s="211"/>
      <c r="G24" s="240">
        <v>312</v>
      </c>
      <c r="H24" s="128">
        <v>262</v>
      </c>
      <c r="I24" s="248">
        <v>574</v>
      </c>
      <c r="J24" s="179"/>
      <c r="K24" s="240">
        <v>363</v>
      </c>
      <c r="L24" s="128">
        <v>292</v>
      </c>
      <c r="M24" s="248">
        <v>655</v>
      </c>
      <c r="N24" s="207"/>
      <c r="O24" s="240">
        <v>391</v>
      </c>
      <c r="P24" s="128">
        <v>332</v>
      </c>
      <c r="Q24" s="248">
        <v>723</v>
      </c>
      <c r="R24" s="207"/>
      <c r="S24" s="240">
        <v>563</v>
      </c>
      <c r="T24" s="128">
        <v>471</v>
      </c>
      <c r="U24" s="248">
        <v>1034</v>
      </c>
    </row>
    <row r="25" s="1" customFormat="1" ht="14.25" customHeight="1" spans="1:21">
      <c r="A25" s="198"/>
      <c r="B25" s="17" t="s">
        <v>97</v>
      </c>
      <c r="C25" s="240">
        <v>192</v>
      </c>
      <c r="D25" s="128">
        <v>130</v>
      </c>
      <c r="E25" s="248">
        <v>322</v>
      </c>
      <c r="F25" s="211"/>
      <c r="G25" s="240">
        <v>222</v>
      </c>
      <c r="H25" s="128">
        <v>157</v>
      </c>
      <c r="I25" s="248">
        <v>379</v>
      </c>
      <c r="J25" s="179"/>
      <c r="K25" s="240">
        <v>250</v>
      </c>
      <c r="L25" s="128">
        <v>176</v>
      </c>
      <c r="M25" s="248">
        <v>426</v>
      </c>
      <c r="N25" s="207"/>
      <c r="O25" s="240">
        <v>252</v>
      </c>
      <c r="P25" s="128">
        <v>192</v>
      </c>
      <c r="Q25" s="248">
        <v>444</v>
      </c>
      <c r="R25" s="207"/>
      <c r="S25" s="240">
        <v>374</v>
      </c>
      <c r="T25" s="128">
        <v>284</v>
      </c>
      <c r="U25" s="248">
        <v>658</v>
      </c>
    </row>
    <row r="26" s="1" customFormat="1" ht="14.25" customHeight="1" spans="1:21">
      <c r="A26" s="198"/>
      <c r="B26" s="17" t="s">
        <v>98</v>
      </c>
      <c r="C26" s="240">
        <v>120</v>
      </c>
      <c r="D26" s="128">
        <v>86</v>
      </c>
      <c r="E26" s="248">
        <v>206</v>
      </c>
      <c r="F26" s="211"/>
      <c r="G26" s="240">
        <v>149</v>
      </c>
      <c r="H26" s="128">
        <v>119</v>
      </c>
      <c r="I26" s="248">
        <v>268</v>
      </c>
      <c r="J26" s="179"/>
      <c r="K26" s="240">
        <v>170</v>
      </c>
      <c r="L26" s="128">
        <v>145</v>
      </c>
      <c r="M26" s="248">
        <v>315</v>
      </c>
      <c r="N26" s="207"/>
      <c r="O26" s="240">
        <v>188</v>
      </c>
      <c r="P26" s="128">
        <v>169</v>
      </c>
      <c r="Q26" s="248">
        <v>357</v>
      </c>
      <c r="R26" s="207"/>
      <c r="S26" s="240">
        <v>271</v>
      </c>
      <c r="T26" s="128">
        <v>238</v>
      </c>
      <c r="U26" s="248">
        <v>509</v>
      </c>
    </row>
    <row r="27" s="1" customFormat="1" ht="14.25" customHeight="1" spans="1:21">
      <c r="A27" s="198"/>
      <c r="B27" s="17" t="s">
        <v>99</v>
      </c>
      <c r="C27" s="240">
        <v>115</v>
      </c>
      <c r="D27" s="128">
        <v>113</v>
      </c>
      <c r="E27" s="248">
        <v>228</v>
      </c>
      <c r="F27" s="211"/>
      <c r="G27" s="240">
        <v>141</v>
      </c>
      <c r="H27" s="128">
        <v>135</v>
      </c>
      <c r="I27" s="248">
        <v>276</v>
      </c>
      <c r="J27" s="179"/>
      <c r="K27" s="240">
        <v>177</v>
      </c>
      <c r="L27" s="128">
        <v>150</v>
      </c>
      <c r="M27" s="248">
        <v>327</v>
      </c>
      <c r="N27" s="207"/>
      <c r="O27" s="240">
        <v>179</v>
      </c>
      <c r="P27" s="128">
        <v>164</v>
      </c>
      <c r="Q27" s="248">
        <v>343</v>
      </c>
      <c r="R27" s="207"/>
      <c r="S27" s="240">
        <v>266</v>
      </c>
      <c r="T27" s="128">
        <v>231</v>
      </c>
      <c r="U27" s="248">
        <v>497</v>
      </c>
    </row>
    <row r="28" s="1" customFormat="1" ht="14.25" customHeight="1" spans="1:21">
      <c r="A28" s="198"/>
      <c r="B28" s="17" t="s">
        <v>100</v>
      </c>
      <c r="C28" s="240">
        <v>138</v>
      </c>
      <c r="D28" s="128">
        <v>105</v>
      </c>
      <c r="E28" s="248">
        <v>243</v>
      </c>
      <c r="F28" s="211"/>
      <c r="G28" s="240">
        <v>160</v>
      </c>
      <c r="H28" s="128">
        <v>157</v>
      </c>
      <c r="I28" s="248">
        <v>317</v>
      </c>
      <c r="J28" s="179"/>
      <c r="K28" s="240">
        <v>203</v>
      </c>
      <c r="L28" s="128">
        <v>191</v>
      </c>
      <c r="M28" s="248">
        <v>394</v>
      </c>
      <c r="N28" s="207"/>
      <c r="O28" s="240">
        <v>221</v>
      </c>
      <c r="P28" s="128">
        <v>206</v>
      </c>
      <c r="Q28" s="248">
        <v>427</v>
      </c>
      <c r="R28" s="207"/>
      <c r="S28" s="240">
        <v>303</v>
      </c>
      <c r="T28" s="128">
        <v>276</v>
      </c>
      <c r="U28" s="248">
        <v>579</v>
      </c>
    </row>
    <row r="29" s="1" customFormat="1" ht="14.25" customHeight="1" spans="1:21">
      <c r="A29" s="198"/>
      <c r="B29" s="17" t="s">
        <v>101</v>
      </c>
      <c r="C29" s="240">
        <v>279</v>
      </c>
      <c r="D29" s="128">
        <v>254</v>
      </c>
      <c r="E29" s="248">
        <v>533</v>
      </c>
      <c r="F29" s="211"/>
      <c r="G29" s="240">
        <v>337</v>
      </c>
      <c r="H29" s="128">
        <v>296</v>
      </c>
      <c r="I29" s="248">
        <v>633</v>
      </c>
      <c r="J29" s="179"/>
      <c r="K29" s="240">
        <v>403</v>
      </c>
      <c r="L29" s="128">
        <v>338</v>
      </c>
      <c r="M29" s="248">
        <v>741</v>
      </c>
      <c r="N29" s="207"/>
      <c r="O29" s="240">
        <v>413</v>
      </c>
      <c r="P29" s="128">
        <v>362</v>
      </c>
      <c r="Q29" s="248">
        <v>775</v>
      </c>
      <c r="R29" s="207"/>
      <c r="S29" s="240">
        <v>592</v>
      </c>
      <c r="T29" s="128">
        <v>512</v>
      </c>
      <c r="U29" s="248">
        <v>1104</v>
      </c>
    </row>
    <row r="30" s="1" customFormat="1" ht="14.25" customHeight="1" spans="1:21">
      <c r="A30" s="198"/>
      <c r="B30" s="17" t="s">
        <v>102</v>
      </c>
      <c r="C30" s="240">
        <v>320</v>
      </c>
      <c r="D30" s="128">
        <v>252</v>
      </c>
      <c r="E30" s="248">
        <v>572</v>
      </c>
      <c r="F30" s="211"/>
      <c r="G30" s="240">
        <v>374</v>
      </c>
      <c r="H30" s="128">
        <v>339</v>
      </c>
      <c r="I30" s="248">
        <v>713</v>
      </c>
      <c r="J30" s="179"/>
      <c r="K30" s="240">
        <v>466</v>
      </c>
      <c r="L30" s="128">
        <v>393</v>
      </c>
      <c r="M30" s="248">
        <v>859</v>
      </c>
      <c r="N30" s="207"/>
      <c r="O30" s="240">
        <v>519</v>
      </c>
      <c r="P30" s="128">
        <v>472</v>
      </c>
      <c r="Q30" s="248">
        <v>991</v>
      </c>
      <c r="R30" s="207"/>
      <c r="S30" s="240">
        <v>726</v>
      </c>
      <c r="T30" s="128">
        <v>630</v>
      </c>
      <c r="U30" s="248">
        <v>1356</v>
      </c>
    </row>
    <row r="31" s="1" customFormat="1" ht="14.25" customHeight="1" spans="1:21">
      <c r="A31" s="198"/>
      <c r="B31" s="17" t="s">
        <v>103</v>
      </c>
      <c r="C31" s="240">
        <v>70</v>
      </c>
      <c r="D31" s="128">
        <v>64</v>
      </c>
      <c r="E31" s="248">
        <v>134</v>
      </c>
      <c r="F31" s="211"/>
      <c r="G31" s="240">
        <v>96</v>
      </c>
      <c r="H31" s="128">
        <v>102</v>
      </c>
      <c r="I31" s="248">
        <v>198</v>
      </c>
      <c r="J31" s="179"/>
      <c r="K31" s="240">
        <v>112</v>
      </c>
      <c r="L31" s="128">
        <v>138</v>
      </c>
      <c r="M31" s="248">
        <v>250</v>
      </c>
      <c r="N31" s="207"/>
      <c r="O31" s="240">
        <v>130</v>
      </c>
      <c r="P31" s="128">
        <v>176</v>
      </c>
      <c r="Q31" s="248">
        <v>306</v>
      </c>
      <c r="R31" s="207"/>
      <c r="S31" s="240">
        <v>192</v>
      </c>
      <c r="T31" s="128">
        <v>222</v>
      </c>
      <c r="U31" s="248">
        <v>414</v>
      </c>
    </row>
    <row r="32" s="1" customFormat="1" ht="14.25" customHeight="1" spans="1:21">
      <c r="A32" s="198"/>
      <c r="B32" s="17" t="s">
        <v>104</v>
      </c>
      <c r="C32" s="240">
        <v>248</v>
      </c>
      <c r="D32" s="128">
        <v>253</v>
      </c>
      <c r="E32" s="248">
        <v>501</v>
      </c>
      <c r="F32" s="211"/>
      <c r="G32" s="240">
        <v>310</v>
      </c>
      <c r="H32" s="128">
        <v>314</v>
      </c>
      <c r="I32" s="248">
        <v>624</v>
      </c>
      <c r="J32" s="179"/>
      <c r="K32" s="240">
        <v>367</v>
      </c>
      <c r="L32" s="128">
        <v>356</v>
      </c>
      <c r="M32" s="248">
        <v>723</v>
      </c>
      <c r="N32" s="207"/>
      <c r="O32" s="240">
        <v>391</v>
      </c>
      <c r="P32" s="128">
        <v>389</v>
      </c>
      <c r="Q32" s="248">
        <v>780</v>
      </c>
      <c r="R32" s="207"/>
      <c r="S32" s="240">
        <v>567</v>
      </c>
      <c r="T32" s="128">
        <v>544</v>
      </c>
      <c r="U32" s="248">
        <v>1111</v>
      </c>
    </row>
    <row r="33" s="1" customFormat="1" ht="14.25" customHeight="1" spans="1:21">
      <c r="A33" s="198"/>
      <c r="B33" s="17" t="s">
        <v>105</v>
      </c>
      <c r="C33" s="240">
        <v>119</v>
      </c>
      <c r="D33" s="128">
        <v>108</v>
      </c>
      <c r="E33" s="248">
        <v>227</v>
      </c>
      <c r="F33" s="211"/>
      <c r="G33" s="240">
        <v>149</v>
      </c>
      <c r="H33" s="128">
        <v>140</v>
      </c>
      <c r="I33" s="248">
        <v>289</v>
      </c>
      <c r="J33" s="179"/>
      <c r="K33" s="240">
        <v>177</v>
      </c>
      <c r="L33" s="128">
        <v>150</v>
      </c>
      <c r="M33" s="248">
        <v>327</v>
      </c>
      <c r="N33" s="207"/>
      <c r="O33" s="240">
        <v>179</v>
      </c>
      <c r="P33" s="128">
        <v>167</v>
      </c>
      <c r="Q33" s="248">
        <v>346</v>
      </c>
      <c r="R33" s="207"/>
      <c r="S33" s="240">
        <v>253</v>
      </c>
      <c r="T33" s="128">
        <v>243</v>
      </c>
      <c r="U33" s="248">
        <v>496</v>
      </c>
    </row>
    <row r="34" s="1" customFormat="1" ht="14.25" customHeight="1" spans="1:21">
      <c r="A34" s="198"/>
      <c r="B34" s="17" t="s">
        <v>106</v>
      </c>
      <c r="C34" s="240">
        <v>234</v>
      </c>
      <c r="D34" s="128">
        <v>236</v>
      </c>
      <c r="E34" s="248">
        <v>470</v>
      </c>
      <c r="F34" s="211"/>
      <c r="G34" s="240">
        <v>310</v>
      </c>
      <c r="H34" s="128">
        <v>385</v>
      </c>
      <c r="I34" s="248">
        <v>695</v>
      </c>
      <c r="J34" s="179"/>
      <c r="K34" s="240">
        <v>392</v>
      </c>
      <c r="L34" s="128">
        <v>462</v>
      </c>
      <c r="M34" s="248">
        <v>854</v>
      </c>
      <c r="N34" s="207"/>
      <c r="O34" s="240">
        <v>443</v>
      </c>
      <c r="P34" s="128">
        <v>543</v>
      </c>
      <c r="Q34" s="248">
        <v>986</v>
      </c>
      <c r="R34" s="207"/>
      <c r="S34" s="240">
        <v>591</v>
      </c>
      <c r="T34" s="128">
        <v>725</v>
      </c>
      <c r="U34" s="248">
        <v>1316</v>
      </c>
    </row>
    <row r="35" s="1" customFormat="1" ht="14.25" customHeight="1" spans="1:21">
      <c r="A35" s="198"/>
      <c r="B35" s="17" t="s">
        <v>107</v>
      </c>
      <c r="C35" s="240">
        <v>196</v>
      </c>
      <c r="D35" s="128">
        <v>153</v>
      </c>
      <c r="E35" s="248">
        <v>349</v>
      </c>
      <c r="F35" s="211"/>
      <c r="G35" s="240">
        <v>231</v>
      </c>
      <c r="H35" s="128">
        <v>201</v>
      </c>
      <c r="I35" s="248">
        <v>432</v>
      </c>
      <c r="J35" s="179"/>
      <c r="K35" s="240">
        <v>277</v>
      </c>
      <c r="L35" s="128">
        <v>231</v>
      </c>
      <c r="M35" s="248">
        <v>508</v>
      </c>
      <c r="N35" s="207"/>
      <c r="O35" s="240">
        <v>305</v>
      </c>
      <c r="P35" s="128">
        <v>267</v>
      </c>
      <c r="Q35" s="248">
        <v>572</v>
      </c>
      <c r="R35" s="207"/>
      <c r="S35" s="240">
        <v>428</v>
      </c>
      <c r="T35" s="128">
        <v>374</v>
      </c>
      <c r="U35" s="248">
        <v>802</v>
      </c>
    </row>
    <row r="36" s="1" customFormat="1" ht="14.25" customHeight="1" spans="1:21">
      <c r="A36" s="198"/>
      <c r="B36" s="17" t="s">
        <v>108</v>
      </c>
      <c r="C36" s="240">
        <v>88</v>
      </c>
      <c r="D36" s="128">
        <v>115</v>
      </c>
      <c r="E36" s="248">
        <v>203</v>
      </c>
      <c r="F36" s="211"/>
      <c r="G36" s="240">
        <v>118</v>
      </c>
      <c r="H36" s="128">
        <v>242</v>
      </c>
      <c r="I36" s="248">
        <v>360</v>
      </c>
      <c r="J36" s="179"/>
      <c r="K36" s="240">
        <v>146</v>
      </c>
      <c r="L36" s="128">
        <v>313</v>
      </c>
      <c r="M36" s="248">
        <v>459</v>
      </c>
      <c r="N36" s="207"/>
      <c r="O36" s="240">
        <v>158</v>
      </c>
      <c r="P36" s="128">
        <v>404</v>
      </c>
      <c r="Q36" s="248">
        <v>562</v>
      </c>
      <c r="R36" s="207"/>
      <c r="S36" s="240">
        <v>200</v>
      </c>
      <c r="T36" s="128">
        <v>517</v>
      </c>
      <c r="U36" s="248">
        <v>717</v>
      </c>
    </row>
    <row r="37" s="1" customFormat="1" ht="14.25" customHeight="1" spans="1:21">
      <c r="A37" s="198"/>
      <c r="B37" s="17" t="s">
        <v>109</v>
      </c>
      <c r="C37" s="240">
        <v>80</v>
      </c>
      <c r="D37" s="128">
        <v>66</v>
      </c>
      <c r="E37" s="248">
        <v>146</v>
      </c>
      <c r="F37" s="211"/>
      <c r="G37" s="240">
        <v>106</v>
      </c>
      <c r="H37" s="128">
        <v>92</v>
      </c>
      <c r="I37" s="248">
        <v>198</v>
      </c>
      <c r="J37" s="179"/>
      <c r="K37" s="240">
        <v>129</v>
      </c>
      <c r="L37" s="128">
        <v>115</v>
      </c>
      <c r="M37" s="248">
        <v>244</v>
      </c>
      <c r="N37" s="207"/>
      <c r="O37" s="240">
        <v>139</v>
      </c>
      <c r="P37" s="128">
        <v>143</v>
      </c>
      <c r="Q37" s="248">
        <v>282</v>
      </c>
      <c r="R37" s="207"/>
      <c r="S37" s="240">
        <v>195</v>
      </c>
      <c r="T37" s="128">
        <v>200</v>
      </c>
      <c r="U37" s="248">
        <v>395</v>
      </c>
    </row>
    <row r="38" s="1" customFormat="1" ht="14.25" customHeight="1" spans="1:21">
      <c r="A38" s="198"/>
      <c r="B38" s="17" t="s">
        <v>110</v>
      </c>
      <c r="C38" s="240">
        <v>206</v>
      </c>
      <c r="D38" s="128">
        <v>176</v>
      </c>
      <c r="E38" s="248">
        <v>382</v>
      </c>
      <c r="F38" s="211"/>
      <c r="G38" s="240">
        <v>257</v>
      </c>
      <c r="H38" s="128">
        <v>225</v>
      </c>
      <c r="I38" s="248">
        <v>482</v>
      </c>
      <c r="J38" s="179"/>
      <c r="K38" s="240">
        <v>304</v>
      </c>
      <c r="L38" s="128">
        <v>289</v>
      </c>
      <c r="M38" s="248">
        <v>593</v>
      </c>
      <c r="N38" s="207"/>
      <c r="O38" s="240">
        <v>317</v>
      </c>
      <c r="P38" s="128">
        <v>314</v>
      </c>
      <c r="Q38" s="248">
        <v>631</v>
      </c>
      <c r="R38" s="207"/>
      <c r="S38" s="240">
        <v>450</v>
      </c>
      <c r="T38" s="128">
        <v>431</v>
      </c>
      <c r="U38" s="248">
        <v>881</v>
      </c>
    </row>
    <row r="39" s="1" customFormat="1" ht="14.25" customHeight="1" spans="1:21">
      <c r="A39" s="198"/>
      <c r="B39" s="17" t="s">
        <v>111</v>
      </c>
      <c r="C39" s="245">
        <v>112</v>
      </c>
      <c r="D39" s="246">
        <v>95</v>
      </c>
      <c r="E39" s="251">
        <v>207</v>
      </c>
      <c r="F39" s="212"/>
      <c r="G39" s="245">
        <v>142</v>
      </c>
      <c r="H39" s="246">
        <v>168</v>
      </c>
      <c r="I39" s="251">
        <v>310</v>
      </c>
      <c r="J39" s="337"/>
      <c r="K39" s="245">
        <v>170</v>
      </c>
      <c r="L39" s="246">
        <v>221</v>
      </c>
      <c r="M39" s="251">
        <v>391</v>
      </c>
      <c r="N39" s="207"/>
      <c r="O39" s="245">
        <v>203</v>
      </c>
      <c r="P39" s="246">
        <v>261</v>
      </c>
      <c r="Q39" s="251">
        <v>464</v>
      </c>
      <c r="R39" s="207"/>
      <c r="S39" s="245">
        <v>286</v>
      </c>
      <c r="T39" s="246">
        <v>334</v>
      </c>
      <c r="U39" s="251">
        <v>620</v>
      </c>
    </row>
    <row r="40" s="145" customFormat="1" ht="15" spans="1:18">
      <c r="A40" s="204"/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23">
    <cfRule type="cellIs" dxfId="0" priority="11" operator="between">
      <formula>1</formula>
      <formula>2</formula>
    </cfRule>
  </conditionalFormatting>
  <conditionalFormatting sqref="D23">
    <cfRule type="cellIs" dxfId="0" priority="9" operator="between">
      <formula>1</formula>
      <formula>2</formula>
    </cfRule>
  </conditionalFormatting>
  <conditionalFormatting sqref="E23">
    <cfRule type="cellIs" dxfId="0" priority="7" operator="between">
      <formula>1</formula>
      <formula>2</formula>
    </cfRule>
  </conditionalFormatting>
  <conditionalFormatting sqref="G23">
    <cfRule type="cellIs" dxfId="0" priority="5" operator="between">
      <formula>1</formula>
      <formula>2</formula>
    </cfRule>
  </conditionalFormatting>
  <conditionalFormatting sqref="H23">
    <cfRule type="cellIs" dxfId="0" priority="3" operator="between">
      <formula>1</formula>
      <formula>2</formula>
    </cfRule>
  </conditionalFormatting>
  <conditionalFormatting sqref="I23">
    <cfRule type="cellIs" dxfId="0" priority="1" operator="between">
      <formula>1</formula>
      <formula>2</formula>
    </cfRule>
  </conditionalFormatting>
  <conditionalFormatting sqref="N23">
    <cfRule type="cellIs" dxfId="0" priority="21" operator="between">
      <formula>1</formula>
      <formula>2</formula>
    </cfRule>
  </conditionalFormatting>
  <conditionalFormatting sqref="R23">
    <cfRule type="cellIs" dxfId="0" priority="19" operator="between">
      <formula>1</formula>
      <formula>2</formula>
    </cfRule>
  </conditionalFormatting>
  <conditionalFormatting sqref="C12:C22;C24:C39">
    <cfRule type="cellIs" dxfId="0" priority="12" operator="between">
      <formula>1</formula>
      <formula>2</formula>
    </cfRule>
  </conditionalFormatting>
  <conditionalFormatting sqref="D12:D22;D24:D39">
    <cfRule type="cellIs" dxfId="0" priority="10" operator="between">
      <formula>1</formula>
      <formula>2</formula>
    </cfRule>
  </conditionalFormatting>
  <conditionalFormatting sqref="E12:E22;E24:E39">
    <cfRule type="cellIs" dxfId="0" priority="8" operator="between">
      <formula>1</formula>
      <formula>2</formula>
    </cfRule>
  </conditionalFormatting>
  <conditionalFormatting sqref="G12:G22;G24:G39">
    <cfRule type="cellIs" dxfId="0" priority="6" operator="between">
      <formula>1</formula>
      <formula>2</formula>
    </cfRule>
  </conditionalFormatting>
  <conditionalFormatting sqref="H12:H22;H24:H39">
    <cfRule type="cellIs" dxfId="0" priority="4" operator="between">
      <formula>1</formula>
      <formula>2</formula>
    </cfRule>
  </conditionalFormatting>
  <conditionalFormatting sqref="I12:I22;I24:I39">
    <cfRule type="cellIs" dxfId="0" priority="2" operator="between">
      <formula>1</formula>
      <formula>2</formula>
    </cfRule>
  </conditionalFormatting>
  <conditionalFormatting sqref="K12:M39">
    <cfRule type="cellIs" dxfId="0" priority="18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N12:N22;N24:N39">
    <cfRule type="cellIs" dxfId="0" priority="22" operator="between">
      <formula>1</formula>
      <formula>2</formula>
    </cfRule>
  </conditionalFormatting>
  <conditionalFormatting sqref="O12:Q39">
    <cfRule type="cellIs" dxfId="0" priority="16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R12:R22;R24:R39">
    <cfRule type="cellIs" dxfId="0" priority="20" operator="between">
      <formula>1</formula>
      <formula>2</formula>
    </cfRule>
  </conditionalFormatting>
  <conditionalFormatting sqref="S12:U39"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25</v>
      </c>
      <c r="B5" s="4" t="s">
        <v>152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152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92959</v>
      </c>
      <c r="D11" s="484">
        <v>63817</v>
      </c>
      <c r="E11" s="484">
        <v>53662</v>
      </c>
      <c r="F11" s="484">
        <v>48967</v>
      </c>
      <c r="G11" s="484">
        <v>48541</v>
      </c>
      <c r="H11" s="484">
        <v>52572</v>
      </c>
      <c r="I11" s="484">
        <v>60308</v>
      </c>
      <c r="J11" s="484">
        <v>41147</v>
      </c>
      <c r="K11" s="490">
        <v>461973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20755</v>
      </c>
      <c r="D12" s="464">
        <v>16361</v>
      </c>
      <c r="E12" s="464">
        <v>13428</v>
      </c>
      <c r="F12" s="464">
        <v>11253</v>
      </c>
      <c r="G12" s="464">
        <v>10800</v>
      </c>
      <c r="H12" s="464">
        <v>11729</v>
      </c>
      <c r="I12" s="464">
        <v>14456</v>
      </c>
      <c r="J12" s="464">
        <v>10133</v>
      </c>
      <c r="K12" s="491">
        <v>108915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15833</v>
      </c>
      <c r="D13" s="464">
        <v>12352</v>
      </c>
      <c r="E13" s="464">
        <v>10368</v>
      </c>
      <c r="F13" s="464">
        <v>8573</v>
      </c>
      <c r="G13" s="464">
        <v>8014</v>
      </c>
      <c r="H13" s="464">
        <v>8800</v>
      </c>
      <c r="I13" s="464">
        <v>10951</v>
      </c>
      <c r="J13" s="464">
        <v>7932</v>
      </c>
      <c r="K13" s="491">
        <v>82823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521" t="s">
        <v>50</v>
      </c>
      <c r="C14" s="486">
        <v>3097</v>
      </c>
      <c r="D14" s="487">
        <v>2466</v>
      </c>
      <c r="E14" s="487">
        <v>2035</v>
      </c>
      <c r="F14" s="487">
        <v>1713</v>
      </c>
      <c r="G14" s="487">
        <v>1713</v>
      </c>
      <c r="H14" s="487">
        <v>1943</v>
      </c>
      <c r="I14" s="487">
        <v>2409</v>
      </c>
      <c r="J14" s="487">
        <v>1787</v>
      </c>
      <c r="K14" s="492">
        <v>17163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504" t="s">
        <v>88</v>
      </c>
      <c r="C15" s="483">
        <v>118</v>
      </c>
      <c r="D15" s="484">
        <v>92</v>
      </c>
      <c r="E15" s="484">
        <v>61</v>
      </c>
      <c r="F15" s="484">
        <v>42</v>
      </c>
      <c r="G15" s="484">
        <v>57</v>
      </c>
      <c r="H15" s="484">
        <v>69</v>
      </c>
      <c r="I15" s="484">
        <v>108</v>
      </c>
      <c r="J15" s="484">
        <v>67</v>
      </c>
      <c r="K15" s="490">
        <v>614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75</v>
      </c>
      <c r="D16" s="464">
        <v>82</v>
      </c>
      <c r="E16" s="464">
        <v>66</v>
      </c>
      <c r="F16" s="464">
        <v>39</v>
      </c>
      <c r="G16" s="464">
        <v>47</v>
      </c>
      <c r="H16" s="464">
        <v>58</v>
      </c>
      <c r="I16" s="464">
        <v>58</v>
      </c>
      <c r="J16" s="464">
        <v>49</v>
      </c>
      <c r="K16" s="491">
        <v>474</v>
      </c>
    </row>
    <row r="17" spans="2:11">
      <c r="B17" s="17" t="s">
        <v>90</v>
      </c>
      <c r="C17" s="485">
        <v>118</v>
      </c>
      <c r="D17" s="464">
        <v>116</v>
      </c>
      <c r="E17" s="464">
        <v>94</v>
      </c>
      <c r="F17" s="464">
        <v>83</v>
      </c>
      <c r="G17" s="464">
        <v>81</v>
      </c>
      <c r="H17" s="464">
        <v>89</v>
      </c>
      <c r="I17" s="464">
        <v>124</v>
      </c>
      <c r="J17" s="464">
        <v>99</v>
      </c>
      <c r="K17" s="491">
        <v>804</v>
      </c>
    </row>
    <row r="18" spans="2:15">
      <c r="B18" s="17" t="s">
        <v>91</v>
      </c>
      <c r="C18" s="485">
        <v>100</v>
      </c>
      <c r="D18" s="464">
        <v>85</v>
      </c>
      <c r="E18" s="464">
        <v>69</v>
      </c>
      <c r="F18" s="464">
        <v>68</v>
      </c>
      <c r="G18" s="464">
        <v>70</v>
      </c>
      <c r="H18" s="464">
        <v>62</v>
      </c>
      <c r="I18" s="464">
        <v>89</v>
      </c>
      <c r="J18" s="464">
        <v>51</v>
      </c>
      <c r="K18" s="491">
        <v>594</v>
      </c>
      <c r="N18" s="40"/>
      <c r="O18" s="40"/>
    </row>
    <row r="19" spans="2:11">
      <c r="B19" s="17" t="s">
        <v>92</v>
      </c>
      <c r="C19" s="485">
        <v>183</v>
      </c>
      <c r="D19" s="464">
        <v>193</v>
      </c>
      <c r="E19" s="464">
        <v>121</v>
      </c>
      <c r="F19" s="464">
        <v>122</v>
      </c>
      <c r="G19" s="464">
        <v>110</v>
      </c>
      <c r="H19" s="464">
        <v>123</v>
      </c>
      <c r="I19" s="464">
        <v>153</v>
      </c>
      <c r="J19" s="464">
        <v>115</v>
      </c>
      <c r="K19" s="491">
        <v>1120</v>
      </c>
    </row>
    <row r="20" spans="2:11">
      <c r="B20" s="17" t="s">
        <v>93</v>
      </c>
      <c r="C20" s="485">
        <v>77</v>
      </c>
      <c r="D20" s="464">
        <v>84</v>
      </c>
      <c r="E20" s="464">
        <v>71</v>
      </c>
      <c r="F20" s="464">
        <v>55</v>
      </c>
      <c r="G20" s="464">
        <v>53</v>
      </c>
      <c r="H20" s="464">
        <v>57</v>
      </c>
      <c r="I20" s="464">
        <v>74</v>
      </c>
      <c r="J20" s="464">
        <v>56</v>
      </c>
      <c r="K20" s="491">
        <v>527</v>
      </c>
    </row>
    <row r="21" spans="2:11">
      <c r="B21" s="17" t="s">
        <v>94</v>
      </c>
      <c r="C21" s="485">
        <v>91</v>
      </c>
      <c r="D21" s="464">
        <v>66</v>
      </c>
      <c r="E21" s="464">
        <v>60</v>
      </c>
      <c r="F21" s="464">
        <v>54</v>
      </c>
      <c r="G21" s="464">
        <v>46</v>
      </c>
      <c r="H21" s="464">
        <v>70</v>
      </c>
      <c r="I21" s="464">
        <v>58</v>
      </c>
      <c r="J21" s="464">
        <v>65</v>
      </c>
      <c r="K21" s="491">
        <v>510</v>
      </c>
    </row>
    <row r="22" spans="2:11">
      <c r="B22" s="17" t="s">
        <v>95</v>
      </c>
      <c r="C22" s="485">
        <v>50</v>
      </c>
      <c r="D22" s="464">
        <v>52</v>
      </c>
      <c r="E22" s="464">
        <v>71</v>
      </c>
      <c r="F22" s="464">
        <v>37</v>
      </c>
      <c r="G22" s="464">
        <v>43</v>
      </c>
      <c r="H22" s="464">
        <v>60</v>
      </c>
      <c r="I22" s="464">
        <v>71</v>
      </c>
      <c r="J22" s="464">
        <v>60</v>
      </c>
      <c r="K22" s="491">
        <v>444</v>
      </c>
    </row>
    <row r="23" spans="2:11">
      <c r="B23" s="17" t="s">
        <v>96</v>
      </c>
      <c r="C23" s="485">
        <v>192</v>
      </c>
      <c r="D23" s="464">
        <v>164</v>
      </c>
      <c r="E23" s="464">
        <v>150</v>
      </c>
      <c r="F23" s="464">
        <v>139</v>
      </c>
      <c r="G23" s="464">
        <v>117</v>
      </c>
      <c r="H23" s="464">
        <v>132</v>
      </c>
      <c r="I23" s="464">
        <v>174</v>
      </c>
      <c r="J23" s="464">
        <v>154</v>
      </c>
      <c r="K23" s="491">
        <v>1222</v>
      </c>
    </row>
    <row r="24" spans="2:11">
      <c r="B24" s="17" t="s">
        <v>97</v>
      </c>
      <c r="C24" s="485">
        <v>106</v>
      </c>
      <c r="D24" s="464">
        <v>101</v>
      </c>
      <c r="E24" s="464">
        <v>86</v>
      </c>
      <c r="F24" s="464">
        <v>71</v>
      </c>
      <c r="G24" s="464">
        <v>62</v>
      </c>
      <c r="H24" s="464">
        <v>80</v>
      </c>
      <c r="I24" s="464">
        <v>97</v>
      </c>
      <c r="J24" s="464">
        <v>71</v>
      </c>
      <c r="K24" s="491">
        <v>674</v>
      </c>
    </row>
    <row r="25" spans="2:11">
      <c r="B25" s="17" t="s">
        <v>98</v>
      </c>
      <c r="C25" s="485">
        <v>102</v>
      </c>
      <c r="D25" s="464">
        <v>77</v>
      </c>
      <c r="E25" s="464">
        <v>69</v>
      </c>
      <c r="F25" s="464">
        <v>59</v>
      </c>
      <c r="G25" s="464">
        <v>58</v>
      </c>
      <c r="H25" s="464">
        <v>52</v>
      </c>
      <c r="I25" s="464">
        <v>67</v>
      </c>
      <c r="J25" s="464">
        <v>61</v>
      </c>
      <c r="K25" s="491">
        <v>545</v>
      </c>
    </row>
    <row r="26" spans="2:11">
      <c r="B26" s="17" t="s">
        <v>99</v>
      </c>
      <c r="C26" s="485">
        <v>128</v>
      </c>
      <c r="D26" s="464">
        <v>64</v>
      </c>
      <c r="E26" s="464">
        <v>64</v>
      </c>
      <c r="F26" s="464">
        <v>65</v>
      </c>
      <c r="G26" s="464">
        <v>61</v>
      </c>
      <c r="H26" s="464">
        <v>74</v>
      </c>
      <c r="I26" s="464">
        <v>74</v>
      </c>
      <c r="J26" s="464">
        <v>42</v>
      </c>
      <c r="K26" s="491">
        <v>572</v>
      </c>
    </row>
    <row r="27" spans="2:11">
      <c r="B27" s="17" t="s">
        <v>100</v>
      </c>
      <c r="C27" s="485">
        <v>86</v>
      </c>
      <c r="D27" s="464">
        <v>78</v>
      </c>
      <c r="E27" s="464">
        <v>65</v>
      </c>
      <c r="F27" s="464">
        <v>56</v>
      </c>
      <c r="G27" s="464">
        <v>55</v>
      </c>
      <c r="H27" s="464">
        <v>58</v>
      </c>
      <c r="I27" s="464">
        <v>72</v>
      </c>
      <c r="J27" s="464">
        <v>47</v>
      </c>
      <c r="K27" s="491">
        <v>517</v>
      </c>
    </row>
    <row r="28" spans="2:11">
      <c r="B28" s="17" t="s">
        <v>101</v>
      </c>
      <c r="C28" s="485">
        <v>198</v>
      </c>
      <c r="D28" s="464">
        <v>169</v>
      </c>
      <c r="E28" s="464">
        <v>134</v>
      </c>
      <c r="F28" s="464">
        <v>111</v>
      </c>
      <c r="G28" s="464">
        <v>127</v>
      </c>
      <c r="H28" s="464">
        <v>111</v>
      </c>
      <c r="I28" s="464">
        <v>155</v>
      </c>
      <c r="J28" s="464">
        <v>90</v>
      </c>
      <c r="K28" s="491">
        <v>1095</v>
      </c>
    </row>
    <row r="29" spans="2:11">
      <c r="B29" s="17" t="s">
        <v>102</v>
      </c>
      <c r="C29" s="485">
        <v>379</v>
      </c>
      <c r="D29" s="464">
        <v>181</v>
      </c>
      <c r="E29" s="464">
        <v>168</v>
      </c>
      <c r="F29" s="464">
        <v>154</v>
      </c>
      <c r="G29" s="464">
        <v>142</v>
      </c>
      <c r="H29" s="464">
        <v>190</v>
      </c>
      <c r="I29" s="464">
        <v>227</v>
      </c>
      <c r="J29" s="464">
        <v>157</v>
      </c>
      <c r="K29" s="491">
        <v>1598</v>
      </c>
    </row>
    <row r="30" spans="2:11">
      <c r="B30" s="17" t="s">
        <v>103</v>
      </c>
      <c r="C30" s="485">
        <v>62</v>
      </c>
      <c r="D30" s="464">
        <v>64</v>
      </c>
      <c r="E30" s="464">
        <v>46</v>
      </c>
      <c r="F30" s="464">
        <v>34</v>
      </c>
      <c r="G30" s="464">
        <v>43</v>
      </c>
      <c r="H30" s="464">
        <v>44</v>
      </c>
      <c r="I30" s="464">
        <v>63</v>
      </c>
      <c r="J30" s="464">
        <v>43</v>
      </c>
      <c r="K30" s="491">
        <v>399</v>
      </c>
    </row>
    <row r="31" spans="2:11">
      <c r="B31" s="17" t="s">
        <v>104</v>
      </c>
      <c r="C31" s="485">
        <v>259</v>
      </c>
      <c r="D31" s="464">
        <v>185</v>
      </c>
      <c r="E31" s="464">
        <v>127</v>
      </c>
      <c r="F31" s="464">
        <v>143</v>
      </c>
      <c r="G31" s="464">
        <v>139</v>
      </c>
      <c r="H31" s="464">
        <v>176</v>
      </c>
      <c r="I31" s="464">
        <v>187</v>
      </c>
      <c r="J31" s="464">
        <v>141</v>
      </c>
      <c r="K31" s="491">
        <v>1357</v>
      </c>
    </row>
    <row r="32" spans="2:11">
      <c r="B32" s="17" t="s">
        <v>105</v>
      </c>
      <c r="C32" s="485">
        <v>47</v>
      </c>
      <c r="D32" s="464">
        <v>41</v>
      </c>
      <c r="E32" s="464">
        <v>45</v>
      </c>
      <c r="F32" s="464">
        <v>18</v>
      </c>
      <c r="G32" s="464">
        <v>29</v>
      </c>
      <c r="H32" s="464">
        <v>32</v>
      </c>
      <c r="I32" s="464">
        <v>33</v>
      </c>
      <c r="J32" s="464">
        <v>17</v>
      </c>
      <c r="K32" s="491">
        <v>262</v>
      </c>
    </row>
    <row r="33" spans="2:11">
      <c r="B33" s="17" t="s">
        <v>106</v>
      </c>
      <c r="C33" s="485">
        <v>170</v>
      </c>
      <c r="D33" s="464">
        <v>134</v>
      </c>
      <c r="E33" s="464">
        <v>122</v>
      </c>
      <c r="F33" s="464">
        <v>90</v>
      </c>
      <c r="G33" s="464">
        <v>96</v>
      </c>
      <c r="H33" s="464">
        <v>113</v>
      </c>
      <c r="I33" s="464">
        <v>140</v>
      </c>
      <c r="J33" s="464">
        <v>82</v>
      </c>
      <c r="K33" s="491">
        <v>947</v>
      </c>
    </row>
    <row r="34" ht="12.75" customHeight="1" spans="2:11">
      <c r="B34" s="17" t="s">
        <v>107</v>
      </c>
      <c r="C34" s="485">
        <v>178</v>
      </c>
      <c r="D34" s="464">
        <v>110</v>
      </c>
      <c r="E34" s="464">
        <v>77</v>
      </c>
      <c r="F34" s="464">
        <v>65</v>
      </c>
      <c r="G34" s="464">
        <v>68</v>
      </c>
      <c r="H34" s="464">
        <v>83</v>
      </c>
      <c r="I34" s="464">
        <v>86</v>
      </c>
      <c r="J34" s="464">
        <v>63</v>
      </c>
      <c r="K34" s="491">
        <v>730</v>
      </c>
    </row>
    <row r="35" spans="2:11">
      <c r="B35" s="83" t="s">
        <v>108</v>
      </c>
      <c r="C35" s="485">
        <v>86</v>
      </c>
      <c r="D35" s="464">
        <v>77</v>
      </c>
      <c r="E35" s="464">
        <v>56</v>
      </c>
      <c r="F35" s="464">
        <v>41</v>
      </c>
      <c r="G35" s="464">
        <v>49</v>
      </c>
      <c r="H35" s="464">
        <v>61</v>
      </c>
      <c r="I35" s="464">
        <v>62</v>
      </c>
      <c r="J35" s="464">
        <v>53</v>
      </c>
      <c r="K35" s="491">
        <v>485</v>
      </c>
    </row>
    <row r="36" spans="2:11">
      <c r="B36" s="83" t="s">
        <v>109</v>
      </c>
      <c r="C36" s="485">
        <v>50</v>
      </c>
      <c r="D36" s="464">
        <v>59</v>
      </c>
      <c r="E36" s="464">
        <v>37</v>
      </c>
      <c r="F36" s="464">
        <v>40</v>
      </c>
      <c r="G36" s="464">
        <v>32</v>
      </c>
      <c r="H36" s="464">
        <v>36</v>
      </c>
      <c r="I36" s="464">
        <v>48</v>
      </c>
      <c r="J36" s="464">
        <v>39</v>
      </c>
      <c r="K36" s="491">
        <v>341</v>
      </c>
    </row>
    <row r="37" spans="2:11">
      <c r="B37" s="17" t="s">
        <v>110</v>
      </c>
      <c r="C37" s="485">
        <v>127</v>
      </c>
      <c r="D37" s="464">
        <v>107</v>
      </c>
      <c r="E37" s="464">
        <v>105</v>
      </c>
      <c r="F37" s="464">
        <v>83</v>
      </c>
      <c r="G37" s="464">
        <v>75</v>
      </c>
      <c r="H37" s="464">
        <v>61</v>
      </c>
      <c r="I37" s="464">
        <v>124</v>
      </c>
      <c r="J37" s="464">
        <v>103</v>
      </c>
      <c r="K37" s="491">
        <v>785</v>
      </c>
    </row>
    <row r="38" spans="2:11">
      <c r="B38" s="17" t="s">
        <v>111</v>
      </c>
      <c r="C38" s="488">
        <v>115</v>
      </c>
      <c r="D38" s="489">
        <v>85</v>
      </c>
      <c r="E38" s="489">
        <v>71</v>
      </c>
      <c r="F38" s="489">
        <v>44</v>
      </c>
      <c r="G38" s="489">
        <v>53</v>
      </c>
      <c r="H38" s="489">
        <v>52</v>
      </c>
      <c r="I38" s="489">
        <v>65</v>
      </c>
      <c r="J38" s="489">
        <v>62</v>
      </c>
      <c r="K38" s="493">
        <v>547</v>
      </c>
    </row>
    <row r="39" spans="2:11">
      <c r="B39" s="19"/>
      <c r="C39" s="505"/>
      <c r="D39" s="39"/>
      <c r="E39" s="39"/>
      <c r="F39" s="39"/>
      <c r="G39" s="39"/>
      <c r="H39" s="39"/>
      <c r="I39" s="39"/>
      <c r="J39" s="39"/>
      <c r="K39" s="39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topLeftCell="A3" workbookViewId="0">
      <selection activeCell="O12" sqref="O12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310</v>
      </c>
      <c r="B5" s="4" t="s">
        <v>648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603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'SD_genero (20)'!C12/'SD_genero (20)'!E12</f>
        <v>0.560789834078099</v>
      </c>
      <c r="D12" s="367">
        <f>'SD_genero (20)'!D12/'SD_genero (20)'!E12</f>
        <v>0.4392101659219</v>
      </c>
      <c r="E12" s="174"/>
      <c r="F12" s="325">
        <f>'SD_genero (20)'!G12/'SD_genero (20)'!I12</f>
        <v>0.546012870173129</v>
      </c>
      <c r="G12" s="326">
        <f>'SD_genero (20)'!H12/'SD_genero (20)'!I12</f>
        <v>0.453987129826871</v>
      </c>
      <c r="H12" s="174"/>
      <c r="I12" s="325">
        <f>'SD_genero (20)'!K12/'SD_genero (20)'!M12</f>
        <v>0.572555555090299</v>
      </c>
      <c r="J12" s="326">
        <f>'SD_genero (20)'!L12/'SD_genero (20)'!M12</f>
        <v>0.427444444909701</v>
      </c>
      <c r="K12" s="182"/>
      <c r="L12" s="325">
        <f>'SD_genero (20)'!O12/'SD_genero (20)'!Q12</f>
        <v>0.559662892751291</v>
      </c>
      <c r="M12" s="326">
        <f>'SD_genero (20)'!P12/'SD_genero (20)'!Q12</f>
        <v>0.440337107248709</v>
      </c>
    </row>
    <row r="13" s="1" customFormat="1" ht="14.25" customHeight="1" spans="2:13">
      <c r="B13" s="14" t="s">
        <v>48</v>
      </c>
      <c r="C13" s="81">
        <f>'SD_genero (20)'!C13/'SD_genero (20)'!E13</f>
        <v>0.55242246142332</v>
      </c>
      <c r="D13" s="328">
        <f>'SD_genero (20)'!D13/'SD_genero (20)'!E13</f>
        <v>0.44757753857668</v>
      </c>
      <c r="E13" s="174"/>
      <c r="F13" s="327">
        <f>'SD_genero (20)'!G13/'SD_genero (20)'!I13</f>
        <v>0.530218110608414</v>
      </c>
      <c r="G13" s="328">
        <f>'SD_genero (20)'!H13/'SD_genero (20)'!I13</f>
        <v>0.469781889391586</v>
      </c>
      <c r="H13" s="174"/>
      <c r="I13" s="327">
        <f>'SD_genero (20)'!K13/'SD_genero (20)'!M13</f>
        <v>0.546948322275997</v>
      </c>
      <c r="J13" s="328">
        <f>'SD_genero (20)'!L13/'SD_genero (20)'!M13</f>
        <v>0.453051677724003</v>
      </c>
      <c r="K13" s="182"/>
      <c r="L13" s="327">
        <f>'SD_genero (20)'!O13/'SD_genero (20)'!Q13</f>
        <v>0.539095804352704</v>
      </c>
      <c r="M13" s="328">
        <f>'SD_genero (20)'!P13/'SD_genero (20)'!Q13</f>
        <v>0.460904195647296</v>
      </c>
    </row>
    <row r="14" s="1" customFormat="1" ht="14.25" customHeight="1" spans="2:13">
      <c r="B14" s="14" t="s">
        <v>87</v>
      </c>
      <c r="C14" s="81">
        <f>'SD_genero (20)'!C14/'SD_genero (20)'!E14</f>
        <v>0.562159960431759</v>
      </c>
      <c r="D14" s="328">
        <f>'SD_genero (20)'!D14/'SD_genero (20)'!E14</f>
        <v>0.437840039568241</v>
      </c>
      <c r="E14" s="174"/>
      <c r="F14" s="327">
        <f>'SD_genero (20)'!G14/'SD_genero (20)'!I14</f>
        <v>0.543269659912523</v>
      </c>
      <c r="G14" s="328">
        <f>'SD_genero (20)'!H14/'SD_genero (20)'!I14</f>
        <v>0.456730340087477</v>
      </c>
      <c r="H14" s="174"/>
      <c r="I14" s="327">
        <f>'SD_genero (20)'!K14/'SD_genero (20)'!M14</f>
        <v>0.555783578511287</v>
      </c>
      <c r="J14" s="328">
        <f>'SD_genero (20)'!L14/'SD_genero (20)'!M14</f>
        <v>0.444158882985865</v>
      </c>
      <c r="K14" s="182"/>
      <c r="L14" s="327">
        <f>'SD_genero (20)'!O14/'SD_genero (20)'!Q14</f>
        <v>0.542937553683364</v>
      </c>
      <c r="M14" s="328">
        <f>'SD_genero (20)'!P14/'SD_genero (20)'!Q14</f>
        <v>0.457062446316636</v>
      </c>
    </row>
    <row r="15" s="1" customFormat="1" ht="14.25" customHeight="1" spans="2:14">
      <c r="B15" s="14" t="s">
        <v>50</v>
      </c>
      <c r="C15" s="175">
        <f>'SD_genero (20)'!C15/'SD_genero (20)'!E15</f>
        <v>0.527370544720915</v>
      </c>
      <c r="D15" s="368">
        <f>'SD_genero (20)'!D15/'SD_genero (20)'!E15</f>
        <v>0.472629455279085</v>
      </c>
      <c r="E15" s="178"/>
      <c r="F15" s="331">
        <f>'SD_genero (20)'!G15/'SD_genero (20)'!I15</f>
        <v>0.499589575210343</v>
      </c>
      <c r="G15" s="332">
        <f>'SD_genero (20)'!H15/'SD_genero (20)'!I15</f>
        <v>0.500410424789657</v>
      </c>
      <c r="H15" s="178"/>
      <c r="I15" s="331">
        <f>'SD_genero (20)'!K15/'SD_genero (20)'!M15</f>
        <v>0.5</v>
      </c>
      <c r="J15" s="332">
        <f>'SD_genero (20)'!L15/'SD_genero (20)'!M15</f>
        <v>0.499914661204984</v>
      </c>
      <c r="K15" s="183"/>
      <c r="L15" s="331">
        <f>'SD_genero (20)'!O15/'SD_genero (20)'!Q15</f>
        <v>0.484136668700427</v>
      </c>
      <c r="M15" s="332">
        <f>'SD_genero (20)'!P15/'SD_genero (20)'!Q15</f>
        <v>0.515863331299573</v>
      </c>
      <c r="N15" s="184"/>
    </row>
    <row r="16" s="1" customFormat="1" ht="14.25" customHeight="1" spans="2:13">
      <c r="B16" s="17" t="s">
        <v>88</v>
      </c>
      <c r="C16" s="369">
        <f>'SD_genero (20)'!C16/'SD_genero (20)'!E16</f>
        <v>0.57847533632287</v>
      </c>
      <c r="D16" s="367">
        <f>'SD_genero (20)'!D16/'SD_genero (20)'!E16</f>
        <v>0.42152466367713</v>
      </c>
      <c r="E16" s="180"/>
      <c r="F16" s="325">
        <f>'SD_genero (20)'!G16/'SD_genero (20)'!I16</f>
        <v>0.557971014492754</v>
      </c>
      <c r="G16" s="326">
        <f>'SD_genero (20)'!H16/'SD_genero (20)'!I16</f>
        <v>0.442028985507246</v>
      </c>
      <c r="H16" s="180"/>
      <c r="I16" s="325">
        <f>'SD_genero (20)'!K16/'SD_genero (20)'!M16</f>
        <v>0.544910179640719</v>
      </c>
      <c r="J16" s="326">
        <f>'SD_genero (20)'!L16/'SD_genero (20)'!M16</f>
        <v>0.455089820359281</v>
      </c>
      <c r="K16" s="185"/>
      <c r="L16" s="325">
        <f>'SD_genero (20)'!O16/'SD_genero (20)'!Q16</f>
        <v>0.491048593350384</v>
      </c>
      <c r="M16" s="326">
        <f>'SD_genero (20)'!P16/'SD_genero (20)'!Q16</f>
        <v>0.508951406649616</v>
      </c>
    </row>
    <row r="17" s="1" customFormat="1" ht="14.25" customHeight="1" spans="2:13">
      <c r="B17" s="17" t="s">
        <v>89</v>
      </c>
      <c r="C17" s="327">
        <f>'SD_genero (20)'!C17/'SD_genero (20)'!E17</f>
        <v>0.526970954356846</v>
      </c>
      <c r="D17" s="328">
        <f>'SD_genero (20)'!D17/'SD_genero (20)'!E17</f>
        <v>0.473029045643154</v>
      </c>
      <c r="E17" s="180"/>
      <c r="F17" s="327">
        <f>'SD_genero (20)'!G17/'SD_genero (20)'!I17</f>
        <v>0.508928571428571</v>
      </c>
      <c r="G17" s="328">
        <f>'SD_genero (20)'!H17/'SD_genero (20)'!I17</f>
        <v>0.491071428571429</v>
      </c>
      <c r="H17" s="180"/>
      <c r="I17" s="327">
        <f>'SD_genero (20)'!K17/'SD_genero (20)'!M17</f>
        <v>0.491847826086957</v>
      </c>
      <c r="J17" s="328">
        <f>'SD_genero (20)'!L17/'SD_genero (20)'!M17</f>
        <v>0.508152173913043</v>
      </c>
      <c r="K17" s="185"/>
      <c r="L17" s="327">
        <f>'SD_genero (20)'!O17/'SD_genero (20)'!Q17</f>
        <v>0.486552567237164</v>
      </c>
      <c r="M17" s="328">
        <f>'SD_genero (20)'!P17/'SD_genero (20)'!Q17</f>
        <v>0.513447432762836</v>
      </c>
    </row>
    <row r="18" s="1" customFormat="1" ht="14.25" customHeight="1" spans="2:13">
      <c r="B18" s="17" t="s">
        <v>90</v>
      </c>
      <c r="C18" s="327">
        <f>'SD_genero (20)'!C18/'SD_genero (20)'!E18</f>
        <v>0.534005037783375</v>
      </c>
      <c r="D18" s="328">
        <f>'SD_genero (20)'!D18/'SD_genero (20)'!E18</f>
        <v>0.465994962216625</v>
      </c>
      <c r="E18" s="180"/>
      <c r="F18" s="327">
        <f>'SD_genero (20)'!G18/'SD_genero (20)'!I18</f>
        <v>0.548596112311015</v>
      </c>
      <c r="G18" s="328">
        <f>'SD_genero (20)'!H18/'SD_genero (20)'!I18</f>
        <v>0.451403887688985</v>
      </c>
      <c r="H18" s="180"/>
      <c r="I18" s="327">
        <f>'SD_genero (20)'!K18/'SD_genero (20)'!M18</f>
        <v>0.547206165703276</v>
      </c>
      <c r="J18" s="328">
        <f>'SD_genero (20)'!L18/'SD_genero (20)'!M18</f>
        <v>0.452793834296724</v>
      </c>
      <c r="K18" s="185"/>
      <c r="L18" s="327">
        <f>'SD_genero (20)'!O18/'SD_genero (20)'!Q18</f>
        <v>0.545620437956204</v>
      </c>
      <c r="M18" s="328">
        <f>'SD_genero (20)'!P18/'SD_genero (20)'!Q18</f>
        <v>0.454379562043796</v>
      </c>
    </row>
    <row r="19" s="1" customFormat="1" ht="14.25" customHeight="1" spans="2:13">
      <c r="B19" s="17" t="s">
        <v>91</v>
      </c>
      <c r="C19" s="327">
        <f>'SD_genero (20)'!C19/'SD_genero (20)'!E19</f>
        <v>0.478448275862069</v>
      </c>
      <c r="D19" s="328">
        <f>'SD_genero (20)'!D19/'SD_genero (20)'!E19</f>
        <v>0.521551724137931</v>
      </c>
      <c r="E19" s="180"/>
      <c r="F19" s="327">
        <f>'SD_genero (20)'!G19/'SD_genero (20)'!I19</f>
        <v>0.478723404255319</v>
      </c>
      <c r="G19" s="328">
        <f>'SD_genero (20)'!H19/'SD_genero (20)'!I19</f>
        <v>0.521276595744681</v>
      </c>
      <c r="H19" s="180"/>
      <c r="I19" s="327">
        <f>'SD_genero (20)'!K19/'SD_genero (20)'!M19</f>
        <v>0.472826086956522</v>
      </c>
      <c r="J19" s="328">
        <f>'SD_genero (20)'!L19/'SD_genero (20)'!M19</f>
        <v>0.527173913043478</v>
      </c>
      <c r="K19" s="185"/>
      <c r="L19" s="327">
        <f>'SD_genero (20)'!O19/'SD_genero (20)'!Q19</f>
        <v>0.488738738738739</v>
      </c>
      <c r="M19" s="328">
        <f>'SD_genero (20)'!P19/'SD_genero (20)'!Q19</f>
        <v>0.511261261261261</v>
      </c>
    </row>
    <row r="20" s="1" customFormat="1" ht="14.25" customHeight="1" spans="2:13">
      <c r="B20" s="17" t="s">
        <v>92</v>
      </c>
      <c r="C20" s="327">
        <f>'SD_genero (20)'!C20/'SD_genero (20)'!E20</f>
        <v>0.458015267175573</v>
      </c>
      <c r="D20" s="328">
        <f>'SD_genero (20)'!D20/'SD_genero (20)'!E20</f>
        <v>0.541984732824427</v>
      </c>
      <c r="E20" s="180"/>
      <c r="F20" s="327">
        <f>'SD_genero (20)'!G20/'SD_genero (20)'!I20</f>
        <v>0.389221556886228</v>
      </c>
      <c r="G20" s="328">
        <f>'SD_genero (20)'!H20/'SD_genero (20)'!I20</f>
        <v>0.610778443113772</v>
      </c>
      <c r="H20" s="180"/>
      <c r="I20" s="327">
        <f>'SD_genero (20)'!K20/'SD_genero (20)'!M20</f>
        <v>0.4</v>
      </c>
      <c r="J20" s="328">
        <f>'SD_genero (20)'!L20/'SD_genero (20)'!M20</f>
        <v>0.6</v>
      </c>
      <c r="K20" s="185"/>
      <c r="L20" s="327">
        <f>'SD_genero (20)'!O20/'SD_genero (20)'!Q20</f>
        <v>0.380726698262243</v>
      </c>
      <c r="M20" s="328">
        <f>'SD_genero (20)'!P20/'SD_genero (20)'!Q20</f>
        <v>0.619273301737757</v>
      </c>
    </row>
    <row r="21" s="1" customFormat="1" ht="14.25" customHeight="1" spans="2:13">
      <c r="B21" s="17" t="s">
        <v>93</v>
      </c>
      <c r="C21" s="327">
        <f>'SD_genero (20)'!C21/'SD_genero (20)'!E21</f>
        <v>0.501845018450184</v>
      </c>
      <c r="D21" s="328">
        <f>'SD_genero (20)'!D21/'SD_genero (20)'!E21</f>
        <v>0.498154981549816</v>
      </c>
      <c r="E21" s="180"/>
      <c r="F21" s="327">
        <f>'SD_genero (20)'!G21/'SD_genero (20)'!I21</f>
        <v>0.531531531531532</v>
      </c>
      <c r="G21" s="328">
        <f>'SD_genero (20)'!H21/'SD_genero (20)'!I21</f>
        <v>0.468468468468468</v>
      </c>
      <c r="H21" s="180"/>
      <c r="I21" s="327">
        <f>'SD_genero (20)'!K21/'SD_genero (20)'!M21</f>
        <v>0.538847117794486</v>
      </c>
      <c r="J21" s="328">
        <f>'SD_genero (20)'!L21/'SD_genero (20)'!M21</f>
        <v>0.461152882205514</v>
      </c>
      <c r="K21" s="185"/>
      <c r="L21" s="327">
        <f>'SD_genero (20)'!O21/'SD_genero (20)'!Q21</f>
        <v>0.518957345971564</v>
      </c>
      <c r="M21" s="328">
        <f>'SD_genero (20)'!P21/'SD_genero (20)'!Q21</f>
        <v>0.481042654028436</v>
      </c>
    </row>
    <row r="22" s="1" customFormat="1" ht="14.25" customHeight="1" spans="2:13">
      <c r="B22" s="17" t="s">
        <v>94</v>
      </c>
      <c r="C22" s="327">
        <f>'SD_genero (20)'!C22/'SD_genero (20)'!E22</f>
        <v>0.497326203208556</v>
      </c>
      <c r="D22" s="328">
        <f>'SD_genero (20)'!D22/'SD_genero (20)'!E22</f>
        <v>0.502673796791444</v>
      </c>
      <c r="E22" s="180"/>
      <c r="F22" s="327">
        <f>'SD_genero (20)'!G22/'SD_genero (20)'!I22</f>
        <v>0.484962406015038</v>
      </c>
      <c r="G22" s="328">
        <f>'SD_genero (20)'!H22/'SD_genero (20)'!I22</f>
        <v>0.515037593984962</v>
      </c>
      <c r="H22" s="180"/>
      <c r="I22" s="327">
        <f>'SD_genero (20)'!K22/'SD_genero (20)'!M22</f>
        <v>0.469740634005764</v>
      </c>
      <c r="J22" s="328">
        <f>'SD_genero (20)'!L22/'SD_genero (20)'!M22</f>
        <v>0.530259365994236</v>
      </c>
      <c r="K22" s="185"/>
      <c r="L22" s="327">
        <f>'SD_genero (20)'!O22/'SD_genero (20)'!Q22</f>
        <v>0.473684210526316</v>
      </c>
      <c r="M22" s="328">
        <f>'SD_genero (20)'!P22/'SD_genero (20)'!Q22</f>
        <v>0.526315789473684</v>
      </c>
    </row>
    <row r="23" s="1" customFormat="1" ht="14.25" customHeight="1" spans="2:13">
      <c r="B23" s="17" t="s">
        <v>95</v>
      </c>
      <c r="C23" s="327">
        <f>'SD_genero (20)'!C23/'SD_genero (20)'!E23</f>
        <v>0.560509554140127</v>
      </c>
      <c r="D23" s="328">
        <f>'SD_genero (20)'!D23/'SD_genero (20)'!E23</f>
        <v>0.439490445859873</v>
      </c>
      <c r="E23" s="180"/>
      <c r="F23" s="327">
        <f>'SD_genero (20)'!G23/'SD_genero (20)'!I23</f>
        <v>0.531400966183575</v>
      </c>
      <c r="G23" s="328">
        <f>'SD_genero (20)'!H23/'SD_genero (20)'!I23</f>
        <v>0.468599033816425</v>
      </c>
      <c r="H23" s="180"/>
      <c r="I23" s="327">
        <f>'SD_genero (20)'!K23/'SD_genero (20)'!M23</f>
        <v>0.524229074889868</v>
      </c>
      <c r="J23" s="328">
        <f>'SD_genero (20)'!L23/'SD_genero (20)'!M23</f>
        <v>0.475770925110132</v>
      </c>
      <c r="K23" s="185"/>
      <c r="L23" s="327">
        <f>'SD_genero (20)'!O23/'SD_genero (20)'!Q23</f>
        <v>0.5</v>
      </c>
      <c r="M23" s="328">
        <f>'SD_genero (20)'!P23/'SD_genero (20)'!Q23</f>
        <v>0.5</v>
      </c>
    </row>
    <row r="24" s="1" customFormat="1" ht="14.25" customHeight="1" spans="2:13">
      <c r="B24" s="17" t="s">
        <v>96</v>
      </c>
      <c r="C24" s="327">
        <f>'SD_genero (20)'!C24/'SD_genero (20)'!E24</f>
        <v>0.558333333333333</v>
      </c>
      <c r="D24" s="328">
        <f>'SD_genero (20)'!D24/'SD_genero (20)'!E24</f>
        <v>0.441666666666667</v>
      </c>
      <c r="E24" s="180"/>
      <c r="F24" s="327">
        <f>'SD_genero (20)'!G24/'SD_genero (20)'!I24</f>
        <v>0.543554006968641</v>
      </c>
      <c r="G24" s="328">
        <f>'SD_genero (20)'!H24/'SD_genero (20)'!I24</f>
        <v>0.456445993031359</v>
      </c>
      <c r="H24" s="180"/>
      <c r="I24" s="327">
        <f>'SD_genero (20)'!K24/'SD_genero (20)'!M24</f>
        <v>0.554198473282443</v>
      </c>
      <c r="J24" s="328">
        <f>'SD_genero (20)'!L24/'SD_genero (20)'!M24</f>
        <v>0.445801526717557</v>
      </c>
      <c r="K24" s="185"/>
      <c r="L24" s="327">
        <f>'SD_genero (20)'!O24/'SD_genero (20)'!Q24</f>
        <v>0.540802213001383</v>
      </c>
      <c r="M24" s="328">
        <f>'SD_genero (20)'!P24/'SD_genero (20)'!Q24</f>
        <v>0.459197786998617</v>
      </c>
    </row>
    <row r="25" s="1" customFormat="1" ht="14.25" customHeight="1" spans="2:13">
      <c r="B25" s="17" t="s">
        <v>97</v>
      </c>
      <c r="C25" s="327">
        <f>'SD_genero (20)'!C25/'SD_genero (20)'!E25</f>
        <v>0.596273291925466</v>
      </c>
      <c r="D25" s="328">
        <f>'SD_genero (20)'!D25/'SD_genero (20)'!E25</f>
        <v>0.403726708074534</v>
      </c>
      <c r="E25" s="180"/>
      <c r="F25" s="327">
        <f>'SD_genero (20)'!G25/'SD_genero (20)'!I25</f>
        <v>0.585751978891821</v>
      </c>
      <c r="G25" s="328">
        <f>'SD_genero (20)'!H25/'SD_genero (20)'!I25</f>
        <v>0.414248021108179</v>
      </c>
      <c r="H25" s="180"/>
      <c r="I25" s="327">
        <f>'SD_genero (20)'!K25/'SD_genero (20)'!M25</f>
        <v>0.586854460093897</v>
      </c>
      <c r="J25" s="328">
        <f>'SD_genero (20)'!L25/'SD_genero (20)'!M25</f>
        <v>0.413145539906103</v>
      </c>
      <c r="K25" s="185"/>
      <c r="L25" s="327">
        <f>'SD_genero (20)'!O25/'SD_genero (20)'!Q25</f>
        <v>0.567567567567568</v>
      </c>
      <c r="M25" s="328">
        <f>'SD_genero (20)'!P25/'SD_genero (20)'!Q25</f>
        <v>0.432432432432432</v>
      </c>
    </row>
    <row r="26" s="1" customFormat="1" ht="14.25" customHeight="1" spans="2:13">
      <c r="B26" s="17" t="s">
        <v>98</v>
      </c>
      <c r="C26" s="327">
        <f>'SD_genero (20)'!C26/'SD_genero (20)'!E26</f>
        <v>0.58252427184466</v>
      </c>
      <c r="D26" s="328">
        <f>'SD_genero (20)'!D26/'SD_genero (20)'!E26</f>
        <v>0.41747572815534</v>
      </c>
      <c r="E26" s="180"/>
      <c r="F26" s="327">
        <f>'SD_genero (20)'!G26/'SD_genero (20)'!I26</f>
        <v>0.555970149253731</v>
      </c>
      <c r="G26" s="328">
        <f>'SD_genero (20)'!H26/'SD_genero (20)'!I26</f>
        <v>0.444029850746269</v>
      </c>
      <c r="H26" s="180"/>
      <c r="I26" s="327">
        <f>'SD_genero (20)'!K26/'SD_genero (20)'!M26</f>
        <v>0.53968253968254</v>
      </c>
      <c r="J26" s="328">
        <f>'SD_genero (20)'!L26/'SD_genero (20)'!M26</f>
        <v>0.46031746031746</v>
      </c>
      <c r="K26" s="185"/>
      <c r="L26" s="327">
        <f>'SD_genero (20)'!O26/'SD_genero (20)'!Q26</f>
        <v>0.526610644257703</v>
      </c>
      <c r="M26" s="328">
        <f>'SD_genero (20)'!P26/'SD_genero (20)'!Q26</f>
        <v>0.473389355742297</v>
      </c>
    </row>
    <row r="27" s="1" customFormat="1" ht="14.25" customHeight="1" spans="2:13">
      <c r="B27" s="17" t="s">
        <v>99</v>
      </c>
      <c r="C27" s="327">
        <f>'SD_genero (20)'!C27/'SD_genero (20)'!E27</f>
        <v>0.504385964912281</v>
      </c>
      <c r="D27" s="328">
        <f>'SD_genero (20)'!D27/'SD_genero (20)'!E27</f>
        <v>0.495614035087719</v>
      </c>
      <c r="E27" s="180"/>
      <c r="F27" s="327">
        <f>'SD_genero (20)'!G27/'SD_genero (20)'!I27</f>
        <v>0.510869565217391</v>
      </c>
      <c r="G27" s="328">
        <f>'SD_genero (20)'!H27/'SD_genero (20)'!I27</f>
        <v>0.489130434782609</v>
      </c>
      <c r="H27" s="180"/>
      <c r="I27" s="327">
        <f>'SD_genero (20)'!K27/'SD_genero (20)'!M27</f>
        <v>0.541284403669725</v>
      </c>
      <c r="J27" s="328">
        <f>'SD_genero (20)'!L27/'SD_genero (20)'!M27</f>
        <v>0.458715596330275</v>
      </c>
      <c r="K27" s="185"/>
      <c r="L27" s="327">
        <f>'SD_genero (20)'!O27/'SD_genero (20)'!Q27</f>
        <v>0.521865889212828</v>
      </c>
      <c r="M27" s="328">
        <f>'SD_genero (20)'!P27/'SD_genero (20)'!Q27</f>
        <v>0.478134110787172</v>
      </c>
    </row>
    <row r="28" s="1" customFormat="1" ht="14.25" customHeight="1" spans="2:13">
      <c r="B28" s="17" t="s">
        <v>100</v>
      </c>
      <c r="C28" s="327">
        <f>'SD_genero (20)'!C28/'SD_genero (20)'!E28</f>
        <v>0.567901234567901</v>
      </c>
      <c r="D28" s="328">
        <f>'SD_genero (20)'!D28/'SD_genero (20)'!E28</f>
        <v>0.432098765432099</v>
      </c>
      <c r="E28" s="180"/>
      <c r="F28" s="327">
        <f>'SD_genero (20)'!G28/'SD_genero (20)'!I28</f>
        <v>0.504731861198738</v>
      </c>
      <c r="G28" s="328">
        <f>'SD_genero (20)'!H28/'SD_genero (20)'!I28</f>
        <v>0.495268138801262</v>
      </c>
      <c r="H28" s="180"/>
      <c r="I28" s="327">
        <f>'SD_genero (20)'!K28/'SD_genero (20)'!M28</f>
        <v>0.515228426395939</v>
      </c>
      <c r="J28" s="328">
        <f>'SD_genero (20)'!L28/'SD_genero (20)'!M28</f>
        <v>0.484771573604061</v>
      </c>
      <c r="K28" s="185"/>
      <c r="L28" s="327">
        <f>'SD_genero (20)'!O28/'SD_genero (20)'!Q28</f>
        <v>0.517564402810304</v>
      </c>
      <c r="M28" s="328">
        <f>'SD_genero (20)'!P28/'SD_genero (20)'!Q28</f>
        <v>0.482435597189696</v>
      </c>
    </row>
    <row r="29" s="1" customFormat="1" ht="14.25" customHeight="1" spans="2:13">
      <c r="B29" s="17" t="s">
        <v>101</v>
      </c>
      <c r="C29" s="327">
        <f>'SD_genero (20)'!C29/'SD_genero (20)'!E29</f>
        <v>0.523452157598499</v>
      </c>
      <c r="D29" s="328">
        <f>'SD_genero (20)'!D29/'SD_genero (20)'!E29</f>
        <v>0.476547842401501</v>
      </c>
      <c r="E29" s="180"/>
      <c r="F29" s="327">
        <f>'SD_genero (20)'!G29/'SD_genero (20)'!I29</f>
        <v>0.532385466034755</v>
      </c>
      <c r="G29" s="328">
        <f>'SD_genero (20)'!H29/'SD_genero (20)'!I29</f>
        <v>0.467614533965245</v>
      </c>
      <c r="H29" s="180"/>
      <c r="I29" s="327">
        <f>'SD_genero (20)'!K29/'SD_genero (20)'!M29</f>
        <v>0.543859649122807</v>
      </c>
      <c r="J29" s="328">
        <f>'SD_genero (20)'!L29/'SD_genero (20)'!M29</f>
        <v>0.456140350877193</v>
      </c>
      <c r="K29" s="185"/>
      <c r="L29" s="327">
        <f>'SD_genero (20)'!O29/'SD_genero (20)'!Q29</f>
        <v>0.532903225806452</v>
      </c>
      <c r="M29" s="328">
        <f>'SD_genero (20)'!P29/'SD_genero (20)'!Q29</f>
        <v>0.467096774193548</v>
      </c>
    </row>
    <row r="30" s="1" customFormat="1" ht="14.25" customHeight="1" spans="2:13">
      <c r="B30" s="17" t="s">
        <v>102</v>
      </c>
      <c r="C30" s="327">
        <f>'SD_genero (20)'!C30/'SD_genero (20)'!E30</f>
        <v>0.559440559440559</v>
      </c>
      <c r="D30" s="328">
        <f>'SD_genero (20)'!D30/'SD_genero (20)'!E30</f>
        <v>0.440559440559441</v>
      </c>
      <c r="E30" s="180"/>
      <c r="F30" s="327">
        <f>'SD_genero (20)'!G30/'SD_genero (20)'!I30</f>
        <v>0.524544179523142</v>
      </c>
      <c r="G30" s="328">
        <f>'SD_genero (20)'!H30/'SD_genero (20)'!I30</f>
        <v>0.475455820476858</v>
      </c>
      <c r="H30" s="180"/>
      <c r="I30" s="327">
        <f>'SD_genero (20)'!K30/'SD_genero (20)'!M30</f>
        <v>0.542491268917346</v>
      </c>
      <c r="J30" s="328">
        <f>'SD_genero (20)'!L30/'SD_genero (20)'!M30</f>
        <v>0.457508731082654</v>
      </c>
      <c r="K30" s="185"/>
      <c r="L30" s="327">
        <f>'SD_genero (20)'!O30/'SD_genero (20)'!Q30</f>
        <v>0.523713420787084</v>
      </c>
      <c r="M30" s="328">
        <f>'SD_genero (20)'!P30/'SD_genero (20)'!Q30</f>
        <v>0.476286579212916</v>
      </c>
    </row>
    <row r="31" s="1" customFormat="1" ht="14.25" customHeight="1" spans="2:13">
      <c r="B31" s="17" t="s">
        <v>103</v>
      </c>
      <c r="C31" s="327">
        <f>'SD_genero (20)'!C31/'SD_genero (20)'!E31</f>
        <v>0.522388059701492</v>
      </c>
      <c r="D31" s="328">
        <f>'SD_genero (20)'!D31/'SD_genero (20)'!E31</f>
        <v>0.477611940298507</v>
      </c>
      <c r="E31" s="180"/>
      <c r="F31" s="327">
        <f>'SD_genero (20)'!G31/'SD_genero (20)'!I31</f>
        <v>0.484848484848485</v>
      </c>
      <c r="G31" s="328">
        <f>'SD_genero (20)'!H31/'SD_genero (20)'!I31</f>
        <v>0.515151515151515</v>
      </c>
      <c r="H31" s="180"/>
      <c r="I31" s="327">
        <f>'SD_genero (20)'!K31/'SD_genero (20)'!M31</f>
        <v>0.448</v>
      </c>
      <c r="J31" s="328">
        <f>'SD_genero (20)'!L31/'SD_genero (20)'!M31</f>
        <v>0.552</v>
      </c>
      <c r="K31" s="185"/>
      <c r="L31" s="327">
        <f>'SD_genero (20)'!O31/'SD_genero (20)'!Q31</f>
        <v>0.42483660130719</v>
      </c>
      <c r="M31" s="328">
        <f>'SD_genero (20)'!P31/'SD_genero (20)'!Q31</f>
        <v>0.57516339869281</v>
      </c>
    </row>
    <row r="32" s="1" customFormat="1" ht="14.25" customHeight="1" spans="2:13">
      <c r="B32" s="17" t="s">
        <v>104</v>
      </c>
      <c r="C32" s="327">
        <f>'SD_genero (20)'!C32/'SD_genero (20)'!E32</f>
        <v>0.49500998003992</v>
      </c>
      <c r="D32" s="328">
        <f>'SD_genero (20)'!D32/'SD_genero (20)'!E32</f>
        <v>0.50499001996008</v>
      </c>
      <c r="E32" s="180"/>
      <c r="F32" s="327">
        <f>'SD_genero (20)'!G32/'SD_genero (20)'!I32</f>
        <v>0.496794871794872</v>
      </c>
      <c r="G32" s="328">
        <f>'SD_genero (20)'!H32/'SD_genero (20)'!I32</f>
        <v>0.503205128205128</v>
      </c>
      <c r="H32" s="180"/>
      <c r="I32" s="327">
        <f>'SD_genero (20)'!K32/'SD_genero (20)'!M32</f>
        <v>0.507607192254495</v>
      </c>
      <c r="J32" s="328">
        <f>'SD_genero (20)'!L32/'SD_genero (20)'!M32</f>
        <v>0.492392807745505</v>
      </c>
      <c r="K32" s="185"/>
      <c r="L32" s="327">
        <f>'SD_genero (20)'!O32/'SD_genero (20)'!Q32</f>
        <v>0.501282051282051</v>
      </c>
      <c r="M32" s="328">
        <f>'SD_genero (20)'!P32/'SD_genero (20)'!Q32</f>
        <v>0.498717948717949</v>
      </c>
    </row>
    <row r="33" s="1" customFormat="1" ht="14.25" customHeight="1" spans="2:13">
      <c r="B33" s="17" t="s">
        <v>105</v>
      </c>
      <c r="C33" s="327">
        <f>'SD_genero (20)'!C33/'SD_genero (20)'!E33</f>
        <v>0.524229074889868</v>
      </c>
      <c r="D33" s="328">
        <f>'SD_genero (20)'!D33/'SD_genero (20)'!E33</f>
        <v>0.475770925110132</v>
      </c>
      <c r="E33" s="180"/>
      <c r="F33" s="327">
        <f>'SD_genero (20)'!G33/'SD_genero (20)'!I33</f>
        <v>0.515570934256055</v>
      </c>
      <c r="G33" s="328">
        <f>'SD_genero (20)'!H33/'SD_genero (20)'!I33</f>
        <v>0.484429065743945</v>
      </c>
      <c r="H33" s="180"/>
      <c r="I33" s="327">
        <f>'SD_genero (20)'!K33/'SD_genero (20)'!M33</f>
        <v>0.541284403669725</v>
      </c>
      <c r="J33" s="328">
        <f>'SD_genero (20)'!L33/'SD_genero (20)'!M33</f>
        <v>0.458715596330275</v>
      </c>
      <c r="K33" s="185"/>
      <c r="L33" s="327">
        <f>'SD_genero (20)'!O33/'SD_genero (20)'!Q33</f>
        <v>0.517341040462428</v>
      </c>
      <c r="M33" s="328">
        <f>'SD_genero (20)'!P33/'SD_genero (20)'!Q33</f>
        <v>0.482658959537572</v>
      </c>
    </row>
    <row r="34" s="1" customFormat="1" ht="14.25" customHeight="1" spans="2:13">
      <c r="B34" s="17" t="s">
        <v>106</v>
      </c>
      <c r="C34" s="327">
        <f>'SD_genero (20)'!C34/'SD_genero (20)'!E34</f>
        <v>0.497872340425532</v>
      </c>
      <c r="D34" s="328">
        <f>'SD_genero (20)'!D34/'SD_genero (20)'!E34</f>
        <v>0.502127659574468</v>
      </c>
      <c r="E34" s="180"/>
      <c r="F34" s="327">
        <f>'SD_genero (20)'!G34/'SD_genero (20)'!I34</f>
        <v>0.446043165467626</v>
      </c>
      <c r="G34" s="328">
        <f>'SD_genero (20)'!H34/'SD_genero (20)'!I34</f>
        <v>0.553956834532374</v>
      </c>
      <c r="H34" s="180"/>
      <c r="I34" s="327">
        <f>'SD_genero (20)'!K34/'SD_genero (20)'!M34</f>
        <v>0.459016393442623</v>
      </c>
      <c r="J34" s="328">
        <f>'SD_genero (20)'!L34/'SD_genero (20)'!M34</f>
        <v>0.540983606557377</v>
      </c>
      <c r="K34" s="185"/>
      <c r="L34" s="327">
        <f>'SD_genero (20)'!O34/'SD_genero (20)'!Q34</f>
        <v>0.449290060851927</v>
      </c>
      <c r="M34" s="328">
        <f>'SD_genero (20)'!P34/'SD_genero (20)'!Q34</f>
        <v>0.550709939148073</v>
      </c>
    </row>
    <row r="35" s="1" customFormat="1" ht="14.25" customHeight="1" spans="2:13">
      <c r="B35" s="17" t="s">
        <v>107</v>
      </c>
      <c r="C35" s="327">
        <f>'SD_genero (20)'!C35/'SD_genero (20)'!E35</f>
        <v>0.561604584527221</v>
      </c>
      <c r="D35" s="328">
        <f>'SD_genero (20)'!D35/'SD_genero (20)'!E35</f>
        <v>0.438395415472779</v>
      </c>
      <c r="E35" s="180"/>
      <c r="F35" s="327">
        <f>'SD_genero (20)'!G35/'SD_genero (20)'!I35</f>
        <v>0.534722222222222</v>
      </c>
      <c r="G35" s="328">
        <f>'SD_genero (20)'!H35/'SD_genero (20)'!I35</f>
        <v>0.465277777777778</v>
      </c>
      <c r="H35" s="180"/>
      <c r="I35" s="327">
        <f>'SD_genero (20)'!K35/'SD_genero (20)'!M35</f>
        <v>0.545275590551181</v>
      </c>
      <c r="J35" s="328">
        <f>'SD_genero (20)'!L35/'SD_genero (20)'!M35</f>
        <v>0.454724409448819</v>
      </c>
      <c r="K35" s="185"/>
      <c r="L35" s="327">
        <f>'SD_genero (20)'!O35/'SD_genero (20)'!Q35</f>
        <v>0.533216783216783</v>
      </c>
      <c r="M35" s="328">
        <f>'SD_genero (20)'!P35/'SD_genero (20)'!Q35</f>
        <v>0.466783216783217</v>
      </c>
    </row>
    <row r="36" s="1" customFormat="1" ht="14.25" customHeight="1" spans="2:13">
      <c r="B36" s="17" t="s">
        <v>108</v>
      </c>
      <c r="C36" s="327">
        <f>'SD_genero (20)'!C36/'SD_genero (20)'!E36</f>
        <v>0.433497536945813</v>
      </c>
      <c r="D36" s="328">
        <f>'SD_genero (20)'!D36/'SD_genero (20)'!E36</f>
        <v>0.566502463054187</v>
      </c>
      <c r="E36" s="180"/>
      <c r="F36" s="327">
        <f>'SD_genero (20)'!G36/'SD_genero (20)'!I36</f>
        <v>0.327777777777778</v>
      </c>
      <c r="G36" s="328">
        <f>'SD_genero (20)'!H36/'SD_genero (20)'!I36</f>
        <v>0.672222222222222</v>
      </c>
      <c r="H36" s="180"/>
      <c r="I36" s="327">
        <f>'SD_genero (20)'!K36/'SD_genero (20)'!M36</f>
        <v>0.318082788671024</v>
      </c>
      <c r="J36" s="328">
        <f>'SD_genero (20)'!L36/'SD_genero (20)'!M36</f>
        <v>0.681917211328976</v>
      </c>
      <c r="K36" s="185"/>
      <c r="L36" s="327">
        <f>'SD_genero (20)'!O36/'SD_genero (20)'!Q36</f>
        <v>0.281138790035587</v>
      </c>
      <c r="M36" s="328">
        <f>'SD_genero (20)'!P36/'SD_genero (20)'!Q36</f>
        <v>0.718861209964413</v>
      </c>
    </row>
    <row r="37" s="1" customFormat="1" ht="14.25" customHeight="1" spans="2:13">
      <c r="B37" s="17" t="s">
        <v>109</v>
      </c>
      <c r="C37" s="327">
        <f>'SD_genero (20)'!C37/'SD_genero (20)'!E37</f>
        <v>0.547945205479452</v>
      </c>
      <c r="D37" s="328">
        <f>'SD_genero (20)'!D37/'SD_genero (20)'!E37</f>
        <v>0.452054794520548</v>
      </c>
      <c r="E37" s="180"/>
      <c r="F37" s="327">
        <f>'SD_genero (20)'!G37/'SD_genero (20)'!I37</f>
        <v>0.535353535353535</v>
      </c>
      <c r="G37" s="328">
        <f>'SD_genero (20)'!H37/'SD_genero (20)'!I37</f>
        <v>0.464646464646465</v>
      </c>
      <c r="H37" s="180"/>
      <c r="I37" s="327">
        <f>'SD_genero (20)'!K37/'SD_genero (20)'!M37</f>
        <v>0.528688524590164</v>
      </c>
      <c r="J37" s="328">
        <f>'SD_genero (20)'!L37/'SD_genero (20)'!M37</f>
        <v>0.471311475409836</v>
      </c>
      <c r="K37" s="185"/>
      <c r="L37" s="327">
        <f>'SD_genero (20)'!O37/'SD_genero (20)'!Q37</f>
        <v>0.49290780141844</v>
      </c>
      <c r="M37" s="328">
        <f>'SD_genero (20)'!P37/'SD_genero (20)'!Q37</f>
        <v>0.50709219858156</v>
      </c>
    </row>
    <row r="38" s="1" customFormat="1" ht="14.25" customHeight="1" spans="2:13">
      <c r="B38" s="17" t="s">
        <v>110</v>
      </c>
      <c r="C38" s="327">
        <f>'SD_genero (20)'!C38/'SD_genero (20)'!E38</f>
        <v>0.539267015706806</v>
      </c>
      <c r="D38" s="328">
        <f>'SD_genero (20)'!D38/'SD_genero (20)'!E38</f>
        <v>0.460732984293194</v>
      </c>
      <c r="E38" s="180"/>
      <c r="F38" s="327">
        <f>'SD_genero (20)'!G38/'SD_genero (20)'!I38</f>
        <v>0.533195020746888</v>
      </c>
      <c r="G38" s="328">
        <f>'SD_genero (20)'!H38/'SD_genero (20)'!I38</f>
        <v>0.466804979253112</v>
      </c>
      <c r="H38" s="180"/>
      <c r="I38" s="327">
        <f>'SD_genero (20)'!K38/'SD_genero (20)'!M38</f>
        <v>0.512647554806071</v>
      </c>
      <c r="J38" s="328">
        <f>'SD_genero (20)'!L38/'SD_genero (20)'!M38</f>
        <v>0.487352445193929</v>
      </c>
      <c r="K38" s="185"/>
      <c r="L38" s="327">
        <f>'SD_genero (20)'!O38/'SD_genero (20)'!Q38</f>
        <v>0.502377179080824</v>
      </c>
      <c r="M38" s="328">
        <f>'SD_genero (20)'!P38/'SD_genero (20)'!Q38</f>
        <v>0.497622820919176</v>
      </c>
    </row>
    <row r="39" s="1" customFormat="1" ht="14.25" customHeight="1" spans="2:13">
      <c r="B39" s="17" t="s">
        <v>111</v>
      </c>
      <c r="C39" s="335">
        <f>'SD_genero (20)'!C39/'SD_genero (20)'!E39</f>
        <v>0.541062801932367</v>
      </c>
      <c r="D39" s="336">
        <f>'SD_genero (20)'!D39/'SD_genero (20)'!E39</f>
        <v>0.458937198067633</v>
      </c>
      <c r="E39" s="180"/>
      <c r="F39" s="335">
        <f>'SD_genero (20)'!G39/'SD_genero (20)'!I39</f>
        <v>0.458064516129032</v>
      </c>
      <c r="G39" s="336">
        <f>'SD_genero (20)'!H39/'SD_genero (20)'!I39</f>
        <v>0.541935483870968</v>
      </c>
      <c r="H39" s="180"/>
      <c r="I39" s="335">
        <f>'SD_genero (20)'!K39/'SD_genero (20)'!M39</f>
        <v>0.434782608695652</v>
      </c>
      <c r="J39" s="336">
        <f>'SD_genero (20)'!L39/'SD_genero (20)'!M39</f>
        <v>0.565217391304348</v>
      </c>
      <c r="K39" s="185"/>
      <c r="L39" s="335">
        <f>'SD_genero (20)'!O39/'SD_genero (20)'!Q39</f>
        <v>0.4375</v>
      </c>
      <c r="M39" s="336">
        <f>'SD_genero (20)'!P39/'SD_genero (20)'!Q39</f>
        <v>0.5625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topLeftCell="A3" workbookViewId="0">
      <selection activeCell="A1" sqref="A1"/>
    </sheetView>
  </sheetViews>
  <sheetFormatPr defaultColWidth="12" defaultRowHeight="12.75"/>
  <cols>
    <col min="1" max="1" width="12" style="60"/>
    <col min="2" max="2" width="38" style="60" customWidth="1"/>
    <col min="3" max="5" width="12.7142857142857" style="60" customWidth="1"/>
    <col min="6" max="16384" width="12" style="60"/>
  </cols>
  <sheetData>
    <row r="1" s="59" customFormat="1" ht="16.5" customHeight="1"/>
    <row r="2" s="59" customFormat="1" ht="16.5" customHeight="1"/>
    <row r="3" s="59" customFormat="1" ht="16.5" customHeight="1"/>
    <row r="4" s="59" customFormat="1" ht="16.5" customHeight="1"/>
    <row r="5" s="59" customFormat="1" ht="16.5" customHeight="1" spans="1:10">
      <c r="A5" s="3" t="s">
        <v>312</v>
      </c>
      <c r="B5" s="61" t="s">
        <v>605</v>
      </c>
      <c r="C5" s="61"/>
      <c r="D5" s="61"/>
      <c r="E5" s="61"/>
      <c r="F5" s="61"/>
      <c r="G5" s="61"/>
      <c r="H5" s="61"/>
      <c r="I5" s="61"/>
      <c r="J5" s="61"/>
    </row>
    <row r="6" s="59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59" customFormat="1" ht="15" customHeight="1" spans="4:4">
      <c r="D7" s="6"/>
    </row>
    <row r="8" s="59" customFormat="1" ht="42.75" customHeight="1" spans="2:5">
      <c r="B8" s="6"/>
      <c r="C8" s="7" t="s">
        <v>649</v>
      </c>
      <c r="D8" s="7"/>
      <c r="E8" s="7"/>
    </row>
    <row r="9" s="59" customFormat="1" ht="24.95" customHeight="1" spans="2:5">
      <c r="B9" s="6"/>
      <c r="C9" s="9" t="s">
        <v>332</v>
      </c>
      <c r="D9" s="9"/>
      <c r="E9" s="9"/>
    </row>
    <row r="10" s="59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59" customFormat="1" ht="14.25" customHeight="1" spans="2:5">
      <c r="B11" s="12" t="s">
        <v>47</v>
      </c>
      <c r="C11" s="355">
        <f>'SD_genero (20)'!O12-'SD_genero (20)'!C12</f>
        <v>33554</v>
      </c>
      <c r="D11" s="356">
        <f>'SD_genero (20)'!P12-'SD_genero (20)'!D12</f>
        <v>26769</v>
      </c>
      <c r="E11" s="357">
        <f>'SD_genero (20)'!Q12-'SD_genero (20)'!E12</f>
        <v>60323</v>
      </c>
    </row>
    <row r="12" s="59" customFormat="1" ht="14.25" customHeight="1" spans="2:5">
      <c r="B12" s="14" t="s">
        <v>48</v>
      </c>
      <c r="C12" s="358">
        <f>'SD_genero (20)'!O13-'SD_genero (20)'!C13</f>
        <v>13348</v>
      </c>
      <c r="D12" s="359">
        <f>'SD_genero (20)'!P13-'SD_genero (20)'!D13</f>
        <v>12535</v>
      </c>
      <c r="E12" s="360">
        <f>'SD_genero (20)'!Q13-'SD_genero (20)'!E13</f>
        <v>25883</v>
      </c>
    </row>
    <row r="13" s="59" customFormat="1" ht="14.25" customHeight="1" spans="2:5">
      <c r="B13" s="14" t="s">
        <v>87</v>
      </c>
      <c r="C13" s="358">
        <f>'SD_genero (20)'!O14-'SD_genero (20)'!C14</f>
        <v>10387</v>
      </c>
      <c r="D13" s="359">
        <f>'SD_genero (20)'!P14-'SD_genero (20)'!D14</f>
        <v>9961</v>
      </c>
      <c r="E13" s="360">
        <f>'SD_genero (20)'!Q14-'SD_genero (20)'!E14</f>
        <v>20348</v>
      </c>
    </row>
    <row r="14" s="59" customFormat="1" ht="14.25" customHeight="1" spans="2:5">
      <c r="B14" s="14" t="s">
        <v>50</v>
      </c>
      <c r="C14" s="361">
        <f>'SD_genero (20)'!O15-'SD_genero (20)'!C15</f>
        <v>2427</v>
      </c>
      <c r="D14" s="362">
        <f>'SD_genero (20)'!P15-'SD_genero (20)'!D15</f>
        <v>3250</v>
      </c>
      <c r="E14" s="363">
        <f>'SD_genero (20)'!Q15-'SD_genero (20)'!E15</f>
        <v>5677</v>
      </c>
    </row>
    <row r="15" s="59" customFormat="1" ht="14.25" customHeight="1" spans="2:5">
      <c r="B15" s="17" t="str">
        <f>'PD_genero % (12)'!B15</f>
        <v>Ajuda </v>
      </c>
      <c r="C15" s="355">
        <f>'SD_genero (20)'!O16-'SD_genero (20)'!C16</f>
        <v>63</v>
      </c>
      <c r="D15" s="356">
        <f>'SD_genero (20)'!P16-'SD_genero (20)'!D16</f>
        <v>105</v>
      </c>
      <c r="E15" s="357">
        <f>'SD_genero (20)'!Q16-'SD_genero (20)'!E16</f>
        <v>168</v>
      </c>
    </row>
    <row r="16" s="59" customFormat="1" ht="14.25" customHeight="1" spans="2:5">
      <c r="B16" s="17" t="str">
        <f>'PD_genero % (12)'!B16</f>
        <v>Alcântara </v>
      </c>
      <c r="C16" s="358">
        <f>'SD_genero (20)'!O17-'SD_genero (20)'!C17</f>
        <v>72</v>
      </c>
      <c r="D16" s="359">
        <f>'SD_genero (20)'!P17-'SD_genero (20)'!D17</f>
        <v>96</v>
      </c>
      <c r="E16" s="360">
        <f>'SD_genero (20)'!Q17-'SD_genero (20)'!E17</f>
        <v>168</v>
      </c>
    </row>
    <row r="17" s="59" customFormat="1" ht="14.25" customHeight="1" spans="2:5">
      <c r="B17" s="17" t="str">
        <f>'PD_genero % (12)'!B17</f>
        <v>Alvalade </v>
      </c>
      <c r="C17" s="358">
        <f>'SD_genero (20)'!O18-'SD_genero (20)'!C18</f>
        <v>87</v>
      </c>
      <c r="D17" s="359">
        <f>'SD_genero (20)'!P18-'SD_genero (20)'!D18</f>
        <v>64</v>
      </c>
      <c r="E17" s="360">
        <f>'SD_genero (20)'!Q18-'SD_genero (20)'!E18</f>
        <v>151</v>
      </c>
    </row>
    <row r="18" s="59" customFormat="1" ht="14.25" customHeight="1" spans="2:5">
      <c r="B18" s="17" t="str">
        <f>'PD_genero % (12)'!B18</f>
        <v>Areeiro </v>
      </c>
      <c r="C18" s="358">
        <f>'SD_genero (20)'!O19-'SD_genero (20)'!C19</f>
        <v>106</v>
      </c>
      <c r="D18" s="359">
        <f>'SD_genero (20)'!P19-'SD_genero (20)'!D19</f>
        <v>106</v>
      </c>
      <c r="E18" s="360">
        <f>'SD_genero (20)'!Q19-'SD_genero (20)'!E19</f>
        <v>212</v>
      </c>
    </row>
    <row r="19" s="59" customFormat="1" ht="14.25" customHeight="1" spans="2:5">
      <c r="B19" s="17" t="str">
        <f>'PD_genero % (12)'!B19</f>
        <v>Arroios </v>
      </c>
      <c r="C19" s="358">
        <f>'SD_genero (20)'!O20-'SD_genero (20)'!C20</f>
        <v>242</v>
      </c>
      <c r="D19" s="359">
        <f>'SD_genero (20)'!P20-'SD_genero (20)'!D20</f>
        <v>500</v>
      </c>
      <c r="E19" s="360">
        <f>'SD_genero (20)'!Q20-'SD_genero (20)'!E20</f>
        <v>742</v>
      </c>
    </row>
    <row r="20" s="59" customFormat="1" ht="14.25" customHeight="1" spans="2:5">
      <c r="B20" s="17" t="str">
        <f>'PD_genero % (12)'!B20</f>
        <v>Avenidas Novas </v>
      </c>
      <c r="C20" s="358">
        <f>'SD_genero (20)'!O21-'SD_genero (20)'!C21</f>
        <v>83</v>
      </c>
      <c r="D20" s="359">
        <f>'SD_genero (20)'!P21-'SD_genero (20)'!D21</f>
        <v>68</v>
      </c>
      <c r="E20" s="360">
        <f>'SD_genero (20)'!Q21-'SD_genero (20)'!E21</f>
        <v>151</v>
      </c>
    </row>
    <row r="21" s="59" customFormat="1" ht="14.25" customHeight="1" spans="2:5">
      <c r="B21" s="17" t="str">
        <f>'PD_genero % (12)'!B21</f>
        <v>Beato </v>
      </c>
      <c r="C21" s="358">
        <f>'SD_genero (20)'!O22-'SD_genero (20)'!C22</f>
        <v>96</v>
      </c>
      <c r="D21" s="359">
        <f>'SD_genero (20)'!P22-'SD_genero (20)'!D22</f>
        <v>116</v>
      </c>
      <c r="E21" s="360">
        <f>'SD_genero (20)'!Q22-'SD_genero (20)'!E22</f>
        <v>212</v>
      </c>
    </row>
    <row r="22" s="59" customFormat="1" ht="14.25" customHeight="1" spans="2:5">
      <c r="B22" s="17" t="str">
        <f>'PD_genero % (12)'!B22</f>
        <v>Belém </v>
      </c>
      <c r="C22" s="358">
        <f>'SD_genero (20)'!O23-'SD_genero (20)'!C23</f>
        <v>34</v>
      </c>
      <c r="D22" s="359">
        <f>'SD_genero (20)'!P23-'SD_genero (20)'!D23</f>
        <v>53</v>
      </c>
      <c r="E22" s="360">
        <f>'SD_genero (20)'!Q23-'SD_genero (20)'!E23</f>
        <v>87</v>
      </c>
    </row>
    <row r="23" s="59" customFormat="1" ht="14.25" customHeight="1" spans="2:5">
      <c r="B23" s="17" t="str">
        <f>'PD_genero % (12)'!B23</f>
        <v>Benfica </v>
      </c>
      <c r="C23" s="358">
        <f>'SD_genero (20)'!O24-'SD_genero (20)'!C24</f>
        <v>123</v>
      </c>
      <c r="D23" s="359">
        <f>'SD_genero (20)'!P24-'SD_genero (20)'!D24</f>
        <v>120</v>
      </c>
      <c r="E23" s="360">
        <f>'SD_genero (20)'!Q24-'SD_genero (20)'!E24</f>
        <v>243</v>
      </c>
    </row>
    <row r="24" s="59" customFormat="1" ht="14.25" customHeight="1" spans="2:5">
      <c r="B24" s="17" t="str">
        <f>'PD_genero % (12)'!B24</f>
        <v>Campo de Ourique </v>
      </c>
      <c r="C24" s="358">
        <f>'SD_genero (20)'!O25-'SD_genero (20)'!C25</f>
        <v>60</v>
      </c>
      <c r="D24" s="359">
        <f>'SD_genero (20)'!P25-'SD_genero (20)'!D25</f>
        <v>62</v>
      </c>
      <c r="E24" s="360">
        <f>'SD_genero (20)'!Q25-'SD_genero (20)'!E25</f>
        <v>122</v>
      </c>
    </row>
    <row r="25" s="59" customFormat="1" ht="14.25" customHeight="1" spans="2:5">
      <c r="B25" s="17" t="str">
        <f>'PD_genero % (12)'!B25</f>
        <v>Campolide </v>
      </c>
      <c r="C25" s="358">
        <f>'SD_genero (20)'!O26-'SD_genero (20)'!C26</f>
        <v>68</v>
      </c>
      <c r="D25" s="359">
        <f>'SD_genero (20)'!P26-'SD_genero (20)'!D26</f>
        <v>83</v>
      </c>
      <c r="E25" s="360">
        <f>'SD_genero (20)'!Q26-'SD_genero (20)'!E26</f>
        <v>151</v>
      </c>
    </row>
    <row r="26" s="59" customFormat="1" ht="14.25" customHeight="1" spans="2:5">
      <c r="B26" s="17" t="str">
        <f>'PD_genero % (12)'!B26</f>
        <v>Carnide </v>
      </c>
      <c r="C26" s="358">
        <f>'SD_genero (20)'!O27-'SD_genero (20)'!C27</f>
        <v>64</v>
      </c>
      <c r="D26" s="359">
        <f>'SD_genero (20)'!P27-'SD_genero (20)'!D27</f>
        <v>51</v>
      </c>
      <c r="E26" s="360">
        <f>'SD_genero (20)'!Q27-'SD_genero (20)'!E27</f>
        <v>115</v>
      </c>
    </row>
    <row r="27" s="59" customFormat="1" ht="14.25" customHeight="1" spans="2:5">
      <c r="B27" s="17" t="str">
        <f>'PD_genero % (12)'!B27</f>
        <v>Estrela </v>
      </c>
      <c r="C27" s="358">
        <f>'SD_genero (20)'!O28-'SD_genero (20)'!C28</f>
        <v>83</v>
      </c>
      <c r="D27" s="359">
        <f>'SD_genero (20)'!P28-'SD_genero (20)'!D28</f>
        <v>101</v>
      </c>
      <c r="E27" s="360">
        <f>'SD_genero (20)'!Q28-'SD_genero (20)'!E28</f>
        <v>184</v>
      </c>
    </row>
    <row r="28" s="59" customFormat="1" ht="14.25" customHeight="1" spans="2:5">
      <c r="B28" s="17" t="str">
        <f>'PD_genero % (12)'!B28</f>
        <v>Lumiar </v>
      </c>
      <c r="C28" s="358">
        <f>'SD_genero (20)'!O29-'SD_genero (20)'!C29</f>
        <v>134</v>
      </c>
      <c r="D28" s="359">
        <f>'SD_genero (20)'!P29-'SD_genero (20)'!D29</f>
        <v>108</v>
      </c>
      <c r="E28" s="360">
        <f>'SD_genero (20)'!Q29-'SD_genero (20)'!E29</f>
        <v>242</v>
      </c>
    </row>
    <row r="29" s="59" customFormat="1" ht="14.25" customHeight="1" spans="2:5">
      <c r="B29" s="17" t="str">
        <f>'PD_genero % (12)'!B29</f>
        <v>Marvila </v>
      </c>
      <c r="C29" s="358">
        <f>'SD_genero (20)'!O30-'SD_genero (20)'!C30</f>
        <v>199</v>
      </c>
      <c r="D29" s="359">
        <f>'SD_genero (20)'!P30-'SD_genero (20)'!D30</f>
        <v>220</v>
      </c>
      <c r="E29" s="360">
        <f>'SD_genero (20)'!Q30-'SD_genero (20)'!E30</f>
        <v>419</v>
      </c>
    </row>
    <row r="30" s="59" customFormat="1" ht="14.25" customHeight="1" spans="2:5">
      <c r="B30" s="17" t="str">
        <f>'PD_genero % (12)'!B30</f>
        <v>Misericórdia </v>
      </c>
      <c r="C30" s="358">
        <f>'SD_genero (20)'!O31-'SD_genero (20)'!C31</f>
        <v>60</v>
      </c>
      <c r="D30" s="359">
        <f>'SD_genero (20)'!P31-'SD_genero (20)'!D31</f>
        <v>112</v>
      </c>
      <c r="E30" s="360">
        <f>'SD_genero (20)'!Q31-'SD_genero (20)'!E31</f>
        <v>172</v>
      </c>
    </row>
    <row r="31" s="59" customFormat="1" ht="14.25" customHeight="1" spans="2:5">
      <c r="B31" s="17" t="str">
        <f>'PD_genero % (12)'!B31</f>
        <v>Olivais </v>
      </c>
      <c r="C31" s="358">
        <f>'SD_genero (20)'!O32-'SD_genero (20)'!C32</f>
        <v>143</v>
      </c>
      <c r="D31" s="359">
        <f>'SD_genero (20)'!P32-'SD_genero (20)'!D32</f>
        <v>136</v>
      </c>
      <c r="E31" s="360">
        <f>'SD_genero (20)'!Q32-'SD_genero (20)'!E32</f>
        <v>279</v>
      </c>
    </row>
    <row r="32" s="59" customFormat="1" ht="14.25" customHeight="1" spans="2:5">
      <c r="B32" s="17" t="str">
        <f>'PD_genero % (12)'!B32</f>
        <v>Parque das Nações </v>
      </c>
      <c r="C32" s="358">
        <f>'SD_genero (20)'!O33-'SD_genero (20)'!C33</f>
        <v>60</v>
      </c>
      <c r="D32" s="359">
        <f>'SD_genero (20)'!P33-'SD_genero (20)'!D33</f>
        <v>59</v>
      </c>
      <c r="E32" s="360">
        <f>'SD_genero (20)'!Q33-'SD_genero (20)'!E33</f>
        <v>119</v>
      </c>
    </row>
    <row r="33" s="59" customFormat="1" ht="14.25" customHeight="1" spans="2:5">
      <c r="B33" s="17" t="str">
        <f>'PD_genero % (12)'!B33</f>
        <v>Penha de França </v>
      </c>
      <c r="C33" s="358">
        <f>'SD_genero (20)'!O34-'SD_genero (20)'!C34</f>
        <v>209</v>
      </c>
      <c r="D33" s="359">
        <f>'SD_genero (20)'!P34-'SD_genero (20)'!D34</f>
        <v>307</v>
      </c>
      <c r="E33" s="360">
        <f>'SD_genero (20)'!Q34-'SD_genero (20)'!E34</f>
        <v>516</v>
      </c>
    </row>
    <row r="34" s="59" customFormat="1" ht="14.25" customHeight="1" spans="2:5">
      <c r="B34" s="17" t="str">
        <f>'PD_genero % (12)'!B34</f>
        <v>Santa Clara </v>
      </c>
      <c r="C34" s="358">
        <f>'SD_genero (20)'!O35-'SD_genero (20)'!C35</f>
        <v>109</v>
      </c>
      <c r="D34" s="359">
        <f>'SD_genero (20)'!P35-'SD_genero (20)'!D35</f>
        <v>114</v>
      </c>
      <c r="E34" s="360">
        <f>'SD_genero (20)'!Q35-'SD_genero (20)'!E35</f>
        <v>223</v>
      </c>
    </row>
    <row r="35" s="59" customFormat="1" ht="14.25" customHeight="1" spans="2:5">
      <c r="B35" s="17" t="str">
        <f>'PD_genero % (12)'!B35</f>
        <v>Santa Maria Maior </v>
      </c>
      <c r="C35" s="358">
        <f>'SD_genero (20)'!O36-'SD_genero (20)'!C36</f>
        <v>70</v>
      </c>
      <c r="D35" s="359">
        <f>'SD_genero (20)'!P36-'SD_genero (20)'!D36</f>
        <v>289</v>
      </c>
      <c r="E35" s="360">
        <f>'SD_genero (20)'!Q36-'SD_genero (20)'!E36</f>
        <v>359</v>
      </c>
    </row>
    <row r="36" s="59" customFormat="1" ht="14.25" customHeight="1" spans="2:5">
      <c r="B36" s="17" t="str">
        <f>'PD_genero % (12)'!B36</f>
        <v>Santo António </v>
      </c>
      <c r="C36" s="358">
        <f>'SD_genero (20)'!O37-'SD_genero (20)'!C37</f>
        <v>59</v>
      </c>
      <c r="D36" s="359">
        <f>'SD_genero (20)'!P37-'SD_genero (20)'!D37</f>
        <v>77</v>
      </c>
      <c r="E36" s="360">
        <f>'SD_genero (20)'!Q37-'SD_genero (20)'!E37</f>
        <v>136</v>
      </c>
    </row>
    <row r="37" s="59" customFormat="1" ht="14.25" customHeight="1" spans="2:5">
      <c r="B37" s="17" t="str">
        <f>'PD_genero % (12)'!B37</f>
        <v>São Domingos de Benfica </v>
      </c>
      <c r="C37" s="358">
        <f>'SD_genero (20)'!O38-'SD_genero (20)'!C38</f>
        <v>111</v>
      </c>
      <c r="D37" s="359">
        <f>'SD_genero (20)'!P38-'SD_genero (20)'!D38</f>
        <v>138</v>
      </c>
      <c r="E37" s="360">
        <f>'SD_genero (20)'!Q38-'SD_genero (20)'!E38</f>
        <v>249</v>
      </c>
    </row>
    <row r="38" s="59" customFormat="1" ht="14.25" customHeight="1" spans="2:5">
      <c r="B38" s="17" t="str">
        <f>'PD_genero % (12)'!B38</f>
        <v>São Vicente </v>
      </c>
      <c r="C38" s="364">
        <f>'SD_genero (20)'!O39-'SD_genero (20)'!C39</f>
        <v>91</v>
      </c>
      <c r="D38" s="365">
        <f>'SD_genero (20)'!P39-'SD_genero (20)'!D39</f>
        <v>166</v>
      </c>
      <c r="E38" s="366">
        <f>'SD_genero (20)'!Q39-'SD_genero (20)'!E39</f>
        <v>257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I11" sqref="I11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314</v>
      </c>
      <c r="B5" s="4" t="s">
        <v>606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649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('SD_genero (20)'!O12-'SD_genero (20)'!C12)/'SD_genero (20)'!C12</f>
        <v>0.32646111635419</v>
      </c>
      <c r="D11" s="278">
        <f>('SD_genero (20)'!P12-'SD_genero (20)'!D12)/'SD_genero (20)'!D12</f>
        <v>0.332542423414246</v>
      </c>
      <c r="E11" s="279">
        <f>('SD_genero (20)'!Q12-'SD_genero (20)'!E12)/'SD_genero (20)'!E12</f>
        <v>0.329132088237059</v>
      </c>
    </row>
    <row r="12" s="1" customFormat="1" ht="14.25" customHeight="1" spans="2:5">
      <c r="B12" s="14" t="s">
        <v>48</v>
      </c>
      <c r="C12" s="280">
        <f>('SD_genero (20)'!O13-'SD_genero (20)'!C13)/'SD_genero (20)'!C13</f>
        <v>0.531877590054192</v>
      </c>
      <c r="D12" s="281">
        <f>('SD_genero (20)'!P13-'SD_genero (20)'!D13)/'SD_genero (20)'!D13</f>
        <v>0.616485516156003</v>
      </c>
      <c r="E12" s="282">
        <f>('SD_genero (20)'!Q13-'SD_genero (20)'!E13)/'SD_genero (20)'!E13</f>
        <v>0.569746197362918</v>
      </c>
    </row>
    <row r="13" s="1" customFormat="1" ht="14.25" customHeight="1" spans="2:5">
      <c r="B13" s="14" t="s">
        <v>87</v>
      </c>
      <c r="C13" s="280">
        <f>('SD_genero (20)'!O14-'SD_genero (20)'!C14)/'SD_genero (20)'!C14</f>
        <v>0.537573750129386</v>
      </c>
      <c r="D13" s="281">
        <f>('SD_genero (20)'!P14-'SD_genero (20)'!D14)/'SD_genero (20)'!D14</f>
        <v>0.661904445478105</v>
      </c>
      <c r="E13" s="282">
        <f>('SD_genero (20)'!Q14-'SD_genero (20)'!E14)/'SD_genero (20)'!E14</f>
        <v>0.592010706700416</v>
      </c>
    </row>
    <row r="14" s="1" customFormat="1" ht="14.25" customHeight="1" spans="2:5">
      <c r="B14" s="14" t="s">
        <v>50</v>
      </c>
      <c r="C14" s="283">
        <f>('SD_genero (20)'!O15-'SD_genero (20)'!C15)/'SD_genero (20)'!C15</f>
        <v>0.618974751338944</v>
      </c>
      <c r="D14" s="284">
        <f>('SD_genero (20)'!P15-'SD_genero (20)'!D15)/'SD_genero (20)'!D15</f>
        <v>0.924871940808196</v>
      </c>
      <c r="E14" s="285">
        <f>('SD_genero (20)'!Q15-'SD_genero (20)'!E15)/'SD_genero (20)'!E15</f>
        <v>0.7635507733692</v>
      </c>
    </row>
    <row r="15" s="1" customFormat="1" ht="14.25" customHeight="1" spans="2:5">
      <c r="B15" s="17" t="str">
        <f>'PD_genero % (12)'!B15</f>
        <v>Ajuda </v>
      </c>
      <c r="C15" s="277">
        <f>('SD_genero (20)'!O16-'SD_genero (20)'!C16)/'SD_genero (20)'!C16</f>
        <v>0.488372093023256</v>
      </c>
      <c r="D15" s="278">
        <f>('SD_genero (20)'!P16-'SD_genero (20)'!D16)/'SD_genero (20)'!D16</f>
        <v>1.11702127659574</v>
      </c>
      <c r="E15" s="279">
        <f>('SD_genero (20)'!Q16-'SD_genero (20)'!E16)/'SD_genero (20)'!E16</f>
        <v>0.753363228699552</v>
      </c>
    </row>
    <row r="16" s="1" customFormat="1" ht="14.25" customHeight="1" spans="2:5">
      <c r="B16" s="17" t="str">
        <f>'PD_genero % (12)'!B16</f>
        <v>Alcântara </v>
      </c>
      <c r="C16" s="280">
        <f>('SD_genero (20)'!O17-'SD_genero (20)'!C17)/'SD_genero (20)'!C17</f>
        <v>0.566929133858268</v>
      </c>
      <c r="D16" s="281">
        <f>('SD_genero (20)'!P17-'SD_genero (20)'!D17)/'SD_genero (20)'!D17</f>
        <v>0.842105263157895</v>
      </c>
      <c r="E16" s="282">
        <f>('SD_genero (20)'!Q17-'SD_genero (20)'!E17)/'SD_genero (20)'!E17</f>
        <v>0.697095435684647</v>
      </c>
    </row>
    <row r="17" s="1" customFormat="1" ht="14.25" customHeight="1" spans="2:5">
      <c r="B17" s="17" t="str">
        <f>'PD_genero % (12)'!B17</f>
        <v>Alvalade </v>
      </c>
      <c r="C17" s="280">
        <f>('SD_genero (20)'!O18-'SD_genero (20)'!C18)/'SD_genero (20)'!C18</f>
        <v>0.410377358490566</v>
      </c>
      <c r="D17" s="281">
        <f>('SD_genero (20)'!P18-'SD_genero (20)'!D18)/'SD_genero (20)'!D18</f>
        <v>0.345945945945946</v>
      </c>
      <c r="E17" s="282">
        <f>('SD_genero (20)'!Q18-'SD_genero (20)'!E18)/'SD_genero (20)'!E18</f>
        <v>0.380352644836272</v>
      </c>
    </row>
    <row r="18" s="1" customFormat="1" ht="14.25" customHeight="1" spans="2:5">
      <c r="B18" s="17" t="str">
        <f>'PD_genero % (12)'!B18</f>
        <v>Areeiro </v>
      </c>
      <c r="C18" s="280">
        <f>('SD_genero (20)'!O19-'SD_genero (20)'!C19)/'SD_genero (20)'!C19</f>
        <v>0.954954954954955</v>
      </c>
      <c r="D18" s="281">
        <f>('SD_genero (20)'!P19-'SD_genero (20)'!D19)/'SD_genero (20)'!D19</f>
        <v>0.87603305785124</v>
      </c>
      <c r="E18" s="282">
        <f>('SD_genero (20)'!Q19-'SD_genero (20)'!E19)/'SD_genero (20)'!E19</f>
        <v>0.913793103448276</v>
      </c>
    </row>
    <row r="19" s="1" customFormat="1" ht="14.25" customHeight="1" spans="2:5">
      <c r="B19" s="17" t="str">
        <f>'PD_genero % (12)'!B19</f>
        <v>Arroios </v>
      </c>
      <c r="C19" s="280">
        <f>('SD_genero (20)'!O20-'SD_genero (20)'!C20)/'SD_genero (20)'!C20</f>
        <v>1.00833333333333</v>
      </c>
      <c r="D19" s="281">
        <f>('SD_genero (20)'!P20-'SD_genero (20)'!D20)/'SD_genero (20)'!D20</f>
        <v>1.76056338028169</v>
      </c>
      <c r="E19" s="282">
        <f>('SD_genero (20)'!Q20-'SD_genero (20)'!E20)/'SD_genero (20)'!E20</f>
        <v>1.41603053435115</v>
      </c>
    </row>
    <row r="20" s="1" customFormat="1" ht="14.25" customHeight="1" spans="2:5">
      <c r="B20" s="17" t="str">
        <f>'PD_genero % (12)'!B20</f>
        <v>Avenidas Novas </v>
      </c>
      <c r="C20" s="280">
        <f>('SD_genero (20)'!O21-'SD_genero (20)'!C21)/'SD_genero (20)'!C21</f>
        <v>0.610294117647059</v>
      </c>
      <c r="D20" s="281">
        <f>('SD_genero (20)'!P21-'SD_genero (20)'!D21)/'SD_genero (20)'!D21</f>
        <v>0.503703703703704</v>
      </c>
      <c r="E20" s="282">
        <f>('SD_genero (20)'!Q21-'SD_genero (20)'!E21)/'SD_genero (20)'!E21</f>
        <v>0.55719557195572</v>
      </c>
    </row>
    <row r="21" s="1" customFormat="1" ht="14.25" customHeight="1" spans="2:5">
      <c r="B21" s="17" t="str">
        <f>'PD_genero % (12)'!B21</f>
        <v>Beato </v>
      </c>
      <c r="C21" s="280">
        <f>('SD_genero (20)'!O22-'SD_genero (20)'!C22)/'SD_genero (20)'!C22</f>
        <v>1.03225806451613</v>
      </c>
      <c r="D21" s="281">
        <f>('SD_genero (20)'!P22-'SD_genero (20)'!D22)/'SD_genero (20)'!D22</f>
        <v>1.23404255319149</v>
      </c>
      <c r="E21" s="282">
        <f>('SD_genero (20)'!Q22-'SD_genero (20)'!E22)/'SD_genero (20)'!E22</f>
        <v>1.13368983957219</v>
      </c>
    </row>
    <row r="22" s="1" customFormat="1" ht="14.25" customHeight="1" spans="2:5">
      <c r="B22" s="17" t="str">
        <f>'PD_genero % (12)'!B22</f>
        <v>Belém </v>
      </c>
      <c r="C22" s="280">
        <f>('SD_genero (20)'!O23-'SD_genero (20)'!C23)/'SD_genero (20)'!C23</f>
        <v>0.386363636363636</v>
      </c>
      <c r="D22" s="281">
        <f>('SD_genero (20)'!P23-'SD_genero (20)'!D23)/'SD_genero (20)'!D23</f>
        <v>0.768115942028985</v>
      </c>
      <c r="E22" s="282">
        <f>('SD_genero (20)'!Q23-'SD_genero (20)'!E23)/'SD_genero (20)'!E23</f>
        <v>0.554140127388535</v>
      </c>
    </row>
    <row r="23" s="1" customFormat="1" ht="14.25" customHeight="1" spans="2:5">
      <c r="B23" s="17" t="str">
        <f>'PD_genero % (12)'!B23</f>
        <v>Benfica </v>
      </c>
      <c r="C23" s="280">
        <f>('SD_genero (20)'!O24-'SD_genero (20)'!C24)/'SD_genero (20)'!C24</f>
        <v>0.458955223880597</v>
      </c>
      <c r="D23" s="281">
        <f>('SD_genero (20)'!P24-'SD_genero (20)'!D24)/'SD_genero (20)'!D24</f>
        <v>0.566037735849057</v>
      </c>
      <c r="E23" s="282">
        <f>('SD_genero (20)'!Q24-'SD_genero (20)'!E24)/'SD_genero (20)'!E24</f>
        <v>0.50625</v>
      </c>
    </row>
    <row r="24" s="1" customFormat="1" ht="14.25" customHeight="1" spans="2:5">
      <c r="B24" s="17" t="str">
        <f>'PD_genero % (12)'!B24</f>
        <v>Campo de Ourique </v>
      </c>
      <c r="C24" s="280">
        <f>('SD_genero (20)'!O25-'SD_genero (20)'!C25)/'SD_genero (20)'!C25</f>
        <v>0.3125</v>
      </c>
      <c r="D24" s="281">
        <f>('SD_genero (20)'!P25-'SD_genero (20)'!D25)/'SD_genero (20)'!D25</f>
        <v>0.476923076923077</v>
      </c>
      <c r="E24" s="282">
        <f>('SD_genero (20)'!Q25-'SD_genero (20)'!E25)/'SD_genero (20)'!E25</f>
        <v>0.37888198757764</v>
      </c>
    </row>
    <row r="25" s="1" customFormat="1" ht="14.25" customHeight="1" spans="2:5">
      <c r="B25" s="17" t="str">
        <f>'PD_genero % (12)'!B25</f>
        <v>Campolide </v>
      </c>
      <c r="C25" s="280">
        <f>('SD_genero (20)'!O26-'SD_genero (20)'!C26)/'SD_genero (20)'!C26</f>
        <v>0.566666666666667</v>
      </c>
      <c r="D25" s="281">
        <f>('SD_genero (20)'!P26-'SD_genero (20)'!D26)/'SD_genero (20)'!D26</f>
        <v>0.965116279069767</v>
      </c>
      <c r="E25" s="282">
        <f>('SD_genero (20)'!Q26-'SD_genero (20)'!E26)/'SD_genero (20)'!E26</f>
        <v>0.733009708737864</v>
      </c>
    </row>
    <row r="26" s="1" customFormat="1" ht="14.25" customHeight="1" spans="2:5">
      <c r="B26" s="17" t="str">
        <f>'PD_genero % (12)'!B26</f>
        <v>Carnide </v>
      </c>
      <c r="C26" s="280">
        <f>('SD_genero (20)'!O27-'SD_genero (20)'!C27)/'SD_genero (20)'!C27</f>
        <v>0.556521739130435</v>
      </c>
      <c r="D26" s="281">
        <f>('SD_genero (20)'!P27-'SD_genero (20)'!D27)/'SD_genero (20)'!D27</f>
        <v>0.451327433628319</v>
      </c>
      <c r="E26" s="282">
        <f>('SD_genero (20)'!Q27-'SD_genero (20)'!E27)/'SD_genero (20)'!E27</f>
        <v>0.504385964912281</v>
      </c>
    </row>
    <row r="27" s="1" customFormat="1" ht="14.25" customHeight="1" spans="2:5">
      <c r="B27" s="17" t="str">
        <f>'PD_genero % (12)'!B27</f>
        <v>Estrela </v>
      </c>
      <c r="C27" s="280">
        <f>('SD_genero (20)'!O28-'SD_genero (20)'!C28)/'SD_genero (20)'!C28</f>
        <v>0.601449275362319</v>
      </c>
      <c r="D27" s="281">
        <f>('SD_genero (20)'!P28-'SD_genero (20)'!D28)/'SD_genero (20)'!D28</f>
        <v>0.961904761904762</v>
      </c>
      <c r="E27" s="282">
        <f>('SD_genero (20)'!Q28-'SD_genero (20)'!E28)/'SD_genero (20)'!E28</f>
        <v>0.757201646090535</v>
      </c>
    </row>
    <row r="28" s="1" customFormat="1" ht="14.25" customHeight="1" spans="2:5">
      <c r="B28" s="17" t="str">
        <f>'PD_genero % (12)'!B28</f>
        <v>Lumiar </v>
      </c>
      <c r="C28" s="280">
        <f>('SD_genero (20)'!O29-'SD_genero (20)'!C29)/'SD_genero (20)'!C29</f>
        <v>0.480286738351254</v>
      </c>
      <c r="D28" s="281">
        <f>('SD_genero (20)'!P29-'SD_genero (20)'!D29)/'SD_genero (20)'!D29</f>
        <v>0.425196850393701</v>
      </c>
      <c r="E28" s="282">
        <f>('SD_genero (20)'!Q29-'SD_genero (20)'!E29)/'SD_genero (20)'!E29</f>
        <v>0.454033771106942</v>
      </c>
    </row>
    <row r="29" s="1" customFormat="1" ht="14.25" customHeight="1" spans="2:5">
      <c r="B29" s="17" t="str">
        <f>'PD_genero % (12)'!B29</f>
        <v>Marvila </v>
      </c>
      <c r="C29" s="280">
        <f>('SD_genero (20)'!O30-'SD_genero (20)'!C30)/'SD_genero (20)'!C30</f>
        <v>0.621875</v>
      </c>
      <c r="D29" s="281">
        <f>('SD_genero (20)'!P30-'SD_genero (20)'!D30)/'SD_genero (20)'!D30</f>
        <v>0.873015873015873</v>
      </c>
      <c r="E29" s="282">
        <f>('SD_genero (20)'!Q30-'SD_genero (20)'!E30)/'SD_genero (20)'!E30</f>
        <v>0.732517482517482</v>
      </c>
    </row>
    <row r="30" s="1" customFormat="1" ht="14.25" customHeight="1" spans="2:5">
      <c r="B30" s="17" t="str">
        <f>'PD_genero % (12)'!B30</f>
        <v>Misericórdia </v>
      </c>
      <c r="C30" s="280">
        <f>('SD_genero (20)'!O31-'SD_genero (20)'!C31)/'SD_genero (20)'!C31</f>
        <v>0.857142857142857</v>
      </c>
      <c r="D30" s="281">
        <f>('SD_genero (20)'!P31-'SD_genero (20)'!D31)/'SD_genero (20)'!D31</f>
        <v>1.75</v>
      </c>
      <c r="E30" s="282">
        <f>('SD_genero (20)'!Q31-'SD_genero (20)'!E31)/'SD_genero (20)'!E31</f>
        <v>1.28358208955224</v>
      </c>
    </row>
    <row r="31" s="1" customFormat="1" ht="14.25" customHeight="1" spans="2:5">
      <c r="B31" s="17" t="str">
        <f>'PD_genero % (12)'!B31</f>
        <v>Olivais </v>
      </c>
      <c r="C31" s="280">
        <f>('SD_genero (20)'!O32-'SD_genero (20)'!C32)/'SD_genero (20)'!C32</f>
        <v>0.576612903225806</v>
      </c>
      <c r="D31" s="281">
        <f>('SD_genero (20)'!P32-'SD_genero (20)'!D32)/'SD_genero (20)'!D32</f>
        <v>0.537549407114625</v>
      </c>
      <c r="E31" s="282">
        <f>('SD_genero (20)'!Q32-'SD_genero (20)'!E32)/'SD_genero (20)'!E32</f>
        <v>0.55688622754491</v>
      </c>
    </row>
    <row r="32" s="1" customFormat="1" ht="14.25" customHeight="1" spans="2:5">
      <c r="B32" s="17" t="str">
        <f>'PD_genero % (12)'!B32</f>
        <v>Parque das Nações </v>
      </c>
      <c r="C32" s="280">
        <f>('SD_genero (20)'!O33-'SD_genero (20)'!C33)/'SD_genero (20)'!C33</f>
        <v>0.504201680672269</v>
      </c>
      <c r="D32" s="281">
        <f>('SD_genero (20)'!P33-'SD_genero (20)'!D33)/'SD_genero (20)'!D33</f>
        <v>0.546296296296296</v>
      </c>
      <c r="E32" s="282">
        <f>('SD_genero (20)'!Q33-'SD_genero (20)'!E33)/'SD_genero (20)'!E33</f>
        <v>0.524229074889868</v>
      </c>
    </row>
    <row r="33" s="1" customFormat="1" ht="14.25" customHeight="1" spans="2:5">
      <c r="B33" s="17" t="str">
        <f>'PD_genero % (12)'!B33</f>
        <v>Penha de França </v>
      </c>
      <c r="C33" s="280">
        <f>('SD_genero (20)'!O34-'SD_genero (20)'!C34)/'SD_genero (20)'!C34</f>
        <v>0.893162393162393</v>
      </c>
      <c r="D33" s="281">
        <f>('SD_genero (20)'!P34-'SD_genero (20)'!D34)/'SD_genero (20)'!D34</f>
        <v>1.30084745762712</v>
      </c>
      <c r="E33" s="282">
        <f>('SD_genero (20)'!Q34-'SD_genero (20)'!E34)/'SD_genero (20)'!E34</f>
        <v>1.09787234042553</v>
      </c>
    </row>
    <row r="34" s="1" customFormat="1" ht="14.25" customHeight="1" spans="2:5">
      <c r="B34" s="17" t="str">
        <f>'PD_genero % (12)'!B34</f>
        <v>Santa Clara </v>
      </c>
      <c r="C34" s="280">
        <f>('SD_genero (20)'!O35-'SD_genero (20)'!C35)/'SD_genero (20)'!C35</f>
        <v>0.556122448979592</v>
      </c>
      <c r="D34" s="281">
        <f>('SD_genero (20)'!P35-'SD_genero (20)'!D35)/'SD_genero (20)'!D35</f>
        <v>0.745098039215686</v>
      </c>
      <c r="E34" s="282">
        <f>('SD_genero (20)'!Q35-'SD_genero (20)'!E35)/'SD_genero (20)'!E35</f>
        <v>0.638968481375358</v>
      </c>
    </row>
    <row r="35" s="1" customFormat="1" ht="14.25" customHeight="1" spans="2:5">
      <c r="B35" s="17" t="str">
        <f>'PD_genero % (12)'!B35</f>
        <v>Santa Maria Maior </v>
      </c>
      <c r="C35" s="280">
        <f>('SD_genero (20)'!O36-'SD_genero (20)'!C36)/'SD_genero (20)'!C36</f>
        <v>0.795454545454545</v>
      </c>
      <c r="D35" s="281">
        <f>('SD_genero (20)'!P36-'SD_genero (20)'!D36)/'SD_genero (20)'!D36</f>
        <v>2.51304347826087</v>
      </c>
      <c r="E35" s="282">
        <f>('SD_genero (20)'!Q36-'SD_genero (20)'!E36)/'SD_genero (20)'!E36</f>
        <v>1.76847290640394</v>
      </c>
    </row>
    <row r="36" s="1" customFormat="1" ht="14.25" customHeight="1" spans="2:5">
      <c r="B36" s="17" t="str">
        <f>'PD_genero % (12)'!B36</f>
        <v>Santo António </v>
      </c>
      <c r="C36" s="280">
        <f>('SD_genero (20)'!O37-'SD_genero (20)'!C37)/'SD_genero (20)'!C37</f>
        <v>0.7375</v>
      </c>
      <c r="D36" s="281">
        <f>('SD_genero (20)'!P37-'SD_genero (20)'!D37)/'SD_genero (20)'!D37</f>
        <v>1.16666666666667</v>
      </c>
      <c r="E36" s="282">
        <f>('SD_genero (20)'!Q37-'SD_genero (20)'!E37)/'SD_genero (20)'!E37</f>
        <v>0.931506849315068</v>
      </c>
    </row>
    <row r="37" s="1" customFormat="1" ht="14.25" customHeight="1" spans="2:5">
      <c r="B37" s="17" t="str">
        <f>'PD_genero % (12)'!B37</f>
        <v>São Domingos de Benfica </v>
      </c>
      <c r="C37" s="280">
        <f>('SD_genero (20)'!O38-'SD_genero (20)'!C38)/'SD_genero (20)'!C38</f>
        <v>0.538834951456311</v>
      </c>
      <c r="D37" s="281">
        <f>('SD_genero (20)'!P38-'SD_genero (20)'!D38)/'SD_genero (20)'!D38</f>
        <v>0.784090909090909</v>
      </c>
      <c r="E37" s="282">
        <f>('SD_genero (20)'!Q38-'SD_genero (20)'!E38)/'SD_genero (20)'!E38</f>
        <v>0.651832460732984</v>
      </c>
    </row>
    <row r="38" s="1" customFormat="1" ht="14.25" customHeight="1" spans="2:5">
      <c r="B38" s="17" t="str">
        <f>'PD_genero % (12)'!B38</f>
        <v>São Vicente </v>
      </c>
      <c r="C38" s="286">
        <f>('SD_genero (20)'!O39-'SD_genero (20)'!C39)/'SD_genero (20)'!C39</f>
        <v>0.8125</v>
      </c>
      <c r="D38" s="287">
        <f>('SD_genero (20)'!P39-'SD_genero (20)'!D39)/'SD_genero (20)'!D39</f>
        <v>1.74736842105263</v>
      </c>
      <c r="E38" s="288">
        <f>('SD_genero (20)'!Q39-'SD_genero (20)'!E39)/'SD_genero (20)'!E39</f>
        <v>1.24154589371981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topLeftCell="A9" workbookViewId="0">
      <pane xSplit="2" topLeftCell="AR1" activePane="topRight" state="frozen"/>
      <selection/>
      <selection pane="topRight" activeCell="BA9" sqref="BA9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316</v>
      </c>
      <c r="B5" s="4" t="s">
        <v>607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607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25472</v>
      </c>
      <c r="D12" s="239">
        <v>19356</v>
      </c>
      <c r="E12" s="239">
        <v>20295</v>
      </c>
      <c r="F12" s="239">
        <v>22305</v>
      </c>
      <c r="G12" s="239">
        <v>21739</v>
      </c>
      <c r="H12" s="239">
        <v>20655</v>
      </c>
      <c r="I12" s="239">
        <v>23599</v>
      </c>
      <c r="J12" s="239">
        <v>29858</v>
      </c>
      <c r="K12" s="247">
        <v>183279</v>
      </c>
      <c r="L12" s="128"/>
      <c r="M12" s="238">
        <v>40206</v>
      </c>
      <c r="N12" s="239">
        <v>25875</v>
      </c>
      <c r="O12" s="239">
        <v>25755</v>
      </c>
      <c r="P12" s="239">
        <v>27115</v>
      </c>
      <c r="Q12" s="239">
        <v>26107</v>
      </c>
      <c r="R12" s="239">
        <v>24177</v>
      </c>
      <c r="S12" s="239">
        <v>26180</v>
      </c>
      <c r="T12" s="239">
        <v>29394</v>
      </c>
      <c r="U12" s="247">
        <v>224809</v>
      </c>
      <c r="V12" s="91"/>
      <c r="W12" s="238">
        <v>44084</v>
      </c>
      <c r="X12" s="239">
        <v>27914</v>
      </c>
      <c r="Y12" s="239">
        <v>28854</v>
      </c>
      <c r="Z12" s="239">
        <v>30462</v>
      </c>
      <c r="AA12" s="239">
        <v>27512</v>
      </c>
      <c r="AB12" s="239">
        <v>24816</v>
      </c>
      <c r="AC12" s="239">
        <v>26719</v>
      </c>
      <c r="AD12" s="239">
        <v>28400</v>
      </c>
      <c r="AE12" s="247">
        <v>238761</v>
      </c>
      <c r="AF12" s="275"/>
      <c r="AG12" s="238">
        <v>46553</v>
      </c>
      <c r="AH12" s="239">
        <v>28895</v>
      </c>
      <c r="AI12" s="239">
        <v>28592</v>
      </c>
      <c r="AJ12" s="239">
        <v>29956</v>
      </c>
      <c r="AK12" s="239">
        <v>27817</v>
      </c>
      <c r="AL12" s="239">
        <v>25641</v>
      </c>
      <c r="AM12" s="239">
        <v>27825</v>
      </c>
      <c r="AN12" s="239">
        <v>28323</v>
      </c>
      <c r="AO12" s="247">
        <v>243602</v>
      </c>
      <c r="AP12" s="275"/>
      <c r="AQ12" s="238">
        <v>78339</v>
      </c>
      <c r="AR12" s="239">
        <v>47379</v>
      </c>
      <c r="AS12" s="239">
        <v>47405</v>
      </c>
      <c r="AT12" s="239">
        <v>48483</v>
      </c>
      <c r="AU12" s="239">
        <v>44019</v>
      </c>
      <c r="AV12" s="239">
        <v>38427</v>
      </c>
      <c r="AW12" s="239">
        <v>38921</v>
      </c>
      <c r="AX12" s="239">
        <v>41259</v>
      </c>
      <c r="AY12" s="247">
        <v>384232</v>
      </c>
      <c r="AZ12" s="40"/>
    </row>
    <row r="13" spans="2:52">
      <c r="B13" s="14" t="s">
        <v>48</v>
      </c>
      <c r="C13" s="240">
        <v>6076</v>
      </c>
      <c r="D13" s="128">
        <v>4977</v>
      </c>
      <c r="E13" s="128">
        <v>5159</v>
      </c>
      <c r="F13" s="128">
        <v>5854</v>
      </c>
      <c r="G13" s="128">
        <v>5675</v>
      </c>
      <c r="H13" s="128">
        <v>4982</v>
      </c>
      <c r="I13" s="128">
        <v>5371</v>
      </c>
      <c r="J13" s="128">
        <v>7335</v>
      </c>
      <c r="K13" s="248">
        <v>45429</v>
      </c>
      <c r="L13" s="128"/>
      <c r="M13" s="240">
        <v>11136</v>
      </c>
      <c r="N13" s="128">
        <v>7335</v>
      </c>
      <c r="O13" s="128">
        <v>7065</v>
      </c>
      <c r="P13" s="128">
        <v>7459</v>
      </c>
      <c r="Q13" s="128">
        <v>6880</v>
      </c>
      <c r="R13" s="128">
        <v>5860</v>
      </c>
      <c r="S13" s="128">
        <v>6066</v>
      </c>
      <c r="T13" s="128">
        <v>7310</v>
      </c>
      <c r="U13" s="248">
        <v>59111</v>
      </c>
      <c r="V13" s="91"/>
      <c r="W13" s="240">
        <v>14133</v>
      </c>
      <c r="X13" s="128">
        <v>8875</v>
      </c>
      <c r="Y13" s="128">
        <v>8368</v>
      </c>
      <c r="Z13" s="128">
        <v>8716</v>
      </c>
      <c r="AA13" s="128">
        <v>7592</v>
      </c>
      <c r="AB13" s="128">
        <v>6391</v>
      </c>
      <c r="AC13" s="128">
        <v>6497</v>
      </c>
      <c r="AD13" s="128">
        <v>7281</v>
      </c>
      <c r="AE13" s="248">
        <v>67853</v>
      </c>
      <c r="AF13" s="275"/>
      <c r="AG13" s="240">
        <v>15472</v>
      </c>
      <c r="AH13" s="128">
        <v>9518</v>
      </c>
      <c r="AI13" s="128">
        <v>8748</v>
      </c>
      <c r="AJ13" s="128">
        <v>9149</v>
      </c>
      <c r="AK13" s="128">
        <v>7830</v>
      </c>
      <c r="AL13" s="128">
        <v>6678</v>
      </c>
      <c r="AM13" s="128">
        <v>6739</v>
      </c>
      <c r="AN13" s="128">
        <v>7178</v>
      </c>
      <c r="AO13" s="248">
        <v>71312</v>
      </c>
      <c r="AP13" s="275"/>
      <c r="AQ13" s="240">
        <v>23140</v>
      </c>
      <c r="AR13" s="128">
        <v>14253</v>
      </c>
      <c r="AS13" s="128">
        <v>13291</v>
      </c>
      <c r="AT13" s="128">
        <v>13521</v>
      </c>
      <c r="AU13" s="128">
        <v>11777</v>
      </c>
      <c r="AV13" s="128">
        <v>9528</v>
      </c>
      <c r="AW13" s="128">
        <v>9154</v>
      </c>
      <c r="AX13" s="128">
        <v>10220</v>
      </c>
      <c r="AY13" s="248">
        <v>104884</v>
      </c>
      <c r="AZ13" s="40"/>
    </row>
    <row r="14" spans="2:52">
      <c r="B14" s="14" t="s">
        <v>87</v>
      </c>
      <c r="C14" s="240">
        <v>4486</v>
      </c>
      <c r="D14" s="128">
        <v>3744</v>
      </c>
      <c r="E14" s="128">
        <v>3943</v>
      </c>
      <c r="F14" s="128">
        <v>4411</v>
      </c>
      <c r="G14" s="128">
        <v>4285</v>
      </c>
      <c r="H14" s="128">
        <v>3842</v>
      </c>
      <c r="I14" s="128">
        <v>4141</v>
      </c>
      <c r="J14" s="128">
        <v>5519</v>
      </c>
      <c r="K14" s="248">
        <v>34371</v>
      </c>
      <c r="L14" s="128"/>
      <c r="M14" s="240">
        <v>8251</v>
      </c>
      <c r="N14" s="128">
        <v>5590</v>
      </c>
      <c r="O14" s="128">
        <v>5460</v>
      </c>
      <c r="P14" s="128">
        <v>5672</v>
      </c>
      <c r="Q14" s="128">
        <v>5222</v>
      </c>
      <c r="R14" s="128">
        <v>4458</v>
      </c>
      <c r="S14" s="128">
        <v>4627</v>
      </c>
      <c r="T14" s="128">
        <v>5419</v>
      </c>
      <c r="U14" s="248">
        <v>44699</v>
      </c>
      <c r="V14" s="353"/>
      <c r="W14" s="240">
        <v>10661</v>
      </c>
      <c r="X14" s="128">
        <v>6912</v>
      </c>
      <c r="Y14" s="128">
        <v>6525</v>
      </c>
      <c r="Z14" s="128">
        <v>6720</v>
      </c>
      <c r="AA14" s="128">
        <v>5836</v>
      </c>
      <c r="AB14" s="128">
        <v>4911</v>
      </c>
      <c r="AC14" s="128">
        <v>4976</v>
      </c>
      <c r="AD14" s="128">
        <v>5451</v>
      </c>
      <c r="AE14" s="248">
        <v>51992</v>
      </c>
      <c r="AF14" s="275"/>
      <c r="AG14" s="240">
        <v>11865</v>
      </c>
      <c r="AH14" s="128">
        <v>7476</v>
      </c>
      <c r="AI14" s="128">
        <v>6765</v>
      </c>
      <c r="AJ14" s="128">
        <v>6987</v>
      </c>
      <c r="AK14" s="128">
        <v>6015</v>
      </c>
      <c r="AL14" s="128">
        <v>5119</v>
      </c>
      <c r="AM14" s="128">
        <v>5145</v>
      </c>
      <c r="AN14" s="128">
        <v>5347</v>
      </c>
      <c r="AO14" s="248">
        <v>54719</v>
      </c>
      <c r="AP14" s="275"/>
      <c r="AQ14" s="240">
        <v>17522</v>
      </c>
      <c r="AR14" s="128">
        <v>11058</v>
      </c>
      <c r="AS14" s="128">
        <v>10253</v>
      </c>
      <c r="AT14" s="128">
        <v>10314</v>
      </c>
      <c r="AU14" s="128">
        <v>9014</v>
      </c>
      <c r="AV14" s="128">
        <v>7285</v>
      </c>
      <c r="AW14" s="128">
        <v>6997</v>
      </c>
      <c r="AX14" s="128">
        <v>7661</v>
      </c>
      <c r="AY14" s="248">
        <v>80104</v>
      </c>
      <c r="AZ14" s="40"/>
    </row>
    <row r="15" spans="2:52">
      <c r="B15" s="14" t="s">
        <v>50</v>
      </c>
      <c r="C15" s="294">
        <v>860</v>
      </c>
      <c r="D15" s="295">
        <v>888</v>
      </c>
      <c r="E15" s="295">
        <v>908</v>
      </c>
      <c r="F15" s="295">
        <v>1017</v>
      </c>
      <c r="G15" s="295">
        <v>901</v>
      </c>
      <c r="H15" s="295">
        <v>786</v>
      </c>
      <c r="I15" s="295">
        <v>882</v>
      </c>
      <c r="J15" s="295">
        <v>1193</v>
      </c>
      <c r="K15" s="296">
        <v>7435</v>
      </c>
      <c r="L15" s="131"/>
      <c r="M15" s="294">
        <v>1651</v>
      </c>
      <c r="N15" s="295">
        <v>1385</v>
      </c>
      <c r="O15" s="295">
        <v>1259</v>
      </c>
      <c r="P15" s="295">
        <v>1276</v>
      </c>
      <c r="Q15" s="295">
        <v>1070</v>
      </c>
      <c r="R15" s="295">
        <v>894</v>
      </c>
      <c r="S15" s="295">
        <v>971</v>
      </c>
      <c r="T15" s="295">
        <v>1165</v>
      </c>
      <c r="U15" s="296">
        <v>9671</v>
      </c>
      <c r="V15" s="259"/>
      <c r="W15" s="294">
        <v>2316</v>
      </c>
      <c r="X15" s="295">
        <v>1848</v>
      </c>
      <c r="Y15" s="295">
        <v>1601</v>
      </c>
      <c r="Z15" s="295">
        <v>1504</v>
      </c>
      <c r="AA15" s="295">
        <v>1208</v>
      </c>
      <c r="AB15" s="295">
        <v>951</v>
      </c>
      <c r="AC15" s="295">
        <v>1065</v>
      </c>
      <c r="AD15" s="295">
        <v>1151</v>
      </c>
      <c r="AE15" s="296">
        <v>11644</v>
      </c>
      <c r="AF15" s="252"/>
      <c r="AG15" s="294">
        <v>2841</v>
      </c>
      <c r="AH15" s="295">
        <v>2167</v>
      </c>
      <c r="AI15" s="295">
        <v>1848</v>
      </c>
      <c r="AJ15" s="295">
        <v>1644</v>
      </c>
      <c r="AK15" s="295">
        <v>1293</v>
      </c>
      <c r="AL15" s="295">
        <v>1071</v>
      </c>
      <c r="AM15" s="295">
        <v>1111</v>
      </c>
      <c r="AN15" s="295">
        <v>1137</v>
      </c>
      <c r="AO15" s="296">
        <v>13112</v>
      </c>
      <c r="AP15" s="252"/>
      <c r="AQ15" s="294">
        <v>3885</v>
      </c>
      <c r="AR15" s="295">
        <v>2972</v>
      </c>
      <c r="AS15" s="295">
        <v>2577</v>
      </c>
      <c r="AT15" s="295">
        <v>2298</v>
      </c>
      <c r="AU15" s="295">
        <v>1834</v>
      </c>
      <c r="AV15" s="295">
        <v>1427</v>
      </c>
      <c r="AW15" s="295">
        <v>1470</v>
      </c>
      <c r="AX15" s="295">
        <v>1628</v>
      </c>
      <c r="AY15" s="296">
        <v>18091</v>
      </c>
      <c r="AZ15" s="40"/>
    </row>
    <row r="16" spans="2:52">
      <c r="B16" s="17" t="s">
        <v>88</v>
      </c>
      <c r="C16" s="240">
        <v>28</v>
      </c>
      <c r="D16" s="128">
        <v>25</v>
      </c>
      <c r="E16" s="128">
        <v>22</v>
      </c>
      <c r="F16" s="128">
        <v>30</v>
      </c>
      <c r="G16" s="128">
        <v>32</v>
      </c>
      <c r="H16" s="128">
        <v>22</v>
      </c>
      <c r="I16" s="128">
        <v>31</v>
      </c>
      <c r="J16" s="128">
        <v>33</v>
      </c>
      <c r="K16" s="248">
        <v>223</v>
      </c>
      <c r="L16" s="128"/>
      <c r="M16" s="240">
        <v>50</v>
      </c>
      <c r="N16" s="128">
        <v>40</v>
      </c>
      <c r="O16" s="128">
        <v>24</v>
      </c>
      <c r="P16" s="128">
        <v>32</v>
      </c>
      <c r="Q16" s="128">
        <v>31</v>
      </c>
      <c r="R16" s="128">
        <v>24</v>
      </c>
      <c r="S16" s="128">
        <v>31</v>
      </c>
      <c r="T16" s="128">
        <v>37</v>
      </c>
      <c r="U16" s="248">
        <v>269</v>
      </c>
      <c r="V16" s="354"/>
      <c r="W16" s="240">
        <v>68</v>
      </c>
      <c r="X16" s="128">
        <v>52</v>
      </c>
      <c r="Y16" s="128">
        <v>39</v>
      </c>
      <c r="Z16" s="128">
        <v>41</v>
      </c>
      <c r="AA16" s="128">
        <v>32</v>
      </c>
      <c r="AB16" s="128">
        <v>24</v>
      </c>
      <c r="AC16" s="128">
        <v>32</v>
      </c>
      <c r="AD16" s="128">
        <v>36</v>
      </c>
      <c r="AE16" s="248">
        <v>324</v>
      </c>
      <c r="AF16" s="275"/>
      <c r="AG16" s="240">
        <v>86</v>
      </c>
      <c r="AH16" s="128">
        <v>65</v>
      </c>
      <c r="AI16" s="128">
        <v>44</v>
      </c>
      <c r="AJ16" s="128">
        <v>53</v>
      </c>
      <c r="AK16" s="128">
        <v>40</v>
      </c>
      <c r="AL16" s="128">
        <v>33</v>
      </c>
      <c r="AM16" s="128">
        <v>34</v>
      </c>
      <c r="AN16" s="128">
        <v>36</v>
      </c>
      <c r="AO16" s="248">
        <v>391</v>
      </c>
      <c r="AP16" s="275"/>
      <c r="AQ16" s="240">
        <v>115</v>
      </c>
      <c r="AR16" s="128">
        <v>88</v>
      </c>
      <c r="AS16" s="128">
        <v>66</v>
      </c>
      <c r="AT16" s="128">
        <v>67</v>
      </c>
      <c r="AU16" s="128">
        <v>48</v>
      </c>
      <c r="AV16" s="128">
        <v>45</v>
      </c>
      <c r="AW16" s="128">
        <v>42</v>
      </c>
      <c r="AX16" s="128">
        <v>49</v>
      </c>
      <c r="AY16" s="248">
        <v>520</v>
      </c>
      <c r="AZ16" s="40"/>
    </row>
    <row r="17" spans="2:51">
      <c r="B17" s="17" t="s">
        <v>89</v>
      </c>
      <c r="C17" s="240">
        <v>34</v>
      </c>
      <c r="D17" s="128">
        <v>38</v>
      </c>
      <c r="E17" s="128">
        <v>39</v>
      </c>
      <c r="F17" s="128">
        <v>35</v>
      </c>
      <c r="G17" s="128">
        <v>23</v>
      </c>
      <c r="H17" s="128">
        <v>21</v>
      </c>
      <c r="I17" s="128">
        <v>24</v>
      </c>
      <c r="J17" s="128">
        <v>27</v>
      </c>
      <c r="K17" s="248">
        <v>241</v>
      </c>
      <c r="L17" s="128"/>
      <c r="M17" s="240">
        <v>58</v>
      </c>
      <c r="N17" s="128">
        <v>56</v>
      </c>
      <c r="O17" s="128">
        <v>57</v>
      </c>
      <c r="P17" s="128">
        <v>48</v>
      </c>
      <c r="Q17" s="128">
        <v>32</v>
      </c>
      <c r="R17" s="128">
        <v>23</v>
      </c>
      <c r="S17" s="128">
        <v>27</v>
      </c>
      <c r="T17" s="128">
        <v>28</v>
      </c>
      <c r="U17" s="248">
        <v>329</v>
      </c>
      <c r="V17" s="95"/>
      <c r="W17" s="240">
        <v>71</v>
      </c>
      <c r="X17" s="128">
        <v>65</v>
      </c>
      <c r="Y17" s="128">
        <v>66</v>
      </c>
      <c r="Z17" s="128">
        <v>47</v>
      </c>
      <c r="AA17" s="128">
        <v>34</v>
      </c>
      <c r="AB17" s="128">
        <v>21</v>
      </c>
      <c r="AC17" s="128">
        <v>28</v>
      </c>
      <c r="AD17" s="128">
        <v>29</v>
      </c>
      <c r="AE17" s="248">
        <v>361</v>
      </c>
      <c r="AF17" s="275"/>
      <c r="AG17" s="240">
        <v>98</v>
      </c>
      <c r="AH17" s="128">
        <v>73</v>
      </c>
      <c r="AI17" s="128">
        <v>69</v>
      </c>
      <c r="AJ17" s="128">
        <v>48</v>
      </c>
      <c r="AK17" s="128">
        <v>43</v>
      </c>
      <c r="AL17" s="128">
        <v>24</v>
      </c>
      <c r="AM17" s="128">
        <v>27</v>
      </c>
      <c r="AN17" s="128">
        <v>27</v>
      </c>
      <c r="AO17" s="248">
        <v>409</v>
      </c>
      <c r="AP17" s="275"/>
      <c r="AQ17" s="240">
        <v>125</v>
      </c>
      <c r="AR17" s="128">
        <v>99</v>
      </c>
      <c r="AS17" s="128">
        <v>94</v>
      </c>
      <c r="AT17" s="128">
        <v>70</v>
      </c>
      <c r="AU17" s="128">
        <v>58</v>
      </c>
      <c r="AV17" s="128">
        <v>36</v>
      </c>
      <c r="AW17" s="128">
        <v>36</v>
      </c>
      <c r="AX17" s="128">
        <v>36</v>
      </c>
      <c r="AY17" s="248">
        <v>554</v>
      </c>
    </row>
    <row r="18" spans="2:51">
      <c r="B18" s="17" t="s">
        <v>90</v>
      </c>
      <c r="C18" s="240">
        <v>29</v>
      </c>
      <c r="D18" s="128">
        <v>39</v>
      </c>
      <c r="E18" s="128">
        <v>42</v>
      </c>
      <c r="F18" s="128">
        <v>63</v>
      </c>
      <c r="G18" s="128">
        <v>47</v>
      </c>
      <c r="H18" s="128">
        <v>41</v>
      </c>
      <c r="I18" s="128">
        <v>52</v>
      </c>
      <c r="J18" s="128">
        <v>84</v>
      </c>
      <c r="K18" s="248">
        <v>397</v>
      </c>
      <c r="L18" s="128"/>
      <c r="M18" s="240">
        <v>56</v>
      </c>
      <c r="N18" s="128">
        <v>54</v>
      </c>
      <c r="O18" s="128">
        <v>52</v>
      </c>
      <c r="P18" s="128">
        <v>69</v>
      </c>
      <c r="Q18" s="128">
        <v>55</v>
      </c>
      <c r="R18" s="128">
        <v>44</v>
      </c>
      <c r="S18" s="128">
        <v>52</v>
      </c>
      <c r="T18" s="128">
        <v>82</v>
      </c>
      <c r="U18" s="248">
        <v>464</v>
      </c>
      <c r="V18" s="95"/>
      <c r="W18" s="240">
        <v>77</v>
      </c>
      <c r="X18" s="128">
        <v>75</v>
      </c>
      <c r="Y18" s="128">
        <v>60</v>
      </c>
      <c r="Z18" s="128">
        <v>73</v>
      </c>
      <c r="AA18" s="128">
        <v>57</v>
      </c>
      <c r="AB18" s="128">
        <v>42</v>
      </c>
      <c r="AC18" s="128">
        <v>53</v>
      </c>
      <c r="AD18" s="128">
        <v>84</v>
      </c>
      <c r="AE18" s="248">
        <v>521</v>
      </c>
      <c r="AF18" s="275"/>
      <c r="AG18" s="240">
        <v>97</v>
      </c>
      <c r="AH18" s="128">
        <v>78</v>
      </c>
      <c r="AI18" s="128">
        <v>61</v>
      </c>
      <c r="AJ18" s="128">
        <v>75</v>
      </c>
      <c r="AK18" s="128">
        <v>54</v>
      </c>
      <c r="AL18" s="128">
        <v>48</v>
      </c>
      <c r="AM18" s="128">
        <v>59</v>
      </c>
      <c r="AN18" s="128">
        <v>76</v>
      </c>
      <c r="AO18" s="248">
        <v>548</v>
      </c>
      <c r="AP18" s="275"/>
      <c r="AQ18" s="240">
        <v>137</v>
      </c>
      <c r="AR18" s="128">
        <v>112</v>
      </c>
      <c r="AS18" s="128">
        <v>95</v>
      </c>
      <c r="AT18" s="128">
        <v>108</v>
      </c>
      <c r="AU18" s="128">
        <v>83</v>
      </c>
      <c r="AV18" s="128">
        <v>78</v>
      </c>
      <c r="AW18" s="128">
        <v>76</v>
      </c>
      <c r="AX18" s="128">
        <v>113</v>
      </c>
      <c r="AY18" s="248">
        <v>802</v>
      </c>
    </row>
    <row r="19" spans="2:51">
      <c r="B19" s="17" t="s">
        <v>91</v>
      </c>
      <c r="C19" s="240">
        <v>29</v>
      </c>
      <c r="D19" s="128">
        <v>21</v>
      </c>
      <c r="E19" s="128">
        <v>21</v>
      </c>
      <c r="F19" s="128">
        <v>27</v>
      </c>
      <c r="G19" s="128">
        <v>39</v>
      </c>
      <c r="H19" s="128">
        <v>20</v>
      </c>
      <c r="I19" s="128">
        <v>35</v>
      </c>
      <c r="J19" s="128">
        <v>40</v>
      </c>
      <c r="K19" s="248">
        <v>232</v>
      </c>
      <c r="L19" s="128"/>
      <c r="M19" s="240">
        <v>40</v>
      </c>
      <c r="N19" s="128">
        <v>37</v>
      </c>
      <c r="O19" s="128">
        <v>35</v>
      </c>
      <c r="P19" s="128">
        <v>35</v>
      </c>
      <c r="Q19" s="128">
        <v>40</v>
      </c>
      <c r="R19" s="128">
        <v>25</v>
      </c>
      <c r="S19" s="128">
        <v>36</v>
      </c>
      <c r="T19" s="128">
        <v>34</v>
      </c>
      <c r="U19" s="248">
        <v>282</v>
      </c>
      <c r="V19" s="95"/>
      <c r="W19" s="240">
        <v>68</v>
      </c>
      <c r="X19" s="128">
        <v>56</v>
      </c>
      <c r="Y19" s="128">
        <v>53</v>
      </c>
      <c r="Z19" s="128">
        <v>43</v>
      </c>
      <c r="AA19" s="128">
        <v>42</v>
      </c>
      <c r="AB19" s="128">
        <v>30</v>
      </c>
      <c r="AC19" s="128">
        <v>41</v>
      </c>
      <c r="AD19" s="128">
        <v>33</v>
      </c>
      <c r="AE19" s="248">
        <v>366</v>
      </c>
      <c r="AF19" s="275"/>
      <c r="AG19" s="240">
        <v>95</v>
      </c>
      <c r="AH19" s="128">
        <v>75</v>
      </c>
      <c r="AI19" s="128">
        <v>72</v>
      </c>
      <c r="AJ19" s="128">
        <v>48</v>
      </c>
      <c r="AK19" s="128">
        <v>39</v>
      </c>
      <c r="AL19" s="128">
        <v>39</v>
      </c>
      <c r="AM19" s="128">
        <v>44</v>
      </c>
      <c r="AN19" s="128">
        <v>32</v>
      </c>
      <c r="AO19" s="248">
        <v>444</v>
      </c>
      <c r="AP19" s="275"/>
      <c r="AQ19" s="240">
        <v>116</v>
      </c>
      <c r="AR19" s="128">
        <v>93</v>
      </c>
      <c r="AS19" s="128">
        <v>84</v>
      </c>
      <c r="AT19" s="128">
        <v>66</v>
      </c>
      <c r="AU19" s="128">
        <v>63</v>
      </c>
      <c r="AV19" s="128">
        <v>46</v>
      </c>
      <c r="AW19" s="128">
        <v>58</v>
      </c>
      <c r="AX19" s="128">
        <v>53</v>
      </c>
      <c r="AY19" s="248">
        <v>579</v>
      </c>
    </row>
    <row r="20" spans="2:51">
      <c r="B20" s="17" t="s">
        <v>92</v>
      </c>
      <c r="C20" s="240">
        <v>65</v>
      </c>
      <c r="D20" s="128">
        <v>77</v>
      </c>
      <c r="E20" s="128">
        <v>81</v>
      </c>
      <c r="F20" s="128">
        <v>85</v>
      </c>
      <c r="G20" s="128">
        <v>62</v>
      </c>
      <c r="H20" s="128">
        <v>51</v>
      </c>
      <c r="I20" s="128">
        <v>42</v>
      </c>
      <c r="J20" s="128">
        <v>61</v>
      </c>
      <c r="K20" s="248">
        <v>524</v>
      </c>
      <c r="L20" s="128"/>
      <c r="M20" s="240">
        <v>153</v>
      </c>
      <c r="N20" s="128">
        <v>162</v>
      </c>
      <c r="O20" s="128">
        <v>126</v>
      </c>
      <c r="P20" s="128">
        <v>122</v>
      </c>
      <c r="Q20" s="128">
        <v>89</v>
      </c>
      <c r="R20" s="128">
        <v>56</v>
      </c>
      <c r="S20" s="128">
        <v>50</v>
      </c>
      <c r="T20" s="128">
        <v>64</v>
      </c>
      <c r="U20" s="248">
        <v>822</v>
      </c>
      <c r="V20" s="95"/>
      <c r="W20" s="240">
        <v>233</v>
      </c>
      <c r="X20" s="128">
        <v>242</v>
      </c>
      <c r="Y20" s="128">
        <v>176</v>
      </c>
      <c r="Z20" s="128">
        <v>146</v>
      </c>
      <c r="AA20" s="128">
        <v>100</v>
      </c>
      <c r="AB20" s="128">
        <v>57</v>
      </c>
      <c r="AC20" s="128">
        <v>55</v>
      </c>
      <c r="AD20" s="128">
        <v>60</v>
      </c>
      <c r="AE20" s="248">
        <v>1069</v>
      </c>
      <c r="AF20" s="275"/>
      <c r="AG20" s="240">
        <v>296</v>
      </c>
      <c r="AH20" s="128">
        <v>293</v>
      </c>
      <c r="AI20" s="128">
        <v>207</v>
      </c>
      <c r="AJ20" s="128">
        <v>168</v>
      </c>
      <c r="AK20" s="128">
        <v>113</v>
      </c>
      <c r="AL20" s="128">
        <v>66</v>
      </c>
      <c r="AM20" s="128">
        <v>63</v>
      </c>
      <c r="AN20" s="128">
        <v>60</v>
      </c>
      <c r="AO20" s="248">
        <v>1266</v>
      </c>
      <c r="AP20" s="275"/>
      <c r="AQ20" s="240">
        <v>389</v>
      </c>
      <c r="AR20" s="128">
        <v>376</v>
      </c>
      <c r="AS20" s="128">
        <v>287</v>
      </c>
      <c r="AT20" s="128">
        <v>232</v>
      </c>
      <c r="AU20" s="128">
        <v>149</v>
      </c>
      <c r="AV20" s="128">
        <v>86</v>
      </c>
      <c r="AW20" s="128">
        <v>79</v>
      </c>
      <c r="AX20" s="128">
        <v>93</v>
      </c>
      <c r="AY20" s="248">
        <v>1691</v>
      </c>
    </row>
    <row r="21" spans="2:51">
      <c r="B21" s="17" t="s">
        <v>93</v>
      </c>
      <c r="C21" s="240">
        <v>21</v>
      </c>
      <c r="D21" s="128">
        <v>30</v>
      </c>
      <c r="E21" s="128">
        <v>35</v>
      </c>
      <c r="F21" s="128">
        <v>35</v>
      </c>
      <c r="G21" s="128">
        <v>26</v>
      </c>
      <c r="H21" s="128">
        <v>24</v>
      </c>
      <c r="I21" s="128">
        <v>48</v>
      </c>
      <c r="J21" s="128">
        <v>52</v>
      </c>
      <c r="K21" s="248">
        <v>271</v>
      </c>
      <c r="L21" s="128"/>
      <c r="M21" s="240">
        <v>50</v>
      </c>
      <c r="N21" s="128">
        <v>44</v>
      </c>
      <c r="O21" s="128">
        <v>37</v>
      </c>
      <c r="P21" s="128">
        <v>35</v>
      </c>
      <c r="Q21" s="128">
        <v>34</v>
      </c>
      <c r="R21" s="128">
        <v>30</v>
      </c>
      <c r="S21" s="128">
        <v>48</v>
      </c>
      <c r="T21" s="128">
        <v>50</v>
      </c>
      <c r="U21" s="248">
        <v>328</v>
      </c>
      <c r="V21" s="95"/>
      <c r="W21" s="240">
        <v>74</v>
      </c>
      <c r="X21" s="128">
        <v>61</v>
      </c>
      <c r="Y21" s="128">
        <v>48</v>
      </c>
      <c r="Z21" s="128">
        <v>38</v>
      </c>
      <c r="AA21" s="128">
        <v>37</v>
      </c>
      <c r="AB21" s="128">
        <v>34</v>
      </c>
      <c r="AC21" s="128">
        <v>50</v>
      </c>
      <c r="AD21" s="128">
        <v>50</v>
      </c>
      <c r="AE21" s="248">
        <v>392</v>
      </c>
      <c r="AF21" s="275"/>
      <c r="AG21" s="240">
        <v>85</v>
      </c>
      <c r="AH21" s="128">
        <v>67</v>
      </c>
      <c r="AI21" s="128">
        <v>61</v>
      </c>
      <c r="AJ21" s="128">
        <v>45</v>
      </c>
      <c r="AK21" s="128">
        <v>39</v>
      </c>
      <c r="AL21" s="128">
        <v>34</v>
      </c>
      <c r="AM21" s="128">
        <v>45</v>
      </c>
      <c r="AN21" s="128">
        <v>46</v>
      </c>
      <c r="AO21" s="248">
        <v>422</v>
      </c>
      <c r="AP21" s="275"/>
      <c r="AQ21" s="240">
        <v>111</v>
      </c>
      <c r="AR21" s="128">
        <v>100</v>
      </c>
      <c r="AS21" s="128">
        <v>86</v>
      </c>
      <c r="AT21" s="128">
        <v>71</v>
      </c>
      <c r="AU21" s="128">
        <v>55</v>
      </c>
      <c r="AV21" s="128">
        <v>46</v>
      </c>
      <c r="AW21" s="128">
        <v>64</v>
      </c>
      <c r="AX21" s="128">
        <v>68</v>
      </c>
      <c r="AY21" s="248">
        <v>601</v>
      </c>
    </row>
    <row r="22" spans="2:51">
      <c r="B22" s="17" t="s">
        <v>94</v>
      </c>
      <c r="C22" s="240">
        <v>28</v>
      </c>
      <c r="D22" s="128">
        <v>15</v>
      </c>
      <c r="E22" s="128">
        <v>21</v>
      </c>
      <c r="F22" s="128">
        <v>31</v>
      </c>
      <c r="G22" s="128">
        <v>29</v>
      </c>
      <c r="H22" s="128">
        <v>17</v>
      </c>
      <c r="I22" s="128">
        <v>21</v>
      </c>
      <c r="J22" s="128">
        <v>25</v>
      </c>
      <c r="K22" s="248">
        <v>187</v>
      </c>
      <c r="L22" s="128"/>
      <c r="M22" s="240">
        <v>59</v>
      </c>
      <c r="N22" s="128">
        <v>39</v>
      </c>
      <c r="O22" s="128">
        <v>24</v>
      </c>
      <c r="P22" s="128">
        <v>32</v>
      </c>
      <c r="Q22" s="128">
        <v>35</v>
      </c>
      <c r="R22" s="128">
        <v>25</v>
      </c>
      <c r="S22" s="128">
        <v>24</v>
      </c>
      <c r="T22" s="128">
        <v>32</v>
      </c>
      <c r="U22" s="248">
        <v>270</v>
      </c>
      <c r="V22" s="95"/>
      <c r="W22" s="240">
        <v>86</v>
      </c>
      <c r="X22" s="128">
        <v>62</v>
      </c>
      <c r="Y22" s="128">
        <v>40</v>
      </c>
      <c r="Z22" s="128">
        <v>27</v>
      </c>
      <c r="AA22" s="128">
        <v>41</v>
      </c>
      <c r="AB22" s="128">
        <v>32</v>
      </c>
      <c r="AC22" s="128">
        <v>30</v>
      </c>
      <c r="AD22" s="128">
        <v>36</v>
      </c>
      <c r="AE22" s="248">
        <v>354</v>
      </c>
      <c r="AF22" s="275"/>
      <c r="AG22" s="240">
        <v>96</v>
      </c>
      <c r="AH22" s="128">
        <v>73</v>
      </c>
      <c r="AI22" s="128">
        <v>53</v>
      </c>
      <c r="AJ22" s="128">
        <v>33</v>
      </c>
      <c r="AK22" s="128">
        <v>39</v>
      </c>
      <c r="AL22" s="128">
        <v>36</v>
      </c>
      <c r="AM22" s="128">
        <v>35</v>
      </c>
      <c r="AN22" s="128">
        <v>34</v>
      </c>
      <c r="AO22" s="248">
        <v>399</v>
      </c>
      <c r="AP22" s="275"/>
      <c r="AQ22" s="240">
        <v>132</v>
      </c>
      <c r="AR22" s="128">
        <v>88</v>
      </c>
      <c r="AS22" s="128">
        <v>69</v>
      </c>
      <c r="AT22" s="128">
        <v>49</v>
      </c>
      <c r="AU22" s="128">
        <v>54</v>
      </c>
      <c r="AV22" s="128">
        <v>44</v>
      </c>
      <c r="AW22" s="128">
        <v>42</v>
      </c>
      <c r="AX22" s="128">
        <v>44</v>
      </c>
      <c r="AY22" s="248">
        <v>522</v>
      </c>
    </row>
    <row r="23" spans="2:51">
      <c r="B23" s="17" t="s">
        <v>95</v>
      </c>
      <c r="C23" s="240">
        <v>10</v>
      </c>
      <c r="D23" s="128">
        <v>9</v>
      </c>
      <c r="E23" s="128">
        <v>14</v>
      </c>
      <c r="F23" s="128">
        <v>22</v>
      </c>
      <c r="G23" s="128">
        <v>24</v>
      </c>
      <c r="H23" s="128">
        <v>18</v>
      </c>
      <c r="I23" s="128">
        <v>27</v>
      </c>
      <c r="J23" s="128">
        <v>33</v>
      </c>
      <c r="K23" s="248">
        <v>157</v>
      </c>
      <c r="L23" s="128"/>
      <c r="M23" s="240">
        <v>18</v>
      </c>
      <c r="N23" s="128">
        <v>21</v>
      </c>
      <c r="O23" s="128">
        <v>22</v>
      </c>
      <c r="P23" s="128">
        <v>26</v>
      </c>
      <c r="Q23" s="128">
        <v>28</v>
      </c>
      <c r="R23" s="128">
        <v>27</v>
      </c>
      <c r="S23" s="128">
        <v>30</v>
      </c>
      <c r="T23" s="128">
        <v>33</v>
      </c>
      <c r="U23" s="248">
        <v>205</v>
      </c>
      <c r="V23" s="95"/>
      <c r="W23" s="240">
        <v>25</v>
      </c>
      <c r="X23" s="128">
        <v>18</v>
      </c>
      <c r="Y23" s="128">
        <v>25</v>
      </c>
      <c r="Z23" s="128">
        <v>32</v>
      </c>
      <c r="AA23" s="128">
        <v>26</v>
      </c>
      <c r="AB23" s="128">
        <v>29</v>
      </c>
      <c r="AC23" s="128">
        <v>35</v>
      </c>
      <c r="AD23" s="128">
        <v>31</v>
      </c>
      <c r="AE23" s="248">
        <v>221</v>
      </c>
      <c r="AF23" s="275"/>
      <c r="AG23" s="240">
        <v>35</v>
      </c>
      <c r="AH23" s="128">
        <v>24</v>
      </c>
      <c r="AI23" s="128">
        <v>23</v>
      </c>
      <c r="AJ23" s="128">
        <v>37</v>
      </c>
      <c r="AK23" s="128">
        <v>29</v>
      </c>
      <c r="AL23" s="128">
        <v>29</v>
      </c>
      <c r="AM23" s="128">
        <v>37</v>
      </c>
      <c r="AN23" s="128">
        <v>30</v>
      </c>
      <c r="AO23" s="248">
        <v>244</v>
      </c>
      <c r="AP23" s="275"/>
      <c r="AQ23" s="240">
        <v>48</v>
      </c>
      <c r="AR23" s="128">
        <v>38</v>
      </c>
      <c r="AS23" s="128">
        <v>36</v>
      </c>
      <c r="AT23" s="128">
        <v>49</v>
      </c>
      <c r="AU23" s="128">
        <v>41</v>
      </c>
      <c r="AV23" s="128">
        <v>37</v>
      </c>
      <c r="AW23" s="128">
        <v>44</v>
      </c>
      <c r="AX23" s="128">
        <v>40</v>
      </c>
      <c r="AY23" s="248">
        <v>333</v>
      </c>
    </row>
    <row r="24" spans="2:51">
      <c r="B24" s="17" t="s">
        <v>96</v>
      </c>
      <c r="C24" s="240">
        <v>60</v>
      </c>
      <c r="D24" s="128">
        <v>61</v>
      </c>
      <c r="E24" s="128">
        <v>57</v>
      </c>
      <c r="F24" s="128">
        <v>55</v>
      </c>
      <c r="G24" s="128">
        <v>66</v>
      </c>
      <c r="H24" s="128">
        <v>45</v>
      </c>
      <c r="I24" s="128">
        <v>62</v>
      </c>
      <c r="J24" s="128">
        <v>74</v>
      </c>
      <c r="K24" s="248">
        <v>480</v>
      </c>
      <c r="L24" s="128"/>
      <c r="M24" s="240">
        <v>102</v>
      </c>
      <c r="N24" s="128">
        <v>63</v>
      </c>
      <c r="O24" s="128">
        <v>68</v>
      </c>
      <c r="P24" s="128">
        <v>71</v>
      </c>
      <c r="Q24" s="128">
        <v>78</v>
      </c>
      <c r="R24" s="128">
        <v>48</v>
      </c>
      <c r="S24" s="128">
        <v>70</v>
      </c>
      <c r="T24" s="128">
        <v>66</v>
      </c>
      <c r="U24" s="248">
        <v>566</v>
      </c>
      <c r="V24" s="95"/>
      <c r="W24" s="240">
        <v>133</v>
      </c>
      <c r="X24" s="128">
        <v>70</v>
      </c>
      <c r="Y24" s="128">
        <v>82</v>
      </c>
      <c r="Z24" s="128">
        <v>91</v>
      </c>
      <c r="AA24" s="128">
        <v>88</v>
      </c>
      <c r="AB24" s="128">
        <v>55</v>
      </c>
      <c r="AC24" s="128">
        <v>74</v>
      </c>
      <c r="AD24" s="128">
        <v>58</v>
      </c>
      <c r="AE24" s="248">
        <v>651</v>
      </c>
      <c r="AF24" s="275"/>
      <c r="AG24" s="240">
        <v>165</v>
      </c>
      <c r="AH24" s="128">
        <v>80</v>
      </c>
      <c r="AI24" s="128">
        <v>84</v>
      </c>
      <c r="AJ24" s="128">
        <v>105</v>
      </c>
      <c r="AK24" s="128">
        <v>88</v>
      </c>
      <c r="AL24" s="128">
        <v>62</v>
      </c>
      <c r="AM24" s="128">
        <v>79</v>
      </c>
      <c r="AN24" s="128">
        <v>60</v>
      </c>
      <c r="AO24" s="248">
        <v>723</v>
      </c>
      <c r="AP24" s="275"/>
      <c r="AQ24" s="240">
        <v>229</v>
      </c>
      <c r="AR24" s="128">
        <v>130</v>
      </c>
      <c r="AS24" s="128">
        <v>132</v>
      </c>
      <c r="AT24" s="128">
        <v>136</v>
      </c>
      <c r="AU24" s="128">
        <v>129</v>
      </c>
      <c r="AV24" s="128">
        <v>80</v>
      </c>
      <c r="AW24" s="128">
        <v>107</v>
      </c>
      <c r="AX24" s="128">
        <v>91</v>
      </c>
      <c r="AY24" s="248">
        <v>1034</v>
      </c>
    </row>
    <row r="25" spans="2:51">
      <c r="B25" s="17" t="s">
        <v>97</v>
      </c>
      <c r="C25" s="240">
        <v>20</v>
      </c>
      <c r="D25" s="128">
        <v>41</v>
      </c>
      <c r="E25" s="128">
        <v>60</v>
      </c>
      <c r="F25" s="128">
        <v>44</v>
      </c>
      <c r="G25" s="128">
        <v>37</v>
      </c>
      <c r="H25" s="128">
        <v>45</v>
      </c>
      <c r="I25" s="128">
        <v>34</v>
      </c>
      <c r="J25" s="128">
        <v>41</v>
      </c>
      <c r="K25" s="248">
        <v>322</v>
      </c>
      <c r="L25" s="128"/>
      <c r="M25" s="240">
        <v>44</v>
      </c>
      <c r="N25" s="128">
        <v>52</v>
      </c>
      <c r="O25" s="128">
        <v>64</v>
      </c>
      <c r="P25" s="128">
        <v>59</v>
      </c>
      <c r="Q25" s="128">
        <v>40</v>
      </c>
      <c r="R25" s="128">
        <v>39</v>
      </c>
      <c r="S25" s="128">
        <v>34</v>
      </c>
      <c r="T25" s="128">
        <v>44</v>
      </c>
      <c r="U25" s="248">
        <v>376</v>
      </c>
      <c r="V25" s="95"/>
      <c r="W25" s="240">
        <v>67</v>
      </c>
      <c r="X25" s="128">
        <v>64</v>
      </c>
      <c r="Y25" s="128">
        <v>72</v>
      </c>
      <c r="Z25" s="128">
        <v>64</v>
      </c>
      <c r="AA25" s="128">
        <v>48</v>
      </c>
      <c r="AB25" s="128">
        <v>33</v>
      </c>
      <c r="AC25" s="128">
        <v>36</v>
      </c>
      <c r="AD25" s="128">
        <v>43</v>
      </c>
      <c r="AE25" s="248">
        <v>427</v>
      </c>
      <c r="AF25" s="275"/>
      <c r="AG25" s="240">
        <v>70</v>
      </c>
      <c r="AH25" s="128">
        <v>70</v>
      </c>
      <c r="AI25" s="128">
        <v>74</v>
      </c>
      <c r="AJ25" s="128">
        <v>70</v>
      </c>
      <c r="AK25" s="128">
        <v>50</v>
      </c>
      <c r="AL25" s="128">
        <v>39</v>
      </c>
      <c r="AM25" s="128">
        <v>36</v>
      </c>
      <c r="AN25" s="128">
        <v>35</v>
      </c>
      <c r="AO25" s="248">
        <v>444</v>
      </c>
      <c r="AP25" s="275"/>
      <c r="AQ25" s="240">
        <v>103</v>
      </c>
      <c r="AR25" s="128">
        <v>101</v>
      </c>
      <c r="AS25" s="128">
        <v>117</v>
      </c>
      <c r="AT25" s="128">
        <v>105</v>
      </c>
      <c r="AU25" s="128">
        <v>68</v>
      </c>
      <c r="AV25" s="128">
        <v>58</v>
      </c>
      <c r="AW25" s="128">
        <v>51</v>
      </c>
      <c r="AX25" s="128">
        <v>55</v>
      </c>
      <c r="AY25" s="248">
        <v>658</v>
      </c>
    </row>
    <row r="26" spans="2:51">
      <c r="B26" s="17" t="s">
        <v>98</v>
      </c>
      <c r="C26" s="240">
        <v>25</v>
      </c>
      <c r="D26" s="128">
        <v>18</v>
      </c>
      <c r="E26" s="128">
        <v>22</v>
      </c>
      <c r="F26" s="128">
        <v>29</v>
      </c>
      <c r="G26" s="128">
        <v>22</v>
      </c>
      <c r="H26" s="128">
        <v>27</v>
      </c>
      <c r="I26" s="128">
        <v>29</v>
      </c>
      <c r="J26" s="128">
        <v>34</v>
      </c>
      <c r="K26" s="248">
        <v>206</v>
      </c>
      <c r="L26" s="128"/>
      <c r="M26" s="240">
        <v>51</v>
      </c>
      <c r="N26" s="128">
        <v>30</v>
      </c>
      <c r="O26" s="128">
        <v>37</v>
      </c>
      <c r="P26" s="128">
        <v>30</v>
      </c>
      <c r="Q26" s="128">
        <v>24</v>
      </c>
      <c r="R26" s="128">
        <v>31</v>
      </c>
      <c r="S26" s="128">
        <v>30</v>
      </c>
      <c r="T26" s="128">
        <v>29</v>
      </c>
      <c r="U26" s="248">
        <v>262</v>
      </c>
      <c r="V26" s="95"/>
      <c r="W26" s="240">
        <v>66</v>
      </c>
      <c r="X26" s="128">
        <v>46</v>
      </c>
      <c r="Y26" s="128">
        <v>37</v>
      </c>
      <c r="Z26" s="128">
        <v>37</v>
      </c>
      <c r="AA26" s="128">
        <v>29</v>
      </c>
      <c r="AB26" s="128">
        <v>32</v>
      </c>
      <c r="AC26" s="128">
        <v>32</v>
      </c>
      <c r="AD26" s="128">
        <v>27</v>
      </c>
      <c r="AE26" s="248">
        <v>306</v>
      </c>
      <c r="AF26" s="275"/>
      <c r="AG26" s="240">
        <v>81</v>
      </c>
      <c r="AH26" s="128">
        <v>65</v>
      </c>
      <c r="AI26" s="128">
        <v>42</v>
      </c>
      <c r="AJ26" s="128">
        <v>42</v>
      </c>
      <c r="AK26" s="128">
        <v>30</v>
      </c>
      <c r="AL26" s="128">
        <v>35</v>
      </c>
      <c r="AM26" s="128">
        <v>34</v>
      </c>
      <c r="AN26" s="128">
        <v>28</v>
      </c>
      <c r="AO26" s="248">
        <v>357</v>
      </c>
      <c r="AP26" s="275"/>
      <c r="AQ26" s="240">
        <v>116</v>
      </c>
      <c r="AR26" s="128">
        <v>82</v>
      </c>
      <c r="AS26" s="128">
        <v>67</v>
      </c>
      <c r="AT26" s="128">
        <v>55</v>
      </c>
      <c r="AU26" s="128">
        <v>46</v>
      </c>
      <c r="AV26" s="128">
        <v>49</v>
      </c>
      <c r="AW26" s="128">
        <v>45</v>
      </c>
      <c r="AX26" s="128">
        <v>49</v>
      </c>
      <c r="AY26" s="248">
        <v>509</v>
      </c>
    </row>
    <row r="27" spans="2:51">
      <c r="B27" s="17" t="s">
        <v>99</v>
      </c>
      <c r="C27" s="240">
        <v>31</v>
      </c>
      <c r="D27" s="128">
        <v>19</v>
      </c>
      <c r="E27" s="128">
        <v>22</v>
      </c>
      <c r="F27" s="128">
        <v>26</v>
      </c>
      <c r="G27" s="128">
        <v>25</v>
      </c>
      <c r="H27" s="128">
        <v>24</v>
      </c>
      <c r="I27" s="128">
        <v>26</v>
      </c>
      <c r="J27" s="128">
        <v>55</v>
      </c>
      <c r="K27" s="248">
        <v>228</v>
      </c>
      <c r="L27" s="128"/>
      <c r="M27" s="240">
        <v>46</v>
      </c>
      <c r="N27" s="128">
        <v>30</v>
      </c>
      <c r="O27" s="128">
        <v>29</v>
      </c>
      <c r="P27" s="128">
        <v>37</v>
      </c>
      <c r="Q27" s="128">
        <v>28</v>
      </c>
      <c r="R27" s="128">
        <v>31</v>
      </c>
      <c r="S27" s="128">
        <v>27</v>
      </c>
      <c r="T27" s="128">
        <v>51</v>
      </c>
      <c r="U27" s="248">
        <v>279</v>
      </c>
      <c r="V27" s="95"/>
      <c r="W27" s="240">
        <v>68</v>
      </c>
      <c r="X27" s="128">
        <v>37</v>
      </c>
      <c r="Y27" s="128">
        <v>38</v>
      </c>
      <c r="Z27" s="128">
        <v>41</v>
      </c>
      <c r="AA27" s="128">
        <v>32</v>
      </c>
      <c r="AB27" s="128">
        <v>36</v>
      </c>
      <c r="AC27" s="128">
        <v>30</v>
      </c>
      <c r="AD27" s="128">
        <v>48</v>
      </c>
      <c r="AE27" s="248">
        <v>330</v>
      </c>
      <c r="AF27" s="275"/>
      <c r="AG27" s="240">
        <v>74</v>
      </c>
      <c r="AH27" s="128">
        <v>37</v>
      </c>
      <c r="AI27" s="128">
        <v>37</v>
      </c>
      <c r="AJ27" s="128">
        <v>47</v>
      </c>
      <c r="AK27" s="128">
        <v>34</v>
      </c>
      <c r="AL27" s="128">
        <v>39</v>
      </c>
      <c r="AM27" s="128">
        <v>31</v>
      </c>
      <c r="AN27" s="128">
        <v>44</v>
      </c>
      <c r="AO27" s="248">
        <v>343</v>
      </c>
      <c r="AP27" s="275"/>
      <c r="AQ27" s="240">
        <v>113</v>
      </c>
      <c r="AR27" s="128">
        <v>56</v>
      </c>
      <c r="AS27" s="128">
        <v>57</v>
      </c>
      <c r="AT27" s="128">
        <v>62</v>
      </c>
      <c r="AU27" s="128">
        <v>54</v>
      </c>
      <c r="AV27" s="128">
        <v>46</v>
      </c>
      <c r="AW27" s="128">
        <v>42</v>
      </c>
      <c r="AX27" s="128">
        <v>67</v>
      </c>
      <c r="AY27" s="248">
        <v>497</v>
      </c>
    </row>
    <row r="28" spans="2:51">
      <c r="B28" s="17" t="s">
        <v>100</v>
      </c>
      <c r="C28" s="240">
        <v>23</v>
      </c>
      <c r="D28" s="128">
        <v>32</v>
      </c>
      <c r="E28" s="128">
        <v>23</v>
      </c>
      <c r="F28" s="128">
        <v>39</v>
      </c>
      <c r="G28" s="128">
        <v>27</v>
      </c>
      <c r="H28" s="128">
        <v>23</v>
      </c>
      <c r="I28" s="128">
        <v>29</v>
      </c>
      <c r="J28" s="128">
        <v>47</v>
      </c>
      <c r="K28" s="248">
        <v>243</v>
      </c>
      <c r="L28" s="128"/>
      <c r="M28" s="240">
        <v>47</v>
      </c>
      <c r="N28" s="128">
        <v>55</v>
      </c>
      <c r="O28" s="128">
        <v>35</v>
      </c>
      <c r="P28" s="128">
        <v>46</v>
      </c>
      <c r="Q28" s="128">
        <v>32</v>
      </c>
      <c r="R28" s="128">
        <v>26</v>
      </c>
      <c r="S28" s="128">
        <v>29</v>
      </c>
      <c r="T28" s="128">
        <v>45</v>
      </c>
      <c r="U28" s="248">
        <v>315</v>
      </c>
      <c r="V28" s="95"/>
      <c r="W28" s="240">
        <v>74</v>
      </c>
      <c r="X28" s="128">
        <v>69</v>
      </c>
      <c r="Y28" s="128">
        <v>46</v>
      </c>
      <c r="Z28" s="128">
        <v>53</v>
      </c>
      <c r="AA28" s="128">
        <v>40</v>
      </c>
      <c r="AB28" s="128">
        <v>27</v>
      </c>
      <c r="AC28" s="128">
        <v>35</v>
      </c>
      <c r="AD28" s="128">
        <v>42</v>
      </c>
      <c r="AE28" s="248">
        <v>386</v>
      </c>
      <c r="AF28" s="275"/>
      <c r="AG28" s="240">
        <v>84</v>
      </c>
      <c r="AH28" s="128">
        <v>70</v>
      </c>
      <c r="AI28" s="128">
        <v>57</v>
      </c>
      <c r="AJ28" s="128">
        <v>61</v>
      </c>
      <c r="AK28" s="128">
        <v>40</v>
      </c>
      <c r="AL28" s="128">
        <v>33</v>
      </c>
      <c r="AM28" s="128">
        <v>38</v>
      </c>
      <c r="AN28" s="128">
        <v>44</v>
      </c>
      <c r="AO28" s="248">
        <v>427</v>
      </c>
      <c r="AP28" s="275"/>
      <c r="AQ28" s="240">
        <v>116</v>
      </c>
      <c r="AR28" s="128">
        <v>102</v>
      </c>
      <c r="AS28" s="128">
        <v>73</v>
      </c>
      <c r="AT28" s="128">
        <v>82</v>
      </c>
      <c r="AU28" s="128">
        <v>54</v>
      </c>
      <c r="AV28" s="128">
        <v>42</v>
      </c>
      <c r="AW28" s="128">
        <v>51</v>
      </c>
      <c r="AX28" s="128">
        <v>59</v>
      </c>
      <c r="AY28" s="248">
        <v>579</v>
      </c>
    </row>
    <row r="29" spans="2:51">
      <c r="B29" s="17" t="s">
        <v>101</v>
      </c>
      <c r="C29" s="240">
        <v>43</v>
      </c>
      <c r="D29" s="128">
        <v>48</v>
      </c>
      <c r="E29" s="128">
        <v>60</v>
      </c>
      <c r="F29" s="128">
        <v>67</v>
      </c>
      <c r="G29" s="128">
        <v>72</v>
      </c>
      <c r="H29" s="128">
        <v>64</v>
      </c>
      <c r="I29" s="128">
        <v>71</v>
      </c>
      <c r="J29" s="128">
        <v>108</v>
      </c>
      <c r="K29" s="248">
        <v>533</v>
      </c>
      <c r="L29" s="128"/>
      <c r="M29" s="240">
        <v>84</v>
      </c>
      <c r="N29" s="128">
        <v>71</v>
      </c>
      <c r="O29" s="128">
        <v>62</v>
      </c>
      <c r="P29" s="128">
        <v>74</v>
      </c>
      <c r="Q29" s="128">
        <v>75</v>
      </c>
      <c r="R29" s="128">
        <v>67</v>
      </c>
      <c r="S29" s="128">
        <v>88</v>
      </c>
      <c r="T29" s="128">
        <v>105</v>
      </c>
      <c r="U29" s="248">
        <v>626</v>
      </c>
      <c r="V29" s="95"/>
      <c r="W29" s="240">
        <v>111</v>
      </c>
      <c r="X29" s="128">
        <v>89</v>
      </c>
      <c r="Y29" s="128">
        <v>75</v>
      </c>
      <c r="Z29" s="128">
        <v>92</v>
      </c>
      <c r="AA29" s="128">
        <v>92</v>
      </c>
      <c r="AB29" s="128">
        <v>68</v>
      </c>
      <c r="AC29" s="128">
        <v>102</v>
      </c>
      <c r="AD29" s="128">
        <v>106</v>
      </c>
      <c r="AE29" s="248">
        <v>735</v>
      </c>
      <c r="AF29" s="275"/>
      <c r="AG29" s="240">
        <v>140</v>
      </c>
      <c r="AH29" s="128">
        <v>101</v>
      </c>
      <c r="AI29" s="128">
        <v>79</v>
      </c>
      <c r="AJ29" s="128">
        <v>86</v>
      </c>
      <c r="AK29" s="128">
        <v>93</v>
      </c>
      <c r="AL29" s="128">
        <v>72</v>
      </c>
      <c r="AM29" s="128">
        <v>99</v>
      </c>
      <c r="AN29" s="128">
        <v>105</v>
      </c>
      <c r="AO29" s="248">
        <v>775</v>
      </c>
      <c r="AP29" s="275"/>
      <c r="AQ29" s="240">
        <v>192</v>
      </c>
      <c r="AR29" s="128">
        <v>149</v>
      </c>
      <c r="AS29" s="128">
        <v>127</v>
      </c>
      <c r="AT29" s="128">
        <v>132</v>
      </c>
      <c r="AU29" s="128">
        <v>138</v>
      </c>
      <c r="AV29" s="128">
        <v>102</v>
      </c>
      <c r="AW29" s="128">
        <v>123</v>
      </c>
      <c r="AX29" s="128">
        <v>141</v>
      </c>
      <c r="AY29" s="248">
        <v>1104</v>
      </c>
    </row>
    <row r="30" spans="2:51">
      <c r="B30" s="17" t="s">
        <v>102</v>
      </c>
      <c r="C30" s="240">
        <v>100</v>
      </c>
      <c r="D30" s="128">
        <v>68</v>
      </c>
      <c r="E30" s="128">
        <v>67</v>
      </c>
      <c r="F30" s="128">
        <v>74</v>
      </c>
      <c r="G30" s="128">
        <v>61</v>
      </c>
      <c r="H30" s="128">
        <v>63</v>
      </c>
      <c r="I30" s="128">
        <v>62</v>
      </c>
      <c r="J30" s="128">
        <v>77</v>
      </c>
      <c r="K30" s="248">
        <v>572</v>
      </c>
      <c r="L30" s="128"/>
      <c r="M30" s="240">
        <v>147</v>
      </c>
      <c r="N30" s="128">
        <v>93</v>
      </c>
      <c r="O30" s="128">
        <v>90</v>
      </c>
      <c r="P30" s="128">
        <v>89</v>
      </c>
      <c r="Q30" s="128">
        <v>71</v>
      </c>
      <c r="R30" s="128">
        <v>71</v>
      </c>
      <c r="S30" s="128">
        <v>74</v>
      </c>
      <c r="T30" s="128">
        <v>81</v>
      </c>
      <c r="U30" s="248">
        <v>716</v>
      </c>
      <c r="V30" s="95"/>
      <c r="W30" s="240">
        <v>200</v>
      </c>
      <c r="X30" s="128">
        <v>116</v>
      </c>
      <c r="Y30" s="128">
        <v>103</v>
      </c>
      <c r="Z30" s="128">
        <v>117</v>
      </c>
      <c r="AA30" s="128">
        <v>76</v>
      </c>
      <c r="AB30" s="128">
        <v>85</v>
      </c>
      <c r="AC30" s="128">
        <v>85</v>
      </c>
      <c r="AD30" s="128">
        <v>80</v>
      </c>
      <c r="AE30" s="248">
        <v>862</v>
      </c>
      <c r="AF30" s="275"/>
      <c r="AG30" s="240">
        <v>260</v>
      </c>
      <c r="AH30" s="128">
        <v>128</v>
      </c>
      <c r="AI30" s="128">
        <v>132</v>
      </c>
      <c r="AJ30" s="128">
        <v>122</v>
      </c>
      <c r="AK30" s="128">
        <v>83</v>
      </c>
      <c r="AL30" s="128">
        <v>84</v>
      </c>
      <c r="AM30" s="128">
        <v>92</v>
      </c>
      <c r="AN30" s="128">
        <v>90</v>
      </c>
      <c r="AO30" s="248">
        <v>991</v>
      </c>
      <c r="AP30" s="275"/>
      <c r="AQ30" s="240">
        <v>366</v>
      </c>
      <c r="AR30" s="128">
        <v>177</v>
      </c>
      <c r="AS30" s="128">
        <v>178</v>
      </c>
      <c r="AT30" s="128">
        <v>168</v>
      </c>
      <c r="AU30" s="128">
        <v>124</v>
      </c>
      <c r="AV30" s="128">
        <v>111</v>
      </c>
      <c r="AW30" s="128">
        <v>116</v>
      </c>
      <c r="AX30" s="128">
        <v>116</v>
      </c>
      <c r="AY30" s="248">
        <v>1356</v>
      </c>
    </row>
    <row r="31" spans="2:51">
      <c r="B31" s="17" t="s">
        <v>103</v>
      </c>
      <c r="C31" s="240">
        <v>12</v>
      </c>
      <c r="D31" s="128">
        <v>20</v>
      </c>
      <c r="E31" s="128">
        <v>20</v>
      </c>
      <c r="F31" s="128">
        <v>23</v>
      </c>
      <c r="G31" s="128">
        <v>17</v>
      </c>
      <c r="H31" s="128">
        <v>8</v>
      </c>
      <c r="I31" s="128">
        <v>17</v>
      </c>
      <c r="J31" s="128">
        <v>17</v>
      </c>
      <c r="K31" s="248">
        <v>134</v>
      </c>
      <c r="L31" s="128"/>
      <c r="M31" s="240">
        <v>30</v>
      </c>
      <c r="N31" s="128">
        <v>34</v>
      </c>
      <c r="O31" s="128">
        <v>30</v>
      </c>
      <c r="P31" s="128">
        <v>28</v>
      </c>
      <c r="Q31" s="128">
        <v>21</v>
      </c>
      <c r="R31" s="128">
        <v>14</v>
      </c>
      <c r="S31" s="128">
        <v>23</v>
      </c>
      <c r="T31" s="128">
        <v>18</v>
      </c>
      <c r="U31" s="248">
        <v>198</v>
      </c>
      <c r="V31" s="95"/>
      <c r="W31" s="240">
        <v>46</v>
      </c>
      <c r="X31" s="128">
        <v>51</v>
      </c>
      <c r="Y31" s="128">
        <v>39</v>
      </c>
      <c r="Z31" s="128">
        <v>33</v>
      </c>
      <c r="AA31" s="128">
        <v>24</v>
      </c>
      <c r="AB31" s="128">
        <v>18</v>
      </c>
      <c r="AC31" s="128">
        <v>24</v>
      </c>
      <c r="AD31" s="128">
        <v>19</v>
      </c>
      <c r="AE31" s="248">
        <v>254</v>
      </c>
      <c r="AF31" s="275"/>
      <c r="AG31" s="240">
        <v>56</v>
      </c>
      <c r="AH31" s="128">
        <v>62</v>
      </c>
      <c r="AI31" s="128">
        <v>52</v>
      </c>
      <c r="AJ31" s="128">
        <v>38</v>
      </c>
      <c r="AK31" s="128">
        <v>28</v>
      </c>
      <c r="AL31" s="128">
        <v>22</v>
      </c>
      <c r="AM31" s="128">
        <v>29</v>
      </c>
      <c r="AN31" s="128">
        <v>19</v>
      </c>
      <c r="AO31" s="248">
        <v>306</v>
      </c>
      <c r="AP31" s="275"/>
      <c r="AQ31" s="240">
        <v>85</v>
      </c>
      <c r="AR31" s="128">
        <v>83</v>
      </c>
      <c r="AS31" s="128">
        <v>71</v>
      </c>
      <c r="AT31" s="128">
        <v>47</v>
      </c>
      <c r="AU31" s="128">
        <v>40</v>
      </c>
      <c r="AV31" s="128">
        <v>25</v>
      </c>
      <c r="AW31" s="128">
        <v>37</v>
      </c>
      <c r="AX31" s="128">
        <v>26</v>
      </c>
      <c r="AY31" s="248">
        <v>414</v>
      </c>
    </row>
    <row r="32" spans="2:51">
      <c r="B32" s="17" t="s">
        <v>104</v>
      </c>
      <c r="C32" s="240">
        <v>69</v>
      </c>
      <c r="D32" s="128">
        <v>57</v>
      </c>
      <c r="E32" s="128">
        <v>50</v>
      </c>
      <c r="F32" s="128">
        <v>49</v>
      </c>
      <c r="G32" s="128">
        <v>57</v>
      </c>
      <c r="H32" s="128">
        <v>59</v>
      </c>
      <c r="I32" s="128">
        <v>73</v>
      </c>
      <c r="J32" s="128">
        <v>87</v>
      </c>
      <c r="K32" s="248">
        <v>501</v>
      </c>
      <c r="L32" s="128"/>
      <c r="M32" s="240">
        <v>112</v>
      </c>
      <c r="N32" s="128">
        <v>71</v>
      </c>
      <c r="O32" s="128">
        <v>64</v>
      </c>
      <c r="P32" s="128">
        <v>68</v>
      </c>
      <c r="Q32" s="128">
        <v>65</v>
      </c>
      <c r="R32" s="128">
        <v>68</v>
      </c>
      <c r="S32" s="128">
        <v>84</v>
      </c>
      <c r="T32" s="128">
        <v>81</v>
      </c>
      <c r="U32" s="248">
        <v>613</v>
      </c>
      <c r="V32" s="95"/>
      <c r="W32" s="240">
        <v>140</v>
      </c>
      <c r="X32" s="128">
        <v>102</v>
      </c>
      <c r="Y32" s="128">
        <v>89</v>
      </c>
      <c r="Z32" s="128">
        <v>80</v>
      </c>
      <c r="AA32" s="128">
        <v>69</v>
      </c>
      <c r="AB32" s="128">
        <v>66</v>
      </c>
      <c r="AC32" s="128">
        <v>91</v>
      </c>
      <c r="AD32" s="128">
        <v>80</v>
      </c>
      <c r="AE32" s="248">
        <v>717</v>
      </c>
      <c r="AF32" s="275"/>
      <c r="AG32" s="240">
        <v>153</v>
      </c>
      <c r="AH32" s="128">
        <v>114</v>
      </c>
      <c r="AI32" s="128">
        <v>112</v>
      </c>
      <c r="AJ32" s="128">
        <v>86</v>
      </c>
      <c r="AK32" s="128">
        <v>70</v>
      </c>
      <c r="AL32" s="128">
        <v>80</v>
      </c>
      <c r="AM32" s="128">
        <v>90</v>
      </c>
      <c r="AN32" s="128">
        <v>75</v>
      </c>
      <c r="AO32" s="248">
        <v>780</v>
      </c>
      <c r="AP32" s="275"/>
      <c r="AQ32" s="240">
        <v>236</v>
      </c>
      <c r="AR32" s="128">
        <v>163</v>
      </c>
      <c r="AS32" s="128">
        <v>154</v>
      </c>
      <c r="AT32" s="128">
        <v>117</v>
      </c>
      <c r="AU32" s="128">
        <v>108</v>
      </c>
      <c r="AV32" s="128">
        <v>108</v>
      </c>
      <c r="AW32" s="128">
        <v>117</v>
      </c>
      <c r="AX32" s="128">
        <v>108</v>
      </c>
      <c r="AY32" s="248">
        <v>1111</v>
      </c>
    </row>
    <row r="33" spans="2:51">
      <c r="B33" s="17" t="s">
        <v>105</v>
      </c>
      <c r="C33" s="240">
        <v>21</v>
      </c>
      <c r="D33" s="128">
        <v>16</v>
      </c>
      <c r="E33" s="128">
        <v>22</v>
      </c>
      <c r="F33" s="128">
        <v>36</v>
      </c>
      <c r="G33" s="128">
        <v>32</v>
      </c>
      <c r="H33" s="128">
        <v>25</v>
      </c>
      <c r="I33" s="128">
        <v>38</v>
      </c>
      <c r="J33" s="128">
        <v>37</v>
      </c>
      <c r="K33" s="248">
        <v>227</v>
      </c>
      <c r="L33" s="128"/>
      <c r="M33" s="240">
        <v>46</v>
      </c>
      <c r="N33" s="128">
        <v>27</v>
      </c>
      <c r="O33" s="128">
        <v>29</v>
      </c>
      <c r="P33" s="128">
        <v>49</v>
      </c>
      <c r="Q33" s="128">
        <v>33</v>
      </c>
      <c r="R33" s="128">
        <v>27</v>
      </c>
      <c r="S33" s="128">
        <v>39</v>
      </c>
      <c r="T33" s="128">
        <v>35</v>
      </c>
      <c r="U33" s="248">
        <v>285</v>
      </c>
      <c r="V33" s="95"/>
      <c r="W33" s="240">
        <v>48</v>
      </c>
      <c r="X33" s="128">
        <v>39</v>
      </c>
      <c r="Y33" s="128">
        <v>43</v>
      </c>
      <c r="Z33" s="128">
        <v>55</v>
      </c>
      <c r="AA33" s="128">
        <v>33</v>
      </c>
      <c r="AB33" s="128">
        <v>33</v>
      </c>
      <c r="AC33" s="128">
        <v>37</v>
      </c>
      <c r="AD33" s="128">
        <v>33</v>
      </c>
      <c r="AE33" s="248">
        <v>321</v>
      </c>
      <c r="AF33" s="275"/>
      <c r="AG33" s="240">
        <v>59</v>
      </c>
      <c r="AH33" s="128">
        <v>43</v>
      </c>
      <c r="AI33" s="128">
        <v>50</v>
      </c>
      <c r="AJ33" s="128">
        <v>53</v>
      </c>
      <c r="AK33" s="128">
        <v>33</v>
      </c>
      <c r="AL33" s="128">
        <v>36</v>
      </c>
      <c r="AM33" s="128">
        <v>36</v>
      </c>
      <c r="AN33" s="128">
        <v>36</v>
      </c>
      <c r="AO33" s="248">
        <v>346</v>
      </c>
      <c r="AP33" s="275"/>
      <c r="AQ33" s="240">
        <v>85</v>
      </c>
      <c r="AR33" s="128">
        <v>62</v>
      </c>
      <c r="AS33" s="128">
        <v>66</v>
      </c>
      <c r="AT33" s="128">
        <v>75</v>
      </c>
      <c r="AU33" s="128">
        <v>53</v>
      </c>
      <c r="AV33" s="128">
        <v>46</v>
      </c>
      <c r="AW33" s="128">
        <v>54</v>
      </c>
      <c r="AX33" s="128">
        <v>55</v>
      </c>
      <c r="AY33" s="248">
        <v>496</v>
      </c>
    </row>
    <row r="34" spans="2:51">
      <c r="B34" s="17" t="s">
        <v>106</v>
      </c>
      <c r="C34" s="240">
        <v>64</v>
      </c>
      <c r="D34" s="128">
        <v>78</v>
      </c>
      <c r="E34" s="128">
        <v>69</v>
      </c>
      <c r="F34" s="128">
        <v>66</v>
      </c>
      <c r="G34" s="128">
        <v>45</v>
      </c>
      <c r="H34" s="128">
        <v>47</v>
      </c>
      <c r="I34" s="128">
        <v>36</v>
      </c>
      <c r="J34" s="128">
        <v>65</v>
      </c>
      <c r="K34" s="248">
        <v>470</v>
      </c>
      <c r="L34" s="128"/>
      <c r="M34" s="240">
        <v>134</v>
      </c>
      <c r="N34" s="128">
        <v>115</v>
      </c>
      <c r="O34" s="128">
        <v>126</v>
      </c>
      <c r="P34" s="128">
        <v>88</v>
      </c>
      <c r="Q34" s="128">
        <v>67</v>
      </c>
      <c r="R34" s="128">
        <v>55</v>
      </c>
      <c r="S34" s="128">
        <v>40</v>
      </c>
      <c r="T34" s="128">
        <v>67</v>
      </c>
      <c r="U34" s="248">
        <v>692</v>
      </c>
      <c r="V34" s="95"/>
      <c r="W34" s="240">
        <v>179</v>
      </c>
      <c r="X34" s="128">
        <v>153</v>
      </c>
      <c r="Y34" s="128">
        <v>156</v>
      </c>
      <c r="Z34" s="128">
        <v>107</v>
      </c>
      <c r="AA34" s="128">
        <v>83</v>
      </c>
      <c r="AB34" s="128">
        <v>56</v>
      </c>
      <c r="AC34" s="128">
        <v>48</v>
      </c>
      <c r="AD34" s="128">
        <v>72</v>
      </c>
      <c r="AE34" s="248">
        <v>854</v>
      </c>
      <c r="AF34" s="275"/>
      <c r="AG34" s="240">
        <v>216</v>
      </c>
      <c r="AH34" s="128">
        <v>190</v>
      </c>
      <c r="AI34" s="128">
        <v>167</v>
      </c>
      <c r="AJ34" s="128">
        <v>125</v>
      </c>
      <c r="AK34" s="128">
        <v>97</v>
      </c>
      <c r="AL34" s="128">
        <v>64</v>
      </c>
      <c r="AM34" s="128">
        <v>52</v>
      </c>
      <c r="AN34" s="128">
        <v>75</v>
      </c>
      <c r="AO34" s="248">
        <v>986</v>
      </c>
      <c r="AP34" s="275"/>
      <c r="AQ34" s="240">
        <v>296</v>
      </c>
      <c r="AR34" s="128">
        <v>249</v>
      </c>
      <c r="AS34" s="128">
        <v>225</v>
      </c>
      <c r="AT34" s="128">
        <v>170</v>
      </c>
      <c r="AU34" s="128">
        <v>122</v>
      </c>
      <c r="AV34" s="128">
        <v>88</v>
      </c>
      <c r="AW34" s="128">
        <v>69</v>
      </c>
      <c r="AX34" s="128">
        <v>97</v>
      </c>
      <c r="AY34" s="248">
        <v>1316</v>
      </c>
    </row>
    <row r="35" ht="12.75" customHeight="1" spans="2:51">
      <c r="B35" s="17" t="s">
        <v>107</v>
      </c>
      <c r="C35" s="240">
        <v>53</v>
      </c>
      <c r="D35" s="128">
        <v>52</v>
      </c>
      <c r="E35" s="128">
        <v>41</v>
      </c>
      <c r="F35" s="128">
        <v>42</v>
      </c>
      <c r="G35" s="128">
        <v>43</v>
      </c>
      <c r="H35" s="128">
        <v>36</v>
      </c>
      <c r="I35" s="128">
        <v>27</v>
      </c>
      <c r="J35" s="128">
        <v>55</v>
      </c>
      <c r="K35" s="248">
        <v>349</v>
      </c>
      <c r="L35" s="128"/>
      <c r="M35" s="240">
        <v>95</v>
      </c>
      <c r="N35" s="128">
        <v>65</v>
      </c>
      <c r="O35" s="128">
        <v>51</v>
      </c>
      <c r="P35" s="128">
        <v>55</v>
      </c>
      <c r="Q35" s="128">
        <v>47</v>
      </c>
      <c r="R35" s="128">
        <v>42</v>
      </c>
      <c r="S35" s="128">
        <v>31</v>
      </c>
      <c r="T35" s="128">
        <v>47</v>
      </c>
      <c r="U35" s="248">
        <v>433</v>
      </c>
      <c r="V35" s="95"/>
      <c r="W35" s="240">
        <v>129</v>
      </c>
      <c r="X35" s="128">
        <v>64</v>
      </c>
      <c r="Y35" s="128">
        <v>68</v>
      </c>
      <c r="Z35" s="128">
        <v>62</v>
      </c>
      <c r="AA35" s="128">
        <v>59</v>
      </c>
      <c r="AB35" s="128">
        <v>46</v>
      </c>
      <c r="AC35" s="128">
        <v>41</v>
      </c>
      <c r="AD35" s="128">
        <v>46</v>
      </c>
      <c r="AE35" s="248">
        <v>515</v>
      </c>
      <c r="AF35" s="276"/>
      <c r="AG35" s="240">
        <v>158</v>
      </c>
      <c r="AH35" s="128">
        <v>77</v>
      </c>
      <c r="AI35" s="128">
        <v>77</v>
      </c>
      <c r="AJ35" s="128">
        <v>60</v>
      </c>
      <c r="AK35" s="128">
        <v>61</v>
      </c>
      <c r="AL35" s="128">
        <v>50</v>
      </c>
      <c r="AM35" s="128">
        <v>41</v>
      </c>
      <c r="AN35" s="128">
        <v>48</v>
      </c>
      <c r="AO35" s="248">
        <v>572</v>
      </c>
      <c r="AP35" s="276"/>
      <c r="AQ35" s="240">
        <v>209</v>
      </c>
      <c r="AR35" s="128">
        <v>116</v>
      </c>
      <c r="AS35" s="128">
        <v>99</v>
      </c>
      <c r="AT35" s="128">
        <v>98</v>
      </c>
      <c r="AU35" s="128">
        <v>88</v>
      </c>
      <c r="AV35" s="128">
        <v>68</v>
      </c>
      <c r="AW35" s="128">
        <v>54</v>
      </c>
      <c r="AX35" s="128">
        <v>70</v>
      </c>
      <c r="AY35" s="248">
        <v>802</v>
      </c>
    </row>
    <row r="36" spans="2:51">
      <c r="B36" s="17" t="s">
        <v>108</v>
      </c>
      <c r="C36" s="240">
        <v>21</v>
      </c>
      <c r="D36" s="128">
        <v>39</v>
      </c>
      <c r="E36" s="128">
        <v>36</v>
      </c>
      <c r="F36" s="128">
        <v>37</v>
      </c>
      <c r="G36" s="128">
        <v>24</v>
      </c>
      <c r="H36" s="128">
        <v>15</v>
      </c>
      <c r="I36" s="128">
        <v>14</v>
      </c>
      <c r="J36" s="128">
        <v>17</v>
      </c>
      <c r="K36" s="248">
        <v>203</v>
      </c>
      <c r="L36" s="128"/>
      <c r="M36" s="240">
        <v>72</v>
      </c>
      <c r="N36" s="128">
        <v>75</v>
      </c>
      <c r="O36" s="128">
        <v>58</v>
      </c>
      <c r="P36" s="128">
        <v>56</v>
      </c>
      <c r="Q36" s="128">
        <v>36</v>
      </c>
      <c r="R36" s="128">
        <v>20</v>
      </c>
      <c r="S36" s="128">
        <v>15</v>
      </c>
      <c r="T36" s="128">
        <v>22</v>
      </c>
      <c r="U36" s="248">
        <v>354</v>
      </c>
      <c r="V36" s="262"/>
      <c r="W36" s="240">
        <v>113</v>
      </c>
      <c r="X36" s="128">
        <v>101</v>
      </c>
      <c r="Y36" s="128">
        <v>71</v>
      </c>
      <c r="Z36" s="128">
        <v>61</v>
      </c>
      <c r="AA36" s="128">
        <v>43</v>
      </c>
      <c r="AB36" s="128">
        <v>21</v>
      </c>
      <c r="AC36" s="128">
        <v>17</v>
      </c>
      <c r="AD36" s="128">
        <v>27</v>
      </c>
      <c r="AE36" s="248">
        <v>454</v>
      </c>
      <c r="AF36" s="273"/>
      <c r="AG36" s="240">
        <v>147</v>
      </c>
      <c r="AH36" s="128">
        <v>131</v>
      </c>
      <c r="AI36" s="128">
        <v>91</v>
      </c>
      <c r="AJ36" s="128">
        <v>67</v>
      </c>
      <c r="AK36" s="128">
        <v>51</v>
      </c>
      <c r="AL36" s="128">
        <v>30</v>
      </c>
      <c r="AM36" s="128">
        <v>17</v>
      </c>
      <c r="AN36" s="128">
        <v>28</v>
      </c>
      <c r="AO36" s="248">
        <v>562</v>
      </c>
      <c r="AP36" s="273"/>
      <c r="AQ36" s="240">
        <v>176</v>
      </c>
      <c r="AR36" s="128">
        <v>158</v>
      </c>
      <c r="AS36" s="128">
        <v>123</v>
      </c>
      <c r="AT36" s="128">
        <v>96</v>
      </c>
      <c r="AU36" s="128">
        <v>70</v>
      </c>
      <c r="AV36" s="128">
        <v>32</v>
      </c>
      <c r="AW36" s="128">
        <v>26</v>
      </c>
      <c r="AX36" s="128">
        <v>36</v>
      </c>
      <c r="AY36" s="248">
        <v>717</v>
      </c>
    </row>
    <row r="37" spans="2:51">
      <c r="B37" s="17" t="s">
        <v>109</v>
      </c>
      <c r="C37" s="240">
        <v>19</v>
      </c>
      <c r="D37" s="128">
        <v>14</v>
      </c>
      <c r="E37" s="128">
        <v>29</v>
      </c>
      <c r="F37" s="128">
        <v>21</v>
      </c>
      <c r="G37" s="128">
        <v>12</v>
      </c>
      <c r="H37" s="128">
        <v>15</v>
      </c>
      <c r="I37" s="128">
        <v>15</v>
      </c>
      <c r="J37" s="128">
        <v>21</v>
      </c>
      <c r="K37" s="248">
        <v>146</v>
      </c>
      <c r="L37" s="128"/>
      <c r="M37" s="240">
        <v>32</v>
      </c>
      <c r="N37" s="128">
        <v>27</v>
      </c>
      <c r="O37" s="128">
        <v>41</v>
      </c>
      <c r="P37" s="128">
        <v>29</v>
      </c>
      <c r="Q37" s="128">
        <v>13</v>
      </c>
      <c r="R37" s="128">
        <v>19</v>
      </c>
      <c r="S37" s="128">
        <v>17</v>
      </c>
      <c r="T37" s="128">
        <v>18</v>
      </c>
      <c r="U37" s="248">
        <v>196</v>
      </c>
      <c r="V37" s="354"/>
      <c r="W37" s="240">
        <v>52</v>
      </c>
      <c r="X37" s="128">
        <v>43</v>
      </c>
      <c r="Y37" s="128">
        <v>45</v>
      </c>
      <c r="Z37" s="128">
        <v>37</v>
      </c>
      <c r="AA37" s="128">
        <v>10</v>
      </c>
      <c r="AB37" s="128">
        <v>19</v>
      </c>
      <c r="AC37" s="128">
        <v>15</v>
      </c>
      <c r="AD37" s="128">
        <v>17</v>
      </c>
      <c r="AE37" s="248">
        <v>238</v>
      </c>
      <c r="AF37" s="276"/>
      <c r="AG37" s="240">
        <v>63</v>
      </c>
      <c r="AH37" s="128">
        <v>53</v>
      </c>
      <c r="AI37" s="128">
        <v>53</v>
      </c>
      <c r="AJ37" s="128">
        <v>39</v>
      </c>
      <c r="AK37" s="128">
        <v>16</v>
      </c>
      <c r="AL37" s="128">
        <v>26</v>
      </c>
      <c r="AM37" s="128">
        <v>14</v>
      </c>
      <c r="AN37" s="128">
        <v>18</v>
      </c>
      <c r="AO37" s="248">
        <v>282</v>
      </c>
      <c r="AP37" s="276"/>
      <c r="AQ37" s="240">
        <v>86</v>
      </c>
      <c r="AR37" s="128">
        <v>74</v>
      </c>
      <c r="AS37" s="128">
        <v>73</v>
      </c>
      <c r="AT37" s="128">
        <v>54</v>
      </c>
      <c r="AU37" s="128">
        <v>24</v>
      </c>
      <c r="AV37" s="128">
        <v>32</v>
      </c>
      <c r="AW37" s="128">
        <v>24</v>
      </c>
      <c r="AX37" s="128">
        <v>28</v>
      </c>
      <c r="AY37" s="248">
        <v>395</v>
      </c>
    </row>
    <row r="38" spans="2:51">
      <c r="B38" s="17" t="s">
        <v>110</v>
      </c>
      <c r="C38" s="240">
        <v>34</v>
      </c>
      <c r="D38" s="128">
        <v>35</v>
      </c>
      <c r="E38" s="128">
        <v>29</v>
      </c>
      <c r="F38" s="128">
        <v>48</v>
      </c>
      <c r="G38" s="128">
        <v>57</v>
      </c>
      <c r="H38" s="128">
        <v>50</v>
      </c>
      <c r="I38" s="128">
        <v>50</v>
      </c>
      <c r="J38" s="128">
        <v>79</v>
      </c>
      <c r="K38" s="248">
        <v>382</v>
      </c>
      <c r="L38" s="128"/>
      <c r="M38" s="240">
        <v>74</v>
      </c>
      <c r="N38" s="128">
        <v>65</v>
      </c>
      <c r="O38" s="128">
        <v>42</v>
      </c>
      <c r="P38" s="128">
        <v>57</v>
      </c>
      <c r="Q38" s="128">
        <v>62</v>
      </c>
      <c r="R38" s="128">
        <v>54</v>
      </c>
      <c r="S38" s="128">
        <v>51</v>
      </c>
      <c r="T38" s="128">
        <v>73</v>
      </c>
      <c r="U38" s="248">
        <v>478</v>
      </c>
      <c r="V38" s="95"/>
      <c r="W38" s="240">
        <v>109</v>
      </c>
      <c r="X38" s="128">
        <v>95</v>
      </c>
      <c r="Y38" s="128">
        <v>60</v>
      </c>
      <c r="Z38" s="128">
        <v>71</v>
      </c>
      <c r="AA38" s="128">
        <v>74</v>
      </c>
      <c r="AB38" s="128">
        <v>56</v>
      </c>
      <c r="AC38" s="128">
        <v>53</v>
      </c>
      <c r="AD38" s="128">
        <v>72</v>
      </c>
      <c r="AE38" s="248">
        <v>590</v>
      </c>
      <c r="AF38" s="275"/>
      <c r="AG38" s="240">
        <v>122</v>
      </c>
      <c r="AH38" s="128">
        <v>106</v>
      </c>
      <c r="AI38" s="128">
        <v>67</v>
      </c>
      <c r="AJ38" s="128">
        <v>74</v>
      </c>
      <c r="AK38" s="128">
        <v>79</v>
      </c>
      <c r="AL38" s="128">
        <v>56</v>
      </c>
      <c r="AM38" s="128">
        <v>59</v>
      </c>
      <c r="AN38" s="128">
        <v>68</v>
      </c>
      <c r="AO38" s="248">
        <v>631</v>
      </c>
      <c r="AP38" s="275"/>
      <c r="AQ38" s="240">
        <v>164</v>
      </c>
      <c r="AR38" s="128">
        <v>147</v>
      </c>
      <c r="AS38" s="128">
        <v>95</v>
      </c>
      <c r="AT38" s="128">
        <v>104</v>
      </c>
      <c r="AU38" s="128">
        <v>112</v>
      </c>
      <c r="AV38" s="128">
        <v>76</v>
      </c>
      <c r="AW38" s="128">
        <v>82</v>
      </c>
      <c r="AX38" s="128">
        <v>101</v>
      </c>
      <c r="AY38" s="248">
        <v>881</v>
      </c>
    </row>
    <row r="39" spans="2:51">
      <c r="B39" s="17" t="s">
        <v>111</v>
      </c>
      <c r="C39" s="245">
        <v>21</v>
      </c>
      <c r="D39" s="246">
        <v>36</v>
      </c>
      <c r="E39" s="246">
        <v>26</v>
      </c>
      <c r="F39" s="246">
        <v>33</v>
      </c>
      <c r="G39" s="246">
        <v>22</v>
      </c>
      <c r="H39" s="246">
        <v>26</v>
      </c>
      <c r="I39" s="246">
        <v>19</v>
      </c>
      <c r="J39" s="246">
        <v>24</v>
      </c>
      <c r="K39" s="251">
        <v>207</v>
      </c>
      <c r="L39" s="128"/>
      <c r="M39" s="245">
        <v>51</v>
      </c>
      <c r="N39" s="246">
        <v>59</v>
      </c>
      <c r="O39" s="246">
        <v>56</v>
      </c>
      <c r="P39" s="246">
        <v>41</v>
      </c>
      <c r="Q39" s="246">
        <v>34</v>
      </c>
      <c r="R39" s="246">
        <v>28</v>
      </c>
      <c r="S39" s="246">
        <v>21</v>
      </c>
      <c r="T39" s="246">
        <v>23</v>
      </c>
      <c r="U39" s="251">
        <v>313</v>
      </c>
      <c r="V39" s="98"/>
      <c r="W39" s="245">
        <v>79</v>
      </c>
      <c r="X39" s="246">
        <v>78</v>
      </c>
      <c r="Y39" s="246">
        <v>70</v>
      </c>
      <c r="Z39" s="246">
        <v>56</v>
      </c>
      <c r="AA39" s="246">
        <v>39</v>
      </c>
      <c r="AB39" s="246">
        <v>31</v>
      </c>
      <c r="AC39" s="246">
        <v>21</v>
      </c>
      <c r="AD39" s="246">
        <v>22</v>
      </c>
      <c r="AE39" s="251">
        <v>396</v>
      </c>
      <c r="AF39" s="275"/>
      <c r="AG39" s="245">
        <v>105</v>
      </c>
      <c r="AH39" s="246">
        <v>92</v>
      </c>
      <c r="AI39" s="246">
        <v>84</v>
      </c>
      <c r="AJ39" s="246">
        <v>62</v>
      </c>
      <c r="AK39" s="246">
        <v>44</v>
      </c>
      <c r="AL39" s="246">
        <v>34</v>
      </c>
      <c r="AM39" s="246">
        <v>20</v>
      </c>
      <c r="AN39" s="246">
        <v>23</v>
      </c>
      <c r="AO39" s="251">
        <v>464</v>
      </c>
      <c r="AP39" s="275"/>
      <c r="AQ39" s="245">
        <v>140</v>
      </c>
      <c r="AR39" s="246">
        <v>129</v>
      </c>
      <c r="AS39" s="246">
        <v>103</v>
      </c>
      <c r="AT39" s="246">
        <v>85</v>
      </c>
      <c r="AU39" s="246">
        <v>53</v>
      </c>
      <c r="AV39" s="246">
        <v>46</v>
      </c>
      <c r="AW39" s="246">
        <v>31</v>
      </c>
      <c r="AX39" s="246">
        <v>33</v>
      </c>
      <c r="AY39" s="251">
        <v>620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994" operator="between">
      <formula>1</formula>
      <formula>2</formula>
    </cfRule>
    <cfRule type="cellIs" dxfId="0" priority="744" operator="between">
      <formula>1</formula>
      <formula>2</formula>
    </cfRule>
  </conditionalFormatting>
  <conditionalFormatting sqref="D12">
    <cfRule type="cellIs" dxfId="0" priority="1002" operator="between">
      <formula>1</formula>
      <formula>2</formula>
    </cfRule>
    <cfRule type="cellIs" dxfId="0" priority="752" operator="between">
      <formula>1</formula>
      <formula>2</formula>
    </cfRule>
  </conditionalFormatting>
  <conditionalFormatting sqref="E12">
    <cfRule type="cellIs" dxfId="0" priority="1001" operator="between">
      <formula>1</formula>
      <formula>2</formula>
    </cfRule>
    <cfRule type="cellIs" dxfId="0" priority="751" operator="between">
      <formula>1</formula>
      <formula>2</formula>
    </cfRule>
  </conditionalFormatting>
  <conditionalFormatting sqref="F12">
    <cfRule type="cellIs" dxfId="0" priority="1000" operator="between">
      <formula>1</formula>
      <formula>2</formula>
    </cfRule>
    <cfRule type="cellIs" dxfId="0" priority="750" operator="between">
      <formula>1</formula>
      <formula>2</formula>
    </cfRule>
  </conditionalFormatting>
  <conditionalFormatting sqref="G12">
    <cfRule type="cellIs" dxfId="0" priority="999" operator="between">
      <formula>1</formula>
      <formula>2</formula>
    </cfRule>
    <cfRule type="cellIs" dxfId="0" priority="749" operator="between">
      <formula>1</formula>
      <formula>2</formula>
    </cfRule>
  </conditionalFormatting>
  <conditionalFormatting sqref="H12">
    <cfRule type="cellIs" dxfId="0" priority="998" operator="between">
      <formula>1</formula>
      <formula>2</formula>
    </cfRule>
    <cfRule type="cellIs" dxfId="0" priority="748" operator="between">
      <formula>1</formula>
      <formula>2</formula>
    </cfRule>
  </conditionalFormatting>
  <conditionalFormatting sqref="I12">
    <cfRule type="cellIs" dxfId="0" priority="997" operator="between">
      <formula>1</formula>
      <formula>2</formula>
    </cfRule>
    <cfRule type="cellIs" dxfId="0" priority="747" operator="between">
      <formula>1</formula>
      <formula>2</formula>
    </cfRule>
  </conditionalFormatting>
  <conditionalFormatting sqref="J12">
    <cfRule type="cellIs" dxfId="0" priority="996" operator="between">
      <formula>1</formula>
      <formula>2</formula>
    </cfRule>
    <cfRule type="cellIs" dxfId="0" priority="746" operator="between">
      <formula>1</formula>
      <formula>2</formula>
    </cfRule>
  </conditionalFormatting>
  <conditionalFormatting sqref="K12">
    <cfRule type="cellIs" dxfId="0" priority="995" operator="between">
      <formula>1</formula>
      <formula>2</formula>
    </cfRule>
    <cfRule type="cellIs" dxfId="0" priority="745" operator="between">
      <formula>1</formula>
      <formula>2</formula>
    </cfRule>
  </conditionalFormatting>
  <conditionalFormatting sqref="L12">
    <cfRule type="cellIs" dxfId="0" priority="1036" operator="between">
      <formula>1</formula>
      <formula>2</formula>
    </cfRule>
  </conditionalFormatting>
  <conditionalFormatting sqref="M12">
    <cfRule type="cellIs" dxfId="0" priority="493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N12">
    <cfRule type="cellIs" dxfId="0" priority="501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O12">
    <cfRule type="cellIs" dxfId="0" priority="500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P12">
    <cfRule type="cellIs" dxfId="0" priority="499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Q12">
    <cfRule type="cellIs" dxfId="0" priority="498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R12">
    <cfRule type="cellIs" dxfId="0" priority="497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S12">
    <cfRule type="cellIs" dxfId="0" priority="496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T12">
    <cfRule type="cellIs" dxfId="0" priority="495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U12">
    <cfRule type="cellIs" dxfId="0" priority="494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C13">
    <cfRule type="cellIs" dxfId="0" priority="985" operator="between">
      <formula>1</formula>
      <formula>2</formula>
    </cfRule>
    <cfRule type="cellIs" dxfId="0" priority="735" operator="between">
      <formula>1</formula>
      <formula>2</formula>
    </cfRule>
  </conditionalFormatting>
  <conditionalFormatting sqref="D13">
    <cfRule type="cellIs" dxfId="0" priority="993" operator="between">
      <formula>1</formula>
      <formula>2</formula>
    </cfRule>
    <cfRule type="cellIs" dxfId="0" priority="743" operator="between">
      <formula>1</formula>
      <formula>2</formula>
    </cfRule>
  </conditionalFormatting>
  <conditionalFormatting sqref="E13">
    <cfRule type="cellIs" dxfId="0" priority="992" operator="between">
      <formula>1</formula>
      <formula>2</formula>
    </cfRule>
    <cfRule type="cellIs" dxfId="0" priority="742" operator="between">
      <formula>1</formula>
      <formula>2</formula>
    </cfRule>
  </conditionalFormatting>
  <conditionalFormatting sqref="F13">
    <cfRule type="cellIs" dxfId="0" priority="991" operator="between">
      <formula>1</formula>
      <formula>2</formula>
    </cfRule>
    <cfRule type="cellIs" dxfId="0" priority="741" operator="between">
      <formula>1</formula>
      <formula>2</formula>
    </cfRule>
  </conditionalFormatting>
  <conditionalFormatting sqref="G13">
    <cfRule type="cellIs" dxfId="0" priority="990" operator="between">
      <formula>1</formula>
      <formula>2</formula>
    </cfRule>
    <cfRule type="cellIs" dxfId="0" priority="740" operator="between">
      <formula>1</formula>
      <formula>2</formula>
    </cfRule>
  </conditionalFormatting>
  <conditionalFormatting sqref="H13">
    <cfRule type="cellIs" dxfId="0" priority="989" operator="between">
      <formula>1</formula>
      <formula>2</formula>
    </cfRule>
    <cfRule type="cellIs" dxfId="0" priority="739" operator="between">
      <formula>1</formula>
      <formula>2</formula>
    </cfRule>
  </conditionalFormatting>
  <conditionalFormatting sqref="I13">
    <cfRule type="cellIs" dxfId="0" priority="988" operator="between">
      <formula>1</formula>
      <formula>2</formula>
    </cfRule>
    <cfRule type="cellIs" dxfId="0" priority="738" operator="between">
      <formula>1</formula>
      <formula>2</formula>
    </cfRule>
  </conditionalFormatting>
  <conditionalFormatting sqref="J13">
    <cfRule type="cellIs" dxfId="0" priority="987" operator="between">
      <formula>1</formula>
      <formula>2</formula>
    </cfRule>
    <cfRule type="cellIs" dxfId="0" priority="737" operator="between">
      <formula>1</formula>
      <formula>2</formula>
    </cfRule>
  </conditionalFormatting>
  <conditionalFormatting sqref="K13">
    <cfRule type="cellIs" dxfId="0" priority="986" operator="between">
      <formula>1</formula>
      <formula>2</formula>
    </cfRule>
    <cfRule type="cellIs" dxfId="0" priority="736" operator="between">
      <formula>1</formula>
      <formula>2</formula>
    </cfRule>
  </conditionalFormatting>
  <conditionalFormatting sqref="L13">
    <cfRule type="cellIs" dxfId="0" priority="1035" operator="between">
      <formula>1</formula>
      <formula>2</formula>
    </cfRule>
  </conditionalFormatting>
  <conditionalFormatting sqref="M13">
    <cfRule type="cellIs" dxfId="0" priority="484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N13">
    <cfRule type="cellIs" dxfId="0" priority="492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O13">
    <cfRule type="cellIs" dxfId="0" priority="491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P13">
    <cfRule type="cellIs" dxfId="0" priority="490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Q13">
    <cfRule type="cellIs" dxfId="0" priority="489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R13">
    <cfRule type="cellIs" dxfId="0" priority="488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S13">
    <cfRule type="cellIs" dxfId="0" priority="487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T13">
    <cfRule type="cellIs" dxfId="0" priority="486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U13">
    <cfRule type="cellIs" dxfId="0" priority="485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D14">
    <cfRule type="cellIs" dxfId="0" priority="984" operator="between">
      <formula>1</formula>
      <formula>2</formula>
    </cfRule>
    <cfRule type="cellIs" dxfId="0" priority="518" operator="between">
      <formula>1</formula>
      <formula>2</formula>
    </cfRule>
  </conditionalFormatting>
  <conditionalFormatting sqref="E14">
    <cfRule type="cellIs" dxfId="0" priority="983" operator="between">
      <formula>1</formula>
      <formula>2</formula>
    </cfRule>
    <cfRule type="cellIs" dxfId="0" priority="517" operator="between">
      <formula>1</formula>
      <formula>2</formula>
    </cfRule>
  </conditionalFormatting>
  <conditionalFormatting sqref="F14">
    <cfRule type="cellIs" dxfId="0" priority="982" operator="between">
      <formula>1</formula>
      <formula>2</formula>
    </cfRule>
    <cfRule type="cellIs" dxfId="0" priority="516" operator="between">
      <formula>1</formula>
      <formula>2</formula>
    </cfRule>
  </conditionalFormatting>
  <conditionalFormatting sqref="G14">
    <cfRule type="cellIs" dxfId="0" priority="981" operator="between">
      <formula>1</formula>
      <formula>2</formula>
    </cfRule>
    <cfRule type="cellIs" dxfId="0" priority="515" operator="between">
      <formula>1</formula>
      <formula>2</formula>
    </cfRule>
  </conditionalFormatting>
  <conditionalFormatting sqref="H14">
    <cfRule type="cellIs" dxfId="0" priority="980" operator="between">
      <formula>1</formula>
      <formula>2</formula>
    </cfRule>
    <cfRule type="cellIs" dxfId="0" priority="514" operator="between">
      <formula>1</formula>
      <formula>2</formula>
    </cfRule>
  </conditionalFormatting>
  <conditionalFormatting sqref="I14">
    <cfRule type="cellIs" dxfId="0" priority="979" operator="between">
      <formula>1</formula>
      <formula>2</formula>
    </cfRule>
    <cfRule type="cellIs" dxfId="0" priority="513" operator="between">
      <formula>1</formula>
      <formula>2</formula>
    </cfRule>
  </conditionalFormatting>
  <conditionalFormatting sqref="J14">
    <cfRule type="cellIs" dxfId="0" priority="978" operator="between">
      <formula>1</formula>
      <formula>2</formula>
    </cfRule>
    <cfRule type="cellIs" dxfId="0" priority="512" operator="between">
      <formula>1</formula>
      <formula>2</formula>
    </cfRule>
  </conditionalFormatting>
  <conditionalFormatting sqref="K14">
    <cfRule type="cellIs" dxfId="0" priority="977" operator="between">
      <formula>1</formula>
      <formula>2</formula>
    </cfRule>
    <cfRule type="cellIs" dxfId="0" priority="511" operator="between">
      <formula>1</formula>
      <formula>2</formula>
    </cfRule>
  </conditionalFormatting>
  <conditionalFormatting sqref="L14">
    <cfRule type="cellIs" dxfId="0" priority="1034" operator="between">
      <formula>1</formula>
      <formula>2</formula>
    </cfRule>
  </conditionalFormatting>
  <conditionalFormatting sqref="N14">
    <cfRule type="cellIs" dxfId="0" priority="483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O14">
    <cfRule type="cellIs" dxfId="0" priority="482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P14">
    <cfRule type="cellIs" dxfId="0" priority="481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Q14">
    <cfRule type="cellIs" dxfId="0" priority="480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R14">
    <cfRule type="cellIs" dxfId="0" priority="479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S14">
    <cfRule type="cellIs" dxfId="0" priority="478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T14">
    <cfRule type="cellIs" dxfId="0" priority="477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U14">
    <cfRule type="cellIs" dxfId="0" priority="476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D15">
    <cfRule type="cellIs" dxfId="0" priority="976" operator="between">
      <formula>1</formula>
      <formula>2</formula>
    </cfRule>
    <cfRule type="cellIs" dxfId="0" priority="510" operator="between">
      <formula>1</formula>
      <formula>2</formula>
    </cfRule>
  </conditionalFormatting>
  <conditionalFormatting sqref="E15">
    <cfRule type="cellIs" dxfId="0" priority="975" operator="between">
      <formula>1</formula>
      <formula>2</formula>
    </cfRule>
    <cfRule type="cellIs" dxfId="0" priority="509" operator="between">
      <formula>1</formula>
      <formula>2</formula>
    </cfRule>
  </conditionalFormatting>
  <conditionalFormatting sqref="F15">
    <cfRule type="cellIs" dxfId="0" priority="974" operator="between">
      <formula>1</formula>
      <formula>2</formula>
    </cfRule>
    <cfRule type="cellIs" dxfId="0" priority="508" operator="between">
      <formula>1</formula>
      <formula>2</formula>
    </cfRule>
  </conditionalFormatting>
  <conditionalFormatting sqref="G15">
    <cfRule type="cellIs" dxfId="0" priority="973" operator="between">
      <formula>1</formula>
      <formula>2</formula>
    </cfRule>
    <cfRule type="cellIs" dxfId="0" priority="507" operator="between">
      <formula>1</formula>
      <formula>2</formula>
    </cfRule>
  </conditionalFormatting>
  <conditionalFormatting sqref="H15">
    <cfRule type="cellIs" dxfId="0" priority="972" operator="between">
      <formula>1</formula>
      <formula>2</formula>
    </cfRule>
    <cfRule type="cellIs" dxfId="0" priority="506" operator="between">
      <formula>1</formula>
      <formula>2</formula>
    </cfRule>
  </conditionalFormatting>
  <conditionalFormatting sqref="I15">
    <cfRule type="cellIs" dxfId="0" priority="971" operator="between">
      <formula>1</formula>
      <formula>2</formula>
    </cfRule>
    <cfRule type="cellIs" dxfId="0" priority="505" operator="between">
      <formula>1</formula>
      <formula>2</formula>
    </cfRule>
  </conditionalFormatting>
  <conditionalFormatting sqref="J15">
    <cfRule type="cellIs" dxfId="0" priority="970" operator="between">
      <formula>1</formula>
      <formula>2</formula>
    </cfRule>
    <cfRule type="cellIs" dxfId="0" priority="504" operator="between">
      <formula>1</formula>
      <formula>2</formula>
    </cfRule>
  </conditionalFormatting>
  <conditionalFormatting sqref="K15">
    <cfRule type="cellIs" dxfId="0" priority="969" operator="between">
      <formula>1</formula>
      <formula>2</formula>
    </cfRule>
    <cfRule type="cellIs" dxfId="0" priority="503" operator="between">
      <formula>1</formula>
      <formula>2</formula>
    </cfRule>
  </conditionalFormatting>
  <conditionalFormatting sqref="L15">
    <cfRule type="cellIs" dxfId="0" priority="1033" operator="between">
      <formula>1</formula>
      <formula>2</formula>
    </cfRule>
  </conditionalFormatting>
  <conditionalFormatting sqref="N15">
    <cfRule type="cellIs" dxfId="0" priority="475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O15">
    <cfRule type="cellIs" dxfId="0" priority="474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P15">
    <cfRule type="cellIs" dxfId="0" priority="473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Q15">
    <cfRule type="cellIs" dxfId="0" priority="472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R15">
    <cfRule type="cellIs" dxfId="0" priority="471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S15">
    <cfRule type="cellIs" dxfId="0" priority="470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T15">
    <cfRule type="cellIs" dxfId="0" priority="469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U15">
    <cfRule type="cellIs" dxfId="0" priority="468" operator="between">
      <formula>1</formula>
      <formula>2</formula>
    </cfRule>
    <cfRule type="cellIs" dxfId="0" priority="2" operator="between">
      <formula>1</formula>
      <formula>2</formula>
    </cfRule>
  </conditionalFormatting>
  <conditionalFormatting sqref="C16">
    <cfRule type="cellIs" dxfId="0" priority="960" operator="between">
      <formula>1</formula>
      <formula>2</formula>
    </cfRule>
    <cfRule type="cellIs" dxfId="0" priority="726" operator="between">
      <formula>1</formula>
      <formula>2</formula>
    </cfRule>
  </conditionalFormatting>
  <conditionalFormatting sqref="D16">
    <cfRule type="cellIs" dxfId="0" priority="968" operator="between">
      <formula>1</formula>
      <formula>2</formula>
    </cfRule>
    <cfRule type="cellIs" dxfId="0" priority="734" operator="between">
      <formula>1</formula>
      <formula>2</formula>
    </cfRule>
  </conditionalFormatting>
  <conditionalFormatting sqref="E16">
    <cfRule type="cellIs" dxfId="0" priority="967" operator="between">
      <formula>1</formula>
      <formula>2</formula>
    </cfRule>
    <cfRule type="cellIs" dxfId="0" priority="733" operator="between">
      <formula>1</formula>
      <formula>2</formula>
    </cfRule>
  </conditionalFormatting>
  <conditionalFormatting sqref="F16">
    <cfRule type="cellIs" dxfId="0" priority="966" operator="between">
      <formula>1</formula>
      <formula>2</formula>
    </cfRule>
    <cfRule type="cellIs" dxfId="0" priority="732" operator="between">
      <formula>1</formula>
      <formula>2</formula>
    </cfRule>
  </conditionalFormatting>
  <conditionalFormatting sqref="G16">
    <cfRule type="cellIs" dxfId="0" priority="965" operator="between">
      <formula>1</formula>
      <formula>2</formula>
    </cfRule>
    <cfRule type="cellIs" dxfId="0" priority="731" operator="between">
      <formula>1</formula>
      <formula>2</formula>
    </cfRule>
  </conditionalFormatting>
  <conditionalFormatting sqref="H16">
    <cfRule type="cellIs" dxfId="0" priority="964" operator="between">
      <formula>1</formula>
      <formula>2</formula>
    </cfRule>
    <cfRule type="cellIs" dxfId="0" priority="730" operator="between">
      <formula>1</formula>
      <formula>2</formula>
    </cfRule>
  </conditionalFormatting>
  <conditionalFormatting sqref="I16">
    <cfRule type="cellIs" dxfId="0" priority="963" operator="between">
      <formula>1</formula>
      <formula>2</formula>
    </cfRule>
    <cfRule type="cellIs" dxfId="0" priority="729" operator="between">
      <formula>1</formula>
      <formula>2</formula>
    </cfRule>
  </conditionalFormatting>
  <conditionalFormatting sqref="J16">
    <cfRule type="cellIs" dxfId="0" priority="962" operator="between">
      <formula>1</formula>
      <formula>2</formula>
    </cfRule>
    <cfRule type="cellIs" dxfId="0" priority="728" operator="between">
      <formula>1</formula>
      <formula>2</formula>
    </cfRule>
  </conditionalFormatting>
  <conditionalFormatting sqref="K16">
    <cfRule type="cellIs" dxfId="0" priority="961" operator="between">
      <formula>1</formula>
      <formula>2</formula>
    </cfRule>
    <cfRule type="cellIs" dxfId="0" priority="727" operator="between">
      <formula>1</formula>
      <formula>2</formula>
    </cfRule>
  </conditionalFormatting>
  <conditionalFormatting sqref="L16">
    <cfRule type="cellIs" dxfId="0" priority="1032" operator="between">
      <formula>1</formula>
      <formula>2</formula>
    </cfRule>
  </conditionalFormatting>
  <conditionalFormatting sqref="M16">
    <cfRule type="cellIs" dxfId="0" priority="459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N16">
    <cfRule type="cellIs" dxfId="0" priority="467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O16">
    <cfRule type="cellIs" dxfId="0" priority="466" operator="between">
      <formula>1</formula>
      <formula>2</formula>
    </cfRule>
    <cfRule type="cellIs" dxfId="0" priority="232" operator="between">
      <formula>1</formula>
      <formula>2</formula>
    </cfRule>
  </conditionalFormatting>
  <conditionalFormatting sqref="P16">
    <cfRule type="cellIs" dxfId="0" priority="465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Q16">
    <cfRule type="cellIs" dxfId="0" priority="464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R16">
    <cfRule type="cellIs" dxfId="0" priority="463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S16">
    <cfRule type="cellIs" dxfId="0" priority="462" operator="between">
      <formula>1</formula>
      <formula>2</formula>
    </cfRule>
    <cfRule type="cellIs" dxfId="0" priority="228" operator="between">
      <formula>1</formula>
      <formula>2</formula>
    </cfRule>
  </conditionalFormatting>
  <conditionalFormatting sqref="T16">
    <cfRule type="cellIs" dxfId="0" priority="461" operator="between">
      <formula>1</formula>
      <formula>2</formula>
    </cfRule>
    <cfRule type="cellIs" dxfId="0" priority="227" operator="between">
      <formula>1</formula>
      <formula>2</formula>
    </cfRule>
  </conditionalFormatting>
  <conditionalFormatting sqref="U16">
    <cfRule type="cellIs" dxfId="0" priority="460" operator="between">
      <formula>1</formula>
      <formula>2</formula>
    </cfRule>
    <cfRule type="cellIs" dxfId="0" priority="226" operator="between">
      <formula>1</formula>
      <formula>2</formula>
    </cfRule>
  </conditionalFormatting>
  <conditionalFormatting sqref="C17">
    <cfRule type="cellIs" dxfId="0" priority="951" operator="between">
      <formula>1</formula>
      <formula>2</formula>
    </cfRule>
    <cfRule type="cellIs" dxfId="0" priority="717" operator="between">
      <formula>1</formula>
      <formula>2</formula>
    </cfRule>
  </conditionalFormatting>
  <conditionalFormatting sqref="D17">
    <cfRule type="cellIs" dxfId="0" priority="959" operator="between">
      <formula>1</formula>
      <formula>2</formula>
    </cfRule>
    <cfRule type="cellIs" dxfId="0" priority="725" operator="between">
      <formula>1</formula>
      <formula>2</formula>
    </cfRule>
  </conditionalFormatting>
  <conditionalFormatting sqref="E17">
    <cfRule type="cellIs" dxfId="0" priority="958" operator="between">
      <formula>1</formula>
      <formula>2</formula>
    </cfRule>
    <cfRule type="cellIs" dxfId="0" priority="724" operator="between">
      <formula>1</formula>
      <formula>2</formula>
    </cfRule>
  </conditionalFormatting>
  <conditionalFormatting sqref="F17">
    <cfRule type="cellIs" dxfId="0" priority="957" operator="between">
      <formula>1</formula>
      <formula>2</formula>
    </cfRule>
    <cfRule type="cellIs" dxfId="0" priority="723" operator="between">
      <formula>1</formula>
      <formula>2</formula>
    </cfRule>
  </conditionalFormatting>
  <conditionalFormatting sqref="G17">
    <cfRule type="cellIs" dxfId="0" priority="956" operator="between">
      <formula>1</formula>
      <formula>2</formula>
    </cfRule>
    <cfRule type="cellIs" dxfId="0" priority="722" operator="between">
      <formula>1</formula>
      <formula>2</formula>
    </cfRule>
  </conditionalFormatting>
  <conditionalFormatting sqref="H17">
    <cfRule type="cellIs" dxfId="0" priority="955" operator="between">
      <formula>1</formula>
      <formula>2</formula>
    </cfRule>
    <cfRule type="cellIs" dxfId="0" priority="721" operator="between">
      <formula>1</formula>
      <formula>2</formula>
    </cfRule>
  </conditionalFormatting>
  <conditionalFormatting sqref="I17">
    <cfRule type="cellIs" dxfId="0" priority="954" operator="between">
      <formula>1</formula>
      <formula>2</formula>
    </cfRule>
    <cfRule type="cellIs" dxfId="0" priority="720" operator="between">
      <formula>1</formula>
      <formula>2</formula>
    </cfRule>
  </conditionalFormatting>
  <conditionalFormatting sqref="J17">
    <cfRule type="cellIs" dxfId="0" priority="953" operator="between">
      <formula>1</formula>
      <formula>2</formula>
    </cfRule>
    <cfRule type="cellIs" dxfId="0" priority="719" operator="between">
      <formula>1</formula>
      <formula>2</formula>
    </cfRule>
  </conditionalFormatting>
  <conditionalFormatting sqref="K17">
    <cfRule type="cellIs" dxfId="0" priority="952" operator="between">
      <formula>1</formula>
      <formula>2</formula>
    </cfRule>
    <cfRule type="cellIs" dxfId="0" priority="718" operator="between">
      <formula>1</formula>
      <formula>2</formula>
    </cfRule>
  </conditionalFormatting>
  <conditionalFormatting sqref="L17">
    <cfRule type="cellIs" dxfId="0" priority="1031" operator="between">
      <formula>1</formula>
      <formula>2</formula>
    </cfRule>
  </conditionalFormatting>
  <conditionalFormatting sqref="M17">
    <cfRule type="cellIs" dxfId="0" priority="450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N17">
    <cfRule type="cellIs" dxfId="0" priority="458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O17">
    <cfRule type="cellIs" dxfId="0" priority="457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P17">
    <cfRule type="cellIs" dxfId="0" priority="456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Q17">
    <cfRule type="cellIs" dxfId="0" priority="455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R17">
    <cfRule type="cellIs" dxfId="0" priority="454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S17">
    <cfRule type="cellIs" dxfId="0" priority="453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T17">
    <cfRule type="cellIs" dxfId="0" priority="452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U17">
    <cfRule type="cellIs" dxfId="0" priority="451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C18">
    <cfRule type="cellIs" dxfId="0" priority="942" operator="between">
      <formula>1</formula>
      <formula>2</formula>
    </cfRule>
    <cfRule type="cellIs" dxfId="0" priority="708" operator="between">
      <formula>1</formula>
      <formula>2</formula>
    </cfRule>
  </conditionalFormatting>
  <conditionalFormatting sqref="D18">
    <cfRule type="cellIs" dxfId="0" priority="950" operator="between">
      <formula>1</formula>
      <formula>2</formula>
    </cfRule>
    <cfRule type="cellIs" dxfId="0" priority="716" operator="between">
      <formula>1</formula>
      <formula>2</formula>
    </cfRule>
  </conditionalFormatting>
  <conditionalFormatting sqref="E18">
    <cfRule type="cellIs" dxfId="0" priority="949" operator="between">
      <formula>1</formula>
      <formula>2</formula>
    </cfRule>
    <cfRule type="cellIs" dxfId="0" priority="715" operator="between">
      <formula>1</formula>
      <formula>2</formula>
    </cfRule>
  </conditionalFormatting>
  <conditionalFormatting sqref="F18">
    <cfRule type="cellIs" dxfId="0" priority="948" operator="between">
      <formula>1</formula>
      <formula>2</formula>
    </cfRule>
    <cfRule type="cellIs" dxfId="0" priority="714" operator="between">
      <formula>1</formula>
      <formula>2</formula>
    </cfRule>
  </conditionalFormatting>
  <conditionalFormatting sqref="G18">
    <cfRule type="cellIs" dxfId="0" priority="947" operator="between">
      <formula>1</formula>
      <formula>2</formula>
    </cfRule>
    <cfRule type="cellIs" dxfId="0" priority="713" operator="between">
      <formula>1</formula>
      <formula>2</formula>
    </cfRule>
  </conditionalFormatting>
  <conditionalFormatting sqref="H18">
    <cfRule type="cellIs" dxfId="0" priority="946" operator="between">
      <formula>1</formula>
      <formula>2</formula>
    </cfRule>
    <cfRule type="cellIs" dxfId="0" priority="712" operator="between">
      <formula>1</formula>
      <formula>2</formula>
    </cfRule>
  </conditionalFormatting>
  <conditionalFormatting sqref="I18">
    <cfRule type="cellIs" dxfId="0" priority="945" operator="between">
      <formula>1</formula>
      <formula>2</formula>
    </cfRule>
    <cfRule type="cellIs" dxfId="0" priority="711" operator="between">
      <formula>1</formula>
      <formula>2</formula>
    </cfRule>
  </conditionalFormatting>
  <conditionalFormatting sqref="J18">
    <cfRule type="cellIs" dxfId="0" priority="944" operator="between">
      <formula>1</formula>
      <formula>2</formula>
    </cfRule>
    <cfRule type="cellIs" dxfId="0" priority="710" operator="between">
      <formula>1</formula>
      <formula>2</formula>
    </cfRule>
  </conditionalFormatting>
  <conditionalFormatting sqref="K18">
    <cfRule type="cellIs" dxfId="0" priority="943" operator="between">
      <formula>1</formula>
      <formula>2</formula>
    </cfRule>
    <cfRule type="cellIs" dxfId="0" priority="709" operator="between">
      <formula>1</formula>
      <formula>2</formula>
    </cfRule>
  </conditionalFormatting>
  <conditionalFormatting sqref="L18">
    <cfRule type="cellIs" dxfId="0" priority="1030" operator="between">
      <formula>1</formula>
      <formula>2</formula>
    </cfRule>
  </conditionalFormatting>
  <conditionalFormatting sqref="M18">
    <cfRule type="cellIs" dxfId="0" priority="441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N18">
    <cfRule type="cellIs" dxfId="0" priority="449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O18">
    <cfRule type="cellIs" dxfId="0" priority="448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P18">
    <cfRule type="cellIs" dxfId="0" priority="447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Q18">
    <cfRule type="cellIs" dxfId="0" priority="446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R18">
    <cfRule type="cellIs" dxfId="0" priority="445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S18">
    <cfRule type="cellIs" dxfId="0" priority="444" operator="between">
      <formula>1</formula>
      <formula>2</formula>
    </cfRule>
    <cfRule type="cellIs" dxfId="0" priority="210" operator="between">
      <formula>1</formula>
      <formula>2</formula>
    </cfRule>
  </conditionalFormatting>
  <conditionalFormatting sqref="T18">
    <cfRule type="cellIs" dxfId="0" priority="443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U18">
    <cfRule type="cellIs" dxfId="0" priority="442" operator="between">
      <formula>1</formula>
      <formula>2</formula>
    </cfRule>
    <cfRule type="cellIs" dxfId="0" priority="208" operator="between">
      <formula>1</formula>
      <formula>2</formula>
    </cfRule>
  </conditionalFormatting>
  <conditionalFormatting sqref="C19">
    <cfRule type="cellIs" dxfId="0" priority="933" operator="between">
      <formula>1</formula>
      <formula>2</formula>
    </cfRule>
    <cfRule type="cellIs" dxfId="0" priority="699" operator="between">
      <formula>1</formula>
      <formula>2</formula>
    </cfRule>
  </conditionalFormatting>
  <conditionalFormatting sqref="D19">
    <cfRule type="cellIs" dxfId="0" priority="941" operator="between">
      <formula>1</formula>
      <formula>2</formula>
    </cfRule>
    <cfRule type="cellIs" dxfId="0" priority="707" operator="between">
      <formula>1</formula>
      <formula>2</formula>
    </cfRule>
  </conditionalFormatting>
  <conditionalFormatting sqref="E19">
    <cfRule type="cellIs" dxfId="0" priority="940" operator="between">
      <formula>1</formula>
      <formula>2</formula>
    </cfRule>
    <cfRule type="cellIs" dxfId="0" priority="706" operator="between">
      <formula>1</formula>
      <formula>2</formula>
    </cfRule>
  </conditionalFormatting>
  <conditionalFormatting sqref="F19">
    <cfRule type="cellIs" dxfId="0" priority="939" operator="between">
      <formula>1</formula>
      <formula>2</formula>
    </cfRule>
    <cfRule type="cellIs" dxfId="0" priority="705" operator="between">
      <formula>1</formula>
      <formula>2</formula>
    </cfRule>
  </conditionalFormatting>
  <conditionalFormatting sqref="G19">
    <cfRule type="cellIs" dxfId="0" priority="938" operator="between">
      <formula>1</formula>
      <formula>2</formula>
    </cfRule>
    <cfRule type="cellIs" dxfId="0" priority="704" operator="between">
      <formula>1</formula>
      <formula>2</formula>
    </cfRule>
  </conditionalFormatting>
  <conditionalFormatting sqref="H19">
    <cfRule type="cellIs" dxfId="0" priority="937" operator="between">
      <formula>1</formula>
      <formula>2</formula>
    </cfRule>
    <cfRule type="cellIs" dxfId="0" priority="703" operator="between">
      <formula>1</formula>
      <formula>2</formula>
    </cfRule>
  </conditionalFormatting>
  <conditionalFormatting sqref="I19">
    <cfRule type="cellIs" dxfId="0" priority="936" operator="between">
      <formula>1</formula>
      <formula>2</formula>
    </cfRule>
    <cfRule type="cellIs" dxfId="0" priority="702" operator="between">
      <formula>1</formula>
      <formula>2</formula>
    </cfRule>
  </conditionalFormatting>
  <conditionalFormatting sqref="J19">
    <cfRule type="cellIs" dxfId="0" priority="935" operator="between">
      <formula>1</formula>
      <formula>2</formula>
    </cfRule>
    <cfRule type="cellIs" dxfId="0" priority="701" operator="between">
      <formula>1</formula>
      <formula>2</formula>
    </cfRule>
  </conditionalFormatting>
  <conditionalFormatting sqref="K19">
    <cfRule type="cellIs" dxfId="0" priority="934" operator="between">
      <formula>1</formula>
      <formula>2</formula>
    </cfRule>
    <cfRule type="cellIs" dxfId="0" priority="700" operator="between">
      <formula>1</formula>
      <formula>2</formula>
    </cfRule>
  </conditionalFormatting>
  <conditionalFormatting sqref="L19">
    <cfRule type="cellIs" dxfId="0" priority="1029" operator="between">
      <formula>1</formula>
      <formula>2</formula>
    </cfRule>
  </conditionalFormatting>
  <conditionalFormatting sqref="M19">
    <cfRule type="cellIs" dxfId="0" priority="432" operator="between">
      <formula>1</formula>
      <formula>2</formula>
    </cfRule>
    <cfRule type="cellIs" dxfId="0" priority="198" operator="between">
      <formula>1</formula>
      <formula>2</formula>
    </cfRule>
  </conditionalFormatting>
  <conditionalFormatting sqref="N19">
    <cfRule type="cellIs" dxfId="0" priority="440" operator="between">
      <formula>1</formula>
      <formula>2</formula>
    </cfRule>
    <cfRule type="cellIs" dxfId="0" priority="206" operator="between">
      <formula>1</formula>
      <formula>2</formula>
    </cfRule>
  </conditionalFormatting>
  <conditionalFormatting sqref="O19">
    <cfRule type="cellIs" dxfId="0" priority="439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P19">
    <cfRule type="cellIs" dxfId="0" priority="438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Q19">
    <cfRule type="cellIs" dxfId="0" priority="437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R19">
    <cfRule type="cellIs" dxfId="0" priority="436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S19">
    <cfRule type="cellIs" dxfId="0" priority="435" operator="between">
      <formula>1</formula>
      <formula>2</formula>
    </cfRule>
    <cfRule type="cellIs" dxfId="0" priority="201" operator="between">
      <formula>1</formula>
      <formula>2</formula>
    </cfRule>
  </conditionalFormatting>
  <conditionalFormatting sqref="T19">
    <cfRule type="cellIs" dxfId="0" priority="434" operator="between">
      <formula>1</formula>
      <formula>2</formula>
    </cfRule>
    <cfRule type="cellIs" dxfId="0" priority="200" operator="between">
      <formula>1</formula>
      <formula>2</formula>
    </cfRule>
  </conditionalFormatting>
  <conditionalFormatting sqref="U19">
    <cfRule type="cellIs" dxfId="0" priority="433" operator="between">
      <formula>1</formula>
      <formula>2</formula>
    </cfRule>
    <cfRule type="cellIs" dxfId="0" priority="199" operator="between">
      <formula>1</formula>
      <formula>2</formula>
    </cfRule>
  </conditionalFormatting>
  <conditionalFormatting sqref="C20">
    <cfRule type="cellIs" dxfId="0" priority="924" operator="between">
      <formula>1</formula>
      <formula>2</formula>
    </cfRule>
    <cfRule type="cellIs" dxfId="0" priority="690" operator="between">
      <formula>1</formula>
      <formula>2</formula>
    </cfRule>
  </conditionalFormatting>
  <conditionalFormatting sqref="D20">
    <cfRule type="cellIs" dxfId="0" priority="932" operator="between">
      <formula>1</formula>
      <formula>2</formula>
    </cfRule>
    <cfRule type="cellIs" dxfId="0" priority="698" operator="between">
      <formula>1</formula>
      <formula>2</formula>
    </cfRule>
  </conditionalFormatting>
  <conditionalFormatting sqref="E20">
    <cfRule type="cellIs" dxfId="0" priority="931" operator="between">
      <formula>1</formula>
      <formula>2</formula>
    </cfRule>
    <cfRule type="cellIs" dxfId="0" priority="697" operator="between">
      <formula>1</formula>
      <formula>2</formula>
    </cfRule>
  </conditionalFormatting>
  <conditionalFormatting sqref="F20">
    <cfRule type="cellIs" dxfId="0" priority="930" operator="between">
      <formula>1</formula>
      <formula>2</formula>
    </cfRule>
    <cfRule type="cellIs" dxfId="0" priority="696" operator="between">
      <formula>1</formula>
      <formula>2</formula>
    </cfRule>
  </conditionalFormatting>
  <conditionalFormatting sqref="G20">
    <cfRule type="cellIs" dxfId="0" priority="929" operator="between">
      <formula>1</formula>
      <formula>2</formula>
    </cfRule>
    <cfRule type="cellIs" dxfId="0" priority="695" operator="between">
      <formula>1</formula>
      <formula>2</formula>
    </cfRule>
  </conditionalFormatting>
  <conditionalFormatting sqref="H20">
    <cfRule type="cellIs" dxfId="0" priority="928" operator="between">
      <formula>1</formula>
      <formula>2</formula>
    </cfRule>
    <cfRule type="cellIs" dxfId="0" priority="694" operator="between">
      <formula>1</formula>
      <formula>2</formula>
    </cfRule>
  </conditionalFormatting>
  <conditionalFormatting sqref="I20">
    <cfRule type="cellIs" dxfId="0" priority="927" operator="between">
      <formula>1</formula>
      <formula>2</formula>
    </cfRule>
    <cfRule type="cellIs" dxfId="0" priority="693" operator="between">
      <formula>1</formula>
      <formula>2</formula>
    </cfRule>
  </conditionalFormatting>
  <conditionalFormatting sqref="J20">
    <cfRule type="cellIs" dxfId="0" priority="926" operator="between">
      <formula>1</formula>
      <formula>2</formula>
    </cfRule>
    <cfRule type="cellIs" dxfId="0" priority="692" operator="between">
      <formula>1</formula>
      <formula>2</formula>
    </cfRule>
  </conditionalFormatting>
  <conditionalFormatting sqref="K20">
    <cfRule type="cellIs" dxfId="0" priority="925" operator="between">
      <formula>1</formula>
      <formula>2</formula>
    </cfRule>
    <cfRule type="cellIs" dxfId="0" priority="691" operator="between">
      <formula>1</formula>
      <formula>2</formula>
    </cfRule>
  </conditionalFormatting>
  <conditionalFormatting sqref="L20">
    <cfRule type="cellIs" dxfId="0" priority="1028" operator="between">
      <formula>1</formula>
      <formula>2</formula>
    </cfRule>
  </conditionalFormatting>
  <conditionalFormatting sqref="M20">
    <cfRule type="cellIs" dxfId="0" priority="423" operator="between">
      <formula>1</formula>
      <formula>2</formula>
    </cfRule>
    <cfRule type="cellIs" dxfId="0" priority="189" operator="between">
      <formula>1</formula>
      <formula>2</formula>
    </cfRule>
  </conditionalFormatting>
  <conditionalFormatting sqref="N20">
    <cfRule type="cellIs" dxfId="0" priority="431" operator="between">
      <formula>1</formula>
      <formula>2</formula>
    </cfRule>
    <cfRule type="cellIs" dxfId="0" priority="197" operator="between">
      <formula>1</formula>
      <formula>2</formula>
    </cfRule>
  </conditionalFormatting>
  <conditionalFormatting sqref="O20">
    <cfRule type="cellIs" dxfId="0" priority="430" operator="between">
      <formula>1</formula>
      <formula>2</formula>
    </cfRule>
    <cfRule type="cellIs" dxfId="0" priority="196" operator="between">
      <formula>1</formula>
      <formula>2</formula>
    </cfRule>
  </conditionalFormatting>
  <conditionalFormatting sqref="P20">
    <cfRule type="cellIs" dxfId="0" priority="429" operator="between">
      <formula>1</formula>
      <formula>2</formula>
    </cfRule>
    <cfRule type="cellIs" dxfId="0" priority="195" operator="between">
      <formula>1</formula>
      <formula>2</formula>
    </cfRule>
  </conditionalFormatting>
  <conditionalFormatting sqref="Q20">
    <cfRule type="cellIs" dxfId="0" priority="428" operator="between">
      <formula>1</formula>
      <formula>2</formula>
    </cfRule>
    <cfRule type="cellIs" dxfId="0" priority="194" operator="between">
      <formula>1</formula>
      <formula>2</formula>
    </cfRule>
  </conditionalFormatting>
  <conditionalFormatting sqref="R20">
    <cfRule type="cellIs" dxfId="0" priority="427" operator="between">
      <formula>1</formula>
      <formula>2</formula>
    </cfRule>
    <cfRule type="cellIs" dxfId="0" priority="193" operator="between">
      <formula>1</formula>
      <formula>2</formula>
    </cfRule>
  </conditionalFormatting>
  <conditionalFormatting sqref="S20">
    <cfRule type="cellIs" dxfId="0" priority="426" operator="between">
      <formula>1</formula>
      <formula>2</formula>
    </cfRule>
    <cfRule type="cellIs" dxfId="0" priority="192" operator="between">
      <formula>1</formula>
      <formula>2</formula>
    </cfRule>
  </conditionalFormatting>
  <conditionalFormatting sqref="T20">
    <cfRule type="cellIs" dxfId="0" priority="425" operator="between">
      <formula>1</formula>
      <formula>2</formula>
    </cfRule>
    <cfRule type="cellIs" dxfId="0" priority="191" operator="between">
      <formula>1</formula>
      <formula>2</formula>
    </cfRule>
  </conditionalFormatting>
  <conditionalFormatting sqref="U20">
    <cfRule type="cellIs" dxfId="0" priority="424" operator="between">
      <formula>1</formula>
      <formula>2</formula>
    </cfRule>
    <cfRule type="cellIs" dxfId="0" priority="190" operator="between">
      <formula>1</formula>
      <formula>2</formula>
    </cfRule>
  </conditionalFormatting>
  <conditionalFormatting sqref="C21">
    <cfRule type="cellIs" dxfId="0" priority="915" operator="between">
      <formula>1</formula>
      <formula>2</formula>
    </cfRule>
    <cfRule type="cellIs" dxfId="0" priority="681" operator="between">
      <formula>1</formula>
      <formula>2</formula>
    </cfRule>
  </conditionalFormatting>
  <conditionalFormatting sqref="D21">
    <cfRule type="cellIs" dxfId="0" priority="923" operator="between">
      <formula>1</formula>
      <formula>2</formula>
    </cfRule>
    <cfRule type="cellIs" dxfId="0" priority="689" operator="between">
      <formula>1</formula>
      <formula>2</formula>
    </cfRule>
  </conditionalFormatting>
  <conditionalFormatting sqref="E21">
    <cfRule type="cellIs" dxfId="0" priority="922" operator="between">
      <formula>1</formula>
      <formula>2</formula>
    </cfRule>
    <cfRule type="cellIs" dxfId="0" priority="688" operator="between">
      <formula>1</formula>
      <formula>2</formula>
    </cfRule>
  </conditionalFormatting>
  <conditionalFormatting sqref="F21">
    <cfRule type="cellIs" dxfId="0" priority="921" operator="between">
      <formula>1</formula>
      <formula>2</formula>
    </cfRule>
    <cfRule type="cellIs" dxfId="0" priority="687" operator="between">
      <formula>1</formula>
      <formula>2</formula>
    </cfRule>
  </conditionalFormatting>
  <conditionalFormatting sqref="G21">
    <cfRule type="cellIs" dxfId="0" priority="920" operator="between">
      <formula>1</formula>
      <formula>2</formula>
    </cfRule>
    <cfRule type="cellIs" dxfId="0" priority="686" operator="between">
      <formula>1</formula>
      <formula>2</formula>
    </cfRule>
  </conditionalFormatting>
  <conditionalFormatting sqref="H21">
    <cfRule type="cellIs" dxfId="0" priority="919" operator="between">
      <formula>1</formula>
      <formula>2</formula>
    </cfRule>
    <cfRule type="cellIs" dxfId="0" priority="685" operator="between">
      <formula>1</formula>
      <formula>2</formula>
    </cfRule>
  </conditionalFormatting>
  <conditionalFormatting sqref="I21">
    <cfRule type="cellIs" dxfId="0" priority="918" operator="between">
      <formula>1</formula>
      <formula>2</formula>
    </cfRule>
    <cfRule type="cellIs" dxfId="0" priority="684" operator="between">
      <formula>1</formula>
      <formula>2</formula>
    </cfRule>
  </conditionalFormatting>
  <conditionalFormatting sqref="J21">
    <cfRule type="cellIs" dxfId="0" priority="917" operator="between">
      <formula>1</formula>
      <formula>2</formula>
    </cfRule>
    <cfRule type="cellIs" dxfId="0" priority="683" operator="between">
      <formula>1</formula>
      <formula>2</formula>
    </cfRule>
  </conditionalFormatting>
  <conditionalFormatting sqref="K21">
    <cfRule type="cellIs" dxfId="0" priority="916" operator="between">
      <formula>1</formula>
      <formula>2</formula>
    </cfRule>
    <cfRule type="cellIs" dxfId="0" priority="682" operator="between">
      <formula>1</formula>
      <formula>2</formula>
    </cfRule>
  </conditionalFormatting>
  <conditionalFormatting sqref="L21">
    <cfRule type="cellIs" dxfId="0" priority="1027" operator="between">
      <formula>1</formula>
      <formula>2</formula>
    </cfRule>
  </conditionalFormatting>
  <conditionalFormatting sqref="M21">
    <cfRule type="cellIs" dxfId="0" priority="414" operator="between">
      <formula>1</formula>
      <formula>2</formula>
    </cfRule>
    <cfRule type="cellIs" dxfId="0" priority="180" operator="between">
      <formula>1</formula>
      <formula>2</formula>
    </cfRule>
  </conditionalFormatting>
  <conditionalFormatting sqref="N21">
    <cfRule type="cellIs" dxfId="0" priority="422" operator="between">
      <formula>1</formula>
      <formula>2</formula>
    </cfRule>
    <cfRule type="cellIs" dxfId="0" priority="188" operator="between">
      <formula>1</formula>
      <formula>2</formula>
    </cfRule>
  </conditionalFormatting>
  <conditionalFormatting sqref="O21">
    <cfRule type="cellIs" dxfId="0" priority="421" operator="between">
      <formula>1</formula>
      <formula>2</formula>
    </cfRule>
    <cfRule type="cellIs" dxfId="0" priority="187" operator="between">
      <formula>1</formula>
      <formula>2</formula>
    </cfRule>
  </conditionalFormatting>
  <conditionalFormatting sqref="P21">
    <cfRule type="cellIs" dxfId="0" priority="420" operator="between">
      <formula>1</formula>
      <formula>2</formula>
    </cfRule>
    <cfRule type="cellIs" dxfId="0" priority="186" operator="between">
      <formula>1</formula>
      <formula>2</formula>
    </cfRule>
  </conditionalFormatting>
  <conditionalFormatting sqref="Q21">
    <cfRule type="cellIs" dxfId="0" priority="419" operator="between">
      <formula>1</formula>
      <formula>2</formula>
    </cfRule>
    <cfRule type="cellIs" dxfId="0" priority="185" operator="between">
      <formula>1</formula>
      <formula>2</formula>
    </cfRule>
  </conditionalFormatting>
  <conditionalFormatting sqref="R21">
    <cfRule type="cellIs" dxfId="0" priority="418" operator="between">
      <formula>1</formula>
      <formula>2</formula>
    </cfRule>
    <cfRule type="cellIs" dxfId="0" priority="184" operator="between">
      <formula>1</formula>
      <formula>2</formula>
    </cfRule>
  </conditionalFormatting>
  <conditionalFormatting sqref="S21">
    <cfRule type="cellIs" dxfId="0" priority="417" operator="between">
      <formula>1</formula>
      <formula>2</formula>
    </cfRule>
    <cfRule type="cellIs" dxfId="0" priority="183" operator="between">
      <formula>1</formula>
      <formula>2</formula>
    </cfRule>
  </conditionalFormatting>
  <conditionalFormatting sqref="T21">
    <cfRule type="cellIs" dxfId="0" priority="416" operator="between">
      <formula>1</formula>
      <formula>2</formula>
    </cfRule>
    <cfRule type="cellIs" dxfId="0" priority="182" operator="between">
      <formula>1</formula>
      <formula>2</formula>
    </cfRule>
  </conditionalFormatting>
  <conditionalFormatting sqref="U21">
    <cfRule type="cellIs" dxfId="0" priority="415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C22">
    <cfRule type="cellIs" dxfId="0" priority="906" operator="between">
      <formula>1</formula>
      <formula>2</formula>
    </cfRule>
    <cfRule type="cellIs" dxfId="0" priority="672" operator="between">
      <formula>1</formula>
      <formula>2</formula>
    </cfRule>
  </conditionalFormatting>
  <conditionalFormatting sqref="D22">
    <cfRule type="cellIs" dxfId="0" priority="914" operator="between">
      <formula>1</formula>
      <formula>2</formula>
    </cfRule>
    <cfRule type="cellIs" dxfId="0" priority="680" operator="between">
      <formula>1</formula>
      <formula>2</formula>
    </cfRule>
  </conditionalFormatting>
  <conditionalFormatting sqref="E22">
    <cfRule type="cellIs" dxfId="0" priority="913" operator="between">
      <formula>1</formula>
      <formula>2</formula>
    </cfRule>
    <cfRule type="cellIs" dxfId="0" priority="679" operator="between">
      <formula>1</formula>
      <formula>2</formula>
    </cfRule>
  </conditionalFormatting>
  <conditionalFormatting sqref="F22">
    <cfRule type="cellIs" dxfId="0" priority="912" operator="between">
      <formula>1</formula>
      <formula>2</formula>
    </cfRule>
    <cfRule type="cellIs" dxfId="0" priority="678" operator="between">
      <formula>1</formula>
      <formula>2</formula>
    </cfRule>
  </conditionalFormatting>
  <conditionalFormatting sqref="G22">
    <cfRule type="cellIs" dxfId="0" priority="911" operator="between">
      <formula>1</formula>
      <formula>2</formula>
    </cfRule>
    <cfRule type="cellIs" dxfId="0" priority="677" operator="between">
      <formula>1</formula>
      <formula>2</formula>
    </cfRule>
  </conditionalFormatting>
  <conditionalFormatting sqref="H22">
    <cfRule type="cellIs" dxfId="0" priority="910" operator="between">
      <formula>1</formula>
      <formula>2</formula>
    </cfRule>
    <cfRule type="cellIs" dxfId="0" priority="676" operator="between">
      <formula>1</formula>
      <formula>2</formula>
    </cfRule>
  </conditionalFormatting>
  <conditionalFormatting sqref="I22">
    <cfRule type="cellIs" dxfId="0" priority="909" operator="between">
      <formula>1</formula>
      <formula>2</formula>
    </cfRule>
    <cfRule type="cellIs" dxfId="0" priority="675" operator="between">
      <formula>1</formula>
      <formula>2</formula>
    </cfRule>
  </conditionalFormatting>
  <conditionalFormatting sqref="J22">
    <cfRule type="cellIs" dxfId="0" priority="908" operator="between">
      <formula>1</formula>
      <formula>2</formula>
    </cfRule>
    <cfRule type="cellIs" dxfId="0" priority="674" operator="between">
      <formula>1</formula>
      <formula>2</formula>
    </cfRule>
  </conditionalFormatting>
  <conditionalFormatting sqref="K22">
    <cfRule type="cellIs" dxfId="0" priority="907" operator="between">
      <formula>1</formula>
      <formula>2</formula>
    </cfRule>
    <cfRule type="cellIs" dxfId="0" priority="673" operator="between">
      <formula>1</formula>
      <formula>2</formula>
    </cfRule>
  </conditionalFormatting>
  <conditionalFormatting sqref="L22">
    <cfRule type="cellIs" dxfId="0" priority="1026" operator="between">
      <formula>1</formula>
      <formula>2</formula>
    </cfRule>
  </conditionalFormatting>
  <conditionalFormatting sqref="M22">
    <cfRule type="cellIs" dxfId="0" priority="405" operator="between">
      <formula>1</formula>
      <formula>2</formula>
    </cfRule>
    <cfRule type="cellIs" dxfId="0" priority="171" operator="between">
      <formula>1</formula>
      <formula>2</formula>
    </cfRule>
  </conditionalFormatting>
  <conditionalFormatting sqref="N22">
    <cfRule type="cellIs" dxfId="0" priority="413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O22">
    <cfRule type="cellIs" dxfId="0" priority="412" operator="between">
      <formula>1</formula>
      <formula>2</formula>
    </cfRule>
    <cfRule type="cellIs" dxfId="0" priority="178" operator="between">
      <formula>1</formula>
      <formula>2</formula>
    </cfRule>
  </conditionalFormatting>
  <conditionalFormatting sqref="P22">
    <cfRule type="cellIs" dxfId="0" priority="411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Q22">
    <cfRule type="cellIs" dxfId="0" priority="410" operator="between">
      <formula>1</formula>
      <formula>2</formula>
    </cfRule>
    <cfRule type="cellIs" dxfId="0" priority="176" operator="between">
      <formula>1</formula>
      <formula>2</formula>
    </cfRule>
  </conditionalFormatting>
  <conditionalFormatting sqref="R22">
    <cfRule type="cellIs" dxfId="0" priority="409" operator="between">
      <formula>1</formula>
      <formula>2</formula>
    </cfRule>
    <cfRule type="cellIs" dxfId="0" priority="175" operator="between">
      <formula>1</formula>
      <formula>2</formula>
    </cfRule>
  </conditionalFormatting>
  <conditionalFormatting sqref="S22">
    <cfRule type="cellIs" dxfId="0" priority="408" operator="between">
      <formula>1</formula>
      <formula>2</formula>
    </cfRule>
    <cfRule type="cellIs" dxfId="0" priority="174" operator="between">
      <formula>1</formula>
      <formula>2</formula>
    </cfRule>
  </conditionalFormatting>
  <conditionalFormatting sqref="T22">
    <cfRule type="cellIs" dxfId="0" priority="407" operator="between">
      <formula>1</formula>
      <formula>2</formula>
    </cfRule>
    <cfRule type="cellIs" dxfId="0" priority="173" operator="between">
      <formula>1</formula>
      <formula>2</formula>
    </cfRule>
  </conditionalFormatting>
  <conditionalFormatting sqref="U22">
    <cfRule type="cellIs" dxfId="0" priority="406" operator="between">
      <formula>1</formula>
      <formula>2</formula>
    </cfRule>
    <cfRule type="cellIs" dxfId="0" priority="172" operator="between">
      <formula>1</formula>
      <formula>2</formula>
    </cfRule>
  </conditionalFormatting>
  <conditionalFormatting sqref="C23">
    <cfRule type="cellIs" dxfId="0" priority="897" operator="between">
      <formula>1</formula>
      <formula>2</formula>
    </cfRule>
    <cfRule type="cellIs" dxfId="0" priority="663" operator="between">
      <formula>1</formula>
      <formula>2</formula>
    </cfRule>
  </conditionalFormatting>
  <conditionalFormatting sqref="D23">
    <cfRule type="cellIs" dxfId="0" priority="905" operator="between">
      <formula>1</formula>
      <formula>2</formula>
    </cfRule>
    <cfRule type="cellIs" dxfId="0" priority="671" operator="between">
      <formula>1</formula>
      <formula>2</formula>
    </cfRule>
  </conditionalFormatting>
  <conditionalFormatting sqref="E23">
    <cfRule type="cellIs" dxfId="0" priority="904" operator="between">
      <formula>1</formula>
      <formula>2</formula>
    </cfRule>
    <cfRule type="cellIs" dxfId="0" priority="670" operator="between">
      <formula>1</formula>
      <formula>2</formula>
    </cfRule>
  </conditionalFormatting>
  <conditionalFormatting sqref="F23">
    <cfRule type="cellIs" dxfId="0" priority="903" operator="between">
      <formula>1</formula>
      <formula>2</formula>
    </cfRule>
    <cfRule type="cellIs" dxfId="0" priority="669" operator="between">
      <formula>1</formula>
      <formula>2</formula>
    </cfRule>
  </conditionalFormatting>
  <conditionalFormatting sqref="G23">
    <cfRule type="cellIs" dxfId="0" priority="902" operator="between">
      <formula>1</formula>
      <formula>2</formula>
    </cfRule>
    <cfRule type="cellIs" dxfId="0" priority="668" operator="between">
      <formula>1</formula>
      <formula>2</formula>
    </cfRule>
  </conditionalFormatting>
  <conditionalFormatting sqref="H23">
    <cfRule type="cellIs" dxfId="0" priority="901" operator="between">
      <formula>1</formula>
      <formula>2</formula>
    </cfRule>
    <cfRule type="cellIs" dxfId="0" priority="667" operator="between">
      <formula>1</formula>
      <formula>2</formula>
    </cfRule>
  </conditionalFormatting>
  <conditionalFormatting sqref="I23">
    <cfRule type="cellIs" dxfId="0" priority="900" operator="between">
      <formula>1</formula>
      <formula>2</formula>
    </cfRule>
    <cfRule type="cellIs" dxfId="0" priority="666" operator="between">
      <formula>1</formula>
      <formula>2</formula>
    </cfRule>
  </conditionalFormatting>
  <conditionalFormatting sqref="J23">
    <cfRule type="cellIs" dxfId="0" priority="899" operator="between">
      <formula>1</formula>
      <formula>2</formula>
    </cfRule>
    <cfRule type="cellIs" dxfId="0" priority="665" operator="between">
      <formula>1</formula>
      <formula>2</formula>
    </cfRule>
  </conditionalFormatting>
  <conditionalFormatting sqref="K23">
    <cfRule type="cellIs" dxfId="0" priority="898" operator="between">
      <formula>1</formula>
      <formula>2</formula>
    </cfRule>
    <cfRule type="cellIs" dxfId="0" priority="664" operator="between">
      <formula>1</formula>
      <formula>2</formula>
    </cfRule>
  </conditionalFormatting>
  <conditionalFormatting sqref="L23">
    <cfRule type="cellIs" dxfId="0" priority="1025" operator="between">
      <formula>1</formula>
      <formula>2</formula>
    </cfRule>
  </conditionalFormatting>
  <conditionalFormatting sqref="M23">
    <cfRule type="cellIs" dxfId="0" priority="396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N23">
    <cfRule type="cellIs" dxfId="0" priority="404" operator="between">
      <formula>1</formula>
      <formula>2</formula>
    </cfRule>
    <cfRule type="cellIs" dxfId="0" priority="170" operator="between">
      <formula>1</formula>
      <formula>2</formula>
    </cfRule>
  </conditionalFormatting>
  <conditionalFormatting sqref="O23">
    <cfRule type="cellIs" dxfId="0" priority="403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P23">
    <cfRule type="cellIs" dxfId="0" priority="402" operator="between">
      <formula>1</formula>
      <formula>2</formula>
    </cfRule>
    <cfRule type="cellIs" dxfId="0" priority="168" operator="between">
      <formula>1</formula>
      <formula>2</formula>
    </cfRule>
  </conditionalFormatting>
  <conditionalFormatting sqref="Q23">
    <cfRule type="cellIs" dxfId="0" priority="401" operator="between">
      <formula>1</formula>
      <formula>2</formula>
    </cfRule>
    <cfRule type="cellIs" dxfId="0" priority="167" operator="between">
      <formula>1</formula>
      <formula>2</formula>
    </cfRule>
  </conditionalFormatting>
  <conditionalFormatting sqref="R23">
    <cfRule type="cellIs" dxfId="0" priority="400" operator="between">
      <formula>1</formula>
      <formula>2</formula>
    </cfRule>
    <cfRule type="cellIs" dxfId="0" priority="166" operator="between">
      <formula>1</formula>
      <formula>2</formula>
    </cfRule>
  </conditionalFormatting>
  <conditionalFormatting sqref="S23">
    <cfRule type="cellIs" dxfId="0" priority="399" operator="between">
      <formula>1</formula>
      <formula>2</formula>
    </cfRule>
    <cfRule type="cellIs" dxfId="0" priority="165" operator="between">
      <formula>1</formula>
      <formula>2</formula>
    </cfRule>
  </conditionalFormatting>
  <conditionalFormatting sqref="T23">
    <cfRule type="cellIs" dxfId="0" priority="398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U23">
    <cfRule type="cellIs" dxfId="0" priority="397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C24">
    <cfRule type="cellIs" dxfId="0" priority="888" operator="between">
      <formula>1</formula>
      <formula>2</formula>
    </cfRule>
    <cfRule type="cellIs" dxfId="0" priority="654" operator="between">
      <formula>1</formula>
      <formula>2</formula>
    </cfRule>
  </conditionalFormatting>
  <conditionalFormatting sqref="D24">
    <cfRule type="cellIs" dxfId="0" priority="896" operator="between">
      <formula>1</formula>
      <formula>2</formula>
    </cfRule>
    <cfRule type="cellIs" dxfId="0" priority="662" operator="between">
      <formula>1</formula>
      <formula>2</formula>
    </cfRule>
  </conditionalFormatting>
  <conditionalFormatting sqref="E24">
    <cfRule type="cellIs" dxfId="0" priority="895" operator="between">
      <formula>1</formula>
      <formula>2</formula>
    </cfRule>
    <cfRule type="cellIs" dxfId="0" priority="661" operator="between">
      <formula>1</formula>
      <formula>2</formula>
    </cfRule>
  </conditionalFormatting>
  <conditionalFormatting sqref="F24">
    <cfRule type="cellIs" dxfId="0" priority="894" operator="between">
      <formula>1</formula>
      <formula>2</formula>
    </cfRule>
    <cfRule type="cellIs" dxfId="0" priority="660" operator="between">
      <formula>1</formula>
      <formula>2</formula>
    </cfRule>
  </conditionalFormatting>
  <conditionalFormatting sqref="G24">
    <cfRule type="cellIs" dxfId="0" priority="893" operator="between">
      <formula>1</formula>
      <formula>2</formula>
    </cfRule>
    <cfRule type="cellIs" dxfId="0" priority="659" operator="between">
      <formula>1</formula>
      <formula>2</formula>
    </cfRule>
  </conditionalFormatting>
  <conditionalFormatting sqref="H24">
    <cfRule type="cellIs" dxfId="0" priority="892" operator="between">
      <formula>1</formula>
      <formula>2</formula>
    </cfRule>
    <cfRule type="cellIs" dxfId="0" priority="658" operator="between">
      <formula>1</formula>
      <formula>2</formula>
    </cfRule>
  </conditionalFormatting>
  <conditionalFormatting sqref="I24">
    <cfRule type="cellIs" dxfId="0" priority="891" operator="between">
      <formula>1</formula>
      <formula>2</formula>
    </cfRule>
    <cfRule type="cellIs" dxfId="0" priority="657" operator="between">
      <formula>1</formula>
      <formula>2</formula>
    </cfRule>
  </conditionalFormatting>
  <conditionalFormatting sqref="J24">
    <cfRule type="cellIs" dxfId="0" priority="890" operator="between">
      <formula>1</formula>
      <formula>2</formula>
    </cfRule>
    <cfRule type="cellIs" dxfId="0" priority="656" operator="between">
      <formula>1</formula>
      <formula>2</formula>
    </cfRule>
  </conditionalFormatting>
  <conditionalFormatting sqref="K24">
    <cfRule type="cellIs" dxfId="0" priority="889" operator="between">
      <formula>1</formula>
      <formula>2</formula>
    </cfRule>
    <cfRule type="cellIs" dxfId="0" priority="655" operator="between">
      <formula>1</formula>
      <formula>2</formula>
    </cfRule>
  </conditionalFormatting>
  <conditionalFormatting sqref="L24">
    <cfRule type="cellIs" dxfId="0" priority="1024" operator="between">
      <formula>1</formula>
      <formula>2</formula>
    </cfRule>
  </conditionalFormatting>
  <conditionalFormatting sqref="M24">
    <cfRule type="cellIs" dxfId="0" priority="387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N24">
    <cfRule type="cellIs" dxfId="0" priority="395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O24">
    <cfRule type="cellIs" dxfId="0" priority="394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P24">
    <cfRule type="cellIs" dxfId="0" priority="393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Q24">
    <cfRule type="cellIs" dxfId="0" priority="392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R24">
    <cfRule type="cellIs" dxfId="0" priority="391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S24">
    <cfRule type="cellIs" dxfId="0" priority="390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T24">
    <cfRule type="cellIs" dxfId="0" priority="389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U24">
    <cfRule type="cellIs" dxfId="0" priority="388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C25">
    <cfRule type="cellIs" dxfId="0" priority="879" operator="between">
      <formula>1</formula>
      <formula>2</formula>
    </cfRule>
    <cfRule type="cellIs" dxfId="0" priority="645" operator="between">
      <formula>1</formula>
      <formula>2</formula>
    </cfRule>
  </conditionalFormatting>
  <conditionalFormatting sqref="D25">
    <cfRule type="cellIs" dxfId="0" priority="887" operator="between">
      <formula>1</formula>
      <formula>2</formula>
    </cfRule>
    <cfRule type="cellIs" dxfId="0" priority="653" operator="between">
      <formula>1</formula>
      <formula>2</formula>
    </cfRule>
  </conditionalFormatting>
  <conditionalFormatting sqref="E25">
    <cfRule type="cellIs" dxfId="0" priority="886" operator="between">
      <formula>1</formula>
      <formula>2</formula>
    </cfRule>
    <cfRule type="cellIs" dxfId="0" priority="652" operator="between">
      <formula>1</formula>
      <formula>2</formula>
    </cfRule>
  </conditionalFormatting>
  <conditionalFormatting sqref="F25">
    <cfRule type="cellIs" dxfId="0" priority="885" operator="between">
      <formula>1</formula>
      <formula>2</formula>
    </cfRule>
    <cfRule type="cellIs" dxfId="0" priority="651" operator="between">
      <formula>1</formula>
      <formula>2</formula>
    </cfRule>
  </conditionalFormatting>
  <conditionalFormatting sqref="G25">
    <cfRule type="cellIs" dxfId="0" priority="884" operator="between">
      <formula>1</formula>
      <formula>2</formula>
    </cfRule>
    <cfRule type="cellIs" dxfId="0" priority="650" operator="between">
      <formula>1</formula>
      <formula>2</formula>
    </cfRule>
  </conditionalFormatting>
  <conditionalFormatting sqref="H25">
    <cfRule type="cellIs" dxfId="0" priority="883" operator="between">
      <formula>1</formula>
      <formula>2</formula>
    </cfRule>
    <cfRule type="cellIs" dxfId="0" priority="649" operator="between">
      <formula>1</formula>
      <formula>2</formula>
    </cfRule>
  </conditionalFormatting>
  <conditionalFormatting sqref="I25">
    <cfRule type="cellIs" dxfId="0" priority="882" operator="between">
      <formula>1</formula>
      <formula>2</formula>
    </cfRule>
    <cfRule type="cellIs" dxfId="0" priority="648" operator="between">
      <formula>1</formula>
      <formula>2</formula>
    </cfRule>
  </conditionalFormatting>
  <conditionalFormatting sqref="J25">
    <cfRule type="cellIs" dxfId="0" priority="881" operator="between">
      <formula>1</formula>
      <formula>2</formula>
    </cfRule>
    <cfRule type="cellIs" dxfId="0" priority="647" operator="between">
      <formula>1</formula>
      <formula>2</formula>
    </cfRule>
  </conditionalFormatting>
  <conditionalFormatting sqref="K25">
    <cfRule type="cellIs" dxfId="0" priority="880" operator="between">
      <formula>1</formula>
      <formula>2</formula>
    </cfRule>
    <cfRule type="cellIs" dxfId="0" priority="646" operator="between">
      <formula>1</formula>
      <formula>2</formula>
    </cfRule>
  </conditionalFormatting>
  <conditionalFormatting sqref="L25">
    <cfRule type="cellIs" dxfId="0" priority="1023" operator="between">
      <formula>1</formula>
      <formula>2</formula>
    </cfRule>
  </conditionalFormatting>
  <conditionalFormatting sqref="M25">
    <cfRule type="cellIs" dxfId="0" priority="378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N25">
    <cfRule type="cellIs" dxfId="0" priority="386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O25">
    <cfRule type="cellIs" dxfId="0" priority="385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P25">
    <cfRule type="cellIs" dxfId="0" priority="384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Q25">
    <cfRule type="cellIs" dxfId="0" priority="383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R25">
    <cfRule type="cellIs" dxfId="0" priority="382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S25">
    <cfRule type="cellIs" dxfId="0" priority="381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T25">
    <cfRule type="cellIs" dxfId="0" priority="380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U25">
    <cfRule type="cellIs" dxfId="0" priority="379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C26">
    <cfRule type="cellIs" dxfId="0" priority="870" operator="between">
      <formula>1</formula>
      <formula>2</formula>
    </cfRule>
    <cfRule type="cellIs" dxfId="0" priority="636" operator="between">
      <formula>1</formula>
      <formula>2</formula>
    </cfRule>
  </conditionalFormatting>
  <conditionalFormatting sqref="D26">
    <cfRule type="cellIs" dxfId="0" priority="878" operator="between">
      <formula>1</formula>
      <formula>2</formula>
    </cfRule>
    <cfRule type="cellIs" dxfId="0" priority="644" operator="between">
      <formula>1</formula>
      <formula>2</formula>
    </cfRule>
  </conditionalFormatting>
  <conditionalFormatting sqref="E26">
    <cfRule type="cellIs" dxfId="0" priority="877" operator="between">
      <formula>1</formula>
      <formula>2</formula>
    </cfRule>
    <cfRule type="cellIs" dxfId="0" priority="643" operator="between">
      <formula>1</formula>
      <formula>2</formula>
    </cfRule>
  </conditionalFormatting>
  <conditionalFormatting sqref="F26">
    <cfRule type="cellIs" dxfId="0" priority="876" operator="between">
      <formula>1</formula>
      <formula>2</formula>
    </cfRule>
    <cfRule type="cellIs" dxfId="0" priority="642" operator="between">
      <formula>1</formula>
      <formula>2</formula>
    </cfRule>
  </conditionalFormatting>
  <conditionalFormatting sqref="G26">
    <cfRule type="cellIs" dxfId="0" priority="875" operator="between">
      <formula>1</formula>
      <formula>2</formula>
    </cfRule>
    <cfRule type="cellIs" dxfId="0" priority="641" operator="between">
      <formula>1</formula>
      <formula>2</formula>
    </cfRule>
  </conditionalFormatting>
  <conditionalFormatting sqref="H26">
    <cfRule type="cellIs" dxfId="0" priority="874" operator="between">
      <formula>1</formula>
      <formula>2</formula>
    </cfRule>
    <cfRule type="cellIs" dxfId="0" priority="640" operator="between">
      <formula>1</formula>
      <formula>2</formula>
    </cfRule>
  </conditionalFormatting>
  <conditionalFormatting sqref="I26">
    <cfRule type="cellIs" dxfId="0" priority="873" operator="between">
      <formula>1</formula>
      <formula>2</formula>
    </cfRule>
    <cfRule type="cellIs" dxfId="0" priority="639" operator="between">
      <formula>1</formula>
      <formula>2</formula>
    </cfRule>
  </conditionalFormatting>
  <conditionalFormatting sqref="J26">
    <cfRule type="cellIs" dxfId="0" priority="872" operator="between">
      <formula>1</formula>
      <formula>2</formula>
    </cfRule>
    <cfRule type="cellIs" dxfId="0" priority="638" operator="between">
      <formula>1</formula>
      <formula>2</formula>
    </cfRule>
  </conditionalFormatting>
  <conditionalFormatting sqref="K26">
    <cfRule type="cellIs" dxfId="0" priority="871" operator="between">
      <formula>1</formula>
      <formula>2</formula>
    </cfRule>
    <cfRule type="cellIs" dxfId="0" priority="637" operator="between">
      <formula>1</formula>
      <formula>2</formula>
    </cfRule>
  </conditionalFormatting>
  <conditionalFormatting sqref="L26">
    <cfRule type="cellIs" dxfId="0" priority="1022" operator="between">
      <formula>1</formula>
      <formula>2</formula>
    </cfRule>
  </conditionalFormatting>
  <conditionalFormatting sqref="M26">
    <cfRule type="cellIs" dxfId="0" priority="369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N26">
    <cfRule type="cellIs" dxfId="0" priority="377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O26">
    <cfRule type="cellIs" dxfId="0" priority="376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P26">
    <cfRule type="cellIs" dxfId="0" priority="375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Q26">
    <cfRule type="cellIs" dxfId="0" priority="374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R26">
    <cfRule type="cellIs" dxfId="0" priority="373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S26">
    <cfRule type="cellIs" dxfId="0" priority="372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T26">
    <cfRule type="cellIs" dxfId="0" priority="371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U26">
    <cfRule type="cellIs" dxfId="0" priority="370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C27">
    <cfRule type="cellIs" dxfId="0" priority="861" operator="between">
      <formula>1</formula>
      <formula>2</formula>
    </cfRule>
    <cfRule type="cellIs" dxfId="0" priority="627" operator="between">
      <formula>1</formula>
      <formula>2</formula>
    </cfRule>
  </conditionalFormatting>
  <conditionalFormatting sqref="D27">
    <cfRule type="cellIs" dxfId="0" priority="869" operator="between">
      <formula>1</formula>
      <formula>2</formula>
    </cfRule>
    <cfRule type="cellIs" dxfId="0" priority="635" operator="between">
      <formula>1</formula>
      <formula>2</formula>
    </cfRule>
  </conditionalFormatting>
  <conditionalFormatting sqref="E27">
    <cfRule type="cellIs" dxfId="0" priority="868" operator="between">
      <formula>1</formula>
      <formula>2</formula>
    </cfRule>
    <cfRule type="cellIs" dxfId="0" priority="634" operator="between">
      <formula>1</formula>
      <formula>2</formula>
    </cfRule>
  </conditionalFormatting>
  <conditionalFormatting sqref="F27">
    <cfRule type="cellIs" dxfId="0" priority="867" operator="between">
      <formula>1</formula>
      <formula>2</formula>
    </cfRule>
    <cfRule type="cellIs" dxfId="0" priority="633" operator="between">
      <formula>1</formula>
      <formula>2</formula>
    </cfRule>
  </conditionalFormatting>
  <conditionalFormatting sqref="G27">
    <cfRule type="cellIs" dxfId="0" priority="866" operator="between">
      <formula>1</formula>
      <formula>2</formula>
    </cfRule>
    <cfRule type="cellIs" dxfId="0" priority="632" operator="between">
      <formula>1</formula>
      <formula>2</formula>
    </cfRule>
  </conditionalFormatting>
  <conditionalFormatting sqref="H27">
    <cfRule type="cellIs" dxfId="0" priority="865" operator="between">
      <formula>1</formula>
      <formula>2</formula>
    </cfRule>
    <cfRule type="cellIs" dxfId="0" priority="631" operator="between">
      <formula>1</formula>
      <formula>2</formula>
    </cfRule>
  </conditionalFormatting>
  <conditionalFormatting sqref="I27">
    <cfRule type="cellIs" dxfId="0" priority="864" operator="between">
      <formula>1</formula>
      <formula>2</formula>
    </cfRule>
    <cfRule type="cellIs" dxfId="0" priority="630" operator="between">
      <formula>1</formula>
      <formula>2</formula>
    </cfRule>
  </conditionalFormatting>
  <conditionalFormatting sqref="J27">
    <cfRule type="cellIs" dxfId="0" priority="863" operator="between">
      <formula>1</formula>
      <formula>2</formula>
    </cfRule>
    <cfRule type="cellIs" dxfId="0" priority="629" operator="between">
      <formula>1</formula>
      <formula>2</formula>
    </cfRule>
  </conditionalFormatting>
  <conditionalFormatting sqref="K27">
    <cfRule type="cellIs" dxfId="0" priority="862" operator="between">
      <formula>1</formula>
      <formula>2</formula>
    </cfRule>
    <cfRule type="cellIs" dxfId="0" priority="628" operator="between">
      <formula>1</formula>
      <formula>2</formula>
    </cfRule>
  </conditionalFormatting>
  <conditionalFormatting sqref="L27">
    <cfRule type="cellIs" dxfId="0" priority="1021" operator="between">
      <formula>1</formula>
      <formula>2</formula>
    </cfRule>
  </conditionalFormatting>
  <conditionalFormatting sqref="M27">
    <cfRule type="cellIs" dxfId="0" priority="360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N27">
    <cfRule type="cellIs" dxfId="0" priority="368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O27">
    <cfRule type="cellIs" dxfId="0" priority="367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P27">
    <cfRule type="cellIs" dxfId="0" priority="366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Q27">
    <cfRule type="cellIs" dxfId="0" priority="365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R27">
    <cfRule type="cellIs" dxfId="0" priority="364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S27">
    <cfRule type="cellIs" dxfId="0" priority="363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T27">
    <cfRule type="cellIs" dxfId="0" priority="362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U27">
    <cfRule type="cellIs" dxfId="0" priority="361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C28">
    <cfRule type="cellIs" dxfId="0" priority="852" operator="between">
      <formula>1</formula>
      <formula>2</formula>
    </cfRule>
    <cfRule type="cellIs" dxfId="0" priority="618" operator="between">
      <formula>1</formula>
      <formula>2</formula>
    </cfRule>
  </conditionalFormatting>
  <conditionalFormatting sqref="D28">
    <cfRule type="cellIs" dxfId="0" priority="860" operator="between">
      <formula>1</formula>
      <formula>2</formula>
    </cfRule>
    <cfRule type="cellIs" dxfId="0" priority="626" operator="between">
      <formula>1</formula>
      <formula>2</formula>
    </cfRule>
  </conditionalFormatting>
  <conditionalFormatting sqref="E28">
    <cfRule type="cellIs" dxfId="0" priority="859" operator="between">
      <formula>1</formula>
      <formula>2</formula>
    </cfRule>
    <cfRule type="cellIs" dxfId="0" priority="625" operator="between">
      <formula>1</formula>
      <formula>2</formula>
    </cfRule>
  </conditionalFormatting>
  <conditionalFormatting sqref="F28">
    <cfRule type="cellIs" dxfId="0" priority="858" operator="between">
      <formula>1</formula>
      <formula>2</formula>
    </cfRule>
    <cfRule type="cellIs" dxfId="0" priority="624" operator="between">
      <formula>1</formula>
      <formula>2</formula>
    </cfRule>
  </conditionalFormatting>
  <conditionalFormatting sqref="G28">
    <cfRule type="cellIs" dxfId="0" priority="857" operator="between">
      <formula>1</formula>
      <formula>2</formula>
    </cfRule>
    <cfRule type="cellIs" dxfId="0" priority="623" operator="between">
      <formula>1</formula>
      <formula>2</formula>
    </cfRule>
  </conditionalFormatting>
  <conditionalFormatting sqref="H28">
    <cfRule type="cellIs" dxfId="0" priority="856" operator="between">
      <formula>1</formula>
      <formula>2</formula>
    </cfRule>
    <cfRule type="cellIs" dxfId="0" priority="622" operator="between">
      <formula>1</formula>
      <formula>2</formula>
    </cfRule>
  </conditionalFormatting>
  <conditionalFormatting sqref="I28">
    <cfRule type="cellIs" dxfId="0" priority="855" operator="between">
      <formula>1</formula>
      <formula>2</formula>
    </cfRule>
    <cfRule type="cellIs" dxfId="0" priority="621" operator="between">
      <formula>1</formula>
      <formula>2</formula>
    </cfRule>
  </conditionalFormatting>
  <conditionalFormatting sqref="J28">
    <cfRule type="cellIs" dxfId="0" priority="854" operator="between">
      <formula>1</formula>
      <formula>2</formula>
    </cfRule>
    <cfRule type="cellIs" dxfId="0" priority="620" operator="between">
      <formula>1</formula>
      <formula>2</formula>
    </cfRule>
  </conditionalFormatting>
  <conditionalFormatting sqref="K28">
    <cfRule type="cellIs" dxfId="0" priority="853" operator="between">
      <formula>1</formula>
      <formula>2</formula>
    </cfRule>
    <cfRule type="cellIs" dxfId="0" priority="619" operator="between">
      <formula>1</formula>
      <formula>2</formula>
    </cfRule>
  </conditionalFormatting>
  <conditionalFormatting sqref="L28">
    <cfRule type="cellIs" dxfId="0" priority="1020" operator="between">
      <formula>1</formula>
      <formula>2</formula>
    </cfRule>
  </conditionalFormatting>
  <conditionalFormatting sqref="M28">
    <cfRule type="cellIs" dxfId="0" priority="351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N28">
    <cfRule type="cellIs" dxfId="0" priority="359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O28">
    <cfRule type="cellIs" dxfId="0" priority="358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P28">
    <cfRule type="cellIs" dxfId="0" priority="357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Q28">
    <cfRule type="cellIs" dxfId="0" priority="356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R28">
    <cfRule type="cellIs" dxfId="0" priority="355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S28">
    <cfRule type="cellIs" dxfId="0" priority="354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T28">
    <cfRule type="cellIs" dxfId="0" priority="353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U28">
    <cfRule type="cellIs" dxfId="0" priority="352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C29">
    <cfRule type="cellIs" dxfId="0" priority="843" operator="between">
      <formula>1</formula>
      <formula>2</formula>
    </cfRule>
    <cfRule type="cellIs" dxfId="0" priority="609" operator="between">
      <formula>1</formula>
      <formula>2</formula>
    </cfRule>
  </conditionalFormatting>
  <conditionalFormatting sqref="D29">
    <cfRule type="cellIs" dxfId="0" priority="851" operator="between">
      <formula>1</formula>
      <formula>2</formula>
    </cfRule>
    <cfRule type="cellIs" dxfId="0" priority="617" operator="between">
      <formula>1</formula>
      <formula>2</formula>
    </cfRule>
  </conditionalFormatting>
  <conditionalFormatting sqref="E29">
    <cfRule type="cellIs" dxfId="0" priority="850" operator="between">
      <formula>1</formula>
      <formula>2</formula>
    </cfRule>
    <cfRule type="cellIs" dxfId="0" priority="616" operator="between">
      <formula>1</formula>
      <formula>2</formula>
    </cfRule>
  </conditionalFormatting>
  <conditionalFormatting sqref="F29">
    <cfRule type="cellIs" dxfId="0" priority="849" operator="between">
      <formula>1</formula>
      <formula>2</formula>
    </cfRule>
    <cfRule type="cellIs" dxfId="0" priority="615" operator="between">
      <formula>1</formula>
      <formula>2</formula>
    </cfRule>
  </conditionalFormatting>
  <conditionalFormatting sqref="G29">
    <cfRule type="cellIs" dxfId="0" priority="848" operator="between">
      <formula>1</formula>
      <formula>2</formula>
    </cfRule>
    <cfRule type="cellIs" dxfId="0" priority="614" operator="between">
      <formula>1</formula>
      <formula>2</formula>
    </cfRule>
  </conditionalFormatting>
  <conditionalFormatting sqref="H29">
    <cfRule type="cellIs" dxfId="0" priority="847" operator="between">
      <formula>1</formula>
      <formula>2</formula>
    </cfRule>
    <cfRule type="cellIs" dxfId="0" priority="613" operator="between">
      <formula>1</formula>
      <formula>2</formula>
    </cfRule>
  </conditionalFormatting>
  <conditionalFormatting sqref="I29">
    <cfRule type="cellIs" dxfId="0" priority="846" operator="between">
      <formula>1</formula>
      <formula>2</formula>
    </cfRule>
    <cfRule type="cellIs" dxfId="0" priority="612" operator="between">
      <formula>1</formula>
      <formula>2</formula>
    </cfRule>
  </conditionalFormatting>
  <conditionalFormatting sqref="J29">
    <cfRule type="cellIs" dxfId="0" priority="845" operator="between">
      <formula>1</formula>
      <formula>2</formula>
    </cfRule>
    <cfRule type="cellIs" dxfId="0" priority="611" operator="between">
      <formula>1</formula>
      <formula>2</formula>
    </cfRule>
  </conditionalFormatting>
  <conditionalFormatting sqref="K29">
    <cfRule type="cellIs" dxfId="0" priority="844" operator="between">
      <formula>1</formula>
      <formula>2</formula>
    </cfRule>
    <cfRule type="cellIs" dxfId="0" priority="610" operator="between">
      <formula>1</formula>
      <formula>2</formula>
    </cfRule>
  </conditionalFormatting>
  <conditionalFormatting sqref="L29">
    <cfRule type="cellIs" dxfId="0" priority="1019" operator="between">
      <formula>1</formula>
      <formula>2</formula>
    </cfRule>
  </conditionalFormatting>
  <conditionalFormatting sqref="M29">
    <cfRule type="cellIs" dxfId="0" priority="342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N29">
    <cfRule type="cellIs" dxfId="0" priority="350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O29">
    <cfRule type="cellIs" dxfId="0" priority="349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P29">
    <cfRule type="cellIs" dxfId="0" priority="348" operator="between">
      <formula>1</formula>
      <formula>2</formula>
    </cfRule>
    <cfRule type="cellIs" dxfId="0" priority="114" operator="between">
      <formula>1</formula>
      <formula>2</formula>
    </cfRule>
  </conditionalFormatting>
  <conditionalFormatting sqref="Q29">
    <cfRule type="cellIs" dxfId="0" priority="347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R29">
    <cfRule type="cellIs" dxfId="0" priority="346" operator="between">
      <formula>1</formula>
      <formula>2</formula>
    </cfRule>
    <cfRule type="cellIs" dxfId="0" priority="112" operator="between">
      <formula>1</formula>
      <formula>2</formula>
    </cfRule>
  </conditionalFormatting>
  <conditionalFormatting sqref="S29">
    <cfRule type="cellIs" dxfId="0" priority="345" operator="between">
      <formula>1</formula>
      <formula>2</formula>
    </cfRule>
    <cfRule type="cellIs" dxfId="0" priority="111" operator="between">
      <formula>1</formula>
      <formula>2</formula>
    </cfRule>
  </conditionalFormatting>
  <conditionalFormatting sqref="T29">
    <cfRule type="cellIs" dxfId="0" priority="344" operator="between">
      <formula>1</formula>
      <formula>2</formula>
    </cfRule>
    <cfRule type="cellIs" dxfId="0" priority="110" operator="between">
      <formula>1</formula>
      <formula>2</formula>
    </cfRule>
  </conditionalFormatting>
  <conditionalFormatting sqref="U29">
    <cfRule type="cellIs" dxfId="0" priority="343" operator="between">
      <formula>1</formula>
      <formula>2</formula>
    </cfRule>
    <cfRule type="cellIs" dxfId="0" priority="109" operator="between">
      <formula>1</formula>
      <formula>2</formula>
    </cfRule>
  </conditionalFormatting>
  <conditionalFormatting sqref="C30">
    <cfRule type="cellIs" dxfId="0" priority="834" operator="between">
      <formula>1</formula>
      <formula>2</formula>
    </cfRule>
    <cfRule type="cellIs" dxfId="0" priority="600" operator="between">
      <formula>1</formula>
      <formula>2</formula>
    </cfRule>
  </conditionalFormatting>
  <conditionalFormatting sqref="D30">
    <cfRule type="cellIs" dxfId="0" priority="842" operator="between">
      <formula>1</formula>
      <formula>2</formula>
    </cfRule>
    <cfRule type="cellIs" dxfId="0" priority="608" operator="between">
      <formula>1</formula>
      <formula>2</formula>
    </cfRule>
  </conditionalFormatting>
  <conditionalFormatting sqref="E30">
    <cfRule type="cellIs" dxfId="0" priority="841" operator="between">
      <formula>1</formula>
      <formula>2</formula>
    </cfRule>
    <cfRule type="cellIs" dxfId="0" priority="607" operator="between">
      <formula>1</formula>
      <formula>2</formula>
    </cfRule>
  </conditionalFormatting>
  <conditionalFormatting sqref="F30">
    <cfRule type="cellIs" dxfId="0" priority="840" operator="between">
      <formula>1</formula>
      <formula>2</formula>
    </cfRule>
    <cfRule type="cellIs" dxfId="0" priority="606" operator="between">
      <formula>1</formula>
      <formula>2</formula>
    </cfRule>
  </conditionalFormatting>
  <conditionalFormatting sqref="G30">
    <cfRule type="cellIs" dxfId="0" priority="839" operator="between">
      <formula>1</formula>
      <formula>2</formula>
    </cfRule>
    <cfRule type="cellIs" dxfId="0" priority="605" operator="between">
      <formula>1</formula>
      <formula>2</formula>
    </cfRule>
  </conditionalFormatting>
  <conditionalFormatting sqref="H30">
    <cfRule type="cellIs" dxfId="0" priority="838" operator="between">
      <formula>1</formula>
      <formula>2</formula>
    </cfRule>
    <cfRule type="cellIs" dxfId="0" priority="604" operator="between">
      <formula>1</formula>
      <formula>2</formula>
    </cfRule>
  </conditionalFormatting>
  <conditionalFormatting sqref="I30">
    <cfRule type="cellIs" dxfId="0" priority="837" operator="between">
      <formula>1</formula>
      <formula>2</formula>
    </cfRule>
    <cfRule type="cellIs" dxfId="0" priority="603" operator="between">
      <formula>1</formula>
      <formula>2</formula>
    </cfRule>
  </conditionalFormatting>
  <conditionalFormatting sqref="J30">
    <cfRule type="cellIs" dxfId="0" priority="836" operator="between">
      <formula>1</formula>
      <formula>2</formula>
    </cfRule>
    <cfRule type="cellIs" dxfId="0" priority="602" operator="between">
      <formula>1</formula>
      <formula>2</formula>
    </cfRule>
  </conditionalFormatting>
  <conditionalFormatting sqref="K30">
    <cfRule type="cellIs" dxfId="0" priority="835" operator="between">
      <formula>1</formula>
      <formula>2</formula>
    </cfRule>
    <cfRule type="cellIs" dxfId="0" priority="601" operator="between">
      <formula>1</formula>
      <formula>2</formula>
    </cfRule>
  </conditionalFormatting>
  <conditionalFormatting sqref="L30">
    <cfRule type="cellIs" dxfId="0" priority="1018" operator="between">
      <formula>1</formula>
      <formula>2</formula>
    </cfRule>
  </conditionalFormatting>
  <conditionalFormatting sqref="M30">
    <cfRule type="cellIs" dxfId="0" priority="333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N30">
    <cfRule type="cellIs" dxfId="0" priority="341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O30">
    <cfRule type="cellIs" dxfId="0" priority="340" operator="between">
      <formula>1</formula>
      <formula>2</formula>
    </cfRule>
    <cfRule type="cellIs" dxfId="0" priority="106" operator="between">
      <formula>1</formula>
      <formula>2</formula>
    </cfRule>
  </conditionalFormatting>
  <conditionalFormatting sqref="P30">
    <cfRule type="cellIs" dxfId="0" priority="339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Q30">
    <cfRule type="cellIs" dxfId="0" priority="338" operator="between">
      <formula>1</formula>
      <formula>2</formula>
    </cfRule>
    <cfRule type="cellIs" dxfId="0" priority="104" operator="between">
      <formula>1</formula>
      <formula>2</formula>
    </cfRule>
  </conditionalFormatting>
  <conditionalFormatting sqref="R30">
    <cfRule type="cellIs" dxfId="0" priority="337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S30">
    <cfRule type="cellIs" dxfId="0" priority="336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T30">
    <cfRule type="cellIs" dxfId="0" priority="335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U30">
    <cfRule type="cellIs" dxfId="0" priority="334" operator="between">
      <formula>1</formula>
      <formula>2</formula>
    </cfRule>
    <cfRule type="cellIs" dxfId="0" priority="100" operator="between">
      <formula>1</formula>
      <formula>2</formula>
    </cfRule>
  </conditionalFormatting>
  <conditionalFormatting sqref="C31">
    <cfRule type="cellIs" dxfId="0" priority="825" operator="between">
      <formula>1</formula>
      <formula>2</formula>
    </cfRule>
    <cfRule type="cellIs" dxfId="0" priority="591" operator="between">
      <formula>1</formula>
      <formula>2</formula>
    </cfRule>
  </conditionalFormatting>
  <conditionalFormatting sqref="D31">
    <cfRule type="cellIs" dxfId="0" priority="833" operator="between">
      <formula>1</formula>
      <formula>2</formula>
    </cfRule>
    <cfRule type="cellIs" dxfId="0" priority="599" operator="between">
      <formula>1</formula>
      <formula>2</formula>
    </cfRule>
  </conditionalFormatting>
  <conditionalFormatting sqref="E31">
    <cfRule type="cellIs" dxfId="0" priority="832" operator="between">
      <formula>1</formula>
      <formula>2</formula>
    </cfRule>
    <cfRule type="cellIs" dxfId="0" priority="598" operator="between">
      <formula>1</formula>
      <formula>2</formula>
    </cfRule>
  </conditionalFormatting>
  <conditionalFormatting sqref="F31">
    <cfRule type="cellIs" dxfId="0" priority="831" operator="between">
      <formula>1</formula>
      <formula>2</formula>
    </cfRule>
    <cfRule type="cellIs" dxfId="0" priority="597" operator="between">
      <formula>1</formula>
      <formula>2</formula>
    </cfRule>
  </conditionalFormatting>
  <conditionalFormatting sqref="G31">
    <cfRule type="cellIs" dxfId="0" priority="830" operator="between">
      <formula>1</formula>
      <formula>2</formula>
    </cfRule>
    <cfRule type="cellIs" dxfId="0" priority="596" operator="between">
      <formula>1</formula>
      <formula>2</formula>
    </cfRule>
  </conditionalFormatting>
  <conditionalFormatting sqref="H31">
    <cfRule type="cellIs" dxfId="0" priority="829" operator="between">
      <formula>1</formula>
      <formula>2</formula>
    </cfRule>
    <cfRule type="cellIs" dxfId="0" priority="595" operator="between">
      <formula>1</formula>
      <formula>2</formula>
    </cfRule>
  </conditionalFormatting>
  <conditionalFormatting sqref="I31">
    <cfRule type="cellIs" dxfId="0" priority="828" operator="between">
      <formula>1</formula>
      <formula>2</formula>
    </cfRule>
    <cfRule type="cellIs" dxfId="0" priority="594" operator="between">
      <formula>1</formula>
      <formula>2</formula>
    </cfRule>
  </conditionalFormatting>
  <conditionalFormatting sqref="J31">
    <cfRule type="cellIs" dxfId="0" priority="827" operator="between">
      <formula>1</formula>
      <formula>2</formula>
    </cfRule>
    <cfRule type="cellIs" dxfId="0" priority="593" operator="between">
      <formula>1</formula>
      <formula>2</formula>
    </cfRule>
  </conditionalFormatting>
  <conditionalFormatting sqref="K31">
    <cfRule type="cellIs" dxfId="0" priority="826" operator="between">
      <formula>1</formula>
      <formula>2</formula>
    </cfRule>
    <cfRule type="cellIs" dxfId="0" priority="592" operator="between">
      <formula>1</formula>
      <formula>2</formula>
    </cfRule>
  </conditionalFormatting>
  <conditionalFormatting sqref="L31">
    <cfRule type="cellIs" dxfId="0" priority="1017" operator="between">
      <formula>1</formula>
      <formula>2</formula>
    </cfRule>
  </conditionalFormatting>
  <conditionalFormatting sqref="M31">
    <cfRule type="cellIs" dxfId="0" priority="324" operator="between">
      <formula>1</formula>
      <formula>2</formula>
    </cfRule>
    <cfRule type="cellIs" dxfId="0" priority="90" operator="between">
      <formula>1</formula>
      <formula>2</formula>
    </cfRule>
  </conditionalFormatting>
  <conditionalFormatting sqref="N31">
    <cfRule type="cellIs" dxfId="0" priority="332" operator="between">
      <formula>1</formula>
      <formula>2</formula>
    </cfRule>
    <cfRule type="cellIs" dxfId="0" priority="98" operator="between">
      <formula>1</formula>
      <formula>2</formula>
    </cfRule>
  </conditionalFormatting>
  <conditionalFormatting sqref="O31">
    <cfRule type="cellIs" dxfId="0" priority="331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P31">
    <cfRule type="cellIs" dxfId="0" priority="330" operator="between">
      <formula>1</formula>
      <formula>2</formula>
    </cfRule>
    <cfRule type="cellIs" dxfId="0" priority="96" operator="between">
      <formula>1</formula>
      <formula>2</formula>
    </cfRule>
  </conditionalFormatting>
  <conditionalFormatting sqref="Q31">
    <cfRule type="cellIs" dxfId="0" priority="329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R31">
    <cfRule type="cellIs" dxfId="0" priority="328" operator="between">
      <formula>1</formula>
      <formula>2</formula>
    </cfRule>
    <cfRule type="cellIs" dxfId="0" priority="94" operator="between">
      <formula>1</formula>
      <formula>2</formula>
    </cfRule>
  </conditionalFormatting>
  <conditionalFormatting sqref="S31">
    <cfRule type="cellIs" dxfId="0" priority="327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T31">
    <cfRule type="cellIs" dxfId="0" priority="326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U31">
    <cfRule type="cellIs" dxfId="0" priority="325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C32">
    <cfRule type="cellIs" dxfId="0" priority="816" operator="between">
      <formula>1</formula>
      <formula>2</formula>
    </cfRule>
    <cfRule type="cellIs" dxfId="0" priority="582" operator="between">
      <formula>1</formula>
      <formula>2</formula>
    </cfRule>
  </conditionalFormatting>
  <conditionalFormatting sqref="D32">
    <cfRule type="cellIs" dxfId="0" priority="824" operator="between">
      <formula>1</formula>
      <formula>2</formula>
    </cfRule>
    <cfRule type="cellIs" dxfId="0" priority="590" operator="between">
      <formula>1</formula>
      <formula>2</formula>
    </cfRule>
  </conditionalFormatting>
  <conditionalFormatting sqref="E32">
    <cfRule type="cellIs" dxfId="0" priority="823" operator="between">
      <formula>1</formula>
      <formula>2</formula>
    </cfRule>
    <cfRule type="cellIs" dxfId="0" priority="589" operator="between">
      <formula>1</formula>
      <formula>2</formula>
    </cfRule>
  </conditionalFormatting>
  <conditionalFormatting sqref="F32">
    <cfRule type="cellIs" dxfId="0" priority="822" operator="between">
      <formula>1</formula>
      <formula>2</formula>
    </cfRule>
    <cfRule type="cellIs" dxfId="0" priority="588" operator="between">
      <formula>1</formula>
      <formula>2</formula>
    </cfRule>
  </conditionalFormatting>
  <conditionalFormatting sqref="G32">
    <cfRule type="cellIs" dxfId="0" priority="821" operator="between">
      <formula>1</formula>
      <formula>2</formula>
    </cfRule>
    <cfRule type="cellIs" dxfId="0" priority="587" operator="between">
      <formula>1</formula>
      <formula>2</formula>
    </cfRule>
  </conditionalFormatting>
  <conditionalFormatting sqref="H32">
    <cfRule type="cellIs" dxfId="0" priority="820" operator="between">
      <formula>1</formula>
      <formula>2</formula>
    </cfRule>
    <cfRule type="cellIs" dxfId="0" priority="586" operator="between">
      <formula>1</formula>
      <formula>2</formula>
    </cfRule>
  </conditionalFormatting>
  <conditionalFormatting sqref="I32">
    <cfRule type="cellIs" dxfId="0" priority="819" operator="between">
      <formula>1</formula>
      <formula>2</formula>
    </cfRule>
    <cfRule type="cellIs" dxfId="0" priority="585" operator="between">
      <formula>1</formula>
      <formula>2</formula>
    </cfRule>
  </conditionalFormatting>
  <conditionalFormatting sqref="J32">
    <cfRule type="cellIs" dxfId="0" priority="818" operator="between">
      <formula>1</formula>
      <formula>2</formula>
    </cfRule>
    <cfRule type="cellIs" dxfId="0" priority="584" operator="between">
      <formula>1</formula>
      <formula>2</formula>
    </cfRule>
  </conditionalFormatting>
  <conditionalFormatting sqref="K32">
    <cfRule type="cellIs" dxfId="0" priority="817" operator="between">
      <formula>1</formula>
      <formula>2</formula>
    </cfRule>
    <cfRule type="cellIs" dxfId="0" priority="583" operator="between">
      <formula>1</formula>
      <formula>2</formula>
    </cfRule>
  </conditionalFormatting>
  <conditionalFormatting sqref="L32">
    <cfRule type="cellIs" dxfId="0" priority="1016" operator="between">
      <formula>1</formula>
      <formula>2</formula>
    </cfRule>
  </conditionalFormatting>
  <conditionalFormatting sqref="M32">
    <cfRule type="cellIs" dxfId="0" priority="315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N32">
    <cfRule type="cellIs" dxfId="0" priority="323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O32">
    <cfRule type="cellIs" dxfId="0" priority="322" operator="between">
      <formula>1</formula>
      <formula>2</formula>
    </cfRule>
    <cfRule type="cellIs" dxfId="0" priority="88" operator="between">
      <formula>1</formula>
      <formula>2</formula>
    </cfRule>
  </conditionalFormatting>
  <conditionalFormatting sqref="P32">
    <cfRule type="cellIs" dxfId="0" priority="321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Q32">
    <cfRule type="cellIs" dxfId="0" priority="320" operator="between">
      <formula>1</formula>
      <formula>2</formula>
    </cfRule>
    <cfRule type="cellIs" dxfId="0" priority="86" operator="between">
      <formula>1</formula>
      <formula>2</formula>
    </cfRule>
  </conditionalFormatting>
  <conditionalFormatting sqref="R32">
    <cfRule type="cellIs" dxfId="0" priority="319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S32">
    <cfRule type="cellIs" dxfId="0" priority="318" operator="between">
      <formula>1</formula>
      <formula>2</formula>
    </cfRule>
    <cfRule type="cellIs" dxfId="0" priority="84" operator="between">
      <formula>1</formula>
      <formula>2</formula>
    </cfRule>
  </conditionalFormatting>
  <conditionalFormatting sqref="T32">
    <cfRule type="cellIs" dxfId="0" priority="317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U32">
    <cfRule type="cellIs" dxfId="0" priority="316" operator="between">
      <formula>1</formula>
      <formula>2</formula>
    </cfRule>
    <cfRule type="cellIs" dxfId="0" priority="82" operator="between">
      <formula>1</formula>
      <formula>2</formula>
    </cfRule>
  </conditionalFormatting>
  <conditionalFormatting sqref="C33">
    <cfRule type="cellIs" dxfId="0" priority="807" operator="between">
      <formula>1</formula>
      <formula>2</formula>
    </cfRule>
    <cfRule type="cellIs" dxfId="0" priority="573" operator="between">
      <formula>1</formula>
      <formula>2</formula>
    </cfRule>
  </conditionalFormatting>
  <conditionalFormatting sqref="D33">
    <cfRule type="cellIs" dxfId="0" priority="815" operator="between">
      <formula>1</formula>
      <formula>2</formula>
    </cfRule>
    <cfRule type="cellIs" dxfId="0" priority="581" operator="between">
      <formula>1</formula>
      <formula>2</formula>
    </cfRule>
  </conditionalFormatting>
  <conditionalFormatting sqref="E33">
    <cfRule type="cellIs" dxfId="0" priority="814" operator="between">
      <formula>1</formula>
      <formula>2</formula>
    </cfRule>
    <cfRule type="cellIs" dxfId="0" priority="580" operator="between">
      <formula>1</formula>
      <formula>2</formula>
    </cfRule>
  </conditionalFormatting>
  <conditionalFormatting sqref="F33">
    <cfRule type="cellIs" dxfId="0" priority="813" operator="between">
      <formula>1</formula>
      <formula>2</formula>
    </cfRule>
    <cfRule type="cellIs" dxfId="0" priority="579" operator="between">
      <formula>1</formula>
      <formula>2</formula>
    </cfRule>
  </conditionalFormatting>
  <conditionalFormatting sqref="G33">
    <cfRule type="cellIs" dxfId="0" priority="812" operator="between">
      <formula>1</formula>
      <formula>2</formula>
    </cfRule>
    <cfRule type="cellIs" dxfId="0" priority="578" operator="between">
      <formula>1</formula>
      <formula>2</formula>
    </cfRule>
  </conditionalFormatting>
  <conditionalFormatting sqref="H33">
    <cfRule type="cellIs" dxfId="0" priority="811" operator="between">
      <formula>1</formula>
      <formula>2</formula>
    </cfRule>
    <cfRule type="cellIs" dxfId="0" priority="577" operator="between">
      <formula>1</formula>
      <formula>2</formula>
    </cfRule>
  </conditionalFormatting>
  <conditionalFormatting sqref="I33">
    <cfRule type="cellIs" dxfId="0" priority="810" operator="between">
      <formula>1</formula>
      <formula>2</formula>
    </cfRule>
    <cfRule type="cellIs" dxfId="0" priority="576" operator="between">
      <formula>1</formula>
      <formula>2</formula>
    </cfRule>
  </conditionalFormatting>
  <conditionalFormatting sqref="J33">
    <cfRule type="cellIs" dxfId="0" priority="809" operator="between">
      <formula>1</formula>
      <formula>2</formula>
    </cfRule>
    <cfRule type="cellIs" dxfId="0" priority="575" operator="between">
      <formula>1</formula>
      <formula>2</formula>
    </cfRule>
  </conditionalFormatting>
  <conditionalFormatting sqref="K33">
    <cfRule type="cellIs" dxfId="0" priority="808" operator="between">
      <formula>1</formula>
      <formula>2</formula>
    </cfRule>
    <cfRule type="cellIs" dxfId="0" priority="574" operator="between">
      <formula>1</formula>
      <formula>2</formula>
    </cfRule>
  </conditionalFormatting>
  <conditionalFormatting sqref="L33">
    <cfRule type="cellIs" dxfId="0" priority="1015" operator="between">
      <formula>1</formula>
      <formula>2</formula>
    </cfRule>
  </conditionalFormatting>
  <conditionalFormatting sqref="M33">
    <cfRule type="cellIs" dxfId="0" priority="306" operator="between">
      <formula>1</formula>
      <formula>2</formula>
    </cfRule>
    <cfRule type="cellIs" dxfId="0" priority="72" operator="between">
      <formula>1</formula>
      <formula>2</formula>
    </cfRule>
  </conditionalFormatting>
  <conditionalFormatting sqref="N33">
    <cfRule type="cellIs" dxfId="0" priority="314" operator="between">
      <formula>1</formula>
      <formula>2</formula>
    </cfRule>
    <cfRule type="cellIs" dxfId="0" priority="80" operator="between">
      <formula>1</formula>
      <formula>2</formula>
    </cfRule>
  </conditionalFormatting>
  <conditionalFormatting sqref="O33">
    <cfRule type="cellIs" dxfId="0" priority="313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P33">
    <cfRule type="cellIs" dxfId="0" priority="312" operator="between">
      <formula>1</formula>
      <formula>2</formula>
    </cfRule>
    <cfRule type="cellIs" dxfId="0" priority="78" operator="between">
      <formula>1</formula>
      <formula>2</formula>
    </cfRule>
  </conditionalFormatting>
  <conditionalFormatting sqref="Q33">
    <cfRule type="cellIs" dxfId="0" priority="311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R33">
    <cfRule type="cellIs" dxfId="0" priority="310" operator="between">
      <formula>1</formula>
      <formula>2</formula>
    </cfRule>
    <cfRule type="cellIs" dxfId="0" priority="76" operator="between">
      <formula>1</formula>
      <formula>2</formula>
    </cfRule>
  </conditionalFormatting>
  <conditionalFormatting sqref="S33">
    <cfRule type="cellIs" dxfId="0" priority="309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T33">
    <cfRule type="cellIs" dxfId="0" priority="308" operator="between">
      <formula>1</formula>
      <formula>2</formula>
    </cfRule>
    <cfRule type="cellIs" dxfId="0" priority="74" operator="between">
      <formula>1</formula>
      <formula>2</formula>
    </cfRule>
  </conditionalFormatting>
  <conditionalFormatting sqref="U33">
    <cfRule type="cellIs" dxfId="0" priority="307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C34">
    <cfRule type="cellIs" dxfId="0" priority="798" operator="between">
      <formula>1</formula>
      <formula>2</formula>
    </cfRule>
    <cfRule type="cellIs" dxfId="0" priority="564" operator="between">
      <formula>1</formula>
      <formula>2</formula>
    </cfRule>
  </conditionalFormatting>
  <conditionalFormatting sqref="D34">
    <cfRule type="cellIs" dxfId="0" priority="806" operator="between">
      <formula>1</formula>
      <formula>2</formula>
    </cfRule>
    <cfRule type="cellIs" dxfId="0" priority="572" operator="between">
      <formula>1</formula>
      <formula>2</formula>
    </cfRule>
  </conditionalFormatting>
  <conditionalFormatting sqref="E34">
    <cfRule type="cellIs" dxfId="0" priority="805" operator="between">
      <formula>1</formula>
      <formula>2</formula>
    </cfRule>
    <cfRule type="cellIs" dxfId="0" priority="571" operator="between">
      <formula>1</formula>
      <formula>2</formula>
    </cfRule>
  </conditionalFormatting>
  <conditionalFormatting sqref="F34">
    <cfRule type="cellIs" dxfId="0" priority="804" operator="between">
      <formula>1</formula>
      <formula>2</formula>
    </cfRule>
    <cfRule type="cellIs" dxfId="0" priority="570" operator="between">
      <formula>1</formula>
      <formula>2</formula>
    </cfRule>
  </conditionalFormatting>
  <conditionalFormatting sqref="G34">
    <cfRule type="cellIs" dxfId="0" priority="803" operator="between">
      <formula>1</formula>
      <formula>2</formula>
    </cfRule>
    <cfRule type="cellIs" dxfId="0" priority="569" operator="between">
      <formula>1</formula>
      <formula>2</formula>
    </cfRule>
  </conditionalFormatting>
  <conditionalFormatting sqref="H34">
    <cfRule type="cellIs" dxfId="0" priority="802" operator="between">
      <formula>1</formula>
      <formula>2</formula>
    </cfRule>
    <cfRule type="cellIs" dxfId="0" priority="568" operator="between">
      <formula>1</formula>
      <formula>2</formula>
    </cfRule>
  </conditionalFormatting>
  <conditionalFormatting sqref="I34">
    <cfRule type="cellIs" dxfId="0" priority="801" operator="between">
      <formula>1</formula>
      <formula>2</formula>
    </cfRule>
    <cfRule type="cellIs" dxfId="0" priority="567" operator="between">
      <formula>1</formula>
      <formula>2</formula>
    </cfRule>
  </conditionalFormatting>
  <conditionalFormatting sqref="J34">
    <cfRule type="cellIs" dxfId="0" priority="800" operator="between">
      <formula>1</formula>
      <formula>2</formula>
    </cfRule>
    <cfRule type="cellIs" dxfId="0" priority="566" operator="between">
      <formula>1</formula>
      <formula>2</formula>
    </cfRule>
  </conditionalFormatting>
  <conditionalFormatting sqref="K34">
    <cfRule type="cellIs" dxfId="0" priority="799" operator="between">
      <formula>1</formula>
      <formula>2</formula>
    </cfRule>
    <cfRule type="cellIs" dxfId="0" priority="565" operator="between">
      <formula>1</formula>
      <formula>2</formula>
    </cfRule>
  </conditionalFormatting>
  <conditionalFormatting sqref="L34">
    <cfRule type="cellIs" dxfId="0" priority="1014" operator="between">
      <formula>1</formula>
      <formula>2</formula>
    </cfRule>
  </conditionalFormatting>
  <conditionalFormatting sqref="M34">
    <cfRule type="cellIs" dxfId="0" priority="297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N34">
    <cfRule type="cellIs" dxfId="0" priority="305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O34">
    <cfRule type="cellIs" dxfId="0" priority="304" operator="between">
      <formula>1</formula>
      <formula>2</formula>
    </cfRule>
    <cfRule type="cellIs" dxfId="0" priority="70" operator="between">
      <formula>1</formula>
      <formula>2</formula>
    </cfRule>
  </conditionalFormatting>
  <conditionalFormatting sqref="P34">
    <cfRule type="cellIs" dxfId="0" priority="303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Q34">
    <cfRule type="cellIs" dxfId="0" priority="302" operator="between">
      <formula>1</formula>
      <formula>2</formula>
    </cfRule>
    <cfRule type="cellIs" dxfId="0" priority="68" operator="between">
      <formula>1</formula>
      <formula>2</formula>
    </cfRule>
  </conditionalFormatting>
  <conditionalFormatting sqref="R34">
    <cfRule type="cellIs" dxfId="0" priority="301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S34">
    <cfRule type="cellIs" dxfId="0" priority="300" operator="between">
      <formula>1</formula>
      <formula>2</formula>
    </cfRule>
    <cfRule type="cellIs" dxfId="0" priority="66" operator="between">
      <formula>1</formula>
      <formula>2</formula>
    </cfRule>
  </conditionalFormatting>
  <conditionalFormatting sqref="T34">
    <cfRule type="cellIs" dxfId="0" priority="299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U34">
    <cfRule type="cellIs" dxfId="0" priority="298" operator="between">
      <formula>1</formula>
      <formula>2</formula>
    </cfRule>
    <cfRule type="cellIs" dxfId="0" priority="64" operator="between">
      <formula>1</formula>
      <formula>2</formula>
    </cfRule>
  </conditionalFormatting>
  <conditionalFormatting sqref="C35">
    <cfRule type="cellIs" dxfId="0" priority="789" operator="between">
      <formula>1</formula>
      <formula>2</formula>
    </cfRule>
    <cfRule type="cellIs" dxfId="0" priority="555" operator="between">
      <formula>1</formula>
      <formula>2</formula>
    </cfRule>
  </conditionalFormatting>
  <conditionalFormatting sqref="D35">
    <cfRule type="cellIs" dxfId="0" priority="797" operator="between">
      <formula>1</formula>
      <formula>2</formula>
    </cfRule>
    <cfRule type="cellIs" dxfId="0" priority="563" operator="between">
      <formula>1</formula>
      <formula>2</formula>
    </cfRule>
  </conditionalFormatting>
  <conditionalFormatting sqref="E35">
    <cfRule type="cellIs" dxfId="0" priority="796" operator="between">
      <formula>1</formula>
      <formula>2</formula>
    </cfRule>
    <cfRule type="cellIs" dxfId="0" priority="562" operator="between">
      <formula>1</formula>
      <formula>2</formula>
    </cfRule>
  </conditionalFormatting>
  <conditionalFormatting sqref="F35">
    <cfRule type="cellIs" dxfId="0" priority="795" operator="between">
      <formula>1</formula>
      <formula>2</formula>
    </cfRule>
    <cfRule type="cellIs" dxfId="0" priority="561" operator="between">
      <formula>1</formula>
      <formula>2</formula>
    </cfRule>
  </conditionalFormatting>
  <conditionalFormatting sqref="G35">
    <cfRule type="cellIs" dxfId="0" priority="794" operator="between">
      <formula>1</formula>
      <formula>2</formula>
    </cfRule>
    <cfRule type="cellIs" dxfId="0" priority="560" operator="between">
      <formula>1</formula>
      <formula>2</formula>
    </cfRule>
  </conditionalFormatting>
  <conditionalFormatting sqref="H35">
    <cfRule type="cellIs" dxfId="0" priority="793" operator="between">
      <formula>1</formula>
      <formula>2</formula>
    </cfRule>
    <cfRule type="cellIs" dxfId="0" priority="559" operator="between">
      <formula>1</formula>
      <formula>2</formula>
    </cfRule>
  </conditionalFormatting>
  <conditionalFormatting sqref="I35">
    <cfRule type="cellIs" dxfId="0" priority="792" operator="between">
      <formula>1</formula>
      <formula>2</formula>
    </cfRule>
    <cfRule type="cellIs" dxfId="0" priority="558" operator="between">
      <formula>1</formula>
      <formula>2</formula>
    </cfRule>
  </conditionalFormatting>
  <conditionalFormatting sqref="J35">
    <cfRule type="cellIs" dxfId="0" priority="791" operator="between">
      <formula>1</formula>
      <formula>2</formula>
    </cfRule>
    <cfRule type="cellIs" dxfId="0" priority="557" operator="between">
      <formula>1</formula>
      <formula>2</formula>
    </cfRule>
  </conditionalFormatting>
  <conditionalFormatting sqref="K35">
    <cfRule type="cellIs" dxfId="0" priority="790" operator="between">
      <formula>1</formula>
      <formula>2</formula>
    </cfRule>
    <cfRule type="cellIs" dxfId="0" priority="556" operator="between">
      <formula>1</formula>
      <formula>2</formula>
    </cfRule>
  </conditionalFormatting>
  <conditionalFormatting sqref="L35">
    <cfRule type="cellIs" dxfId="0" priority="1013" operator="between">
      <formula>1</formula>
      <formula>2</formula>
    </cfRule>
  </conditionalFormatting>
  <conditionalFormatting sqref="M35">
    <cfRule type="cellIs" dxfId="0" priority="288" operator="between">
      <formula>1</formula>
      <formula>2</formula>
    </cfRule>
    <cfRule type="cellIs" dxfId="0" priority="54" operator="between">
      <formula>1</formula>
      <formula>2</formula>
    </cfRule>
  </conditionalFormatting>
  <conditionalFormatting sqref="N35">
    <cfRule type="cellIs" dxfId="0" priority="296" operator="between">
      <formula>1</formula>
      <formula>2</formula>
    </cfRule>
    <cfRule type="cellIs" dxfId="0" priority="62" operator="between">
      <formula>1</formula>
      <formula>2</formula>
    </cfRule>
  </conditionalFormatting>
  <conditionalFormatting sqref="O35">
    <cfRule type="cellIs" dxfId="0" priority="295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P35">
    <cfRule type="cellIs" dxfId="0" priority="294" operator="between">
      <formula>1</formula>
      <formula>2</formula>
    </cfRule>
    <cfRule type="cellIs" dxfId="0" priority="60" operator="between">
      <formula>1</formula>
      <formula>2</formula>
    </cfRule>
  </conditionalFormatting>
  <conditionalFormatting sqref="Q35">
    <cfRule type="cellIs" dxfId="0" priority="293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R35">
    <cfRule type="cellIs" dxfId="0" priority="292" operator="between">
      <formula>1</formula>
      <formula>2</formula>
    </cfRule>
    <cfRule type="cellIs" dxfId="0" priority="58" operator="between">
      <formula>1</formula>
      <formula>2</formula>
    </cfRule>
  </conditionalFormatting>
  <conditionalFormatting sqref="S35">
    <cfRule type="cellIs" dxfId="0" priority="291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T35">
    <cfRule type="cellIs" dxfId="0" priority="290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U35">
    <cfRule type="cellIs" dxfId="0" priority="289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C36">
    <cfRule type="cellIs" dxfId="0" priority="780" operator="between">
      <formula>1</formula>
      <formula>2</formula>
    </cfRule>
    <cfRule type="cellIs" dxfId="0" priority="546" operator="between">
      <formula>1</formula>
      <formula>2</formula>
    </cfRule>
  </conditionalFormatting>
  <conditionalFormatting sqref="D36">
    <cfRule type="cellIs" dxfId="0" priority="788" operator="between">
      <formula>1</formula>
      <formula>2</formula>
    </cfRule>
    <cfRule type="cellIs" dxfId="0" priority="554" operator="between">
      <formula>1</formula>
      <formula>2</formula>
    </cfRule>
  </conditionalFormatting>
  <conditionalFormatting sqref="E36">
    <cfRule type="cellIs" dxfId="0" priority="787" operator="between">
      <formula>1</formula>
      <formula>2</formula>
    </cfRule>
    <cfRule type="cellIs" dxfId="0" priority="553" operator="between">
      <formula>1</formula>
      <formula>2</formula>
    </cfRule>
  </conditionalFormatting>
  <conditionalFormatting sqref="F36">
    <cfRule type="cellIs" dxfId="0" priority="786" operator="between">
      <formula>1</formula>
      <formula>2</formula>
    </cfRule>
    <cfRule type="cellIs" dxfId="0" priority="552" operator="between">
      <formula>1</formula>
      <formula>2</formula>
    </cfRule>
  </conditionalFormatting>
  <conditionalFormatting sqref="G36">
    <cfRule type="cellIs" dxfId="0" priority="785" operator="between">
      <formula>1</formula>
      <formula>2</formula>
    </cfRule>
    <cfRule type="cellIs" dxfId="0" priority="551" operator="between">
      <formula>1</formula>
      <formula>2</formula>
    </cfRule>
  </conditionalFormatting>
  <conditionalFormatting sqref="H36">
    <cfRule type="cellIs" dxfId="0" priority="784" operator="between">
      <formula>1</formula>
      <formula>2</formula>
    </cfRule>
    <cfRule type="cellIs" dxfId="0" priority="550" operator="between">
      <formula>1</formula>
      <formula>2</formula>
    </cfRule>
  </conditionalFormatting>
  <conditionalFormatting sqref="I36">
    <cfRule type="cellIs" dxfId="0" priority="783" operator="between">
      <formula>1</formula>
      <formula>2</formula>
    </cfRule>
    <cfRule type="cellIs" dxfId="0" priority="549" operator="between">
      <formula>1</formula>
      <formula>2</formula>
    </cfRule>
  </conditionalFormatting>
  <conditionalFormatting sqref="J36">
    <cfRule type="cellIs" dxfId="0" priority="782" operator="between">
      <formula>1</formula>
      <formula>2</formula>
    </cfRule>
    <cfRule type="cellIs" dxfId="0" priority="548" operator="between">
      <formula>1</formula>
      <formula>2</formula>
    </cfRule>
  </conditionalFormatting>
  <conditionalFormatting sqref="K36">
    <cfRule type="cellIs" dxfId="0" priority="781" operator="between">
      <formula>1</formula>
      <formula>2</formula>
    </cfRule>
    <cfRule type="cellIs" dxfId="0" priority="547" operator="between">
      <formula>1</formula>
      <formula>2</formula>
    </cfRule>
  </conditionalFormatting>
  <conditionalFormatting sqref="L36">
    <cfRule type="cellIs" dxfId="0" priority="1012" operator="between">
      <formula>1</formula>
      <formula>2</formula>
    </cfRule>
  </conditionalFormatting>
  <conditionalFormatting sqref="M36">
    <cfRule type="cellIs" dxfId="0" priority="279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N36">
    <cfRule type="cellIs" dxfId="0" priority="287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O36">
    <cfRule type="cellIs" dxfId="0" priority="286" operator="between">
      <formula>1</formula>
      <formula>2</formula>
    </cfRule>
    <cfRule type="cellIs" dxfId="0" priority="52" operator="between">
      <formula>1</formula>
      <formula>2</formula>
    </cfRule>
  </conditionalFormatting>
  <conditionalFormatting sqref="P36">
    <cfRule type="cellIs" dxfId="0" priority="285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Q36">
    <cfRule type="cellIs" dxfId="0" priority="284" operator="between">
      <formula>1</formula>
      <formula>2</formula>
    </cfRule>
    <cfRule type="cellIs" dxfId="0" priority="50" operator="between">
      <formula>1</formula>
      <formula>2</formula>
    </cfRule>
  </conditionalFormatting>
  <conditionalFormatting sqref="R36">
    <cfRule type="cellIs" dxfId="0" priority="283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S36">
    <cfRule type="cellIs" dxfId="0" priority="282" operator="between">
      <formula>1</formula>
      <formula>2</formula>
    </cfRule>
    <cfRule type="cellIs" dxfId="0" priority="48" operator="between">
      <formula>1</formula>
      <formula>2</formula>
    </cfRule>
  </conditionalFormatting>
  <conditionalFormatting sqref="T36">
    <cfRule type="cellIs" dxfId="0" priority="281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U36">
    <cfRule type="cellIs" dxfId="0" priority="280" operator="between">
      <formula>1</formula>
      <formula>2</formula>
    </cfRule>
    <cfRule type="cellIs" dxfId="0" priority="46" operator="between">
      <formula>1</formula>
      <formula>2</formula>
    </cfRule>
  </conditionalFormatting>
  <conditionalFormatting sqref="C37">
    <cfRule type="cellIs" dxfId="0" priority="771" operator="between">
      <formula>1</formula>
      <formula>2</formula>
    </cfRule>
    <cfRule type="cellIs" dxfId="0" priority="537" operator="between">
      <formula>1</formula>
      <formula>2</formula>
    </cfRule>
  </conditionalFormatting>
  <conditionalFormatting sqref="D37">
    <cfRule type="cellIs" dxfId="0" priority="779" operator="between">
      <formula>1</formula>
      <formula>2</formula>
    </cfRule>
    <cfRule type="cellIs" dxfId="0" priority="545" operator="between">
      <formula>1</formula>
      <formula>2</formula>
    </cfRule>
  </conditionalFormatting>
  <conditionalFormatting sqref="E37">
    <cfRule type="cellIs" dxfId="0" priority="778" operator="between">
      <formula>1</formula>
      <formula>2</formula>
    </cfRule>
    <cfRule type="cellIs" dxfId="0" priority="544" operator="between">
      <formula>1</formula>
      <formula>2</formula>
    </cfRule>
  </conditionalFormatting>
  <conditionalFormatting sqref="F37">
    <cfRule type="cellIs" dxfId="0" priority="777" operator="between">
      <formula>1</formula>
      <formula>2</formula>
    </cfRule>
    <cfRule type="cellIs" dxfId="0" priority="543" operator="between">
      <formula>1</formula>
      <formula>2</formula>
    </cfRule>
  </conditionalFormatting>
  <conditionalFormatting sqref="G37">
    <cfRule type="cellIs" dxfId="0" priority="776" operator="between">
      <formula>1</formula>
      <formula>2</formula>
    </cfRule>
    <cfRule type="cellIs" dxfId="0" priority="542" operator="between">
      <formula>1</formula>
      <formula>2</formula>
    </cfRule>
  </conditionalFormatting>
  <conditionalFormatting sqref="H37">
    <cfRule type="cellIs" dxfId="0" priority="775" operator="between">
      <formula>1</formula>
      <formula>2</formula>
    </cfRule>
    <cfRule type="cellIs" dxfId="0" priority="541" operator="between">
      <formula>1</formula>
      <formula>2</formula>
    </cfRule>
  </conditionalFormatting>
  <conditionalFormatting sqref="I37">
    <cfRule type="cellIs" dxfId="0" priority="774" operator="between">
      <formula>1</formula>
      <formula>2</formula>
    </cfRule>
    <cfRule type="cellIs" dxfId="0" priority="540" operator="between">
      <formula>1</formula>
      <formula>2</formula>
    </cfRule>
  </conditionalFormatting>
  <conditionalFormatting sqref="J37">
    <cfRule type="cellIs" dxfId="0" priority="773" operator="between">
      <formula>1</formula>
      <formula>2</formula>
    </cfRule>
    <cfRule type="cellIs" dxfId="0" priority="539" operator="between">
      <formula>1</formula>
      <formula>2</formula>
    </cfRule>
  </conditionalFormatting>
  <conditionalFormatting sqref="K37">
    <cfRule type="cellIs" dxfId="0" priority="772" operator="between">
      <formula>1</formula>
      <formula>2</formula>
    </cfRule>
    <cfRule type="cellIs" dxfId="0" priority="538" operator="between">
      <formula>1</formula>
      <formula>2</formula>
    </cfRule>
  </conditionalFormatting>
  <conditionalFormatting sqref="L37">
    <cfRule type="cellIs" dxfId="0" priority="1011" operator="between">
      <formula>1</formula>
      <formula>2</formula>
    </cfRule>
  </conditionalFormatting>
  <conditionalFormatting sqref="M37">
    <cfRule type="cellIs" dxfId="0" priority="270" operator="between">
      <formula>1</formula>
      <formula>2</formula>
    </cfRule>
    <cfRule type="cellIs" dxfId="0" priority="36" operator="between">
      <formula>1</formula>
      <formula>2</formula>
    </cfRule>
  </conditionalFormatting>
  <conditionalFormatting sqref="N37">
    <cfRule type="cellIs" dxfId="0" priority="278" operator="between">
      <formula>1</formula>
      <formula>2</formula>
    </cfRule>
    <cfRule type="cellIs" dxfId="0" priority="44" operator="between">
      <formula>1</formula>
      <formula>2</formula>
    </cfRule>
  </conditionalFormatting>
  <conditionalFormatting sqref="O37">
    <cfRule type="cellIs" dxfId="0" priority="277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P37">
    <cfRule type="cellIs" dxfId="0" priority="276" operator="between">
      <formula>1</formula>
      <formula>2</formula>
    </cfRule>
    <cfRule type="cellIs" dxfId="0" priority="42" operator="between">
      <formula>1</formula>
      <formula>2</formula>
    </cfRule>
  </conditionalFormatting>
  <conditionalFormatting sqref="Q37">
    <cfRule type="cellIs" dxfId="0" priority="275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R37">
    <cfRule type="cellIs" dxfId="0" priority="274" operator="between">
      <formula>1</formula>
      <formula>2</formula>
    </cfRule>
    <cfRule type="cellIs" dxfId="0" priority="40" operator="between">
      <formula>1</formula>
      <formula>2</formula>
    </cfRule>
  </conditionalFormatting>
  <conditionalFormatting sqref="S37">
    <cfRule type="cellIs" dxfId="0" priority="273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T37">
    <cfRule type="cellIs" dxfId="0" priority="272" operator="between">
      <formula>1</formula>
      <formula>2</formula>
    </cfRule>
    <cfRule type="cellIs" dxfId="0" priority="38" operator="between">
      <formula>1</formula>
      <formula>2</formula>
    </cfRule>
  </conditionalFormatting>
  <conditionalFormatting sqref="U37">
    <cfRule type="cellIs" dxfId="0" priority="271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C38">
    <cfRule type="cellIs" dxfId="0" priority="762" operator="between">
      <formula>1</formula>
      <formula>2</formula>
    </cfRule>
    <cfRule type="cellIs" dxfId="0" priority="528" operator="between">
      <formula>1</formula>
      <formula>2</formula>
    </cfRule>
  </conditionalFormatting>
  <conditionalFormatting sqref="D38">
    <cfRule type="cellIs" dxfId="0" priority="770" operator="between">
      <formula>1</formula>
      <formula>2</formula>
    </cfRule>
    <cfRule type="cellIs" dxfId="0" priority="536" operator="between">
      <formula>1</formula>
      <formula>2</formula>
    </cfRule>
  </conditionalFormatting>
  <conditionalFormatting sqref="E38">
    <cfRule type="cellIs" dxfId="0" priority="769" operator="between">
      <formula>1</formula>
      <formula>2</formula>
    </cfRule>
    <cfRule type="cellIs" dxfId="0" priority="535" operator="between">
      <formula>1</formula>
      <formula>2</formula>
    </cfRule>
  </conditionalFormatting>
  <conditionalFormatting sqref="F38">
    <cfRule type="cellIs" dxfId="0" priority="768" operator="between">
      <formula>1</formula>
      <formula>2</formula>
    </cfRule>
    <cfRule type="cellIs" dxfId="0" priority="534" operator="between">
      <formula>1</formula>
      <formula>2</formula>
    </cfRule>
  </conditionalFormatting>
  <conditionalFormatting sqref="G38">
    <cfRule type="cellIs" dxfId="0" priority="767" operator="between">
      <formula>1</formula>
      <formula>2</formula>
    </cfRule>
    <cfRule type="cellIs" dxfId="0" priority="533" operator="between">
      <formula>1</formula>
      <formula>2</formula>
    </cfRule>
  </conditionalFormatting>
  <conditionalFormatting sqref="H38">
    <cfRule type="cellIs" dxfId="0" priority="766" operator="between">
      <formula>1</formula>
      <formula>2</formula>
    </cfRule>
    <cfRule type="cellIs" dxfId="0" priority="532" operator="between">
      <formula>1</formula>
      <formula>2</formula>
    </cfRule>
  </conditionalFormatting>
  <conditionalFormatting sqref="I38">
    <cfRule type="cellIs" dxfId="0" priority="765" operator="between">
      <formula>1</formula>
      <formula>2</formula>
    </cfRule>
    <cfRule type="cellIs" dxfId="0" priority="531" operator="between">
      <formula>1</formula>
      <formula>2</formula>
    </cfRule>
  </conditionalFormatting>
  <conditionalFormatting sqref="J38">
    <cfRule type="cellIs" dxfId="0" priority="764" operator="between">
      <formula>1</formula>
      <formula>2</formula>
    </cfRule>
    <cfRule type="cellIs" dxfId="0" priority="530" operator="between">
      <formula>1</formula>
      <formula>2</formula>
    </cfRule>
  </conditionalFormatting>
  <conditionalFormatting sqref="K38">
    <cfRule type="cellIs" dxfId="0" priority="763" operator="between">
      <formula>1</formula>
      <formula>2</formula>
    </cfRule>
    <cfRule type="cellIs" dxfId="0" priority="529" operator="between">
      <formula>1</formula>
      <formula>2</formula>
    </cfRule>
  </conditionalFormatting>
  <conditionalFormatting sqref="L38">
    <cfRule type="cellIs" dxfId="0" priority="1010" operator="between">
      <formula>1</formula>
      <formula>2</formula>
    </cfRule>
  </conditionalFormatting>
  <conditionalFormatting sqref="M38">
    <cfRule type="cellIs" dxfId="0" priority="261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N38">
    <cfRule type="cellIs" dxfId="0" priority="269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O38">
    <cfRule type="cellIs" dxfId="0" priority="268" operator="between">
      <formula>1</formula>
      <formula>2</formula>
    </cfRule>
    <cfRule type="cellIs" dxfId="0" priority="34" operator="between">
      <formula>1</formula>
      <formula>2</formula>
    </cfRule>
  </conditionalFormatting>
  <conditionalFormatting sqref="P38">
    <cfRule type="cellIs" dxfId="0" priority="267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Q38">
    <cfRule type="cellIs" dxfId="0" priority="266" operator="between">
      <formula>1</formula>
      <formula>2</formula>
    </cfRule>
    <cfRule type="cellIs" dxfId="0" priority="32" operator="between">
      <formula>1</formula>
      <formula>2</formula>
    </cfRule>
  </conditionalFormatting>
  <conditionalFormatting sqref="R38">
    <cfRule type="cellIs" dxfId="0" priority="265" operator="between">
      <formula>1</formula>
      <formula>2</formula>
    </cfRule>
    <cfRule type="cellIs" dxfId="0" priority="31" operator="between">
      <formula>1</formula>
      <formula>2</formula>
    </cfRule>
  </conditionalFormatting>
  <conditionalFormatting sqref="S38">
    <cfRule type="cellIs" dxfId="0" priority="264" operator="between">
      <formula>1</formula>
      <formula>2</formula>
    </cfRule>
    <cfRule type="cellIs" dxfId="0" priority="30" operator="between">
      <formula>1</formula>
      <formula>2</formula>
    </cfRule>
  </conditionalFormatting>
  <conditionalFormatting sqref="T38">
    <cfRule type="cellIs" dxfId="0" priority="263" operator="between">
      <formula>1</formula>
      <formula>2</formula>
    </cfRule>
    <cfRule type="cellIs" dxfId="0" priority="29" operator="between">
      <formula>1</formula>
      <formula>2</formula>
    </cfRule>
  </conditionalFormatting>
  <conditionalFormatting sqref="U38">
    <cfRule type="cellIs" dxfId="0" priority="262" operator="between">
      <formula>1</formula>
      <formula>2</formula>
    </cfRule>
    <cfRule type="cellIs" dxfId="0" priority="28" operator="between">
      <formula>1</formula>
      <formula>2</formula>
    </cfRule>
  </conditionalFormatting>
  <conditionalFormatting sqref="C39">
    <cfRule type="cellIs" dxfId="0" priority="753" operator="between">
      <formula>1</formula>
      <formula>2</formula>
    </cfRule>
    <cfRule type="cellIs" dxfId="0" priority="519" operator="between">
      <formula>1</formula>
      <formula>2</formula>
    </cfRule>
  </conditionalFormatting>
  <conditionalFormatting sqref="D39">
    <cfRule type="cellIs" dxfId="0" priority="761" operator="between">
      <formula>1</formula>
      <formula>2</formula>
    </cfRule>
    <cfRule type="cellIs" dxfId="0" priority="527" operator="between">
      <formula>1</formula>
      <formula>2</formula>
    </cfRule>
  </conditionalFormatting>
  <conditionalFormatting sqref="E39">
    <cfRule type="cellIs" dxfId="0" priority="760" operator="between">
      <formula>1</formula>
      <formula>2</formula>
    </cfRule>
    <cfRule type="cellIs" dxfId="0" priority="526" operator="between">
      <formula>1</formula>
      <formula>2</formula>
    </cfRule>
  </conditionalFormatting>
  <conditionalFormatting sqref="F39">
    <cfRule type="cellIs" dxfId="0" priority="759" operator="between">
      <formula>1</formula>
      <formula>2</formula>
    </cfRule>
    <cfRule type="cellIs" dxfId="0" priority="525" operator="between">
      <formula>1</formula>
      <formula>2</formula>
    </cfRule>
  </conditionalFormatting>
  <conditionalFormatting sqref="G39">
    <cfRule type="cellIs" dxfId="0" priority="758" operator="between">
      <formula>1</formula>
      <formula>2</formula>
    </cfRule>
    <cfRule type="cellIs" dxfId="0" priority="524" operator="between">
      <formula>1</formula>
      <formula>2</formula>
    </cfRule>
  </conditionalFormatting>
  <conditionalFormatting sqref="H39">
    <cfRule type="cellIs" dxfId="0" priority="757" operator="between">
      <formula>1</formula>
      <formula>2</formula>
    </cfRule>
    <cfRule type="cellIs" dxfId="0" priority="523" operator="between">
      <formula>1</formula>
      <formula>2</formula>
    </cfRule>
  </conditionalFormatting>
  <conditionalFormatting sqref="I39">
    <cfRule type="cellIs" dxfId="0" priority="756" operator="between">
      <formula>1</formula>
      <formula>2</formula>
    </cfRule>
    <cfRule type="cellIs" dxfId="0" priority="522" operator="between">
      <formula>1</formula>
      <formula>2</formula>
    </cfRule>
  </conditionalFormatting>
  <conditionalFormatting sqref="J39">
    <cfRule type="cellIs" dxfId="0" priority="755" operator="between">
      <formula>1</formula>
      <formula>2</formula>
    </cfRule>
    <cfRule type="cellIs" dxfId="0" priority="521" operator="between">
      <formula>1</formula>
      <formula>2</formula>
    </cfRule>
  </conditionalFormatting>
  <conditionalFormatting sqref="K39">
    <cfRule type="cellIs" dxfId="0" priority="754" operator="between">
      <formula>1</formula>
      <formula>2</formula>
    </cfRule>
    <cfRule type="cellIs" dxfId="0" priority="520" operator="between">
      <formula>1</formula>
      <formula>2</formula>
    </cfRule>
  </conditionalFormatting>
  <conditionalFormatting sqref="L39">
    <cfRule type="cellIs" dxfId="0" priority="1009" operator="between">
      <formula>1</formula>
      <formula>2</formula>
    </cfRule>
  </conditionalFormatting>
  <conditionalFormatting sqref="M39">
    <cfRule type="cellIs" dxfId="0" priority="252" operator="between">
      <formula>1</formula>
      <formula>2</formula>
    </cfRule>
    <cfRule type="cellIs" dxfId="0" priority="18" operator="between">
      <formula>1</formula>
      <formula>2</formula>
    </cfRule>
  </conditionalFormatting>
  <conditionalFormatting sqref="N39">
    <cfRule type="cellIs" dxfId="0" priority="260" operator="between">
      <formula>1</formula>
      <formula>2</formula>
    </cfRule>
    <cfRule type="cellIs" dxfId="0" priority="26" operator="between">
      <formula>1</formula>
      <formula>2</formula>
    </cfRule>
  </conditionalFormatting>
  <conditionalFormatting sqref="O39">
    <cfRule type="cellIs" dxfId="0" priority="259" operator="between">
      <formula>1</formula>
      <formula>2</formula>
    </cfRule>
    <cfRule type="cellIs" dxfId="0" priority="25" operator="between">
      <formula>1</formula>
      <formula>2</formula>
    </cfRule>
  </conditionalFormatting>
  <conditionalFormatting sqref="P39">
    <cfRule type="cellIs" dxfId="0" priority="258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Q39">
    <cfRule type="cellIs" dxfId="0" priority="257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R39">
    <cfRule type="cellIs" dxfId="0" priority="256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S39">
    <cfRule type="cellIs" dxfId="0" priority="255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T39">
    <cfRule type="cellIs" dxfId="0" priority="254" operator="between">
      <formula>1</formula>
      <formula>2</formula>
    </cfRule>
    <cfRule type="cellIs" dxfId="0" priority="20" operator="between">
      <formula>1</formula>
      <formula>2</formula>
    </cfRule>
  </conditionalFormatting>
  <conditionalFormatting sqref="U39">
    <cfRule type="cellIs" dxfId="0" priority="253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4:C15">
    <cfRule type="cellIs" dxfId="0" priority="502" operator="between">
      <formula>1</formula>
      <formula>2</formula>
    </cfRule>
  </conditionalFormatting>
  <conditionalFormatting sqref="M14:M15">
    <cfRule type="cellIs" dxfId="0" priority="1" operator="between">
      <formula>1</formula>
      <formula>2</formula>
    </cfRule>
  </conditionalFormatting>
  <conditionalFormatting sqref="W12:AE39">
    <cfRule type="cellIs" dxfId="0" priority="1008" operator="between">
      <formula>1</formula>
      <formula>2</formula>
    </cfRule>
    <cfRule type="cellIs" dxfId="0" priority="1007" operator="between">
      <formula>1</formula>
      <formula>2</formula>
    </cfRule>
  </conditionalFormatting>
  <conditionalFormatting sqref="AG12:AO39">
    <cfRule type="cellIs" dxfId="0" priority="1006" operator="between">
      <formula>1</formula>
      <formula>2</formula>
    </cfRule>
    <cfRule type="cellIs" dxfId="0" priority="1005" operator="between">
      <formula>1</formula>
      <formula>2</formula>
    </cfRule>
  </conditionalFormatting>
  <conditionalFormatting sqref="AQ12:AY39">
    <cfRule type="cellIs" dxfId="0" priority="1004" operator="between">
      <formula>1</formula>
      <formula>2</formula>
    </cfRule>
    <cfRule type="cellIs" dxfId="0" priority="100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topLeftCell="A12" workbookViewId="0">
      <pane xSplit="2" topLeftCell="Z1" activePane="topRight" state="frozen"/>
      <selection/>
      <selection pane="topRight" activeCell="AE12" sqref="AE12:AL39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318</v>
      </c>
      <c r="B5" s="4" t="s">
        <v>650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607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84">
        <f>'SD_idade (20)'!C12/'SD_idade (20)'!K12</f>
        <v>0.138979370249729</v>
      </c>
      <c r="D12" s="85">
        <f>'SD_idade (20)'!D12/'SD_idade (20)'!K12</f>
        <v>0.105609480627895</v>
      </c>
      <c r="E12" s="85">
        <f>'SD_idade (20)'!E12/'SD_idade (20)'!K12</f>
        <v>0.110732817180364</v>
      </c>
      <c r="F12" s="85">
        <f>'SD_idade (20)'!F12/'SD_idade (20)'!K12</f>
        <v>0.121699703730378</v>
      </c>
      <c r="G12" s="85">
        <f>'SD_idade (20)'!G12/'SD_idade (20)'!K12</f>
        <v>0.118611515776494</v>
      </c>
      <c r="H12" s="85">
        <f>'SD_idade (20)'!H12/'SD_idade (20)'!K12</f>
        <v>0.112697035666934</v>
      </c>
      <c r="I12" s="85">
        <f>'SD_idade (20)'!I12/'SD_idade (20)'!K12</f>
        <v>0.128759977957104</v>
      </c>
      <c r="J12" s="94">
        <f>'SD_idade (20)'!J12/'SD_idade (20)'!K12</f>
        <v>0.162910098811102</v>
      </c>
      <c r="K12" s="91"/>
      <c r="L12" s="84">
        <f>'SD_idade (20)'!M12/'SD_idade (20)'!U12</f>
        <v>0.178845152996544</v>
      </c>
      <c r="M12" s="85">
        <f>'SD_idade (20)'!N12/'SD_idade (20)'!U12</f>
        <v>0.11509770516305</v>
      </c>
      <c r="N12" s="85">
        <f>'SD_idade (20)'!O12/'SD_idade (20)'!U12</f>
        <v>0.114563918704322</v>
      </c>
      <c r="O12" s="85">
        <f>'SD_idade (20)'!P12/'SD_idade (20)'!U12</f>
        <v>0.120613498569897</v>
      </c>
      <c r="P12" s="85">
        <f>'SD_idade (20)'!Q12/'SD_idade (20)'!U12</f>
        <v>0.116129692316589</v>
      </c>
      <c r="Q12" s="85">
        <f>'SD_idade (20)'!R12/'SD_idade (20)'!U12</f>
        <v>0.10754462677206</v>
      </c>
      <c r="R12" s="85">
        <f>'SD_idade (20)'!S12/'SD_idade (20)'!U12</f>
        <v>0.116454412412314</v>
      </c>
      <c r="S12" s="94">
        <f>'SD_idade (20)'!T12/'SD_idade (20)'!U12</f>
        <v>0.130750993065224</v>
      </c>
      <c r="T12" s="352"/>
      <c r="U12" s="84">
        <f>'SD_idade (20)'!W12/'SD_idade (20)'!AE12</f>
        <v>0.184636519364553</v>
      </c>
      <c r="V12" s="85">
        <f>'SD_idade (20)'!X12/'SD_idade (20)'!AE12</f>
        <v>0.116911890970468</v>
      </c>
      <c r="W12" s="85">
        <f>'SD_idade (20)'!Y12/'SD_idade (20)'!AE12</f>
        <v>0.120848882355159</v>
      </c>
      <c r="X12" s="85">
        <f>'SD_idade (20)'!Z12/'SD_idade (20)'!AE12</f>
        <v>0.127583650596203</v>
      </c>
      <c r="Y12" s="85">
        <f>'SD_idade (20)'!AA12/'SD_idade (20)'!AE12</f>
        <v>0.115228198910207</v>
      </c>
      <c r="Z12" s="85">
        <f>'SD_idade (20)'!AB12/'SD_idade (20)'!AE12</f>
        <v>0.103936572555819</v>
      </c>
      <c r="AA12" s="85">
        <f>'SD_idade (20)'!AC12/'SD_idade (20)'!AE12</f>
        <v>0.111906885965463</v>
      </c>
      <c r="AB12" s="94">
        <f>'SD_idade (20)'!AD12/'SD_idade (20)'!AE12</f>
        <v>0.118947399282127</v>
      </c>
      <c r="AC12" s="103"/>
      <c r="AD12" s="104"/>
      <c r="AE12" s="84">
        <f>'SD_idade (20)'!AG12/'SD_idade (20)'!$AO12</f>
        <v>0.191102700306237</v>
      </c>
      <c r="AF12" s="85">
        <f>'SD_idade (20)'!AH12/'SD_idade (20)'!$AO12</f>
        <v>0.118615610709272</v>
      </c>
      <c r="AG12" s="85">
        <f>'SD_idade (20)'!AI12/'SD_idade (20)'!$AO12</f>
        <v>0.117371778556826</v>
      </c>
      <c r="AH12" s="85">
        <f>'SD_idade (20)'!AJ12/'SD_idade (20)'!$AO12</f>
        <v>0.122971075771135</v>
      </c>
      <c r="AI12" s="85">
        <f>'SD_idade (20)'!AK12/'SD_idade (20)'!$AO12</f>
        <v>0.11419035968506</v>
      </c>
      <c r="AJ12" s="85">
        <f>'SD_idade (20)'!AL12/'SD_idade (20)'!$AO12</f>
        <v>0.105257756504462</v>
      </c>
      <c r="AK12" s="85">
        <f>'SD_idade (20)'!AM12/'SD_idade (20)'!$AO12</f>
        <v>0.11422320013793</v>
      </c>
      <c r="AL12" s="94">
        <f>'SD_idade (20)'!AN12/'SD_idade (20)'!$AO12</f>
        <v>0.116267518329078</v>
      </c>
      <c r="AM12" s="113">
        <v>301306</v>
      </c>
      <c r="AN12" s="114"/>
    </row>
    <row r="13" spans="2:40">
      <c r="B13" s="14" t="s">
        <v>48</v>
      </c>
      <c r="C13" s="86">
        <f>'SD_idade (20)'!C13/'SD_idade (20)'!K13</f>
        <v>0.13374716590724</v>
      </c>
      <c r="D13" s="82">
        <f>'SD_idade (20)'!D13/'SD_idade (20)'!K13</f>
        <v>0.10955557023047</v>
      </c>
      <c r="E13" s="82">
        <f>'SD_idade (20)'!E13/'SD_idade (20)'!K13</f>
        <v>0.11356182174382</v>
      </c>
      <c r="F13" s="82">
        <f>'SD_idade (20)'!F13/'SD_idade (20)'!K13</f>
        <v>0.12886041955579</v>
      </c>
      <c r="G13" s="82">
        <f>'SD_idade (20)'!G13/'SD_idade (20)'!K13</f>
        <v>0.124920205155297</v>
      </c>
      <c r="H13" s="82">
        <f>'SD_idade (20)'!H13/'SD_idade (20)'!K13</f>
        <v>0.109665632085232</v>
      </c>
      <c r="I13" s="82">
        <f>'SD_idade (20)'!I13/'SD_idade (20)'!K13</f>
        <v>0.118228444385745</v>
      </c>
      <c r="J13" s="96">
        <f>'SD_idade (20)'!J13/'SD_idade (20)'!K13</f>
        <v>0.161460740936406</v>
      </c>
      <c r="K13" s="91"/>
      <c r="L13" s="86">
        <f>'SD_idade (20)'!M13/'SD_idade (20)'!U13</f>
        <v>0.188391331562653</v>
      </c>
      <c r="M13" s="82">
        <f>'SD_idade (20)'!N13/'SD_idade (20)'!U13</f>
        <v>0.124088579113871</v>
      </c>
      <c r="N13" s="82">
        <f>'SD_idade (20)'!O13/'SD_idade (20)'!U13</f>
        <v>0.119520901355078</v>
      </c>
      <c r="O13" s="82">
        <f>'SD_idade (20)'!P13/'SD_idade (20)'!U13</f>
        <v>0.126186327417909</v>
      </c>
      <c r="P13" s="82">
        <f>'SD_idade (20)'!Q13/'SD_idade (20)'!U13</f>
        <v>0.116391196224053</v>
      </c>
      <c r="Q13" s="82">
        <f>'SD_idade (20)'!R13/'SD_idade (20)'!U13</f>
        <v>0.0991355246908359</v>
      </c>
      <c r="R13" s="82">
        <f>'SD_idade (20)'!S13/'SD_idade (20)'!U13</f>
        <v>0.102620493647544</v>
      </c>
      <c r="S13" s="96">
        <f>'SD_idade (20)'!T13/'SD_idade (20)'!U13</f>
        <v>0.123665645988056</v>
      </c>
      <c r="T13" s="233"/>
      <c r="U13" s="86">
        <f>'SD_idade (20)'!W13/'SD_idade (20)'!AE13</f>
        <v>0.208288506035105</v>
      </c>
      <c r="V13" s="82">
        <f>'SD_idade (20)'!X13/'SD_idade (20)'!AE13</f>
        <v>0.130797459213299</v>
      </c>
      <c r="W13" s="82">
        <f>'SD_idade (20)'!Y13/'SD_idade (20)'!AE13</f>
        <v>0.123325424078523</v>
      </c>
      <c r="X13" s="82">
        <f>'SD_idade (20)'!Z13/'SD_idade (20)'!AE13</f>
        <v>0.128454158253872</v>
      </c>
      <c r="Y13" s="82">
        <f>'SD_idade (20)'!AA13/'SD_idade (20)'!AE13</f>
        <v>0.111888936377168</v>
      </c>
      <c r="Z13" s="82">
        <f>'SD_idade (20)'!AB13/'SD_idade (20)'!AE13</f>
        <v>0.0941889083754587</v>
      </c>
      <c r="AA13" s="82">
        <f>'SD_idade (20)'!AC13/'SD_idade (20)'!AE13</f>
        <v>0.0957511090150767</v>
      </c>
      <c r="AB13" s="96">
        <f>'SD_idade (20)'!AD13/'SD_idade (20)'!AE13</f>
        <v>0.107305498651497</v>
      </c>
      <c r="AC13" s="105"/>
      <c r="AD13" s="104"/>
      <c r="AE13" s="86">
        <f>'SD_idade (20)'!AG13/'SD_idade (20)'!AO13</f>
        <v>0.216962082118017</v>
      </c>
      <c r="AF13" s="82">
        <f>'SD_idade (20)'!AH13/'SD_idade (20)'!$AO13</f>
        <v>0.133469822750729</v>
      </c>
      <c r="AG13" s="82">
        <f>'SD_idade (20)'!AI13/'SD_idade (20)'!$AO13</f>
        <v>0.122672201032084</v>
      </c>
      <c r="AH13" s="82">
        <f>'SD_idade (20)'!AJ13/'SD_idade (20)'!$AO13</f>
        <v>0.128295378056989</v>
      </c>
      <c r="AI13" s="82">
        <f>'SD_idade (20)'!AK13/'SD_idade (20)'!$AO13</f>
        <v>0.109799192281804</v>
      </c>
      <c r="AJ13" s="82">
        <f>'SD_idade (20)'!AL13/'SD_idade (20)'!$AO13</f>
        <v>0.0936448283598833</v>
      </c>
      <c r="AK13" s="82">
        <f>'SD_idade (20)'!AM13/'SD_idade (20)'!$AO13</f>
        <v>0.0945002243661656</v>
      </c>
      <c r="AL13" s="96">
        <f>'SD_idade (20)'!AN13/'SD_idade (20)'!$AO13</f>
        <v>0.100656271034328</v>
      </c>
      <c r="AM13" s="115">
        <v>81610</v>
      </c>
      <c r="AN13" s="114"/>
    </row>
    <row r="14" spans="2:40">
      <c r="B14" s="226" t="s">
        <v>87</v>
      </c>
      <c r="C14" s="86">
        <f>'SD_idade (20)'!C14/'SD_idade (20)'!K14</f>
        <v>0.130517005615199</v>
      </c>
      <c r="D14" s="82">
        <f>'SD_idade (20)'!D14/'SD_idade (20)'!K14</f>
        <v>0.108929039015449</v>
      </c>
      <c r="E14" s="82">
        <f>'SD_idade (20)'!E14/'SD_idade (20)'!K14</f>
        <v>0.114718803642606</v>
      </c>
      <c r="F14" s="82">
        <f>'SD_idade (20)'!F14/'SD_idade (20)'!K14</f>
        <v>0.128334933519537</v>
      </c>
      <c r="G14" s="82">
        <f>'SD_idade (20)'!G14/'SD_idade (20)'!K14</f>
        <v>0.124669052398825</v>
      </c>
      <c r="H14" s="82">
        <f>'SD_idade (20)'!H14/'SD_idade (20)'!K14</f>
        <v>0.111780279887114</v>
      </c>
      <c r="I14" s="82">
        <f>'SD_idade (20)'!I14/'SD_idade (20)'!K14</f>
        <v>0.120479473975153</v>
      </c>
      <c r="J14" s="96">
        <f>'SD_idade (20)'!J14/'SD_idade (20)'!K14</f>
        <v>0.160571411946117</v>
      </c>
      <c r="K14" s="91"/>
      <c r="L14" s="86">
        <f>'SD_idade (20)'!M14/'SD_idade (20)'!U14</f>
        <v>0.184590259289917</v>
      </c>
      <c r="M14" s="82">
        <f>'SD_idade (20)'!N14/'SD_idade (20)'!U14</f>
        <v>0.125058726145999</v>
      </c>
      <c r="N14" s="82">
        <f>'SD_idade (20)'!O14/'SD_idade (20)'!U14</f>
        <v>0.122150383677487</v>
      </c>
      <c r="O14" s="82">
        <f>'SD_idade (20)'!P14/'SD_idade (20)'!U14</f>
        <v>0.126893219087675</v>
      </c>
      <c r="P14" s="82">
        <f>'SD_idade (20)'!Q14/'SD_idade (20)'!U14</f>
        <v>0.116825879773597</v>
      </c>
      <c r="Q14" s="82">
        <f>'SD_idade (20)'!R14/'SD_idade (20)'!U14</f>
        <v>0.0997337748048055</v>
      </c>
      <c r="R14" s="82">
        <f>'SD_idade (20)'!S14/'SD_idade (20)'!U14</f>
        <v>0.103514620013871</v>
      </c>
      <c r="S14" s="96">
        <f>'SD_idade (20)'!T14/'SD_idade (20)'!U14</f>
        <v>0.121233137206649</v>
      </c>
      <c r="T14" s="233"/>
      <c r="U14" s="86">
        <f>'SD_idade (20)'!W14/'SD_idade (20)'!AE14</f>
        <v>0.205050777042622</v>
      </c>
      <c r="V14" s="82">
        <f>'SD_idade (20)'!X14/'SD_idade (20)'!AE14</f>
        <v>0.132943529773811</v>
      </c>
      <c r="W14" s="82">
        <f>'SD_idade (20)'!Y14/'SD_idade (20)'!AE14</f>
        <v>0.125500076934913</v>
      </c>
      <c r="X14" s="82">
        <f>'SD_idade (20)'!Z14/'SD_idade (20)'!AE14</f>
        <v>0.129250653946761</v>
      </c>
      <c r="Y14" s="82">
        <f>'SD_idade (20)'!AA14/'SD_idade (20)'!AE14</f>
        <v>0.112248038159717</v>
      </c>
      <c r="Z14" s="82">
        <f>'SD_idade (20)'!AB14/'SD_idade (20)'!AE14</f>
        <v>0.0944568395137713</v>
      </c>
      <c r="AA14" s="82">
        <f>'SD_idade (20)'!AC14/'SD_idade (20)'!AE14</f>
        <v>0.095707031851054</v>
      </c>
      <c r="AB14" s="96">
        <f>'SD_idade (20)'!AD14/'SD_idade (20)'!AE14</f>
        <v>0.10484305277735</v>
      </c>
      <c r="AC14" s="106"/>
      <c r="AD14" s="104"/>
      <c r="AE14" s="86">
        <f>'SD_idade (20)'!AG14/'SD_idade (20)'!AO14</f>
        <v>0.216835102980683</v>
      </c>
      <c r="AF14" s="82">
        <f>'SD_idade (20)'!AH14/'SD_idade (20)'!$AO14</f>
        <v>0.136625303824997</v>
      </c>
      <c r="AG14" s="82">
        <f>'SD_idade (20)'!AI14/'SD_idade (20)'!$AO14</f>
        <v>0.123631645315156</v>
      </c>
      <c r="AH14" s="82">
        <f>'SD_idade (20)'!AJ14/'SD_idade (20)'!$AO14</f>
        <v>0.127688737001773</v>
      </c>
      <c r="AI14" s="82">
        <f>'SD_idade (20)'!AK14/'SD_idade (20)'!$AO14</f>
        <v>0.10992525448199</v>
      </c>
      <c r="AJ14" s="82">
        <f>'SD_idade (20)'!AL14/'SD_idade (20)'!$AO14</f>
        <v>0.0935506862333011</v>
      </c>
      <c r="AK14" s="82">
        <f>'SD_idade (20)'!AM14/'SD_idade (20)'!$AO14</f>
        <v>0.0940258411155175</v>
      </c>
      <c r="AL14" s="96">
        <f>'SD_idade (20)'!AN14/'SD_idade (20)'!$AO14</f>
        <v>0.0977174290465835</v>
      </c>
      <c r="AM14" s="115">
        <v>61094</v>
      </c>
      <c r="AN14" s="114"/>
    </row>
    <row r="15" spans="2:40">
      <c r="B15" s="226" t="s">
        <v>50</v>
      </c>
      <c r="C15" s="227">
        <f>'SD_idade (20)'!C15/'SD_idade (20)'!K15</f>
        <v>0.115669132481506</v>
      </c>
      <c r="D15" s="228">
        <f>'SD_idade (20)'!D15/'SD_idade (20)'!K15</f>
        <v>0.119435104236718</v>
      </c>
      <c r="E15" s="228">
        <f>'SD_idade (20)'!E15/'SD_idade (20)'!K15</f>
        <v>0.12212508406187</v>
      </c>
      <c r="F15" s="228">
        <f>'SD_idade (20)'!F15/'SD_idade (20)'!K15</f>
        <v>0.136785474108944</v>
      </c>
      <c r="G15" s="228">
        <f>'SD_idade (20)'!G15/'SD_idade (20)'!K15</f>
        <v>0.121183591123067</v>
      </c>
      <c r="H15" s="228">
        <f>'SD_idade (20)'!H15/'SD_idade (20)'!K15</f>
        <v>0.105716207128447</v>
      </c>
      <c r="I15" s="228">
        <f>'SD_idade (20)'!I15/'SD_idade (20)'!K15</f>
        <v>0.118628110289173</v>
      </c>
      <c r="J15" s="229">
        <f>'SD_idade (20)'!J15/'SD_idade (20)'!K15</f>
        <v>0.160457296570276</v>
      </c>
      <c r="K15" s="93"/>
      <c r="L15" s="227">
        <f>'SD_idade (20)'!M15/'SD_idade (20)'!U15</f>
        <v>0.170716575328301</v>
      </c>
      <c r="M15" s="228">
        <f>'SD_idade (20)'!N15/'SD_idade (20)'!U15</f>
        <v>0.143211663736945</v>
      </c>
      <c r="N15" s="228">
        <f>'SD_idade (20)'!O15/'SD_idade (20)'!U15</f>
        <v>0.130183021404198</v>
      </c>
      <c r="O15" s="228">
        <f>'SD_idade (20)'!P15/'SD_idade (20)'!U15</f>
        <v>0.131940854099886</v>
      </c>
      <c r="P15" s="228">
        <f>'SD_idade (20)'!Q15/'SD_idade (20)'!U15</f>
        <v>0.110640057905077</v>
      </c>
      <c r="Q15" s="228">
        <f>'SD_idade (20)'!R15/'SD_idade (20)'!U15</f>
        <v>0.092441319408541</v>
      </c>
      <c r="R15" s="228">
        <f>'SD_idade (20)'!S15/'SD_idade (20)'!U15</f>
        <v>0.100403267500776</v>
      </c>
      <c r="S15" s="229">
        <f>'SD_idade (20)'!T15/'SD_idade (20)'!U15</f>
        <v>0.120463240616275</v>
      </c>
      <c r="T15" s="235"/>
      <c r="U15" s="227">
        <f>'SD_idade (20)'!W15/'SD_idade (20)'!AE15</f>
        <v>0.19890072140158</v>
      </c>
      <c r="V15" s="228">
        <f>'SD_idade (20)'!X15/'SD_idade (20)'!AE15</f>
        <v>0.158708347646857</v>
      </c>
      <c r="W15" s="228">
        <f>'SD_idade (20)'!Y15/'SD_idade (20)'!AE15</f>
        <v>0.137495705942975</v>
      </c>
      <c r="X15" s="228">
        <f>'SD_idade (20)'!Z15/'SD_idade (20)'!AE15</f>
        <v>0.129165235314325</v>
      </c>
      <c r="Y15" s="228">
        <f>'SD_idade (20)'!AA15/'SD_idade (20)'!AE15</f>
        <v>0.103744417725867</v>
      </c>
      <c r="Z15" s="228">
        <f>'SD_idade (20)'!AB15/'SD_idade (20)'!AE15</f>
        <v>0.0816729646169701</v>
      </c>
      <c r="AA15" s="228">
        <f>'SD_idade (20)'!AC15/'SD_idade (20)'!AE15</f>
        <v>0.0914634146341463</v>
      </c>
      <c r="AB15" s="229">
        <f>'SD_idade (20)'!AD15/'SD_idade (20)'!AE15</f>
        <v>0.0988491927172793</v>
      </c>
      <c r="AC15" s="107"/>
      <c r="AD15" s="108"/>
      <c r="AE15" s="227">
        <f>'SD_idade (20)'!AG15/'SD_idade (20)'!AO15</f>
        <v>0.216671751067724</v>
      </c>
      <c r="AF15" s="228">
        <f>'SD_idade (20)'!AH15/'SD_idade (20)'!$AO15</f>
        <v>0.165268456375839</v>
      </c>
      <c r="AG15" s="228">
        <f>'SD_idade (20)'!AI15/'SD_idade (20)'!$AO15</f>
        <v>0.140939597315436</v>
      </c>
      <c r="AH15" s="228">
        <f>'SD_idade (20)'!AJ15/'SD_idade (20)'!$AO15</f>
        <v>0.125381330079317</v>
      </c>
      <c r="AI15" s="228">
        <f>'SD_idade (20)'!AK15/'SD_idade (20)'!$AO15</f>
        <v>0.0986119585112874</v>
      </c>
      <c r="AJ15" s="228">
        <f>'SD_idade (20)'!AL15/'SD_idade (20)'!$AO15</f>
        <v>0.0816809029896278</v>
      </c>
      <c r="AK15" s="228">
        <f>'SD_idade (20)'!AM15/'SD_idade (20)'!$AO15</f>
        <v>0.0847315436241611</v>
      </c>
      <c r="AL15" s="229">
        <f>'SD_idade (20)'!AN15/'SD_idade (20)'!$AO15</f>
        <v>0.0867144600366077</v>
      </c>
      <c r="AM15" s="116">
        <v>21700</v>
      </c>
      <c r="AN15" s="114"/>
    </row>
    <row r="16" spans="2:40">
      <c r="B16" s="83" t="s">
        <v>88</v>
      </c>
      <c r="C16" s="84">
        <f>'SD_idade (20)'!C16/'SD_idade (20)'!K16</f>
        <v>0.125560538116592</v>
      </c>
      <c r="D16" s="85">
        <f>'SD_idade (20)'!D16/'SD_idade (20)'!K16</f>
        <v>0.112107623318386</v>
      </c>
      <c r="E16" s="85">
        <f>'SD_idade (20)'!E16/'SD_idade (20)'!K16</f>
        <v>0.0986547085201794</v>
      </c>
      <c r="F16" s="85">
        <f>'SD_idade (20)'!F16/'SD_idade (20)'!K16</f>
        <v>0.134529147982063</v>
      </c>
      <c r="G16" s="85">
        <f>'SD_idade (20)'!G16/'SD_idade (20)'!K16</f>
        <v>0.143497757847534</v>
      </c>
      <c r="H16" s="85">
        <f>'SD_idade (20)'!H16/'SD_idade (20)'!K16</f>
        <v>0.0986547085201794</v>
      </c>
      <c r="I16" s="85">
        <f>'SD_idade (20)'!I16/'SD_idade (20)'!K16</f>
        <v>0.139013452914798</v>
      </c>
      <c r="J16" s="94">
        <f>'SD_idade (20)'!J16/'SD_idade (20)'!K16</f>
        <v>0.147982062780269</v>
      </c>
      <c r="K16" s="95"/>
      <c r="L16" s="84">
        <f>'SD_idade (20)'!M16/'SD_idade (20)'!U16</f>
        <v>0.185873605947955</v>
      </c>
      <c r="M16" s="85">
        <f>'SD_idade (20)'!N16/'SD_idade (20)'!U16</f>
        <v>0.148698884758364</v>
      </c>
      <c r="N16" s="85">
        <f>'SD_idade (20)'!O16/'SD_idade (20)'!U16</f>
        <v>0.0892193308550186</v>
      </c>
      <c r="O16" s="85">
        <f>'SD_idade (20)'!P16/'SD_idade (20)'!U16</f>
        <v>0.118959107806691</v>
      </c>
      <c r="P16" s="85">
        <f>'SD_idade (20)'!Q16/'SD_idade (20)'!U16</f>
        <v>0.115241635687732</v>
      </c>
      <c r="Q16" s="85">
        <f>'SD_idade (20)'!R16/'SD_idade (20)'!U16</f>
        <v>0.0892193308550186</v>
      </c>
      <c r="R16" s="85">
        <f>'SD_idade (20)'!S16/'SD_idade (20)'!U16</f>
        <v>0.115241635687732</v>
      </c>
      <c r="S16" s="94">
        <f>'SD_idade (20)'!T16/'SD_idade (20)'!U16</f>
        <v>0.137546468401487</v>
      </c>
      <c r="T16" s="236"/>
      <c r="U16" s="84">
        <f>'SD_idade (20)'!W16/'SD_idade (20)'!AE16</f>
        <v>0.209876543209877</v>
      </c>
      <c r="V16" s="85">
        <f>'SD_idade (20)'!X16/'SD_idade (20)'!AE16</f>
        <v>0.160493827160494</v>
      </c>
      <c r="W16" s="85">
        <f>'SD_idade (20)'!Y16/'SD_idade (20)'!AE16</f>
        <v>0.12037037037037</v>
      </c>
      <c r="X16" s="85">
        <f>'SD_idade (20)'!Z16/'SD_idade (20)'!AE16</f>
        <v>0.126543209876543</v>
      </c>
      <c r="Y16" s="85">
        <f>'SD_idade (20)'!AA16/'SD_idade (20)'!AE16</f>
        <v>0.0987654320987654</v>
      </c>
      <c r="Z16" s="85">
        <f>'SD_idade (20)'!AB16/'SD_idade (20)'!AE16</f>
        <v>0.0740740740740741</v>
      </c>
      <c r="AA16" s="85">
        <f>'SD_idade (20)'!AC16/'SD_idade (20)'!AE16</f>
        <v>0.0987654320987654</v>
      </c>
      <c r="AB16" s="94">
        <f>'SD_idade (20)'!AD16/'SD_idade (20)'!AE16</f>
        <v>0.111111111111111</v>
      </c>
      <c r="AC16" s="105"/>
      <c r="AD16" s="104"/>
      <c r="AE16" s="84">
        <f>'SD_idade (20)'!AG16/'SD_idade (20)'!AO16</f>
        <v>0.219948849104859</v>
      </c>
      <c r="AF16" s="85">
        <f>'SD_idade (20)'!AH16/'SD_idade (20)'!$AO16</f>
        <v>0.166240409207161</v>
      </c>
      <c r="AG16" s="85">
        <f>'SD_idade (20)'!AI16/'SD_idade (20)'!$AO16</f>
        <v>0.112531969309463</v>
      </c>
      <c r="AH16" s="85">
        <f>'SD_idade (20)'!AJ16/'SD_idade (20)'!$AO16</f>
        <v>0.135549872122762</v>
      </c>
      <c r="AI16" s="85">
        <f>'SD_idade (20)'!AK16/'SD_idade (20)'!$AO16</f>
        <v>0.10230179028133</v>
      </c>
      <c r="AJ16" s="85">
        <f>'SD_idade (20)'!AL16/'SD_idade (20)'!$AO16</f>
        <v>0.0843989769820972</v>
      </c>
      <c r="AK16" s="85">
        <f>'SD_idade (20)'!AM16/'SD_idade (20)'!$AO16</f>
        <v>0.0869565217391304</v>
      </c>
      <c r="AL16" s="94">
        <f>'SD_idade (20)'!AN16/'SD_idade (20)'!$AO16</f>
        <v>0.0920716112531969</v>
      </c>
      <c r="AM16" s="113">
        <v>1002</v>
      </c>
      <c r="AN16" s="114"/>
    </row>
    <row r="17" spans="2:40">
      <c r="B17" s="83" t="s">
        <v>89</v>
      </c>
      <c r="C17" s="86">
        <f>'SD_idade (20)'!C17/'SD_idade (20)'!K17</f>
        <v>0.141078838174274</v>
      </c>
      <c r="D17" s="82">
        <f>'SD_idade (20)'!D17/'SD_idade (20)'!K17</f>
        <v>0.157676348547718</v>
      </c>
      <c r="E17" s="82">
        <f>'SD_idade (20)'!E17/'SD_idade (20)'!K17</f>
        <v>0.161825726141079</v>
      </c>
      <c r="F17" s="82">
        <f>'SD_idade (20)'!F17/'SD_idade (20)'!K17</f>
        <v>0.145228215767635</v>
      </c>
      <c r="G17" s="82">
        <f>'SD_idade (20)'!G17/'SD_idade (20)'!K17</f>
        <v>0.0954356846473029</v>
      </c>
      <c r="H17" s="82">
        <f>'SD_idade (20)'!H17/'SD_idade (20)'!K17</f>
        <v>0.0871369294605809</v>
      </c>
      <c r="I17" s="82">
        <f>'SD_idade (20)'!I17/'SD_idade (20)'!K17</f>
        <v>0.0995850622406639</v>
      </c>
      <c r="J17" s="96">
        <f>'SD_idade (20)'!J17/'SD_idade (20)'!K17</f>
        <v>0.112033195020747</v>
      </c>
      <c r="K17" s="95"/>
      <c r="L17" s="86">
        <f>'SD_idade (20)'!M17/'SD_idade (20)'!U17</f>
        <v>0.17629179331307</v>
      </c>
      <c r="M17" s="82">
        <f>'SD_idade (20)'!N17/'SD_idade (20)'!U17</f>
        <v>0.170212765957447</v>
      </c>
      <c r="N17" s="82">
        <f>'SD_idade (20)'!O17/'SD_idade (20)'!U17</f>
        <v>0.173252279635258</v>
      </c>
      <c r="O17" s="82">
        <f>'SD_idade (20)'!P17/'SD_idade (20)'!U17</f>
        <v>0.145896656534954</v>
      </c>
      <c r="P17" s="82">
        <f>'SD_idade (20)'!Q17/'SD_idade (20)'!U17</f>
        <v>0.0972644376899696</v>
      </c>
      <c r="Q17" s="82">
        <f>'SD_idade (20)'!R17/'SD_idade (20)'!U17</f>
        <v>0.0699088145896656</v>
      </c>
      <c r="R17" s="82">
        <f>'SD_idade (20)'!S17/'SD_idade (20)'!U17</f>
        <v>0.0820668693009119</v>
      </c>
      <c r="S17" s="96">
        <f>'SD_idade (20)'!T17/'SD_idade (20)'!U17</f>
        <v>0.0851063829787234</v>
      </c>
      <c r="T17" s="236"/>
      <c r="U17" s="86">
        <f>'SD_idade (20)'!W17/'SD_idade (20)'!AE17</f>
        <v>0.196675900277008</v>
      </c>
      <c r="V17" s="82">
        <f>'SD_idade (20)'!X17/'SD_idade (20)'!AE17</f>
        <v>0.18005540166205</v>
      </c>
      <c r="W17" s="82">
        <f>'SD_idade (20)'!Y17/'SD_idade (20)'!AE17</f>
        <v>0.182825484764543</v>
      </c>
      <c r="X17" s="82">
        <f>'SD_idade (20)'!Z17/'SD_idade (20)'!AE17</f>
        <v>0.130193905817175</v>
      </c>
      <c r="Y17" s="82">
        <f>'SD_idade (20)'!AA17/'SD_idade (20)'!AE17</f>
        <v>0.0941828254847645</v>
      </c>
      <c r="Z17" s="82">
        <f>'SD_idade (20)'!AB17/'SD_idade (20)'!AE17</f>
        <v>0.0581717451523546</v>
      </c>
      <c r="AA17" s="82">
        <f>'SD_idade (20)'!AC17/'SD_idade (20)'!AE17</f>
        <v>0.0775623268698061</v>
      </c>
      <c r="AB17" s="96">
        <f>'SD_idade (20)'!AD17/'SD_idade (20)'!AE17</f>
        <v>0.0803324099722992</v>
      </c>
      <c r="AC17" s="105"/>
      <c r="AD17" s="104"/>
      <c r="AE17" s="86">
        <f>'SD_idade (20)'!AG17/'SD_idade (20)'!AO17</f>
        <v>0.23960880195599</v>
      </c>
      <c r="AF17" s="82">
        <f>'SD_idade (20)'!AH17/'SD_idade (20)'!$AO17</f>
        <v>0.178484107579462</v>
      </c>
      <c r="AG17" s="82">
        <f>'SD_idade (20)'!AI17/'SD_idade (20)'!$AO17</f>
        <v>0.168704156479218</v>
      </c>
      <c r="AH17" s="82">
        <f>'SD_idade (20)'!AJ17/'SD_idade (20)'!$AO17</f>
        <v>0.117359413202934</v>
      </c>
      <c r="AI17" s="82">
        <f>'SD_idade (20)'!AK17/'SD_idade (20)'!$AO17</f>
        <v>0.105134474327628</v>
      </c>
      <c r="AJ17" s="82">
        <f>'SD_idade (20)'!AL17/'SD_idade (20)'!$AO17</f>
        <v>0.058679706601467</v>
      </c>
      <c r="AK17" s="82">
        <f>'SD_idade (20)'!AM17/'SD_idade (20)'!$AO17</f>
        <v>0.0660146699266504</v>
      </c>
      <c r="AL17" s="96">
        <f>'SD_idade (20)'!AN17/'SD_idade (20)'!$AO17</f>
        <v>0.0660146699266504</v>
      </c>
      <c r="AM17" s="115">
        <v>454</v>
      </c>
      <c r="AN17" s="114"/>
    </row>
    <row r="18" spans="2:40">
      <c r="B18" s="83" t="s">
        <v>90</v>
      </c>
      <c r="C18" s="86">
        <f>'SD_idade (20)'!C18/'SD_idade (20)'!K18</f>
        <v>0.0730478589420655</v>
      </c>
      <c r="D18" s="82">
        <f>'SD_idade (20)'!D18/'SD_idade (20)'!K18</f>
        <v>0.0982367758186398</v>
      </c>
      <c r="E18" s="82">
        <f>'SD_idade (20)'!E18/'SD_idade (20)'!K18</f>
        <v>0.105793450881612</v>
      </c>
      <c r="F18" s="82">
        <f>'SD_idade (20)'!F18/'SD_idade (20)'!K18</f>
        <v>0.158690176322418</v>
      </c>
      <c r="G18" s="82">
        <f>'SD_idade (20)'!G18/'SD_idade (20)'!K18</f>
        <v>0.118387909319899</v>
      </c>
      <c r="H18" s="82">
        <f>'SD_idade (20)'!H18/'SD_idade (20)'!K18</f>
        <v>0.103274559193955</v>
      </c>
      <c r="I18" s="82">
        <f>'SD_idade (20)'!I18/'SD_idade (20)'!K18</f>
        <v>0.130982367758186</v>
      </c>
      <c r="J18" s="96">
        <f>'SD_idade (20)'!J18/'SD_idade (20)'!K18</f>
        <v>0.211586901763224</v>
      </c>
      <c r="K18" s="95"/>
      <c r="L18" s="86">
        <f>'SD_idade (20)'!M18/'SD_idade (20)'!U18</f>
        <v>0.120689655172414</v>
      </c>
      <c r="M18" s="82">
        <f>'SD_idade (20)'!N18/'SD_idade (20)'!U18</f>
        <v>0.116379310344828</v>
      </c>
      <c r="N18" s="82">
        <f>'SD_idade (20)'!O18/'SD_idade (20)'!U18</f>
        <v>0.112068965517241</v>
      </c>
      <c r="O18" s="82">
        <f>'SD_idade (20)'!P18/'SD_idade (20)'!U18</f>
        <v>0.148706896551724</v>
      </c>
      <c r="P18" s="82">
        <f>'SD_idade (20)'!Q18/'SD_idade (20)'!U18</f>
        <v>0.118534482758621</v>
      </c>
      <c r="Q18" s="82">
        <f>'SD_idade (20)'!R18/'SD_idade (20)'!U18</f>
        <v>0.0948275862068965</v>
      </c>
      <c r="R18" s="82">
        <f>'SD_idade (20)'!S18/'SD_idade (20)'!U18</f>
        <v>0.112068965517241</v>
      </c>
      <c r="S18" s="96">
        <f>'SD_idade (20)'!T18/'SD_idade (20)'!U18</f>
        <v>0.176724137931034</v>
      </c>
      <c r="T18" s="236"/>
      <c r="U18" s="86">
        <f>'SD_idade (20)'!W18/'SD_idade (20)'!AE18</f>
        <v>0.147792706333973</v>
      </c>
      <c r="V18" s="82">
        <f>'SD_idade (20)'!X18/'SD_idade (20)'!AE18</f>
        <v>0.143953934740883</v>
      </c>
      <c r="W18" s="82">
        <f>'SD_idade (20)'!Y18/'SD_idade (20)'!AE18</f>
        <v>0.115163147792706</v>
      </c>
      <c r="X18" s="82">
        <f>'SD_idade (20)'!Z18/'SD_idade (20)'!AE18</f>
        <v>0.140115163147793</v>
      </c>
      <c r="Y18" s="82">
        <f>'SD_idade (20)'!AA18/'SD_idade (20)'!AE18</f>
        <v>0.109404990403071</v>
      </c>
      <c r="Z18" s="82">
        <f>'SD_idade (20)'!AB18/'SD_idade (20)'!AE18</f>
        <v>0.0806142034548944</v>
      </c>
      <c r="AA18" s="82">
        <f>'SD_idade (20)'!AC18/'SD_idade (20)'!AE18</f>
        <v>0.101727447216891</v>
      </c>
      <c r="AB18" s="96">
        <f>'SD_idade (20)'!AD18/'SD_idade (20)'!AE18</f>
        <v>0.161228406909789</v>
      </c>
      <c r="AC18" s="105"/>
      <c r="AD18" s="104"/>
      <c r="AE18" s="86">
        <f>'SD_idade (20)'!AG18/'SD_idade (20)'!AO18</f>
        <v>0.177007299270073</v>
      </c>
      <c r="AF18" s="82">
        <f>'SD_idade (20)'!AH18/'SD_idade (20)'!$AO18</f>
        <v>0.142335766423358</v>
      </c>
      <c r="AG18" s="82">
        <f>'SD_idade (20)'!AI18/'SD_idade (20)'!$AO18</f>
        <v>0.111313868613139</v>
      </c>
      <c r="AH18" s="82">
        <f>'SD_idade (20)'!AJ18/'SD_idade (20)'!$AO18</f>
        <v>0.136861313868613</v>
      </c>
      <c r="AI18" s="82">
        <f>'SD_idade (20)'!AK18/'SD_idade (20)'!$AO18</f>
        <v>0.0985401459854015</v>
      </c>
      <c r="AJ18" s="82">
        <f>'SD_idade (20)'!AL18/'SD_idade (20)'!$AO18</f>
        <v>0.0875912408759124</v>
      </c>
      <c r="AK18" s="82">
        <f>'SD_idade (20)'!AM18/'SD_idade (20)'!$AO18</f>
        <v>0.107664233576642</v>
      </c>
      <c r="AL18" s="96">
        <f>'SD_idade (20)'!AN18/'SD_idade (20)'!$AO18</f>
        <v>0.138686131386861</v>
      </c>
      <c r="AM18" s="115">
        <v>520</v>
      </c>
      <c r="AN18" s="114"/>
    </row>
    <row r="19" spans="2:40">
      <c r="B19" s="83" t="s">
        <v>91</v>
      </c>
      <c r="C19" s="86">
        <f>'SD_idade (20)'!C19/'SD_idade (20)'!K19</f>
        <v>0.125</v>
      </c>
      <c r="D19" s="82">
        <f>'SD_idade (20)'!D19/'SD_idade (20)'!K19</f>
        <v>0.0905172413793103</v>
      </c>
      <c r="E19" s="82">
        <f>'SD_idade (20)'!E19/'SD_idade (20)'!K19</f>
        <v>0.0905172413793103</v>
      </c>
      <c r="F19" s="82">
        <f>'SD_idade (20)'!F19/'SD_idade (20)'!K19</f>
        <v>0.116379310344828</v>
      </c>
      <c r="G19" s="82">
        <f>'SD_idade (20)'!G19/'SD_idade (20)'!K19</f>
        <v>0.168103448275862</v>
      </c>
      <c r="H19" s="82">
        <f>'SD_idade (20)'!H19/'SD_idade (20)'!K19</f>
        <v>0.0862068965517241</v>
      </c>
      <c r="I19" s="82">
        <f>'SD_idade (20)'!I19/'SD_idade (20)'!K19</f>
        <v>0.150862068965517</v>
      </c>
      <c r="J19" s="96">
        <f>'SD_idade (20)'!J19/'SD_idade (20)'!K19</f>
        <v>0.172413793103448</v>
      </c>
      <c r="K19" s="95"/>
      <c r="L19" s="86">
        <f>'SD_idade (20)'!M19/'SD_idade (20)'!U19</f>
        <v>0.141843971631206</v>
      </c>
      <c r="M19" s="82">
        <f>'SD_idade (20)'!N19/'SD_idade (20)'!U19</f>
        <v>0.131205673758865</v>
      </c>
      <c r="N19" s="82">
        <f>'SD_idade (20)'!O19/'SD_idade (20)'!U19</f>
        <v>0.124113475177305</v>
      </c>
      <c r="O19" s="82">
        <f>'SD_idade (20)'!P19/'SD_idade (20)'!U19</f>
        <v>0.124113475177305</v>
      </c>
      <c r="P19" s="82">
        <f>'SD_idade (20)'!Q19/'SD_idade (20)'!U19</f>
        <v>0.141843971631206</v>
      </c>
      <c r="Q19" s="82">
        <f>'SD_idade (20)'!R19/'SD_idade (20)'!U19</f>
        <v>0.0886524822695035</v>
      </c>
      <c r="R19" s="82">
        <f>'SD_idade (20)'!S19/'SD_idade (20)'!U19</f>
        <v>0.127659574468085</v>
      </c>
      <c r="S19" s="96">
        <f>'SD_idade (20)'!T19/'SD_idade (20)'!U19</f>
        <v>0.120567375886525</v>
      </c>
      <c r="T19" s="236"/>
      <c r="U19" s="86">
        <f>'SD_idade (20)'!W19/'SD_idade (20)'!AE19</f>
        <v>0.185792349726776</v>
      </c>
      <c r="V19" s="82">
        <f>'SD_idade (20)'!X19/'SD_idade (20)'!AE19</f>
        <v>0.153005464480874</v>
      </c>
      <c r="W19" s="82">
        <f>'SD_idade (20)'!Y19/'SD_idade (20)'!AE19</f>
        <v>0.144808743169399</v>
      </c>
      <c r="X19" s="82">
        <f>'SD_idade (20)'!Z19/'SD_idade (20)'!AE19</f>
        <v>0.117486338797814</v>
      </c>
      <c r="Y19" s="82">
        <f>'SD_idade (20)'!AA19/'SD_idade (20)'!AE19</f>
        <v>0.114754098360656</v>
      </c>
      <c r="Z19" s="82">
        <f>'SD_idade (20)'!AB19/'SD_idade (20)'!AE19</f>
        <v>0.0819672131147541</v>
      </c>
      <c r="AA19" s="82">
        <f>'SD_idade (20)'!AC19/'SD_idade (20)'!AE19</f>
        <v>0.112021857923497</v>
      </c>
      <c r="AB19" s="96">
        <f>'SD_idade (20)'!AD19/'SD_idade (20)'!AE19</f>
        <v>0.0901639344262295</v>
      </c>
      <c r="AC19" s="105"/>
      <c r="AD19" s="104"/>
      <c r="AE19" s="86">
        <f>'SD_idade (20)'!AG19/'SD_idade (20)'!AO19</f>
        <v>0.213963963963964</v>
      </c>
      <c r="AF19" s="82">
        <f>'SD_idade (20)'!AH19/'SD_idade (20)'!$AO19</f>
        <v>0.168918918918919</v>
      </c>
      <c r="AG19" s="82">
        <f>'SD_idade (20)'!AI19/'SD_idade (20)'!$AO19</f>
        <v>0.162162162162162</v>
      </c>
      <c r="AH19" s="82">
        <f>'SD_idade (20)'!AJ19/'SD_idade (20)'!$AO19</f>
        <v>0.108108108108108</v>
      </c>
      <c r="AI19" s="82">
        <f>'SD_idade (20)'!AK19/'SD_idade (20)'!$AO19</f>
        <v>0.0878378378378378</v>
      </c>
      <c r="AJ19" s="82">
        <f>'SD_idade (20)'!AL19/'SD_idade (20)'!$AO19</f>
        <v>0.0878378378378378</v>
      </c>
      <c r="AK19" s="82">
        <f>'SD_idade (20)'!AM19/'SD_idade (20)'!$AO19</f>
        <v>0.0990990990990991</v>
      </c>
      <c r="AL19" s="96">
        <f>'SD_idade (20)'!AN19/'SD_idade (20)'!$AO19</f>
        <v>0.0720720720720721</v>
      </c>
      <c r="AM19" s="115">
        <v>438</v>
      </c>
      <c r="AN19" s="114"/>
    </row>
    <row r="20" spans="2:40">
      <c r="B20" s="83" t="s">
        <v>92</v>
      </c>
      <c r="C20" s="86">
        <f>'SD_idade (20)'!C20/'SD_idade (20)'!K20</f>
        <v>0.124045801526718</v>
      </c>
      <c r="D20" s="82">
        <f>'SD_idade (20)'!D20/'SD_idade (20)'!K20</f>
        <v>0.146946564885496</v>
      </c>
      <c r="E20" s="82">
        <f>'SD_idade (20)'!E20/'SD_idade (20)'!K20</f>
        <v>0.154580152671756</v>
      </c>
      <c r="F20" s="82">
        <f>'SD_idade (20)'!F20/'SD_idade (20)'!K20</f>
        <v>0.162213740458015</v>
      </c>
      <c r="G20" s="82">
        <f>'SD_idade (20)'!G20/'SD_idade (20)'!K20</f>
        <v>0.118320610687023</v>
      </c>
      <c r="H20" s="82">
        <f>'SD_idade (20)'!H20/'SD_idade (20)'!K20</f>
        <v>0.0973282442748092</v>
      </c>
      <c r="I20" s="82">
        <f>'SD_idade (20)'!I20/'SD_idade (20)'!K20</f>
        <v>0.0801526717557252</v>
      </c>
      <c r="J20" s="96">
        <f>'SD_idade (20)'!J20/'SD_idade (20)'!K20</f>
        <v>0.116412213740458</v>
      </c>
      <c r="K20" s="95"/>
      <c r="L20" s="86">
        <f>'SD_idade (20)'!M20/'SD_idade (20)'!U20</f>
        <v>0.186131386861314</v>
      </c>
      <c r="M20" s="82">
        <f>'SD_idade (20)'!N20/'SD_idade (20)'!U20</f>
        <v>0.197080291970803</v>
      </c>
      <c r="N20" s="82">
        <f>'SD_idade (20)'!O20/'SD_idade (20)'!U20</f>
        <v>0.153284671532847</v>
      </c>
      <c r="O20" s="82">
        <f>'SD_idade (20)'!P20/'SD_idade (20)'!U20</f>
        <v>0.148418491484185</v>
      </c>
      <c r="P20" s="82">
        <f>'SD_idade (20)'!Q20/'SD_idade (20)'!U20</f>
        <v>0.108272506082725</v>
      </c>
      <c r="Q20" s="82">
        <f>'SD_idade (20)'!R20/'SD_idade (20)'!U20</f>
        <v>0.0681265206812652</v>
      </c>
      <c r="R20" s="82">
        <f>'SD_idade (20)'!S20/'SD_idade (20)'!U20</f>
        <v>0.0608272506082725</v>
      </c>
      <c r="S20" s="96">
        <f>'SD_idade (20)'!T20/'SD_idade (20)'!U20</f>
        <v>0.0778588807785888</v>
      </c>
      <c r="T20" s="236"/>
      <c r="U20" s="86">
        <f>'SD_idade (20)'!W20/'SD_idade (20)'!AE20</f>
        <v>0.217960710944808</v>
      </c>
      <c r="V20" s="82">
        <f>'SD_idade (20)'!X20/'SD_idade (20)'!AE20</f>
        <v>0.226379794200187</v>
      </c>
      <c r="W20" s="82">
        <f>'SD_idade (20)'!Y20/'SD_idade (20)'!AE20</f>
        <v>0.164639850327409</v>
      </c>
      <c r="X20" s="82">
        <f>'SD_idade (20)'!Z20/'SD_idade (20)'!AE20</f>
        <v>0.136576239476146</v>
      </c>
      <c r="Y20" s="82">
        <f>'SD_idade (20)'!AA20/'SD_idade (20)'!AE20</f>
        <v>0.0935453695042095</v>
      </c>
      <c r="Z20" s="82">
        <f>'SD_idade (20)'!AB20/'SD_idade (20)'!AE20</f>
        <v>0.0533208606173994</v>
      </c>
      <c r="AA20" s="82">
        <f>'SD_idade (20)'!AC20/'SD_idade (20)'!AE20</f>
        <v>0.0514499532273152</v>
      </c>
      <c r="AB20" s="96">
        <f>'SD_idade (20)'!AD20/'SD_idade (20)'!AE20</f>
        <v>0.0561272217025257</v>
      </c>
      <c r="AC20" s="105"/>
      <c r="AD20" s="104"/>
      <c r="AE20" s="86">
        <f>'SD_idade (20)'!AG20/'SD_idade (20)'!AO20</f>
        <v>0.233807266982622</v>
      </c>
      <c r="AF20" s="82">
        <f>'SD_idade (20)'!AH20/'SD_idade (20)'!$AO20</f>
        <v>0.231437598736177</v>
      </c>
      <c r="AG20" s="82">
        <f>'SD_idade (20)'!AI20/'SD_idade (20)'!$AO20</f>
        <v>0.163507109004739</v>
      </c>
      <c r="AH20" s="82">
        <f>'SD_idade (20)'!AJ20/'SD_idade (20)'!$AO20</f>
        <v>0.132701421800948</v>
      </c>
      <c r="AI20" s="82">
        <f>'SD_idade (20)'!AK20/'SD_idade (20)'!$AO20</f>
        <v>0.0892575039494471</v>
      </c>
      <c r="AJ20" s="82">
        <f>'SD_idade (20)'!AL20/'SD_idade (20)'!$AO20</f>
        <v>0.0521327014218009</v>
      </c>
      <c r="AK20" s="82">
        <f>'SD_idade (20)'!AM20/'SD_idade (20)'!$AO20</f>
        <v>0.0497630331753555</v>
      </c>
      <c r="AL20" s="96">
        <f>'SD_idade (20)'!AN20/'SD_idade (20)'!$AO20</f>
        <v>0.0473933649289099</v>
      </c>
      <c r="AM20" s="115">
        <v>1176</v>
      </c>
      <c r="AN20" s="114"/>
    </row>
    <row r="21" spans="2:40">
      <c r="B21" s="83" t="s">
        <v>93</v>
      </c>
      <c r="C21" s="86">
        <f>'SD_idade (20)'!C21/'SD_idade (20)'!K21</f>
        <v>0.0774907749077491</v>
      </c>
      <c r="D21" s="82">
        <f>'SD_idade (20)'!D21/'SD_idade (20)'!K21</f>
        <v>0.11070110701107</v>
      </c>
      <c r="E21" s="82">
        <f>'SD_idade (20)'!E21/'SD_idade (20)'!K21</f>
        <v>0.129151291512915</v>
      </c>
      <c r="F21" s="82">
        <f>'SD_idade (20)'!F21/'SD_idade (20)'!K21</f>
        <v>0.129151291512915</v>
      </c>
      <c r="G21" s="82">
        <f>'SD_idade (20)'!G21/'SD_idade (20)'!K21</f>
        <v>0.0959409594095941</v>
      </c>
      <c r="H21" s="82">
        <f>'SD_idade (20)'!H21/'SD_idade (20)'!K21</f>
        <v>0.0885608856088561</v>
      </c>
      <c r="I21" s="82">
        <f>'SD_idade (20)'!I21/'SD_idade (20)'!K21</f>
        <v>0.177121771217712</v>
      </c>
      <c r="J21" s="96">
        <f>'SD_idade (20)'!J21/'SD_idade (20)'!K21</f>
        <v>0.191881918819188</v>
      </c>
      <c r="K21" s="95"/>
      <c r="L21" s="86">
        <f>'SD_idade (20)'!M21/'SD_idade (20)'!U21</f>
        <v>0.152439024390244</v>
      </c>
      <c r="M21" s="82">
        <f>'SD_idade (20)'!N21/'SD_idade (20)'!U21</f>
        <v>0.134146341463415</v>
      </c>
      <c r="N21" s="82">
        <f>'SD_idade (20)'!O21/'SD_idade (20)'!U21</f>
        <v>0.11280487804878</v>
      </c>
      <c r="O21" s="82">
        <f>'SD_idade (20)'!P21/'SD_idade (20)'!U21</f>
        <v>0.106707317073171</v>
      </c>
      <c r="P21" s="82">
        <f>'SD_idade (20)'!Q21/'SD_idade (20)'!U21</f>
        <v>0.103658536585366</v>
      </c>
      <c r="Q21" s="82">
        <f>'SD_idade (20)'!R21/'SD_idade (20)'!U21</f>
        <v>0.0914634146341463</v>
      </c>
      <c r="R21" s="82">
        <f>'SD_idade (20)'!S21/'SD_idade (20)'!U21</f>
        <v>0.146341463414634</v>
      </c>
      <c r="S21" s="96">
        <f>'SD_idade (20)'!T21/'SD_idade (20)'!U21</f>
        <v>0.152439024390244</v>
      </c>
      <c r="T21" s="236"/>
      <c r="U21" s="86">
        <f>'SD_idade (20)'!W21/'SD_idade (20)'!AE21</f>
        <v>0.188775510204082</v>
      </c>
      <c r="V21" s="82">
        <f>'SD_idade (20)'!X21/'SD_idade (20)'!AE21</f>
        <v>0.155612244897959</v>
      </c>
      <c r="W21" s="82">
        <f>'SD_idade (20)'!Y21/'SD_idade (20)'!AE21</f>
        <v>0.122448979591837</v>
      </c>
      <c r="X21" s="82">
        <f>'SD_idade (20)'!Z21/'SD_idade (20)'!AE21</f>
        <v>0.0969387755102041</v>
      </c>
      <c r="Y21" s="82">
        <f>'SD_idade (20)'!AA21/'SD_idade (20)'!AE21</f>
        <v>0.0943877551020408</v>
      </c>
      <c r="Z21" s="82">
        <f>'SD_idade (20)'!AB21/'SD_idade (20)'!AE21</f>
        <v>0.086734693877551</v>
      </c>
      <c r="AA21" s="82">
        <f>'SD_idade (20)'!AC21/'SD_idade (20)'!AE21</f>
        <v>0.127551020408163</v>
      </c>
      <c r="AB21" s="96">
        <f>'SD_idade (20)'!AD21/'SD_idade (20)'!AE21</f>
        <v>0.127551020408163</v>
      </c>
      <c r="AC21" s="105"/>
      <c r="AD21" s="104"/>
      <c r="AE21" s="86">
        <f>'SD_idade (20)'!AG21/'SD_idade (20)'!AO21</f>
        <v>0.201421800947867</v>
      </c>
      <c r="AF21" s="82">
        <f>'SD_idade (20)'!AH21/'SD_idade (20)'!$AO21</f>
        <v>0.158767772511848</v>
      </c>
      <c r="AG21" s="82">
        <f>'SD_idade (20)'!AI21/'SD_idade (20)'!$AO21</f>
        <v>0.144549763033175</v>
      </c>
      <c r="AH21" s="82">
        <f>'SD_idade (20)'!AJ21/'SD_idade (20)'!$AO21</f>
        <v>0.106635071090047</v>
      </c>
      <c r="AI21" s="82">
        <f>'SD_idade (20)'!AK21/'SD_idade (20)'!$AO21</f>
        <v>0.0924170616113744</v>
      </c>
      <c r="AJ21" s="82">
        <f>'SD_idade (20)'!AL21/'SD_idade (20)'!$AO21</f>
        <v>0.0805687203791469</v>
      </c>
      <c r="AK21" s="82">
        <f>'SD_idade (20)'!AM21/'SD_idade (20)'!$AO21</f>
        <v>0.106635071090047</v>
      </c>
      <c r="AL21" s="96">
        <f>'SD_idade (20)'!AN21/'SD_idade (20)'!$AO21</f>
        <v>0.109004739336493</v>
      </c>
      <c r="AM21" s="115">
        <v>434</v>
      </c>
      <c r="AN21" s="114"/>
    </row>
    <row r="22" spans="2:40">
      <c r="B22" s="83" t="s">
        <v>94</v>
      </c>
      <c r="C22" s="86">
        <f>'SD_idade (20)'!C22/'SD_idade (20)'!K22</f>
        <v>0.149732620320856</v>
      </c>
      <c r="D22" s="82">
        <f>'SD_idade (20)'!D22/'SD_idade (20)'!K22</f>
        <v>0.0802139037433155</v>
      </c>
      <c r="E22" s="82">
        <f>'SD_idade (20)'!E22/'SD_idade (20)'!K22</f>
        <v>0.112299465240642</v>
      </c>
      <c r="F22" s="82">
        <f>'SD_idade (20)'!F22/'SD_idade (20)'!K22</f>
        <v>0.165775401069519</v>
      </c>
      <c r="G22" s="82">
        <f>'SD_idade (20)'!G22/'SD_idade (20)'!K22</f>
        <v>0.155080213903743</v>
      </c>
      <c r="H22" s="82">
        <f>'SD_idade (20)'!H22/'SD_idade (20)'!K22</f>
        <v>0.0909090909090909</v>
      </c>
      <c r="I22" s="82">
        <f>'SD_idade (20)'!I22/'SD_idade (20)'!K22</f>
        <v>0.112299465240642</v>
      </c>
      <c r="J22" s="96">
        <f>'SD_idade (20)'!J22/'SD_idade (20)'!K22</f>
        <v>0.133689839572193</v>
      </c>
      <c r="K22" s="95"/>
      <c r="L22" s="86">
        <f>'SD_idade (20)'!M22/'SD_idade (20)'!U22</f>
        <v>0.218518518518519</v>
      </c>
      <c r="M22" s="82">
        <f>'SD_idade (20)'!N22/'SD_idade (20)'!U22</f>
        <v>0.144444444444444</v>
      </c>
      <c r="N22" s="82">
        <f>'SD_idade (20)'!O22/'SD_idade (20)'!U22</f>
        <v>0.0888888888888889</v>
      </c>
      <c r="O22" s="82">
        <f>'SD_idade (20)'!P22/'SD_idade (20)'!U22</f>
        <v>0.118518518518519</v>
      </c>
      <c r="P22" s="82">
        <f>'SD_idade (20)'!Q22/'SD_idade (20)'!U22</f>
        <v>0.12962962962963</v>
      </c>
      <c r="Q22" s="82">
        <f>'SD_idade (20)'!R22/'SD_idade (20)'!U22</f>
        <v>0.0925925925925926</v>
      </c>
      <c r="R22" s="82">
        <f>'SD_idade (20)'!S22/'SD_idade (20)'!U22</f>
        <v>0.0888888888888889</v>
      </c>
      <c r="S22" s="96">
        <f>'SD_idade (20)'!T22/'SD_idade (20)'!U22</f>
        <v>0.118518518518519</v>
      </c>
      <c r="T22" s="236"/>
      <c r="U22" s="86">
        <f>'SD_idade (20)'!W22/'SD_idade (20)'!AE22</f>
        <v>0.242937853107345</v>
      </c>
      <c r="V22" s="82">
        <f>'SD_idade (20)'!X22/'SD_idade (20)'!AE22</f>
        <v>0.175141242937853</v>
      </c>
      <c r="W22" s="82">
        <f>'SD_idade (20)'!Y22/'SD_idade (20)'!AE22</f>
        <v>0.112994350282486</v>
      </c>
      <c r="X22" s="82">
        <f>'SD_idade (20)'!Z22/'SD_idade (20)'!AE22</f>
        <v>0.076271186440678</v>
      </c>
      <c r="Y22" s="82">
        <f>'SD_idade (20)'!AA22/'SD_idade (20)'!AE22</f>
        <v>0.115819209039548</v>
      </c>
      <c r="Z22" s="82">
        <f>'SD_idade (20)'!AB22/'SD_idade (20)'!AE22</f>
        <v>0.0903954802259887</v>
      </c>
      <c r="AA22" s="82">
        <f>'SD_idade (20)'!AC22/'SD_idade (20)'!AE22</f>
        <v>0.0847457627118644</v>
      </c>
      <c r="AB22" s="96">
        <f>'SD_idade (20)'!AD22/'SD_idade (20)'!AE22</f>
        <v>0.101694915254237</v>
      </c>
      <c r="AC22" s="105"/>
      <c r="AD22" s="104"/>
      <c r="AE22" s="86">
        <f>'SD_idade (20)'!AG22/'SD_idade (20)'!AO22</f>
        <v>0.240601503759398</v>
      </c>
      <c r="AF22" s="82">
        <f>'SD_idade (20)'!AH22/'SD_idade (20)'!$AO22</f>
        <v>0.182957393483709</v>
      </c>
      <c r="AG22" s="82">
        <f>'SD_idade (20)'!AI22/'SD_idade (20)'!$AO22</f>
        <v>0.132832080200501</v>
      </c>
      <c r="AH22" s="82">
        <f>'SD_idade (20)'!AJ22/'SD_idade (20)'!$AO22</f>
        <v>0.0827067669172932</v>
      </c>
      <c r="AI22" s="82">
        <f>'SD_idade (20)'!AK22/'SD_idade (20)'!$AO22</f>
        <v>0.0977443609022556</v>
      </c>
      <c r="AJ22" s="82">
        <f>'SD_idade (20)'!AL22/'SD_idade (20)'!$AO22</f>
        <v>0.0902255639097744</v>
      </c>
      <c r="AK22" s="82">
        <f>'SD_idade (20)'!AM22/'SD_idade (20)'!$AO22</f>
        <v>0.087719298245614</v>
      </c>
      <c r="AL22" s="96">
        <f>'SD_idade (20)'!AN22/'SD_idade (20)'!$AO22</f>
        <v>0.0852130325814536</v>
      </c>
      <c r="AM22" s="115">
        <v>938</v>
      </c>
      <c r="AN22" s="114"/>
    </row>
    <row r="23" spans="2:40">
      <c r="B23" s="83" t="s">
        <v>95</v>
      </c>
      <c r="C23" s="86">
        <f>'SD_idade (20)'!C23/'SD_idade (20)'!K23</f>
        <v>0.0636942675159236</v>
      </c>
      <c r="D23" s="82">
        <f>'SD_idade (20)'!D23/'SD_idade (20)'!K23</f>
        <v>0.0573248407643312</v>
      </c>
      <c r="E23" s="82">
        <f>'SD_idade (20)'!E23/'SD_idade (20)'!K23</f>
        <v>0.089171974522293</v>
      </c>
      <c r="F23" s="82">
        <f>'SD_idade (20)'!F23/'SD_idade (20)'!K23</f>
        <v>0.140127388535032</v>
      </c>
      <c r="G23" s="82">
        <f>'SD_idade (20)'!G23/'SD_idade (20)'!K23</f>
        <v>0.152866242038217</v>
      </c>
      <c r="H23" s="82">
        <f>'SD_idade (20)'!H23/'SD_idade (20)'!K23</f>
        <v>0.114649681528662</v>
      </c>
      <c r="I23" s="82">
        <f>'SD_idade (20)'!I23/'SD_idade (20)'!K23</f>
        <v>0.171974522292994</v>
      </c>
      <c r="J23" s="96">
        <f>'SD_idade (20)'!J23/'SD_idade (20)'!K23</f>
        <v>0.210191082802548</v>
      </c>
      <c r="K23" s="95"/>
      <c r="L23" s="86">
        <f>'SD_idade (20)'!M23/'SD_idade (20)'!U23</f>
        <v>0.0878048780487805</v>
      </c>
      <c r="M23" s="82">
        <f>'SD_idade (20)'!N23/'SD_idade (20)'!U23</f>
        <v>0.102439024390244</v>
      </c>
      <c r="N23" s="82">
        <f>'SD_idade (20)'!O23/'SD_idade (20)'!U23</f>
        <v>0.107317073170732</v>
      </c>
      <c r="O23" s="82">
        <f>'SD_idade (20)'!P23/'SD_idade (20)'!U23</f>
        <v>0.126829268292683</v>
      </c>
      <c r="P23" s="82">
        <f>'SD_idade (20)'!Q23/'SD_idade (20)'!U23</f>
        <v>0.136585365853659</v>
      </c>
      <c r="Q23" s="82">
        <f>'SD_idade (20)'!R23/'SD_idade (20)'!U23</f>
        <v>0.131707317073171</v>
      </c>
      <c r="R23" s="82">
        <f>'SD_idade (20)'!S23/'SD_idade (20)'!U23</f>
        <v>0.146341463414634</v>
      </c>
      <c r="S23" s="96">
        <f>'SD_idade (20)'!T23/'SD_idade (20)'!U23</f>
        <v>0.160975609756098</v>
      </c>
      <c r="T23" s="236"/>
      <c r="U23" s="86">
        <f>'SD_idade (20)'!W23/'SD_idade (20)'!AE23</f>
        <v>0.113122171945701</v>
      </c>
      <c r="V23" s="82">
        <f>'SD_idade (20)'!X23/'SD_idade (20)'!AE23</f>
        <v>0.081447963800905</v>
      </c>
      <c r="W23" s="82">
        <f>'SD_idade (20)'!Y23/'SD_idade (20)'!AE23</f>
        <v>0.113122171945701</v>
      </c>
      <c r="X23" s="82">
        <f>'SD_idade (20)'!Z23/'SD_idade (20)'!AE23</f>
        <v>0.144796380090498</v>
      </c>
      <c r="Y23" s="82">
        <f>'SD_idade (20)'!AA23/'SD_idade (20)'!AE23</f>
        <v>0.117647058823529</v>
      </c>
      <c r="Z23" s="82">
        <f>'SD_idade (20)'!AB23/'SD_idade (20)'!AE23</f>
        <v>0.131221719457014</v>
      </c>
      <c r="AA23" s="82">
        <f>'SD_idade (20)'!AC23/'SD_idade (20)'!AE23</f>
        <v>0.158371040723982</v>
      </c>
      <c r="AB23" s="96">
        <f>'SD_idade (20)'!AD23/'SD_idade (20)'!AE23</f>
        <v>0.14027149321267</v>
      </c>
      <c r="AC23" s="105"/>
      <c r="AD23" s="104"/>
      <c r="AE23" s="86">
        <f>'SD_idade (20)'!AG23/'SD_idade (20)'!AO23</f>
        <v>0.14344262295082</v>
      </c>
      <c r="AF23" s="82">
        <f>'SD_idade (20)'!AH23/'SD_idade (20)'!$AO23</f>
        <v>0.0983606557377049</v>
      </c>
      <c r="AG23" s="82">
        <f>'SD_idade (20)'!AI23/'SD_idade (20)'!$AO23</f>
        <v>0.0942622950819672</v>
      </c>
      <c r="AH23" s="82">
        <f>'SD_idade (20)'!AJ23/'SD_idade (20)'!$AO23</f>
        <v>0.151639344262295</v>
      </c>
      <c r="AI23" s="82">
        <f>'SD_idade (20)'!AK23/'SD_idade (20)'!$AO23</f>
        <v>0.118852459016393</v>
      </c>
      <c r="AJ23" s="82">
        <f>'SD_idade (20)'!AL23/'SD_idade (20)'!$AO23</f>
        <v>0.118852459016393</v>
      </c>
      <c r="AK23" s="82">
        <f>'SD_idade (20)'!AM23/'SD_idade (20)'!$AO23</f>
        <v>0.151639344262295</v>
      </c>
      <c r="AL23" s="96">
        <f>'SD_idade (20)'!AN23/'SD_idade (20)'!$AO23</f>
        <v>0.122950819672131</v>
      </c>
      <c r="AM23" s="115">
        <v>106</v>
      </c>
      <c r="AN23" s="114"/>
    </row>
    <row r="24" spans="2:40">
      <c r="B24" s="83" t="s">
        <v>96</v>
      </c>
      <c r="C24" s="86">
        <f>'SD_idade (20)'!C24/'SD_idade (20)'!K24</f>
        <v>0.125</v>
      </c>
      <c r="D24" s="82">
        <f>'SD_idade (20)'!D24/'SD_idade (20)'!K24</f>
        <v>0.127083333333333</v>
      </c>
      <c r="E24" s="82">
        <f>'SD_idade (20)'!E24/'SD_idade (20)'!K24</f>
        <v>0.11875</v>
      </c>
      <c r="F24" s="82">
        <f>'SD_idade (20)'!F24/'SD_idade (20)'!K24</f>
        <v>0.114583333333333</v>
      </c>
      <c r="G24" s="82">
        <f>'SD_idade (20)'!G24/'SD_idade (20)'!K24</f>
        <v>0.1375</v>
      </c>
      <c r="H24" s="82">
        <f>'SD_idade (20)'!H24/'SD_idade (20)'!K24</f>
        <v>0.09375</v>
      </c>
      <c r="I24" s="82">
        <f>'SD_idade (20)'!I24/'SD_idade (20)'!K24</f>
        <v>0.129166666666667</v>
      </c>
      <c r="J24" s="96">
        <f>'SD_idade (20)'!J24/'SD_idade (20)'!K24</f>
        <v>0.154166666666667</v>
      </c>
      <c r="K24" s="95"/>
      <c r="L24" s="86">
        <f>'SD_idade (20)'!M24/'SD_idade (20)'!U24</f>
        <v>0.180212014134276</v>
      </c>
      <c r="M24" s="82">
        <f>'SD_idade (20)'!N24/'SD_idade (20)'!U24</f>
        <v>0.1113074204947</v>
      </c>
      <c r="N24" s="82">
        <f>'SD_idade (20)'!O24/'SD_idade (20)'!U24</f>
        <v>0.120141342756184</v>
      </c>
      <c r="O24" s="82">
        <f>'SD_idade (20)'!P24/'SD_idade (20)'!U24</f>
        <v>0.125441696113074</v>
      </c>
      <c r="P24" s="82">
        <f>'SD_idade (20)'!Q24/'SD_idade (20)'!U24</f>
        <v>0.137809187279152</v>
      </c>
      <c r="Q24" s="82">
        <f>'SD_idade (20)'!R24/'SD_idade (20)'!U24</f>
        <v>0.0848056537102474</v>
      </c>
      <c r="R24" s="82">
        <f>'SD_idade (20)'!S24/'SD_idade (20)'!U24</f>
        <v>0.123674911660777</v>
      </c>
      <c r="S24" s="96">
        <f>'SD_idade (20)'!T24/'SD_idade (20)'!U24</f>
        <v>0.11660777385159</v>
      </c>
      <c r="T24" s="236"/>
      <c r="U24" s="86">
        <f>'SD_idade (20)'!W24/'SD_idade (20)'!AE24</f>
        <v>0.204301075268817</v>
      </c>
      <c r="V24" s="82">
        <f>'SD_idade (20)'!X24/'SD_idade (20)'!AE24</f>
        <v>0.10752688172043</v>
      </c>
      <c r="W24" s="82">
        <f>'SD_idade (20)'!Y24/'SD_idade (20)'!AE24</f>
        <v>0.125960061443932</v>
      </c>
      <c r="X24" s="82">
        <f>'SD_idade (20)'!Z24/'SD_idade (20)'!AE24</f>
        <v>0.139784946236559</v>
      </c>
      <c r="Y24" s="82">
        <f>'SD_idade (20)'!AA24/'SD_idade (20)'!AE24</f>
        <v>0.135176651305684</v>
      </c>
      <c r="Z24" s="82">
        <f>'SD_idade (20)'!AB24/'SD_idade (20)'!AE24</f>
        <v>0.0844854070660522</v>
      </c>
      <c r="AA24" s="82">
        <f>'SD_idade (20)'!AC24/'SD_idade (20)'!AE24</f>
        <v>0.113671274961598</v>
      </c>
      <c r="AB24" s="96">
        <f>'SD_idade (20)'!AD24/'SD_idade (20)'!AE24</f>
        <v>0.0890937019969278</v>
      </c>
      <c r="AC24" s="105"/>
      <c r="AD24" s="104"/>
      <c r="AE24" s="86">
        <f>'SD_idade (20)'!AG24/'SD_idade (20)'!AO24</f>
        <v>0.228215767634855</v>
      </c>
      <c r="AF24" s="82">
        <f>'SD_idade (20)'!AH24/'SD_idade (20)'!$AO24</f>
        <v>0.110650069156293</v>
      </c>
      <c r="AG24" s="82">
        <f>'SD_idade (20)'!AI24/'SD_idade (20)'!$AO24</f>
        <v>0.116182572614108</v>
      </c>
      <c r="AH24" s="82">
        <f>'SD_idade (20)'!AJ24/'SD_idade (20)'!$AO24</f>
        <v>0.145228215767635</v>
      </c>
      <c r="AI24" s="82">
        <f>'SD_idade (20)'!AK24/'SD_idade (20)'!$AO24</f>
        <v>0.121715076071923</v>
      </c>
      <c r="AJ24" s="82">
        <f>'SD_idade (20)'!AL24/'SD_idade (20)'!$AO24</f>
        <v>0.0857538035961272</v>
      </c>
      <c r="AK24" s="82">
        <f>'SD_idade (20)'!AM24/'SD_idade (20)'!$AO24</f>
        <v>0.10926694329184</v>
      </c>
      <c r="AL24" s="96">
        <f>'SD_idade (20)'!AN24/'SD_idade (20)'!$AO24</f>
        <v>0.0829875518672199</v>
      </c>
      <c r="AM24" s="115">
        <v>1383</v>
      </c>
      <c r="AN24" s="114"/>
    </row>
    <row r="25" spans="2:40">
      <c r="B25" s="83" t="s">
        <v>97</v>
      </c>
      <c r="C25" s="86">
        <f>'SD_idade (20)'!C25/'SD_idade (20)'!K25</f>
        <v>0.062111801242236</v>
      </c>
      <c r="D25" s="82">
        <f>'SD_idade (20)'!D25/'SD_idade (20)'!K25</f>
        <v>0.127329192546584</v>
      </c>
      <c r="E25" s="82">
        <f>'SD_idade (20)'!E25/'SD_idade (20)'!K25</f>
        <v>0.186335403726708</v>
      </c>
      <c r="F25" s="82">
        <f>'SD_idade (20)'!F25/'SD_idade (20)'!K25</f>
        <v>0.136645962732919</v>
      </c>
      <c r="G25" s="82">
        <f>'SD_idade (20)'!G25/'SD_idade (20)'!K25</f>
        <v>0.114906832298137</v>
      </c>
      <c r="H25" s="82">
        <f>'SD_idade (20)'!H25/'SD_idade (20)'!K25</f>
        <v>0.139751552795031</v>
      </c>
      <c r="I25" s="82">
        <f>'SD_idade (20)'!I25/'SD_idade (20)'!K25</f>
        <v>0.105590062111801</v>
      </c>
      <c r="J25" s="96">
        <f>'SD_idade (20)'!J25/'SD_idade (20)'!K25</f>
        <v>0.127329192546584</v>
      </c>
      <c r="K25" s="95"/>
      <c r="L25" s="86">
        <f>'SD_idade (20)'!M25/'SD_idade (20)'!U25</f>
        <v>0.117021276595745</v>
      </c>
      <c r="M25" s="82">
        <f>'SD_idade (20)'!N25/'SD_idade (20)'!U25</f>
        <v>0.138297872340426</v>
      </c>
      <c r="N25" s="82">
        <f>'SD_idade (20)'!O25/'SD_idade (20)'!U25</f>
        <v>0.170212765957447</v>
      </c>
      <c r="O25" s="82">
        <f>'SD_idade (20)'!P25/'SD_idade (20)'!U25</f>
        <v>0.156914893617021</v>
      </c>
      <c r="P25" s="82">
        <f>'SD_idade (20)'!Q25/'SD_idade (20)'!U25</f>
        <v>0.106382978723404</v>
      </c>
      <c r="Q25" s="82">
        <f>'SD_idade (20)'!R25/'SD_idade (20)'!U25</f>
        <v>0.103723404255319</v>
      </c>
      <c r="R25" s="82">
        <f>'SD_idade (20)'!S25/'SD_idade (20)'!U25</f>
        <v>0.0904255319148936</v>
      </c>
      <c r="S25" s="96">
        <f>'SD_idade (20)'!T25/'SD_idade (20)'!U25</f>
        <v>0.117021276595745</v>
      </c>
      <c r="T25" s="236"/>
      <c r="U25" s="86">
        <f>'SD_idade (20)'!W25/'SD_idade (20)'!AE25</f>
        <v>0.156908665105386</v>
      </c>
      <c r="V25" s="82">
        <f>'SD_idade (20)'!X25/'SD_idade (20)'!AE25</f>
        <v>0.149882903981265</v>
      </c>
      <c r="W25" s="82">
        <f>'SD_idade (20)'!Y25/'SD_idade (20)'!AE25</f>
        <v>0.168618266978923</v>
      </c>
      <c r="X25" s="82">
        <f>'SD_idade (20)'!Z25/'SD_idade (20)'!AE25</f>
        <v>0.149882903981265</v>
      </c>
      <c r="Y25" s="82">
        <f>'SD_idade (20)'!AA25/'SD_idade (20)'!AE25</f>
        <v>0.112412177985948</v>
      </c>
      <c r="Z25" s="82">
        <f>'SD_idade (20)'!AB25/'SD_idade (20)'!AE25</f>
        <v>0.0772833723653396</v>
      </c>
      <c r="AA25" s="82">
        <f>'SD_idade (20)'!AC25/'SD_idade (20)'!AE25</f>
        <v>0.0843091334894614</v>
      </c>
      <c r="AB25" s="96">
        <f>'SD_idade (20)'!AD25/'SD_idade (20)'!AE25</f>
        <v>0.100702576112412</v>
      </c>
      <c r="AC25" s="105"/>
      <c r="AD25" s="104"/>
      <c r="AE25" s="86">
        <f>'SD_idade (20)'!AG25/'SD_idade (20)'!AO25</f>
        <v>0.157657657657658</v>
      </c>
      <c r="AF25" s="82">
        <f>'SD_idade (20)'!AH25/'SD_idade (20)'!$AO25</f>
        <v>0.157657657657658</v>
      </c>
      <c r="AG25" s="82">
        <f>'SD_idade (20)'!AI25/'SD_idade (20)'!$AO25</f>
        <v>0.166666666666667</v>
      </c>
      <c r="AH25" s="82">
        <f>'SD_idade (20)'!AJ25/'SD_idade (20)'!$AO25</f>
        <v>0.157657657657658</v>
      </c>
      <c r="AI25" s="82">
        <f>'SD_idade (20)'!AK25/'SD_idade (20)'!$AO25</f>
        <v>0.112612612612613</v>
      </c>
      <c r="AJ25" s="82">
        <f>'SD_idade (20)'!AL25/'SD_idade (20)'!$AO25</f>
        <v>0.0878378378378378</v>
      </c>
      <c r="AK25" s="82">
        <f>'SD_idade (20)'!AM25/'SD_idade (20)'!$AO25</f>
        <v>0.0810810810810811</v>
      </c>
      <c r="AL25" s="96">
        <f>'SD_idade (20)'!AN25/'SD_idade (20)'!$AO25</f>
        <v>0.0788288288288288</v>
      </c>
      <c r="AM25" s="115">
        <v>500</v>
      </c>
      <c r="AN25" s="114"/>
    </row>
    <row r="26" spans="2:40">
      <c r="B26" s="83" t="s">
        <v>98</v>
      </c>
      <c r="C26" s="86">
        <f>'SD_idade (20)'!C26/'SD_idade (20)'!K26</f>
        <v>0.121359223300971</v>
      </c>
      <c r="D26" s="82">
        <f>'SD_idade (20)'!D26/'SD_idade (20)'!K26</f>
        <v>0.087378640776699</v>
      </c>
      <c r="E26" s="82">
        <f>'SD_idade (20)'!E26/'SD_idade (20)'!K26</f>
        <v>0.106796116504854</v>
      </c>
      <c r="F26" s="82">
        <f>'SD_idade (20)'!F26/'SD_idade (20)'!K26</f>
        <v>0.140776699029126</v>
      </c>
      <c r="G26" s="82">
        <f>'SD_idade (20)'!G26/'SD_idade (20)'!K26</f>
        <v>0.106796116504854</v>
      </c>
      <c r="H26" s="82">
        <f>'SD_idade (20)'!H26/'SD_idade (20)'!K26</f>
        <v>0.131067961165049</v>
      </c>
      <c r="I26" s="82">
        <f>'SD_idade (20)'!I26/'SD_idade (20)'!K26</f>
        <v>0.140776699029126</v>
      </c>
      <c r="J26" s="96">
        <f>'SD_idade (20)'!J26/'SD_idade (20)'!K26</f>
        <v>0.16504854368932</v>
      </c>
      <c r="K26" s="95"/>
      <c r="L26" s="86">
        <f>'SD_idade (20)'!M26/'SD_idade (20)'!U26</f>
        <v>0.194656488549618</v>
      </c>
      <c r="M26" s="82">
        <f>'SD_idade (20)'!N26/'SD_idade (20)'!U26</f>
        <v>0.114503816793893</v>
      </c>
      <c r="N26" s="82">
        <f>'SD_idade (20)'!O26/'SD_idade (20)'!U26</f>
        <v>0.141221374045802</v>
      </c>
      <c r="O26" s="82">
        <f>'SD_idade (20)'!P26/'SD_idade (20)'!U26</f>
        <v>0.114503816793893</v>
      </c>
      <c r="P26" s="82">
        <f>'SD_idade (20)'!Q26/'SD_idade (20)'!U26</f>
        <v>0.0916030534351145</v>
      </c>
      <c r="Q26" s="82">
        <f>'SD_idade (20)'!R26/'SD_idade (20)'!U26</f>
        <v>0.118320610687023</v>
      </c>
      <c r="R26" s="82">
        <f>'SD_idade (20)'!S26/'SD_idade (20)'!U26</f>
        <v>0.114503816793893</v>
      </c>
      <c r="S26" s="96">
        <f>'SD_idade (20)'!T26/'SD_idade (20)'!U26</f>
        <v>0.110687022900763</v>
      </c>
      <c r="T26" s="236"/>
      <c r="U26" s="86">
        <f>'SD_idade (20)'!W26/'SD_idade (20)'!AE26</f>
        <v>0.215686274509804</v>
      </c>
      <c r="V26" s="82">
        <f>'SD_idade (20)'!X26/'SD_idade (20)'!AE26</f>
        <v>0.150326797385621</v>
      </c>
      <c r="W26" s="82">
        <f>'SD_idade (20)'!Y26/'SD_idade (20)'!AE26</f>
        <v>0.120915032679739</v>
      </c>
      <c r="X26" s="82">
        <f>'SD_idade (20)'!Z26/'SD_idade (20)'!AE26</f>
        <v>0.120915032679739</v>
      </c>
      <c r="Y26" s="82">
        <f>'SD_idade (20)'!AA26/'SD_idade (20)'!AE26</f>
        <v>0.0947712418300654</v>
      </c>
      <c r="Z26" s="82">
        <f>'SD_idade (20)'!AB26/'SD_idade (20)'!AE26</f>
        <v>0.104575163398693</v>
      </c>
      <c r="AA26" s="82">
        <f>'SD_idade (20)'!AC26/'SD_idade (20)'!AE26</f>
        <v>0.104575163398693</v>
      </c>
      <c r="AB26" s="96">
        <f>'SD_idade (20)'!AD26/'SD_idade (20)'!AE26</f>
        <v>0.0882352941176471</v>
      </c>
      <c r="AC26" s="105"/>
      <c r="AD26" s="104"/>
      <c r="AE26" s="86">
        <f>'SD_idade (20)'!AG26/'SD_idade (20)'!AO26</f>
        <v>0.226890756302521</v>
      </c>
      <c r="AF26" s="82">
        <f>'SD_idade (20)'!AH26/'SD_idade (20)'!$AO26</f>
        <v>0.182072829131653</v>
      </c>
      <c r="AG26" s="82">
        <f>'SD_idade (20)'!AI26/'SD_idade (20)'!$AO26</f>
        <v>0.117647058823529</v>
      </c>
      <c r="AH26" s="82">
        <f>'SD_idade (20)'!AJ26/'SD_idade (20)'!$AO26</f>
        <v>0.117647058823529</v>
      </c>
      <c r="AI26" s="82">
        <f>'SD_idade (20)'!AK26/'SD_idade (20)'!$AO26</f>
        <v>0.0840336134453782</v>
      </c>
      <c r="AJ26" s="82">
        <f>'SD_idade (20)'!AL26/'SD_idade (20)'!$AO26</f>
        <v>0.0980392156862745</v>
      </c>
      <c r="AK26" s="82">
        <f>'SD_idade (20)'!AM26/'SD_idade (20)'!$AO26</f>
        <v>0.0952380952380952</v>
      </c>
      <c r="AL26" s="96">
        <f>'SD_idade (20)'!AN26/'SD_idade (20)'!$AO26</f>
        <v>0.0784313725490196</v>
      </c>
      <c r="AM26" s="115">
        <v>408</v>
      </c>
      <c r="AN26" s="114"/>
    </row>
    <row r="27" spans="2:40">
      <c r="B27" s="83" t="s">
        <v>99</v>
      </c>
      <c r="C27" s="86">
        <f>'SD_idade (20)'!C27/'SD_idade (20)'!K27</f>
        <v>0.135964912280702</v>
      </c>
      <c r="D27" s="82">
        <f>'SD_idade (20)'!D27/'SD_idade (20)'!K27</f>
        <v>0.0833333333333333</v>
      </c>
      <c r="E27" s="82">
        <f>'SD_idade (20)'!E27/'SD_idade (20)'!K27</f>
        <v>0.0964912280701754</v>
      </c>
      <c r="F27" s="82">
        <f>'SD_idade (20)'!F27/'SD_idade (20)'!K27</f>
        <v>0.114035087719298</v>
      </c>
      <c r="G27" s="82">
        <f>'SD_idade (20)'!G27/'SD_idade (20)'!K27</f>
        <v>0.109649122807018</v>
      </c>
      <c r="H27" s="82">
        <f>'SD_idade (20)'!H27/'SD_idade (20)'!K27</f>
        <v>0.105263157894737</v>
      </c>
      <c r="I27" s="82">
        <f>'SD_idade (20)'!I27/'SD_idade (20)'!K27</f>
        <v>0.114035087719298</v>
      </c>
      <c r="J27" s="96">
        <f>'SD_idade (20)'!J27/'SD_idade (20)'!K27</f>
        <v>0.241228070175439</v>
      </c>
      <c r="K27" s="95"/>
      <c r="L27" s="86">
        <f>'SD_idade (20)'!M27/'SD_idade (20)'!U27</f>
        <v>0.164874551971326</v>
      </c>
      <c r="M27" s="82">
        <f>'SD_idade (20)'!N27/'SD_idade (20)'!U27</f>
        <v>0.10752688172043</v>
      </c>
      <c r="N27" s="82">
        <f>'SD_idade (20)'!O27/'SD_idade (20)'!U27</f>
        <v>0.103942652329749</v>
      </c>
      <c r="O27" s="82">
        <f>'SD_idade (20)'!P27/'SD_idade (20)'!U27</f>
        <v>0.132616487455197</v>
      </c>
      <c r="P27" s="82">
        <f>'SD_idade (20)'!Q27/'SD_idade (20)'!U27</f>
        <v>0.100358422939068</v>
      </c>
      <c r="Q27" s="82">
        <f>'SD_idade (20)'!R27/'SD_idade (20)'!U27</f>
        <v>0.111111111111111</v>
      </c>
      <c r="R27" s="82">
        <f>'SD_idade (20)'!S27/'SD_idade (20)'!U27</f>
        <v>0.0967741935483871</v>
      </c>
      <c r="S27" s="96">
        <f>'SD_idade (20)'!T27/'SD_idade (20)'!U27</f>
        <v>0.182795698924731</v>
      </c>
      <c r="T27" s="236"/>
      <c r="U27" s="86">
        <f>'SD_idade (20)'!W27/'SD_idade (20)'!AE27</f>
        <v>0.206060606060606</v>
      </c>
      <c r="V27" s="82">
        <f>'SD_idade (20)'!X27/'SD_idade (20)'!AE27</f>
        <v>0.112121212121212</v>
      </c>
      <c r="W27" s="82">
        <f>'SD_idade (20)'!Y27/'SD_idade (20)'!AE27</f>
        <v>0.115151515151515</v>
      </c>
      <c r="X27" s="82">
        <f>'SD_idade (20)'!Z27/'SD_idade (20)'!AE27</f>
        <v>0.124242424242424</v>
      </c>
      <c r="Y27" s="82">
        <f>'SD_idade (20)'!AA27/'SD_idade (20)'!AE27</f>
        <v>0.096969696969697</v>
      </c>
      <c r="Z27" s="82">
        <f>'SD_idade (20)'!AB27/'SD_idade (20)'!AE27</f>
        <v>0.109090909090909</v>
      </c>
      <c r="AA27" s="82">
        <f>'SD_idade (20)'!AC27/'SD_idade (20)'!AE27</f>
        <v>0.0909090909090909</v>
      </c>
      <c r="AB27" s="96">
        <f>'SD_idade (20)'!AD27/'SD_idade (20)'!AE27</f>
        <v>0.145454545454545</v>
      </c>
      <c r="AC27" s="105"/>
      <c r="AD27" s="104"/>
      <c r="AE27" s="86">
        <f>'SD_idade (20)'!AG27/'SD_idade (20)'!AO27</f>
        <v>0.215743440233236</v>
      </c>
      <c r="AF27" s="82">
        <f>'SD_idade (20)'!AH27/'SD_idade (20)'!$AO27</f>
        <v>0.107871720116618</v>
      </c>
      <c r="AG27" s="82">
        <f>'SD_idade (20)'!AI27/'SD_idade (20)'!$AO27</f>
        <v>0.107871720116618</v>
      </c>
      <c r="AH27" s="82">
        <f>'SD_idade (20)'!AJ27/'SD_idade (20)'!$AO27</f>
        <v>0.137026239067055</v>
      </c>
      <c r="AI27" s="82">
        <f>'SD_idade (20)'!AK27/'SD_idade (20)'!$AO27</f>
        <v>0.0991253644314869</v>
      </c>
      <c r="AJ27" s="82">
        <f>'SD_idade (20)'!AL27/'SD_idade (20)'!$AO27</f>
        <v>0.113702623906706</v>
      </c>
      <c r="AK27" s="82">
        <f>'SD_idade (20)'!AM27/'SD_idade (20)'!$AO27</f>
        <v>0.0903790087463557</v>
      </c>
      <c r="AL27" s="96">
        <f>'SD_idade (20)'!AN27/'SD_idade (20)'!$AO27</f>
        <v>0.128279883381924</v>
      </c>
      <c r="AM27" s="115">
        <v>1146</v>
      </c>
      <c r="AN27" s="114"/>
    </row>
    <row r="28" spans="2:40">
      <c r="B28" s="83" t="s">
        <v>100</v>
      </c>
      <c r="C28" s="86">
        <f>'SD_idade (20)'!C28/'SD_idade (20)'!K28</f>
        <v>0.0946502057613169</v>
      </c>
      <c r="D28" s="82">
        <f>'SD_idade (20)'!D28/'SD_idade (20)'!K28</f>
        <v>0.131687242798354</v>
      </c>
      <c r="E28" s="82">
        <f>'SD_idade (20)'!E28/'SD_idade (20)'!K28</f>
        <v>0.0946502057613169</v>
      </c>
      <c r="F28" s="82">
        <f>'SD_idade (20)'!F28/'SD_idade (20)'!K28</f>
        <v>0.160493827160494</v>
      </c>
      <c r="G28" s="82">
        <f>'SD_idade (20)'!G28/'SD_idade (20)'!K28</f>
        <v>0.111111111111111</v>
      </c>
      <c r="H28" s="82">
        <f>'SD_idade (20)'!H28/'SD_idade (20)'!K28</f>
        <v>0.0946502057613169</v>
      </c>
      <c r="I28" s="82">
        <f>'SD_idade (20)'!I28/'SD_idade (20)'!K28</f>
        <v>0.119341563786008</v>
      </c>
      <c r="J28" s="96">
        <f>'SD_idade (20)'!J28/'SD_idade (20)'!K28</f>
        <v>0.193415637860082</v>
      </c>
      <c r="K28" s="95"/>
      <c r="L28" s="86">
        <f>'SD_idade (20)'!M28/'SD_idade (20)'!U28</f>
        <v>0.149206349206349</v>
      </c>
      <c r="M28" s="82">
        <f>'SD_idade (20)'!N28/'SD_idade (20)'!U28</f>
        <v>0.174603174603175</v>
      </c>
      <c r="N28" s="82">
        <f>'SD_idade (20)'!O28/'SD_idade (20)'!U28</f>
        <v>0.111111111111111</v>
      </c>
      <c r="O28" s="82">
        <f>'SD_idade (20)'!P28/'SD_idade (20)'!U28</f>
        <v>0.146031746031746</v>
      </c>
      <c r="P28" s="82">
        <f>'SD_idade (20)'!Q28/'SD_idade (20)'!U28</f>
        <v>0.101587301587302</v>
      </c>
      <c r="Q28" s="82">
        <f>'SD_idade (20)'!R28/'SD_idade (20)'!U28</f>
        <v>0.0825396825396825</v>
      </c>
      <c r="R28" s="82">
        <f>'SD_idade (20)'!S28/'SD_idade (20)'!U28</f>
        <v>0.0920634920634921</v>
      </c>
      <c r="S28" s="96">
        <f>'SD_idade (20)'!T28/'SD_idade (20)'!U28</f>
        <v>0.142857142857143</v>
      </c>
      <c r="T28" s="236"/>
      <c r="U28" s="86">
        <f>'SD_idade (20)'!W28/'SD_idade (20)'!AE28</f>
        <v>0.191709844559585</v>
      </c>
      <c r="V28" s="82">
        <f>'SD_idade (20)'!X28/'SD_idade (20)'!AE28</f>
        <v>0.178756476683938</v>
      </c>
      <c r="W28" s="82">
        <f>'SD_idade (20)'!Y28/'SD_idade (20)'!AE28</f>
        <v>0.119170984455959</v>
      </c>
      <c r="X28" s="82">
        <f>'SD_idade (20)'!Z28/'SD_idade (20)'!AE28</f>
        <v>0.137305699481865</v>
      </c>
      <c r="Y28" s="82">
        <f>'SD_idade (20)'!AA28/'SD_idade (20)'!AE28</f>
        <v>0.103626943005181</v>
      </c>
      <c r="Z28" s="82">
        <f>'SD_idade (20)'!AB28/'SD_idade (20)'!AE28</f>
        <v>0.0699481865284974</v>
      </c>
      <c r="AA28" s="82">
        <f>'SD_idade (20)'!AC28/'SD_idade (20)'!AE28</f>
        <v>0.0906735751295337</v>
      </c>
      <c r="AB28" s="96">
        <f>'SD_idade (20)'!AD28/'SD_idade (20)'!AE28</f>
        <v>0.10880829015544</v>
      </c>
      <c r="AC28" s="105"/>
      <c r="AD28" s="104"/>
      <c r="AE28" s="86">
        <f>'SD_idade (20)'!AG28/'SD_idade (20)'!AO28</f>
        <v>0.19672131147541</v>
      </c>
      <c r="AF28" s="82">
        <f>'SD_idade (20)'!AH28/'SD_idade (20)'!$AO28</f>
        <v>0.163934426229508</v>
      </c>
      <c r="AG28" s="82">
        <f>'SD_idade (20)'!AI28/'SD_idade (20)'!$AO28</f>
        <v>0.133489461358314</v>
      </c>
      <c r="AH28" s="82">
        <f>'SD_idade (20)'!AJ28/'SD_idade (20)'!$AO28</f>
        <v>0.142857142857143</v>
      </c>
      <c r="AI28" s="82">
        <f>'SD_idade (20)'!AK28/'SD_idade (20)'!$AO28</f>
        <v>0.0936768149882904</v>
      </c>
      <c r="AJ28" s="82">
        <f>'SD_idade (20)'!AL28/'SD_idade (20)'!$AO28</f>
        <v>0.0772833723653396</v>
      </c>
      <c r="AK28" s="82">
        <f>'SD_idade (20)'!AM28/'SD_idade (20)'!$AO28</f>
        <v>0.0889929742388759</v>
      </c>
      <c r="AL28" s="96">
        <f>'SD_idade (20)'!AN28/'SD_idade (20)'!$AO28</f>
        <v>0.103044496487119</v>
      </c>
      <c r="AM28" s="115">
        <v>315</v>
      </c>
      <c r="AN28" s="114"/>
    </row>
    <row r="29" spans="2:40">
      <c r="B29" s="83" t="s">
        <v>101</v>
      </c>
      <c r="C29" s="86">
        <f>'SD_idade (20)'!C29/'SD_idade (20)'!K29</f>
        <v>0.0806754221388368</v>
      </c>
      <c r="D29" s="82">
        <f>'SD_idade (20)'!D29/'SD_idade (20)'!K29</f>
        <v>0.0900562851782364</v>
      </c>
      <c r="E29" s="82">
        <f>'SD_idade (20)'!E29/'SD_idade (20)'!K29</f>
        <v>0.112570356472795</v>
      </c>
      <c r="F29" s="82">
        <f>'SD_idade (20)'!F29/'SD_idade (20)'!K29</f>
        <v>0.125703564727955</v>
      </c>
      <c r="G29" s="82">
        <f>'SD_idade (20)'!G29/'SD_idade (20)'!K29</f>
        <v>0.135084427767355</v>
      </c>
      <c r="H29" s="82">
        <f>'SD_idade (20)'!H29/'SD_idade (20)'!K29</f>
        <v>0.120075046904315</v>
      </c>
      <c r="I29" s="82">
        <f>'SD_idade (20)'!I29/'SD_idade (20)'!K29</f>
        <v>0.133208255159475</v>
      </c>
      <c r="J29" s="96">
        <f>'SD_idade (20)'!J29/'SD_idade (20)'!K29</f>
        <v>0.202626641651032</v>
      </c>
      <c r="K29" s="95"/>
      <c r="L29" s="86">
        <f>'SD_idade (20)'!M29/'SD_idade (20)'!U29</f>
        <v>0.134185303514377</v>
      </c>
      <c r="M29" s="82">
        <f>'SD_idade (20)'!N29/'SD_idade (20)'!U29</f>
        <v>0.113418530351438</v>
      </c>
      <c r="N29" s="82">
        <f>'SD_idade (20)'!O29/'SD_idade (20)'!U29</f>
        <v>0.0990415335463259</v>
      </c>
      <c r="O29" s="82">
        <f>'SD_idade (20)'!P29/'SD_idade (20)'!U29</f>
        <v>0.118210862619808</v>
      </c>
      <c r="P29" s="82">
        <f>'SD_idade (20)'!Q29/'SD_idade (20)'!U29</f>
        <v>0.119808306709265</v>
      </c>
      <c r="Q29" s="82">
        <f>'SD_idade (20)'!R29/'SD_idade (20)'!U29</f>
        <v>0.10702875399361</v>
      </c>
      <c r="R29" s="82">
        <f>'SD_idade (20)'!S29/'SD_idade (20)'!U29</f>
        <v>0.140575079872204</v>
      </c>
      <c r="S29" s="96">
        <f>'SD_idade (20)'!T29/'SD_idade (20)'!U29</f>
        <v>0.167731629392971</v>
      </c>
      <c r="T29" s="236"/>
      <c r="U29" s="86">
        <f>'SD_idade (20)'!W29/'SD_idade (20)'!AE29</f>
        <v>0.151020408163265</v>
      </c>
      <c r="V29" s="82">
        <f>'SD_idade (20)'!X29/'SD_idade (20)'!AE29</f>
        <v>0.12108843537415</v>
      </c>
      <c r="W29" s="82">
        <f>'SD_idade (20)'!Y29/'SD_idade (20)'!AE29</f>
        <v>0.102040816326531</v>
      </c>
      <c r="X29" s="82">
        <f>'SD_idade (20)'!Z29/'SD_idade (20)'!AE29</f>
        <v>0.125170068027211</v>
      </c>
      <c r="Y29" s="82">
        <f>'SD_idade (20)'!AA29/'SD_idade (20)'!AE29</f>
        <v>0.125170068027211</v>
      </c>
      <c r="Z29" s="82">
        <f>'SD_idade (20)'!AB29/'SD_idade (20)'!AE29</f>
        <v>0.0925170068027211</v>
      </c>
      <c r="AA29" s="82">
        <f>'SD_idade (20)'!AC29/'SD_idade (20)'!AE29</f>
        <v>0.138775510204082</v>
      </c>
      <c r="AB29" s="96">
        <f>'SD_idade (20)'!AD29/'SD_idade (20)'!AE29</f>
        <v>0.14421768707483</v>
      </c>
      <c r="AC29" s="105"/>
      <c r="AD29" s="104"/>
      <c r="AE29" s="86">
        <f>'SD_idade (20)'!AG29/'SD_idade (20)'!AO29</f>
        <v>0.180645161290323</v>
      </c>
      <c r="AF29" s="82">
        <f>'SD_idade (20)'!AH29/'SD_idade (20)'!$AO29</f>
        <v>0.130322580645161</v>
      </c>
      <c r="AG29" s="82">
        <f>'SD_idade (20)'!AI29/'SD_idade (20)'!$AO29</f>
        <v>0.101935483870968</v>
      </c>
      <c r="AH29" s="82">
        <f>'SD_idade (20)'!AJ29/'SD_idade (20)'!$AO29</f>
        <v>0.110967741935484</v>
      </c>
      <c r="AI29" s="82">
        <f>'SD_idade (20)'!AK29/'SD_idade (20)'!$AO29</f>
        <v>0.12</v>
      </c>
      <c r="AJ29" s="82">
        <f>'SD_idade (20)'!AL29/'SD_idade (20)'!$AO29</f>
        <v>0.0929032258064516</v>
      </c>
      <c r="AK29" s="82">
        <f>'SD_idade (20)'!AM29/'SD_idade (20)'!$AO29</f>
        <v>0.127741935483871</v>
      </c>
      <c r="AL29" s="96">
        <f>'SD_idade (20)'!AN29/'SD_idade (20)'!$AO29</f>
        <v>0.135483870967742</v>
      </c>
      <c r="AM29" s="115">
        <v>1082</v>
      </c>
      <c r="AN29" s="114"/>
    </row>
    <row r="30" spans="2:40">
      <c r="B30" s="83" t="s">
        <v>102</v>
      </c>
      <c r="C30" s="86">
        <f>'SD_idade (20)'!C30/'SD_idade (20)'!K30</f>
        <v>0.174825174825175</v>
      </c>
      <c r="D30" s="82">
        <f>'SD_idade (20)'!D30/'SD_idade (20)'!K30</f>
        <v>0.118881118881119</v>
      </c>
      <c r="E30" s="82">
        <f>'SD_idade (20)'!E30/'SD_idade (20)'!K30</f>
        <v>0.117132867132867</v>
      </c>
      <c r="F30" s="82">
        <f>'SD_idade (20)'!F30/'SD_idade (20)'!K30</f>
        <v>0.129370629370629</v>
      </c>
      <c r="G30" s="82">
        <f>'SD_idade (20)'!G30/'SD_idade (20)'!K30</f>
        <v>0.106643356643357</v>
      </c>
      <c r="H30" s="82">
        <f>'SD_idade (20)'!H30/'SD_idade (20)'!K30</f>
        <v>0.11013986013986</v>
      </c>
      <c r="I30" s="82">
        <f>'SD_idade (20)'!I30/'SD_idade (20)'!K30</f>
        <v>0.108391608391608</v>
      </c>
      <c r="J30" s="96">
        <f>'SD_idade (20)'!J30/'SD_idade (20)'!K30</f>
        <v>0.134615384615385</v>
      </c>
      <c r="K30" s="95"/>
      <c r="L30" s="86">
        <f>'SD_idade (20)'!M30/'SD_idade (20)'!U30</f>
        <v>0.205307262569832</v>
      </c>
      <c r="M30" s="82">
        <f>'SD_idade (20)'!N30/'SD_idade (20)'!U30</f>
        <v>0.129888268156425</v>
      </c>
      <c r="N30" s="82">
        <f>'SD_idade (20)'!O30/'SD_idade (20)'!U30</f>
        <v>0.125698324022346</v>
      </c>
      <c r="O30" s="82">
        <f>'SD_idade (20)'!P30/'SD_idade (20)'!U30</f>
        <v>0.124301675977654</v>
      </c>
      <c r="P30" s="82">
        <f>'SD_idade (20)'!Q30/'SD_idade (20)'!U30</f>
        <v>0.0991620111731844</v>
      </c>
      <c r="Q30" s="82">
        <f>'SD_idade (20)'!R30/'SD_idade (20)'!U30</f>
        <v>0.0991620111731844</v>
      </c>
      <c r="R30" s="82">
        <f>'SD_idade (20)'!S30/'SD_idade (20)'!U30</f>
        <v>0.103351955307263</v>
      </c>
      <c r="S30" s="96">
        <f>'SD_idade (20)'!T30/'SD_idade (20)'!U30</f>
        <v>0.113128491620112</v>
      </c>
      <c r="T30" s="236"/>
      <c r="U30" s="86">
        <f>'SD_idade (20)'!W30/'SD_idade (20)'!AE30</f>
        <v>0.232018561484919</v>
      </c>
      <c r="V30" s="82">
        <f>'SD_idade (20)'!X30/'SD_idade (20)'!AE30</f>
        <v>0.134570765661253</v>
      </c>
      <c r="W30" s="82">
        <f>'SD_idade (20)'!Y30/'SD_idade (20)'!AE30</f>
        <v>0.119489559164733</v>
      </c>
      <c r="X30" s="82">
        <f>'SD_idade (20)'!Z30/'SD_idade (20)'!AE30</f>
        <v>0.135730858468677</v>
      </c>
      <c r="Y30" s="82">
        <f>'SD_idade (20)'!AA30/'SD_idade (20)'!AE30</f>
        <v>0.0881670533642691</v>
      </c>
      <c r="Z30" s="82">
        <f>'SD_idade (20)'!AB30/'SD_idade (20)'!AE30</f>
        <v>0.0986078886310905</v>
      </c>
      <c r="AA30" s="82">
        <f>'SD_idade (20)'!AC30/'SD_idade (20)'!AE30</f>
        <v>0.0986078886310905</v>
      </c>
      <c r="AB30" s="96">
        <f>'SD_idade (20)'!AD30/'SD_idade (20)'!AE30</f>
        <v>0.0928074245939675</v>
      </c>
      <c r="AC30" s="105"/>
      <c r="AD30" s="104"/>
      <c r="AE30" s="86">
        <f>'SD_idade (20)'!AG30/'SD_idade (20)'!AO30</f>
        <v>0.262361251261352</v>
      </c>
      <c r="AF30" s="82">
        <f>'SD_idade (20)'!AH30/'SD_idade (20)'!$AO30</f>
        <v>0.129162462159435</v>
      </c>
      <c r="AG30" s="82">
        <f>'SD_idade (20)'!AI30/'SD_idade (20)'!$AO30</f>
        <v>0.133198789101917</v>
      </c>
      <c r="AH30" s="82">
        <f>'SD_idade (20)'!AJ30/'SD_idade (20)'!$AO30</f>
        <v>0.123107971745711</v>
      </c>
      <c r="AI30" s="82">
        <f>'SD_idade (20)'!AK30/'SD_idade (20)'!$AO30</f>
        <v>0.0837537840565086</v>
      </c>
      <c r="AJ30" s="82">
        <f>'SD_idade (20)'!AL30/'SD_idade (20)'!$AO30</f>
        <v>0.0847628657921292</v>
      </c>
      <c r="AK30" s="82">
        <f>'SD_idade (20)'!AM30/'SD_idade (20)'!$AO30</f>
        <v>0.0928355196770938</v>
      </c>
      <c r="AL30" s="96">
        <f>'SD_idade (20)'!AN30/'SD_idade (20)'!$AO30</f>
        <v>0.0908173562058527</v>
      </c>
      <c r="AM30" s="115">
        <v>3086</v>
      </c>
      <c r="AN30" s="114"/>
    </row>
    <row r="31" spans="2:40">
      <c r="B31" s="83" t="s">
        <v>103</v>
      </c>
      <c r="C31" s="86">
        <f>'SD_idade (20)'!C31/'SD_idade (20)'!K31</f>
        <v>0.0895522388059701</v>
      </c>
      <c r="D31" s="82">
        <f>'SD_idade (20)'!D31/'SD_idade (20)'!K31</f>
        <v>0.149253731343284</v>
      </c>
      <c r="E31" s="82">
        <f>'SD_idade (20)'!E31/'SD_idade (20)'!K31</f>
        <v>0.149253731343284</v>
      </c>
      <c r="F31" s="82">
        <f>'SD_idade (20)'!F31/'SD_idade (20)'!K31</f>
        <v>0.171641791044776</v>
      </c>
      <c r="G31" s="82">
        <f>'SD_idade (20)'!G31/'SD_idade (20)'!K31</f>
        <v>0.126865671641791</v>
      </c>
      <c r="H31" s="82">
        <f>'SD_idade (20)'!H31/'SD_idade (20)'!K31</f>
        <v>0.0597014925373134</v>
      </c>
      <c r="I31" s="82">
        <f>'SD_idade (20)'!I31/'SD_idade (20)'!K31</f>
        <v>0.126865671641791</v>
      </c>
      <c r="J31" s="96">
        <f>'SD_idade (20)'!J31/'SD_idade (20)'!K31</f>
        <v>0.126865671641791</v>
      </c>
      <c r="K31" s="95"/>
      <c r="L31" s="86">
        <f>'SD_idade (20)'!M31/'SD_idade (20)'!U31</f>
        <v>0.151515151515152</v>
      </c>
      <c r="M31" s="82">
        <f>'SD_idade (20)'!N31/'SD_idade (20)'!U31</f>
        <v>0.171717171717172</v>
      </c>
      <c r="N31" s="82">
        <f>'SD_idade (20)'!O31/'SD_idade (20)'!U31</f>
        <v>0.151515151515152</v>
      </c>
      <c r="O31" s="82">
        <f>'SD_idade (20)'!P31/'SD_idade (20)'!U31</f>
        <v>0.141414141414141</v>
      </c>
      <c r="P31" s="82">
        <f>'SD_idade (20)'!Q31/'SD_idade (20)'!U31</f>
        <v>0.106060606060606</v>
      </c>
      <c r="Q31" s="82">
        <f>'SD_idade (20)'!R31/'SD_idade (20)'!U31</f>
        <v>0.0707070707070707</v>
      </c>
      <c r="R31" s="82">
        <f>'SD_idade (20)'!S31/'SD_idade (20)'!U31</f>
        <v>0.116161616161616</v>
      </c>
      <c r="S31" s="96">
        <f>'SD_idade (20)'!T31/'SD_idade (20)'!U31</f>
        <v>0.0909090909090909</v>
      </c>
      <c r="T31" s="236"/>
      <c r="U31" s="86">
        <f>'SD_idade (20)'!W31/'SD_idade (20)'!AE31</f>
        <v>0.181102362204724</v>
      </c>
      <c r="V31" s="82">
        <f>'SD_idade (20)'!X31/'SD_idade (20)'!AE31</f>
        <v>0.200787401574803</v>
      </c>
      <c r="W31" s="82">
        <f>'SD_idade (20)'!Y31/'SD_idade (20)'!AE31</f>
        <v>0.153543307086614</v>
      </c>
      <c r="X31" s="82">
        <f>'SD_idade (20)'!Z31/'SD_idade (20)'!AE31</f>
        <v>0.12992125984252</v>
      </c>
      <c r="Y31" s="82">
        <f>'SD_idade (20)'!AA31/'SD_idade (20)'!AE31</f>
        <v>0.094488188976378</v>
      </c>
      <c r="Z31" s="82">
        <f>'SD_idade (20)'!AB31/'SD_idade (20)'!AE31</f>
        <v>0.0708661417322835</v>
      </c>
      <c r="AA31" s="82">
        <f>'SD_idade (20)'!AC31/'SD_idade (20)'!AE31</f>
        <v>0.094488188976378</v>
      </c>
      <c r="AB31" s="96">
        <f>'SD_idade (20)'!AD31/'SD_idade (20)'!AE31</f>
        <v>0.0748031496062992</v>
      </c>
      <c r="AC31" s="105"/>
      <c r="AD31" s="104"/>
      <c r="AE31" s="86">
        <f>'SD_idade (20)'!AG31/'SD_idade (20)'!AO31</f>
        <v>0.183006535947712</v>
      </c>
      <c r="AF31" s="82">
        <f>'SD_idade (20)'!AH31/'SD_idade (20)'!$AO31</f>
        <v>0.202614379084967</v>
      </c>
      <c r="AG31" s="82">
        <f>'SD_idade (20)'!AI31/'SD_idade (20)'!$AO31</f>
        <v>0.169934640522876</v>
      </c>
      <c r="AH31" s="82">
        <f>'SD_idade (20)'!AJ31/'SD_idade (20)'!$AO31</f>
        <v>0.124183006535948</v>
      </c>
      <c r="AI31" s="82">
        <f>'SD_idade (20)'!AK31/'SD_idade (20)'!$AO31</f>
        <v>0.0915032679738562</v>
      </c>
      <c r="AJ31" s="82">
        <f>'SD_idade (20)'!AL31/'SD_idade (20)'!$AO31</f>
        <v>0.0718954248366013</v>
      </c>
      <c r="AK31" s="82">
        <f>'SD_idade (20)'!AM31/'SD_idade (20)'!$AO31</f>
        <v>0.0947712418300654</v>
      </c>
      <c r="AL31" s="96">
        <f>'SD_idade (20)'!AN31/'SD_idade (20)'!$AO31</f>
        <v>0.0620915032679739</v>
      </c>
      <c r="AM31" s="115">
        <v>367</v>
      </c>
      <c r="AN31" s="114"/>
    </row>
    <row r="32" spans="2:40">
      <c r="B32" s="83" t="s">
        <v>104</v>
      </c>
      <c r="C32" s="86">
        <f>'SD_idade (20)'!C32/'SD_idade (20)'!K32</f>
        <v>0.137724550898204</v>
      </c>
      <c r="D32" s="82">
        <f>'SD_idade (20)'!D32/'SD_idade (20)'!K32</f>
        <v>0.11377245508982</v>
      </c>
      <c r="E32" s="82">
        <f>'SD_idade (20)'!E32/'SD_idade (20)'!K32</f>
        <v>0.0998003992015968</v>
      </c>
      <c r="F32" s="82">
        <f>'SD_idade (20)'!F32/'SD_idade (20)'!K32</f>
        <v>0.0978043912175649</v>
      </c>
      <c r="G32" s="82">
        <f>'SD_idade (20)'!G32/'SD_idade (20)'!K32</f>
        <v>0.11377245508982</v>
      </c>
      <c r="H32" s="82">
        <f>'SD_idade (20)'!H32/'SD_idade (20)'!K32</f>
        <v>0.117764471057884</v>
      </c>
      <c r="I32" s="82">
        <f>'SD_idade (20)'!I32/'SD_idade (20)'!K32</f>
        <v>0.145708582834331</v>
      </c>
      <c r="J32" s="96">
        <f>'SD_idade (20)'!J32/'SD_idade (20)'!K32</f>
        <v>0.173652694610778</v>
      </c>
      <c r="K32" s="95"/>
      <c r="L32" s="86">
        <f>'SD_idade (20)'!M32/'SD_idade (20)'!U32</f>
        <v>0.182707993474715</v>
      </c>
      <c r="M32" s="82">
        <f>'SD_idade (20)'!N32/'SD_idade (20)'!U32</f>
        <v>0.115823817292007</v>
      </c>
      <c r="N32" s="82">
        <f>'SD_idade (20)'!O32/'SD_idade (20)'!U32</f>
        <v>0.104404567699837</v>
      </c>
      <c r="O32" s="82">
        <f>'SD_idade (20)'!P32/'SD_idade (20)'!U32</f>
        <v>0.110929853181077</v>
      </c>
      <c r="P32" s="82">
        <f>'SD_idade (20)'!Q32/'SD_idade (20)'!U32</f>
        <v>0.106035889070147</v>
      </c>
      <c r="Q32" s="82">
        <f>'SD_idade (20)'!R32/'SD_idade (20)'!U32</f>
        <v>0.110929853181077</v>
      </c>
      <c r="R32" s="82">
        <f>'SD_idade (20)'!S32/'SD_idade (20)'!U32</f>
        <v>0.137030995106036</v>
      </c>
      <c r="S32" s="96">
        <f>'SD_idade (20)'!T32/'SD_idade (20)'!U32</f>
        <v>0.132137030995106</v>
      </c>
      <c r="T32" s="236"/>
      <c r="U32" s="86">
        <f>'SD_idade (20)'!W32/'SD_idade (20)'!AE32</f>
        <v>0.195258019525802</v>
      </c>
      <c r="V32" s="82">
        <f>'SD_idade (20)'!X32/'SD_idade (20)'!AE32</f>
        <v>0.142259414225941</v>
      </c>
      <c r="W32" s="82">
        <f>'SD_idade (20)'!Y32/'SD_idade (20)'!AE32</f>
        <v>0.124128312412831</v>
      </c>
      <c r="X32" s="82">
        <f>'SD_idade (20)'!Z32/'SD_idade (20)'!AE32</f>
        <v>0.111576011157601</v>
      </c>
      <c r="Y32" s="82">
        <f>'SD_idade (20)'!AA32/'SD_idade (20)'!AE32</f>
        <v>0.096234309623431</v>
      </c>
      <c r="Z32" s="82">
        <f>'SD_idade (20)'!AB32/'SD_idade (20)'!AE32</f>
        <v>0.0920502092050209</v>
      </c>
      <c r="AA32" s="82">
        <f>'SD_idade (20)'!AC32/'SD_idade (20)'!AE32</f>
        <v>0.126917712691771</v>
      </c>
      <c r="AB32" s="96">
        <f>'SD_idade (20)'!AD32/'SD_idade (20)'!AE32</f>
        <v>0.111576011157601</v>
      </c>
      <c r="AC32" s="105"/>
      <c r="AD32" s="104"/>
      <c r="AE32" s="86">
        <f>'SD_idade (20)'!AG32/'SD_idade (20)'!AO32</f>
        <v>0.196153846153846</v>
      </c>
      <c r="AF32" s="82">
        <f>'SD_idade (20)'!AH32/'SD_idade (20)'!$AO32</f>
        <v>0.146153846153846</v>
      </c>
      <c r="AG32" s="82">
        <f>'SD_idade (20)'!AI32/'SD_idade (20)'!$AO32</f>
        <v>0.143589743589744</v>
      </c>
      <c r="AH32" s="82">
        <f>'SD_idade (20)'!AJ32/'SD_idade (20)'!$AO32</f>
        <v>0.11025641025641</v>
      </c>
      <c r="AI32" s="82">
        <f>'SD_idade (20)'!AK32/'SD_idade (20)'!$AO32</f>
        <v>0.0897435897435897</v>
      </c>
      <c r="AJ32" s="82">
        <f>'SD_idade (20)'!AL32/'SD_idade (20)'!$AO32</f>
        <v>0.102564102564103</v>
      </c>
      <c r="AK32" s="82">
        <f>'SD_idade (20)'!AM32/'SD_idade (20)'!$AO32</f>
        <v>0.115384615384615</v>
      </c>
      <c r="AL32" s="96">
        <f>'SD_idade (20)'!AN32/'SD_idade (20)'!$AO32</f>
        <v>0.0961538461538462</v>
      </c>
      <c r="AM32" s="115">
        <v>1846</v>
      </c>
      <c r="AN32" s="114"/>
    </row>
    <row r="33" spans="2:40">
      <c r="B33" s="83" t="s">
        <v>105</v>
      </c>
      <c r="C33" s="86">
        <f>'SD_idade (20)'!C33/'SD_idade (20)'!K33</f>
        <v>0.092511013215859</v>
      </c>
      <c r="D33" s="82">
        <f>'SD_idade (20)'!D33/'SD_idade (20)'!K33</f>
        <v>0.0704845814977974</v>
      </c>
      <c r="E33" s="82">
        <f>'SD_idade (20)'!E33/'SD_idade (20)'!K33</f>
        <v>0.0969162995594714</v>
      </c>
      <c r="F33" s="82">
        <f>'SD_idade (20)'!F33/'SD_idade (20)'!K33</f>
        <v>0.158590308370044</v>
      </c>
      <c r="G33" s="82">
        <f>'SD_idade (20)'!G33/'SD_idade (20)'!K33</f>
        <v>0.140969162995595</v>
      </c>
      <c r="H33" s="82">
        <f>'SD_idade (20)'!H33/'SD_idade (20)'!K33</f>
        <v>0.110132158590308</v>
      </c>
      <c r="I33" s="82">
        <f>'SD_idade (20)'!I33/'SD_idade (20)'!K33</f>
        <v>0.167400881057269</v>
      </c>
      <c r="J33" s="96">
        <f>'SD_idade (20)'!J33/'SD_idade (20)'!K33</f>
        <v>0.162995594713656</v>
      </c>
      <c r="K33" s="95"/>
      <c r="L33" s="86">
        <f>'SD_idade (20)'!M33/'SD_idade (20)'!U33</f>
        <v>0.16140350877193</v>
      </c>
      <c r="M33" s="82">
        <f>'SD_idade (20)'!N33/'SD_idade (20)'!U33</f>
        <v>0.0947368421052632</v>
      </c>
      <c r="N33" s="82">
        <f>'SD_idade (20)'!O33/'SD_idade (20)'!U33</f>
        <v>0.101754385964912</v>
      </c>
      <c r="O33" s="82">
        <f>'SD_idade (20)'!P33/'SD_idade (20)'!U33</f>
        <v>0.171929824561404</v>
      </c>
      <c r="P33" s="82">
        <f>'SD_idade (20)'!Q33/'SD_idade (20)'!U33</f>
        <v>0.115789473684211</v>
      </c>
      <c r="Q33" s="82">
        <f>'SD_idade (20)'!R33/'SD_idade (20)'!U33</f>
        <v>0.0947368421052632</v>
      </c>
      <c r="R33" s="82">
        <f>'SD_idade (20)'!S33/'SD_idade (20)'!U33</f>
        <v>0.136842105263158</v>
      </c>
      <c r="S33" s="96">
        <f>'SD_idade (20)'!T33/'SD_idade (20)'!U33</f>
        <v>0.12280701754386</v>
      </c>
      <c r="T33" s="236"/>
      <c r="U33" s="86">
        <f>'SD_idade (20)'!W33/'SD_idade (20)'!AE33</f>
        <v>0.149532710280374</v>
      </c>
      <c r="V33" s="82">
        <f>'SD_idade (20)'!X33/'SD_idade (20)'!AE33</f>
        <v>0.121495327102804</v>
      </c>
      <c r="W33" s="82">
        <f>'SD_idade (20)'!Y33/'SD_idade (20)'!AE33</f>
        <v>0.133956386292835</v>
      </c>
      <c r="X33" s="82">
        <f>'SD_idade (20)'!Z33/'SD_idade (20)'!AE33</f>
        <v>0.171339563862928</v>
      </c>
      <c r="Y33" s="82">
        <f>'SD_idade (20)'!AA33/'SD_idade (20)'!AE33</f>
        <v>0.102803738317757</v>
      </c>
      <c r="Z33" s="82">
        <f>'SD_idade (20)'!AB33/'SD_idade (20)'!AE33</f>
        <v>0.102803738317757</v>
      </c>
      <c r="AA33" s="82">
        <f>'SD_idade (20)'!AC33/'SD_idade (20)'!AE33</f>
        <v>0.115264797507788</v>
      </c>
      <c r="AB33" s="96">
        <f>'SD_idade (20)'!AD33/'SD_idade (20)'!AE33</f>
        <v>0.102803738317757</v>
      </c>
      <c r="AC33" s="105"/>
      <c r="AD33" s="104"/>
      <c r="AE33" s="86">
        <f>'SD_idade (20)'!AG33/'SD_idade (20)'!AO33</f>
        <v>0.170520231213873</v>
      </c>
      <c r="AF33" s="82">
        <f>'SD_idade (20)'!AH33/'SD_idade (20)'!$AO33</f>
        <v>0.124277456647399</v>
      </c>
      <c r="AG33" s="82">
        <f>'SD_idade (20)'!AI33/'SD_idade (20)'!$AO33</f>
        <v>0.144508670520231</v>
      </c>
      <c r="AH33" s="82">
        <f>'SD_idade (20)'!AJ33/'SD_idade (20)'!$AO33</f>
        <v>0.153179190751445</v>
      </c>
      <c r="AI33" s="82">
        <f>'SD_idade (20)'!AK33/'SD_idade (20)'!$AO33</f>
        <v>0.0953757225433526</v>
      </c>
      <c r="AJ33" s="82">
        <f>'SD_idade (20)'!AL33/'SD_idade (20)'!$AO33</f>
        <v>0.104046242774566</v>
      </c>
      <c r="AK33" s="82">
        <f>'SD_idade (20)'!AM33/'SD_idade (20)'!$AO33</f>
        <v>0.104046242774566</v>
      </c>
      <c r="AL33" s="96">
        <f>'SD_idade (20)'!AN33/'SD_idade (20)'!$AO33</f>
        <v>0.104046242774566</v>
      </c>
      <c r="AM33" s="115">
        <v>295</v>
      </c>
      <c r="AN33" s="114"/>
    </row>
    <row r="34" spans="2:40">
      <c r="B34" s="83" t="s">
        <v>106</v>
      </c>
      <c r="C34" s="86">
        <f>'SD_idade (20)'!C34/'SD_idade (20)'!K34</f>
        <v>0.136170212765957</v>
      </c>
      <c r="D34" s="82">
        <f>'SD_idade (20)'!D34/'SD_idade (20)'!K34</f>
        <v>0.165957446808511</v>
      </c>
      <c r="E34" s="82">
        <f>'SD_idade (20)'!E34/'SD_idade (20)'!K34</f>
        <v>0.146808510638298</v>
      </c>
      <c r="F34" s="82">
        <f>'SD_idade (20)'!F34/'SD_idade (20)'!K34</f>
        <v>0.140425531914894</v>
      </c>
      <c r="G34" s="82">
        <f>'SD_idade (20)'!G34/'SD_idade (20)'!K34</f>
        <v>0.0957446808510638</v>
      </c>
      <c r="H34" s="82">
        <f>'SD_idade (20)'!H34/'SD_idade (20)'!K34</f>
        <v>0.1</v>
      </c>
      <c r="I34" s="82">
        <f>'SD_idade (20)'!I34/'SD_idade (20)'!K34</f>
        <v>0.0765957446808511</v>
      </c>
      <c r="J34" s="96">
        <f>'SD_idade (20)'!J34/'SD_idade (20)'!K34</f>
        <v>0.138297872340426</v>
      </c>
      <c r="K34" s="95"/>
      <c r="L34" s="86">
        <f>'SD_idade (20)'!M34/'SD_idade (20)'!U34</f>
        <v>0.19364161849711</v>
      </c>
      <c r="M34" s="82">
        <f>'SD_idade (20)'!N34/'SD_idade (20)'!U34</f>
        <v>0.166184971098266</v>
      </c>
      <c r="N34" s="82">
        <f>'SD_idade (20)'!O34/'SD_idade (20)'!U34</f>
        <v>0.182080924855491</v>
      </c>
      <c r="O34" s="82">
        <f>'SD_idade (20)'!P34/'SD_idade (20)'!U34</f>
        <v>0.127167630057803</v>
      </c>
      <c r="P34" s="82">
        <f>'SD_idade (20)'!Q34/'SD_idade (20)'!U34</f>
        <v>0.0968208092485549</v>
      </c>
      <c r="Q34" s="82">
        <f>'SD_idade (20)'!R34/'SD_idade (20)'!U34</f>
        <v>0.0794797687861272</v>
      </c>
      <c r="R34" s="82">
        <f>'SD_idade (20)'!S34/'SD_idade (20)'!U34</f>
        <v>0.0578034682080925</v>
      </c>
      <c r="S34" s="96">
        <f>'SD_idade (20)'!T34/'SD_idade (20)'!U34</f>
        <v>0.0968208092485549</v>
      </c>
      <c r="T34" s="236"/>
      <c r="U34" s="86">
        <f>'SD_idade (20)'!W34/'SD_idade (20)'!AE34</f>
        <v>0.2096018735363</v>
      </c>
      <c r="V34" s="82">
        <f>'SD_idade (20)'!X34/'SD_idade (20)'!AE34</f>
        <v>0.179156908665105</v>
      </c>
      <c r="W34" s="82">
        <f>'SD_idade (20)'!Y34/'SD_idade (20)'!AE34</f>
        <v>0.182669789227166</v>
      </c>
      <c r="X34" s="82">
        <f>'SD_idade (20)'!Z34/'SD_idade (20)'!AE34</f>
        <v>0.125292740046838</v>
      </c>
      <c r="Y34" s="82">
        <f>'SD_idade (20)'!AA34/'SD_idade (20)'!AE34</f>
        <v>0.0971896955503513</v>
      </c>
      <c r="Z34" s="82">
        <f>'SD_idade (20)'!AB34/'SD_idade (20)'!AE34</f>
        <v>0.0655737704918033</v>
      </c>
      <c r="AA34" s="82">
        <f>'SD_idade (20)'!AC34/'SD_idade (20)'!AE34</f>
        <v>0.0562060889929742</v>
      </c>
      <c r="AB34" s="96">
        <f>'SD_idade (20)'!AD34/'SD_idade (20)'!AE34</f>
        <v>0.0843091334894614</v>
      </c>
      <c r="AC34" s="105"/>
      <c r="AD34" s="104"/>
      <c r="AE34" s="86">
        <f>'SD_idade (20)'!AG34/'SD_idade (20)'!AO34</f>
        <v>0.219066937119675</v>
      </c>
      <c r="AF34" s="82">
        <f>'SD_idade (20)'!AH34/'SD_idade (20)'!$AO34</f>
        <v>0.192697768762677</v>
      </c>
      <c r="AG34" s="82">
        <f>'SD_idade (20)'!AI34/'SD_idade (20)'!$AO34</f>
        <v>0.169371196754564</v>
      </c>
      <c r="AH34" s="82">
        <f>'SD_idade (20)'!AJ34/'SD_idade (20)'!$AO34</f>
        <v>0.126774847870183</v>
      </c>
      <c r="AI34" s="82">
        <f>'SD_idade (20)'!AK34/'SD_idade (20)'!$AO34</f>
        <v>0.0983772819472617</v>
      </c>
      <c r="AJ34" s="82">
        <f>'SD_idade (20)'!AL34/'SD_idade (20)'!$AO34</f>
        <v>0.0649087221095335</v>
      </c>
      <c r="AK34" s="82">
        <f>'SD_idade (20)'!AM34/'SD_idade (20)'!$AO34</f>
        <v>0.0527383367139959</v>
      </c>
      <c r="AL34" s="96">
        <f>'SD_idade (20)'!AN34/'SD_idade (20)'!$AO34</f>
        <v>0.0760649087221095</v>
      </c>
      <c r="AM34" s="115">
        <v>1256</v>
      </c>
      <c r="AN34" s="114"/>
    </row>
    <row r="35" ht="12.75" customHeight="1" spans="2:40">
      <c r="B35" s="83" t="s">
        <v>107</v>
      </c>
      <c r="C35" s="86">
        <f>'SD_idade (20)'!C35/'SD_idade (20)'!K35</f>
        <v>0.151862464183381</v>
      </c>
      <c r="D35" s="82">
        <f>'SD_idade (20)'!D35/'SD_idade (20)'!K35</f>
        <v>0.148997134670487</v>
      </c>
      <c r="E35" s="82">
        <f>'SD_idade (20)'!E35/'SD_idade (20)'!K35</f>
        <v>0.117478510028653</v>
      </c>
      <c r="F35" s="82">
        <f>'SD_idade (20)'!F35/'SD_idade (20)'!K35</f>
        <v>0.120343839541547</v>
      </c>
      <c r="G35" s="82">
        <f>'SD_idade (20)'!G35/'SD_idade (20)'!K35</f>
        <v>0.123209169054441</v>
      </c>
      <c r="H35" s="82">
        <f>'SD_idade (20)'!H35/'SD_idade (20)'!K35</f>
        <v>0.103151862464183</v>
      </c>
      <c r="I35" s="82">
        <f>'SD_idade (20)'!I35/'SD_idade (20)'!K35</f>
        <v>0.0773638968481375</v>
      </c>
      <c r="J35" s="96">
        <f>'SD_idade (20)'!J35/'SD_idade (20)'!K35</f>
        <v>0.157593123209169</v>
      </c>
      <c r="K35" s="95"/>
      <c r="L35" s="86">
        <f>'SD_idade (20)'!M35/'SD_idade (20)'!U35</f>
        <v>0.219399538106236</v>
      </c>
      <c r="M35" s="82">
        <f>'SD_idade (20)'!N35/'SD_idade (20)'!U35</f>
        <v>0.150115473441109</v>
      </c>
      <c r="N35" s="82">
        <f>'SD_idade (20)'!O35/'SD_idade (20)'!U35</f>
        <v>0.117782909930716</v>
      </c>
      <c r="O35" s="82">
        <f>'SD_idade (20)'!P35/'SD_idade (20)'!U35</f>
        <v>0.1270207852194</v>
      </c>
      <c r="P35" s="82">
        <f>'SD_idade (20)'!Q35/'SD_idade (20)'!U35</f>
        <v>0.108545034642032</v>
      </c>
      <c r="Q35" s="82">
        <f>'SD_idade (20)'!R35/'SD_idade (20)'!U35</f>
        <v>0.0969976905311778</v>
      </c>
      <c r="R35" s="82">
        <f>'SD_idade (20)'!S35/'SD_idade (20)'!U35</f>
        <v>0.0715935334872979</v>
      </c>
      <c r="S35" s="96">
        <f>'SD_idade (20)'!T35/'SD_idade (20)'!U35</f>
        <v>0.108545034642032</v>
      </c>
      <c r="T35" s="236"/>
      <c r="U35" s="86">
        <f>'SD_idade (20)'!W35/'SD_idade (20)'!AE35</f>
        <v>0.250485436893204</v>
      </c>
      <c r="V35" s="82">
        <f>'SD_idade (20)'!X35/'SD_idade (20)'!AE35</f>
        <v>0.124271844660194</v>
      </c>
      <c r="W35" s="82">
        <f>'SD_idade (20)'!Y35/'SD_idade (20)'!AE35</f>
        <v>0.132038834951456</v>
      </c>
      <c r="X35" s="82">
        <f>'SD_idade (20)'!Z35/'SD_idade (20)'!AE35</f>
        <v>0.120388349514563</v>
      </c>
      <c r="Y35" s="82">
        <f>'SD_idade (20)'!AA35/'SD_idade (20)'!AE35</f>
        <v>0.114563106796117</v>
      </c>
      <c r="Z35" s="82">
        <f>'SD_idade (20)'!AB35/'SD_idade (20)'!AE35</f>
        <v>0.0893203883495146</v>
      </c>
      <c r="AA35" s="82">
        <f>'SD_idade (20)'!AC35/'SD_idade (20)'!AE35</f>
        <v>0.0796116504854369</v>
      </c>
      <c r="AB35" s="96">
        <f>'SD_idade (20)'!AD35/'SD_idade (20)'!AE35</f>
        <v>0.0893203883495146</v>
      </c>
      <c r="AC35" s="105"/>
      <c r="AD35" s="104"/>
      <c r="AE35" s="86">
        <f>'SD_idade (20)'!AG35/'SD_idade (20)'!AO35</f>
        <v>0.276223776223776</v>
      </c>
      <c r="AF35" s="82">
        <f>'SD_idade (20)'!AH35/'SD_idade (20)'!$AO35</f>
        <v>0.134615384615385</v>
      </c>
      <c r="AG35" s="82">
        <f>'SD_idade (20)'!AI35/'SD_idade (20)'!$AO35</f>
        <v>0.134615384615385</v>
      </c>
      <c r="AH35" s="82">
        <f>'SD_idade (20)'!AJ35/'SD_idade (20)'!$AO35</f>
        <v>0.104895104895105</v>
      </c>
      <c r="AI35" s="82">
        <f>'SD_idade (20)'!AK35/'SD_idade (20)'!$AO35</f>
        <v>0.106643356643357</v>
      </c>
      <c r="AJ35" s="82">
        <f>'SD_idade (20)'!AL35/'SD_idade (20)'!$AO35</f>
        <v>0.0874125874125874</v>
      </c>
      <c r="AK35" s="82">
        <f>'SD_idade (20)'!AM35/'SD_idade (20)'!$AO35</f>
        <v>0.0716783216783217</v>
      </c>
      <c r="AL35" s="96">
        <f>'SD_idade (20)'!AN35/'SD_idade (20)'!$AO35</f>
        <v>0.0839160839160839</v>
      </c>
      <c r="AM35" s="115">
        <v>2966</v>
      </c>
      <c r="AN35" s="114"/>
    </row>
    <row r="36" spans="2:40">
      <c r="B36" s="83" t="s">
        <v>108</v>
      </c>
      <c r="C36" s="86">
        <f>'SD_idade (20)'!C36/'SD_idade (20)'!K36</f>
        <v>0.103448275862069</v>
      </c>
      <c r="D36" s="82">
        <f>'SD_idade (20)'!D36/'SD_idade (20)'!K36</f>
        <v>0.192118226600985</v>
      </c>
      <c r="E36" s="82">
        <f>'SD_idade (20)'!E36/'SD_idade (20)'!K36</f>
        <v>0.177339901477833</v>
      </c>
      <c r="F36" s="82">
        <f>'SD_idade (20)'!F36/'SD_idade (20)'!K36</f>
        <v>0.182266009852217</v>
      </c>
      <c r="G36" s="82">
        <f>'SD_idade (20)'!G36/'SD_idade (20)'!K36</f>
        <v>0.118226600985222</v>
      </c>
      <c r="H36" s="82">
        <f>'SD_idade (20)'!H36/'SD_idade (20)'!K36</f>
        <v>0.0738916256157636</v>
      </c>
      <c r="I36" s="82">
        <f>'SD_idade (20)'!I36/'SD_idade (20)'!K36</f>
        <v>0.0689655172413793</v>
      </c>
      <c r="J36" s="96">
        <f>'SD_idade (20)'!J36/'SD_idade (20)'!K36</f>
        <v>0.083743842364532</v>
      </c>
      <c r="K36" s="95"/>
      <c r="L36" s="86">
        <f>'SD_idade (20)'!M36/'SD_idade (20)'!U36</f>
        <v>0.203389830508475</v>
      </c>
      <c r="M36" s="82">
        <f>'SD_idade (20)'!N36/'SD_idade (20)'!U36</f>
        <v>0.211864406779661</v>
      </c>
      <c r="N36" s="82">
        <f>'SD_idade (20)'!O36/'SD_idade (20)'!U36</f>
        <v>0.163841807909605</v>
      </c>
      <c r="O36" s="82">
        <f>'SD_idade (20)'!P36/'SD_idade (20)'!U36</f>
        <v>0.15819209039548</v>
      </c>
      <c r="P36" s="82">
        <f>'SD_idade (20)'!Q36/'SD_idade (20)'!U36</f>
        <v>0.101694915254237</v>
      </c>
      <c r="Q36" s="82">
        <f>'SD_idade (20)'!R36/'SD_idade (20)'!U36</f>
        <v>0.0564971751412429</v>
      </c>
      <c r="R36" s="82">
        <f>'SD_idade (20)'!S36/'SD_idade (20)'!U36</f>
        <v>0.0423728813559322</v>
      </c>
      <c r="S36" s="96">
        <f>'SD_idade (20)'!T36/'SD_idade (20)'!U36</f>
        <v>0.0621468926553672</v>
      </c>
      <c r="T36" s="236"/>
      <c r="U36" s="86">
        <f>'SD_idade (20)'!W36/'SD_idade (20)'!AE36</f>
        <v>0.248898678414097</v>
      </c>
      <c r="V36" s="82">
        <f>'SD_idade (20)'!X36/'SD_idade (20)'!AE36</f>
        <v>0.222466960352423</v>
      </c>
      <c r="W36" s="82">
        <f>'SD_idade (20)'!Y36/'SD_idade (20)'!AE36</f>
        <v>0.156387665198238</v>
      </c>
      <c r="X36" s="82">
        <f>'SD_idade (20)'!Z36/'SD_idade (20)'!AE36</f>
        <v>0.134361233480176</v>
      </c>
      <c r="Y36" s="82">
        <f>'SD_idade (20)'!AA36/'SD_idade (20)'!AE36</f>
        <v>0.0947136563876652</v>
      </c>
      <c r="Z36" s="82">
        <f>'SD_idade (20)'!AB36/'SD_idade (20)'!AE36</f>
        <v>0.0462555066079295</v>
      </c>
      <c r="AA36" s="82">
        <f>'SD_idade (20)'!AC36/'SD_idade (20)'!AE36</f>
        <v>0.0374449339207048</v>
      </c>
      <c r="AB36" s="96">
        <f>'SD_idade (20)'!AD36/'SD_idade (20)'!AE36</f>
        <v>0.0594713656387665</v>
      </c>
      <c r="AC36" s="107"/>
      <c r="AD36" s="104"/>
      <c r="AE36" s="86">
        <f>'SD_idade (20)'!AG36/'SD_idade (20)'!AO36</f>
        <v>0.261565836298932</v>
      </c>
      <c r="AF36" s="82">
        <f>'SD_idade (20)'!AH36/'SD_idade (20)'!$AO36</f>
        <v>0.233096085409253</v>
      </c>
      <c r="AG36" s="82">
        <f>'SD_idade (20)'!AI36/'SD_idade (20)'!$AO36</f>
        <v>0.161921708185053</v>
      </c>
      <c r="AH36" s="82">
        <f>'SD_idade (20)'!AJ36/'SD_idade (20)'!$AO36</f>
        <v>0.119217081850534</v>
      </c>
      <c r="AI36" s="82">
        <f>'SD_idade (20)'!AK36/'SD_idade (20)'!$AO36</f>
        <v>0.0907473309608541</v>
      </c>
      <c r="AJ36" s="82">
        <f>'SD_idade (20)'!AL36/'SD_idade (20)'!$AO36</f>
        <v>0.0533807829181495</v>
      </c>
      <c r="AK36" s="82">
        <f>'SD_idade (20)'!AM36/'SD_idade (20)'!$AO36</f>
        <v>0.0302491103202847</v>
      </c>
      <c r="AL36" s="96">
        <f>'SD_idade (20)'!AN36/'SD_idade (20)'!$AO36</f>
        <v>0.0498220640569395</v>
      </c>
      <c r="AM36" s="116">
        <v>795</v>
      </c>
      <c r="AN36" s="114"/>
    </row>
    <row r="37" spans="2:40">
      <c r="B37" s="83" t="s">
        <v>109</v>
      </c>
      <c r="C37" s="86">
        <f>'SD_idade (20)'!C37/'SD_idade (20)'!K37</f>
        <v>0.13013698630137</v>
      </c>
      <c r="D37" s="82">
        <f>'SD_idade (20)'!D37/'SD_idade (20)'!K37</f>
        <v>0.0958904109589041</v>
      </c>
      <c r="E37" s="82">
        <f>'SD_idade (20)'!E37/'SD_idade (20)'!K37</f>
        <v>0.198630136986301</v>
      </c>
      <c r="F37" s="82">
        <f>'SD_idade (20)'!F37/'SD_idade (20)'!K37</f>
        <v>0.143835616438356</v>
      </c>
      <c r="G37" s="82">
        <f>'SD_idade (20)'!G37/'SD_idade (20)'!K37</f>
        <v>0.0821917808219178</v>
      </c>
      <c r="H37" s="82">
        <f>'SD_idade (20)'!H37/'SD_idade (20)'!K37</f>
        <v>0.102739726027397</v>
      </c>
      <c r="I37" s="82">
        <f>'SD_idade (20)'!I37/'SD_idade (20)'!K37</f>
        <v>0.102739726027397</v>
      </c>
      <c r="J37" s="96">
        <f>'SD_idade (20)'!J37/'SD_idade (20)'!K37</f>
        <v>0.143835616438356</v>
      </c>
      <c r="K37" s="95"/>
      <c r="L37" s="86">
        <f>'SD_idade (20)'!M37/'SD_idade (20)'!U37</f>
        <v>0.163265306122449</v>
      </c>
      <c r="M37" s="82">
        <f>'SD_idade (20)'!N37/'SD_idade (20)'!U37</f>
        <v>0.137755102040816</v>
      </c>
      <c r="N37" s="82">
        <f>'SD_idade (20)'!O37/'SD_idade (20)'!U37</f>
        <v>0.209183673469388</v>
      </c>
      <c r="O37" s="82">
        <f>'SD_idade (20)'!P37/'SD_idade (20)'!U37</f>
        <v>0.147959183673469</v>
      </c>
      <c r="P37" s="82">
        <f>'SD_idade (20)'!Q37/'SD_idade (20)'!U37</f>
        <v>0.0663265306122449</v>
      </c>
      <c r="Q37" s="82">
        <f>'SD_idade (20)'!R37/'SD_idade (20)'!U37</f>
        <v>0.0969387755102041</v>
      </c>
      <c r="R37" s="82">
        <f>'SD_idade (20)'!S37/'SD_idade (20)'!U37</f>
        <v>0.086734693877551</v>
      </c>
      <c r="S37" s="96">
        <f>'SD_idade (20)'!T37/'SD_idade (20)'!U37</f>
        <v>0.0918367346938776</v>
      </c>
      <c r="T37" s="236"/>
      <c r="U37" s="86">
        <f>'SD_idade (20)'!W37/'SD_idade (20)'!AE37</f>
        <v>0.218487394957983</v>
      </c>
      <c r="V37" s="82">
        <f>'SD_idade (20)'!X37/'SD_idade (20)'!AE37</f>
        <v>0.180672268907563</v>
      </c>
      <c r="W37" s="82">
        <f>'SD_idade (20)'!Y37/'SD_idade (20)'!AE37</f>
        <v>0.189075630252101</v>
      </c>
      <c r="X37" s="82">
        <f>'SD_idade (20)'!Z37/'SD_idade (20)'!AE37</f>
        <v>0.15546218487395</v>
      </c>
      <c r="Y37" s="82">
        <f>'SD_idade (20)'!AA37/'SD_idade (20)'!AE37</f>
        <v>0.0420168067226891</v>
      </c>
      <c r="Z37" s="82">
        <f>'SD_idade (20)'!AB37/'SD_idade (20)'!AE37</f>
        <v>0.0798319327731092</v>
      </c>
      <c r="AA37" s="82">
        <f>'SD_idade (20)'!AC37/'SD_idade (20)'!AE37</f>
        <v>0.0630252100840336</v>
      </c>
      <c r="AB37" s="96">
        <f>'SD_idade (20)'!AD37/'SD_idade (20)'!AE37</f>
        <v>0.0714285714285714</v>
      </c>
      <c r="AC37" s="105"/>
      <c r="AD37" s="104"/>
      <c r="AE37" s="86">
        <f>'SD_idade (20)'!AG37/'SD_idade (20)'!AO37</f>
        <v>0.223404255319149</v>
      </c>
      <c r="AF37" s="82">
        <f>'SD_idade (20)'!AH37/'SD_idade (20)'!$AO37</f>
        <v>0.187943262411348</v>
      </c>
      <c r="AG37" s="82">
        <f>'SD_idade (20)'!AI37/'SD_idade (20)'!$AO37</f>
        <v>0.187943262411348</v>
      </c>
      <c r="AH37" s="82">
        <f>'SD_idade (20)'!AJ37/'SD_idade (20)'!$AO37</f>
        <v>0.138297872340426</v>
      </c>
      <c r="AI37" s="82">
        <f>'SD_idade (20)'!AK37/'SD_idade (20)'!$AO37</f>
        <v>0.0567375886524823</v>
      </c>
      <c r="AJ37" s="82">
        <f>'SD_idade (20)'!AL37/'SD_idade (20)'!$AO37</f>
        <v>0.0921985815602837</v>
      </c>
      <c r="AK37" s="82">
        <f>'SD_idade (20)'!AM37/'SD_idade (20)'!$AO37</f>
        <v>0.049645390070922</v>
      </c>
      <c r="AL37" s="96">
        <f>'SD_idade (20)'!AN37/'SD_idade (20)'!$AO37</f>
        <v>0.0638297872340425</v>
      </c>
      <c r="AM37" s="115">
        <v>272</v>
      </c>
      <c r="AN37" s="114"/>
    </row>
    <row r="38" spans="2:40">
      <c r="B38" s="83" t="s">
        <v>110</v>
      </c>
      <c r="C38" s="86">
        <f>'SD_idade (20)'!C38/'SD_idade (20)'!K38</f>
        <v>0.0890052356020942</v>
      </c>
      <c r="D38" s="82">
        <f>'SD_idade (20)'!D38/'SD_idade (20)'!K38</f>
        <v>0.0916230366492147</v>
      </c>
      <c r="E38" s="82">
        <f>'SD_idade (20)'!E38/'SD_idade (20)'!K38</f>
        <v>0.0759162303664921</v>
      </c>
      <c r="F38" s="82">
        <f>'SD_idade (20)'!F38/'SD_idade (20)'!K38</f>
        <v>0.12565445026178</v>
      </c>
      <c r="G38" s="82">
        <f>'SD_idade (20)'!G38/'SD_idade (20)'!K38</f>
        <v>0.149214659685864</v>
      </c>
      <c r="H38" s="82">
        <f>'SD_idade (20)'!H38/'SD_idade (20)'!K38</f>
        <v>0.130890052356021</v>
      </c>
      <c r="I38" s="82">
        <f>'SD_idade (20)'!I38/'SD_idade (20)'!K38</f>
        <v>0.130890052356021</v>
      </c>
      <c r="J38" s="96">
        <f>'SD_idade (20)'!J38/'SD_idade (20)'!K38</f>
        <v>0.206806282722513</v>
      </c>
      <c r="K38" s="95"/>
      <c r="L38" s="86">
        <f>'SD_idade (20)'!M38/'SD_idade (20)'!U38</f>
        <v>0.154811715481172</v>
      </c>
      <c r="M38" s="82">
        <f>'SD_idade (20)'!N38/'SD_idade (20)'!U38</f>
        <v>0.135983263598326</v>
      </c>
      <c r="N38" s="82">
        <f>'SD_idade (20)'!O38/'SD_idade (20)'!U38</f>
        <v>0.0878661087866109</v>
      </c>
      <c r="O38" s="82">
        <f>'SD_idade (20)'!P38/'SD_idade (20)'!U38</f>
        <v>0.119246861924686</v>
      </c>
      <c r="P38" s="82">
        <f>'SD_idade (20)'!Q38/'SD_idade (20)'!U38</f>
        <v>0.129707112970711</v>
      </c>
      <c r="Q38" s="82">
        <f>'SD_idade (20)'!R38/'SD_idade (20)'!U38</f>
        <v>0.112970711297071</v>
      </c>
      <c r="R38" s="82">
        <f>'SD_idade (20)'!S38/'SD_idade (20)'!U38</f>
        <v>0.106694560669456</v>
      </c>
      <c r="S38" s="96">
        <f>'SD_idade (20)'!T38/'SD_idade (20)'!U38</f>
        <v>0.152719665271967</v>
      </c>
      <c r="T38" s="236"/>
      <c r="U38" s="86">
        <f>'SD_idade (20)'!W38/'SD_idade (20)'!AE38</f>
        <v>0.184745762711864</v>
      </c>
      <c r="V38" s="82">
        <f>'SD_idade (20)'!X38/'SD_idade (20)'!AE38</f>
        <v>0.161016949152542</v>
      </c>
      <c r="W38" s="82">
        <f>'SD_idade (20)'!Y38/'SD_idade (20)'!AE38</f>
        <v>0.101694915254237</v>
      </c>
      <c r="X38" s="82">
        <f>'SD_idade (20)'!Z38/'SD_idade (20)'!AE38</f>
        <v>0.120338983050847</v>
      </c>
      <c r="Y38" s="82">
        <f>'SD_idade (20)'!AA38/'SD_idade (20)'!AE38</f>
        <v>0.125423728813559</v>
      </c>
      <c r="Z38" s="82">
        <f>'SD_idade (20)'!AB38/'SD_idade (20)'!AE38</f>
        <v>0.0949152542372881</v>
      </c>
      <c r="AA38" s="82">
        <f>'SD_idade (20)'!AC38/'SD_idade (20)'!AE38</f>
        <v>0.0898305084745763</v>
      </c>
      <c r="AB38" s="96">
        <f>'SD_idade (20)'!AD38/'SD_idade (20)'!AE38</f>
        <v>0.122033898305085</v>
      </c>
      <c r="AC38" s="105"/>
      <c r="AD38" s="104"/>
      <c r="AE38" s="86">
        <f>'SD_idade (20)'!AG38/'SD_idade (20)'!AO38</f>
        <v>0.193343898573693</v>
      </c>
      <c r="AF38" s="82">
        <f>'SD_idade (20)'!AH38/'SD_idade (20)'!$AO38</f>
        <v>0.167987321711569</v>
      </c>
      <c r="AG38" s="82">
        <f>'SD_idade (20)'!AI38/'SD_idade (20)'!$AO38</f>
        <v>0.106180665610143</v>
      </c>
      <c r="AH38" s="82">
        <f>'SD_idade (20)'!AJ38/'SD_idade (20)'!$AO38</f>
        <v>0.117274167987322</v>
      </c>
      <c r="AI38" s="82">
        <f>'SD_idade (20)'!AK38/'SD_idade (20)'!$AO38</f>
        <v>0.125198098256735</v>
      </c>
      <c r="AJ38" s="82">
        <f>'SD_idade (20)'!AL38/'SD_idade (20)'!$AO38</f>
        <v>0.0887480190174326</v>
      </c>
      <c r="AK38" s="82">
        <f>'SD_idade (20)'!AM38/'SD_idade (20)'!$AO38</f>
        <v>0.0935023771790808</v>
      </c>
      <c r="AL38" s="96">
        <f>'SD_idade (20)'!AN38/'SD_idade (20)'!$AO38</f>
        <v>0.107765451664025</v>
      </c>
      <c r="AM38" s="115">
        <v>319</v>
      </c>
      <c r="AN38" s="114"/>
    </row>
    <row r="39" spans="2:40">
      <c r="B39" s="83" t="s">
        <v>111</v>
      </c>
      <c r="C39" s="87">
        <f>'SD_idade (20)'!C39/'SD_idade (20)'!K39</f>
        <v>0.101449275362319</v>
      </c>
      <c r="D39" s="88">
        <f>'SD_idade (20)'!D39/'SD_idade (20)'!K39</f>
        <v>0.173913043478261</v>
      </c>
      <c r="E39" s="88">
        <f>'SD_idade (20)'!E39/'SD_idade (20)'!K39</f>
        <v>0.1256038647343</v>
      </c>
      <c r="F39" s="88">
        <f>'SD_idade (20)'!F39/'SD_idade (20)'!K39</f>
        <v>0.159420289855072</v>
      </c>
      <c r="G39" s="88">
        <f>'SD_idade (20)'!G39/'SD_idade (20)'!K39</f>
        <v>0.106280193236715</v>
      </c>
      <c r="H39" s="88">
        <f>'SD_idade (20)'!H39/'SD_idade (20)'!K39</f>
        <v>0.1256038647343</v>
      </c>
      <c r="I39" s="88">
        <f>'SD_idade (20)'!I39/'SD_idade (20)'!K39</f>
        <v>0.0917874396135266</v>
      </c>
      <c r="J39" s="97">
        <f>'SD_idade (20)'!J39/'SD_idade (20)'!K39</f>
        <v>0.115942028985507</v>
      </c>
      <c r="K39" s="98"/>
      <c r="L39" s="87">
        <f>'SD_idade (20)'!M39/'SD_idade (20)'!U39</f>
        <v>0.162939297124601</v>
      </c>
      <c r="M39" s="88">
        <f>'SD_idade (20)'!N39/'SD_idade (20)'!U39</f>
        <v>0.188498402555911</v>
      </c>
      <c r="N39" s="88">
        <f>'SD_idade (20)'!O39/'SD_idade (20)'!U39</f>
        <v>0.178913738019169</v>
      </c>
      <c r="O39" s="88">
        <f>'SD_idade (20)'!P39/'SD_idade (20)'!U39</f>
        <v>0.130990415335463</v>
      </c>
      <c r="P39" s="88">
        <f>'SD_idade (20)'!Q39/'SD_idade (20)'!U39</f>
        <v>0.108626198083067</v>
      </c>
      <c r="Q39" s="88">
        <f>'SD_idade (20)'!R39/'SD_idade (20)'!U39</f>
        <v>0.0894568690095847</v>
      </c>
      <c r="R39" s="88">
        <f>'SD_idade (20)'!S39/'SD_idade (20)'!U39</f>
        <v>0.0670926517571885</v>
      </c>
      <c r="S39" s="97">
        <f>'SD_idade (20)'!T39/'SD_idade (20)'!U39</f>
        <v>0.073482428115016</v>
      </c>
      <c r="T39" s="236"/>
      <c r="U39" s="87">
        <f>'SD_idade (20)'!W39/'SD_idade (20)'!AE39</f>
        <v>0.19949494949495</v>
      </c>
      <c r="V39" s="88">
        <f>'SD_idade (20)'!X39/'SD_idade (20)'!AE39</f>
        <v>0.196969696969697</v>
      </c>
      <c r="W39" s="88">
        <f>'SD_idade (20)'!Y39/'SD_idade (20)'!AE39</f>
        <v>0.176767676767677</v>
      </c>
      <c r="X39" s="88">
        <f>'SD_idade (20)'!Z39/'SD_idade (20)'!AE39</f>
        <v>0.141414141414141</v>
      </c>
      <c r="Y39" s="88">
        <f>'SD_idade (20)'!AA39/'SD_idade (20)'!AE39</f>
        <v>0.0984848484848485</v>
      </c>
      <c r="Z39" s="88">
        <f>'SD_idade (20)'!AB39/'SD_idade (20)'!AE39</f>
        <v>0.0782828282828283</v>
      </c>
      <c r="AA39" s="88">
        <f>'SD_idade (20)'!AC39/'SD_idade (20)'!AE39</f>
        <v>0.053030303030303</v>
      </c>
      <c r="AB39" s="97">
        <f>'SD_idade (20)'!AD39/'SD_idade (20)'!AE39</f>
        <v>0.0555555555555556</v>
      </c>
      <c r="AC39" s="109"/>
      <c r="AD39" s="110"/>
      <c r="AE39" s="87">
        <f>'SD_idade (20)'!AG39/'SD_idade (20)'!AO39</f>
        <v>0.226293103448276</v>
      </c>
      <c r="AF39" s="88">
        <f>'SD_idade (20)'!AH39/'SD_idade (20)'!$AO39</f>
        <v>0.198275862068966</v>
      </c>
      <c r="AG39" s="88">
        <f>'SD_idade (20)'!AI39/'SD_idade (20)'!$AO39</f>
        <v>0.181034482758621</v>
      </c>
      <c r="AH39" s="88">
        <f>'SD_idade (20)'!AJ39/'SD_idade (20)'!$AO39</f>
        <v>0.133620689655172</v>
      </c>
      <c r="AI39" s="88">
        <f>'SD_idade (20)'!AK39/'SD_idade (20)'!$AO39</f>
        <v>0.0948275862068965</v>
      </c>
      <c r="AJ39" s="88">
        <f>'SD_idade (20)'!AL39/'SD_idade (20)'!$AO39</f>
        <v>0.0732758620689655</v>
      </c>
      <c r="AK39" s="88">
        <f>'SD_idade (20)'!AM39/'SD_idade (20)'!$AO39</f>
        <v>0.0431034482758621</v>
      </c>
      <c r="AL39" s="97">
        <f>'SD_idade (20)'!AN39/'SD_idade (20)'!$AO39</f>
        <v>0.0495689655172414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topLeftCell="A6" workbookViewId="0">
      <selection activeCell="B5" sqref="B5:L5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319</v>
      </c>
      <c r="B5" s="61" t="s">
        <v>609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651</v>
      </c>
      <c r="D8" s="7"/>
      <c r="E8" s="7"/>
      <c r="F8" s="7"/>
      <c r="G8" s="7"/>
      <c r="H8" s="7"/>
      <c r="I8" s="7"/>
      <c r="J8" s="7"/>
      <c r="K8" s="351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2">
      <c r="B11" s="12" t="s">
        <v>47</v>
      </c>
      <c r="C11" s="62">
        <f>'SD_idade (20)'!AG12-'SD_idade (20)'!C12</f>
        <v>21081</v>
      </c>
      <c r="D11" s="63">
        <f>'SD_idade (20)'!AH12-'SD_idade (20)'!D12</f>
        <v>9539</v>
      </c>
      <c r="E11" s="63">
        <f>'SD_idade (20)'!AI12-'SD_idade (20)'!E12</f>
        <v>8297</v>
      </c>
      <c r="F11" s="63">
        <f>'SD_idade (20)'!AJ12-'SD_idade (20)'!F12</f>
        <v>7651</v>
      </c>
      <c r="G11" s="63">
        <f>'SD_idade (20)'!AK12-'SD_idade (20)'!G12</f>
        <v>6078</v>
      </c>
      <c r="H11" s="63">
        <f>'SD_idade (20)'!AL12-'SD_idade (20)'!H12</f>
        <v>4986</v>
      </c>
      <c r="I11" s="63">
        <f>'SD_idade (20)'!AM12-'SD_idade (20)'!I12</f>
        <v>4226</v>
      </c>
      <c r="J11" s="70">
        <f>'SD_idade (20)'!AN12-'SD_idade (20)'!J12</f>
        <v>-1535</v>
      </c>
      <c r="L11" s="71"/>
    </row>
    <row r="12" spans="2:10">
      <c r="B12" s="14" t="s">
        <v>48</v>
      </c>
      <c r="C12" s="64">
        <f>'SD_idade (20)'!AG13-'SD_idade (20)'!C13</f>
        <v>9396</v>
      </c>
      <c r="D12" s="65">
        <f>'SD_idade (20)'!AH13-'SD_idade (20)'!D13</f>
        <v>4541</v>
      </c>
      <c r="E12" s="65">
        <f>'SD_idade (20)'!AI13-'SD_idade (20)'!E13</f>
        <v>3589</v>
      </c>
      <c r="F12" s="65">
        <f>'SD_idade (20)'!AJ13-'SD_idade (20)'!F13</f>
        <v>3295</v>
      </c>
      <c r="G12" s="65">
        <f>'SD_idade (20)'!AK13-'SD_idade (20)'!G13</f>
        <v>2155</v>
      </c>
      <c r="H12" s="65">
        <f>'SD_idade (20)'!AL13-'SD_idade (20)'!H13</f>
        <v>1696</v>
      </c>
      <c r="I12" s="65">
        <f>'SD_idade (20)'!AM13-'SD_idade (20)'!I13</f>
        <v>1368</v>
      </c>
      <c r="J12" s="72">
        <f>'SD_idade (20)'!AN13-'SD_idade (20)'!J13</f>
        <v>-157</v>
      </c>
    </row>
    <row r="13" spans="2:10">
      <c r="B13" s="14" t="s">
        <v>87</v>
      </c>
      <c r="C13" s="64">
        <f>'SD_idade (20)'!AG14-'SD_idade (20)'!C14</f>
        <v>7379</v>
      </c>
      <c r="D13" s="65">
        <f>'SD_idade (20)'!AH14-'SD_idade (20)'!D14</f>
        <v>3732</v>
      </c>
      <c r="E13" s="65">
        <f>'SD_idade (20)'!AI14-'SD_idade (20)'!E14</f>
        <v>2822</v>
      </c>
      <c r="F13" s="65">
        <f>'SD_idade (20)'!AJ14-'SD_idade (20)'!F14</f>
        <v>2576</v>
      </c>
      <c r="G13" s="65">
        <f>'SD_idade (20)'!AK14-'SD_idade (20)'!G14</f>
        <v>1730</v>
      </c>
      <c r="H13" s="65">
        <f>'SD_idade (20)'!AL14-'SD_idade (20)'!H14</f>
        <v>1277</v>
      </c>
      <c r="I13" s="65">
        <f>'SD_idade (20)'!AM14-'SD_idade (20)'!I14</f>
        <v>1004</v>
      </c>
      <c r="J13" s="72">
        <f>'SD_idade (20)'!AN14-'SD_idade (20)'!J14</f>
        <v>-172</v>
      </c>
    </row>
    <row r="14" spans="2:10">
      <c r="B14" s="14" t="s">
        <v>50</v>
      </c>
      <c r="C14" s="66">
        <f>'SD_idade (20)'!AG15-'SD_idade (20)'!C15</f>
        <v>1981</v>
      </c>
      <c r="D14" s="67">
        <f>'SD_idade (20)'!AH15-'SD_idade (20)'!D15</f>
        <v>1279</v>
      </c>
      <c r="E14" s="67">
        <f>'SD_idade (20)'!AI15-'SD_idade (20)'!E15</f>
        <v>940</v>
      </c>
      <c r="F14" s="67">
        <f>'SD_idade (20)'!AJ15-'SD_idade (20)'!F15</f>
        <v>627</v>
      </c>
      <c r="G14" s="67">
        <f>'SD_idade (20)'!AK15-'SD_idade (20)'!G15</f>
        <v>392</v>
      </c>
      <c r="H14" s="67">
        <f>'SD_idade (20)'!AL15-'SD_idade (20)'!H15</f>
        <v>285</v>
      </c>
      <c r="I14" s="67">
        <f>'SD_idade (20)'!AM15-'SD_idade (20)'!I15</f>
        <v>229</v>
      </c>
      <c r="J14" s="73">
        <f>'SD_idade (20)'!AN15-'SD_idade (20)'!J15</f>
        <v>-56</v>
      </c>
    </row>
    <row r="15" spans="2:10">
      <c r="B15" s="17" t="s">
        <v>88</v>
      </c>
      <c r="C15" s="62">
        <f>'SD_idade (20)'!AG16-'SD_idade (20)'!C16</f>
        <v>58</v>
      </c>
      <c r="D15" s="63">
        <f>'SD_idade (20)'!AH16-'SD_idade (20)'!D16</f>
        <v>40</v>
      </c>
      <c r="E15" s="63">
        <f>'SD_idade (20)'!AI16-'SD_idade (20)'!E16</f>
        <v>22</v>
      </c>
      <c r="F15" s="63">
        <f>'SD_idade (20)'!AJ16-'SD_idade (20)'!F16</f>
        <v>23</v>
      </c>
      <c r="G15" s="63">
        <f>'SD_idade (20)'!AK16-'SD_idade (20)'!G16</f>
        <v>8</v>
      </c>
      <c r="H15" s="63">
        <f>'SD_idade (20)'!AL16-'SD_idade (20)'!H16</f>
        <v>11</v>
      </c>
      <c r="I15" s="63">
        <f>'SD_idade (20)'!AM16-'SD_idade (20)'!I16</f>
        <v>3</v>
      </c>
      <c r="J15" s="70">
        <f>'SD_idade (20)'!AN16-'SD_idade (20)'!J16</f>
        <v>3</v>
      </c>
    </row>
    <row r="16" spans="2:10">
      <c r="B16" s="17" t="s">
        <v>89</v>
      </c>
      <c r="C16" s="64">
        <f>'SD_idade (20)'!AG17-'SD_idade (20)'!C17</f>
        <v>64</v>
      </c>
      <c r="D16" s="65">
        <f>'SD_idade (20)'!AH17-'SD_idade (20)'!D17</f>
        <v>35</v>
      </c>
      <c r="E16" s="65">
        <f>'SD_idade (20)'!AI17-'SD_idade (20)'!E17</f>
        <v>30</v>
      </c>
      <c r="F16" s="65">
        <f>'SD_idade (20)'!AJ17-'SD_idade (20)'!F17</f>
        <v>13</v>
      </c>
      <c r="G16" s="65">
        <f>'SD_idade (20)'!AK17-'SD_idade (20)'!G17</f>
        <v>20</v>
      </c>
      <c r="H16" s="65">
        <f>'SD_idade (20)'!AL17-'SD_idade (20)'!H17</f>
        <v>3</v>
      </c>
      <c r="I16" s="65">
        <f>'SD_idade (20)'!AM17-'SD_idade (20)'!I17</f>
        <v>3</v>
      </c>
      <c r="J16" s="72">
        <f>'SD_idade (20)'!AN17-'SD_idade (20)'!J17</f>
        <v>0</v>
      </c>
    </row>
    <row r="17" spans="2:10">
      <c r="B17" s="17" t="s">
        <v>90</v>
      </c>
      <c r="C17" s="64">
        <f>'SD_idade (20)'!AG18-'SD_idade (20)'!C18</f>
        <v>68</v>
      </c>
      <c r="D17" s="65">
        <f>'SD_idade (20)'!AH18-'SD_idade (20)'!D18</f>
        <v>39</v>
      </c>
      <c r="E17" s="65">
        <f>'SD_idade (20)'!AI18-'SD_idade (20)'!E18</f>
        <v>19</v>
      </c>
      <c r="F17" s="65">
        <f>'SD_idade (20)'!AJ18-'SD_idade (20)'!F18</f>
        <v>12</v>
      </c>
      <c r="G17" s="65">
        <f>'SD_idade (20)'!AK18-'SD_idade (20)'!G18</f>
        <v>7</v>
      </c>
      <c r="H17" s="65">
        <f>'SD_idade (20)'!AL18-'SD_idade (20)'!H18</f>
        <v>7</v>
      </c>
      <c r="I17" s="65">
        <f>'SD_idade (20)'!AM18-'SD_idade (20)'!I18</f>
        <v>7</v>
      </c>
      <c r="J17" s="72">
        <f>'SD_idade (20)'!AN18-'SD_idade (20)'!J18</f>
        <v>-8</v>
      </c>
    </row>
    <row r="18" spans="2:10">
      <c r="B18" s="17" t="s">
        <v>91</v>
      </c>
      <c r="C18" s="64">
        <f>'SD_idade (20)'!AG19-'SD_idade (20)'!C19</f>
        <v>66</v>
      </c>
      <c r="D18" s="65">
        <f>'SD_idade (20)'!AH19-'SD_idade (20)'!D19</f>
        <v>54</v>
      </c>
      <c r="E18" s="65">
        <f>'SD_idade (20)'!AI19-'SD_idade (20)'!E19</f>
        <v>51</v>
      </c>
      <c r="F18" s="65">
        <f>'SD_idade (20)'!AJ19-'SD_idade (20)'!F19</f>
        <v>21</v>
      </c>
      <c r="G18" s="65">
        <f>'SD_idade (20)'!AK19-'SD_idade (20)'!G19</f>
        <v>0</v>
      </c>
      <c r="H18" s="65">
        <f>'SD_idade (20)'!AL19-'SD_idade (20)'!H19</f>
        <v>19</v>
      </c>
      <c r="I18" s="65">
        <f>'SD_idade (20)'!AM19-'SD_idade (20)'!I19</f>
        <v>9</v>
      </c>
      <c r="J18" s="72">
        <f>'SD_idade (20)'!AN19-'SD_idade (20)'!J19</f>
        <v>-8</v>
      </c>
    </row>
    <row r="19" spans="2:10">
      <c r="B19" s="17" t="s">
        <v>92</v>
      </c>
      <c r="C19" s="64">
        <f>'SD_idade (20)'!AG20-'SD_idade (20)'!C20</f>
        <v>231</v>
      </c>
      <c r="D19" s="65">
        <f>'SD_idade (20)'!AH20-'SD_idade (20)'!D20</f>
        <v>216</v>
      </c>
      <c r="E19" s="65">
        <f>'SD_idade (20)'!AI20-'SD_idade (20)'!E20</f>
        <v>126</v>
      </c>
      <c r="F19" s="65">
        <f>'SD_idade (20)'!AJ20-'SD_idade (20)'!F20</f>
        <v>83</v>
      </c>
      <c r="G19" s="65">
        <f>'SD_idade (20)'!AK20-'SD_idade (20)'!G20</f>
        <v>51</v>
      </c>
      <c r="H19" s="65">
        <f>'SD_idade (20)'!AL20-'SD_idade (20)'!H20</f>
        <v>15</v>
      </c>
      <c r="I19" s="65">
        <f>'SD_idade (20)'!AM20-'SD_idade (20)'!I20</f>
        <v>21</v>
      </c>
      <c r="J19" s="72">
        <f>'SD_idade (20)'!AN20-'SD_idade (20)'!J20</f>
        <v>-1</v>
      </c>
    </row>
    <row r="20" spans="2:10">
      <c r="B20" s="17" t="s">
        <v>93</v>
      </c>
      <c r="C20" s="64">
        <f>'SD_idade (20)'!AG21-'SD_idade (20)'!C21</f>
        <v>64</v>
      </c>
      <c r="D20" s="65">
        <f>'SD_idade (20)'!AH21-'SD_idade (20)'!D21</f>
        <v>37</v>
      </c>
      <c r="E20" s="65">
        <f>'SD_idade (20)'!AI21-'SD_idade (20)'!E21</f>
        <v>26</v>
      </c>
      <c r="F20" s="65">
        <f>'SD_idade (20)'!AJ21-'SD_idade (20)'!F21</f>
        <v>10</v>
      </c>
      <c r="G20" s="65">
        <f>'SD_idade (20)'!AK21-'SD_idade (20)'!G21</f>
        <v>13</v>
      </c>
      <c r="H20" s="65">
        <f>'SD_idade (20)'!AL21-'SD_idade (20)'!H21</f>
        <v>10</v>
      </c>
      <c r="I20" s="65">
        <f>'SD_idade (20)'!AM21-'SD_idade (20)'!I21</f>
        <v>-3</v>
      </c>
      <c r="J20" s="72">
        <f>'SD_idade (20)'!AN21-'SD_idade (20)'!J21</f>
        <v>-6</v>
      </c>
    </row>
    <row r="21" spans="2:10">
      <c r="B21" s="17" t="s">
        <v>94</v>
      </c>
      <c r="C21" s="64">
        <f>'SD_idade (20)'!AG22-'SD_idade (20)'!C22</f>
        <v>68</v>
      </c>
      <c r="D21" s="65">
        <f>'SD_idade (20)'!AH22-'SD_idade (20)'!D22</f>
        <v>58</v>
      </c>
      <c r="E21" s="65">
        <f>'SD_idade (20)'!AI22-'SD_idade (20)'!E22</f>
        <v>32</v>
      </c>
      <c r="F21" s="65">
        <f>'SD_idade (20)'!AJ22-'SD_idade (20)'!F22</f>
        <v>2</v>
      </c>
      <c r="G21" s="65">
        <f>'SD_idade (20)'!AK22-'SD_idade (20)'!G22</f>
        <v>10</v>
      </c>
      <c r="H21" s="65">
        <f>'SD_idade (20)'!AL22-'SD_idade (20)'!H22</f>
        <v>19</v>
      </c>
      <c r="I21" s="65">
        <f>'SD_idade (20)'!AM22-'SD_idade (20)'!I22</f>
        <v>14</v>
      </c>
      <c r="J21" s="72">
        <f>'SD_idade (20)'!AN22-'SD_idade (20)'!J22</f>
        <v>9</v>
      </c>
    </row>
    <row r="22" spans="2:10">
      <c r="B22" s="17" t="s">
        <v>95</v>
      </c>
      <c r="C22" s="64">
        <f>'SD_idade (20)'!AG23-'SD_idade (20)'!C23</f>
        <v>25</v>
      </c>
      <c r="D22" s="65">
        <f>'SD_idade (20)'!AH23-'SD_idade (20)'!D23</f>
        <v>15</v>
      </c>
      <c r="E22" s="65">
        <f>'SD_idade (20)'!AI23-'SD_idade (20)'!E23</f>
        <v>9</v>
      </c>
      <c r="F22" s="65">
        <f>'SD_idade (20)'!AJ23-'SD_idade (20)'!F23</f>
        <v>15</v>
      </c>
      <c r="G22" s="65">
        <f>'SD_idade (20)'!AK23-'SD_idade (20)'!G23</f>
        <v>5</v>
      </c>
      <c r="H22" s="65">
        <f>'SD_idade (20)'!AL23-'SD_idade (20)'!H23</f>
        <v>11</v>
      </c>
      <c r="I22" s="65">
        <f>'SD_idade (20)'!AM23-'SD_idade (20)'!I23</f>
        <v>10</v>
      </c>
      <c r="J22" s="72">
        <f>'SD_idade (20)'!AN23-'SD_idade (20)'!J23</f>
        <v>-3</v>
      </c>
    </row>
    <row r="23" spans="2:10">
      <c r="B23" s="17" t="s">
        <v>96</v>
      </c>
      <c r="C23" s="64">
        <f>'SD_idade (20)'!AG24-'SD_idade (20)'!C24</f>
        <v>105</v>
      </c>
      <c r="D23" s="65">
        <f>'SD_idade (20)'!AH24-'SD_idade (20)'!D24</f>
        <v>19</v>
      </c>
      <c r="E23" s="65">
        <f>'SD_idade (20)'!AI24-'SD_idade (20)'!E24</f>
        <v>27</v>
      </c>
      <c r="F23" s="65">
        <f>'SD_idade (20)'!AJ24-'SD_idade (20)'!F24</f>
        <v>50</v>
      </c>
      <c r="G23" s="65">
        <f>'SD_idade (20)'!AK24-'SD_idade (20)'!G24</f>
        <v>22</v>
      </c>
      <c r="H23" s="65">
        <f>'SD_idade (20)'!AL24-'SD_idade (20)'!H24</f>
        <v>17</v>
      </c>
      <c r="I23" s="65">
        <f>'SD_idade (20)'!AM24-'SD_idade (20)'!I24</f>
        <v>17</v>
      </c>
      <c r="J23" s="72">
        <f>'SD_idade (20)'!AN24-'SD_idade (20)'!J24</f>
        <v>-14</v>
      </c>
    </row>
    <row r="24" spans="2:10">
      <c r="B24" s="17" t="s">
        <v>97</v>
      </c>
      <c r="C24" s="64">
        <f>'SD_idade (20)'!AG25-'SD_idade (20)'!C25</f>
        <v>50</v>
      </c>
      <c r="D24" s="65">
        <f>'SD_idade (20)'!AH25-'SD_idade (20)'!D25</f>
        <v>29</v>
      </c>
      <c r="E24" s="65">
        <f>'SD_idade (20)'!AI25-'SD_idade (20)'!E25</f>
        <v>14</v>
      </c>
      <c r="F24" s="65">
        <f>'SD_idade (20)'!AJ25-'SD_idade (20)'!F25</f>
        <v>26</v>
      </c>
      <c r="G24" s="65">
        <f>'SD_idade (20)'!AK25-'SD_idade (20)'!G25</f>
        <v>13</v>
      </c>
      <c r="H24" s="65">
        <f>'SD_idade (20)'!AL25-'SD_idade (20)'!H25</f>
        <v>-6</v>
      </c>
      <c r="I24" s="65">
        <f>'SD_idade (20)'!AM25-'SD_idade (20)'!I25</f>
        <v>2</v>
      </c>
      <c r="J24" s="72">
        <f>'SD_idade (20)'!AN25-'SD_idade (20)'!J25</f>
        <v>-6</v>
      </c>
    </row>
    <row r="25" spans="2:10">
      <c r="B25" s="17" t="s">
        <v>98</v>
      </c>
      <c r="C25" s="64">
        <f>'SD_idade (20)'!AG26-'SD_idade (20)'!C26</f>
        <v>56</v>
      </c>
      <c r="D25" s="65">
        <f>'SD_idade (20)'!AH26-'SD_idade (20)'!D26</f>
        <v>47</v>
      </c>
      <c r="E25" s="65">
        <f>'SD_idade (20)'!AI26-'SD_idade (20)'!E26</f>
        <v>20</v>
      </c>
      <c r="F25" s="65">
        <f>'SD_idade (20)'!AJ26-'SD_idade (20)'!F26</f>
        <v>13</v>
      </c>
      <c r="G25" s="65">
        <f>'SD_idade (20)'!AK26-'SD_idade (20)'!G26</f>
        <v>8</v>
      </c>
      <c r="H25" s="65">
        <f>'SD_idade (20)'!AL26-'SD_idade (20)'!H26</f>
        <v>8</v>
      </c>
      <c r="I25" s="65">
        <f>'SD_idade (20)'!AM26-'SD_idade (20)'!I26</f>
        <v>5</v>
      </c>
      <c r="J25" s="72">
        <f>'SD_idade (20)'!AN26-'SD_idade (20)'!J26</f>
        <v>-6</v>
      </c>
    </row>
    <row r="26" spans="2:10">
      <c r="B26" s="17" t="s">
        <v>99</v>
      </c>
      <c r="C26" s="64">
        <f>'SD_idade (20)'!AG27-'SD_idade (20)'!C27</f>
        <v>43</v>
      </c>
      <c r="D26" s="65">
        <f>'SD_idade (20)'!AH27-'SD_idade (20)'!D27</f>
        <v>18</v>
      </c>
      <c r="E26" s="65">
        <f>'SD_idade (20)'!AI27-'SD_idade (20)'!E27</f>
        <v>15</v>
      </c>
      <c r="F26" s="65">
        <f>'SD_idade (20)'!AJ27-'SD_idade (20)'!F27</f>
        <v>21</v>
      </c>
      <c r="G26" s="65">
        <f>'SD_idade (20)'!AK27-'SD_idade (20)'!G27</f>
        <v>9</v>
      </c>
      <c r="H26" s="65">
        <f>'SD_idade (20)'!AL27-'SD_idade (20)'!H27</f>
        <v>15</v>
      </c>
      <c r="I26" s="65">
        <f>'SD_idade (20)'!AM27-'SD_idade (20)'!I27</f>
        <v>5</v>
      </c>
      <c r="J26" s="72">
        <f>'SD_idade (20)'!AN27-'SD_idade (20)'!J27</f>
        <v>-11</v>
      </c>
    </row>
    <row r="27" spans="2:10">
      <c r="B27" s="17" t="s">
        <v>100</v>
      </c>
      <c r="C27" s="64">
        <f>'SD_idade (20)'!AG28-'SD_idade (20)'!C28</f>
        <v>61</v>
      </c>
      <c r="D27" s="65">
        <f>'SD_idade (20)'!AH28-'SD_idade (20)'!D28</f>
        <v>38</v>
      </c>
      <c r="E27" s="65">
        <f>'SD_idade (20)'!AI28-'SD_idade (20)'!E28</f>
        <v>34</v>
      </c>
      <c r="F27" s="65">
        <f>'SD_idade (20)'!AJ28-'SD_idade (20)'!F28</f>
        <v>22</v>
      </c>
      <c r="G27" s="65">
        <f>'SD_idade (20)'!AK28-'SD_idade (20)'!G28</f>
        <v>13</v>
      </c>
      <c r="H27" s="65">
        <f>'SD_idade (20)'!AL28-'SD_idade (20)'!H28</f>
        <v>10</v>
      </c>
      <c r="I27" s="65">
        <f>'SD_idade (20)'!AM28-'SD_idade (20)'!I28</f>
        <v>9</v>
      </c>
      <c r="J27" s="72">
        <f>'SD_idade (20)'!AN28-'SD_idade (20)'!J28</f>
        <v>-3</v>
      </c>
    </row>
    <row r="28" spans="2:10">
      <c r="B28" s="17" t="s">
        <v>101</v>
      </c>
      <c r="C28" s="64">
        <f>'SD_idade (20)'!AG29-'SD_idade (20)'!C29</f>
        <v>97</v>
      </c>
      <c r="D28" s="65">
        <f>'SD_idade (20)'!AH29-'SD_idade (20)'!D29</f>
        <v>53</v>
      </c>
      <c r="E28" s="65">
        <f>'SD_idade (20)'!AI29-'SD_idade (20)'!E29</f>
        <v>19</v>
      </c>
      <c r="F28" s="65">
        <f>'SD_idade (20)'!AJ29-'SD_idade (20)'!F29</f>
        <v>19</v>
      </c>
      <c r="G28" s="65">
        <f>'SD_idade (20)'!AK29-'SD_idade (20)'!G29</f>
        <v>21</v>
      </c>
      <c r="H28" s="65">
        <f>'SD_idade (20)'!AL29-'SD_idade (20)'!H29</f>
        <v>8</v>
      </c>
      <c r="I28" s="65">
        <f>'SD_idade (20)'!AM29-'SD_idade (20)'!I29</f>
        <v>28</v>
      </c>
      <c r="J28" s="72">
        <f>'SD_idade (20)'!AN29-'SD_idade (20)'!J29</f>
        <v>-3</v>
      </c>
    </row>
    <row r="29" spans="2:10">
      <c r="B29" s="17" t="s">
        <v>102</v>
      </c>
      <c r="C29" s="64">
        <f>'SD_idade (20)'!AG30-'SD_idade (20)'!C30</f>
        <v>160</v>
      </c>
      <c r="D29" s="65">
        <f>'SD_idade (20)'!AH30-'SD_idade (20)'!D30</f>
        <v>60</v>
      </c>
      <c r="E29" s="65">
        <f>'SD_idade (20)'!AI30-'SD_idade (20)'!E30</f>
        <v>65</v>
      </c>
      <c r="F29" s="65">
        <f>'SD_idade (20)'!AJ30-'SD_idade (20)'!F30</f>
        <v>48</v>
      </c>
      <c r="G29" s="65">
        <f>'SD_idade (20)'!AK30-'SD_idade (20)'!G30</f>
        <v>22</v>
      </c>
      <c r="H29" s="65">
        <f>'SD_idade (20)'!AL30-'SD_idade (20)'!H30</f>
        <v>21</v>
      </c>
      <c r="I29" s="65">
        <f>'SD_idade (20)'!AM30-'SD_idade (20)'!I30</f>
        <v>30</v>
      </c>
      <c r="J29" s="72">
        <f>'SD_idade (20)'!AN30-'SD_idade (20)'!J30</f>
        <v>13</v>
      </c>
    </row>
    <row r="30" spans="2:10">
      <c r="B30" s="17" t="s">
        <v>103</v>
      </c>
      <c r="C30" s="64">
        <f>'SD_idade (20)'!AG31-'SD_idade (20)'!C31</f>
        <v>44</v>
      </c>
      <c r="D30" s="65">
        <f>'SD_idade (20)'!AH31-'SD_idade (20)'!D31</f>
        <v>42</v>
      </c>
      <c r="E30" s="65">
        <f>'SD_idade (20)'!AI31-'SD_idade (20)'!E31</f>
        <v>32</v>
      </c>
      <c r="F30" s="65">
        <f>'SD_idade (20)'!AJ31-'SD_idade (20)'!F31</f>
        <v>15</v>
      </c>
      <c r="G30" s="65">
        <f>'SD_idade (20)'!AK31-'SD_idade (20)'!G31</f>
        <v>11</v>
      </c>
      <c r="H30" s="65">
        <f>'SD_idade (20)'!AL31-'SD_idade (20)'!H31</f>
        <v>14</v>
      </c>
      <c r="I30" s="65">
        <f>'SD_idade (20)'!AM31-'SD_idade (20)'!I31</f>
        <v>12</v>
      </c>
      <c r="J30" s="72">
        <f>'SD_idade (20)'!AN31-'SD_idade (20)'!J31</f>
        <v>2</v>
      </c>
    </row>
    <row r="31" spans="2:10">
      <c r="B31" s="17" t="s">
        <v>104</v>
      </c>
      <c r="C31" s="64">
        <f>'SD_idade (20)'!AG32-'SD_idade (20)'!C32</f>
        <v>84</v>
      </c>
      <c r="D31" s="65">
        <f>'SD_idade (20)'!AH32-'SD_idade (20)'!D32</f>
        <v>57</v>
      </c>
      <c r="E31" s="65">
        <f>'SD_idade (20)'!AI32-'SD_idade (20)'!E32</f>
        <v>62</v>
      </c>
      <c r="F31" s="65">
        <f>'SD_idade (20)'!AJ32-'SD_idade (20)'!F32</f>
        <v>37</v>
      </c>
      <c r="G31" s="65">
        <f>'SD_idade (20)'!AK32-'SD_idade (20)'!G32</f>
        <v>13</v>
      </c>
      <c r="H31" s="65">
        <f>'SD_idade (20)'!AL32-'SD_idade (20)'!H32</f>
        <v>21</v>
      </c>
      <c r="I31" s="65">
        <f>'SD_idade (20)'!AM32-'SD_idade (20)'!I32</f>
        <v>17</v>
      </c>
      <c r="J31" s="72">
        <f>'SD_idade (20)'!AN32-'SD_idade (20)'!J32</f>
        <v>-12</v>
      </c>
    </row>
    <row r="32" spans="2:10">
      <c r="B32" s="17" t="s">
        <v>105</v>
      </c>
      <c r="C32" s="64">
        <f>'SD_idade (20)'!AG33-'SD_idade (20)'!C33</f>
        <v>38</v>
      </c>
      <c r="D32" s="65">
        <f>'SD_idade (20)'!AH33-'SD_idade (20)'!D33</f>
        <v>27</v>
      </c>
      <c r="E32" s="65">
        <f>'SD_idade (20)'!AI33-'SD_idade (20)'!E33</f>
        <v>28</v>
      </c>
      <c r="F32" s="65">
        <f>'SD_idade (20)'!AJ33-'SD_idade (20)'!F33</f>
        <v>17</v>
      </c>
      <c r="G32" s="65">
        <f>'SD_idade (20)'!AK33-'SD_idade (20)'!G33</f>
        <v>1</v>
      </c>
      <c r="H32" s="65">
        <f>'SD_idade (20)'!AL33-'SD_idade (20)'!H33</f>
        <v>11</v>
      </c>
      <c r="I32" s="65">
        <f>'SD_idade (20)'!AM33-'SD_idade (20)'!I33</f>
        <v>-2</v>
      </c>
      <c r="J32" s="72">
        <f>'SD_idade (20)'!AN33-'SD_idade (20)'!J33</f>
        <v>-1</v>
      </c>
    </row>
    <row r="33" spans="2:10">
      <c r="B33" s="17" t="s">
        <v>106</v>
      </c>
      <c r="C33" s="64">
        <f>'SD_idade (20)'!AG34-'SD_idade (20)'!C34</f>
        <v>152</v>
      </c>
      <c r="D33" s="65">
        <f>'SD_idade (20)'!AH34-'SD_idade (20)'!D34</f>
        <v>112</v>
      </c>
      <c r="E33" s="65">
        <f>'SD_idade (20)'!AI34-'SD_idade (20)'!E34</f>
        <v>98</v>
      </c>
      <c r="F33" s="65">
        <f>'SD_idade (20)'!AJ34-'SD_idade (20)'!F34</f>
        <v>59</v>
      </c>
      <c r="G33" s="65">
        <f>'SD_idade (20)'!AK34-'SD_idade (20)'!G34</f>
        <v>52</v>
      </c>
      <c r="H33" s="65">
        <f>'SD_idade (20)'!AL34-'SD_idade (20)'!H34</f>
        <v>17</v>
      </c>
      <c r="I33" s="65">
        <f>'SD_idade (20)'!AM34-'SD_idade (20)'!I34</f>
        <v>16</v>
      </c>
      <c r="J33" s="72">
        <f>'SD_idade (20)'!AN34-'SD_idade (20)'!J34</f>
        <v>10</v>
      </c>
    </row>
    <row r="34" ht="12.75" customHeight="1" spans="2:10">
      <c r="B34" s="17" t="s">
        <v>107</v>
      </c>
      <c r="C34" s="64">
        <f>'SD_idade (20)'!AG35-'SD_idade (20)'!C35</f>
        <v>105</v>
      </c>
      <c r="D34" s="65">
        <f>'SD_idade (20)'!AH35-'SD_idade (20)'!D35</f>
        <v>25</v>
      </c>
      <c r="E34" s="65">
        <f>'SD_idade (20)'!AI35-'SD_idade (20)'!E35</f>
        <v>36</v>
      </c>
      <c r="F34" s="65">
        <f>'SD_idade (20)'!AJ35-'SD_idade (20)'!F35</f>
        <v>18</v>
      </c>
      <c r="G34" s="65">
        <f>'SD_idade (20)'!AK35-'SD_idade (20)'!G35</f>
        <v>18</v>
      </c>
      <c r="H34" s="65">
        <f>'SD_idade (20)'!AL35-'SD_idade (20)'!H35</f>
        <v>14</v>
      </c>
      <c r="I34" s="65">
        <f>'SD_idade (20)'!AM35-'SD_idade (20)'!I35</f>
        <v>14</v>
      </c>
      <c r="J34" s="72">
        <f>'SD_idade (20)'!AN35-'SD_idade (20)'!J35</f>
        <v>-7</v>
      </c>
    </row>
    <row r="35" spans="2:10">
      <c r="B35" s="17" t="s">
        <v>108</v>
      </c>
      <c r="C35" s="64">
        <f>'SD_idade (20)'!AG36-'SD_idade (20)'!C36</f>
        <v>126</v>
      </c>
      <c r="D35" s="65">
        <f>'SD_idade (20)'!AH36-'SD_idade (20)'!D36</f>
        <v>92</v>
      </c>
      <c r="E35" s="65">
        <f>'SD_idade (20)'!AI36-'SD_idade (20)'!E36</f>
        <v>55</v>
      </c>
      <c r="F35" s="65">
        <f>'SD_idade (20)'!AJ36-'SD_idade (20)'!F36</f>
        <v>30</v>
      </c>
      <c r="G35" s="65">
        <f>'SD_idade (20)'!AK36-'SD_idade (20)'!G36</f>
        <v>27</v>
      </c>
      <c r="H35" s="65">
        <f>'SD_idade (20)'!AL36-'SD_idade (20)'!H36</f>
        <v>15</v>
      </c>
      <c r="I35" s="65">
        <f>'SD_idade (20)'!AM36-'SD_idade (20)'!I36</f>
        <v>3</v>
      </c>
      <c r="J35" s="72">
        <f>'SD_idade (20)'!AN36-'SD_idade (20)'!J36</f>
        <v>11</v>
      </c>
    </row>
    <row r="36" spans="2:10">
      <c r="B36" s="17" t="s">
        <v>109</v>
      </c>
      <c r="C36" s="64">
        <f>'SD_idade (20)'!AG37-'SD_idade (20)'!C37</f>
        <v>44</v>
      </c>
      <c r="D36" s="65">
        <f>'SD_idade (20)'!AH37-'SD_idade (20)'!D37</f>
        <v>39</v>
      </c>
      <c r="E36" s="65">
        <f>'SD_idade (20)'!AI37-'SD_idade (20)'!E37</f>
        <v>24</v>
      </c>
      <c r="F36" s="65">
        <f>'SD_idade (20)'!AJ37-'SD_idade (20)'!F37</f>
        <v>18</v>
      </c>
      <c r="G36" s="65">
        <f>'SD_idade (20)'!AK37-'SD_idade (20)'!G37</f>
        <v>4</v>
      </c>
      <c r="H36" s="65">
        <f>'SD_idade (20)'!AL37-'SD_idade (20)'!H37</f>
        <v>11</v>
      </c>
      <c r="I36" s="65">
        <f>'SD_idade (20)'!AM37-'SD_idade (20)'!I37</f>
        <v>-1</v>
      </c>
      <c r="J36" s="72">
        <f>'SD_idade (20)'!AN37-'SD_idade (20)'!J37</f>
        <v>-3</v>
      </c>
    </row>
    <row r="37" spans="2:10">
      <c r="B37" s="17" t="s">
        <v>110</v>
      </c>
      <c r="C37" s="64">
        <f>'SD_idade (20)'!AG38-'SD_idade (20)'!C38</f>
        <v>88</v>
      </c>
      <c r="D37" s="65">
        <f>'SD_idade (20)'!AH38-'SD_idade (20)'!D38</f>
        <v>71</v>
      </c>
      <c r="E37" s="65">
        <f>'SD_idade (20)'!AI38-'SD_idade (20)'!E38</f>
        <v>38</v>
      </c>
      <c r="F37" s="65">
        <f>'SD_idade (20)'!AJ38-'SD_idade (20)'!F38</f>
        <v>26</v>
      </c>
      <c r="G37" s="65">
        <f>'SD_idade (20)'!AK38-'SD_idade (20)'!G38</f>
        <v>22</v>
      </c>
      <c r="H37" s="65">
        <f>'SD_idade (20)'!AL38-'SD_idade (20)'!H38</f>
        <v>6</v>
      </c>
      <c r="I37" s="65">
        <f>'SD_idade (20)'!AM38-'SD_idade (20)'!I38</f>
        <v>9</v>
      </c>
      <c r="J37" s="72">
        <f>'SD_idade (20)'!AN38-'SD_idade (20)'!J38</f>
        <v>-11</v>
      </c>
    </row>
    <row r="38" spans="2:10">
      <c r="B38" s="17" t="s">
        <v>111</v>
      </c>
      <c r="C38" s="68">
        <f>'SD_idade (20)'!AG39-'SD_idade (20)'!C39</f>
        <v>84</v>
      </c>
      <c r="D38" s="69">
        <f>'SD_idade (20)'!AH39-'SD_idade (20)'!D39</f>
        <v>56</v>
      </c>
      <c r="E38" s="69">
        <f>'SD_idade (20)'!AI39-'SD_idade (20)'!E39</f>
        <v>58</v>
      </c>
      <c r="F38" s="69">
        <f>'SD_idade (20)'!AJ39-'SD_idade (20)'!F39</f>
        <v>29</v>
      </c>
      <c r="G38" s="69">
        <f>'SD_idade (20)'!AK39-'SD_idade (20)'!G39</f>
        <v>22</v>
      </c>
      <c r="H38" s="69">
        <f>'SD_idade (20)'!AL39-'SD_idade (20)'!H39</f>
        <v>8</v>
      </c>
      <c r="I38" s="69">
        <f>'SD_idade (20)'!AM39-'SD_idade (20)'!I39</f>
        <v>1</v>
      </c>
      <c r="J38" s="74">
        <f>'SD_idade (20)'!AN39-'SD_idade (20)'!J39</f>
        <v>-1</v>
      </c>
    </row>
    <row r="39" spans="5:7">
      <c r="E39" s="65"/>
      <c r="G39" s="65"/>
    </row>
    <row r="40" spans="5:5">
      <c r="E40" s="65"/>
    </row>
  </sheetData>
  <mergeCells count="3">
    <mergeCell ref="B5:L5"/>
    <mergeCell ref="C8:J8"/>
    <mergeCell ref="C9:J9"/>
  </mergeCells>
  <pageMargins left="0.7" right="0.7" top="0.75" bottom="0.75" header="0.3" footer="0.3"/>
  <pageSetup paperSize="1" orientation="portrait"/>
  <headerFooter/>
  <drawing r:id="rId1"/>
</worksheet>
</file>

<file path=xl/worksheets/sheet2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321</v>
      </c>
      <c r="B5" s="4" t="s">
        <v>610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0">
      <c r="B8" s="6"/>
      <c r="C8" s="7" t="s">
        <v>651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338</v>
      </c>
      <c r="D9" s="9"/>
      <c r="E9" s="9"/>
      <c r="F9" s="9"/>
      <c r="G9" s="9"/>
      <c r="H9" s="9"/>
      <c r="I9" s="9"/>
      <c r="J9" s="9"/>
    </row>
    <row r="10" customHeight="1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ht="15.75" customHeight="1" spans="2:10">
      <c r="B11" s="12" t="s">
        <v>47</v>
      </c>
      <c r="C11" s="213">
        <f>('SD_idade (20)'!AG12-'SD_idade (20)'!C12)/'SD_idade (20)'!C12</f>
        <v>0.827614635678392</v>
      </c>
      <c r="D11" s="214">
        <f>('SD_idade (20)'!AH12-'SD_idade (20)'!D12)/'SD_idade (20)'!D12</f>
        <v>0.492818764207481</v>
      </c>
      <c r="E11" s="214">
        <f>('SD_idade (20)'!AI12-'SD_idade (20)'!E12)/'SD_idade (20)'!E12</f>
        <v>0.408819906380882</v>
      </c>
      <c r="F11" s="214">
        <f>('SD_idade (20)'!AJ12-'SD_idade (20)'!F12)/'SD_idade (20)'!F12</f>
        <v>0.343017260703878</v>
      </c>
      <c r="G11" s="214">
        <f>('SD_idade (20)'!AK12-'SD_idade (20)'!G12)/'SD_idade (20)'!G12</f>
        <v>0.279589677538065</v>
      </c>
      <c r="H11" s="214">
        <f>('SD_idade (20)'!AL12-'SD_idade (20)'!H12)/'SD_idade (20)'!H12</f>
        <v>0.241394335511983</v>
      </c>
      <c r="I11" s="214">
        <f>('SD_idade (20)'!AM12-'SD_idade (20)'!I12)/'SD_idade (20)'!I12</f>
        <v>0.179075384550193</v>
      </c>
      <c r="J11" s="308">
        <f>('SD_idade (20)'!AN12-'SD_idade (20)'!J12)/'SD_idade (20)'!J12</f>
        <v>-0.0514100073682095</v>
      </c>
    </row>
    <row r="12" spans="2:10">
      <c r="B12" s="14" t="s">
        <v>48</v>
      </c>
      <c r="C12" s="215">
        <f>('SD_idade (20)'!AG13-'SD_idade (20)'!C13)/'SD_idade (20)'!C13</f>
        <v>1.54641211323239</v>
      </c>
      <c r="D12" s="216">
        <f>('SD_idade (20)'!AH13-'SD_idade (20)'!D13)/'SD_idade (20)'!D13</f>
        <v>0.912397026321077</v>
      </c>
      <c r="E12" s="216">
        <f>('SD_idade (20)'!AI13-'SD_idade (20)'!E13)/'SD_idade (20)'!E13</f>
        <v>0.695677456871487</v>
      </c>
      <c r="F12" s="216">
        <f>('SD_idade (20)'!AJ13-'SD_idade (20)'!F13)/'SD_idade (20)'!F13</f>
        <v>0.562862999658353</v>
      </c>
      <c r="G12" s="216">
        <f>('SD_idade (20)'!AK13-'SD_idade (20)'!G13)/'SD_idade (20)'!G13</f>
        <v>0.379735682819383</v>
      </c>
      <c r="H12" s="216">
        <f>('SD_idade (20)'!AL13-'SD_idade (20)'!H13)/'SD_idade (20)'!H13</f>
        <v>0.340425531914894</v>
      </c>
      <c r="I12" s="216">
        <f>('SD_idade (20)'!AM13-'SD_idade (20)'!I13)/'SD_idade (20)'!I13</f>
        <v>0.254701172965928</v>
      </c>
      <c r="J12" s="309">
        <f>('SD_idade (20)'!AN13-'SD_idade (20)'!J13)/'SD_idade (20)'!J13</f>
        <v>-0.0214042263122018</v>
      </c>
    </row>
    <row r="13" spans="2:10">
      <c r="B13" s="14" t="s">
        <v>87</v>
      </c>
      <c r="C13" s="215">
        <f>('SD_idade (20)'!AG14-'SD_idade (20)'!C14)/'SD_idade (20)'!C14</f>
        <v>1.64489522960321</v>
      </c>
      <c r="D13" s="216">
        <f>('SD_idade (20)'!AH14-'SD_idade (20)'!D14)/'SD_idade (20)'!D14</f>
        <v>0.996794871794872</v>
      </c>
      <c r="E13" s="216">
        <f>('SD_idade (20)'!AI14-'SD_idade (20)'!E14)/'SD_idade (20)'!E14</f>
        <v>0.715698706568603</v>
      </c>
      <c r="F13" s="216">
        <f>('SD_idade (20)'!AJ14-'SD_idade (20)'!F14)/'SD_idade (20)'!F14</f>
        <v>0.583994559056903</v>
      </c>
      <c r="G13" s="216">
        <f>('SD_idade (20)'!AK14-'SD_idade (20)'!G14)/'SD_idade (20)'!G14</f>
        <v>0.403733955659277</v>
      </c>
      <c r="H13" s="216">
        <f>('SD_idade (20)'!AL14-'SD_idade (20)'!H14)/'SD_idade (20)'!H14</f>
        <v>0.33237896928683</v>
      </c>
      <c r="I13" s="216">
        <f>('SD_idade (20)'!AM14-'SD_idade (20)'!I14)/'SD_idade (20)'!I14</f>
        <v>0.242453513644047</v>
      </c>
      <c r="J13" s="309">
        <f>('SD_idade (20)'!AN14-'SD_idade (20)'!J14)/'SD_idade (20)'!J14</f>
        <v>-0.0311650661351694</v>
      </c>
    </row>
    <row r="14" spans="2:10">
      <c r="B14" s="14" t="s">
        <v>50</v>
      </c>
      <c r="C14" s="217">
        <f>('SD_idade (20)'!AG15-'SD_idade (20)'!C15)/'SD_idade (20)'!C15</f>
        <v>2.30348837209302</v>
      </c>
      <c r="D14" s="218">
        <f>('SD_idade (20)'!AH15-'SD_idade (20)'!D15)/'SD_idade (20)'!D15</f>
        <v>1.44031531531532</v>
      </c>
      <c r="E14" s="218">
        <f>('SD_idade (20)'!AI15-'SD_idade (20)'!E15)/'SD_idade (20)'!E15</f>
        <v>1.0352422907489</v>
      </c>
      <c r="F14" s="218">
        <f>('SD_idade (20)'!AJ15-'SD_idade (20)'!F15)/'SD_idade (20)'!F15</f>
        <v>0.616519174041298</v>
      </c>
      <c r="G14" s="218">
        <f>('SD_idade (20)'!AK15-'SD_idade (20)'!G15)/'SD_idade (20)'!G15</f>
        <v>0.435072142064373</v>
      </c>
      <c r="H14" s="218">
        <f>('SD_idade (20)'!AL15-'SD_idade (20)'!H15)/'SD_idade (20)'!H15</f>
        <v>0.362595419847328</v>
      </c>
      <c r="I14" s="218">
        <f>('SD_idade (20)'!AM15-'SD_idade (20)'!I15)/'SD_idade (20)'!I15</f>
        <v>0.259637188208617</v>
      </c>
      <c r="J14" s="310">
        <f>('SD_idade (20)'!AN15-'SD_idade (20)'!J15)/'SD_idade (20)'!J15</f>
        <v>-0.046940486169321</v>
      </c>
    </row>
    <row r="15" spans="2:10">
      <c r="B15" s="17" t="s">
        <v>88</v>
      </c>
      <c r="C15" s="213">
        <f>('SD_idade (20)'!AG16-'SD_idade (20)'!C16)/'SD_idade (20)'!C16</f>
        <v>2.07142857142857</v>
      </c>
      <c r="D15" s="214">
        <f>('SD_idade (20)'!AH16-'SD_idade (20)'!D16)/'SD_idade (20)'!D16</f>
        <v>1.6</v>
      </c>
      <c r="E15" s="214">
        <f>('SD_idade (20)'!AI16-'SD_idade (20)'!E16)/'SD_idade (20)'!E16</f>
        <v>1</v>
      </c>
      <c r="F15" s="214">
        <f>('SD_idade (20)'!AJ16-'SD_idade (20)'!F16)/'SD_idade (20)'!F16</f>
        <v>0.766666666666667</v>
      </c>
      <c r="G15" s="214">
        <f>('SD_idade (20)'!AK16-'SD_idade (20)'!G16)/'SD_idade (20)'!G16</f>
        <v>0.25</v>
      </c>
      <c r="H15" s="214">
        <f>('SD_idade (20)'!AL16-'SD_idade (20)'!H16)/'SD_idade (20)'!H16</f>
        <v>0.5</v>
      </c>
      <c r="I15" s="214">
        <f>('SD_idade (20)'!AM16-'SD_idade (20)'!I16)/'SD_idade (20)'!I16</f>
        <v>0.0967741935483871</v>
      </c>
      <c r="J15" s="308">
        <f>('SD_idade (20)'!AN16-'SD_idade (20)'!J16)/'SD_idade (20)'!J16</f>
        <v>0.0909090909090909</v>
      </c>
    </row>
    <row r="16" spans="2:10">
      <c r="B16" s="17" t="s">
        <v>89</v>
      </c>
      <c r="C16" s="215">
        <f>('SD_idade (20)'!AG17-'SD_idade (20)'!C17)/'SD_idade (20)'!C17</f>
        <v>1.88235294117647</v>
      </c>
      <c r="D16" s="216">
        <f>('SD_idade (20)'!AH17-'SD_idade (20)'!D17)/'SD_idade (20)'!D17</f>
        <v>0.921052631578947</v>
      </c>
      <c r="E16" s="216">
        <f>('SD_idade (20)'!AI17-'SD_idade (20)'!E17)/'SD_idade (20)'!E17</f>
        <v>0.769230769230769</v>
      </c>
      <c r="F16" s="216">
        <f>('SD_idade (20)'!AJ17-'SD_idade (20)'!F17)/'SD_idade (20)'!F17</f>
        <v>0.371428571428571</v>
      </c>
      <c r="G16" s="216">
        <f>('SD_idade (20)'!AK17-'SD_idade (20)'!G17)/'SD_idade (20)'!G17</f>
        <v>0.869565217391304</v>
      </c>
      <c r="H16" s="216">
        <f>('SD_idade (20)'!AL17-'SD_idade (20)'!H17)/'SD_idade (20)'!H17</f>
        <v>0.142857142857143</v>
      </c>
      <c r="I16" s="216">
        <f>('SD_idade (20)'!AM17-'SD_idade (20)'!I17)/'SD_idade (20)'!I17</f>
        <v>0.125</v>
      </c>
      <c r="J16" s="309">
        <f>('SD_idade (20)'!AN17-'SD_idade (20)'!J17)/'SD_idade (20)'!J17</f>
        <v>0</v>
      </c>
    </row>
    <row r="17" spans="2:10">
      <c r="B17" s="17" t="s">
        <v>90</v>
      </c>
      <c r="C17" s="215">
        <f>('SD_idade (20)'!AG18-'SD_idade (20)'!C18)/'SD_idade (20)'!C18</f>
        <v>2.3448275862069</v>
      </c>
      <c r="D17" s="216">
        <f>('SD_idade (20)'!AH18-'SD_idade (20)'!D18)/'SD_idade (20)'!D18</f>
        <v>1</v>
      </c>
      <c r="E17" s="216">
        <f>('SD_idade (20)'!AI18-'SD_idade (20)'!E18)/'SD_idade (20)'!E18</f>
        <v>0.452380952380952</v>
      </c>
      <c r="F17" s="216">
        <f>('SD_idade (20)'!AJ18-'SD_idade (20)'!F18)/'SD_idade (20)'!F18</f>
        <v>0.19047619047619</v>
      </c>
      <c r="G17" s="216">
        <f>('SD_idade (20)'!AK18-'SD_idade (20)'!G18)/'SD_idade (20)'!G18</f>
        <v>0.148936170212766</v>
      </c>
      <c r="H17" s="216">
        <f>('SD_idade (20)'!AL18-'SD_idade (20)'!H18)/'SD_idade (20)'!H18</f>
        <v>0.170731707317073</v>
      </c>
      <c r="I17" s="216">
        <f>('SD_idade (20)'!AM18-'SD_idade (20)'!I18)/'SD_idade (20)'!I18</f>
        <v>0.134615384615385</v>
      </c>
      <c r="J17" s="309">
        <f>('SD_idade (20)'!AN18-'SD_idade (20)'!J18)/'SD_idade (20)'!J18</f>
        <v>-0.0952380952380952</v>
      </c>
    </row>
    <row r="18" spans="2:10">
      <c r="B18" s="17" t="s">
        <v>91</v>
      </c>
      <c r="C18" s="215">
        <f>('SD_idade (20)'!AG19-'SD_idade (20)'!C19)/'SD_idade (20)'!C19</f>
        <v>2.27586206896552</v>
      </c>
      <c r="D18" s="216">
        <f>('SD_idade (20)'!AH19-'SD_idade (20)'!D19)/'SD_idade (20)'!D19</f>
        <v>2.57142857142857</v>
      </c>
      <c r="E18" s="216">
        <f>('SD_idade (20)'!AI19-'SD_idade (20)'!E19)/'SD_idade (20)'!E19</f>
        <v>2.42857142857143</v>
      </c>
      <c r="F18" s="216">
        <f>('SD_idade (20)'!AJ19-'SD_idade (20)'!F19)/'SD_idade (20)'!F19</f>
        <v>0.777777777777778</v>
      </c>
      <c r="G18" s="216">
        <f>('SD_idade (20)'!AK19-'SD_idade (20)'!G19)/'SD_idade (20)'!G19</f>
        <v>0</v>
      </c>
      <c r="H18" s="216">
        <f>('SD_idade (20)'!AL19-'SD_idade (20)'!H19)/'SD_idade (20)'!H19</f>
        <v>0.95</v>
      </c>
      <c r="I18" s="216">
        <f>('SD_idade (20)'!AM19-'SD_idade (20)'!I19)/'SD_idade (20)'!I19</f>
        <v>0.257142857142857</v>
      </c>
      <c r="J18" s="309">
        <f>('SD_idade (20)'!AN19-'SD_idade (20)'!J19)/'SD_idade (20)'!J19</f>
        <v>-0.2</v>
      </c>
    </row>
    <row r="19" spans="2:10">
      <c r="B19" s="17" t="s">
        <v>92</v>
      </c>
      <c r="C19" s="215">
        <f>('SD_idade (20)'!AG20-'SD_idade (20)'!C20)/'SD_idade (20)'!C20</f>
        <v>3.55384615384615</v>
      </c>
      <c r="D19" s="216">
        <f>('SD_idade (20)'!AH20-'SD_idade (20)'!D20)/'SD_idade (20)'!D20</f>
        <v>2.80519480519481</v>
      </c>
      <c r="E19" s="216">
        <f>('SD_idade (20)'!AI20-'SD_idade (20)'!E20)/'SD_idade (20)'!E20</f>
        <v>1.55555555555556</v>
      </c>
      <c r="F19" s="216">
        <f>('SD_idade (20)'!AJ20-'SD_idade (20)'!F20)/'SD_idade (20)'!F20</f>
        <v>0.976470588235294</v>
      </c>
      <c r="G19" s="216">
        <f>('SD_idade (20)'!AK20-'SD_idade (20)'!G20)/'SD_idade (20)'!G20</f>
        <v>0.82258064516129</v>
      </c>
      <c r="H19" s="216">
        <f>('SD_idade (20)'!AL20-'SD_idade (20)'!H20)/'SD_idade (20)'!H20</f>
        <v>0.294117647058824</v>
      </c>
      <c r="I19" s="216">
        <f>('SD_idade (20)'!AM20-'SD_idade (20)'!I20)/'SD_idade (20)'!I20</f>
        <v>0.5</v>
      </c>
      <c r="J19" s="309">
        <f>('SD_idade (20)'!AN20-'SD_idade (20)'!J20)/'SD_idade (20)'!J20</f>
        <v>-0.0163934426229508</v>
      </c>
    </row>
    <row r="20" spans="2:10">
      <c r="B20" s="17" t="s">
        <v>93</v>
      </c>
      <c r="C20" s="215">
        <f>('SD_idade (20)'!AG21-'SD_idade (20)'!C21)/'SD_idade (20)'!C21</f>
        <v>3.04761904761905</v>
      </c>
      <c r="D20" s="216">
        <f>('SD_idade (20)'!AH21-'SD_idade (20)'!D21)/'SD_idade (20)'!D21</f>
        <v>1.23333333333333</v>
      </c>
      <c r="E20" s="216">
        <f>('SD_idade (20)'!AI21-'SD_idade (20)'!E21)/'SD_idade (20)'!E21</f>
        <v>0.742857142857143</v>
      </c>
      <c r="F20" s="216">
        <f>('SD_idade (20)'!AJ21-'SD_idade (20)'!F21)/'SD_idade (20)'!F21</f>
        <v>0.285714285714286</v>
      </c>
      <c r="G20" s="216">
        <f>('SD_idade (20)'!AK21-'SD_idade (20)'!G21)/'SD_idade (20)'!G21</f>
        <v>0.5</v>
      </c>
      <c r="H20" s="216">
        <f>('SD_idade (20)'!AL21-'SD_idade (20)'!H21)/'SD_idade (20)'!H21</f>
        <v>0.416666666666667</v>
      </c>
      <c r="I20" s="216">
        <f>('SD_idade (20)'!AM21-'SD_idade (20)'!I21)/'SD_idade (20)'!I21</f>
        <v>-0.0625</v>
      </c>
      <c r="J20" s="309">
        <f>('SD_idade (20)'!AN21-'SD_idade (20)'!J21)/'SD_idade (20)'!J21</f>
        <v>-0.115384615384615</v>
      </c>
    </row>
    <row r="21" spans="2:10">
      <c r="B21" s="17" t="s">
        <v>94</v>
      </c>
      <c r="C21" s="215">
        <f>('SD_idade (20)'!AG22-'SD_idade (20)'!C22)/'SD_idade (20)'!C22</f>
        <v>2.42857142857143</v>
      </c>
      <c r="D21" s="216">
        <f>('SD_idade (20)'!AH22-'SD_idade (20)'!D22)/'SD_idade (20)'!D22</f>
        <v>3.86666666666667</v>
      </c>
      <c r="E21" s="216">
        <f>('SD_idade (20)'!AI22-'SD_idade (20)'!E22)/'SD_idade (20)'!E22</f>
        <v>1.52380952380952</v>
      </c>
      <c r="F21" s="216">
        <f>('SD_idade (20)'!AJ22-'SD_idade (20)'!F22)/'SD_idade (20)'!F22</f>
        <v>0.0645161290322581</v>
      </c>
      <c r="G21" s="216">
        <f>('SD_idade (20)'!AK22-'SD_idade (20)'!G22)/'SD_idade (20)'!G22</f>
        <v>0.344827586206897</v>
      </c>
      <c r="H21" s="216">
        <f>('SD_idade (20)'!AL22-'SD_idade (20)'!H22)/'SD_idade (20)'!H22</f>
        <v>1.11764705882353</v>
      </c>
      <c r="I21" s="216">
        <f>('SD_idade (20)'!AM22-'SD_idade (20)'!I22)/'SD_idade (20)'!I22</f>
        <v>0.666666666666667</v>
      </c>
      <c r="J21" s="309">
        <f>('SD_idade (20)'!AN22-'SD_idade (20)'!J22)/'SD_idade (20)'!J22</f>
        <v>0.36</v>
      </c>
    </row>
    <row r="22" spans="2:10">
      <c r="B22" s="17" t="s">
        <v>95</v>
      </c>
      <c r="C22" s="215">
        <f>('SD_idade (20)'!AG23-'SD_idade (20)'!C23)/'SD_idade (20)'!C23</f>
        <v>2.5</v>
      </c>
      <c r="D22" s="216">
        <f>('SD_idade (20)'!AH23-'SD_idade (20)'!D23)/'SD_idade (20)'!D23</f>
        <v>1.66666666666667</v>
      </c>
      <c r="E22" s="216">
        <f>('SD_idade (20)'!AI23-'SD_idade (20)'!E23)/'SD_idade (20)'!E23</f>
        <v>0.642857142857143</v>
      </c>
      <c r="F22" s="216">
        <f>('SD_idade (20)'!AJ23-'SD_idade (20)'!F23)/'SD_idade (20)'!F23</f>
        <v>0.681818181818182</v>
      </c>
      <c r="G22" s="216">
        <f>('SD_idade (20)'!AK23-'SD_idade (20)'!G23)/'SD_idade (20)'!G23</f>
        <v>0.208333333333333</v>
      </c>
      <c r="H22" s="216">
        <f>('SD_idade (20)'!AL23-'SD_idade (20)'!H23)/'SD_idade (20)'!H23</f>
        <v>0.611111111111111</v>
      </c>
      <c r="I22" s="216">
        <f>('SD_idade (20)'!AM23-'SD_idade (20)'!I23)/'SD_idade (20)'!I23</f>
        <v>0.37037037037037</v>
      </c>
      <c r="J22" s="309">
        <f>('SD_idade (20)'!AN23-'SD_idade (20)'!J23)/'SD_idade (20)'!J23</f>
        <v>-0.0909090909090909</v>
      </c>
    </row>
    <row r="23" spans="2:10">
      <c r="B23" s="17" t="s">
        <v>96</v>
      </c>
      <c r="C23" s="215">
        <f>('SD_idade (20)'!AG24-'SD_idade (20)'!C24)/'SD_idade (20)'!C24</f>
        <v>1.75</v>
      </c>
      <c r="D23" s="216">
        <f>('SD_idade (20)'!AH24-'SD_idade (20)'!D24)/'SD_idade (20)'!D24</f>
        <v>0.311475409836066</v>
      </c>
      <c r="E23" s="216">
        <f>('SD_idade (20)'!AI24-'SD_idade (20)'!E24)/'SD_idade (20)'!E24</f>
        <v>0.473684210526316</v>
      </c>
      <c r="F23" s="216">
        <f>('SD_idade (20)'!AJ24-'SD_idade (20)'!F24)/'SD_idade (20)'!F24</f>
        <v>0.909090909090909</v>
      </c>
      <c r="G23" s="216">
        <f>('SD_idade (20)'!AK24-'SD_idade (20)'!G24)/'SD_idade (20)'!G24</f>
        <v>0.333333333333333</v>
      </c>
      <c r="H23" s="216">
        <f>('SD_idade (20)'!AL24-'SD_idade (20)'!H24)/'SD_idade (20)'!H24</f>
        <v>0.377777777777778</v>
      </c>
      <c r="I23" s="216">
        <f>('SD_idade (20)'!AM24-'SD_idade (20)'!I24)/'SD_idade (20)'!I24</f>
        <v>0.274193548387097</v>
      </c>
      <c r="J23" s="309">
        <f>('SD_idade (20)'!AN24-'SD_idade (20)'!J24)/'SD_idade (20)'!J24</f>
        <v>-0.189189189189189</v>
      </c>
    </row>
    <row r="24" spans="2:10">
      <c r="B24" s="17" t="s">
        <v>97</v>
      </c>
      <c r="C24" s="215">
        <f>('SD_idade (20)'!AG25-'SD_idade (20)'!C25)/'SD_idade (20)'!C25</f>
        <v>2.5</v>
      </c>
      <c r="D24" s="216">
        <f>('SD_idade (20)'!AH25-'SD_idade (20)'!D25)/'SD_idade (20)'!D25</f>
        <v>0.707317073170732</v>
      </c>
      <c r="E24" s="216">
        <f>('SD_idade (20)'!AI25-'SD_idade (20)'!E25)/'SD_idade (20)'!E25</f>
        <v>0.233333333333333</v>
      </c>
      <c r="F24" s="216">
        <f>('SD_idade (20)'!AJ25-'SD_idade (20)'!F25)/'SD_idade (20)'!F25</f>
        <v>0.590909090909091</v>
      </c>
      <c r="G24" s="216">
        <f>('SD_idade (20)'!AK25-'SD_idade (20)'!G25)/'SD_idade (20)'!G25</f>
        <v>0.351351351351351</v>
      </c>
      <c r="H24" s="216">
        <f>('SD_idade (20)'!AL25-'SD_idade (20)'!H25)/'SD_idade (20)'!H25</f>
        <v>-0.133333333333333</v>
      </c>
      <c r="I24" s="216">
        <f>('SD_idade (20)'!AM25-'SD_idade (20)'!I25)/'SD_idade (20)'!I25</f>
        <v>0.0588235294117647</v>
      </c>
      <c r="J24" s="309">
        <f>('SD_idade (20)'!AN25-'SD_idade (20)'!J25)/'SD_idade (20)'!J25</f>
        <v>-0.146341463414634</v>
      </c>
    </row>
    <row r="25" spans="2:10">
      <c r="B25" s="17" t="s">
        <v>98</v>
      </c>
      <c r="C25" s="215">
        <f>('SD_idade (20)'!AG26-'SD_idade (20)'!C26)/'SD_idade (20)'!C26</f>
        <v>2.24</v>
      </c>
      <c r="D25" s="216">
        <f>('SD_idade (20)'!AH26-'SD_idade (20)'!D26)/'SD_idade (20)'!D26</f>
        <v>2.61111111111111</v>
      </c>
      <c r="E25" s="216">
        <f>('SD_idade (20)'!AI26-'SD_idade (20)'!E26)/'SD_idade (20)'!E26</f>
        <v>0.909090909090909</v>
      </c>
      <c r="F25" s="216">
        <f>('SD_idade (20)'!AJ26-'SD_idade (20)'!F26)/'SD_idade (20)'!F26</f>
        <v>0.448275862068966</v>
      </c>
      <c r="G25" s="216">
        <f>('SD_idade (20)'!AK26-'SD_idade (20)'!G26)/'SD_idade (20)'!G26</f>
        <v>0.363636363636364</v>
      </c>
      <c r="H25" s="216">
        <f>('SD_idade (20)'!AL26-'SD_idade (20)'!H26)/'SD_idade (20)'!H26</f>
        <v>0.296296296296296</v>
      </c>
      <c r="I25" s="216">
        <f>('SD_idade (20)'!AM26-'SD_idade (20)'!I26)/'SD_idade (20)'!I26</f>
        <v>0.172413793103448</v>
      </c>
      <c r="J25" s="309">
        <f>('SD_idade (20)'!AN26-'SD_idade (20)'!J26)/'SD_idade (20)'!J26</f>
        <v>-0.176470588235294</v>
      </c>
    </row>
    <row r="26" spans="2:10">
      <c r="B26" s="17" t="s">
        <v>99</v>
      </c>
      <c r="C26" s="215">
        <f>('SD_idade (20)'!AG27-'SD_idade (20)'!C27)/'SD_idade (20)'!C27</f>
        <v>1.38709677419355</v>
      </c>
      <c r="D26" s="216">
        <f>('SD_idade (20)'!AH27-'SD_idade (20)'!D27)/'SD_idade (20)'!D27</f>
        <v>0.947368421052632</v>
      </c>
      <c r="E26" s="216">
        <f>('SD_idade (20)'!AI27-'SD_idade (20)'!E27)/'SD_idade (20)'!E27</f>
        <v>0.681818181818182</v>
      </c>
      <c r="F26" s="216">
        <f>('SD_idade (20)'!AJ27-'SD_idade (20)'!F27)/'SD_idade (20)'!F27</f>
        <v>0.807692307692308</v>
      </c>
      <c r="G26" s="216">
        <f>('SD_idade (20)'!AK27-'SD_idade (20)'!G27)/'SD_idade (20)'!G27</f>
        <v>0.36</v>
      </c>
      <c r="H26" s="216">
        <f>('SD_idade (20)'!AL27-'SD_idade (20)'!H27)/'SD_idade (20)'!H27</f>
        <v>0.625</v>
      </c>
      <c r="I26" s="216">
        <f>('SD_idade (20)'!AM27-'SD_idade (20)'!I27)/'SD_idade (20)'!I27</f>
        <v>0.192307692307692</v>
      </c>
      <c r="J26" s="309">
        <f>('SD_idade (20)'!AN27-'SD_idade (20)'!J27)/'SD_idade (20)'!J27</f>
        <v>-0.2</v>
      </c>
    </row>
    <row r="27" spans="2:10">
      <c r="B27" s="17" t="s">
        <v>100</v>
      </c>
      <c r="C27" s="215">
        <f>('SD_idade (20)'!AG28-'SD_idade (20)'!C28)/'SD_idade (20)'!C28</f>
        <v>2.65217391304348</v>
      </c>
      <c r="D27" s="216">
        <f>('SD_idade (20)'!AH28-'SD_idade (20)'!D28)/'SD_idade (20)'!D28</f>
        <v>1.1875</v>
      </c>
      <c r="E27" s="216">
        <f>('SD_idade (20)'!AI28-'SD_idade (20)'!E28)/'SD_idade (20)'!E28</f>
        <v>1.47826086956522</v>
      </c>
      <c r="F27" s="216">
        <f>('SD_idade (20)'!AJ28-'SD_idade (20)'!F28)/'SD_idade (20)'!F28</f>
        <v>0.564102564102564</v>
      </c>
      <c r="G27" s="216">
        <f>('SD_idade (20)'!AK28-'SD_idade (20)'!G28)/'SD_idade (20)'!G28</f>
        <v>0.481481481481481</v>
      </c>
      <c r="H27" s="216">
        <f>('SD_idade (20)'!AL28-'SD_idade (20)'!H28)/'SD_idade (20)'!H28</f>
        <v>0.434782608695652</v>
      </c>
      <c r="I27" s="216">
        <f>('SD_idade (20)'!AM28-'SD_idade (20)'!I28)/'SD_idade (20)'!I28</f>
        <v>0.310344827586207</v>
      </c>
      <c r="J27" s="309">
        <f>('SD_idade (20)'!AN28-'SD_idade (20)'!J28)/'SD_idade (20)'!J28</f>
        <v>-0.0638297872340425</v>
      </c>
    </row>
    <row r="28" spans="2:10">
      <c r="B28" s="17" t="s">
        <v>101</v>
      </c>
      <c r="C28" s="215">
        <f>('SD_idade (20)'!AG29-'SD_idade (20)'!C29)/'SD_idade (20)'!C29</f>
        <v>2.25581395348837</v>
      </c>
      <c r="D28" s="216">
        <f>('SD_idade (20)'!AH29-'SD_idade (20)'!D29)/'SD_idade (20)'!D29</f>
        <v>1.10416666666667</v>
      </c>
      <c r="E28" s="216">
        <f>('SD_idade (20)'!AI29-'SD_idade (20)'!E29)/'SD_idade (20)'!E29</f>
        <v>0.316666666666667</v>
      </c>
      <c r="F28" s="216">
        <f>('SD_idade (20)'!AJ29-'SD_idade (20)'!F29)/'SD_idade (20)'!F29</f>
        <v>0.283582089552239</v>
      </c>
      <c r="G28" s="216">
        <f>('SD_idade (20)'!AK29-'SD_idade (20)'!G29)/'SD_idade (20)'!G29</f>
        <v>0.291666666666667</v>
      </c>
      <c r="H28" s="216">
        <f>('SD_idade (20)'!AL29-'SD_idade (20)'!H29)/'SD_idade (20)'!H29</f>
        <v>0.125</v>
      </c>
      <c r="I28" s="216">
        <f>('SD_idade (20)'!AM29-'SD_idade (20)'!I29)/'SD_idade (20)'!I29</f>
        <v>0.394366197183099</v>
      </c>
      <c r="J28" s="309">
        <f>('SD_idade (20)'!AN29-'SD_idade (20)'!J29)/'SD_idade (20)'!J29</f>
        <v>-0.0277777777777778</v>
      </c>
    </row>
    <row r="29" spans="2:10">
      <c r="B29" s="17" t="s">
        <v>102</v>
      </c>
      <c r="C29" s="215">
        <f>('SD_idade (20)'!AG30-'SD_idade (20)'!C30)/'SD_idade (20)'!C30</f>
        <v>1.6</v>
      </c>
      <c r="D29" s="216">
        <f>('SD_idade (20)'!AH30-'SD_idade (20)'!D30)/'SD_idade (20)'!D30</f>
        <v>0.882352941176471</v>
      </c>
      <c r="E29" s="216">
        <f>('SD_idade (20)'!AI30-'SD_idade (20)'!E30)/'SD_idade (20)'!E30</f>
        <v>0.970149253731343</v>
      </c>
      <c r="F29" s="216">
        <f>('SD_idade (20)'!AJ30-'SD_idade (20)'!F30)/'SD_idade (20)'!F30</f>
        <v>0.648648648648649</v>
      </c>
      <c r="G29" s="216">
        <f>('SD_idade (20)'!AK30-'SD_idade (20)'!G30)/'SD_idade (20)'!G30</f>
        <v>0.360655737704918</v>
      </c>
      <c r="H29" s="216">
        <f>('SD_idade (20)'!AL30-'SD_idade (20)'!H30)/'SD_idade (20)'!H30</f>
        <v>0.333333333333333</v>
      </c>
      <c r="I29" s="216">
        <f>('SD_idade (20)'!AM30-'SD_idade (20)'!I30)/'SD_idade (20)'!I30</f>
        <v>0.483870967741935</v>
      </c>
      <c r="J29" s="309">
        <f>('SD_idade (20)'!AN30-'SD_idade (20)'!J30)/'SD_idade (20)'!J30</f>
        <v>0.168831168831169</v>
      </c>
    </row>
    <row r="30" spans="2:10">
      <c r="B30" s="17" t="s">
        <v>103</v>
      </c>
      <c r="C30" s="215">
        <f>('SD_idade (20)'!AG31-'SD_idade (20)'!C31)/'SD_idade (20)'!C31</f>
        <v>3.66666666666667</v>
      </c>
      <c r="D30" s="216">
        <f>('SD_idade (20)'!AH31-'SD_idade (20)'!D31)/'SD_idade (20)'!D31</f>
        <v>2.1</v>
      </c>
      <c r="E30" s="216">
        <f>('SD_idade (20)'!AI31-'SD_idade (20)'!E31)/'SD_idade (20)'!E31</f>
        <v>1.6</v>
      </c>
      <c r="F30" s="216">
        <f>('SD_idade (20)'!AJ31-'SD_idade (20)'!F31)/'SD_idade (20)'!F31</f>
        <v>0.652173913043478</v>
      </c>
      <c r="G30" s="216">
        <f>('SD_idade (20)'!AK31-'SD_idade (20)'!G31)/'SD_idade (20)'!G31</f>
        <v>0.647058823529412</v>
      </c>
      <c r="H30" s="216">
        <f>('SD_idade (20)'!AL31-'SD_idade (20)'!H31)/'SD_idade (20)'!H31</f>
        <v>1.75</v>
      </c>
      <c r="I30" s="216">
        <f>('SD_idade (20)'!AM31-'SD_idade (20)'!I31)/'SD_idade (20)'!I31</f>
        <v>0.705882352941177</v>
      </c>
      <c r="J30" s="309">
        <f>('SD_idade (20)'!AN31-'SD_idade (20)'!J31)/'SD_idade (20)'!J31</f>
        <v>0.117647058823529</v>
      </c>
    </row>
    <row r="31" spans="2:10">
      <c r="B31" s="17" t="s">
        <v>104</v>
      </c>
      <c r="C31" s="215">
        <f>('SD_idade (20)'!AG32-'SD_idade (20)'!C32)/'SD_idade (20)'!C32</f>
        <v>1.21739130434783</v>
      </c>
      <c r="D31" s="216">
        <f>('SD_idade (20)'!AH32-'SD_idade (20)'!D32)/'SD_idade (20)'!D32</f>
        <v>1</v>
      </c>
      <c r="E31" s="216">
        <f>('SD_idade (20)'!AI32-'SD_idade (20)'!E32)/'SD_idade (20)'!E32</f>
        <v>1.24</v>
      </c>
      <c r="F31" s="216">
        <f>('SD_idade (20)'!AJ32-'SD_idade (20)'!F32)/'SD_idade (20)'!F32</f>
        <v>0.755102040816326</v>
      </c>
      <c r="G31" s="216">
        <f>('SD_idade (20)'!AK32-'SD_idade (20)'!G32)/'SD_idade (20)'!G32</f>
        <v>0.228070175438596</v>
      </c>
      <c r="H31" s="216">
        <f>('SD_idade (20)'!AL32-'SD_idade (20)'!H32)/'SD_idade (20)'!H32</f>
        <v>0.355932203389831</v>
      </c>
      <c r="I31" s="216">
        <f>('SD_idade (20)'!AM32-'SD_idade (20)'!I32)/'SD_idade (20)'!I32</f>
        <v>0.232876712328767</v>
      </c>
      <c r="J31" s="309">
        <f>('SD_idade (20)'!AN32-'SD_idade (20)'!J32)/'SD_idade (20)'!J32</f>
        <v>-0.137931034482759</v>
      </c>
    </row>
    <row r="32" spans="2:10">
      <c r="B32" s="17" t="s">
        <v>105</v>
      </c>
      <c r="C32" s="215">
        <f>('SD_idade (20)'!AG33-'SD_idade (20)'!C33)/'SD_idade (20)'!C33</f>
        <v>1.80952380952381</v>
      </c>
      <c r="D32" s="216">
        <f>('SD_idade (20)'!AH33-'SD_idade (20)'!D33)/'SD_idade (20)'!D33</f>
        <v>1.6875</v>
      </c>
      <c r="E32" s="216">
        <f>('SD_idade (20)'!AI33-'SD_idade (20)'!E33)/'SD_idade (20)'!E33</f>
        <v>1.27272727272727</v>
      </c>
      <c r="F32" s="216">
        <f>('SD_idade (20)'!AJ33-'SD_idade (20)'!F33)/'SD_idade (20)'!F33</f>
        <v>0.472222222222222</v>
      </c>
      <c r="G32" s="216">
        <f>('SD_idade (20)'!AK33-'SD_idade (20)'!G33)/'SD_idade (20)'!G33</f>
        <v>0.03125</v>
      </c>
      <c r="H32" s="216">
        <f>('SD_idade (20)'!AL33-'SD_idade (20)'!H33)/'SD_idade (20)'!H33</f>
        <v>0.44</v>
      </c>
      <c r="I32" s="216">
        <f>('SD_idade (20)'!AM33-'SD_idade (20)'!I33)/'SD_idade (20)'!I33</f>
        <v>-0.0526315789473684</v>
      </c>
      <c r="J32" s="309">
        <f>('SD_idade (20)'!AN33-'SD_idade (20)'!J33)/'SD_idade (20)'!J33</f>
        <v>-0.027027027027027</v>
      </c>
    </row>
    <row r="33" spans="2:10">
      <c r="B33" s="17" t="s">
        <v>106</v>
      </c>
      <c r="C33" s="215">
        <f>('SD_idade (20)'!AG34-'SD_idade (20)'!C34)/'SD_idade (20)'!C34</f>
        <v>2.375</v>
      </c>
      <c r="D33" s="216">
        <f>('SD_idade (20)'!AH34-'SD_idade (20)'!D34)/'SD_idade (20)'!D34</f>
        <v>1.43589743589744</v>
      </c>
      <c r="E33" s="216">
        <f>('SD_idade (20)'!AI34-'SD_idade (20)'!E34)/'SD_idade (20)'!E34</f>
        <v>1.42028985507246</v>
      </c>
      <c r="F33" s="216">
        <f>('SD_idade (20)'!AJ34-'SD_idade (20)'!F34)/'SD_idade (20)'!F34</f>
        <v>0.893939393939394</v>
      </c>
      <c r="G33" s="216">
        <f>('SD_idade (20)'!AK34-'SD_idade (20)'!G34)/'SD_idade (20)'!G34</f>
        <v>1.15555555555556</v>
      </c>
      <c r="H33" s="216">
        <f>('SD_idade (20)'!AL34-'SD_idade (20)'!H34)/'SD_idade (20)'!H34</f>
        <v>0.361702127659574</v>
      </c>
      <c r="I33" s="216">
        <f>('SD_idade (20)'!AM34-'SD_idade (20)'!I34)/'SD_idade (20)'!I34</f>
        <v>0.444444444444444</v>
      </c>
      <c r="J33" s="309">
        <f>('SD_idade (20)'!AN34-'SD_idade (20)'!J34)/'SD_idade (20)'!J34</f>
        <v>0.153846153846154</v>
      </c>
    </row>
    <row r="34" ht="12.75" customHeight="1" spans="2:10">
      <c r="B34" s="17" t="s">
        <v>107</v>
      </c>
      <c r="C34" s="215">
        <f>('SD_idade (20)'!AG35-'SD_idade (20)'!C35)/'SD_idade (20)'!C35</f>
        <v>1.9811320754717</v>
      </c>
      <c r="D34" s="216">
        <f>('SD_idade (20)'!AH35-'SD_idade (20)'!D35)/'SD_idade (20)'!D35</f>
        <v>0.480769230769231</v>
      </c>
      <c r="E34" s="216">
        <f>('SD_idade (20)'!AI35-'SD_idade (20)'!E35)/'SD_idade (20)'!E35</f>
        <v>0.878048780487805</v>
      </c>
      <c r="F34" s="216">
        <f>('SD_idade (20)'!AJ35-'SD_idade (20)'!F35)/'SD_idade (20)'!F35</f>
        <v>0.428571428571429</v>
      </c>
      <c r="G34" s="216">
        <f>('SD_idade (20)'!AK35-'SD_idade (20)'!G35)/'SD_idade (20)'!G35</f>
        <v>0.418604651162791</v>
      </c>
      <c r="H34" s="216">
        <f>('SD_idade (20)'!AL35-'SD_idade (20)'!H35)/'SD_idade (20)'!H35</f>
        <v>0.388888888888889</v>
      </c>
      <c r="I34" s="216">
        <f>('SD_idade (20)'!AM35-'SD_idade (20)'!I35)/'SD_idade (20)'!I35</f>
        <v>0.518518518518518</v>
      </c>
      <c r="J34" s="309">
        <f>('SD_idade (20)'!AN35-'SD_idade (20)'!J35)/'SD_idade (20)'!J35</f>
        <v>-0.127272727272727</v>
      </c>
    </row>
    <row r="35" spans="2:10">
      <c r="B35" s="17" t="s">
        <v>108</v>
      </c>
      <c r="C35" s="215">
        <f>('SD_idade (20)'!AG36-'SD_idade (20)'!C36)/'SD_idade (20)'!C36</f>
        <v>6</v>
      </c>
      <c r="D35" s="216">
        <f>('SD_idade (20)'!AH36-'SD_idade (20)'!D36)/'SD_idade (20)'!D36</f>
        <v>2.35897435897436</v>
      </c>
      <c r="E35" s="216">
        <f>('SD_idade (20)'!AI36-'SD_idade (20)'!E36)/'SD_idade (20)'!E36</f>
        <v>1.52777777777778</v>
      </c>
      <c r="F35" s="216">
        <f>('SD_idade (20)'!AJ36-'SD_idade (20)'!F36)/'SD_idade (20)'!F36</f>
        <v>0.810810810810811</v>
      </c>
      <c r="G35" s="216">
        <f>('SD_idade (20)'!AK36-'SD_idade (20)'!G36)/'SD_idade (20)'!G36</f>
        <v>1.125</v>
      </c>
      <c r="H35" s="216">
        <f>('SD_idade (20)'!AL36-'SD_idade (20)'!H36)/'SD_idade (20)'!H36</f>
        <v>1</v>
      </c>
      <c r="I35" s="216">
        <f>('SD_idade (20)'!AM36-'SD_idade (20)'!I36)/'SD_idade (20)'!I36</f>
        <v>0.214285714285714</v>
      </c>
      <c r="J35" s="309">
        <f>('SD_idade (20)'!AN36-'SD_idade (20)'!J36)/'SD_idade (20)'!J36</f>
        <v>0.647058823529412</v>
      </c>
    </row>
    <row r="36" spans="2:10">
      <c r="B36" s="17" t="s">
        <v>109</v>
      </c>
      <c r="C36" s="215">
        <f>('SD_idade (20)'!AG37-'SD_idade (20)'!C37)/'SD_idade (20)'!C37</f>
        <v>2.31578947368421</v>
      </c>
      <c r="D36" s="216">
        <f>('SD_idade (20)'!AH37-'SD_idade (20)'!D37)/'SD_idade (20)'!D37</f>
        <v>2.78571428571429</v>
      </c>
      <c r="E36" s="216">
        <f>('SD_idade (20)'!AI37-'SD_idade (20)'!E37)/'SD_idade (20)'!E37</f>
        <v>0.827586206896552</v>
      </c>
      <c r="F36" s="216">
        <f>('SD_idade (20)'!AJ37-'SD_idade (20)'!F37)/'SD_idade (20)'!F37</f>
        <v>0.857142857142857</v>
      </c>
      <c r="G36" s="216">
        <f>('SD_idade (20)'!AK37-'SD_idade (20)'!G37)/'SD_idade (20)'!G37</f>
        <v>0.333333333333333</v>
      </c>
      <c r="H36" s="216">
        <f>('SD_idade (20)'!AL37-'SD_idade (20)'!H37)/'SD_idade (20)'!H37</f>
        <v>0.733333333333333</v>
      </c>
      <c r="I36" s="216">
        <f>('SD_idade (20)'!AM37-'SD_idade (20)'!I37)/'SD_idade (20)'!I37</f>
        <v>-0.0666666666666667</v>
      </c>
      <c r="J36" s="309">
        <f>('SD_idade (20)'!AN37-'SD_idade (20)'!J37)/'SD_idade (20)'!J37</f>
        <v>-0.142857142857143</v>
      </c>
    </row>
    <row r="37" spans="2:10">
      <c r="B37" s="17" t="s">
        <v>110</v>
      </c>
      <c r="C37" s="215">
        <f>('SD_idade (20)'!AG38-'SD_idade (20)'!C38)/'SD_idade (20)'!C38</f>
        <v>2.58823529411765</v>
      </c>
      <c r="D37" s="216">
        <f>('SD_idade (20)'!AH38-'SD_idade (20)'!D38)/'SD_idade (20)'!D38</f>
        <v>2.02857142857143</v>
      </c>
      <c r="E37" s="216">
        <f>('SD_idade (20)'!AI38-'SD_idade (20)'!E38)/'SD_idade (20)'!E38</f>
        <v>1.31034482758621</v>
      </c>
      <c r="F37" s="216">
        <f>('SD_idade (20)'!AJ38-'SD_idade (20)'!F38)/'SD_idade (20)'!F38</f>
        <v>0.541666666666667</v>
      </c>
      <c r="G37" s="216">
        <f>('SD_idade (20)'!AK38-'SD_idade (20)'!G38)/'SD_idade (20)'!G38</f>
        <v>0.385964912280702</v>
      </c>
      <c r="H37" s="216">
        <f>('SD_idade (20)'!AL38-'SD_idade (20)'!H38)/'SD_idade (20)'!H38</f>
        <v>0.12</v>
      </c>
      <c r="I37" s="216">
        <f>('SD_idade (20)'!AM38-'SD_idade (20)'!I38)/'SD_idade (20)'!I38</f>
        <v>0.18</v>
      </c>
      <c r="J37" s="309">
        <f>('SD_idade (20)'!AN38-'SD_idade (20)'!J38)/'SD_idade (20)'!J38</f>
        <v>-0.139240506329114</v>
      </c>
    </row>
    <row r="38" spans="2:10">
      <c r="B38" s="17" t="s">
        <v>111</v>
      </c>
      <c r="C38" s="219">
        <f>('SD_idade (20)'!AG39-'SD_idade (20)'!C39)/'SD_idade (20)'!C39</f>
        <v>4</v>
      </c>
      <c r="D38" s="220">
        <f>('SD_idade (20)'!AH39-'SD_idade (20)'!D39)/'SD_idade (20)'!D39</f>
        <v>1.55555555555556</v>
      </c>
      <c r="E38" s="220">
        <f>('SD_idade (20)'!AI39-'SD_idade (20)'!E39)/'SD_idade (20)'!E39</f>
        <v>2.23076923076923</v>
      </c>
      <c r="F38" s="220">
        <f>('SD_idade (20)'!AJ39-'SD_idade (20)'!F39)/'SD_idade (20)'!F39</f>
        <v>0.878787878787879</v>
      </c>
      <c r="G38" s="220">
        <f>('SD_idade (20)'!AK39-'SD_idade (20)'!G39)/'SD_idade (20)'!G39</f>
        <v>1</v>
      </c>
      <c r="H38" s="220">
        <f>('SD_idade (20)'!AL39-'SD_idade (20)'!H39)/'SD_idade (20)'!H39</f>
        <v>0.307692307692308</v>
      </c>
      <c r="I38" s="220">
        <f>('SD_idade (20)'!AM39-'SD_idade (20)'!I39)/'SD_idade (20)'!I39</f>
        <v>0.0526315789473684</v>
      </c>
      <c r="J38" s="350">
        <f>('SD_idade (20)'!AN39-'SD_idade (20)'!J39)/'SD_idade (20)'!J39</f>
        <v>-0.0416666666666667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topLeftCell="A12" workbookViewId="0">
      <selection activeCell="L12" sqref="L12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323</v>
      </c>
      <c r="B5" s="4" t="s">
        <v>652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652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39">
        <v>550.431458532857</v>
      </c>
      <c r="D12" s="340"/>
      <c r="E12" s="339">
        <v>563.439517139943</v>
      </c>
      <c r="F12" s="28"/>
      <c r="G12" s="341">
        <v>553.67845387274</v>
      </c>
      <c r="H12" s="28"/>
      <c r="I12" s="341">
        <v>555.886077483648</v>
      </c>
      <c r="J12" s="43"/>
      <c r="K12" s="341">
        <v>556.112706218423</v>
      </c>
    </row>
    <row r="13" spans="2:11">
      <c r="B13" s="14" t="s">
        <v>48</v>
      </c>
      <c r="C13" s="342">
        <v>620.343728630069</v>
      </c>
      <c r="D13" s="343"/>
      <c r="E13" s="342">
        <v>616.343262463293</v>
      </c>
      <c r="F13" s="31"/>
      <c r="G13" s="344">
        <v>605.512500192925</v>
      </c>
      <c r="H13" s="31"/>
      <c r="I13" s="344">
        <v>604.278988583337</v>
      </c>
      <c r="J13" s="43"/>
      <c r="K13" s="344">
        <v>610.327756800224</v>
      </c>
    </row>
    <row r="14" spans="2:11">
      <c r="B14" s="14" t="s">
        <v>87</v>
      </c>
      <c r="C14" s="342">
        <v>625.872442419851</v>
      </c>
      <c r="D14" s="343"/>
      <c r="E14" s="342">
        <v>615.476484476534</v>
      </c>
      <c r="F14" s="31"/>
      <c r="G14" s="344">
        <v>607.599277711378</v>
      </c>
      <c r="H14" s="31"/>
      <c r="I14" s="344">
        <v>606.112230496115</v>
      </c>
      <c r="J14" s="43"/>
      <c r="K14" s="344">
        <v>612.253564947844</v>
      </c>
    </row>
    <row r="15" spans="2:11">
      <c r="B15" s="14" t="s">
        <v>50</v>
      </c>
      <c r="C15" s="345">
        <v>678.796265289481</v>
      </c>
      <c r="D15" s="346"/>
      <c r="E15" s="345">
        <v>657.875019077638</v>
      </c>
      <c r="F15" s="34"/>
      <c r="G15" s="347">
        <v>644.6806882715</v>
      </c>
      <c r="H15" s="34"/>
      <c r="I15" s="347">
        <v>635.874177176253</v>
      </c>
      <c r="J15" s="44"/>
      <c r="K15" s="347">
        <v>650.955526041767</v>
      </c>
    </row>
    <row r="16" spans="2:11">
      <c r="B16" s="17" t="s">
        <v>88</v>
      </c>
      <c r="C16" s="342">
        <v>605.756735074627</v>
      </c>
      <c r="D16" s="340"/>
      <c r="E16" s="342">
        <v>606.49238372093</v>
      </c>
      <c r="F16" s="28"/>
      <c r="G16" s="344">
        <v>616.620501792115</v>
      </c>
      <c r="H16" s="28"/>
      <c r="I16" s="344">
        <v>622.044120126449</v>
      </c>
      <c r="J16" s="43"/>
      <c r="K16" s="344">
        <v>622.114140518417</v>
      </c>
    </row>
    <row r="17" spans="2:11">
      <c r="B17" s="17" t="s">
        <v>89</v>
      </c>
      <c r="C17" s="342">
        <v>665.619933554817</v>
      </c>
      <c r="D17" s="340"/>
      <c r="E17" s="342">
        <v>643.533012195122</v>
      </c>
      <c r="F17" s="28"/>
      <c r="G17" s="344">
        <v>618.034598930481</v>
      </c>
      <c r="H17" s="28"/>
      <c r="I17" s="344">
        <v>626.595164835165</v>
      </c>
      <c r="J17" s="43"/>
      <c r="K17" s="344">
        <v>639.430588595953</v>
      </c>
    </row>
    <row r="18" spans="2:11">
      <c r="B18" s="17" t="s">
        <v>90</v>
      </c>
      <c r="C18" s="342">
        <v>768.786557863501</v>
      </c>
      <c r="D18" s="340"/>
      <c r="E18" s="342">
        <v>735.529349457881</v>
      </c>
      <c r="F18" s="28"/>
      <c r="G18" s="344">
        <v>721.633195718654</v>
      </c>
      <c r="H18" s="28"/>
      <c r="I18" s="344">
        <v>716.080766475645</v>
      </c>
      <c r="J18" s="43"/>
      <c r="K18" s="344">
        <v>733.753035059111</v>
      </c>
    </row>
    <row r="19" spans="2:11">
      <c r="B19" s="17" t="s">
        <v>91</v>
      </c>
      <c r="C19" s="342">
        <v>796.44285971223</v>
      </c>
      <c r="D19" s="340"/>
      <c r="E19" s="342">
        <v>729.804795486601</v>
      </c>
      <c r="F19" s="28"/>
      <c r="G19" s="344">
        <v>698.466827133479</v>
      </c>
      <c r="H19" s="28"/>
      <c r="I19" s="344">
        <v>710.988656163114</v>
      </c>
      <c r="J19" s="43"/>
      <c r="K19" s="344">
        <v>729.662231354642</v>
      </c>
    </row>
    <row r="20" spans="2:11">
      <c r="B20" s="17" t="s">
        <v>92</v>
      </c>
      <c r="C20" s="342">
        <v>622.301439811172</v>
      </c>
      <c r="D20" s="340"/>
      <c r="E20" s="342">
        <v>594.901414141414</v>
      </c>
      <c r="F20" s="28"/>
      <c r="G20" s="344">
        <v>590.733393258427</v>
      </c>
      <c r="H20" s="28"/>
      <c r="I20" s="344">
        <v>582.662465176547</v>
      </c>
      <c r="J20" s="43"/>
      <c r="K20" s="344">
        <v>591.969085695007</v>
      </c>
    </row>
    <row r="21" spans="2:11">
      <c r="B21" s="17" t="s">
        <v>93</v>
      </c>
      <c r="C21" s="342">
        <v>770.378372434018</v>
      </c>
      <c r="D21" s="340"/>
      <c r="E21" s="342">
        <v>786.948430160692</v>
      </c>
      <c r="F21" s="28"/>
      <c r="G21" s="344">
        <v>738.066781029263</v>
      </c>
      <c r="H21" s="28"/>
      <c r="I21" s="344">
        <v>728.056235521236</v>
      </c>
      <c r="J21" s="43"/>
      <c r="K21" s="344">
        <v>752.740305299539</v>
      </c>
    </row>
    <row r="22" spans="2:11">
      <c r="B22" s="17" t="s">
        <v>94</v>
      </c>
      <c r="C22" s="342">
        <v>570.42614893617</v>
      </c>
      <c r="D22" s="340"/>
      <c r="E22" s="342">
        <v>585.699462686567</v>
      </c>
      <c r="F22" s="28"/>
      <c r="G22" s="344">
        <v>588.153521939954</v>
      </c>
      <c r="H22" s="28"/>
      <c r="I22" s="344">
        <v>571.683661971831</v>
      </c>
      <c r="J22" s="43"/>
      <c r="K22" s="344">
        <v>581.548835048125</v>
      </c>
    </row>
    <row r="23" spans="2:11">
      <c r="B23" s="17" t="s">
        <v>95</v>
      </c>
      <c r="C23" s="342">
        <v>780.15268115942</v>
      </c>
      <c r="D23" s="340"/>
      <c r="E23" s="342">
        <v>773.71246628131</v>
      </c>
      <c r="F23" s="28"/>
      <c r="G23" s="344">
        <v>746.41764604811</v>
      </c>
      <c r="H23" s="28"/>
      <c r="I23" s="344">
        <v>758.77045751634</v>
      </c>
      <c r="J23" s="43"/>
      <c r="K23" s="344">
        <v>762.934611005693</v>
      </c>
    </row>
    <row r="24" spans="2:11">
      <c r="B24" s="17" t="s">
        <v>96</v>
      </c>
      <c r="C24" s="342">
        <v>642.914594363792</v>
      </c>
      <c r="D24" s="340"/>
      <c r="E24" s="342">
        <v>630.759951048951</v>
      </c>
      <c r="F24" s="28"/>
      <c r="G24" s="344">
        <v>642.098555891239</v>
      </c>
      <c r="H24" s="28"/>
      <c r="I24" s="344">
        <v>620.618827546955</v>
      </c>
      <c r="J24" s="43"/>
      <c r="K24" s="344">
        <v>630.515927180356</v>
      </c>
    </row>
    <row r="25" spans="2:11">
      <c r="B25" s="17" t="s">
        <v>97</v>
      </c>
      <c r="C25" s="342">
        <v>678.032521525215</v>
      </c>
      <c r="D25" s="340"/>
      <c r="E25" s="342">
        <v>684.940984455959</v>
      </c>
      <c r="F25" s="28"/>
      <c r="G25" s="344">
        <v>671.118755890669</v>
      </c>
      <c r="H25" s="28"/>
      <c r="I25" s="344">
        <v>662.693128888889</v>
      </c>
      <c r="J25" s="43"/>
      <c r="K25" s="344">
        <v>673.077385006353</v>
      </c>
    </row>
    <row r="26" spans="2:11">
      <c r="B26" s="17" t="s">
        <v>98</v>
      </c>
      <c r="C26" s="342">
        <v>619.428913480885</v>
      </c>
      <c r="D26" s="340"/>
      <c r="E26" s="342">
        <v>630.065987933635</v>
      </c>
      <c r="F26" s="28"/>
      <c r="G26" s="344">
        <v>613.91486825596</v>
      </c>
      <c r="H26" s="28"/>
      <c r="I26" s="344">
        <v>642.586376975169</v>
      </c>
      <c r="J26" s="43"/>
      <c r="K26" s="344">
        <v>627.980693247126</v>
      </c>
    </row>
    <row r="27" spans="2:11">
      <c r="B27" s="17" t="s">
        <v>99</v>
      </c>
      <c r="C27" s="342">
        <v>744.282787456446</v>
      </c>
      <c r="D27" s="340"/>
      <c r="E27" s="342">
        <v>729.362785714286</v>
      </c>
      <c r="F27" s="28"/>
      <c r="G27" s="344">
        <v>716.736730538922</v>
      </c>
      <c r="H27" s="28"/>
      <c r="I27" s="344">
        <v>691.068171296296</v>
      </c>
      <c r="J27" s="43"/>
      <c r="K27" s="344">
        <v>715.254265480896</v>
      </c>
    </row>
    <row r="28" spans="2:11">
      <c r="B28" s="17" t="s">
        <v>100</v>
      </c>
      <c r="C28" s="342">
        <v>770.560512396694</v>
      </c>
      <c r="D28" s="340"/>
      <c r="E28" s="342">
        <v>719.721387137453</v>
      </c>
      <c r="F28" s="28"/>
      <c r="G28" s="344">
        <v>694.333135678392</v>
      </c>
      <c r="H28" s="28"/>
      <c r="I28" s="344">
        <v>707.39508411215</v>
      </c>
      <c r="J28" s="43"/>
      <c r="K28" s="344">
        <v>718.835927668333</v>
      </c>
    </row>
    <row r="29" spans="2:11">
      <c r="B29" s="17" t="s">
        <v>101</v>
      </c>
      <c r="C29" s="342">
        <v>793.363146905295</v>
      </c>
      <c r="D29" s="340"/>
      <c r="E29" s="342">
        <v>771.179619565217</v>
      </c>
      <c r="F29" s="28"/>
      <c r="G29" s="344">
        <v>750.797670157068</v>
      </c>
      <c r="H29" s="28"/>
      <c r="I29" s="344">
        <v>732.131053435114</v>
      </c>
      <c r="J29" s="43"/>
      <c r="K29" s="344">
        <v>761.076368559719</v>
      </c>
    </row>
    <row r="30" spans="2:11">
      <c r="B30" s="17" t="s">
        <v>102</v>
      </c>
      <c r="C30" s="342">
        <v>561.542566176471</v>
      </c>
      <c r="D30" s="340"/>
      <c r="E30" s="342">
        <v>565.716009070295</v>
      </c>
      <c r="F30" s="28"/>
      <c r="G30" s="344">
        <v>564.605769935839</v>
      </c>
      <c r="H30" s="28"/>
      <c r="I30" s="344">
        <v>561.610199511401</v>
      </c>
      <c r="J30" s="43"/>
      <c r="K30" s="344">
        <v>561.409036314641</v>
      </c>
    </row>
    <row r="31" spans="2:11">
      <c r="B31" s="17" t="s">
        <v>103</v>
      </c>
      <c r="C31" s="342">
        <v>687.259700598802</v>
      </c>
      <c r="D31" s="340"/>
      <c r="E31" s="342">
        <v>635.270553191489</v>
      </c>
      <c r="F31" s="28"/>
      <c r="G31" s="344">
        <v>619.821674958541</v>
      </c>
      <c r="H31" s="28"/>
      <c r="I31" s="344">
        <v>608.79687664042</v>
      </c>
      <c r="J31" s="43"/>
      <c r="K31" s="344">
        <v>638.266277338297</v>
      </c>
    </row>
    <row r="32" spans="2:11">
      <c r="B32" s="17" t="s">
        <v>104</v>
      </c>
      <c r="C32" s="342">
        <v>634.656645468998</v>
      </c>
      <c r="D32" s="340"/>
      <c r="E32" s="342">
        <v>616.232040686586</v>
      </c>
      <c r="F32" s="28"/>
      <c r="G32" s="344">
        <v>623.806053935058</v>
      </c>
      <c r="H32" s="28"/>
      <c r="I32" s="344">
        <v>622.188179937952</v>
      </c>
      <c r="J32" s="43"/>
      <c r="K32" s="344">
        <v>622.586240475465</v>
      </c>
    </row>
    <row r="33" spans="2:11">
      <c r="B33" s="17" t="s">
        <v>105</v>
      </c>
      <c r="C33" s="342">
        <v>837.386048951049</v>
      </c>
      <c r="D33" s="340"/>
      <c r="E33" s="342">
        <v>757.191103448276</v>
      </c>
      <c r="F33" s="28"/>
      <c r="G33" s="344">
        <v>744.974892857143</v>
      </c>
      <c r="H33" s="28"/>
      <c r="I33" s="344">
        <v>734.134171428571</v>
      </c>
      <c r="J33" s="43"/>
      <c r="K33" s="344">
        <v>757.816416301785</v>
      </c>
    </row>
    <row r="34" spans="2:11">
      <c r="B34" s="17" t="s">
        <v>106</v>
      </c>
      <c r="C34" s="342">
        <v>615.25520979021</v>
      </c>
      <c r="D34" s="340"/>
      <c r="E34" s="342">
        <v>609.063553965414</v>
      </c>
      <c r="F34" s="28"/>
      <c r="G34" s="344">
        <v>596.528122372723</v>
      </c>
      <c r="H34" s="28"/>
      <c r="I34" s="344">
        <v>583.594734477124</v>
      </c>
      <c r="J34" s="43"/>
      <c r="K34" s="344">
        <v>595.025822767553</v>
      </c>
    </row>
    <row r="35" ht="12.75" customHeight="1" spans="2:11">
      <c r="B35" s="17" t="s">
        <v>107</v>
      </c>
      <c r="C35" s="342">
        <v>575.991885245902</v>
      </c>
      <c r="D35" s="340"/>
      <c r="E35" s="342">
        <v>573.028667287978</v>
      </c>
      <c r="F35" s="28"/>
      <c r="G35" s="344">
        <v>569.315019546521</v>
      </c>
      <c r="H35" s="28"/>
      <c r="I35" s="344">
        <v>579.148551336146</v>
      </c>
      <c r="J35" s="43"/>
      <c r="K35" s="344">
        <v>573.656379605827</v>
      </c>
    </row>
    <row r="36" spans="2:11">
      <c r="B36" s="17" t="s">
        <v>108</v>
      </c>
      <c r="C36" s="342">
        <v>553.580930693069</v>
      </c>
      <c r="D36" s="340"/>
      <c r="E36" s="342">
        <v>570.958797546012</v>
      </c>
      <c r="F36" s="28"/>
      <c r="G36" s="344">
        <v>559.970767195767</v>
      </c>
      <c r="H36" s="28"/>
      <c r="I36" s="344">
        <v>540.223381712627</v>
      </c>
      <c r="J36" s="43"/>
      <c r="K36" s="344">
        <v>554.992121451104</v>
      </c>
    </row>
    <row r="37" spans="2:11">
      <c r="B37" s="17" t="s">
        <v>109</v>
      </c>
      <c r="C37" s="342">
        <v>706.515384615385</v>
      </c>
      <c r="D37" s="340"/>
      <c r="E37" s="342">
        <v>701.952905263158</v>
      </c>
      <c r="F37" s="28"/>
      <c r="G37" s="344">
        <v>659.613913043478</v>
      </c>
      <c r="H37" s="28"/>
      <c r="I37" s="344">
        <v>636.844088888889</v>
      </c>
      <c r="J37" s="43"/>
      <c r="K37" s="344">
        <v>667.961945376138</v>
      </c>
    </row>
    <row r="38" spans="2:11">
      <c r="B38" s="17" t="s">
        <v>110</v>
      </c>
      <c r="C38" s="342">
        <v>785.552505263158</v>
      </c>
      <c r="D38" s="340"/>
      <c r="E38" s="342">
        <v>718.246884297521</v>
      </c>
      <c r="F38" s="28"/>
      <c r="G38" s="344">
        <v>704.811005398111</v>
      </c>
      <c r="H38" s="28"/>
      <c r="I38" s="344">
        <v>693.596413793103</v>
      </c>
      <c r="J38" s="43"/>
      <c r="K38" s="344">
        <v>722.271940355573</v>
      </c>
    </row>
    <row r="39" spans="2:11">
      <c r="B39" s="17" t="s">
        <v>111</v>
      </c>
      <c r="C39" s="348">
        <v>616.320880626223</v>
      </c>
      <c r="D39" s="340"/>
      <c r="E39" s="348">
        <v>619.913566529492</v>
      </c>
      <c r="F39" s="28"/>
      <c r="G39" s="349">
        <v>613.101856410256</v>
      </c>
      <c r="H39" s="28"/>
      <c r="I39" s="349">
        <v>596.821704545455</v>
      </c>
      <c r="J39" s="43"/>
      <c r="K39" s="349">
        <v>603.990980041704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E12:E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G12:G39"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I12:I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K12:K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D12:D39;F12:F39;H12:H39">
    <cfRule type="cellIs" dxfId="0" priority="12" operator="between">
      <formula>1</formula>
      <formula>2</formula>
    </cfRule>
  </conditionalFormatting>
  <conditionalFormatting sqref="F12:F16;H12:H16">
    <cfRule type="cellIs" dxfId="0" priority="1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A1" sqref="A1"/>
    </sheetView>
  </sheetViews>
  <sheetFormatPr defaultColWidth="12" defaultRowHeight="15" outlineLevelCol="2"/>
  <cols>
    <col min="2" max="2" width="38" style="60" customWidth="1"/>
    <col min="3" max="3" width="38.8571428571429" style="60" customWidth="1"/>
    <col min="4" max="16384" width="12" style="60"/>
  </cols>
  <sheetData>
    <row r="1" s="59" customFormat="1" ht="16.5" customHeight="1" spans="1:1">
      <c r="A1">
        <v>9</v>
      </c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2">
      <c r="A5" s="3" t="s">
        <v>324</v>
      </c>
      <c r="B5" s="4" t="s">
        <v>653</v>
      </c>
    </row>
    <row r="6" s="59" customFormat="1" ht="12" customHeight="1" spans="1:2">
      <c r="A6" s="3"/>
      <c r="B6" s="5" t="s">
        <v>76</v>
      </c>
    </row>
    <row r="7" s="59" customFormat="1" ht="12" customHeight="1" spans="1:2">
      <c r="A7" s="3"/>
      <c r="B7" s="5"/>
    </row>
    <row r="8" customHeight="1"/>
    <row r="9" ht="43.5" customHeight="1" spans="2:3">
      <c r="B9" s="6"/>
      <c r="C9" s="7" t="s">
        <v>654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'SD_valor medio mensal € SD(20)'!I12-'SD_valor medio mensal € SD(20)'!C12</f>
        <v>5.45461895079097</v>
      </c>
    </row>
    <row r="13" spans="2:3">
      <c r="B13" s="14" t="s">
        <v>48</v>
      </c>
      <c r="C13" s="15">
        <f>'SD_valor medio mensal € SD(20)'!I13-'SD_valor medio mensal € SD(20)'!C13</f>
        <v>-16.064740046732</v>
      </c>
    </row>
    <row r="14" spans="2:3">
      <c r="B14" s="14" t="s">
        <v>87</v>
      </c>
      <c r="C14" s="15">
        <f>'SD_valor medio mensal € SD(20)'!I14-'SD_valor medio mensal € SD(20)'!C14</f>
        <v>-19.7602119237361</v>
      </c>
    </row>
    <row r="15" spans="2:3">
      <c r="B15" s="14" t="s">
        <v>50</v>
      </c>
      <c r="C15" s="16">
        <f>'SD_valor medio mensal € SD(20)'!I15-'SD_valor medio mensal € SD(20)'!C15</f>
        <v>-42.9220881132279</v>
      </c>
    </row>
    <row r="16" spans="2:3">
      <c r="B16" s="17" t="s">
        <v>88</v>
      </c>
      <c r="C16" s="13">
        <f>'SD_valor medio mensal € SD(20)'!I16-'SD_valor medio mensal € SD(20)'!C16</f>
        <v>16.287385051822</v>
      </c>
    </row>
    <row r="17" spans="2:3">
      <c r="B17" s="17" t="s">
        <v>89</v>
      </c>
      <c r="C17" s="15">
        <f>'SD_valor medio mensal € SD(20)'!I17-'SD_valor medio mensal € SD(20)'!C17</f>
        <v>-39.024768719652</v>
      </c>
    </row>
    <row r="18" spans="2:3">
      <c r="B18" s="17" t="s">
        <v>90</v>
      </c>
      <c r="C18" s="15">
        <f>'SD_valor medio mensal € SD(20)'!I18-'SD_valor medio mensal € SD(20)'!C18</f>
        <v>-52.705791387856</v>
      </c>
    </row>
    <row r="19" spans="2:3">
      <c r="B19" s="17" t="s">
        <v>91</v>
      </c>
      <c r="C19" s="15">
        <f>'SD_valor medio mensal € SD(20)'!I19-'SD_valor medio mensal € SD(20)'!C19</f>
        <v>-85.454203549116</v>
      </c>
    </row>
    <row r="20" spans="2:3">
      <c r="B20" s="17" t="s">
        <v>92</v>
      </c>
      <c r="C20" s="15">
        <f>'SD_valor medio mensal € SD(20)'!I20-'SD_valor medio mensal € SD(20)'!C20</f>
        <v>-39.638974634625</v>
      </c>
    </row>
    <row r="21" spans="2:3">
      <c r="B21" s="17" t="s">
        <v>93</v>
      </c>
      <c r="C21" s="15">
        <f>'SD_valor medio mensal € SD(20)'!I21-'SD_valor medio mensal € SD(20)'!C21</f>
        <v>-42.3221369127821</v>
      </c>
    </row>
    <row r="22" spans="2:3">
      <c r="B22" s="17" t="s">
        <v>94</v>
      </c>
      <c r="C22" s="15">
        <f>'SD_valor medio mensal € SD(20)'!I22-'SD_valor medio mensal € SD(20)'!C22</f>
        <v>1.25751303566108</v>
      </c>
    </row>
    <row r="23" spans="2:3">
      <c r="B23" s="17" t="s">
        <v>95</v>
      </c>
      <c r="C23" s="15">
        <f>'SD_valor medio mensal € SD(20)'!I23-'SD_valor medio mensal € SD(20)'!C23</f>
        <v>-21.38222364308</v>
      </c>
    </row>
    <row r="24" spans="2:3">
      <c r="B24" s="17" t="s">
        <v>96</v>
      </c>
      <c r="C24" s="15">
        <f>'SD_valor medio mensal € SD(20)'!I24-'SD_valor medio mensal € SD(20)'!C24</f>
        <v>-22.295766816837</v>
      </c>
    </row>
    <row r="25" spans="2:3">
      <c r="B25" s="17" t="s">
        <v>97</v>
      </c>
      <c r="C25" s="15">
        <f>'SD_valor medio mensal € SD(20)'!I25-'SD_valor medio mensal € SD(20)'!C25</f>
        <v>-15.339392636326</v>
      </c>
    </row>
    <row r="26" spans="2:3">
      <c r="B26" s="17" t="s">
        <v>98</v>
      </c>
      <c r="C26" s="15">
        <f>'SD_valor medio mensal € SD(20)'!I26-'SD_valor medio mensal € SD(20)'!C26</f>
        <v>23.157463494284</v>
      </c>
    </row>
    <row r="27" spans="2:3">
      <c r="B27" s="17" t="s">
        <v>99</v>
      </c>
      <c r="C27" s="15">
        <f>'SD_valor medio mensal € SD(20)'!I27-'SD_valor medio mensal € SD(20)'!C27</f>
        <v>-53.2146161601501</v>
      </c>
    </row>
    <row r="28" spans="2:3">
      <c r="B28" s="17" t="s">
        <v>100</v>
      </c>
      <c r="C28" s="15">
        <f>'SD_valor medio mensal € SD(20)'!I28-'SD_valor medio mensal € SD(20)'!C28</f>
        <v>-63.165428284544</v>
      </c>
    </row>
    <row r="29" spans="2:3">
      <c r="B29" s="17" t="s">
        <v>101</v>
      </c>
      <c r="C29" s="15">
        <f>'SD_valor medio mensal € SD(20)'!I29-'SD_valor medio mensal € SD(20)'!C29</f>
        <v>-61.232093470181</v>
      </c>
    </row>
    <row r="30" spans="2:3">
      <c r="B30" s="17" t="s">
        <v>102</v>
      </c>
      <c r="C30" s="15">
        <f>'SD_valor medio mensal € SD(20)'!I30-'SD_valor medio mensal € SD(20)'!C30</f>
        <v>0.0676333349299512</v>
      </c>
    </row>
    <row r="31" spans="2:3">
      <c r="B31" s="17" t="s">
        <v>103</v>
      </c>
      <c r="C31" s="15">
        <f>'SD_valor medio mensal € SD(20)'!I31-'SD_valor medio mensal € SD(20)'!C31</f>
        <v>-78.462823958382</v>
      </c>
    </row>
    <row r="32" spans="2:3">
      <c r="B32" s="17" t="s">
        <v>104</v>
      </c>
      <c r="C32" s="15">
        <f>'SD_valor medio mensal € SD(20)'!I32-'SD_valor medio mensal € SD(20)'!C32</f>
        <v>-12.468465531046</v>
      </c>
    </row>
    <row r="33" spans="2:3">
      <c r="B33" s="17" t="s">
        <v>105</v>
      </c>
      <c r="C33" s="15">
        <f>'SD_valor medio mensal € SD(20)'!I33-'SD_valor medio mensal € SD(20)'!C33</f>
        <v>-103.251877522478</v>
      </c>
    </row>
    <row r="34" spans="2:3">
      <c r="B34" s="17" t="s">
        <v>106</v>
      </c>
      <c r="C34" s="15">
        <f>'SD_valor medio mensal € SD(20)'!I34-'SD_valor medio mensal € SD(20)'!C34</f>
        <v>-31.660475313086</v>
      </c>
    </row>
    <row r="35" ht="12.75" customHeight="1" spans="2:3">
      <c r="B35" s="17" t="s">
        <v>107</v>
      </c>
      <c r="C35" s="15">
        <f>'SD_valor medio mensal € SD(20)'!I35-'SD_valor medio mensal € SD(20)'!C35</f>
        <v>3.15666609024402</v>
      </c>
    </row>
    <row r="36" spans="2:3">
      <c r="B36" s="17" t="s">
        <v>108</v>
      </c>
      <c r="C36" s="15">
        <f>'SD_valor medio mensal € SD(20)'!I36-'SD_valor medio mensal € SD(20)'!C36</f>
        <v>-13.3575489804421</v>
      </c>
    </row>
    <row r="37" spans="2:3">
      <c r="B37" s="17" t="s">
        <v>109</v>
      </c>
      <c r="C37" s="15">
        <f>'SD_valor medio mensal € SD(20)'!I37-'SD_valor medio mensal € SD(20)'!C37</f>
        <v>-69.6712957264959</v>
      </c>
    </row>
    <row r="38" spans="2:3">
      <c r="B38" s="17" t="s">
        <v>110</v>
      </c>
      <c r="C38" s="15">
        <f>'SD_valor medio mensal € SD(20)'!I38-'SD_valor medio mensal € SD(20)'!C38</f>
        <v>-91.956091470055</v>
      </c>
    </row>
    <row r="39" spans="2:3">
      <c r="B39" s="17" t="s">
        <v>111</v>
      </c>
      <c r="C39" s="18">
        <f>'SD_valor medio mensal € SD(20)'!I39-'SD_valor medio mensal € SD(20)'!C39</f>
        <v>-19.4991760807681</v>
      </c>
    </row>
    <row r="40" spans="2:3">
      <c r="B40" s="19"/>
      <c r="C40" s="338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C12" workbookViewId="0">
      <selection activeCell="S12" sqref="S12:U36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406</v>
      </c>
      <c r="B5" s="187" t="s">
        <v>613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613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6077</v>
      </c>
      <c r="D12" s="239">
        <v>4160</v>
      </c>
      <c r="E12" s="247">
        <v>10237</v>
      </c>
      <c r="F12" s="173"/>
      <c r="G12" s="238">
        <v>7724</v>
      </c>
      <c r="H12" s="239">
        <v>5864</v>
      </c>
      <c r="I12" s="247">
        <v>13588</v>
      </c>
      <c r="J12" s="173"/>
      <c r="K12" s="238">
        <v>8931</v>
      </c>
      <c r="L12" s="239">
        <v>5918</v>
      </c>
      <c r="M12" s="247">
        <v>14849</v>
      </c>
      <c r="N12" s="207"/>
      <c r="O12" s="238">
        <v>8433</v>
      </c>
      <c r="P12" s="239">
        <v>5635</v>
      </c>
      <c r="Q12" s="247">
        <v>14068</v>
      </c>
      <c r="R12" s="207"/>
      <c r="S12" s="238">
        <v>519</v>
      </c>
      <c r="T12" s="239">
        <v>462</v>
      </c>
      <c r="U12" s="247">
        <v>981</v>
      </c>
    </row>
    <row r="13" s="1" customFormat="1" ht="14.25" customHeight="1" spans="2:21">
      <c r="B13" s="14" t="s">
        <v>48</v>
      </c>
      <c r="C13" s="240">
        <v>1101</v>
      </c>
      <c r="D13" s="128">
        <v>726</v>
      </c>
      <c r="E13" s="248">
        <v>1827</v>
      </c>
      <c r="F13" s="173"/>
      <c r="G13" s="240">
        <v>1591</v>
      </c>
      <c r="H13" s="128">
        <v>1210</v>
      </c>
      <c r="I13" s="248">
        <v>2801</v>
      </c>
      <c r="J13" s="173"/>
      <c r="K13" s="240">
        <v>2210</v>
      </c>
      <c r="L13" s="128">
        <v>1496</v>
      </c>
      <c r="M13" s="248">
        <v>3706</v>
      </c>
      <c r="N13" s="207"/>
      <c r="O13" s="240">
        <v>2087</v>
      </c>
      <c r="P13" s="128">
        <v>1437</v>
      </c>
      <c r="Q13" s="248">
        <v>3524</v>
      </c>
      <c r="R13" s="207"/>
      <c r="S13" s="240">
        <v>9</v>
      </c>
      <c r="T13" s="128">
        <v>10</v>
      </c>
      <c r="U13" s="248">
        <v>19</v>
      </c>
    </row>
    <row r="14" s="1" customFormat="1" ht="14.25" customHeight="1" spans="2:21">
      <c r="B14" s="14" t="s">
        <v>87</v>
      </c>
      <c r="C14" s="240">
        <v>727</v>
      </c>
      <c r="D14" s="128">
        <v>452</v>
      </c>
      <c r="E14" s="248">
        <v>1179</v>
      </c>
      <c r="F14" s="173"/>
      <c r="G14" s="240">
        <v>1086</v>
      </c>
      <c r="H14" s="128">
        <v>750</v>
      </c>
      <c r="I14" s="248">
        <v>1836</v>
      </c>
      <c r="J14" s="173"/>
      <c r="K14" s="240">
        <v>1533</v>
      </c>
      <c r="L14" s="128">
        <v>1017</v>
      </c>
      <c r="M14" s="248">
        <v>2550</v>
      </c>
      <c r="N14" s="207"/>
      <c r="O14" s="240">
        <v>1477</v>
      </c>
      <c r="P14" s="128">
        <v>969</v>
      </c>
      <c r="Q14" s="248">
        <v>2446</v>
      </c>
      <c r="R14" s="207"/>
      <c r="S14" s="240">
        <v>21</v>
      </c>
      <c r="T14" s="128">
        <v>19</v>
      </c>
      <c r="U14" s="248">
        <v>40</v>
      </c>
    </row>
    <row r="15" s="1" customFormat="1" ht="14.25" customHeight="1" spans="1:21">
      <c r="A15" s="170"/>
      <c r="B15" s="14" t="s">
        <v>50</v>
      </c>
      <c r="C15" s="294">
        <v>166</v>
      </c>
      <c r="D15" s="295">
        <v>125</v>
      </c>
      <c r="E15" s="296">
        <v>291</v>
      </c>
      <c r="F15" s="173"/>
      <c r="G15" s="294">
        <v>229</v>
      </c>
      <c r="H15" s="295">
        <v>204</v>
      </c>
      <c r="I15" s="296">
        <v>433</v>
      </c>
      <c r="J15" s="177"/>
      <c r="K15" s="294">
        <v>315</v>
      </c>
      <c r="L15" s="295">
        <v>283</v>
      </c>
      <c r="M15" s="296">
        <v>598</v>
      </c>
      <c r="N15" s="210"/>
      <c r="O15" s="294">
        <v>323</v>
      </c>
      <c r="P15" s="295">
        <v>269</v>
      </c>
      <c r="Q15" s="296">
        <v>592</v>
      </c>
      <c r="R15" s="210"/>
      <c r="S15" s="294">
        <v>19</v>
      </c>
      <c r="T15" s="295">
        <v>13</v>
      </c>
      <c r="U15" s="296">
        <v>32</v>
      </c>
    </row>
    <row r="16" s="1" customFormat="1" ht="14.25" customHeight="1" spans="1:21">
      <c r="A16" s="198"/>
      <c r="B16" s="17" t="s">
        <v>88</v>
      </c>
      <c r="C16" s="240" t="s">
        <v>484</v>
      </c>
      <c r="D16" s="128" t="s">
        <v>484</v>
      </c>
      <c r="E16" s="248">
        <v>4</v>
      </c>
      <c r="F16" s="199"/>
      <c r="G16" s="240">
        <v>3</v>
      </c>
      <c r="H16" s="128">
        <v>5</v>
      </c>
      <c r="I16" s="248">
        <v>8</v>
      </c>
      <c r="J16" s="179"/>
      <c r="K16" s="238">
        <v>8</v>
      </c>
      <c r="L16" s="239">
        <v>5</v>
      </c>
      <c r="M16" s="247">
        <v>13</v>
      </c>
      <c r="N16" s="207"/>
      <c r="O16" s="238">
        <v>7</v>
      </c>
      <c r="P16" s="239">
        <v>7</v>
      </c>
      <c r="Q16" s="247">
        <v>14</v>
      </c>
      <c r="R16" s="207"/>
      <c r="S16" s="238">
        <v>14</v>
      </c>
      <c r="T16" s="239">
        <v>10</v>
      </c>
      <c r="U16" s="247">
        <v>24</v>
      </c>
    </row>
    <row r="17" s="1" customFormat="1" ht="14.25" customHeight="1" spans="1:21">
      <c r="A17" s="198"/>
      <c r="B17" s="17" t="s">
        <v>89</v>
      </c>
      <c r="C17" s="240">
        <v>6</v>
      </c>
      <c r="D17" s="128">
        <v>5</v>
      </c>
      <c r="E17" s="248">
        <v>11</v>
      </c>
      <c r="F17" s="199"/>
      <c r="G17" s="240">
        <v>7</v>
      </c>
      <c r="H17" s="128">
        <v>7</v>
      </c>
      <c r="I17" s="248">
        <v>14</v>
      </c>
      <c r="J17" s="179"/>
      <c r="K17" s="240">
        <v>11</v>
      </c>
      <c r="L17" s="128">
        <v>12</v>
      </c>
      <c r="M17" s="248">
        <v>23</v>
      </c>
      <c r="N17" s="207"/>
      <c r="O17" s="240">
        <v>15</v>
      </c>
      <c r="P17" s="128">
        <v>15</v>
      </c>
      <c r="Q17" s="248">
        <v>30</v>
      </c>
      <c r="R17" s="207"/>
      <c r="S17" s="240">
        <v>36</v>
      </c>
      <c r="T17" s="128">
        <v>76</v>
      </c>
      <c r="U17" s="248">
        <v>112</v>
      </c>
    </row>
    <row r="18" s="1" customFormat="1" ht="14.25" customHeight="1" spans="1:21">
      <c r="A18" s="198"/>
      <c r="B18" s="17" t="s">
        <v>90</v>
      </c>
      <c r="C18" s="240">
        <v>8</v>
      </c>
      <c r="D18" s="128">
        <v>5</v>
      </c>
      <c r="E18" s="248">
        <v>13</v>
      </c>
      <c r="F18" s="199"/>
      <c r="G18" s="240">
        <v>11</v>
      </c>
      <c r="H18" s="128">
        <v>4</v>
      </c>
      <c r="I18" s="248">
        <v>15</v>
      </c>
      <c r="J18" s="179"/>
      <c r="K18" s="240">
        <v>15</v>
      </c>
      <c r="L18" s="128">
        <v>5</v>
      </c>
      <c r="M18" s="248">
        <v>20</v>
      </c>
      <c r="N18" s="207"/>
      <c r="O18" s="240">
        <v>10</v>
      </c>
      <c r="P18" s="128">
        <v>7</v>
      </c>
      <c r="Q18" s="248">
        <v>17</v>
      </c>
      <c r="R18" s="207"/>
      <c r="S18" s="240">
        <v>16</v>
      </c>
      <c r="T18" s="128">
        <v>17</v>
      </c>
      <c r="U18" s="248">
        <v>33</v>
      </c>
    </row>
    <row r="19" s="1" customFormat="1" ht="14.25" customHeight="1" spans="1:21">
      <c r="A19" s="198"/>
      <c r="B19" s="17" t="s">
        <v>91</v>
      </c>
      <c r="C19" s="240" t="s">
        <v>484</v>
      </c>
      <c r="D19" s="128" t="s">
        <v>484</v>
      </c>
      <c r="E19" s="248">
        <v>4</v>
      </c>
      <c r="F19" s="199"/>
      <c r="G19" s="240">
        <v>6</v>
      </c>
      <c r="H19" s="128">
        <v>3</v>
      </c>
      <c r="I19" s="248">
        <v>9</v>
      </c>
      <c r="J19" s="179"/>
      <c r="K19" s="240">
        <v>11</v>
      </c>
      <c r="L19" s="128">
        <v>8</v>
      </c>
      <c r="M19" s="248">
        <v>19</v>
      </c>
      <c r="N19" s="207"/>
      <c r="O19" s="240">
        <v>11</v>
      </c>
      <c r="P19" s="128">
        <v>7</v>
      </c>
      <c r="Q19" s="248">
        <v>18</v>
      </c>
      <c r="R19" s="207"/>
      <c r="S19" s="240">
        <v>16</v>
      </c>
      <c r="T19" s="128">
        <v>14</v>
      </c>
      <c r="U19" s="248">
        <v>30</v>
      </c>
    </row>
    <row r="20" s="1" customFormat="1" ht="14.25" customHeight="1" spans="1:21">
      <c r="A20" s="198"/>
      <c r="B20" s="17" t="s">
        <v>92</v>
      </c>
      <c r="C20" s="240">
        <v>10</v>
      </c>
      <c r="D20" s="128">
        <v>20</v>
      </c>
      <c r="E20" s="248">
        <v>30</v>
      </c>
      <c r="F20" s="199"/>
      <c r="G20" s="240">
        <v>9</v>
      </c>
      <c r="H20" s="128">
        <v>42</v>
      </c>
      <c r="I20" s="248">
        <v>51</v>
      </c>
      <c r="J20" s="179"/>
      <c r="K20" s="240">
        <v>12</v>
      </c>
      <c r="L20" s="128">
        <v>54</v>
      </c>
      <c r="M20" s="248">
        <v>66</v>
      </c>
      <c r="N20" s="207"/>
      <c r="O20" s="240">
        <v>19</v>
      </c>
      <c r="P20" s="128">
        <v>36</v>
      </c>
      <c r="Q20" s="248">
        <v>55</v>
      </c>
      <c r="R20" s="207"/>
      <c r="S20" s="240">
        <v>5</v>
      </c>
      <c r="T20" s="128">
        <v>6</v>
      </c>
      <c r="U20" s="248">
        <v>11</v>
      </c>
    </row>
    <row r="21" s="1" customFormat="1" ht="14.25" customHeight="1" spans="1:21">
      <c r="A21" s="198"/>
      <c r="B21" s="17" t="s">
        <v>93</v>
      </c>
      <c r="C21" s="240" t="s">
        <v>484</v>
      </c>
      <c r="D21" s="128" t="s">
        <v>484</v>
      </c>
      <c r="E21" s="248">
        <v>8</v>
      </c>
      <c r="F21" s="199"/>
      <c r="G21" s="240">
        <v>9</v>
      </c>
      <c r="H21" s="128">
        <v>4</v>
      </c>
      <c r="I21" s="248">
        <v>13</v>
      </c>
      <c r="J21" s="179"/>
      <c r="K21" s="240">
        <v>11</v>
      </c>
      <c r="L21" s="128">
        <v>7</v>
      </c>
      <c r="M21" s="248">
        <v>18</v>
      </c>
      <c r="N21" s="207"/>
      <c r="O21" s="240">
        <v>10</v>
      </c>
      <c r="P21" s="128">
        <v>11</v>
      </c>
      <c r="Q21" s="248">
        <v>21</v>
      </c>
      <c r="R21" s="207"/>
      <c r="S21" s="240">
        <v>24</v>
      </c>
      <c r="T21" s="128">
        <v>21</v>
      </c>
      <c r="U21" s="248">
        <v>45</v>
      </c>
    </row>
    <row r="22" s="1" customFormat="1" ht="14.25" customHeight="1" spans="1:21">
      <c r="A22" s="198"/>
      <c r="B22" s="17" t="s">
        <v>94</v>
      </c>
      <c r="C22" s="240">
        <v>6</v>
      </c>
      <c r="D22" s="128">
        <v>5</v>
      </c>
      <c r="E22" s="248">
        <v>11</v>
      </c>
      <c r="F22" s="199"/>
      <c r="G22" s="240">
        <v>12</v>
      </c>
      <c r="H22" s="128">
        <v>6</v>
      </c>
      <c r="I22" s="248">
        <v>18</v>
      </c>
      <c r="J22" s="179"/>
      <c r="K22" s="240">
        <v>11</v>
      </c>
      <c r="L22" s="128">
        <v>9</v>
      </c>
      <c r="M22" s="248">
        <v>20</v>
      </c>
      <c r="N22" s="207"/>
      <c r="O22" s="240">
        <v>11</v>
      </c>
      <c r="P22" s="128">
        <v>5</v>
      </c>
      <c r="Q22" s="248">
        <v>16</v>
      </c>
      <c r="R22" s="207"/>
      <c r="S22" s="240">
        <v>14</v>
      </c>
      <c r="T22" s="128">
        <v>10</v>
      </c>
      <c r="U22" s="248">
        <v>24</v>
      </c>
    </row>
    <row r="23" s="1" customFormat="1" ht="14.25" customHeight="1" spans="1:21">
      <c r="A23" s="198"/>
      <c r="B23" s="17" t="s">
        <v>95</v>
      </c>
      <c r="C23" s="240" t="s">
        <v>484</v>
      </c>
      <c r="D23" s="128" t="s">
        <v>484</v>
      </c>
      <c r="E23" s="248">
        <v>3</v>
      </c>
      <c r="F23" s="199"/>
      <c r="G23" s="240" t="s">
        <v>484</v>
      </c>
      <c r="H23" s="128" t="s">
        <v>484</v>
      </c>
      <c r="I23" s="248">
        <v>4</v>
      </c>
      <c r="J23" s="179"/>
      <c r="K23" s="240" t="s">
        <v>484</v>
      </c>
      <c r="L23" s="128" t="s">
        <v>484</v>
      </c>
      <c r="M23" s="248">
        <v>7</v>
      </c>
      <c r="N23" s="207"/>
      <c r="O23" s="240">
        <v>3</v>
      </c>
      <c r="P23" s="128">
        <v>3</v>
      </c>
      <c r="Q23" s="248">
        <v>6</v>
      </c>
      <c r="R23" s="207"/>
      <c r="S23" s="240">
        <v>22</v>
      </c>
      <c r="T23" s="128">
        <v>10</v>
      </c>
      <c r="U23" s="248">
        <v>32</v>
      </c>
    </row>
    <row r="24" s="1" customFormat="1" ht="14.25" customHeight="1" spans="1:21">
      <c r="A24" s="198"/>
      <c r="B24" s="17" t="s">
        <v>96</v>
      </c>
      <c r="C24" s="240">
        <v>10</v>
      </c>
      <c r="D24" s="128">
        <v>7</v>
      </c>
      <c r="E24" s="248">
        <v>17</v>
      </c>
      <c r="F24" s="199"/>
      <c r="G24" s="240">
        <v>14</v>
      </c>
      <c r="H24" s="128">
        <v>14</v>
      </c>
      <c r="I24" s="248">
        <v>28</v>
      </c>
      <c r="J24" s="179"/>
      <c r="K24" s="240">
        <v>19</v>
      </c>
      <c r="L24" s="128">
        <v>19</v>
      </c>
      <c r="M24" s="248">
        <v>38</v>
      </c>
      <c r="N24" s="207"/>
      <c r="O24" s="240">
        <v>19</v>
      </c>
      <c r="P24" s="128">
        <v>18</v>
      </c>
      <c r="Q24" s="248">
        <v>37</v>
      </c>
      <c r="R24" s="207"/>
      <c r="S24" s="240">
        <v>17</v>
      </c>
      <c r="T24" s="128">
        <v>14</v>
      </c>
      <c r="U24" s="248">
        <v>31</v>
      </c>
    </row>
    <row r="25" s="1" customFormat="1" ht="14.25" customHeight="1" spans="1:21">
      <c r="A25" s="198"/>
      <c r="B25" s="17" t="s">
        <v>97</v>
      </c>
      <c r="C25" s="240">
        <v>9</v>
      </c>
      <c r="D25" s="128">
        <v>5</v>
      </c>
      <c r="E25" s="248">
        <v>14</v>
      </c>
      <c r="F25" s="199"/>
      <c r="G25" s="240">
        <v>7</v>
      </c>
      <c r="H25" s="128">
        <v>6</v>
      </c>
      <c r="I25" s="248">
        <v>13</v>
      </c>
      <c r="J25" s="179"/>
      <c r="K25" s="240">
        <v>6</v>
      </c>
      <c r="L25" s="128">
        <v>7</v>
      </c>
      <c r="M25" s="248">
        <v>13</v>
      </c>
      <c r="N25" s="207"/>
      <c r="O25" s="240" t="s">
        <v>484</v>
      </c>
      <c r="P25" s="128" t="s">
        <v>484</v>
      </c>
      <c r="Q25" s="248">
        <v>8</v>
      </c>
      <c r="R25" s="207"/>
      <c r="S25" s="240">
        <v>24</v>
      </c>
      <c r="T25" s="128">
        <v>17</v>
      </c>
      <c r="U25" s="248">
        <v>41</v>
      </c>
    </row>
    <row r="26" s="1" customFormat="1" ht="14.25" customHeight="1" spans="1:21">
      <c r="A26" s="198"/>
      <c r="B26" s="17" t="s">
        <v>98</v>
      </c>
      <c r="C26" s="240" t="s">
        <v>484</v>
      </c>
      <c r="D26" s="128" t="s">
        <v>484</v>
      </c>
      <c r="E26" s="248">
        <v>6</v>
      </c>
      <c r="F26" s="199"/>
      <c r="G26" s="240" t="s">
        <v>484</v>
      </c>
      <c r="H26" s="128" t="s">
        <v>484</v>
      </c>
      <c r="I26" s="248">
        <v>8</v>
      </c>
      <c r="J26" s="179"/>
      <c r="K26" s="240">
        <v>15</v>
      </c>
      <c r="L26" s="128">
        <v>6</v>
      </c>
      <c r="M26" s="248">
        <v>21</v>
      </c>
      <c r="N26" s="207"/>
      <c r="O26" s="240">
        <v>12</v>
      </c>
      <c r="P26" s="128">
        <v>6</v>
      </c>
      <c r="Q26" s="248">
        <v>18</v>
      </c>
      <c r="R26" s="207"/>
      <c r="S26" s="240">
        <v>39</v>
      </c>
      <c r="T26" s="128">
        <v>18</v>
      </c>
      <c r="U26" s="248">
        <v>57</v>
      </c>
    </row>
    <row r="27" s="1" customFormat="1" ht="14.25" customHeight="1" spans="1:21">
      <c r="A27" s="198"/>
      <c r="B27" s="17" t="s">
        <v>99</v>
      </c>
      <c r="C27" s="240">
        <v>5</v>
      </c>
      <c r="D27" s="128">
        <v>7</v>
      </c>
      <c r="E27" s="248">
        <v>12</v>
      </c>
      <c r="F27" s="199"/>
      <c r="G27" s="240">
        <v>9</v>
      </c>
      <c r="H27" s="128">
        <v>10</v>
      </c>
      <c r="I27" s="248">
        <v>19</v>
      </c>
      <c r="J27" s="179"/>
      <c r="K27" s="240">
        <v>12</v>
      </c>
      <c r="L27" s="128">
        <v>11</v>
      </c>
      <c r="M27" s="248">
        <v>23</v>
      </c>
      <c r="N27" s="207"/>
      <c r="O27" s="240">
        <v>13</v>
      </c>
      <c r="P27" s="128">
        <v>8</v>
      </c>
      <c r="Q27" s="248">
        <v>21</v>
      </c>
      <c r="R27" s="207"/>
      <c r="S27" s="240">
        <v>45</v>
      </c>
      <c r="T27" s="128">
        <v>37</v>
      </c>
      <c r="U27" s="248">
        <v>82</v>
      </c>
    </row>
    <row r="28" s="1" customFormat="1" ht="14.25" customHeight="1" spans="1:21">
      <c r="A28" s="198"/>
      <c r="B28" s="17" t="s">
        <v>100</v>
      </c>
      <c r="C28" s="240">
        <v>7</v>
      </c>
      <c r="D28" s="128">
        <v>4</v>
      </c>
      <c r="E28" s="248">
        <v>11</v>
      </c>
      <c r="F28" s="199"/>
      <c r="G28" s="240">
        <v>10</v>
      </c>
      <c r="H28" s="128">
        <v>9</v>
      </c>
      <c r="I28" s="248">
        <v>19</v>
      </c>
      <c r="J28" s="179"/>
      <c r="K28" s="240">
        <v>10</v>
      </c>
      <c r="L28" s="128">
        <v>12</v>
      </c>
      <c r="M28" s="248">
        <v>22</v>
      </c>
      <c r="N28" s="207"/>
      <c r="O28" s="240">
        <v>17</v>
      </c>
      <c r="P28" s="128">
        <v>9</v>
      </c>
      <c r="Q28" s="248">
        <v>26</v>
      </c>
      <c r="R28" s="207"/>
      <c r="S28" s="240">
        <v>18</v>
      </c>
      <c r="T28" s="128">
        <v>14</v>
      </c>
      <c r="U28" s="248">
        <v>32</v>
      </c>
    </row>
    <row r="29" s="1" customFormat="1" ht="14.25" customHeight="1" spans="1:21">
      <c r="A29" s="198"/>
      <c r="B29" s="17" t="s">
        <v>101</v>
      </c>
      <c r="C29" s="240">
        <v>13</v>
      </c>
      <c r="D29" s="128">
        <v>7</v>
      </c>
      <c r="E29" s="248">
        <v>20</v>
      </c>
      <c r="F29" s="199"/>
      <c r="G29" s="240">
        <v>12</v>
      </c>
      <c r="H29" s="128">
        <v>8</v>
      </c>
      <c r="I29" s="248">
        <v>20</v>
      </c>
      <c r="J29" s="179"/>
      <c r="K29" s="240">
        <v>19</v>
      </c>
      <c r="L29" s="128">
        <v>8</v>
      </c>
      <c r="M29" s="248">
        <v>27</v>
      </c>
      <c r="N29" s="207"/>
      <c r="O29" s="240">
        <v>22</v>
      </c>
      <c r="P29" s="128">
        <v>9</v>
      </c>
      <c r="Q29" s="248">
        <v>31</v>
      </c>
      <c r="R29" s="207"/>
      <c r="S29" s="240">
        <v>30</v>
      </c>
      <c r="T29" s="128">
        <v>26</v>
      </c>
      <c r="U29" s="248">
        <v>56</v>
      </c>
    </row>
    <row r="30" s="1" customFormat="1" ht="14.25" customHeight="1" spans="1:21">
      <c r="A30" s="198"/>
      <c r="B30" s="17" t="s">
        <v>102</v>
      </c>
      <c r="C30" s="240">
        <v>12</v>
      </c>
      <c r="D30" s="128">
        <v>10</v>
      </c>
      <c r="E30" s="248">
        <v>22</v>
      </c>
      <c r="F30" s="199"/>
      <c r="G30" s="240">
        <v>18</v>
      </c>
      <c r="H30" s="128">
        <v>12</v>
      </c>
      <c r="I30" s="248">
        <v>30</v>
      </c>
      <c r="J30" s="179"/>
      <c r="K30" s="240">
        <v>27</v>
      </c>
      <c r="L30" s="128">
        <v>20</v>
      </c>
      <c r="M30" s="248">
        <v>47</v>
      </c>
      <c r="N30" s="207"/>
      <c r="O30" s="240">
        <v>27</v>
      </c>
      <c r="P30" s="128">
        <v>28</v>
      </c>
      <c r="Q30" s="248">
        <v>55</v>
      </c>
      <c r="R30" s="207"/>
      <c r="S30" s="240">
        <v>12</v>
      </c>
      <c r="T30" s="128">
        <v>8</v>
      </c>
      <c r="U30" s="248">
        <v>20</v>
      </c>
    </row>
    <row r="31" s="1" customFormat="1" ht="14.25" customHeight="1" spans="1:21">
      <c r="A31" s="198"/>
      <c r="B31" s="17" t="s">
        <v>103</v>
      </c>
      <c r="C31" s="240">
        <v>8</v>
      </c>
      <c r="D31" s="128">
        <v>5</v>
      </c>
      <c r="E31" s="248">
        <v>13</v>
      </c>
      <c r="F31" s="199"/>
      <c r="G31" s="240">
        <v>7</v>
      </c>
      <c r="H31" s="128">
        <v>4</v>
      </c>
      <c r="I31" s="248">
        <v>11</v>
      </c>
      <c r="J31" s="179"/>
      <c r="K31" s="240">
        <v>7</v>
      </c>
      <c r="L31" s="128">
        <v>7</v>
      </c>
      <c r="M31" s="248">
        <v>14</v>
      </c>
      <c r="N31" s="207"/>
      <c r="O31" s="240">
        <v>13</v>
      </c>
      <c r="P31" s="128">
        <v>6</v>
      </c>
      <c r="Q31" s="248">
        <v>19</v>
      </c>
      <c r="R31" s="207"/>
      <c r="S31" s="240">
        <v>45</v>
      </c>
      <c r="T31" s="128">
        <v>45</v>
      </c>
      <c r="U31" s="248">
        <v>90</v>
      </c>
    </row>
    <row r="32" s="1" customFormat="1" ht="14.25" customHeight="1" spans="1:21">
      <c r="A32" s="198"/>
      <c r="B32" s="17" t="s">
        <v>104</v>
      </c>
      <c r="C32" s="240">
        <v>9</v>
      </c>
      <c r="D32" s="128">
        <v>8</v>
      </c>
      <c r="E32" s="248">
        <v>17</v>
      </c>
      <c r="F32" s="199"/>
      <c r="G32" s="240">
        <v>17</v>
      </c>
      <c r="H32" s="128">
        <v>10</v>
      </c>
      <c r="I32" s="248">
        <v>27</v>
      </c>
      <c r="J32" s="179"/>
      <c r="K32" s="240">
        <v>18</v>
      </c>
      <c r="L32" s="128">
        <v>15</v>
      </c>
      <c r="M32" s="248">
        <v>33</v>
      </c>
      <c r="N32" s="207"/>
      <c r="O32" s="240">
        <v>17</v>
      </c>
      <c r="P32" s="128">
        <v>10</v>
      </c>
      <c r="Q32" s="248">
        <v>27</v>
      </c>
      <c r="R32" s="207"/>
      <c r="S32" s="240">
        <v>35</v>
      </c>
      <c r="T32" s="128">
        <v>17</v>
      </c>
      <c r="U32" s="248">
        <v>52</v>
      </c>
    </row>
    <row r="33" s="1" customFormat="1" ht="14.25" customHeight="1" spans="1:21">
      <c r="A33" s="198"/>
      <c r="B33" s="17" t="s">
        <v>105</v>
      </c>
      <c r="C33" s="240" t="s">
        <v>484</v>
      </c>
      <c r="D33" s="128" t="s">
        <v>484</v>
      </c>
      <c r="E33" s="248">
        <v>6</v>
      </c>
      <c r="F33" s="199"/>
      <c r="G33" s="240">
        <v>8</v>
      </c>
      <c r="H33" s="128">
        <v>6</v>
      </c>
      <c r="I33" s="248">
        <v>14</v>
      </c>
      <c r="J33" s="179"/>
      <c r="K33" s="240">
        <v>13</v>
      </c>
      <c r="L33" s="128">
        <v>8</v>
      </c>
      <c r="M33" s="248">
        <v>21</v>
      </c>
      <c r="N33" s="207"/>
      <c r="O33" s="240">
        <v>9</v>
      </c>
      <c r="P33" s="128">
        <v>8</v>
      </c>
      <c r="Q33" s="248">
        <v>17</v>
      </c>
      <c r="R33" s="207"/>
      <c r="S33" s="240">
        <v>8</v>
      </c>
      <c r="T33" s="128">
        <v>25</v>
      </c>
      <c r="U33" s="248">
        <v>33</v>
      </c>
    </row>
    <row r="34" s="1" customFormat="1" ht="14.25" customHeight="1" spans="1:21">
      <c r="A34" s="198"/>
      <c r="B34" s="17" t="s">
        <v>106</v>
      </c>
      <c r="C34" s="240">
        <v>14</v>
      </c>
      <c r="D34" s="128">
        <v>10</v>
      </c>
      <c r="E34" s="248">
        <v>24</v>
      </c>
      <c r="F34" s="199"/>
      <c r="G34" s="240">
        <v>20</v>
      </c>
      <c r="H34" s="128">
        <v>21</v>
      </c>
      <c r="I34" s="248">
        <v>41</v>
      </c>
      <c r="J34" s="179"/>
      <c r="K34" s="240">
        <v>33</v>
      </c>
      <c r="L34" s="128">
        <v>26</v>
      </c>
      <c r="M34" s="248">
        <v>59</v>
      </c>
      <c r="N34" s="207"/>
      <c r="O34" s="240">
        <v>28</v>
      </c>
      <c r="P34" s="128">
        <v>25</v>
      </c>
      <c r="Q34" s="248">
        <v>53</v>
      </c>
      <c r="R34" s="207"/>
      <c r="S34" s="240">
        <v>10</v>
      </c>
      <c r="T34" s="128">
        <v>9</v>
      </c>
      <c r="U34" s="248">
        <v>19</v>
      </c>
    </row>
    <row r="35" s="1" customFormat="1" ht="14.25" customHeight="1" spans="1:21">
      <c r="A35" s="198"/>
      <c r="B35" s="17" t="s">
        <v>107</v>
      </c>
      <c r="C35" s="240">
        <v>14</v>
      </c>
      <c r="D35" s="128">
        <v>6</v>
      </c>
      <c r="E35" s="248">
        <v>20</v>
      </c>
      <c r="F35" s="199"/>
      <c r="G35" s="240">
        <v>18</v>
      </c>
      <c r="H35" s="128">
        <v>7</v>
      </c>
      <c r="I35" s="248">
        <v>25</v>
      </c>
      <c r="J35" s="179"/>
      <c r="K35" s="240">
        <v>21</v>
      </c>
      <c r="L35" s="128">
        <v>8</v>
      </c>
      <c r="M35" s="248">
        <v>29</v>
      </c>
      <c r="N35" s="207"/>
      <c r="O35" s="240">
        <v>19</v>
      </c>
      <c r="P35" s="128">
        <v>10</v>
      </c>
      <c r="Q35" s="248">
        <v>29</v>
      </c>
      <c r="R35" s="207"/>
      <c r="S35" s="240">
        <v>19</v>
      </c>
      <c r="T35" s="128">
        <v>12</v>
      </c>
      <c r="U35" s="248">
        <v>31</v>
      </c>
    </row>
    <row r="36" s="1" customFormat="1" ht="14.25" customHeight="1" spans="1:21">
      <c r="A36" s="198"/>
      <c r="B36" s="17" t="s">
        <v>108</v>
      </c>
      <c r="C36" s="240" t="s">
        <v>484</v>
      </c>
      <c r="D36" s="128" t="s">
        <v>484</v>
      </c>
      <c r="E36" s="248">
        <v>9</v>
      </c>
      <c r="F36" s="199"/>
      <c r="G36" s="240">
        <v>5</v>
      </c>
      <c r="H36" s="128">
        <v>11</v>
      </c>
      <c r="I36" s="248">
        <v>16</v>
      </c>
      <c r="J36" s="179"/>
      <c r="K36" s="240">
        <v>8</v>
      </c>
      <c r="L36" s="128">
        <v>15</v>
      </c>
      <c r="M36" s="248">
        <v>23</v>
      </c>
      <c r="N36" s="207"/>
      <c r="O36" s="240" t="s">
        <v>484</v>
      </c>
      <c r="P36" s="128" t="s">
        <v>484</v>
      </c>
      <c r="Q36" s="248">
        <v>16</v>
      </c>
      <c r="R36" s="207"/>
      <c r="S36" s="240">
        <v>21</v>
      </c>
      <c r="T36" s="128">
        <v>14</v>
      </c>
      <c r="U36" s="248">
        <v>35</v>
      </c>
    </row>
    <row r="37" s="1" customFormat="1" ht="14.25" customHeight="1" spans="1:21">
      <c r="A37" s="198"/>
      <c r="B37" s="17" t="s">
        <v>109</v>
      </c>
      <c r="C37" s="240">
        <v>3</v>
      </c>
      <c r="D37" s="128">
        <v>0</v>
      </c>
      <c r="E37" s="248">
        <v>3</v>
      </c>
      <c r="F37" s="199"/>
      <c r="G37" s="240">
        <v>4</v>
      </c>
      <c r="H37" s="128">
        <v>0</v>
      </c>
      <c r="I37" s="248">
        <v>4</v>
      </c>
      <c r="J37" s="179"/>
      <c r="K37" s="240" t="s">
        <v>484</v>
      </c>
      <c r="L37" s="128" t="s">
        <v>484</v>
      </c>
      <c r="M37" s="248">
        <v>7</v>
      </c>
      <c r="N37" s="207"/>
      <c r="O37" s="240">
        <v>7</v>
      </c>
      <c r="P37" s="128">
        <v>8</v>
      </c>
      <c r="Q37" s="248">
        <v>15</v>
      </c>
      <c r="R37" s="207"/>
      <c r="S37" s="240"/>
      <c r="T37" s="128"/>
      <c r="U37" s="248"/>
    </row>
    <row r="38" s="1" customFormat="1" ht="14.25" customHeight="1" spans="1:21">
      <c r="A38" s="198"/>
      <c r="B38" s="17" t="s">
        <v>110</v>
      </c>
      <c r="C38" s="240" t="s">
        <v>484</v>
      </c>
      <c r="D38" s="128" t="s">
        <v>484</v>
      </c>
      <c r="E38" s="248">
        <v>7</v>
      </c>
      <c r="F38" s="199"/>
      <c r="G38" s="240">
        <v>8</v>
      </c>
      <c r="H38" s="128">
        <v>3</v>
      </c>
      <c r="I38" s="248">
        <v>11</v>
      </c>
      <c r="J38" s="179"/>
      <c r="K38" s="240">
        <v>8</v>
      </c>
      <c r="L38" s="128">
        <v>5</v>
      </c>
      <c r="M38" s="248">
        <v>13</v>
      </c>
      <c r="N38" s="207"/>
      <c r="O38" s="240">
        <v>11</v>
      </c>
      <c r="P38" s="128">
        <v>9</v>
      </c>
      <c r="Q38" s="248">
        <v>20</v>
      </c>
      <c r="R38" s="207"/>
      <c r="S38" s="240"/>
      <c r="T38" s="128"/>
      <c r="U38" s="248"/>
    </row>
    <row r="39" s="1" customFormat="1" ht="14.25" customHeight="1" spans="1:21">
      <c r="A39" s="198"/>
      <c r="B39" s="17" t="s">
        <v>111</v>
      </c>
      <c r="C39" s="245" t="s">
        <v>484</v>
      </c>
      <c r="D39" s="246" t="s">
        <v>484</v>
      </c>
      <c r="E39" s="251">
        <v>6</v>
      </c>
      <c r="F39" s="203"/>
      <c r="G39" s="245">
        <v>7</v>
      </c>
      <c r="H39" s="246">
        <v>8</v>
      </c>
      <c r="I39" s="251">
        <v>15</v>
      </c>
      <c r="J39" s="337"/>
      <c r="K39" s="245">
        <v>14</v>
      </c>
      <c r="L39" s="246">
        <v>8</v>
      </c>
      <c r="M39" s="251">
        <v>22</v>
      </c>
      <c r="N39" s="207"/>
      <c r="O39" s="245">
        <v>15</v>
      </c>
      <c r="P39" s="246">
        <v>8</v>
      </c>
      <c r="Q39" s="251">
        <v>23</v>
      </c>
      <c r="R39" s="207"/>
      <c r="S39" s="245"/>
      <c r="T39" s="246"/>
      <c r="U39" s="251"/>
    </row>
    <row r="40" s="145" customFormat="1" ht="15" spans="1:18">
      <c r="A40" s="204"/>
      <c r="B40" s="19"/>
      <c r="C40" s="205" t="s">
        <v>485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4">
    <cfRule type="cellIs" dxfId="0" priority="39" operator="between">
      <formula>1</formula>
      <formula>2</formula>
    </cfRule>
  </conditionalFormatting>
  <conditionalFormatting sqref="D14">
    <cfRule type="cellIs" dxfId="0" priority="38" operator="between">
      <formula>1</formula>
      <formula>2</formula>
    </cfRule>
  </conditionalFormatting>
  <conditionalFormatting sqref="E14">
    <cfRule type="cellIs" dxfId="0" priority="37" operator="between">
      <formula>1</formula>
      <formula>2</formula>
    </cfRule>
  </conditionalFormatting>
  <conditionalFormatting sqref="G14">
    <cfRule type="cellIs" dxfId="0" priority="3" operator="between">
      <formula>1</formula>
      <formula>2</formula>
    </cfRule>
  </conditionalFormatting>
  <conditionalFormatting sqref="H14">
    <cfRule type="cellIs" dxfId="0" priority="2" operator="between">
      <formula>1</formula>
      <formula>2</formula>
    </cfRule>
  </conditionalFormatting>
  <conditionalFormatting sqref="I14">
    <cfRule type="cellIs" dxfId="0" priority="1" operator="between">
      <formula>1</formula>
      <formula>2</formula>
    </cfRule>
  </conditionalFormatting>
  <conditionalFormatting sqref="C15">
    <cfRule type="cellIs" dxfId="0" priority="68" operator="between">
      <formula>1</formula>
      <formula>2</formula>
    </cfRule>
  </conditionalFormatting>
  <conditionalFormatting sqref="D15">
    <cfRule type="cellIs" dxfId="0" priority="67" operator="between">
      <formula>1</formula>
      <formula>2</formula>
    </cfRule>
  </conditionalFormatting>
  <conditionalFormatting sqref="E15">
    <cfRule type="cellIs" dxfId="0" priority="66" operator="between">
      <formula>1</formula>
      <formula>2</formula>
    </cfRule>
  </conditionalFormatting>
  <conditionalFormatting sqref="G15">
    <cfRule type="cellIs" dxfId="0" priority="32" operator="between">
      <formula>1</formula>
      <formula>2</formula>
    </cfRule>
  </conditionalFormatting>
  <conditionalFormatting sqref="H15">
    <cfRule type="cellIs" dxfId="0" priority="31" operator="between">
      <formula>1</formula>
      <formula>2</formula>
    </cfRule>
  </conditionalFormatting>
  <conditionalFormatting sqref="I15">
    <cfRule type="cellIs" dxfId="0" priority="30" operator="between">
      <formula>1</formula>
      <formula>2</formula>
    </cfRule>
  </conditionalFormatting>
  <conditionalFormatting sqref="C17">
    <cfRule type="cellIs" dxfId="0" priority="63" operator="between">
      <formula>1</formula>
      <formula>2</formula>
    </cfRule>
  </conditionalFormatting>
  <conditionalFormatting sqref="D17">
    <cfRule type="cellIs" dxfId="0" priority="62" operator="between">
      <formula>1</formula>
      <formula>2</formula>
    </cfRule>
  </conditionalFormatting>
  <conditionalFormatting sqref="G17">
    <cfRule type="cellIs" dxfId="0" priority="27" operator="between">
      <formula>1</formula>
      <formula>2</formula>
    </cfRule>
  </conditionalFormatting>
  <conditionalFormatting sqref="H17">
    <cfRule type="cellIs" dxfId="0" priority="26" operator="between">
      <formula>1</formula>
      <formula>2</formula>
    </cfRule>
  </conditionalFormatting>
  <conditionalFormatting sqref="C19">
    <cfRule type="cellIs" dxfId="0" priority="59" operator="between">
      <formula>1</formula>
      <formula>2</formula>
    </cfRule>
  </conditionalFormatting>
  <conditionalFormatting sqref="D19">
    <cfRule type="cellIs" dxfId="0" priority="58" operator="between">
      <formula>1</formula>
      <formula>2</formula>
    </cfRule>
  </conditionalFormatting>
  <conditionalFormatting sqref="G19">
    <cfRule type="cellIs" dxfId="0" priority="23" operator="between">
      <formula>1</formula>
      <formula>2</formula>
    </cfRule>
  </conditionalFormatting>
  <conditionalFormatting sqref="H19">
    <cfRule type="cellIs" dxfId="0" priority="22" operator="between">
      <formula>1</formula>
      <formula>2</formula>
    </cfRule>
  </conditionalFormatting>
  <conditionalFormatting sqref="C21">
    <cfRule type="cellIs" dxfId="0" priority="57" operator="between">
      <formula>1</formula>
      <formula>2</formula>
    </cfRule>
  </conditionalFormatting>
  <conditionalFormatting sqref="D21">
    <cfRule type="cellIs" dxfId="0" priority="56" operator="between">
      <formula>1</formula>
      <formula>2</formula>
    </cfRule>
  </conditionalFormatting>
  <conditionalFormatting sqref="G21">
    <cfRule type="cellIs" dxfId="0" priority="21" operator="between">
      <formula>1</formula>
      <formula>2</formula>
    </cfRule>
  </conditionalFormatting>
  <conditionalFormatting sqref="H21">
    <cfRule type="cellIs" dxfId="0" priority="20" operator="between">
      <formula>1</formula>
      <formula>2</formula>
    </cfRule>
  </conditionalFormatting>
  <conditionalFormatting sqref="C23">
    <cfRule type="cellIs" dxfId="0" priority="55" operator="between">
      <formula>1</formula>
      <formula>2</formula>
    </cfRule>
  </conditionalFormatting>
  <conditionalFormatting sqref="D23">
    <cfRule type="cellIs" dxfId="0" priority="54" operator="between">
      <formula>1</formula>
      <formula>2</formula>
    </cfRule>
  </conditionalFormatting>
  <conditionalFormatting sqref="E23">
    <cfRule type="cellIs" dxfId="0" priority="69" operator="between">
      <formula>1</formula>
      <formula>2</formula>
    </cfRule>
  </conditionalFormatting>
  <conditionalFormatting sqref="G23">
    <cfRule type="cellIs" dxfId="0" priority="19" operator="between">
      <formula>1</formula>
      <formula>2</formula>
    </cfRule>
  </conditionalFormatting>
  <conditionalFormatting sqref="H23">
    <cfRule type="cellIs" dxfId="0" priority="18" operator="between">
      <formula>1</formula>
      <formula>2</formula>
    </cfRule>
  </conditionalFormatting>
  <conditionalFormatting sqref="I23">
    <cfRule type="cellIs" dxfId="0" priority="33" operator="between">
      <formula>1</formula>
      <formula>2</formula>
    </cfRule>
  </conditionalFormatting>
  <conditionalFormatting sqref="N23">
    <cfRule type="cellIs" dxfId="0" priority="81" operator="between">
      <formula>1</formula>
      <formula>2</formula>
    </cfRule>
  </conditionalFormatting>
  <conditionalFormatting sqref="R23">
    <cfRule type="cellIs" dxfId="0" priority="79" operator="between">
      <formula>1</formula>
      <formula>2</formula>
    </cfRule>
  </conditionalFormatting>
  <conditionalFormatting sqref="C25">
    <cfRule type="cellIs" dxfId="0" priority="61" operator="between">
      <formula>1</formula>
      <formula>2</formula>
    </cfRule>
  </conditionalFormatting>
  <conditionalFormatting sqref="D25">
    <cfRule type="cellIs" dxfId="0" priority="60" operator="between">
      <formula>1</formula>
      <formula>2</formula>
    </cfRule>
  </conditionalFormatting>
  <conditionalFormatting sqref="G25">
    <cfRule type="cellIs" dxfId="0" priority="25" operator="between">
      <formula>1</formula>
      <formula>2</formula>
    </cfRule>
  </conditionalFormatting>
  <conditionalFormatting sqref="H25">
    <cfRule type="cellIs" dxfId="0" priority="24" operator="between">
      <formula>1</formula>
      <formula>2</formula>
    </cfRule>
  </conditionalFormatting>
  <conditionalFormatting sqref="C26">
    <cfRule type="cellIs" dxfId="0" priority="53" operator="between">
      <formula>1</formula>
      <formula>2</formula>
    </cfRule>
  </conditionalFormatting>
  <conditionalFormatting sqref="D26">
    <cfRule type="cellIs" dxfId="0" priority="52" operator="between">
      <formula>1</formula>
      <formula>2</formula>
    </cfRule>
  </conditionalFormatting>
  <conditionalFormatting sqref="G26">
    <cfRule type="cellIs" dxfId="0" priority="17" operator="between">
      <formula>1</formula>
      <formula>2</formula>
    </cfRule>
  </conditionalFormatting>
  <conditionalFormatting sqref="H26">
    <cfRule type="cellIs" dxfId="0" priority="16" operator="between">
      <formula>1</formula>
      <formula>2</formula>
    </cfRule>
  </conditionalFormatting>
  <conditionalFormatting sqref="C27">
    <cfRule type="cellIs" dxfId="0" priority="51" operator="between">
      <formula>1</formula>
      <formula>2</formula>
    </cfRule>
  </conditionalFormatting>
  <conditionalFormatting sqref="D27">
    <cfRule type="cellIs" dxfId="0" priority="50" operator="between">
      <formula>1</formula>
      <formula>2</formula>
    </cfRule>
  </conditionalFormatting>
  <conditionalFormatting sqref="G27">
    <cfRule type="cellIs" dxfId="0" priority="15" operator="between">
      <formula>1</formula>
      <formula>2</formula>
    </cfRule>
  </conditionalFormatting>
  <conditionalFormatting sqref="H27">
    <cfRule type="cellIs" dxfId="0" priority="14" operator="between">
      <formula>1</formula>
      <formula>2</formula>
    </cfRule>
  </conditionalFormatting>
  <conditionalFormatting sqref="C31">
    <cfRule type="cellIs" dxfId="0" priority="49" operator="between">
      <formula>1</formula>
      <formula>2</formula>
    </cfRule>
  </conditionalFormatting>
  <conditionalFormatting sqref="D31">
    <cfRule type="cellIs" dxfId="0" priority="48" operator="between">
      <formula>1</formula>
      <formula>2</formula>
    </cfRule>
  </conditionalFormatting>
  <conditionalFormatting sqref="G31">
    <cfRule type="cellIs" dxfId="0" priority="13" operator="between">
      <formula>1</formula>
      <formula>2</formula>
    </cfRule>
  </conditionalFormatting>
  <conditionalFormatting sqref="H31">
    <cfRule type="cellIs" dxfId="0" priority="12" operator="between">
      <formula>1</formula>
      <formula>2</formula>
    </cfRule>
  </conditionalFormatting>
  <conditionalFormatting sqref="C33">
    <cfRule type="cellIs" dxfId="0" priority="47" operator="between">
      <formula>1</formula>
      <formula>2</formula>
    </cfRule>
  </conditionalFormatting>
  <conditionalFormatting sqref="D33">
    <cfRule type="cellIs" dxfId="0" priority="46" operator="between">
      <formula>1</formula>
      <formula>2</formula>
    </cfRule>
  </conditionalFormatting>
  <conditionalFormatting sqref="G33">
    <cfRule type="cellIs" dxfId="0" priority="11" operator="between">
      <formula>1</formula>
      <formula>2</formula>
    </cfRule>
  </conditionalFormatting>
  <conditionalFormatting sqref="H33">
    <cfRule type="cellIs" dxfId="0" priority="10" operator="between">
      <formula>1</formula>
      <formula>2</formula>
    </cfRule>
  </conditionalFormatting>
  <conditionalFormatting sqref="C36">
    <cfRule type="cellIs" dxfId="0" priority="45" operator="between">
      <formula>1</formula>
      <formula>2</formula>
    </cfRule>
  </conditionalFormatting>
  <conditionalFormatting sqref="D36">
    <cfRule type="cellIs" dxfId="0" priority="44" operator="between">
      <formula>1</formula>
      <formula>2</formula>
    </cfRule>
  </conditionalFormatting>
  <conditionalFormatting sqref="G36">
    <cfRule type="cellIs" dxfId="0" priority="9" operator="between">
      <formula>1</formula>
      <formula>2</formula>
    </cfRule>
  </conditionalFormatting>
  <conditionalFormatting sqref="H36">
    <cfRule type="cellIs" dxfId="0" priority="8" operator="between">
      <formula>1</formula>
      <formula>2</formula>
    </cfRule>
  </conditionalFormatting>
  <conditionalFormatting sqref="C37">
    <cfRule type="cellIs" dxfId="0" priority="43" operator="between">
      <formula>1</formula>
      <formula>2</formula>
    </cfRule>
  </conditionalFormatting>
  <conditionalFormatting sqref="D37">
    <cfRule type="cellIs" dxfId="0" priority="42" operator="between">
      <formula>1</formula>
      <formula>2</formula>
    </cfRule>
  </conditionalFormatting>
  <conditionalFormatting sqref="G37">
    <cfRule type="cellIs" dxfId="0" priority="7" operator="between">
      <formula>1</formula>
      <formula>2</formula>
    </cfRule>
  </conditionalFormatting>
  <conditionalFormatting sqref="H37">
    <cfRule type="cellIs" dxfId="0" priority="6" operator="between">
      <formula>1</formula>
      <formula>2</formula>
    </cfRule>
  </conditionalFormatting>
  <conditionalFormatting sqref="C38">
    <cfRule type="cellIs" dxfId="0" priority="41" operator="between">
      <formula>1</formula>
      <formula>2</formula>
    </cfRule>
  </conditionalFormatting>
  <conditionalFormatting sqref="D38">
    <cfRule type="cellIs" dxfId="0" priority="40" operator="between">
      <formula>1</formula>
      <formula>2</formula>
    </cfRule>
  </conditionalFormatting>
  <conditionalFormatting sqref="G38">
    <cfRule type="cellIs" dxfId="0" priority="5" operator="between">
      <formula>1</formula>
      <formula>2</formula>
    </cfRule>
  </conditionalFormatting>
  <conditionalFormatting sqref="H38">
    <cfRule type="cellIs" dxfId="0" priority="4" operator="between">
      <formula>1</formula>
      <formula>2</formula>
    </cfRule>
  </conditionalFormatting>
  <conditionalFormatting sqref="C39">
    <cfRule type="cellIs" dxfId="0" priority="65" operator="between">
      <formula>1</formula>
      <formula>2</formula>
    </cfRule>
  </conditionalFormatting>
  <conditionalFormatting sqref="D39">
    <cfRule type="cellIs" dxfId="0" priority="64" operator="between">
      <formula>1</formula>
      <formula>2</formula>
    </cfRule>
  </conditionalFormatting>
  <conditionalFormatting sqref="G39">
    <cfRule type="cellIs" dxfId="0" priority="29" operator="between">
      <formula>1</formula>
      <formula>2</formula>
    </cfRule>
  </conditionalFormatting>
  <conditionalFormatting sqref="H39">
    <cfRule type="cellIs" dxfId="0" priority="28" operator="between">
      <formula>1</formula>
      <formula>2</formula>
    </cfRule>
  </conditionalFormatting>
  <conditionalFormatting sqref="C12:C13;C24;C28:C30;C32;C34:C35;C16;C18;C20;C22">
    <cfRule type="cellIs" dxfId="0" priority="72" operator="between">
      <formula>1</formula>
      <formula>2</formula>
    </cfRule>
  </conditionalFormatting>
  <conditionalFormatting sqref="D12:D13;D24;D28:D30;D32;D34:D35;D16;D18;D20;D22">
    <cfRule type="cellIs" dxfId="0" priority="71" operator="between">
      <formula>1</formula>
      <formula>2</formula>
    </cfRule>
  </conditionalFormatting>
  <conditionalFormatting sqref="E12:E13;E24:E39;E16:E22">
    <cfRule type="cellIs" dxfId="0" priority="70" operator="between">
      <formula>1</formula>
      <formula>2</formula>
    </cfRule>
  </conditionalFormatting>
  <conditionalFormatting sqref="G12:G13;G24;G28:G30;G32;G34:G35;G16;G18;G20;G22">
    <cfRule type="cellIs" dxfId="0" priority="36" operator="between">
      <formula>1</formula>
      <formula>2</formula>
    </cfRule>
  </conditionalFormatting>
  <conditionalFormatting sqref="H12:H13;H24;H28:H30;H32;H34:H35;H16;H18;H20;H22">
    <cfRule type="cellIs" dxfId="0" priority="35" operator="between">
      <formula>1</formula>
      <formula>2</formula>
    </cfRule>
  </conditionalFormatting>
  <conditionalFormatting sqref="I12:I13;I24:I39;I16:I22">
    <cfRule type="cellIs" dxfId="0" priority="34" operator="between">
      <formula>1</formula>
      <formula>2</formula>
    </cfRule>
  </conditionalFormatting>
  <conditionalFormatting sqref="K12:M39">
    <cfRule type="cellIs" dxfId="0" priority="78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N12:N22;N24:N39">
    <cfRule type="cellIs" dxfId="0" priority="82" operator="between">
      <formula>1</formula>
      <formula>2</formula>
    </cfRule>
  </conditionalFormatting>
  <conditionalFormatting sqref="O12:Q39">
    <cfRule type="cellIs" dxfId="0" priority="76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R12:R22;R24:R39">
    <cfRule type="cellIs" dxfId="0" priority="80" operator="between">
      <formula>1</formula>
      <formula>2</formula>
    </cfRule>
  </conditionalFormatting>
  <conditionalFormatting sqref="S12:U39">
    <cfRule type="cellIs" dxfId="0" priority="74" operator="between">
      <formula>1</formula>
      <formula>2</formula>
    </cfRule>
    <cfRule type="cellIs" dxfId="0" priority="7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161</v>
      </c>
      <c r="F5" s="22"/>
      <c r="G5" s="22"/>
      <c r="H5" s="22"/>
      <c r="I5" s="22"/>
      <c r="J5" s="22"/>
    </row>
    <row r="6" s="1" customFormat="1" ht="12" customHeight="1" spans="1:10">
      <c r="A6" s="3"/>
      <c r="B6" s="23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152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'PD_idade (07)'!C11/'PD_idade (07)'!K11</f>
        <v>0.201221716420657</v>
      </c>
      <c r="D11" s="85">
        <f>('PD_idade (07)'!D11/'PD_idade (07)'!K11)</f>
        <v>0.138140107755215</v>
      </c>
      <c r="E11" s="85">
        <f>('PD_idade (07)'!E11/'PD_idade (07)'!K11)</f>
        <v>0.116158303623805</v>
      </c>
      <c r="F11" s="85">
        <f>('PD_idade (07)'!F11/'PD_idade (07)'!K11)</f>
        <v>0.105995372023906</v>
      </c>
      <c r="G11" s="85">
        <f>('PD_idade (07)'!G11/'PD_idade (07)'!K11)</f>
        <v>0.105073240211008</v>
      </c>
      <c r="H11" s="85">
        <f>('PD_idade (07)'!H11/'PD_idade (07)'!K11)</f>
        <v>0.11379885837484</v>
      </c>
      <c r="I11" s="85">
        <f>('PD_idade (07)'!I11/'PD_idade (07)'!K11)</f>
        <v>0.130544425756484</v>
      </c>
      <c r="J11" s="94">
        <f>('PD_idade (07)'!J11/'PD_idade (07)'!K11)</f>
        <v>0.0890679758340855</v>
      </c>
    </row>
    <row r="12" spans="2:10">
      <c r="B12" s="14" t="s">
        <v>48</v>
      </c>
      <c r="C12" s="86">
        <f>('PD_idade (07)'!C12/'PD_idade (07)'!K12)</f>
        <v>0.190561446999954</v>
      </c>
      <c r="D12" s="82">
        <f>('PD_idade (07)'!D12/'PD_idade (07)'!K12)</f>
        <v>0.150218059955011</v>
      </c>
      <c r="E12" s="82">
        <f>('PD_idade (07)'!E12/'PD_idade (07)'!K12)</f>
        <v>0.123288803195152</v>
      </c>
      <c r="F12" s="82">
        <f>('PD_idade (07)'!F12/'PD_idade (07)'!K12)</f>
        <v>0.103319102052059</v>
      </c>
      <c r="G12" s="82">
        <f>('PD_idade (07)'!G12/'PD_idade (07)'!K12)</f>
        <v>0.0991598953312216</v>
      </c>
      <c r="H12" s="82">
        <f>('PD_idade (07)'!H12/'PD_idade (07)'!K12)</f>
        <v>0.107689482624065</v>
      </c>
      <c r="I12" s="82">
        <f>('PD_idade (07)'!I12/'PD_idade (07)'!K12)</f>
        <v>0.132727356195198</v>
      </c>
      <c r="J12" s="96">
        <f>('PD_idade (07)'!J12/'PD_idade (07)'!K12)</f>
        <v>0.0930358536473397</v>
      </c>
    </row>
    <row r="13" spans="2:10">
      <c r="B13" s="226" t="s">
        <v>87</v>
      </c>
      <c r="C13" s="86">
        <f>('PD_idade (07)'!C13/'PD_idade (07)'!K13)</f>
        <v>0.191166704900813</v>
      </c>
      <c r="D13" s="82">
        <f>('PD_idade (07)'!D13/'PD_idade (07)'!K13)</f>
        <v>0.149137316928872</v>
      </c>
      <c r="E13" s="82">
        <f>('PD_idade (07)'!E13/'PD_idade (07)'!K13)</f>
        <v>0.125182618354805</v>
      </c>
      <c r="F13" s="82">
        <f>('PD_idade (07)'!F13/'PD_idade (07)'!K13)</f>
        <v>0.103509894594497</v>
      </c>
      <c r="G13" s="82">
        <f>('PD_idade (07)'!G13/'PD_idade (07)'!K13)</f>
        <v>0.0967605616797266</v>
      </c>
      <c r="H13" s="82">
        <f>('PD_idade (07)'!H13/'PD_idade (07)'!K13)</f>
        <v>0.106250679159171</v>
      </c>
      <c r="I13" s="82">
        <f>('PD_idade (07)'!I13/'PD_idade (07)'!K13)</f>
        <v>0.1322217258491</v>
      </c>
      <c r="J13" s="96">
        <f>('PD_idade (07)'!J13/'PD_idade (07)'!K13)</f>
        <v>0.0957704985330162</v>
      </c>
    </row>
    <row r="14" spans="2:10">
      <c r="B14" s="226" t="s">
        <v>50</v>
      </c>
      <c r="C14" s="227">
        <f>('PD_idade (07)'!C14/'PD_idade (07)'!K14)</f>
        <v>0.180446308920352</v>
      </c>
      <c r="D14" s="228">
        <f>('PD_idade (07)'!D14/'PD_idade (07)'!K14)</f>
        <v>0.143681174619822</v>
      </c>
      <c r="E14" s="228">
        <f>('PD_idade (07)'!E14/'PD_idade (07)'!K14)</f>
        <v>0.118569014741013</v>
      </c>
      <c r="F14" s="228">
        <f>('PD_idade (07)'!F14/'PD_idade (07)'!K14)</f>
        <v>0.0998077259220416</v>
      </c>
      <c r="G14" s="228">
        <f>('PD_idade (07)'!G14/'PD_idade (07)'!K14)</f>
        <v>0.0998077259220416</v>
      </c>
      <c r="H14" s="228">
        <f>('PD_idade (07)'!H14/'PD_idade (07)'!K14)</f>
        <v>0.113208646507021</v>
      </c>
      <c r="I14" s="228">
        <f>('PD_idade (07)'!I14/'PD_idade (07)'!K14)</f>
        <v>0.140360076909631</v>
      </c>
      <c r="J14" s="229">
        <f>('PD_idade (07)'!J14/'PD_idade (07)'!K14)</f>
        <v>0.104119326458078</v>
      </c>
    </row>
    <row r="15" spans="2:10">
      <c r="B15" s="83" t="s">
        <v>88</v>
      </c>
      <c r="C15" s="84">
        <f>('PD_idade (07)'!C15/'PD_idade (07)'!K15)</f>
        <v>0.192182410423453</v>
      </c>
      <c r="D15" s="85">
        <f>('PD_idade (07)'!D15/'PD_idade (07)'!K15)</f>
        <v>0.149837133550489</v>
      </c>
      <c r="E15" s="85">
        <f>('PD_idade (07)'!E15/'PD_idade (07)'!K15)</f>
        <v>0.0993485342019544</v>
      </c>
      <c r="F15" s="85">
        <f>('PD_idade (07)'!F15/'PD_idade (07)'!K15)</f>
        <v>0.0684039087947883</v>
      </c>
      <c r="G15" s="85">
        <f>('PD_idade (07)'!G15/'PD_idade (07)'!K15)</f>
        <v>0.0928338762214984</v>
      </c>
      <c r="H15" s="85">
        <f>('PD_idade (07)'!H15/'PD_idade (07)'!K15)</f>
        <v>0.112377850162866</v>
      </c>
      <c r="I15" s="85">
        <f>('PD_idade (07)'!I15/'PD_idade (07)'!K15)</f>
        <v>0.175895765472313</v>
      </c>
      <c r="J15" s="94">
        <f>('PD_idade (07)'!J15/'PD_idade (07)'!K15)</f>
        <v>0.109120521172638</v>
      </c>
    </row>
    <row r="16" spans="2:10">
      <c r="B16" s="83" t="s">
        <v>89</v>
      </c>
      <c r="C16" s="86">
        <f>('PD_idade (07)'!C16/'PD_idade (07)'!K16)</f>
        <v>0.158227848101266</v>
      </c>
      <c r="D16" s="82">
        <f>('PD_idade (07)'!D16/'PD_idade (07)'!K16)</f>
        <v>0.172995780590717</v>
      </c>
      <c r="E16" s="82">
        <f>('PD_idade (07)'!E16/'PD_idade (07)'!K16)</f>
        <v>0.139240506329114</v>
      </c>
      <c r="F16" s="82">
        <f>('PD_idade (07)'!F16/'PD_idade (07)'!K16)</f>
        <v>0.0822784810126582</v>
      </c>
      <c r="G16" s="82">
        <f>('PD_idade (07)'!G16/'PD_idade (07)'!K16)</f>
        <v>0.0991561181434599</v>
      </c>
      <c r="H16" s="82">
        <f>('PD_idade (07)'!H16/'PD_idade (07)'!K16)</f>
        <v>0.122362869198312</v>
      </c>
      <c r="I16" s="82">
        <f>('PD_idade (07)'!I16/'PD_idade (07)'!K16)</f>
        <v>0.122362869198312</v>
      </c>
      <c r="J16" s="96">
        <f>('PD_idade (07)'!J16/'PD_idade (07)'!K16)</f>
        <v>0.10337552742616</v>
      </c>
    </row>
    <row r="17" spans="2:10">
      <c r="B17" s="83" t="s">
        <v>90</v>
      </c>
      <c r="C17" s="86">
        <f>('PD_idade (07)'!C17/'PD_idade (07)'!K17)</f>
        <v>0.146766169154229</v>
      </c>
      <c r="D17" s="82">
        <f>('PD_idade (07)'!D17/'PD_idade (07)'!K17)</f>
        <v>0.144278606965174</v>
      </c>
      <c r="E17" s="82">
        <f>('PD_idade (07)'!E17/'PD_idade (07)'!K17)</f>
        <v>0.116915422885572</v>
      </c>
      <c r="F17" s="82">
        <f>('PD_idade (07)'!F17/'PD_idade (07)'!K17)</f>
        <v>0.103233830845771</v>
      </c>
      <c r="G17" s="82">
        <f>('PD_idade (07)'!G17/'PD_idade (07)'!K17)</f>
        <v>0.100746268656716</v>
      </c>
      <c r="H17" s="82">
        <f>('PD_idade (07)'!H17/'PD_idade (07)'!K17)</f>
        <v>0.110696517412935</v>
      </c>
      <c r="I17" s="82">
        <f>('PD_idade (07)'!I17/'PD_idade (07)'!K17)</f>
        <v>0.154228855721393</v>
      </c>
      <c r="J17" s="96">
        <f>('PD_idade (07)'!J17/'PD_idade (07)'!K17)</f>
        <v>0.123134328358209</v>
      </c>
    </row>
    <row r="18" spans="2:10">
      <c r="B18" s="83" t="s">
        <v>91</v>
      </c>
      <c r="C18" s="86">
        <f>('PD_idade (07)'!C18/'PD_idade (07)'!K18)</f>
        <v>0.168350168350168</v>
      </c>
      <c r="D18" s="82">
        <f>('PD_idade (07)'!D18/'PD_idade (07)'!K18)</f>
        <v>0.143097643097643</v>
      </c>
      <c r="E18" s="82">
        <f>('PD_idade (07)'!E18/'PD_idade (07)'!K18)</f>
        <v>0.116161616161616</v>
      </c>
      <c r="F18" s="82">
        <f>('PD_idade (07)'!F18/'PD_idade (07)'!K18)</f>
        <v>0.114478114478114</v>
      </c>
      <c r="G18" s="82">
        <f>('PD_idade (07)'!G18/'PD_idade (07)'!K18)</f>
        <v>0.117845117845118</v>
      </c>
      <c r="H18" s="82">
        <f>('PD_idade (07)'!H18/'PD_idade (07)'!K18)</f>
        <v>0.104377104377104</v>
      </c>
      <c r="I18" s="82">
        <f>('PD_idade (07)'!I18/'PD_idade (07)'!K18)</f>
        <v>0.14983164983165</v>
      </c>
      <c r="J18" s="96">
        <f>('PD_idade (07)'!J18/'PD_idade (07)'!K18)</f>
        <v>0.0858585858585859</v>
      </c>
    </row>
    <row r="19" spans="2:10">
      <c r="B19" s="83" t="s">
        <v>92</v>
      </c>
      <c r="C19" s="86">
        <f>('PD_idade (07)'!C19/'PD_idade (07)'!K19)</f>
        <v>0.163392857142857</v>
      </c>
      <c r="D19" s="82">
        <f>('PD_idade (07)'!D19/'PD_idade (07)'!K19)</f>
        <v>0.172321428571429</v>
      </c>
      <c r="E19" s="82">
        <f>('PD_idade (07)'!E19/'PD_idade (07)'!K19)</f>
        <v>0.108035714285714</v>
      </c>
      <c r="F19" s="82">
        <f>('PD_idade (07)'!F19/'PD_idade (07)'!K19)</f>
        <v>0.108928571428571</v>
      </c>
      <c r="G19" s="82">
        <f>('PD_idade (07)'!G19/'PD_idade (07)'!K19)</f>
        <v>0.0982142857142857</v>
      </c>
      <c r="H19" s="82">
        <f>('PD_idade (07)'!H19/'PD_idade (07)'!K19)</f>
        <v>0.109821428571429</v>
      </c>
      <c r="I19" s="82">
        <f>('PD_idade (07)'!I19/'PD_idade (07)'!K19)</f>
        <v>0.136607142857143</v>
      </c>
      <c r="J19" s="96">
        <f>('PD_idade (07)'!J19/'PD_idade (07)'!K19)</f>
        <v>0.102678571428571</v>
      </c>
    </row>
    <row r="20" spans="2:10">
      <c r="B20" s="83" t="s">
        <v>93</v>
      </c>
      <c r="C20" s="86">
        <f>('PD_idade (07)'!C20/'PD_idade (07)'!K20)</f>
        <v>0.146110056925996</v>
      </c>
      <c r="D20" s="82">
        <f>('PD_idade (07)'!D20/'PD_idade (07)'!K20)</f>
        <v>0.159392789373814</v>
      </c>
      <c r="E20" s="82">
        <f>('PD_idade (07)'!E20/'PD_idade (07)'!K20)</f>
        <v>0.134724857685009</v>
      </c>
      <c r="F20" s="82">
        <f>('PD_idade (07)'!F20/'PD_idade (07)'!K20)</f>
        <v>0.104364326375712</v>
      </c>
      <c r="G20" s="82">
        <f>('PD_idade (07)'!G20/'PD_idade (07)'!K20)</f>
        <v>0.100569259962049</v>
      </c>
      <c r="H20" s="82">
        <f>('PD_idade (07)'!H20/'PD_idade (07)'!K20)</f>
        <v>0.108159392789374</v>
      </c>
      <c r="I20" s="82">
        <f>('PD_idade (07)'!I20/'PD_idade (07)'!K20)</f>
        <v>0.140417457305503</v>
      </c>
      <c r="J20" s="96">
        <f>('PD_idade (07)'!J20/'PD_idade (07)'!K20)</f>
        <v>0.106261859582543</v>
      </c>
    </row>
    <row r="21" spans="2:10">
      <c r="B21" s="83" t="s">
        <v>94</v>
      </c>
      <c r="C21" s="86">
        <f>('PD_idade (07)'!C21/'PD_idade (07)'!K21)</f>
        <v>0.17843137254902</v>
      </c>
      <c r="D21" s="82">
        <f>('PD_idade (07)'!D21/'PD_idade (07)'!K21)</f>
        <v>0.129411764705882</v>
      </c>
      <c r="E21" s="82">
        <f>('PD_idade (07)'!E21/'PD_idade (07)'!K21)</f>
        <v>0.117647058823529</v>
      </c>
      <c r="F21" s="82">
        <f>('PD_idade (07)'!F21/'PD_idade (07)'!K21)</f>
        <v>0.105882352941176</v>
      </c>
      <c r="G21" s="82">
        <f>('PD_idade (07)'!G21/'PD_idade (07)'!K21)</f>
        <v>0.0901960784313725</v>
      </c>
      <c r="H21" s="82">
        <f>('PD_idade (07)'!H21/'PD_idade (07)'!K21)</f>
        <v>0.137254901960784</v>
      </c>
      <c r="I21" s="82">
        <f>('PD_idade (07)'!I21/'PD_idade (07)'!K21)</f>
        <v>0.113725490196078</v>
      </c>
      <c r="J21" s="96">
        <f>('PD_idade (07)'!J21/'PD_idade (07)'!K21)</f>
        <v>0.127450980392157</v>
      </c>
    </row>
    <row r="22" spans="2:10">
      <c r="B22" s="83" t="s">
        <v>95</v>
      </c>
      <c r="C22" s="86">
        <f>('PD_idade (07)'!C22/'PD_idade (07)'!K22)</f>
        <v>0.112612612612613</v>
      </c>
      <c r="D22" s="82">
        <f>('PD_idade (07)'!D22/'PD_idade (07)'!K22)</f>
        <v>0.117117117117117</v>
      </c>
      <c r="E22" s="82">
        <f>('PD_idade (07)'!E22/'PD_idade (07)'!K22)</f>
        <v>0.15990990990991</v>
      </c>
      <c r="F22" s="82">
        <f>('PD_idade (07)'!F22/'PD_idade (07)'!K22)</f>
        <v>0.0833333333333333</v>
      </c>
      <c r="G22" s="82">
        <f>('PD_idade (07)'!G22/'PD_idade (07)'!K22)</f>
        <v>0.0968468468468468</v>
      </c>
      <c r="H22" s="82">
        <f>('PD_idade (07)'!H22/'PD_idade (07)'!K22)</f>
        <v>0.135135135135135</v>
      </c>
      <c r="I22" s="82">
        <f>('PD_idade (07)'!I22/'PD_idade (07)'!K22)</f>
        <v>0.15990990990991</v>
      </c>
      <c r="J22" s="96">
        <f>('PD_idade (07)'!J22/'PD_idade (07)'!K22)</f>
        <v>0.135135135135135</v>
      </c>
    </row>
    <row r="23" spans="2:10">
      <c r="B23" s="83" t="s">
        <v>96</v>
      </c>
      <c r="C23" s="86">
        <f>('PD_idade (07)'!C23/'PD_idade (07)'!K23)</f>
        <v>0.157119476268412</v>
      </c>
      <c r="D23" s="82">
        <f>('PD_idade (07)'!D23/'PD_idade (07)'!K23)</f>
        <v>0.134206219312602</v>
      </c>
      <c r="E23" s="82">
        <f>('PD_idade (07)'!E23/'PD_idade (07)'!K23)</f>
        <v>0.122749590834697</v>
      </c>
      <c r="F23" s="82">
        <f>('PD_idade (07)'!F23/'PD_idade (07)'!K23)</f>
        <v>0.113747954173486</v>
      </c>
      <c r="G23" s="82">
        <f>('PD_idade (07)'!G23/'PD_idade (07)'!K23)</f>
        <v>0.0957446808510638</v>
      </c>
      <c r="H23" s="82">
        <f>('PD_idade (07)'!H23/'PD_idade (07)'!K23)</f>
        <v>0.108019639934534</v>
      </c>
      <c r="I23" s="82">
        <f>('PD_idade (07)'!I23/'PD_idade (07)'!K23)</f>
        <v>0.142389525368249</v>
      </c>
      <c r="J23" s="96">
        <f>('PD_idade (07)'!J23/'PD_idade (07)'!K23)</f>
        <v>0.126022913256956</v>
      </c>
    </row>
    <row r="24" spans="2:10">
      <c r="B24" s="83" t="s">
        <v>97</v>
      </c>
      <c r="C24" s="86">
        <f>('PD_idade (07)'!C24/'PD_idade (07)'!K24)</f>
        <v>0.15727002967359</v>
      </c>
      <c r="D24" s="82">
        <f>('PD_idade (07)'!D24/'PD_idade (07)'!K24)</f>
        <v>0.149851632047478</v>
      </c>
      <c r="E24" s="82">
        <f>('PD_idade (07)'!E24/'PD_idade (07)'!K24)</f>
        <v>0.127596439169139</v>
      </c>
      <c r="F24" s="82">
        <f>('PD_idade (07)'!F24/'PD_idade (07)'!K24)</f>
        <v>0.105341246290801</v>
      </c>
      <c r="G24" s="82">
        <f>('PD_idade (07)'!G24/'PD_idade (07)'!K24)</f>
        <v>0.0919881305637982</v>
      </c>
      <c r="H24" s="82">
        <f>('PD_idade (07)'!H24/'PD_idade (07)'!K24)</f>
        <v>0.118694362017804</v>
      </c>
      <c r="I24" s="82">
        <f>('PD_idade (07)'!I24/'PD_idade (07)'!K24)</f>
        <v>0.143916913946588</v>
      </c>
      <c r="J24" s="96">
        <f>('PD_idade (07)'!J24/'PD_idade (07)'!K24)</f>
        <v>0.105341246290801</v>
      </c>
    </row>
    <row r="25" spans="2:10">
      <c r="B25" s="83" t="s">
        <v>98</v>
      </c>
      <c r="C25" s="86">
        <f>('PD_idade (07)'!C25/'PD_idade (07)'!K25)</f>
        <v>0.187155963302752</v>
      </c>
      <c r="D25" s="82">
        <f>('PD_idade (07)'!D25/'PD_idade (07)'!K25)</f>
        <v>0.141284403669725</v>
      </c>
      <c r="E25" s="82">
        <f>('PD_idade (07)'!E25/'PD_idade (07)'!K25)</f>
        <v>0.126605504587156</v>
      </c>
      <c r="F25" s="82">
        <f>('PD_idade (07)'!F25/'PD_idade (07)'!K25)</f>
        <v>0.108256880733945</v>
      </c>
      <c r="G25" s="82">
        <f>('PD_idade (07)'!G25/'PD_idade (07)'!K25)</f>
        <v>0.106422018348624</v>
      </c>
      <c r="H25" s="82">
        <f>('PD_idade (07)'!H25/'PD_idade (07)'!K25)</f>
        <v>0.0954128440366973</v>
      </c>
      <c r="I25" s="82">
        <f>('PD_idade (07)'!I25/'PD_idade (07)'!K25)</f>
        <v>0.122935779816514</v>
      </c>
      <c r="J25" s="96">
        <f>('PD_idade (07)'!J25/'PD_idade (07)'!K25)</f>
        <v>0.111926605504587</v>
      </c>
    </row>
    <row r="26" spans="2:10">
      <c r="B26" s="83" t="s">
        <v>99</v>
      </c>
      <c r="C26" s="86">
        <f>('PD_idade (07)'!C26/'PD_idade (07)'!K26)</f>
        <v>0.223776223776224</v>
      </c>
      <c r="D26" s="82">
        <f>('PD_idade (07)'!D26/'PD_idade (07)'!K26)</f>
        <v>0.111888111888112</v>
      </c>
      <c r="E26" s="82">
        <f>('PD_idade (07)'!E26/'PD_idade (07)'!K26)</f>
        <v>0.111888111888112</v>
      </c>
      <c r="F26" s="82">
        <f>('PD_idade (07)'!F26/'PD_idade (07)'!K26)</f>
        <v>0.113636363636364</v>
      </c>
      <c r="G26" s="82">
        <f>('PD_idade (07)'!G26/'PD_idade (07)'!K26)</f>
        <v>0.106643356643357</v>
      </c>
      <c r="H26" s="82">
        <f>('PD_idade (07)'!H26/'PD_idade (07)'!K26)</f>
        <v>0.129370629370629</v>
      </c>
      <c r="I26" s="82">
        <f>('PD_idade (07)'!I26/'PD_idade (07)'!K26)</f>
        <v>0.129370629370629</v>
      </c>
      <c r="J26" s="96">
        <f>('PD_idade (07)'!J26/'PD_idade (07)'!K26)</f>
        <v>0.0734265734265734</v>
      </c>
    </row>
    <row r="27" spans="2:10">
      <c r="B27" s="83" t="s">
        <v>100</v>
      </c>
      <c r="C27" s="86">
        <f>('PD_idade (07)'!C27/'PD_idade (07)'!K27)</f>
        <v>0.166344294003868</v>
      </c>
      <c r="D27" s="82">
        <f>('PD_idade (07)'!D27/'PD_idade (07)'!K27)</f>
        <v>0.150870406189555</v>
      </c>
      <c r="E27" s="82">
        <f>('PD_idade (07)'!E27/'PD_idade (07)'!K27)</f>
        <v>0.125725338491296</v>
      </c>
      <c r="F27" s="82">
        <f>('PD_idade (07)'!F27/'PD_idade (07)'!K27)</f>
        <v>0.108317214700193</v>
      </c>
      <c r="G27" s="82">
        <f>('PD_idade (07)'!G27/'PD_idade (07)'!K27)</f>
        <v>0.106382978723404</v>
      </c>
      <c r="H27" s="82">
        <f>('PD_idade (07)'!H27/'PD_idade (07)'!K27)</f>
        <v>0.112185686653772</v>
      </c>
      <c r="I27" s="82">
        <f>('PD_idade (07)'!I27/'PD_idade (07)'!K27)</f>
        <v>0.13926499032882</v>
      </c>
      <c r="J27" s="96">
        <f>('PD_idade (07)'!J27/'PD_idade (07)'!K27)</f>
        <v>0.0909090909090909</v>
      </c>
    </row>
    <row r="28" spans="2:10">
      <c r="B28" s="83" t="s">
        <v>101</v>
      </c>
      <c r="C28" s="86">
        <f>('PD_idade (07)'!C28/'PD_idade (07)'!K28)</f>
        <v>0.180821917808219</v>
      </c>
      <c r="D28" s="82">
        <f>('PD_idade (07)'!D28/'PD_idade (07)'!K28)</f>
        <v>0.154337899543379</v>
      </c>
      <c r="E28" s="82">
        <f>('PD_idade (07)'!E28/'PD_idade (07)'!K28)</f>
        <v>0.122374429223744</v>
      </c>
      <c r="F28" s="82">
        <f>('PD_idade (07)'!F28/'PD_idade (07)'!K28)</f>
        <v>0.101369863013699</v>
      </c>
      <c r="G28" s="82">
        <f>('PD_idade (07)'!G28/'PD_idade (07)'!K28)</f>
        <v>0.115981735159817</v>
      </c>
      <c r="H28" s="82">
        <f>('PD_idade (07)'!H28/'PD_idade (07)'!K28)</f>
        <v>0.101369863013699</v>
      </c>
      <c r="I28" s="82">
        <f>('PD_idade (07)'!I28/'PD_idade (07)'!K28)</f>
        <v>0.141552511415525</v>
      </c>
      <c r="J28" s="96">
        <f>('PD_idade (07)'!J28/'PD_idade (07)'!K28)</f>
        <v>0.0821917808219178</v>
      </c>
    </row>
    <row r="29" spans="2:10">
      <c r="B29" s="83" t="s">
        <v>102</v>
      </c>
      <c r="C29" s="86">
        <f>('PD_idade (07)'!C29/'PD_idade (07)'!K29)</f>
        <v>0.237171464330413</v>
      </c>
      <c r="D29" s="82">
        <f>('PD_idade (07)'!D29/'PD_idade (07)'!K29)</f>
        <v>0.113266583229036</v>
      </c>
      <c r="E29" s="82">
        <f>('PD_idade (07)'!E29/'PD_idade (07)'!K29)</f>
        <v>0.105131414267835</v>
      </c>
      <c r="F29" s="82">
        <f>('PD_idade (07)'!F29/'PD_idade (07)'!K29)</f>
        <v>0.0963704630788486</v>
      </c>
      <c r="G29" s="82">
        <f>('PD_idade (07)'!G29/'PD_idade (07)'!K29)</f>
        <v>0.0888610763454318</v>
      </c>
      <c r="H29" s="82">
        <f>('PD_idade (07)'!H29/'PD_idade (07)'!K29)</f>
        <v>0.118898623279099</v>
      </c>
      <c r="I29" s="82">
        <f>('PD_idade (07)'!I29/'PD_idade (07)'!K29)</f>
        <v>0.142052565707134</v>
      </c>
      <c r="J29" s="96">
        <f>('PD_idade (07)'!J29/'PD_idade (07)'!K29)</f>
        <v>0.0982478097622028</v>
      </c>
    </row>
    <row r="30" spans="2:10">
      <c r="B30" s="83" t="s">
        <v>103</v>
      </c>
      <c r="C30" s="86">
        <f>('PD_idade (07)'!C30/'PD_idade (07)'!K30)</f>
        <v>0.155388471177945</v>
      </c>
      <c r="D30" s="82">
        <f>('PD_idade (07)'!D30/'PD_idade (07)'!K30)</f>
        <v>0.160401002506266</v>
      </c>
      <c r="E30" s="82">
        <f>('PD_idade (07)'!E30/'PD_idade (07)'!K30)</f>
        <v>0.115288220551378</v>
      </c>
      <c r="F30" s="82">
        <f>('PD_idade (07)'!F30/'PD_idade (07)'!K30)</f>
        <v>0.0852130325814536</v>
      </c>
      <c r="G30" s="82">
        <f>('PD_idade (07)'!G30/'PD_idade (07)'!K30)</f>
        <v>0.107769423558897</v>
      </c>
      <c r="H30" s="82">
        <f>('PD_idade (07)'!H30/'PD_idade (07)'!K30)</f>
        <v>0.110275689223058</v>
      </c>
      <c r="I30" s="82">
        <f>('PD_idade (07)'!I30/'PD_idade (07)'!K30)</f>
        <v>0.157894736842105</v>
      </c>
      <c r="J30" s="96">
        <f>('PD_idade (07)'!J30/'PD_idade (07)'!K30)</f>
        <v>0.107769423558897</v>
      </c>
    </row>
    <row r="31" spans="2:10">
      <c r="B31" s="83" t="s">
        <v>104</v>
      </c>
      <c r="C31" s="86">
        <f>('PD_idade (07)'!C31/'PD_idade (07)'!K31)</f>
        <v>0.190862196020634</v>
      </c>
      <c r="D31" s="82">
        <f>('PD_idade (07)'!D31/'PD_idade (07)'!K31)</f>
        <v>0.136330140014738</v>
      </c>
      <c r="E31" s="82">
        <f>('PD_idade (07)'!E31/'PD_idade (07)'!K31)</f>
        <v>0.0935887988209285</v>
      </c>
      <c r="F31" s="82">
        <f>('PD_idade (07)'!F31/'PD_idade (07)'!K31)</f>
        <v>0.105379513633014</v>
      </c>
      <c r="G31" s="82">
        <f>('PD_idade (07)'!G31/'PD_idade (07)'!K31)</f>
        <v>0.102431834929993</v>
      </c>
      <c r="H31" s="82">
        <f>('PD_idade (07)'!H31/'PD_idade (07)'!K31)</f>
        <v>0.12969786293294</v>
      </c>
      <c r="I31" s="82">
        <f>('PD_idade (07)'!I31/'PD_idade (07)'!K31)</f>
        <v>0.137803979366249</v>
      </c>
      <c r="J31" s="96">
        <f>('PD_idade (07)'!J31/'PD_idade (07)'!K31)</f>
        <v>0.103905674281503</v>
      </c>
    </row>
    <row r="32" spans="2:10">
      <c r="B32" s="83" t="s">
        <v>105</v>
      </c>
      <c r="C32" s="86">
        <f>('PD_idade (07)'!C32/'PD_idade (07)'!K32)</f>
        <v>0.179389312977099</v>
      </c>
      <c r="D32" s="82">
        <f>('PD_idade (07)'!D32/'PD_idade (07)'!K32)</f>
        <v>0.156488549618321</v>
      </c>
      <c r="E32" s="82">
        <f>('PD_idade (07)'!E32/'PD_idade (07)'!K32)</f>
        <v>0.17175572519084</v>
      </c>
      <c r="F32" s="82">
        <f>('PD_idade (07)'!F32/'PD_idade (07)'!K32)</f>
        <v>0.0687022900763359</v>
      </c>
      <c r="G32" s="82">
        <f>('PD_idade (07)'!G32/'PD_idade (07)'!K32)</f>
        <v>0.110687022900763</v>
      </c>
      <c r="H32" s="82">
        <f>('PD_idade (07)'!H32/'PD_idade (07)'!K32)</f>
        <v>0.122137404580153</v>
      </c>
      <c r="I32" s="82">
        <f>('PD_idade (07)'!I32/'PD_idade (07)'!K32)</f>
        <v>0.125954198473282</v>
      </c>
      <c r="J32" s="96">
        <f>('PD_idade (07)'!J32/'PD_idade (07)'!K32)</f>
        <v>0.0648854961832061</v>
      </c>
    </row>
    <row r="33" spans="2:10">
      <c r="B33" s="83" t="s">
        <v>106</v>
      </c>
      <c r="C33" s="86">
        <f>('PD_idade (07)'!C33/'PD_idade (07)'!K33)</f>
        <v>0.179514255543823</v>
      </c>
      <c r="D33" s="82">
        <f>('PD_idade (07)'!D33/'PD_idade (07)'!K33)</f>
        <v>0.141499472016895</v>
      </c>
      <c r="E33" s="82">
        <f>('PD_idade (07)'!E33/'PD_idade (07)'!K33)</f>
        <v>0.12882787750792</v>
      </c>
      <c r="F33" s="82">
        <f>('PD_idade (07)'!F33/'PD_idade (07)'!K33)</f>
        <v>0.0950369588173178</v>
      </c>
      <c r="G33" s="82">
        <f>('PD_idade (07)'!G33/'PD_idade (07)'!K33)</f>
        <v>0.101372756071806</v>
      </c>
      <c r="H33" s="82">
        <f>('PD_idade (07)'!H33/'PD_idade (07)'!K33)</f>
        <v>0.119324181626188</v>
      </c>
      <c r="I33" s="82">
        <f>('PD_idade (07)'!I33/'PD_idade (07)'!K33)</f>
        <v>0.147835269271383</v>
      </c>
      <c r="J33" s="96">
        <f>('PD_idade (07)'!J33/'PD_idade (07)'!K33)</f>
        <v>0.0865892291446674</v>
      </c>
    </row>
    <row r="34" ht="12.75" customHeight="1" spans="2:10">
      <c r="B34" s="83" t="s">
        <v>107</v>
      </c>
      <c r="C34" s="86">
        <f>('PD_idade (07)'!C34/'PD_idade (07)'!K34)</f>
        <v>0.243835616438356</v>
      </c>
      <c r="D34" s="82">
        <f>('PD_idade (07)'!D34/'PD_idade (07)'!K34)</f>
        <v>0.150684931506849</v>
      </c>
      <c r="E34" s="82">
        <f>('PD_idade (07)'!E34/'PD_idade (07)'!K34)</f>
        <v>0.105479452054795</v>
      </c>
      <c r="F34" s="82">
        <f>('PD_idade (07)'!F34/'PD_idade (07)'!K34)</f>
        <v>0.089041095890411</v>
      </c>
      <c r="G34" s="82">
        <f>('PD_idade (07)'!G34/'PD_idade (07)'!K34)</f>
        <v>0.0931506849315069</v>
      </c>
      <c r="H34" s="82">
        <f>('PD_idade (07)'!H34/'PD_idade (07)'!K34)</f>
        <v>0.113698630136986</v>
      </c>
      <c r="I34" s="82">
        <f>('PD_idade (07)'!I34/'PD_idade (07)'!K34)</f>
        <v>0.117808219178082</v>
      </c>
      <c r="J34" s="96">
        <f>('PD_idade (07)'!J34/'PD_idade (07)'!K34)</f>
        <v>0.0863013698630137</v>
      </c>
    </row>
    <row r="35" spans="2:10">
      <c r="B35" s="83" t="s">
        <v>108</v>
      </c>
      <c r="C35" s="86">
        <f>('PD_idade (07)'!C35/'PD_idade (07)'!K35)</f>
        <v>0.177319587628866</v>
      </c>
      <c r="D35" s="82">
        <f>('PD_idade (07)'!D35/'PD_idade (07)'!K35)</f>
        <v>0.158762886597938</v>
      </c>
      <c r="E35" s="82">
        <f>('PD_idade (07)'!E35/'PD_idade (07)'!K35)</f>
        <v>0.115463917525773</v>
      </c>
      <c r="F35" s="82">
        <f>('PD_idade (07)'!F35/'PD_idade (07)'!K35)</f>
        <v>0.0845360824742268</v>
      </c>
      <c r="G35" s="82">
        <f>('PD_idade (07)'!G35/'PD_idade (07)'!K35)</f>
        <v>0.101030927835052</v>
      </c>
      <c r="H35" s="82">
        <f>('PD_idade (07)'!H35/'PD_idade (07)'!K35)</f>
        <v>0.125773195876289</v>
      </c>
      <c r="I35" s="82">
        <f>('PD_idade (07)'!I35/'PD_idade (07)'!K35)</f>
        <v>0.127835051546392</v>
      </c>
      <c r="J35" s="96">
        <f>('PD_idade (07)'!J35/'PD_idade (07)'!K35)</f>
        <v>0.109278350515464</v>
      </c>
    </row>
    <row r="36" spans="2:10">
      <c r="B36" s="83" t="s">
        <v>109</v>
      </c>
      <c r="C36" s="86">
        <f>('PD_idade (07)'!C36/'PD_idade (07)'!K36)</f>
        <v>0.146627565982405</v>
      </c>
      <c r="D36" s="82">
        <f>('PD_idade (07)'!D36/'PD_idade (07)'!K36)</f>
        <v>0.173020527859238</v>
      </c>
      <c r="E36" s="82">
        <f>('PD_idade (07)'!E36/'PD_idade (07)'!K36)</f>
        <v>0.108504398826979</v>
      </c>
      <c r="F36" s="82">
        <f>('PD_idade (07)'!F36/'PD_idade (07)'!K36)</f>
        <v>0.117302052785924</v>
      </c>
      <c r="G36" s="82">
        <f>('PD_idade (07)'!G36/'PD_idade (07)'!K36)</f>
        <v>0.093841642228739</v>
      </c>
      <c r="H36" s="82">
        <f>('PD_idade (07)'!H36/'PD_idade (07)'!K36)</f>
        <v>0.105571847507331</v>
      </c>
      <c r="I36" s="82">
        <f>('PD_idade (07)'!I36/'PD_idade (07)'!K36)</f>
        <v>0.140762463343109</v>
      </c>
      <c r="J36" s="96">
        <f>('PD_idade (07)'!J36/'PD_idade (07)'!K36)</f>
        <v>0.114369501466276</v>
      </c>
    </row>
    <row r="37" spans="2:10">
      <c r="B37" s="83" t="s">
        <v>110</v>
      </c>
      <c r="C37" s="86">
        <f>('PD_idade (07)'!C37/'PD_idade (07)'!K37)</f>
        <v>0.161783439490446</v>
      </c>
      <c r="D37" s="82">
        <f>('PD_idade (07)'!D37/'PD_idade (07)'!K37)</f>
        <v>0.136305732484076</v>
      </c>
      <c r="E37" s="82">
        <f>('PD_idade (07)'!E37/'PD_idade (07)'!K37)</f>
        <v>0.133757961783439</v>
      </c>
      <c r="F37" s="82">
        <f>('PD_idade (07)'!F37/'PD_idade (07)'!K37)</f>
        <v>0.105732484076433</v>
      </c>
      <c r="G37" s="82">
        <f>('PD_idade (07)'!G37/'PD_idade (07)'!K37)</f>
        <v>0.0955414012738854</v>
      </c>
      <c r="H37" s="82">
        <f>('PD_idade (07)'!H37/'PD_idade (07)'!K37)</f>
        <v>0.0777070063694267</v>
      </c>
      <c r="I37" s="82">
        <f>('PD_idade (07)'!I37/'PD_idade (07)'!K37)</f>
        <v>0.15796178343949</v>
      </c>
      <c r="J37" s="96">
        <f>('PD_idade (07)'!J37/'PD_idade (07)'!K37)</f>
        <v>0.131210191082803</v>
      </c>
    </row>
    <row r="38" spans="2:10">
      <c r="B38" s="83" t="s">
        <v>111</v>
      </c>
      <c r="C38" s="87">
        <f>('PD_idade (07)'!C38/'PD_idade (07)'!K38)</f>
        <v>0.210237659963437</v>
      </c>
      <c r="D38" s="88">
        <f>('PD_idade (07)'!D38/'PD_idade (07)'!K38)</f>
        <v>0.155393053016453</v>
      </c>
      <c r="E38" s="88">
        <f>('PD_idade (07)'!E38/'PD_idade (07)'!K38)</f>
        <v>0.129798903107861</v>
      </c>
      <c r="F38" s="88">
        <f>('PD_idade (07)'!F38/'PD_idade (07)'!K38)</f>
        <v>0.0804387568555759</v>
      </c>
      <c r="G38" s="88">
        <f>('PD_idade (07)'!G38/'PD_idade (07)'!K38)</f>
        <v>0.0968921389396709</v>
      </c>
      <c r="H38" s="88">
        <f>('PD_idade (07)'!H38/'PD_idade (07)'!K38)</f>
        <v>0.0950639853747715</v>
      </c>
      <c r="I38" s="88">
        <f>('PD_idade (07)'!I38/'PD_idade (07)'!K38)</f>
        <v>0.118829981718464</v>
      </c>
      <c r="J38" s="97">
        <f>('PD_idade (07)'!J38/'PD_idade (07)'!K38)</f>
        <v>0.113345521023766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L38" sqref="L38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408</v>
      </c>
      <c r="B5" s="4" t="s">
        <v>655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613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'SSD_genero (20)'!C12/'SSD_genero (20)'!E12</f>
        <v>0.593630946566377</v>
      </c>
      <c r="D12" s="90">
        <f>'SSD_genero (20)'!D12/'SSD_genero (20)'!E12</f>
        <v>0.406369053433623</v>
      </c>
      <c r="E12" s="173"/>
      <c r="F12" s="325">
        <f>'SSD_genero (20)'!G12/'SSD_genero (20)'!I12</f>
        <v>0.568442743597292</v>
      </c>
      <c r="G12" s="326">
        <f>'SSD_genero (20)'!H12/'SSD_genero (20)'!I12</f>
        <v>0.431557256402708</v>
      </c>
      <c r="H12" s="174"/>
      <c r="I12" s="325">
        <f>'SSD_genero (20)'!K12/'SSD_genero (20)'!M12</f>
        <v>0.601454643410331</v>
      </c>
      <c r="J12" s="326">
        <f>'SSD_genero (20)'!L12/'SSD_genero (20)'!M12</f>
        <v>0.398545356589669</v>
      </c>
      <c r="K12" s="182"/>
      <c r="L12" s="325">
        <f>'SSD_genero (20)'!O12/'SSD_genero (20)'!Q12</f>
        <v>0.599445550184817</v>
      </c>
      <c r="M12" s="326">
        <f>'SSD_genero (20)'!P12/'SSD_genero (20)'!Q12</f>
        <v>0.400554449815183</v>
      </c>
    </row>
    <row r="13" s="1" customFormat="1" ht="14.25" customHeight="1" spans="2:13">
      <c r="B13" s="14" t="s">
        <v>48</v>
      </c>
      <c r="C13" s="81">
        <f>'SSD_genero (20)'!C13/'SSD_genero (20)'!E13</f>
        <v>0.602627257799672</v>
      </c>
      <c r="D13" s="92">
        <f>'SSD_genero (20)'!D13/'SSD_genero (20)'!E13</f>
        <v>0.397372742200328</v>
      </c>
      <c r="E13" s="173"/>
      <c r="F13" s="327">
        <f>'SSD_genero (20)'!G13/'SSD_genero (20)'!I13</f>
        <v>0.568011424491253</v>
      </c>
      <c r="G13" s="328">
        <f>'SSD_genero (20)'!H13/'SSD_genero (20)'!I13</f>
        <v>0.431988575508747</v>
      </c>
      <c r="H13" s="174"/>
      <c r="I13" s="327">
        <f>'SSD_genero (20)'!K13/'SSD_genero (20)'!M13</f>
        <v>0.596330275229358</v>
      </c>
      <c r="J13" s="328">
        <f>'SSD_genero (20)'!L13/'SSD_genero (20)'!M13</f>
        <v>0.403669724770642</v>
      </c>
      <c r="K13" s="182"/>
      <c r="L13" s="327">
        <f>'SSD_genero (20)'!O13/'SSD_genero (20)'!Q13</f>
        <v>0.5922247446084</v>
      </c>
      <c r="M13" s="328">
        <f>'SSD_genero (20)'!P13/'SSD_genero (20)'!Q13</f>
        <v>0.4077752553916</v>
      </c>
    </row>
    <row r="14" s="1" customFormat="1" ht="14.25" customHeight="1" spans="2:13">
      <c r="B14" s="14" t="s">
        <v>87</v>
      </c>
      <c r="C14" s="81">
        <f>'SSD_genero (20)'!C14/'SSD_genero (20)'!E14</f>
        <v>0.616624257845632</v>
      </c>
      <c r="D14" s="92">
        <f>'SSD_genero (20)'!D14/'SSD_genero (20)'!E14</f>
        <v>0.383375742154368</v>
      </c>
      <c r="E14" s="173"/>
      <c r="F14" s="327">
        <f>'SSD_genero (20)'!G14/'SSD_genero (20)'!I14</f>
        <v>0.591503267973856</v>
      </c>
      <c r="G14" s="328">
        <f>'SSD_genero (20)'!H14/'SSD_genero (20)'!I14</f>
        <v>0.408496732026144</v>
      </c>
      <c r="H14" s="174"/>
      <c r="I14" s="327">
        <f>'SSD_genero (20)'!K14/'SSD_genero (20)'!M14</f>
        <v>0.601176470588235</v>
      </c>
      <c r="J14" s="328">
        <f>'SSD_genero (20)'!L14/'SSD_genero (20)'!M14</f>
        <v>0.398823529411765</v>
      </c>
      <c r="K14" s="182"/>
      <c r="L14" s="327">
        <f>'SSD_genero (20)'!O14/'SSD_genero (20)'!Q14</f>
        <v>0.603843008994276</v>
      </c>
      <c r="M14" s="328">
        <f>'SSD_genero (20)'!P14/'SSD_genero (20)'!Q14</f>
        <v>0.396156991005724</v>
      </c>
    </row>
    <row r="15" s="1" customFormat="1" ht="14.25" customHeight="1" spans="2:14">
      <c r="B15" s="14" t="s">
        <v>50</v>
      </c>
      <c r="C15" s="329">
        <f>'SSD_genero (20)'!C15/'SSD_genero (20)'!E15</f>
        <v>0.570446735395189</v>
      </c>
      <c r="D15" s="330">
        <f>'SSD_genero (20)'!D15/'SSD_genero (20)'!E15</f>
        <v>0.429553264604811</v>
      </c>
      <c r="E15" s="177"/>
      <c r="F15" s="331">
        <f>'SSD_genero (20)'!G15/'SSD_genero (20)'!I15</f>
        <v>0.528868360277136</v>
      </c>
      <c r="G15" s="332">
        <f>'SSD_genero (20)'!H15/'SSD_genero (20)'!I15</f>
        <v>0.471131639722864</v>
      </c>
      <c r="H15" s="178"/>
      <c r="I15" s="331">
        <f>'SSD_genero (20)'!K15/'SSD_genero (20)'!M15</f>
        <v>0.526755852842809</v>
      </c>
      <c r="J15" s="332">
        <f>'SSD_genero (20)'!L15/'SSD_genero (20)'!M15</f>
        <v>0.473244147157191</v>
      </c>
      <c r="K15" s="183"/>
      <c r="L15" s="331">
        <f>'SSD_genero (20)'!O15/'SSD_genero (20)'!Q15</f>
        <v>0.545608108108108</v>
      </c>
      <c r="M15" s="332">
        <f>'SSD_genero (20)'!P15/'SSD_genero (20)'!Q15</f>
        <v>0.454391891891892</v>
      </c>
      <c r="N15" s="184"/>
    </row>
    <row r="16" s="1" customFormat="1" ht="14.25" customHeight="1" spans="2:13">
      <c r="B16" s="17" t="s">
        <v>88</v>
      </c>
      <c r="C16" s="333" t="s">
        <v>487</v>
      </c>
      <c r="D16" s="334" t="s">
        <v>487</v>
      </c>
      <c r="E16" s="179"/>
      <c r="F16" s="333" t="s">
        <v>487</v>
      </c>
      <c r="G16" s="334" t="s">
        <v>487</v>
      </c>
      <c r="H16" s="180"/>
      <c r="I16" s="333">
        <f>'SSD_genero (20)'!K16/'SSD_genero (20)'!M16</f>
        <v>0.615384615384615</v>
      </c>
      <c r="J16" s="334">
        <f>'SSD_genero (20)'!L16/'SSD_genero (20)'!M16</f>
        <v>0.384615384615385</v>
      </c>
      <c r="K16" s="185"/>
      <c r="L16" s="333">
        <f>'SSD_genero (20)'!O16/'SSD_genero (20)'!Q16</f>
        <v>0.5</v>
      </c>
      <c r="M16" s="334">
        <f>'SSD_genero (20)'!P16/'SSD_genero (20)'!Q16</f>
        <v>0.5</v>
      </c>
    </row>
    <row r="17" s="1" customFormat="1" ht="14.25" customHeight="1" spans="2:13">
      <c r="B17" s="17" t="s">
        <v>89</v>
      </c>
      <c r="C17" s="81" t="s">
        <v>487</v>
      </c>
      <c r="D17" s="92" t="s">
        <v>487</v>
      </c>
      <c r="E17" s="179"/>
      <c r="F17" s="327" t="s">
        <v>487</v>
      </c>
      <c r="G17" s="328" t="s">
        <v>487</v>
      </c>
      <c r="H17" s="180"/>
      <c r="I17" s="327">
        <f>'SSD_genero (20)'!K17/'SSD_genero (20)'!M17</f>
        <v>0.478260869565217</v>
      </c>
      <c r="J17" s="328">
        <f>'SSD_genero (20)'!L17/'SSD_genero (20)'!M17</f>
        <v>0.521739130434783</v>
      </c>
      <c r="K17" s="185"/>
      <c r="L17" s="327">
        <f>'SSD_genero (20)'!O17/'SSD_genero (20)'!Q17</f>
        <v>0.5</v>
      </c>
      <c r="M17" s="328">
        <f>'SSD_genero (20)'!P17/'SSD_genero (20)'!Q17</f>
        <v>0.5</v>
      </c>
    </row>
    <row r="18" s="1" customFormat="1" ht="14.25" customHeight="1" spans="2:13">
      <c r="B18" s="17" t="s">
        <v>90</v>
      </c>
      <c r="C18" s="81">
        <f>'SSD_genero (20)'!C18/'SSD_genero (20)'!E18</f>
        <v>0.615384615384615</v>
      </c>
      <c r="D18" s="92">
        <f>'SSD_genero (20)'!D18/'SSD_genero (20)'!E18</f>
        <v>0.384615384615385</v>
      </c>
      <c r="E18" s="179"/>
      <c r="F18" s="327">
        <f>'SSD_genero (20)'!G18/'SSD_genero (20)'!I18</f>
        <v>0.733333333333333</v>
      </c>
      <c r="G18" s="328">
        <f>'SSD_genero (20)'!H18/'SSD_genero (20)'!I18</f>
        <v>0.266666666666667</v>
      </c>
      <c r="H18" s="180"/>
      <c r="I18" s="327" t="s">
        <v>487</v>
      </c>
      <c r="J18" s="328" t="s">
        <v>487</v>
      </c>
      <c r="K18" s="185"/>
      <c r="L18" s="327">
        <f>'SSD_genero (20)'!O18/'SSD_genero (20)'!Q18</f>
        <v>0.588235294117647</v>
      </c>
      <c r="M18" s="328">
        <f>'SSD_genero (20)'!P18/'SSD_genero (20)'!Q18</f>
        <v>0.411764705882353</v>
      </c>
    </row>
    <row r="19" s="1" customFormat="1" ht="14.25" customHeight="1" spans="2:13">
      <c r="B19" s="17" t="s">
        <v>91</v>
      </c>
      <c r="C19" s="81" t="s">
        <v>487</v>
      </c>
      <c r="D19" s="92" t="s">
        <v>487</v>
      </c>
      <c r="E19" s="179"/>
      <c r="F19" s="327" t="s">
        <v>487</v>
      </c>
      <c r="G19" s="328" t="s">
        <v>487</v>
      </c>
      <c r="H19" s="180"/>
      <c r="I19" s="327" t="s">
        <v>487</v>
      </c>
      <c r="J19" s="328" t="s">
        <v>487</v>
      </c>
      <c r="K19" s="185"/>
      <c r="L19" s="327">
        <f>'SSD_genero (20)'!O19/'SSD_genero (20)'!Q19</f>
        <v>0.611111111111111</v>
      </c>
      <c r="M19" s="328">
        <f>'SSD_genero (20)'!P19/'SSD_genero (20)'!Q19</f>
        <v>0.388888888888889</v>
      </c>
    </row>
    <row r="20" s="1" customFormat="1" ht="14.25" customHeight="1" spans="2:13">
      <c r="B20" s="17" t="s">
        <v>92</v>
      </c>
      <c r="C20" s="81">
        <f>'SSD_genero (20)'!C20/'SSD_genero (20)'!E20</f>
        <v>0.333333333333333</v>
      </c>
      <c r="D20" s="92">
        <f>'SSD_genero (20)'!D20/'SSD_genero (20)'!E20</f>
        <v>0.666666666666667</v>
      </c>
      <c r="E20" s="179"/>
      <c r="F20" s="327">
        <f>'SSD_genero (20)'!G20/'SSD_genero (20)'!I20</f>
        <v>0.176470588235294</v>
      </c>
      <c r="G20" s="328">
        <f>'SSD_genero (20)'!H20/'SSD_genero (20)'!I20</f>
        <v>0.823529411764706</v>
      </c>
      <c r="H20" s="180"/>
      <c r="I20" s="327">
        <f>'SSD_genero (20)'!K20/'SSD_genero (20)'!M20</f>
        <v>0.181818181818182</v>
      </c>
      <c r="J20" s="328">
        <f>'SSD_genero (20)'!L20/'SSD_genero (20)'!M20</f>
        <v>0.818181818181818</v>
      </c>
      <c r="K20" s="185"/>
      <c r="L20" s="327">
        <f>'SSD_genero (20)'!O20/'SSD_genero (20)'!Q20</f>
        <v>0.345454545454545</v>
      </c>
      <c r="M20" s="328">
        <f>'SSD_genero (20)'!P20/'SSD_genero (20)'!Q20</f>
        <v>0.654545454545455</v>
      </c>
    </row>
    <row r="21" s="1" customFormat="1" ht="14.25" customHeight="1" spans="2:13">
      <c r="B21" s="17" t="s">
        <v>93</v>
      </c>
      <c r="C21" s="81" t="s">
        <v>487</v>
      </c>
      <c r="D21" s="92" t="s">
        <v>487</v>
      </c>
      <c r="E21" s="179"/>
      <c r="F21" s="327" t="s">
        <v>487</v>
      </c>
      <c r="G21" s="328" t="s">
        <v>487</v>
      </c>
      <c r="H21" s="180"/>
      <c r="I21" s="327" t="s">
        <v>487</v>
      </c>
      <c r="J21" s="328" t="s">
        <v>487</v>
      </c>
      <c r="K21" s="185"/>
      <c r="L21" s="327">
        <f>'SSD_genero (20)'!O21/'SSD_genero (20)'!Q21</f>
        <v>0.476190476190476</v>
      </c>
      <c r="M21" s="328">
        <f>'SSD_genero (20)'!P21/'SSD_genero (20)'!Q21</f>
        <v>0.523809523809524</v>
      </c>
    </row>
    <row r="22" s="1" customFormat="1" ht="14.25" customHeight="1" spans="2:13">
      <c r="B22" s="17" t="s">
        <v>94</v>
      </c>
      <c r="C22" s="81">
        <f>'SSD_genero (20)'!C22/'SSD_genero (20)'!E22</f>
        <v>0.545454545454545</v>
      </c>
      <c r="D22" s="92">
        <f>'SSD_genero (20)'!D22/'SSD_genero (20)'!E22</f>
        <v>0.454545454545455</v>
      </c>
      <c r="E22" s="179"/>
      <c r="F22" s="327">
        <f>'SSD_genero (20)'!G22/'SSD_genero (20)'!I22</f>
        <v>0.666666666666667</v>
      </c>
      <c r="G22" s="328">
        <f>'SSD_genero (20)'!H22/'SSD_genero (20)'!I22</f>
        <v>0.333333333333333</v>
      </c>
      <c r="H22" s="180"/>
      <c r="I22" s="327" t="s">
        <v>487</v>
      </c>
      <c r="J22" s="328" t="s">
        <v>487</v>
      </c>
      <c r="K22" s="185"/>
      <c r="L22" s="327">
        <f>'SSD_genero (20)'!O22/'SSD_genero (20)'!Q22</f>
        <v>0.6875</v>
      </c>
      <c r="M22" s="328">
        <f>'SSD_genero (20)'!P22/'SSD_genero (20)'!Q22</f>
        <v>0.3125</v>
      </c>
    </row>
    <row r="23" s="1" customFormat="1" ht="14.25" customHeight="1" spans="2:13">
      <c r="B23" s="17" t="s">
        <v>95</v>
      </c>
      <c r="C23" s="81" t="s">
        <v>487</v>
      </c>
      <c r="D23" s="92" t="s">
        <v>487</v>
      </c>
      <c r="E23" s="179"/>
      <c r="F23" s="327" t="s">
        <v>487</v>
      </c>
      <c r="G23" s="328" t="s">
        <v>487</v>
      </c>
      <c r="H23" s="180"/>
      <c r="I23" s="327" t="s">
        <v>487</v>
      </c>
      <c r="J23" s="328" t="s">
        <v>487</v>
      </c>
      <c r="K23" s="185"/>
      <c r="L23" s="327">
        <f>'SSD_genero (20)'!O23/'SSD_genero (20)'!Q23</f>
        <v>0.5</v>
      </c>
      <c r="M23" s="328">
        <f>'SSD_genero (20)'!P23/'SSD_genero (20)'!Q23</f>
        <v>0.5</v>
      </c>
    </row>
    <row r="24" s="1" customFormat="1" ht="14.25" customHeight="1" spans="2:13">
      <c r="B24" s="17" t="s">
        <v>96</v>
      </c>
      <c r="C24" s="81">
        <f>'SSD_genero (20)'!C24/'SSD_genero (20)'!E24</f>
        <v>0.588235294117647</v>
      </c>
      <c r="D24" s="92">
        <f>'SSD_genero (20)'!D24/'SSD_genero (20)'!E24</f>
        <v>0.411764705882353</v>
      </c>
      <c r="E24" s="179"/>
      <c r="F24" s="327">
        <f>'SSD_genero (20)'!G24/'SSD_genero (20)'!I24</f>
        <v>0.5</v>
      </c>
      <c r="G24" s="328">
        <f>'SSD_genero (20)'!H24/'SSD_genero (20)'!I24</f>
        <v>0.5</v>
      </c>
      <c r="H24" s="180"/>
      <c r="I24" s="327">
        <f>'SSD_genero (20)'!K24/'SSD_genero (20)'!M24</f>
        <v>0.5</v>
      </c>
      <c r="J24" s="328">
        <f>'SSD_genero (20)'!L24/'SSD_genero (20)'!M24</f>
        <v>0.5</v>
      </c>
      <c r="K24" s="185"/>
      <c r="L24" s="327">
        <f>'SSD_genero (20)'!O24/'SSD_genero (20)'!Q24</f>
        <v>0.513513513513513</v>
      </c>
      <c r="M24" s="328">
        <f>'SSD_genero (20)'!P24/'SSD_genero (20)'!Q24</f>
        <v>0.486486486486487</v>
      </c>
    </row>
    <row r="25" s="1" customFormat="1" ht="14.25" customHeight="1" spans="2:13">
      <c r="B25" s="17" t="s">
        <v>97</v>
      </c>
      <c r="C25" s="81" t="s">
        <v>487</v>
      </c>
      <c r="D25" s="92" t="s">
        <v>487</v>
      </c>
      <c r="E25" s="179"/>
      <c r="F25" s="327">
        <f>'SSD_genero (20)'!G25/'SSD_genero (20)'!I25</f>
        <v>0.538461538461538</v>
      </c>
      <c r="G25" s="328">
        <f>'SSD_genero (20)'!H25/'SSD_genero (20)'!I25</f>
        <v>0.461538461538462</v>
      </c>
      <c r="H25" s="180"/>
      <c r="I25" s="327" t="s">
        <v>487</v>
      </c>
      <c r="J25" s="328" t="s">
        <v>487</v>
      </c>
      <c r="K25" s="185"/>
      <c r="L25" s="327" t="s">
        <v>487</v>
      </c>
      <c r="M25" s="328" t="s">
        <v>487</v>
      </c>
    </row>
    <row r="26" s="1" customFormat="1" ht="14.25" customHeight="1" spans="2:13">
      <c r="B26" s="17" t="s">
        <v>98</v>
      </c>
      <c r="C26" s="81" t="s">
        <v>487</v>
      </c>
      <c r="D26" s="92" t="s">
        <v>487</v>
      </c>
      <c r="E26" s="179"/>
      <c r="F26" s="327" t="s">
        <v>487</v>
      </c>
      <c r="G26" s="328" t="s">
        <v>487</v>
      </c>
      <c r="H26" s="180"/>
      <c r="I26" s="327">
        <f>'SSD_genero (20)'!K26/'SSD_genero (20)'!M26</f>
        <v>0.714285714285714</v>
      </c>
      <c r="J26" s="328">
        <f>'SSD_genero (20)'!L26/'SSD_genero (20)'!M26</f>
        <v>0.285714285714286</v>
      </c>
      <c r="K26" s="185"/>
      <c r="L26" s="327">
        <f>'SSD_genero (20)'!O26/'SSD_genero (20)'!Q26</f>
        <v>0.666666666666667</v>
      </c>
      <c r="M26" s="328">
        <f>'SSD_genero (20)'!P26/'SSD_genero (20)'!Q26</f>
        <v>0.333333333333333</v>
      </c>
    </row>
    <row r="27" s="1" customFormat="1" ht="14.25" customHeight="1" spans="2:13">
      <c r="B27" s="17" t="s">
        <v>99</v>
      </c>
      <c r="C27" s="81" t="s">
        <v>487</v>
      </c>
      <c r="D27" s="92" t="s">
        <v>487</v>
      </c>
      <c r="E27" s="179"/>
      <c r="F27" s="327">
        <f>'SSD_genero (20)'!G27/'SSD_genero (20)'!I27</f>
        <v>0.473684210526316</v>
      </c>
      <c r="G27" s="328">
        <f>'SSD_genero (20)'!H27/'SSD_genero (20)'!I27</f>
        <v>0.526315789473684</v>
      </c>
      <c r="H27" s="180"/>
      <c r="I27" s="327">
        <f>'SSD_genero (20)'!K27/'SSD_genero (20)'!M27</f>
        <v>0.521739130434783</v>
      </c>
      <c r="J27" s="328">
        <f>'SSD_genero (20)'!L27/'SSD_genero (20)'!M27</f>
        <v>0.478260869565217</v>
      </c>
      <c r="K27" s="185"/>
      <c r="L27" s="327">
        <f>'SSD_genero (20)'!O27/'SSD_genero (20)'!Q27</f>
        <v>0.619047619047619</v>
      </c>
      <c r="M27" s="328">
        <f>'SSD_genero (20)'!P27/'SSD_genero (20)'!Q27</f>
        <v>0.380952380952381</v>
      </c>
    </row>
    <row r="28" s="1" customFormat="1" ht="14.25" customHeight="1" spans="2:13">
      <c r="B28" s="17" t="s">
        <v>100</v>
      </c>
      <c r="C28" s="81">
        <f>'SSD_genero (20)'!C28/'SSD_genero (20)'!E28</f>
        <v>0.636363636363636</v>
      </c>
      <c r="D28" s="92">
        <f>'SSD_genero (20)'!D28/'SSD_genero (20)'!E28</f>
        <v>0.363636363636364</v>
      </c>
      <c r="E28" s="179"/>
      <c r="F28" s="327" t="s">
        <v>487</v>
      </c>
      <c r="G28" s="328" t="s">
        <v>487</v>
      </c>
      <c r="H28" s="180"/>
      <c r="I28" s="327">
        <f>'SSD_genero (20)'!K28/'SSD_genero (20)'!M28</f>
        <v>0.454545454545455</v>
      </c>
      <c r="J28" s="328">
        <f>'SSD_genero (20)'!L28/'SSD_genero (20)'!M28</f>
        <v>0.545454545454545</v>
      </c>
      <c r="K28" s="185"/>
      <c r="L28" s="327">
        <f>'SSD_genero (20)'!O28/'SSD_genero (20)'!Q28</f>
        <v>0.653846153846154</v>
      </c>
      <c r="M28" s="328">
        <f>'SSD_genero (20)'!P28/'SSD_genero (20)'!Q28</f>
        <v>0.346153846153846</v>
      </c>
    </row>
    <row r="29" s="1" customFormat="1" ht="14.25" customHeight="1" spans="2:13">
      <c r="B29" s="17" t="s">
        <v>101</v>
      </c>
      <c r="C29" s="81">
        <f>'SSD_genero (20)'!C29/'SSD_genero (20)'!E29</f>
        <v>0.65</v>
      </c>
      <c r="D29" s="92">
        <f>'SSD_genero (20)'!D29/'SSD_genero (20)'!E29</f>
        <v>0.35</v>
      </c>
      <c r="E29" s="179"/>
      <c r="F29" s="327">
        <f>'SSD_genero (20)'!G29/'SSD_genero (20)'!I29</f>
        <v>0.6</v>
      </c>
      <c r="G29" s="328">
        <f>'SSD_genero (20)'!H29/'SSD_genero (20)'!I29</f>
        <v>0.4</v>
      </c>
      <c r="H29" s="180"/>
      <c r="I29" s="327">
        <f>'SSD_genero (20)'!K29/'SSD_genero (20)'!M29</f>
        <v>0.703703703703704</v>
      </c>
      <c r="J29" s="328">
        <f>'SSD_genero (20)'!L29/'SSD_genero (20)'!M29</f>
        <v>0.296296296296296</v>
      </c>
      <c r="K29" s="185"/>
      <c r="L29" s="327">
        <f>'SSD_genero (20)'!O29/'SSD_genero (20)'!Q29</f>
        <v>0.709677419354839</v>
      </c>
      <c r="M29" s="328">
        <f>'SSD_genero (20)'!P29/'SSD_genero (20)'!Q29</f>
        <v>0.290322580645161</v>
      </c>
    </row>
    <row r="30" s="1" customFormat="1" ht="14.25" customHeight="1" spans="2:13">
      <c r="B30" s="17" t="s">
        <v>102</v>
      </c>
      <c r="C30" s="81">
        <f>'SSD_genero (20)'!C30/'SSD_genero (20)'!E30</f>
        <v>0.545454545454545</v>
      </c>
      <c r="D30" s="92">
        <f>'SSD_genero (20)'!D30/'SSD_genero (20)'!E30</f>
        <v>0.454545454545455</v>
      </c>
      <c r="E30" s="179"/>
      <c r="F30" s="327">
        <f>'SSD_genero (20)'!G30/'SSD_genero (20)'!I30</f>
        <v>0.6</v>
      </c>
      <c r="G30" s="328">
        <f>'SSD_genero (20)'!H30/'SSD_genero (20)'!I30</f>
        <v>0.4</v>
      </c>
      <c r="H30" s="180"/>
      <c r="I30" s="327">
        <f>'SSD_genero (20)'!K30/'SSD_genero (20)'!M30</f>
        <v>0.574468085106383</v>
      </c>
      <c r="J30" s="328">
        <f>'SSD_genero (20)'!L30/'SSD_genero (20)'!M30</f>
        <v>0.425531914893617</v>
      </c>
      <c r="K30" s="185"/>
      <c r="L30" s="327">
        <f>'SSD_genero (20)'!O30/'SSD_genero (20)'!Q30</f>
        <v>0.490909090909091</v>
      </c>
      <c r="M30" s="328">
        <f>'SSD_genero (20)'!P30/'SSD_genero (20)'!Q30</f>
        <v>0.509090909090909</v>
      </c>
    </row>
    <row r="31" s="1" customFormat="1" ht="14.25" customHeight="1" spans="2:13">
      <c r="B31" s="17" t="s">
        <v>103</v>
      </c>
      <c r="C31" s="81" t="s">
        <v>487</v>
      </c>
      <c r="D31" s="92" t="s">
        <v>487</v>
      </c>
      <c r="E31" s="179"/>
      <c r="F31" s="327" t="s">
        <v>487</v>
      </c>
      <c r="G31" s="328" t="s">
        <v>487</v>
      </c>
      <c r="H31" s="180"/>
      <c r="I31" s="327" t="s">
        <v>487</v>
      </c>
      <c r="J31" s="328" t="s">
        <v>487</v>
      </c>
      <c r="K31" s="185"/>
      <c r="L31" s="327">
        <f>'SSD_genero (20)'!O31/'SSD_genero (20)'!Q31</f>
        <v>0.684210526315789</v>
      </c>
      <c r="M31" s="328">
        <f>'SSD_genero (20)'!P31/'SSD_genero (20)'!Q31</f>
        <v>0.315789473684211</v>
      </c>
    </row>
    <row r="32" s="1" customFormat="1" ht="14.25" customHeight="1" spans="2:13">
      <c r="B32" s="17" t="s">
        <v>104</v>
      </c>
      <c r="C32" s="81">
        <f>'SSD_genero (20)'!C32/'SSD_genero (20)'!E32</f>
        <v>0.529411764705882</v>
      </c>
      <c r="D32" s="92">
        <f>'SSD_genero (20)'!D32/'SSD_genero (20)'!E32</f>
        <v>0.470588235294118</v>
      </c>
      <c r="E32" s="179"/>
      <c r="F32" s="327">
        <f>'SSD_genero (20)'!G32/'SSD_genero (20)'!I32</f>
        <v>0.62962962962963</v>
      </c>
      <c r="G32" s="328">
        <f>'SSD_genero (20)'!H32/'SSD_genero (20)'!I32</f>
        <v>0.37037037037037</v>
      </c>
      <c r="H32" s="180"/>
      <c r="I32" s="327">
        <f>'SSD_genero (20)'!K32/'SSD_genero (20)'!M32</f>
        <v>0.545454545454545</v>
      </c>
      <c r="J32" s="328">
        <f>'SSD_genero (20)'!L32/'SSD_genero (20)'!M32</f>
        <v>0.454545454545455</v>
      </c>
      <c r="K32" s="185"/>
      <c r="L32" s="327">
        <f>'SSD_genero (20)'!O32/'SSD_genero (20)'!Q32</f>
        <v>0.62962962962963</v>
      </c>
      <c r="M32" s="328">
        <f>'SSD_genero (20)'!P32/'SSD_genero (20)'!Q32</f>
        <v>0.37037037037037</v>
      </c>
    </row>
    <row r="33" s="1" customFormat="1" ht="14.25" customHeight="1" spans="2:13">
      <c r="B33" s="17" t="s">
        <v>105</v>
      </c>
      <c r="C33" s="81" t="s">
        <v>487</v>
      </c>
      <c r="D33" s="92" t="s">
        <v>487</v>
      </c>
      <c r="E33" s="179"/>
      <c r="F33" s="327" t="s">
        <v>487</v>
      </c>
      <c r="G33" s="328" t="s">
        <v>487</v>
      </c>
      <c r="H33" s="180"/>
      <c r="I33" s="327" t="s">
        <v>487</v>
      </c>
      <c r="J33" s="328" t="s">
        <v>487</v>
      </c>
      <c r="K33" s="185"/>
      <c r="L33" s="327">
        <f>'SSD_genero (20)'!O33/'SSD_genero (20)'!Q33</f>
        <v>0.529411764705882</v>
      </c>
      <c r="M33" s="328">
        <f>'SSD_genero (20)'!P33/'SSD_genero (20)'!Q33</f>
        <v>0.470588235294118</v>
      </c>
    </row>
    <row r="34" s="1" customFormat="1" ht="14.25" customHeight="1" spans="2:13">
      <c r="B34" s="17" t="s">
        <v>106</v>
      </c>
      <c r="C34" s="81">
        <f>'SSD_genero (20)'!C34/'SSD_genero (20)'!E34</f>
        <v>0.583333333333333</v>
      </c>
      <c r="D34" s="92">
        <f>'SSD_genero (20)'!D34/'SSD_genero (20)'!E34</f>
        <v>0.416666666666667</v>
      </c>
      <c r="E34" s="179"/>
      <c r="F34" s="327">
        <f>'SSD_genero (20)'!G34/'SSD_genero (20)'!I34</f>
        <v>0.48780487804878</v>
      </c>
      <c r="G34" s="328">
        <f>'SSD_genero (20)'!H34/'SSD_genero (20)'!I34</f>
        <v>0.51219512195122</v>
      </c>
      <c r="H34" s="180"/>
      <c r="I34" s="327">
        <f>'SSD_genero (20)'!K34/'SSD_genero (20)'!M34</f>
        <v>0.559322033898305</v>
      </c>
      <c r="J34" s="328">
        <f>'SSD_genero (20)'!L34/'SSD_genero (20)'!M34</f>
        <v>0.440677966101695</v>
      </c>
      <c r="K34" s="185"/>
      <c r="L34" s="327">
        <f>'SSD_genero (20)'!O34/'SSD_genero (20)'!Q34</f>
        <v>0.528301886792453</v>
      </c>
      <c r="M34" s="328">
        <f>'SSD_genero (20)'!P34/'SSD_genero (20)'!Q34</f>
        <v>0.471698113207547</v>
      </c>
    </row>
    <row r="35" s="1" customFormat="1" ht="14.25" customHeight="1" spans="2:13">
      <c r="B35" s="17" t="s">
        <v>107</v>
      </c>
      <c r="C35" s="81">
        <f>'SSD_genero (20)'!C35/'SSD_genero (20)'!E35</f>
        <v>0.7</v>
      </c>
      <c r="D35" s="92">
        <f>'SSD_genero (20)'!D35/'SSD_genero (20)'!E35</f>
        <v>0.3</v>
      </c>
      <c r="E35" s="179"/>
      <c r="F35" s="327">
        <f>'SSD_genero (20)'!G35/'SSD_genero (20)'!I35</f>
        <v>0.72</v>
      </c>
      <c r="G35" s="328">
        <f>'SSD_genero (20)'!H35/'SSD_genero (20)'!I35</f>
        <v>0.28</v>
      </c>
      <c r="H35" s="180"/>
      <c r="I35" s="327">
        <f>'SSD_genero (20)'!K35/'SSD_genero (20)'!M35</f>
        <v>0.724137931034483</v>
      </c>
      <c r="J35" s="328">
        <f>'SSD_genero (20)'!L35/'SSD_genero (20)'!M35</f>
        <v>0.275862068965517</v>
      </c>
      <c r="K35" s="185"/>
      <c r="L35" s="327">
        <f>'SSD_genero (20)'!O35/'SSD_genero (20)'!Q35</f>
        <v>0.655172413793103</v>
      </c>
      <c r="M35" s="328">
        <f>'SSD_genero (20)'!P35/'SSD_genero (20)'!Q35</f>
        <v>0.344827586206897</v>
      </c>
    </row>
    <row r="36" s="1" customFormat="1" ht="14.25" customHeight="1" spans="2:13">
      <c r="B36" s="17" t="s">
        <v>108</v>
      </c>
      <c r="C36" s="81" t="s">
        <v>487</v>
      </c>
      <c r="D36" s="92" t="s">
        <v>487</v>
      </c>
      <c r="E36" s="179"/>
      <c r="F36" s="327" t="s">
        <v>487</v>
      </c>
      <c r="G36" s="328" t="s">
        <v>487</v>
      </c>
      <c r="H36" s="180"/>
      <c r="I36" s="327" t="s">
        <v>487</v>
      </c>
      <c r="J36" s="328" t="s">
        <v>487</v>
      </c>
      <c r="K36" s="185"/>
      <c r="L36" s="327" t="s">
        <v>487</v>
      </c>
      <c r="M36" s="328" t="s">
        <v>487</v>
      </c>
    </row>
    <row r="37" s="1" customFormat="1" ht="14.25" customHeight="1" spans="2:13">
      <c r="B37" s="17" t="s">
        <v>109</v>
      </c>
      <c r="C37" s="81" t="s">
        <v>487</v>
      </c>
      <c r="D37" s="92" t="s">
        <v>487</v>
      </c>
      <c r="E37" s="179"/>
      <c r="F37" s="327" t="s">
        <v>487</v>
      </c>
      <c r="G37" s="328" t="s">
        <v>487</v>
      </c>
      <c r="H37" s="180"/>
      <c r="I37" s="327" t="s">
        <v>487</v>
      </c>
      <c r="J37" s="328" t="s">
        <v>487</v>
      </c>
      <c r="K37" s="185"/>
      <c r="L37" s="327">
        <f>'SSD_genero (20)'!O37/'SSD_genero (20)'!Q37</f>
        <v>0.466666666666667</v>
      </c>
      <c r="M37" s="328">
        <f>'SSD_genero (20)'!P37/'SSD_genero (20)'!Q37</f>
        <v>0.533333333333333</v>
      </c>
    </row>
    <row r="38" s="1" customFormat="1" ht="14.25" customHeight="1" spans="2:13">
      <c r="B38" s="17" t="s">
        <v>110</v>
      </c>
      <c r="C38" s="81" t="s">
        <v>487</v>
      </c>
      <c r="D38" s="92" t="s">
        <v>487</v>
      </c>
      <c r="E38" s="179"/>
      <c r="F38" s="327" t="s">
        <v>487</v>
      </c>
      <c r="G38" s="328" t="s">
        <v>487</v>
      </c>
      <c r="H38" s="180"/>
      <c r="I38" s="327" t="s">
        <v>487</v>
      </c>
      <c r="J38" s="328" t="s">
        <v>487</v>
      </c>
      <c r="K38" s="185"/>
      <c r="L38" s="327">
        <f>'SSD_genero (20)'!O38/'SSD_genero (20)'!Q38</f>
        <v>0.55</v>
      </c>
      <c r="M38" s="328">
        <f>'SSD_genero (20)'!P38/'SSD_genero (20)'!Q38</f>
        <v>0.45</v>
      </c>
    </row>
    <row r="39" s="1" customFormat="1" ht="14.25" customHeight="1" spans="2:13">
      <c r="B39" s="17" t="s">
        <v>111</v>
      </c>
      <c r="C39" s="175" t="s">
        <v>487</v>
      </c>
      <c r="D39" s="176" t="s">
        <v>487</v>
      </c>
      <c r="E39" s="179"/>
      <c r="F39" s="335" t="s">
        <v>487</v>
      </c>
      <c r="G39" s="336" t="s">
        <v>487</v>
      </c>
      <c r="H39" s="180"/>
      <c r="I39" s="335">
        <f>'SSD_genero (20)'!K39/'SSD_genero (20)'!M39</f>
        <v>0.636363636363636</v>
      </c>
      <c r="J39" s="336">
        <f>'SSD_genero (20)'!L39/'SSD_genero (20)'!M39</f>
        <v>0.363636363636364</v>
      </c>
      <c r="K39" s="185"/>
      <c r="L39" s="335">
        <f>'SSD_genero (20)'!O39/'SSD_genero (20)'!Q39</f>
        <v>0.652173913043478</v>
      </c>
      <c r="M39" s="336">
        <f>'SSD_genero (20)'!P39/'SSD_genero (20)'!Q39</f>
        <v>0.347826086956522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2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410</v>
      </c>
      <c r="B5" s="61" t="s">
        <v>615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656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'SSD_genero (20)'!O12-'SSD_genero (20)'!C12</f>
        <v>2356</v>
      </c>
      <c r="D11" s="160">
        <f>'SSD_genero (20)'!P12-'SSD_genero (20)'!D12</f>
        <v>1475</v>
      </c>
      <c r="E11" s="161">
        <f>'SSD_genero (20)'!Q12-'SSD_genero (20)'!E12</f>
        <v>3831</v>
      </c>
    </row>
    <row r="12" s="1" customFormat="1" ht="14.25" customHeight="1" spans="2:5">
      <c r="B12" s="14" t="s">
        <v>48</v>
      </c>
      <c r="C12" s="162">
        <f>'SSD_genero (20)'!O13-'SSD_genero (20)'!C13</f>
        <v>986</v>
      </c>
      <c r="D12" s="163">
        <f>'SSD_genero (20)'!P13-'SSD_genero (20)'!D13</f>
        <v>711</v>
      </c>
      <c r="E12" s="164">
        <f>'SSD_genero (20)'!Q13-'SSD_genero (20)'!E13</f>
        <v>1697</v>
      </c>
    </row>
    <row r="13" s="1" customFormat="1" ht="14.25" customHeight="1" spans="2:5">
      <c r="B13" s="14" t="s">
        <v>87</v>
      </c>
      <c r="C13" s="162">
        <f>'SSD_genero (20)'!O14-'SSD_genero (20)'!C14</f>
        <v>750</v>
      </c>
      <c r="D13" s="163">
        <f>'SSD_genero (20)'!P14-'SSD_genero (20)'!D14</f>
        <v>517</v>
      </c>
      <c r="E13" s="164">
        <f>'SSD_genero (20)'!Q14-'SSD_genero (20)'!E14</f>
        <v>1267</v>
      </c>
    </row>
    <row r="14" s="1" customFormat="1" ht="14.25" customHeight="1" spans="2:5">
      <c r="B14" s="14" t="s">
        <v>50</v>
      </c>
      <c r="C14" s="289">
        <f>'SSD_genero (20)'!O15-'SSD_genero (20)'!C15</f>
        <v>157</v>
      </c>
      <c r="D14" s="290">
        <f>'SSD_genero (20)'!P15-'SSD_genero (20)'!D15</f>
        <v>144</v>
      </c>
      <c r="E14" s="291">
        <f>'SSD_genero (20)'!Q15-'SSD_genero (20)'!E15</f>
        <v>301</v>
      </c>
    </row>
    <row r="15" s="1" customFormat="1" ht="14.25" customHeight="1" spans="2:5">
      <c r="B15" s="17" t="str">
        <f>'[1]PD_genero % (12)'!B15</f>
        <v>Ajuda </v>
      </c>
      <c r="C15" s="159" t="s">
        <v>487</v>
      </c>
      <c r="D15" s="160" t="s">
        <v>487</v>
      </c>
      <c r="E15" s="161">
        <f>'SSD_genero (20)'!Q16-'SSD_genero (20)'!E16</f>
        <v>10</v>
      </c>
    </row>
    <row r="16" s="1" customFormat="1" ht="14.25" customHeight="1" spans="2:5">
      <c r="B16" s="17" t="str">
        <f>'[1]PD_genero % (12)'!B16</f>
        <v>Alcântara </v>
      </c>
      <c r="C16" s="162" t="s">
        <v>487</v>
      </c>
      <c r="D16" s="163" t="s">
        <v>487</v>
      </c>
      <c r="E16" s="164">
        <f>'SSD_genero (20)'!Q17-'SSD_genero (20)'!E17</f>
        <v>19</v>
      </c>
    </row>
    <row r="17" s="1" customFormat="1" ht="14.25" customHeight="1" spans="2:5">
      <c r="B17" s="17" t="str">
        <f>'[1]PD_genero % (12)'!B17</f>
        <v>Alvalade </v>
      </c>
      <c r="C17" s="162">
        <f>'SSD_genero (20)'!O18-'SSD_genero (20)'!C18</f>
        <v>2</v>
      </c>
      <c r="D17" s="163">
        <f>'SSD_genero (20)'!P18-'SSD_genero (20)'!D18</f>
        <v>2</v>
      </c>
      <c r="E17" s="164">
        <f>'SSD_genero (20)'!Q18-'SSD_genero (20)'!E18</f>
        <v>4</v>
      </c>
    </row>
    <row r="18" s="1" customFormat="1" ht="14.25" customHeight="1" spans="2:5">
      <c r="B18" s="17" t="str">
        <f>'[1]PD_genero % (12)'!B18</f>
        <v>Areeiro </v>
      </c>
      <c r="C18" s="162" t="s">
        <v>487</v>
      </c>
      <c r="D18" s="163" t="s">
        <v>487</v>
      </c>
      <c r="E18" s="164" t="s">
        <v>487</v>
      </c>
    </row>
    <row r="19" s="1" customFormat="1" ht="14.25" customHeight="1" spans="2:5">
      <c r="B19" s="17" t="str">
        <f>'[1]PD_genero % (12)'!B19</f>
        <v>Arroios </v>
      </c>
      <c r="C19" s="162">
        <f>'SSD_genero (20)'!O20-'SSD_genero (20)'!C20</f>
        <v>9</v>
      </c>
      <c r="D19" s="163">
        <f>'SSD_genero (20)'!P20-'SSD_genero (20)'!D20</f>
        <v>16</v>
      </c>
      <c r="E19" s="164">
        <f>'SSD_genero (20)'!Q20-'SSD_genero (20)'!E20</f>
        <v>25</v>
      </c>
    </row>
    <row r="20" s="1" customFormat="1" ht="14.25" customHeight="1" spans="2:5">
      <c r="B20" s="17" t="str">
        <f>'[1]PD_genero % (12)'!B20</f>
        <v>Avenidas Novas </v>
      </c>
      <c r="C20" s="162" t="s">
        <v>487</v>
      </c>
      <c r="D20" s="163" t="s">
        <v>487</v>
      </c>
      <c r="E20" s="164">
        <f>'SSD_genero (20)'!Q21-'SSD_genero (20)'!E21</f>
        <v>13</v>
      </c>
    </row>
    <row r="21" s="1" customFormat="1" ht="14.25" customHeight="1" spans="2:5">
      <c r="B21" s="17" t="str">
        <f>'[1]PD_genero % (12)'!B21</f>
        <v>Beato </v>
      </c>
      <c r="C21" s="162">
        <f>'SSD_genero (20)'!O22-'SSD_genero (20)'!C22</f>
        <v>5</v>
      </c>
      <c r="D21" s="163">
        <f>'SSD_genero (20)'!P22-'SSD_genero (20)'!D22</f>
        <v>0</v>
      </c>
      <c r="E21" s="164">
        <f>'SSD_genero (20)'!Q22-'SSD_genero (20)'!E22</f>
        <v>5</v>
      </c>
    </row>
    <row r="22" s="1" customFormat="1" ht="14.25" customHeight="1" spans="2:5">
      <c r="B22" s="17" t="str">
        <f>'[1]PD_genero % (12)'!B22</f>
        <v>Belém </v>
      </c>
      <c r="C22" s="162" t="s">
        <v>487</v>
      </c>
      <c r="D22" s="163" t="s">
        <v>487</v>
      </c>
      <c r="E22" s="164">
        <f>'SSD_genero (20)'!Q23-'SSD_genero (20)'!E23</f>
        <v>3</v>
      </c>
    </row>
    <row r="23" s="1" customFormat="1" ht="14.25" customHeight="1" spans="2:5">
      <c r="B23" s="17" t="str">
        <f>'[1]PD_genero % (12)'!B23</f>
        <v>Benfica </v>
      </c>
      <c r="C23" s="162">
        <f>'SSD_genero (20)'!O24-'SSD_genero (20)'!C24</f>
        <v>9</v>
      </c>
      <c r="D23" s="163">
        <f>'SSD_genero (20)'!P24-'SSD_genero (20)'!D24</f>
        <v>11</v>
      </c>
      <c r="E23" s="164">
        <f>'SSD_genero (20)'!Q24-'SSD_genero (20)'!E24</f>
        <v>20</v>
      </c>
    </row>
    <row r="24" s="1" customFormat="1" ht="14.25" customHeight="1" spans="2:5">
      <c r="B24" s="17" t="str">
        <f>'[1]PD_genero % (12)'!B24</f>
        <v>Campo de Ourique </v>
      </c>
      <c r="C24" s="162" t="s">
        <v>487</v>
      </c>
      <c r="D24" s="163" t="s">
        <v>487</v>
      </c>
      <c r="E24" s="164">
        <f>'SSD_genero (20)'!Q25-'SSD_genero (20)'!E25</f>
        <v>-6</v>
      </c>
    </row>
    <row r="25" s="1" customFormat="1" ht="14.25" customHeight="1" spans="2:5">
      <c r="B25" s="17" t="str">
        <f>'[1]PD_genero % (12)'!B25</f>
        <v>Campolide </v>
      </c>
      <c r="C25" s="162" t="s">
        <v>487</v>
      </c>
      <c r="D25" s="163" t="s">
        <v>487</v>
      </c>
      <c r="E25" s="164">
        <f>'SSD_genero (20)'!Q26-'SSD_genero (20)'!E26</f>
        <v>12</v>
      </c>
    </row>
    <row r="26" s="1" customFormat="1" ht="14.25" customHeight="1" spans="2:5">
      <c r="B26" s="17" t="str">
        <f>'[1]PD_genero % (12)'!B26</f>
        <v>Carnide </v>
      </c>
      <c r="C26" s="162" t="s">
        <v>487</v>
      </c>
      <c r="D26" s="163" t="s">
        <v>487</v>
      </c>
      <c r="E26" s="164">
        <f>'SSD_genero (20)'!Q27-'SSD_genero (20)'!E27</f>
        <v>9</v>
      </c>
    </row>
    <row r="27" s="1" customFormat="1" ht="14.25" customHeight="1" spans="2:5">
      <c r="B27" s="17" t="str">
        <f>'[1]PD_genero % (12)'!B27</f>
        <v>Estrela </v>
      </c>
      <c r="C27" s="162" t="s">
        <v>487</v>
      </c>
      <c r="D27" s="163" t="s">
        <v>487</v>
      </c>
      <c r="E27" s="164">
        <f>'SSD_genero (20)'!Q28-'SSD_genero (20)'!E28</f>
        <v>15</v>
      </c>
    </row>
    <row r="28" s="1" customFormat="1" ht="14.25" customHeight="1" spans="2:5">
      <c r="B28" s="17" t="str">
        <f>'[1]PD_genero % (12)'!B28</f>
        <v>Lumiar </v>
      </c>
      <c r="C28" s="162">
        <f>'SSD_genero (20)'!O29-'SSD_genero (20)'!C29</f>
        <v>9</v>
      </c>
      <c r="D28" s="163">
        <f>'SSD_genero (20)'!P29-'SSD_genero (20)'!D29</f>
        <v>2</v>
      </c>
      <c r="E28" s="164">
        <f>'SSD_genero (20)'!Q29-'SSD_genero (20)'!E29</f>
        <v>11</v>
      </c>
    </row>
    <row r="29" s="1" customFormat="1" ht="14.25" customHeight="1" spans="2:5">
      <c r="B29" s="17" t="str">
        <f>'[1]PD_genero % (12)'!B29</f>
        <v>Marvila </v>
      </c>
      <c r="C29" s="162">
        <f>'SSD_genero (20)'!O30-'SSD_genero (20)'!C30</f>
        <v>15</v>
      </c>
      <c r="D29" s="163">
        <f>'SSD_genero (20)'!P30-'SSD_genero (20)'!D30</f>
        <v>18</v>
      </c>
      <c r="E29" s="164">
        <f>'SSD_genero (20)'!Q30-'SSD_genero (20)'!E30</f>
        <v>33</v>
      </c>
    </row>
    <row r="30" s="1" customFormat="1" ht="14.25" customHeight="1" spans="2:5">
      <c r="B30" s="17" t="str">
        <f>'[1]PD_genero % (12)'!B30</f>
        <v>Misericórdia </v>
      </c>
      <c r="C30" s="162" t="s">
        <v>487</v>
      </c>
      <c r="D30" s="163" t="s">
        <v>487</v>
      </c>
      <c r="E30" s="164">
        <f>'SSD_genero (20)'!Q31-'SSD_genero (20)'!E31</f>
        <v>6</v>
      </c>
    </row>
    <row r="31" s="1" customFormat="1" ht="14.25" customHeight="1" spans="2:5">
      <c r="B31" s="17" t="str">
        <f>'[1]PD_genero % (12)'!B31</f>
        <v>Olivais </v>
      </c>
      <c r="C31" s="162">
        <f>'SSD_genero (20)'!O32-'SSD_genero (20)'!C32</f>
        <v>8</v>
      </c>
      <c r="D31" s="163">
        <f>'SSD_genero (20)'!P32-'SSD_genero (20)'!D32</f>
        <v>2</v>
      </c>
      <c r="E31" s="164">
        <f>'SSD_genero (20)'!Q32-'SSD_genero (20)'!E32</f>
        <v>10</v>
      </c>
    </row>
    <row r="32" s="1" customFormat="1" ht="14.25" customHeight="1" spans="2:5">
      <c r="B32" s="17" t="str">
        <f>'[1]PD_genero % (12)'!B32</f>
        <v>Parque das Nações </v>
      </c>
      <c r="C32" s="162" t="s">
        <v>487</v>
      </c>
      <c r="D32" s="163" t="s">
        <v>487</v>
      </c>
      <c r="E32" s="164" t="s">
        <v>487</v>
      </c>
    </row>
    <row r="33" s="1" customFormat="1" ht="14.25" customHeight="1" spans="2:5">
      <c r="B33" s="17" t="str">
        <f>'[1]PD_genero % (12)'!B33</f>
        <v>Penha de França </v>
      </c>
      <c r="C33" s="162">
        <f>'SSD_genero (20)'!O34-'SSD_genero (20)'!C34</f>
        <v>14</v>
      </c>
      <c r="D33" s="163">
        <f>'SSD_genero (20)'!P34-'SSD_genero (20)'!D34</f>
        <v>15</v>
      </c>
      <c r="E33" s="164">
        <f>'SSD_genero (20)'!Q34-'SSD_genero (20)'!E34</f>
        <v>29</v>
      </c>
    </row>
    <row r="34" s="1" customFormat="1" ht="14.25" customHeight="1" spans="2:5">
      <c r="B34" s="17" t="str">
        <f>'[1]PD_genero % (12)'!B34</f>
        <v>Santa Clara </v>
      </c>
      <c r="C34" s="162">
        <f>'SSD_genero (20)'!O35-'SSD_genero (20)'!C35</f>
        <v>5</v>
      </c>
      <c r="D34" s="163">
        <f>'SSD_genero (20)'!P35-'SSD_genero (20)'!D35</f>
        <v>4</v>
      </c>
      <c r="E34" s="164">
        <f>'SSD_genero (20)'!Q35-'SSD_genero (20)'!E35</f>
        <v>9</v>
      </c>
    </row>
    <row r="35" s="1" customFormat="1" ht="14.25" customHeight="1" spans="2:5">
      <c r="B35" s="17" t="str">
        <f>'[1]PD_genero % (12)'!B35</f>
        <v>Santa Maria Maior </v>
      </c>
      <c r="C35" s="162" t="s">
        <v>487</v>
      </c>
      <c r="D35" s="163" t="s">
        <v>487</v>
      </c>
      <c r="E35" s="164" t="s">
        <v>487</v>
      </c>
    </row>
    <row r="36" s="1" customFormat="1" ht="14.25" customHeight="1" spans="2:5">
      <c r="B36" s="17" t="str">
        <f>'[1]PD_genero % (12)'!B36</f>
        <v>Santo António </v>
      </c>
      <c r="C36" s="162" t="s">
        <v>487</v>
      </c>
      <c r="D36" s="163" t="s">
        <v>487</v>
      </c>
      <c r="E36" s="164" t="s">
        <v>487</v>
      </c>
    </row>
    <row r="37" s="1" customFormat="1" ht="14.25" customHeight="1" spans="2:5">
      <c r="B37" s="17" t="str">
        <f>'[1]PD_genero % (12)'!B37</f>
        <v>São Domingos de Benfica </v>
      </c>
      <c r="C37" s="162" t="s">
        <v>487</v>
      </c>
      <c r="D37" s="163" t="s">
        <v>487</v>
      </c>
      <c r="E37" s="164">
        <f>'SSD_genero (20)'!Q38-'SSD_genero (20)'!E38</f>
        <v>13</v>
      </c>
    </row>
    <row r="38" s="1" customFormat="1" ht="14.25" customHeight="1" spans="2:5">
      <c r="B38" s="17" t="str">
        <f>'[1]PD_genero % (12)'!B38</f>
        <v>São Vicente </v>
      </c>
      <c r="C38" s="165" t="s">
        <v>487</v>
      </c>
      <c r="D38" s="166" t="s">
        <v>487</v>
      </c>
      <c r="E38" s="167" t="s">
        <v>487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A1" sqref="A1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412</v>
      </c>
      <c r="B5" s="4" t="s">
        <v>616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656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('SSD_genero (20)'!O12-'SSD_genero (20)'!C12)/'SSD_genero (20)'!C12</f>
        <v>0.387691295046898</v>
      </c>
      <c r="D11" s="278">
        <f>('SSD_genero (20)'!P12-'SSD_genero (20)'!D12)/'SSD_genero (20)'!D12</f>
        <v>0.354567307692308</v>
      </c>
      <c r="E11" s="279">
        <f>('SSD_genero (20)'!Q12-'SSD_genero (20)'!E12)/'SSD_genero (20)'!E12</f>
        <v>0.374230731659666</v>
      </c>
    </row>
    <row r="12" s="1" customFormat="1" ht="14.25" customHeight="1" spans="2:5">
      <c r="B12" s="14" t="s">
        <v>48</v>
      </c>
      <c r="C12" s="280">
        <f>('SSD_genero (20)'!O13-'SSD_genero (20)'!C13)/'SSD_genero (20)'!C13</f>
        <v>0.895549500454133</v>
      </c>
      <c r="D12" s="281">
        <f>('SSD_genero (20)'!P13-'SSD_genero (20)'!D13)/'SSD_genero (20)'!D13</f>
        <v>0.979338842975207</v>
      </c>
      <c r="E12" s="282">
        <f>('SSD_genero (20)'!Q13-'SSD_genero (20)'!E13)/'SSD_genero (20)'!E13</f>
        <v>0.928845101258894</v>
      </c>
    </row>
    <row r="13" s="1" customFormat="1" ht="14.25" customHeight="1" spans="2:5">
      <c r="B13" s="14" t="s">
        <v>87</v>
      </c>
      <c r="C13" s="280">
        <f>('SSD_genero (20)'!O14-'SSD_genero (20)'!C14)/'SSD_genero (20)'!C14</f>
        <v>1.03163686382393</v>
      </c>
      <c r="D13" s="281">
        <f>('SSD_genero (20)'!P14-'SSD_genero (20)'!D14)/'SSD_genero (20)'!D14</f>
        <v>1.14380530973451</v>
      </c>
      <c r="E13" s="282">
        <f>('SSD_genero (20)'!Q14-'SSD_genero (20)'!E14)/'SSD_genero (20)'!E14</f>
        <v>1.0746395250212</v>
      </c>
    </row>
    <row r="14" s="1" customFormat="1" ht="14.25" customHeight="1" spans="2:5">
      <c r="B14" s="14" t="s">
        <v>50</v>
      </c>
      <c r="C14" s="283">
        <f>('SSD_genero (20)'!O15-'SSD_genero (20)'!C15)/'SSD_genero (20)'!C15</f>
        <v>0.94578313253012</v>
      </c>
      <c r="D14" s="284">
        <f>('SSD_genero (20)'!P15-'SSD_genero (20)'!D15)/'SSD_genero (20)'!D15</f>
        <v>1.152</v>
      </c>
      <c r="E14" s="285">
        <f>('SSD_genero (20)'!Q15-'SSD_genero (20)'!E15)/'SSD_genero (20)'!E15</f>
        <v>1.03436426116838</v>
      </c>
    </row>
    <row r="15" s="1" customFormat="1" ht="14.25" customHeight="1" spans="2:5">
      <c r="B15" s="17" t="str">
        <f>'[1]PD_genero % (12)'!B15</f>
        <v>Ajuda </v>
      </c>
      <c r="C15" s="277" t="s">
        <v>487</v>
      </c>
      <c r="D15" s="278" t="s">
        <v>487</v>
      </c>
      <c r="E15" s="279">
        <f>('SSD_genero (20)'!Q16-'SSD_genero (20)'!E16)/'SSD_genero (20)'!E16</f>
        <v>2.5</v>
      </c>
    </row>
    <row r="16" s="1" customFormat="1" ht="14.25" customHeight="1" spans="2:5">
      <c r="B16" s="17" t="str">
        <f>'[1]PD_genero % (12)'!B16</f>
        <v>Alcântara </v>
      </c>
      <c r="C16" s="280" t="s">
        <v>487</v>
      </c>
      <c r="D16" s="281" t="s">
        <v>487</v>
      </c>
      <c r="E16" s="282">
        <f>('SSD_genero (20)'!Q17-'SSD_genero (20)'!E17)/'SSD_genero (20)'!E17</f>
        <v>1.72727272727273</v>
      </c>
    </row>
    <row r="17" s="1" customFormat="1" ht="14.25" customHeight="1" spans="2:5">
      <c r="B17" s="17" t="str">
        <f>'[1]PD_genero % (12)'!B17</f>
        <v>Alvalade </v>
      </c>
      <c r="C17" s="280">
        <f>('SSD_genero (20)'!O18-'SSD_genero (20)'!C18)/'SSD_genero (20)'!C18</f>
        <v>0.25</v>
      </c>
      <c r="D17" s="281">
        <f>('SSD_genero (20)'!P18-'SSD_genero (20)'!D18)/'SSD_genero (20)'!D18</f>
        <v>0.4</v>
      </c>
      <c r="E17" s="282">
        <f>('SSD_genero (20)'!Q18-'SSD_genero (20)'!E18)/'SSD_genero (20)'!E18</f>
        <v>0.307692307692308</v>
      </c>
    </row>
    <row r="18" s="1" customFormat="1" ht="14.25" customHeight="1" spans="2:5">
      <c r="B18" s="17" t="str">
        <f>'[1]PD_genero % (12)'!B18</f>
        <v>Areeiro </v>
      </c>
      <c r="C18" s="280" t="s">
        <v>487</v>
      </c>
      <c r="D18" s="281" t="s">
        <v>487</v>
      </c>
      <c r="E18" s="282" t="s">
        <v>487</v>
      </c>
    </row>
    <row r="19" s="1" customFormat="1" ht="14.25" customHeight="1" spans="2:5">
      <c r="B19" s="17" t="str">
        <f>'[1]PD_genero % (12)'!B19</f>
        <v>Arroios </v>
      </c>
      <c r="C19" s="280">
        <f>('SSD_genero (20)'!O20-'SSD_genero (20)'!C20)/'SSD_genero (20)'!C20</f>
        <v>0.9</v>
      </c>
      <c r="D19" s="281">
        <f>('SSD_genero (20)'!P20-'SSD_genero (20)'!D20)/'SSD_genero (20)'!D20</f>
        <v>0.8</v>
      </c>
      <c r="E19" s="282">
        <f>('SSD_genero (20)'!Q20-'SSD_genero (20)'!E20)/'SSD_genero (20)'!E20</f>
        <v>0.833333333333333</v>
      </c>
    </row>
    <row r="20" s="1" customFormat="1" ht="14.25" customHeight="1" spans="2:5">
      <c r="B20" s="17" t="str">
        <f>'[1]PD_genero % (12)'!B20</f>
        <v>Avenidas Novas </v>
      </c>
      <c r="C20" s="280" t="s">
        <v>487</v>
      </c>
      <c r="D20" s="281" t="s">
        <v>487</v>
      </c>
      <c r="E20" s="282">
        <f>('SSD_genero (20)'!Q21-'SSD_genero (20)'!E21)/'SSD_genero (20)'!E21</f>
        <v>1.625</v>
      </c>
    </row>
    <row r="21" s="1" customFormat="1" ht="14.25" customHeight="1" spans="2:5">
      <c r="B21" s="17" t="str">
        <f>'[1]PD_genero % (12)'!B21</f>
        <v>Beato </v>
      </c>
      <c r="C21" s="280">
        <f>('SSD_genero (20)'!O22-'SSD_genero (20)'!C22)/'SSD_genero (20)'!C22</f>
        <v>0.833333333333333</v>
      </c>
      <c r="D21" s="281">
        <f>('SSD_genero (20)'!P22-'SSD_genero (20)'!D22)/'SSD_genero (20)'!D22</f>
        <v>0</v>
      </c>
      <c r="E21" s="282">
        <f>('SSD_genero (20)'!Q22-'SSD_genero (20)'!E22)/'SSD_genero (20)'!E22</f>
        <v>0.454545454545455</v>
      </c>
    </row>
    <row r="22" s="1" customFormat="1" ht="14.25" customHeight="1" spans="2:5">
      <c r="B22" s="17" t="str">
        <f>'[1]PD_genero % (12)'!B22</f>
        <v>Belém </v>
      </c>
      <c r="C22" s="280" t="s">
        <v>487</v>
      </c>
      <c r="D22" s="281" t="s">
        <v>487</v>
      </c>
      <c r="E22" s="282">
        <f>('SSD_genero (20)'!Q23-'SSD_genero (20)'!E23)/'SSD_genero (20)'!E23</f>
        <v>1</v>
      </c>
    </row>
    <row r="23" s="1" customFormat="1" ht="14.25" customHeight="1" spans="2:5">
      <c r="B23" s="17" t="str">
        <f>'[1]PD_genero % (12)'!B23</f>
        <v>Benfica </v>
      </c>
      <c r="C23" s="280">
        <f>('SSD_genero (20)'!O24-'SSD_genero (20)'!C24)/'SSD_genero (20)'!C24</f>
        <v>0.9</v>
      </c>
      <c r="D23" s="281">
        <f>('SSD_genero (20)'!P24-'SSD_genero (20)'!D24)/'SSD_genero (20)'!D24</f>
        <v>1.57142857142857</v>
      </c>
      <c r="E23" s="282">
        <f>('SSD_genero (20)'!Q24-'SSD_genero (20)'!E24)/'SSD_genero (20)'!E24</f>
        <v>1.17647058823529</v>
      </c>
    </row>
    <row r="24" s="1" customFormat="1" ht="14.25" customHeight="1" spans="2:5">
      <c r="B24" s="17" t="str">
        <f>'[1]PD_genero % (12)'!B24</f>
        <v>Campo de Ourique </v>
      </c>
      <c r="C24" s="280" t="s">
        <v>487</v>
      </c>
      <c r="D24" s="281" t="s">
        <v>487</v>
      </c>
      <c r="E24" s="282">
        <f>('SSD_genero (20)'!Q25-'SSD_genero (20)'!E25)/'SSD_genero (20)'!E25</f>
        <v>-0.428571428571429</v>
      </c>
    </row>
    <row r="25" s="1" customFormat="1" ht="14.25" customHeight="1" spans="2:5">
      <c r="B25" s="17" t="str">
        <f>'[1]PD_genero % (12)'!B25</f>
        <v>Campolide </v>
      </c>
      <c r="C25" s="280" t="s">
        <v>487</v>
      </c>
      <c r="D25" s="281" t="s">
        <v>487</v>
      </c>
      <c r="E25" s="282">
        <f>('SSD_genero (20)'!Q26-'SSD_genero (20)'!E26)/'SSD_genero (20)'!E26</f>
        <v>2</v>
      </c>
    </row>
    <row r="26" s="1" customFormat="1" ht="14.25" customHeight="1" spans="2:5">
      <c r="B26" s="17" t="str">
        <f>'[1]PD_genero % (12)'!B26</f>
        <v>Carnide </v>
      </c>
      <c r="C26" s="280" t="s">
        <v>487</v>
      </c>
      <c r="D26" s="281" t="s">
        <v>487</v>
      </c>
      <c r="E26" s="282">
        <f>('SSD_genero (20)'!Q27-'SSD_genero (20)'!E27)/'SSD_genero (20)'!E27</f>
        <v>0.75</v>
      </c>
    </row>
    <row r="27" s="1" customFormat="1" ht="14.25" customHeight="1" spans="2:5">
      <c r="B27" s="17" t="str">
        <f>'[1]PD_genero % (12)'!B27</f>
        <v>Estrela </v>
      </c>
      <c r="C27" s="280" t="s">
        <v>487</v>
      </c>
      <c r="D27" s="281" t="s">
        <v>487</v>
      </c>
      <c r="E27" s="282">
        <f>('SSD_genero (20)'!Q28-'SSD_genero (20)'!E28)/'SSD_genero (20)'!E28</f>
        <v>1.36363636363636</v>
      </c>
    </row>
    <row r="28" s="1" customFormat="1" ht="14.25" customHeight="1" spans="2:5">
      <c r="B28" s="17" t="str">
        <f>'[1]PD_genero % (12)'!B28</f>
        <v>Lumiar </v>
      </c>
      <c r="C28" s="280">
        <f>('SSD_genero (20)'!O29-'SSD_genero (20)'!C29)/'SSD_genero (20)'!C29</f>
        <v>0.692307692307692</v>
      </c>
      <c r="D28" s="281">
        <f>('SSD_genero (20)'!P29-'SSD_genero (20)'!D29)/'SSD_genero (20)'!D29</f>
        <v>0.285714285714286</v>
      </c>
      <c r="E28" s="282">
        <f>('SSD_genero (20)'!Q29-'SSD_genero (20)'!E29)/'SSD_genero (20)'!E29</f>
        <v>0.55</v>
      </c>
    </row>
    <row r="29" s="1" customFormat="1" ht="14.25" customHeight="1" spans="2:5">
      <c r="B29" s="17" t="str">
        <f>'[1]PD_genero % (12)'!B29</f>
        <v>Marvila </v>
      </c>
      <c r="C29" s="280">
        <f>('SSD_genero (20)'!O30-'SSD_genero (20)'!C30)/'SSD_genero (20)'!C30</f>
        <v>1.25</v>
      </c>
      <c r="D29" s="281">
        <f>('SSD_genero (20)'!P30-'SSD_genero (20)'!D30)/'SSD_genero (20)'!D30</f>
        <v>1.8</v>
      </c>
      <c r="E29" s="282">
        <f>('SSD_genero (20)'!Q30-'SSD_genero (20)'!E30)/'SSD_genero (20)'!E30</f>
        <v>1.5</v>
      </c>
    </row>
    <row r="30" s="1" customFormat="1" ht="14.25" customHeight="1" spans="2:5">
      <c r="B30" s="17" t="str">
        <f>'[1]PD_genero % (12)'!B30</f>
        <v>Misericórdia </v>
      </c>
      <c r="C30" s="280" t="s">
        <v>487</v>
      </c>
      <c r="D30" s="281" t="s">
        <v>487</v>
      </c>
      <c r="E30" s="282">
        <f>('SSD_genero (20)'!Q31-'SSD_genero (20)'!E31)/'SSD_genero (20)'!E31</f>
        <v>0.461538461538462</v>
      </c>
    </row>
    <row r="31" s="1" customFormat="1" ht="14.25" customHeight="1" spans="2:5">
      <c r="B31" s="17" t="str">
        <f>'[1]PD_genero % (12)'!B31</f>
        <v>Olivais </v>
      </c>
      <c r="C31" s="280">
        <f>('SSD_genero (20)'!O32-'SSD_genero (20)'!C32)/'SSD_genero (20)'!C32</f>
        <v>0.888888888888889</v>
      </c>
      <c r="D31" s="281">
        <f>('SSD_genero (20)'!P32-'SSD_genero (20)'!D32)/'SSD_genero (20)'!D32</f>
        <v>0.25</v>
      </c>
      <c r="E31" s="282">
        <f>('SSD_genero (20)'!Q32-'SSD_genero (20)'!E32)/'SSD_genero (20)'!E32</f>
        <v>0.588235294117647</v>
      </c>
    </row>
    <row r="32" s="1" customFormat="1" ht="14.25" customHeight="1" spans="2:5">
      <c r="B32" s="17" t="str">
        <f>'[1]PD_genero % (12)'!B32</f>
        <v>Parque das Nações </v>
      </c>
      <c r="C32" s="280" t="s">
        <v>487</v>
      </c>
      <c r="D32" s="281" t="s">
        <v>487</v>
      </c>
      <c r="E32" s="282" t="s">
        <v>487</v>
      </c>
    </row>
    <row r="33" s="1" customFormat="1" ht="14.25" customHeight="1" spans="2:5">
      <c r="B33" s="17" t="str">
        <f>'[1]PD_genero % (12)'!B33</f>
        <v>Penha de França </v>
      </c>
      <c r="C33" s="280">
        <f>('SSD_genero (20)'!O34-'SSD_genero (20)'!C34)/'SSD_genero (20)'!C34</f>
        <v>1</v>
      </c>
      <c r="D33" s="281">
        <f>('SSD_genero (20)'!P34-'SSD_genero (20)'!D34)/'SSD_genero (20)'!D34</f>
        <v>1.5</v>
      </c>
      <c r="E33" s="282">
        <f>('SSD_genero (20)'!Q34-'SSD_genero (20)'!E34)/'SSD_genero (20)'!E34</f>
        <v>1.20833333333333</v>
      </c>
    </row>
    <row r="34" s="1" customFormat="1" ht="14.25" customHeight="1" spans="2:5">
      <c r="B34" s="17" t="str">
        <f>'[1]PD_genero % (12)'!B34</f>
        <v>Santa Clara </v>
      </c>
      <c r="C34" s="280">
        <f>('SSD_genero (20)'!O35-'SSD_genero (20)'!C35)/'SSD_genero (20)'!C35</f>
        <v>0.357142857142857</v>
      </c>
      <c r="D34" s="281">
        <f>('SSD_genero (20)'!P35-'SSD_genero (20)'!D35)/'SSD_genero (20)'!D35</f>
        <v>0.666666666666667</v>
      </c>
      <c r="E34" s="282">
        <f>('SSD_genero (20)'!Q35-'SSD_genero (20)'!E35)/'SSD_genero (20)'!E35</f>
        <v>0.45</v>
      </c>
    </row>
    <row r="35" s="1" customFormat="1" ht="14.25" customHeight="1" spans="2:5">
      <c r="B35" s="17" t="str">
        <f>'[1]PD_genero % (12)'!B35</f>
        <v>Santa Maria Maior </v>
      </c>
      <c r="C35" s="280" t="s">
        <v>487</v>
      </c>
      <c r="D35" s="281" t="s">
        <v>487</v>
      </c>
      <c r="E35" s="282" t="s">
        <v>487</v>
      </c>
    </row>
    <row r="36" s="1" customFormat="1" ht="14.25" customHeight="1" spans="2:5">
      <c r="B36" s="17" t="str">
        <f>'[1]PD_genero % (12)'!B36</f>
        <v>Santo António </v>
      </c>
      <c r="C36" s="280" t="s">
        <v>487</v>
      </c>
      <c r="D36" s="281" t="s">
        <v>487</v>
      </c>
      <c r="E36" s="282" t="s">
        <v>487</v>
      </c>
    </row>
    <row r="37" s="1" customFormat="1" ht="14.25" customHeight="1" spans="2:5">
      <c r="B37" s="17" t="str">
        <f>'[1]PD_genero % (12)'!B37</f>
        <v>São Domingos de Benfica </v>
      </c>
      <c r="C37" s="280" t="s">
        <v>487</v>
      </c>
      <c r="D37" s="281" t="s">
        <v>487</v>
      </c>
      <c r="E37" s="282">
        <f>('SSD_genero (20)'!Q38-'SSD_genero (20)'!E38)/'SSD_genero (20)'!E38</f>
        <v>1.85714285714286</v>
      </c>
    </row>
    <row r="38" s="1" customFormat="1" ht="14.25" customHeight="1" spans="2:5">
      <c r="B38" s="17" t="str">
        <f>'[1]PD_genero % (12)'!B38</f>
        <v>São Vicente </v>
      </c>
      <c r="C38" s="286" t="s">
        <v>487</v>
      </c>
      <c r="D38" s="287" t="s">
        <v>487</v>
      </c>
      <c r="E38" s="288" t="s">
        <v>487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topLeftCell="A11" workbookViewId="0">
      <pane xSplit="2" topLeftCell="AN1" activePane="topRight" state="frozen"/>
      <selection/>
      <selection pane="topRight" activeCell="AS11" sqref="AS11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415</v>
      </c>
      <c r="B5" s="4" t="s">
        <v>617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617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2237</v>
      </c>
      <c r="D12" s="239">
        <v>1182</v>
      </c>
      <c r="E12" s="239">
        <v>1261</v>
      </c>
      <c r="F12" s="239">
        <v>1301</v>
      </c>
      <c r="G12" s="239">
        <v>1235</v>
      </c>
      <c r="H12" s="239">
        <v>1126</v>
      </c>
      <c r="I12" s="239">
        <v>1044</v>
      </c>
      <c r="J12" s="239">
        <v>847</v>
      </c>
      <c r="K12" s="247">
        <v>10233</v>
      </c>
      <c r="L12" s="128"/>
      <c r="M12" s="238">
        <v>3653</v>
      </c>
      <c r="N12" s="239">
        <v>1804</v>
      </c>
      <c r="O12" s="239">
        <v>1715</v>
      </c>
      <c r="P12" s="239">
        <v>1680</v>
      </c>
      <c r="Q12" s="239">
        <v>1457</v>
      </c>
      <c r="R12" s="239">
        <v>1253</v>
      </c>
      <c r="S12" s="239">
        <v>1145</v>
      </c>
      <c r="T12" s="239">
        <v>876</v>
      </c>
      <c r="U12" s="247">
        <v>13583</v>
      </c>
      <c r="V12" s="252"/>
      <c r="W12" s="313">
        <v>4124</v>
      </c>
      <c r="X12" s="314">
        <v>1987</v>
      </c>
      <c r="Y12" s="314">
        <v>1886</v>
      </c>
      <c r="Z12" s="314">
        <v>1862</v>
      </c>
      <c r="AA12" s="314">
        <v>1537</v>
      </c>
      <c r="AB12" s="314">
        <v>1346</v>
      </c>
      <c r="AC12" s="314">
        <v>1206</v>
      </c>
      <c r="AD12" s="314">
        <v>898</v>
      </c>
      <c r="AE12" s="321">
        <v>14846</v>
      </c>
      <c r="AF12" s="275"/>
      <c r="AG12" s="313">
        <v>3783</v>
      </c>
      <c r="AH12" s="314">
        <v>1823</v>
      </c>
      <c r="AI12" s="314">
        <v>1790</v>
      </c>
      <c r="AJ12" s="314">
        <v>1746</v>
      </c>
      <c r="AK12" s="314">
        <v>1475</v>
      </c>
      <c r="AL12" s="314">
        <v>1356</v>
      </c>
      <c r="AM12" s="314">
        <v>1205</v>
      </c>
      <c r="AN12" s="314">
        <v>890</v>
      </c>
      <c r="AO12" s="321">
        <v>14068</v>
      </c>
      <c r="AP12" s="275"/>
      <c r="AQ12" s="313">
        <v>7840</v>
      </c>
      <c r="AR12" s="314">
        <v>3498</v>
      </c>
      <c r="AS12" s="314">
        <v>3325</v>
      </c>
      <c r="AT12" s="314">
        <v>3141</v>
      </c>
      <c r="AU12" s="314">
        <v>2610</v>
      </c>
      <c r="AV12" s="314">
        <v>2277</v>
      </c>
      <c r="AW12" s="314">
        <v>1941</v>
      </c>
      <c r="AX12" s="314">
        <v>1440</v>
      </c>
      <c r="AY12" s="321">
        <v>26072</v>
      </c>
      <c r="AZ12" s="40"/>
    </row>
    <row r="13" spans="2:52">
      <c r="B13" s="14" t="s">
        <v>48</v>
      </c>
      <c r="C13" s="240">
        <v>401</v>
      </c>
      <c r="D13" s="128">
        <v>225</v>
      </c>
      <c r="E13" s="128">
        <v>234</v>
      </c>
      <c r="F13" s="128">
        <v>248</v>
      </c>
      <c r="G13" s="128">
        <v>213</v>
      </c>
      <c r="H13" s="128">
        <v>202</v>
      </c>
      <c r="I13" s="128">
        <v>172</v>
      </c>
      <c r="J13" s="128">
        <v>130</v>
      </c>
      <c r="K13" s="248">
        <v>1825</v>
      </c>
      <c r="L13" s="128"/>
      <c r="M13" s="240">
        <v>759</v>
      </c>
      <c r="N13" s="128">
        <v>397</v>
      </c>
      <c r="O13" s="128">
        <v>372</v>
      </c>
      <c r="P13" s="128">
        <v>373</v>
      </c>
      <c r="Q13" s="128">
        <v>286</v>
      </c>
      <c r="R13" s="128">
        <v>243</v>
      </c>
      <c r="S13" s="128">
        <v>213</v>
      </c>
      <c r="T13" s="128">
        <v>150</v>
      </c>
      <c r="U13" s="248">
        <v>2793</v>
      </c>
      <c r="V13" s="252"/>
      <c r="W13" s="315">
        <v>1113</v>
      </c>
      <c r="X13" s="316">
        <v>542</v>
      </c>
      <c r="Y13" s="316">
        <v>485</v>
      </c>
      <c r="Z13" s="316">
        <v>450</v>
      </c>
      <c r="AA13" s="316">
        <v>351</v>
      </c>
      <c r="AB13" s="316">
        <v>298</v>
      </c>
      <c r="AC13" s="316">
        <v>278</v>
      </c>
      <c r="AD13" s="316">
        <v>184</v>
      </c>
      <c r="AE13" s="322">
        <v>3701</v>
      </c>
      <c r="AF13" s="275"/>
      <c r="AG13" s="315">
        <v>998</v>
      </c>
      <c r="AH13" s="316">
        <v>489</v>
      </c>
      <c r="AI13" s="316">
        <v>506</v>
      </c>
      <c r="AJ13" s="316">
        <v>434</v>
      </c>
      <c r="AK13" s="316">
        <v>353</v>
      </c>
      <c r="AL13" s="316">
        <v>301</v>
      </c>
      <c r="AM13" s="316">
        <v>277</v>
      </c>
      <c r="AN13" s="316">
        <v>166</v>
      </c>
      <c r="AO13" s="322">
        <v>3524</v>
      </c>
      <c r="AP13" s="275"/>
      <c r="AQ13" s="315">
        <v>1886</v>
      </c>
      <c r="AR13" s="316">
        <v>874</v>
      </c>
      <c r="AS13" s="316">
        <v>814</v>
      </c>
      <c r="AT13" s="316">
        <v>733</v>
      </c>
      <c r="AU13" s="316">
        <v>591</v>
      </c>
      <c r="AV13" s="316">
        <v>493</v>
      </c>
      <c r="AW13" s="316">
        <v>401</v>
      </c>
      <c r="AX13" s="316">
        <v>266</v>
      </c>
      <c r="AY13" s="322">
        <v>6058</v>
      </c>
      <c r="AZ13" s="40"/>
    </row>
    <row r="14" spans="2:52">
      <c r="B14" s="14" t="s">
        <v>87</v>
      </c>
      <c r="C14" s="240">
        <v>253</v>
      </c>
      <c r="D14" s="128">
        <v>139</v>
      </c>
      <c r="E14" s="128">
        <v>149</v>
      </c>
      <c r="F14" s="128">
        <v>160</v>
      </c>
      <c r="G14" s="128">
        <v>137</v>
      </c>
      <c r="H14" s="128">
        <v>151</v>
      </c>
      <c r="I14" s="128">
        <v>113</v>
      </c>
      <c r="J14" s="128">
        <v>74</v>
      </c>
      <c r="K14" s="248">
        <v>1176</v>
      </c>
      <c r="L14" s="128"/>
      <c r="M14" s="240">
        <v>520</v>
      </c>
      <c r="N14" s="128">
        <v>273</v>
      </c>
      <c r="O14" s="128">
        <v>234</v>
      </c>
      <c r="P14" s="128">
        <v>240</v>
      </c>
      <c r="Q14" s="128">
        <v>179</v>
      </c>
      <c r="R14" s="128">
        <v>165</v>
      </c>
      <c r="S14" s="128">
        <v>135</v>
      </c>
      <c r="T14" s="128">
        <v>85</v>
      </c>
      <c r="U14" s="248">
        <v>1831</v>
      </c>
      <c r="V14" s="256"/>
      <c r="W14" s="315">
        <v>800</v>
      </c>
      <c r="X14" s="316">
        <v>397</v>
      </c>
      <c r="Y14" s="316">
        <v>316</v>
      </c>
      <c r="Z14" s="316">
        <v>310</v>
      </c>
      <c r="AA14" s="316">
        <v>224</v>
      </c>
      <c r="AB14" s="316">
        <v>211</v>
      </c>
      <c r="AC14" s="316">
        <v>179</v>
      </c>
      <c r="AD14" s="316">
        <v>103</v>
      </c>
      <c r="AE14" s="322">
        <v>2540</v>
      </c>
      <c r="AF14" s="275"/>
      <c r="AG14" s="315">
        <v>719</v>
      </c>
      <c r="AH14" s="316">
        <v>357</v>
      </c>
      <c r="AI14" s="316">
        <v>349</v>
      </c>
      <c r="AJ14" s="316">
        <v>311</v>
      </c>
      <c r="AK14" s="316">
        <v>223</v>
      </c>
      <c r="AL14" s="316">
        <v>211</v>
      </c>
      <c r="AM14" s="316">
        <v>169</v>
      </c>
      <c r="AN14" s="316">
        <v>107</v>
      </c>
      <c r="AO14" s="322">
        <v>2446</v>
      </c>
      <c r="AP14" s="275"/>
      <c r="AQ14" s="315">
        <v>1342</v>
      </c>
      <c r="AR14" s="316">
        <v>629</v>
      </c>
      <c r="AS14" s="316">
        <v>547</v>
      </c>
      <c r="AT14" s="316">
        <v>490</v>
      </c>
      <c r="AU14" s="316">
        <v>362</v>
      </c>
      <c r="AV14" s="316">
        <v>352</v>
      </c>
      <c r="AW14" s="316">
        <v>254</v>
      </c>
      <c r="AX14" s="316">
        <v>166</v>
      </c>
      <c r="AY14" s="322">
        <v>4142</v>
      </c>
      <c r="AZ14" s="40"/>
    </row>
    <row r="15" spans="2:52">
      <c r="B15" s="14" t="s">
        <v>50</v>
      </c>
      <c r="C15" s="294">
        <v>61</v>
      </c>
      <c r="D15" s="295">
        <v>37</v>
      </c>
      <c r="E15" s="295">
        <v>41</v>
      </c>
      <c r="F15" s="295">
        <v>40</v>
      </c>
      <c r="G15" s="295">
        <v>26</v>
      </c>
      <c r="H15" s="295">
        <v>39</v>
      </c>
      <c r="I15" s="295">
        <v>26</v>
      </c>
      <c r="J15" s="295">
        <v>15</v>
      </c>
      <c r="K15" s="296">
        <v>285</v>
      </c>
      <c r="L15" s="131"/>
      <c r="M15" s="294">
        <v>127</v>
      </c>
      <c r="N15" s="295">
        <v>68</v>
      </c>
      <c r="O15" s="295">
        <v>63</v>
      </c>
      <c r="P15" s="295">
        <v>44</v>
      </c>
      <c r="Q15" s="295">
        <v>33</v>
      </c>
      <c r="R15" s="295">
        <v>46</v>
      </c>
      <c r="S15" s="295">
        <v>33</v>
      </c>
      <c r="T15" s="295">
        <v>16</v>
      </c>
      <c r="U15" s="296">
        <v>430</v>
      </c>
      <c r="V15" s="259"/>
      <c r="W15" s="317">
        <v>197</v>
      </c>
      <c r="X15" s="318">
        <v>113</v>
      </c>
      <c r="Y15" s="318">
        <v>78</v>
      </c>
      <c r="Z15" s="318">
        <v>62</v>
      </c>
      <c r="AA15" s="318">
        <v>45</v>
      </c>
      <c r="AB15" s="318">
        <v>52</v>
      </c>
      <c r="AC15" s="318">
        <v>36</v>
      </c>
      <c r="AD15" s="318">
        <v>16</v>
      </c>
      <c r="AE15" s="323">
        <v>599</v>
      </c>
      <c r="AF15" s="252"/>
      <c r="AG15" s="317">
        <v>177</v>
      </c>
      <c r="AH15" s="318">
        <v>97</v>
      </c>
      <c r="AI15" s="318">
        <v>98</v>
      </c>
      <c r="AJ15" s="318">
        <v>70</v>
      </c>
      <c r="AK15" s="318">
        <v>51</v>
      </c>
      <c r="AL15" s="318">
        <v>43</v>
      </c>
      <c r="AM15" s="318">
        <v>38</v>
      </c>
      <c r="AN15" s="318">
        <v>18</v>
      </c>
      <c r="AO15" s="323">
        <v>592</v>
      </c>
      <c r="AP15" s="252"/>
      <c r="AQ15" s="317">
        <v>317</v>
      </c>
      <c r="AR15" s="318">
        <v>166</v>
      </c>
      <c r="AS15" s="318">
        <v>144</v>
      </c>
      <c r="AT15" s="318">
        <v>117</v>
      </c>
      <c r="AU15" s="318">
        <v>78</v>
      </c>
      <c r="AV15" s="318">
        <v>81</v>
      </c>
      <c r="AW15" s="318">
        <v>49</v>
      </c>
      <c r="AX15" s="318">
        <v>29</v>
      </c>
      <c r="AY15" s="323">
        <v>981</v>
      </c>
      <c r="AZ15" s="40"/>
    </row>
    <row r="16" spans="2:52">
      <c r="B16" s="17" t="s">
        <v>88</v>
      </c>
      <c r="C16" s="240" t="s">
        <v>484</v>
      </c>
      <c r="D16" s="128" t="s">
        <v>484</v>
      </c>
      <c r="E16" s="128">
        <v>0</v>
      </c>
      <c r="F16" s="128" t="s">
        <v>484</v>
      </c>
      <c r="G16" s="128" t="s">
        <v>484</v>
      </c>
      <c r="H16" s="128" t="s">
        <v>484</v>
      </c>
      <c r="I16" s="128" t="s">
        <v>484</v>
      </c>
      <c r="J16" s="128">
        <v>0</v>
      </c>
      <c r="K16" s="248">
        <v>3</v>
      </c>
      <c r="L16" s="128"/>
      <c r="M16" s="240" t="s">
        <v>484</v>
      </c>
      <c r="N16" s="128" t="s">
        <v>484</v>
      </c>
      <c r="O16" s="128" t="s">
        <v>484</v>
      </c>
      <c r="P16" s="128" t="s">
        <v>484</v>
      </c>
      <c r="Q16" s="128">
        <v>0</v>
      </c>
      <c r="R16" s="128" t="s">
        <v>484</v>
      </c>
      <c r="S16" s="128">
        <v>0</v>
      </c>
      <c r="T16" s="128">
        <v>0</v>
      </c>
      <c r="U16" s="248">
        <v>7</v>
      </c>
      <c r="V16" s="262"/>
      <c r="W16" s="315">
        <v>4</v>
      </c>
      <c r="X16" s="316">
        <v>3</v>
      </c>
      <c r="Y16" s="316" t="s">
        <v>484</v>
      </c>
      <c r="Z16" s="316" t="s">
        <v>484</v>
      </c>
      <c r="AA16" s="316" t="s">
        <v>484</v>
      </c>
      <c r="AB16" s="316" t="s">
        <v>484</v>
      </c>
      <c r="AC16" s="316">
        <v>0</v>
      </c>
      <c r="AD16" s="316">
        <v>0</v>
      </c>
      <c r="AE16" s="322">
        <v>12</v>
      </c>
      <c r="AF16" s="275"/>
      <c r="AG16" s="315">
        <v>5</v>
      </c>
      <c r="AH16" s="316">
        <v>3</v>
      </c>
      <c r="AI16" s="316" t="s">
        <v>484</v>
      </c>
      <c r="AJ16" s="316" t="s">
        <v>484</v>
      </c>
      <c r="AK16" s="316" t="s">
        <v>484</v>
      </c>
      <c r="AL16" s="316" t="s">
        <v>484</v>
      </c>
      <c r="AM16" s="316">
        <v>0</v>
      </c>
      <c r="AN16" s="316">
        <v>0</v>
      </c>
      <c r="AO16" s="322">
        <v>14</v>
      </c>
      <c r="AP16" s="275"/>
      <c r="AQ16" s="315">
        <v>7</v>
      </c>
      <c r="AR16" s="316">
        <v>3</v>
      </c>
      <c r="AS16" s="316">
        <v>3</v>
      </c>
      <c r="AT16" s="316">
        <v>3</v>
      </c>
      <c r="AU16" s="316" t="s">
        <v>484</v>
      </c>
      <c r="AV16" s="316" t="s">
        <v>484</v>
      </c>
      <c r="AW16" s="316">
        <v>0</v>
      </c>
      <c r="AX16" s="316">
        <v>0</v>
      </c>
      <c r="AY16" s="322">
        <v>19</v>
      </c>
      <c r="AZ16" s="40"/>
    </row>
    <row r="17" spans="2:51">
      <c r="B17" s="17" t="s">
        <v>89</v>
      </c>
      <c r="C17" s="240" t="s">
        <v>484</v>
      </c>
      <c r="D17" s="128" t="s">
        <v>484</v>
      </c>
      <c r="E17" s="128" t="s">
        <v>484</v>
      </c>
      <c r="F17" s="128">
        <v>0</v>
      </c>
      <c r="G17" s="128" t="s">
        <v>484</v>
      </c>
      <c r="H17" s="128">
        <v>4</v>
      </c>
      <c r="I17" s="128">
        <v>0</v>
      </c>
      <c r="J17" s="128">
        <v>0</v>
      </c>
      <c r="K17" s="248">
        <v>10</v>
      </c>
      <c r="L17" s="128"/>
      <c r="M17" s="240">
        <v>4</v>
      </c>
      <c r="N17" s="128" t="s">
        <v>484</v>
      </c>
      <c r="O17" s="128" t="s">
        <v>484</v>
      </c>
      <c r="P17" s="128">
        <v>0</v>
      </c>
      <c r="Q17" s="128" t="s">
        <v>484</v>
      </c>
      <c r="R17" s="128">
        <v>4</v>
      </c>
      <c r="S17" s="128" t="s">
        <v>484</v>
      </c>
      <c r="T17" s="128">
        <v>0</v>
      </c>
      <c r="U17" s="248">
        <v>13</v>
      </c>
      <c r="V17" s="263"/>
      <c r="W17" s="315">
        <v>6</v>
      </c>
      <c r="X17" s="316">
        <v>3</v>
      </c>
      <c r="Y17" s="316" t="s">
        <v>484</v>
      </c>
      <c r="Z17" s="316">
        <v>0</v>
      </c>
      <c r="AA17" s="316" t="s">
        <v>484</v>
      </c>
      <c r="AB17" s="316">
        <v>6</v>
      </c>
      <c r="AC17" s="316">
        <v>3</v>
      </c>
      <c r="AD17" s="316" t="s">
        <v>484</v>
      </c>
      <c r="AE17" s="322">
        <v>22</v>
      </c>
      <c r="AF17" s="275"/>
      <c r="AG17" s="315">
        <v>11</v>
      </c>
      <c r="AH17" s="316">
        <v>4</v>
      </c>
      <c r="AI17" s="316">
        <v>7</v>
      </c>
      <c r="AJ17" s="316" t="s">
        <v>484</v>
      </c>
      <c r="AK17" s="316" t="s">
        <v>484</v>
      </c>
      <c r="AL17" s="316">
        <v>3</v>
      </c>
      <c r="AM17" s="316" t="s">
        <v>484</v>
      </c>
      <c r="AN17" s="316">
        <v>0</v>
      </c>
      <c r="AO17" s="322">
        <v>30</v>
      </c>
      <c r="AP17" s="275"/>
      <c r="AQ17" s="315">
        <v>13</v>
      </c>
      <c r="AR17" s="316">
        <v>4</v>
      </c>
      <c r="AS17" s="316">
        <v>8</v>
      </c>
      <c r="AT17" s="316" t="s">
        <v>484</v>
      </c>
      <c r="AU17" s="316" t="s">
        <v>484</v>
      </c>
      <c r="AV17" s="316">
        <v>8</v>
      </c>
      <c r="AW17" s="316">
        <v>3</v>
      </c>
      <c r="AX17" s="316" t="s">
        <v>484</v>
      </c>
      <c r="AY17" s="322">
        <v>40</v>
      </c>
    </row>
    <row r="18" spans="2:51">
      <c r="B18" s="17" t="s">
        <v>90</v>
      </c>
      <c r="C18" s="240" t="s">
        <v>484</v>
      </c>
      <c r="D18" s="128">
        <v>0</v>
      </c>
      <c r="E18" s="128">
        <v>0</v>
      </c>
      <c r="F18" s="128" t="s">
        <v>484</v>
      </c>
      <c r="G18" s="128" t="s">
        <v>484</v>
      </c>
      <c r="H18" s="128">
        <v>3</v>
      </c>
      <c r="I18" s="128" t="s">
        <v>484</v>
      </c>
      <c r="J18" s="128">
        <v>0</v>
      </c>
      <c r="K18" s="248">
        <v>10</v>
      </c>
      <c r="L18" s="128"/>
      <c r="M18" s="240">
        <v>4</v>
      </c>
      <c r="N18" s="128">
        <v>3</v>
      </c>
      <c r="O18" s="128">
        <v>0</v>
      </c>
      <c r="P18" s="128">
        <v>0</v>
      </c>
      <c r="Q18" s="128" t="s">
        <v>484</v>
      </c>
      <c r="R18" s="128" t="s">
        <v>484</v>
      </c>
      <c r="S18" s="128" t="s">
        <v>484</v>
      </c>
      <c r="T18" s="128">
        <v>0</v>
      </c>
      <c r="U18" s="248">
        <v>12</v>
      </c>
      <c r="V18" s="263"/>
      <c r="W18" s="315">
        <v>7</v>
      </c>
      <c r="X18" s="316">
        <v>5</v>
      </c>
      <c r="Y18" s="316" t="s">
        <v>484</v>
      </c>
      <c r="Z18" s="316" t="s">
        <v>484</v>
      </c>
      <c r="AA18" s="316" t="s">
        <v>484</v>
      </c>
      <c r="AB18" s="316">
        <v>5</v>
      </c>
      <c r="AC18" s="316" t="s">
        <v>484</v>
      </c>
      <c r="AD18" s="316" t="s">
        <v>484</v>
      </c>
      <c r="AE18" s="322">
        <v>21</v>
      </c>
      <c r="AF18" s="275"/>
      <c r="AG18" s="315">
        <v>5</v>
      </c>
      <c r="AH18" s="316" t="s">
        <v>484</v>
      </c>
      <c r="AI18" s="316" t="s">
        <v>484</v>
      </c>
      <c r="AJ18" s="316" t="s">
        <v>484</v>
      </c>
      <c r="AK18" s="316" t="s">
        <v>484</v>
      </c>
      <c r="AL18" s="316">
        <v>4</v>
      </c>
      <c r="AM18" s="316" t="s">
        <v>484</v>
      </c>
      <c r="AN18" s="316" t="s">
        <v>484</v>
      </c>
      <c r="AO18" s="322">
        <v>17</v>
      </c>
      <c r="AP18" s="275"/>
      <c r="AQ18" s="315">
        <v>10</v>
      </c>
      <c r="AR18" s="316">
        <v>5</v>
      </c>
      <c r="AS18" s="316" t="s">
        <v>484</v>
      </c>
      <c r="AT18" s="316">
        <v>3</v>
      </c>
      <c r="AU18" s="316">
        <v>3</v>
      </c>
      <c r="AV18" s="316">
        <v>7</v>
      </c>
      <c r="AW18" s="316" t="s">
        <v>484</v>
      </c>
      <c r="AX18" s="316" t="s">
        <v>484</v>
      </c>
      <c r="AY18" s="322">
        <v>32</v>
      </c>
    </row>
    <row r="19" spans="2:51">
      <c r="B19" s="17" t="s">
        <v>91</v>
      </c>
      <c r="C19" s="240" t="s">
        <v>484</v>
      </c>
      <c r="D19" s="128">
        <v>0</v>
      </c>
      <c r="E19" s="128" t="s">
        <v>484</v>
      </c>
      <c r="F19" s="128" t="s">
        <v>484</v>
      </c>
      <c r="G19" s="128">
        <v>0</v>
      </c>
      <c r="H19" s="128">
        <v>0</v>
      </c>
      <c r="I19" s="128">
        <v>0</v>
      </c>
      <c r="J19" s="128">
        <v>0</v>
      </c>
      <c r="K19" s="248">
        <v>4</v>
      </c>
      <c r="L19" s="128"/>
      <c r="M19" s="240">
        <v>3</v>
      </c>
      <c r="N19" s="128">
        <v>0</v>
      </c>
      <c r="O19" s="128">
        <v>3</v>
      </c>
      <c r="P19" s="128" t="s">
        <v>484</v>
      </c>
      <c r="Q19" s="128">
        <v>0</v>
      </c>
      <c r="R19" s="128" t="s">
        <v>484</v>
      </c>
      <c r="S19" s="128" t="s">
        <v>484</v>
      </c>
      <c r="T19" s="128">
        <v>0</v>
      </c>
      <c r="U19" s="248">
        <v>10</v>
      </c>
      <c r="V19" s="263"/>
      <c r="W19" s="315">
        <v>6</v>
      </c>
      <c r="X19" s="316" t="s">
        <v>484</v>
      </c>
      <c r="Y19" s="316">
        <v>5</v>
      </c>
      <c r="Z19" s="316" t="s">
        <v>484</v>
      </c>
      <c r="AA19" s="316">
        <v>0</v>
      </c>
      <c r="AB19" s="316" t="s">
        <v>484</v>
      </c>
      <c r="AC19" s="316">
        <v>3</v>
      </c>
      <c r="AD19" s="316">
        <v>0</v>
      </c>
      <c r="AE19" s="322">
        <v>19</v>
      </c>
      <c r="AF19" s="275"/>
      <c r="AG19" s="315">
        <v>5</v>
      </c>
      <c r="AH19" s="316">
        <v>0</v>
      </c>
      <c r="AI19" s="316">
        <v>5</v>
      </c>
      <c r="AJ19" s="316">
        <v>3</v>
      </c>
      <c r="AK19" s="316">
        <v>0</v>
      </c>
      <c r="AL19" s="316" t="s">
        <v>484</v>
      </c>
      <c r="AM19" s="316" t="s">
        <v>484</v>
      </c>
      <c r="AN19" s="316">
        <v>0</v>
      </c>
      <c r="AO19" s="322">
        <v>18</v>
      </c>
      <c r="AP19" s="275"/>
      <c r="AQ19" s="315">
        <v>7</v>
      </c>
      <c r="AR19" s="316" t="s">
        <v>484</v>
      </c>
      <c r="AS19" s="316">
        <v>7</v>
      </c>
      <c r="AT19" s="316">
        <v>4</v>
      </c>
      <c r="AU19" s="316">
        <v>0</v>
      </c>
      <c r="AV19" s="316" t="s">
        <v>484</v>
      </c>
      <c r="AW19" s="316" t="s">
        <v>484</v>
      </c>
      <c r="AX19" s="316">
        <v>0</v>
      </c>
      <c r="AY19" s="322">
        <v>24</v>
      </c>
    </row>
    <row r="20" spans="2:51">
      <c r="B20" s="17" t="s">
        <v>92</v>
      </c>
      <c r="C20" s="240">
        <v>4</v>
      </c>
      <c r="D20" s="128">
        <v>4</v>
      </c>
      <c r="E20" s="128">
        <v>5</v>
      </c>
      <c r="F20" s="128">
        <v>9</v>
      </c>
      <c r="G20" s="128" t="s">
        <v>484</v>
      </c>
      <c r="H20" s="128">
        <v>5</v>
      </c>
      <c r="I20" s="128" t="s">
        <v>484</v>
      </c>
      <c r="J20" s="128">
        <v>0</v>
      </c>
      <c r="K20" s="248">
        <v>30</v>
      </c>
      <c r="L20" s="128"/>
      <c r="M20" s="240">
        <v>13</v>
      </c>
      <c r="N20" s="128">
        <v>8</v>
      </c>
      <c r="O20" s="128">
        <v>11</v>
      </c>
      <c r="P20" s="128">
        <v>7</v>
      </c>
      <c r="Q20" s="128">
        <v>3</v>
      </c>
      <c r="R20" s="128">
        <v>6</v>
      </c>
      <c r="S20" s="128" t="s">
        <v>484</v>
      </c>
      <c r="T20" s="128" t="s">
        <v>484</v>
      </c>
      <c r="U20" s="248">
        <v>51</v>
      </c>
      <c r="V20" s="263"/>
      <c r="W20" s="315">
        <v>16</v>
      </c>
      <c r="X20" s="316">
        <v>14</v>
      </c>
      <c r="Y20" s="316">
        <v>11</v>
      </c>
      <c r="Z20" s="316">
        <v>7</v>
      </c>
      <c r="AA20" s="316">
        <v>6</v>
      </c>
      <c r="AB20" s="316">
        <v>4</v>
      </c>
      <c r="AC20" s="316" t="s">
        <v>484</v>
      </c>
      <c r="AD20" s="316" t="s">
        <v>484</v>
      </c>
      <c r="AE20" s="322">
        <v>61</v>
      </c>
      <c r="AF20" s="275"/>
      <c r="AG20" s="315">
        <v>12</v>
      </c>
      <c r="AH20" s="316">
        <v>10</v>
      </c>
      <c r="AI20" s="316">
        <v>14</v>
      </c>
      <c r="AJ20" s="316">
        <v>9</v>
      </c>
      <c r="AK20" s="316">
        <v>4</v>
      </c>
      <c r="AL20" s="316">
        <v>3</v>
      </c>
      <c r="AM20" s="316" t="s">
        <v>484</v>
      </c>
      <c r="AN20" s="316" t="s">
        <v>484</v>
      </c>
      <c r="AO20" s="322">
        <v>55</v>
      </c>
      <c r="AP20" s="275"/>
      <c r="AQ20" s="315">
        <v>30</v>
      </c>
      <c r="AR20" s="316">
        <v>22</v>
      </c>
      <c r="AS20" s="316">
        <v>20</v>
      </c>
      <c r="AT20" s="316">
        <v>20</v>
      </c>
      <c r="AU20" s="316">
        <v>8</v>
      </c>
      <c r="AV20" s="316">
        <v>8</v>
      </c>
      <c r="AW20" s="316">
        <v>3</v>
      </c>
      <c r="AX20" s="316" t="s">
        <v>484</v>
      </c>
      <c r="AY20" s="322">
        <v>112</v>
      </c>
    </row>
    <row r="21" spans="2:51">
      <c r="B21" s="17" t="s">
        <v>93</v>
      </c>
      <c r="C21" s="240">
        <v>3</v>
      </c>
      <c r="D21" s="128" t="s">
        <v>484</v>
      </c>
      <c r="E21" s="128" t="s">
        <v>484</v>
      </c>
      <c r="F21" s="128" t="s">
        <v>484</v>
      </c>
      <c r="G21" s="128">
        <v>0</v>
      </c>
      <c r="H21" s="128" t="s">
        <v>484</v>
      </c>
      <c r="I21" s="128">
        <v>0</v>
      </c>
      <c r="J21" s="128">
        <v>0</v>
      </c>
      <c r="K21" s="248">
        <v>8</v>
      </c>
      <c r="L21" s="128"/>
      <c r="M21" s="240" t="s">
        <v>484</v>
      </c>
      <c r="N21" s="128">
        <v>6</v>
      </c>
      <c r="O21" s="128">
        <v>4</v>
      </c>
      <c r="P21" s="128" t="s">
        <v>484</v>
      </c>
      <c r="Q21" s="128">
        <v>0</v>
      </c>
      <c r="R21" s="128" t="s">
        <v>484</v>
      </c>
      <c r="S21" s="128">
        <v>0</v>
      </c>
      <c r="T21" s="128">
        <v>0</v>
      </c>
      <c r="U21" s="248">
        <v>14</v>
      </c>
      <c r="V21" s="263"/>
      <c r="W21" s="315">
        <v>4</v>
      </c>
      <c r="X21" s="316">
        <v>7</v>
      </c>
      <c r="Y21" s="316">
        <v>5</v>
      </c>
      <c r="Z21" s="316" t="s">
        <v>484</v>
      </c>
      <c r="AA21" s="316" t="s">
        <v>484</v>
      </c>
      <c r="AB21" s="316">
        <v>0</v>
      </c>
      <c r="AC21" s="316">
        <v>0</v>
      </c>
      <c r="AD21" s="316">
        <v>0</v>
      </c>
      <c r="AE21" s="322">
        <v>19</v>
      </c>
      <c r="AF21" s="275"/>
      <c r="AG21" s="315">
        <v>6</v>
      </c>
      <c r="AH21" s="316" t="s">
        <v>484</v>
      </c>
      <c r="AI21" s="316">
        <v>6</v>
      </c>
      <c r="AJ21" s="316">
        <v>4</v>
      </c>
      <c r="AK21" s="316" t="s">
        <v>484</v>
      </c>
      <c r="AL21" s="316" t="s">
        <v>484</v>
      </c>
      <c r="AM21" s="316">
        <v>0</v>
      </c>
      <c r="AN21" s="316">
        <v>0</v>
      </c>
      <c r="AO21" s="322">
        <v>21</v>
      </c>
      <c r="AP21" s="275"/>
      <c r="AQ21" s="315">
        <v>9</v>
      </c>
      <c r="AR21" s="316">
        <v>9</v>
      </c>
      <c r="AS21" s="316">
        <v>7</v>
      </c>
      <c r="AT21" s="316">
        <v>6</v>
      </c>
      <c r="AU21" s="316" t="s">
        <v>484</v>
      </c>
      <c r="AV21" s="316" t="s">
        <v>484</v>
      </c>
      <c r="AW21" s="316">
        <v>0</v>
      </c>
      <c r="AX21" s="316">
        <v>0</v>
      </c>
      <c r="AY21" s="322">
        <v>33</v>
      </c>
    </row>
    <row r="22" spans="2:51">
      <c r="B22" s="17" t="s">
        <v>94</v>
      </c>
      <c r="C22" s="240" t="s">
        <v>484</v>
      </c>
      <c r="D22" s="128">
        <v>4</v>
      </c>
      <c r="E22" s="128" t="s">
        <v>484</v>
      </c>
      <c r="F22" s="128">
        <v>0</v>
      </c>
      <c r="G22" s="128" t="s">
        <v>484</v>
      </c>
      <c r="H22" s="128" t="s">
        <v>484</v>
      </c>
      <c r="I22" s="128" t="s">
        <v>484</v>
      </c>
      <c r="J22" s="128">
        <v>0</v>
      </c>
      <c r="K22" s="248">
        <v>11</v>
      </c>
      <c r="L22" s="128"/>
      <c r="M22" s="240">
        <v>3</v>
      </c>
      <c r="N22" s="128">
        <v>6</v>
      </c>
      <c r="O22" s="128" t="s">
        <v>484</v>
      </c>
      <c r="P22" s="128" t="s">
        <v>484</v>
      </c>
      <c r="Q22" s="128" t="s">
        <v>484</v>
      </c>
      <c r="R22" s="128">
        <v>3</v>
      </c>
      <c r="S22" s="128" t="s">
        <v>484</v>
      </c>
      <c r="T22" s="128">
        <v>0</v>
      </c>
      <c r="U22" s="248">
        <v>18</v>
      </c>
      <c r="V22" s="263"/>
      <c r="W22" s="315">
        <v>6</v>
      </c>
      <c r="X22" s="316">
        <v>7</v>
      </c>
      <c r="Y22" s="316" t="s">
        <v>484</v>
      </c>
      <c r="Z22" s="316" t="s">
        <v>484</v>
      </c>
      <c r="AA22" s="316" t="s">
        <v>484</v>
      </c>
      <c r="AB22" s="316">
        <v>3</v>
      </c>
      <c r="AC22" s="316">
        <v>0</v>
      </c>
      <c r="AD22" s="316">
        <v>0</v>
      </c>
      <c r="AE22" s="322">
        <v>20</v>
      </c>
      <c r="AF22" s="275"/>
      <c r="AG22" s="315">
        <v>4</v>
      </c>
      <c r="AH22" s="316">
        <v>4</v>
      </c>
      <c r="AI22" s="316">
        <v>3</v>
      </c>
      <c r="AJ22" s="316" t="s">
        <v>484</v>
      </c>
      <c r="AK22" s="316" t="s">
        <v>484</v>
      </c>
      <c r="AL22" s="316" t="s">
        <v>484</v>
      </c>
      <c r="AM22" s="316">
        <v>0</v>
      </c>
      <c r="AN22" s="316">
        <v>0</v>
      </c>
      <c r="AO22" s="322">
        <v>16</v>
      </c>
      <c r="AP22" s="275"/>
      <c r="AQ22" s="315">
        <v>8</v>
      </c>
      <c r="AR22" s="316">
        <v>10</v>
      </c>
      <c r="AS22" s="316">
        <v>4</v>
      </c>
      <c r="AT22" s="316" t="s">
        <v>484</v>
      </c>
      <c r="AU22" s="316" t="s">
        <v>484</v>
      </c>
      <c r="AV22" s="316">
        <v>3</v>
      </c>
      <c r="AW22" s="316" t="s">
        <v>484</v>
      </c>
      <c r="AX22" s="316">
        <v>0</v>
      </c>
      <c r="AY22" s="322">
        <v>30</v>
      </c>
    </row>
    <row r="23" spans="2:51">
      <c r="B23" s="17" t="s">
        <v>95</v>
      </c>
      <c r="C23" s="240">
        <v>0</v>
      </c>
      <c r="D23" s="128">
        <v>0</v>
      </c>
      <c r="E23" s="128">
        <v>0</v>
      </c>
      <c r="F23" s="128">
        <v>0</v>
      </c>
      <c r="G23" s="128" t="s">
        <v>484</v>
      </c>
      <c r="H23" s="128">
        <v>0</v>
      </c>
      <c r="I23" s="128" t="s">
        <v>484</v>
      </c>
      <c r="J23" s="128">
        <v>0</v>
      </c>
      <c r="K23" s="248">
        <v>3</v>
      </c>
      <c r="L23" s="128"/>
      <c r="M23" s="240" t="s">
        <v>484</v>
      </c>
      <c r="N23" s="128">
        <v>0</v>
      </c>
      <c r="O23" s="128" t="s">
        <v>484</v>
      </c>
      <c r="P23" s="128" t="s">
        <v>484</v>
      </c>
      <c r="Q23" s="128" t="s">
        <v>484</v>
      </c>
      <c r="R23" s="128" t="s">
        <v>484</v>
      </c>
      <c r="S23" s="128" t="s">
        <v>484</v>
      </c>
      <c r="T23" s="128">
        <v>0</v>
      </c>
      <c r="U23" s="248">
        <v>4</v>
      </c>
      <c r="V23" s="263"/>
      <c r="W23" s="315" t="s">
        <v>484</v>
      </c>
      <c r="X23" s="316" t="s">
        <v>484</v>
      </c>
      <c r="Y23" s="316" t="s">
        <v>484</v>
      </c>
      <c r="Z23" s="316" t="s">
        <v>484</v>
      </c>
      <c r="AA23" s="316" t="s">
        <v>484</v>
      </c>
      <c r="AB23" s="316">
        <v>0</v>
      </c>
      <c r="AC23" s="316">
        <v>0</v>
      </c>
      <c r="AD23" s="316">
        <v>0</v>
      </c>
      <c r="AE23" s="322">
        <v>7</v>
      </c>
      <c r="AF23" s="275"/>
      <c r="AG23" s="315">
        <v>0</v>
      </c>
      <c r="AH23" s="316" t="s">
        <v>484</v>
      </c>
      <c r="AI23" s="316" t="s">
        <v>484</v>
      </c>
      <c r="AJ23" s="316" t="s">
        <v>484</v>
      </c>
      <c r="AK23" s="316" t="s">
        <v>484</v>
      </c>
      <c r="AL23" s="316">
        <v>0</v>
      </c>
      <c r="AM23" s="316">
        <v>0</v>
      </c>
      <c r="AN23" s="316" t="s">
        <v>484</v>
      </c>
      <c r="AO23" s="322">
        <v>6</v>
      </c>
      <c r="AP23" s="275"/>
      <c r="AQ23" s="315" t="s">
        <v>484</v>
      </c>
      <c r="AR23" s="316" t="s">
        <v>484</v>
      </c>
      <c r="AS23" s="316" t="s">
        <v>484</v>
      </c>
      <c r="AT23" s="316" t="s">
        <v>484</v>
      </c>
      <c r="AU23" s="316">
        <v>3</v>
      </c>
      <c r="AV23" s="316">
        <v>0</v>
      </c>
      <c r="AW23" s="316" t="s">
        <v>484</v>
      </c>
      <c r="AX23" s="316" t="s">
        <v>484</v>
      </c>
      <c r="AY23" s="322">
        <v>11</v>
      </c>
    </row>
    <row r="24" spans="2:51">
      <c r="B24" s="17" t="s">
        <v>96</v>
      </c>
      <c r="C24" s="240" t="s">
        <v>484</v>
      </c>
      <c r="D24" s="128">
        <v>3</v>
      </c>
      <c r="E24" s="128">
        <v>0</v>
      </c>
      <c r="F24" s="128">
        <v>3</v>
      </c>
      <c r="G24" s="128">
        <v>3</v>
      </c>
      <c r="H24" s="128">
        <v>3</v>
      </c>
      <c r="I24" s="128" t="s">
        <v>484</v>
      </c>
      <c r="J24" s="128" t="s">
        <v>484</v>
      </c>
      <c r="K24" s="248">
        <v>17</v>
      </c>
      <c r="L24" s="128"/>
      <c r="M24" s="240">
        <v>4</v>
      </c>
      <c r="N24" s="128">
        <v>6</v>
      </c>
      <c r="O24" s="128" t="s">
        <v>484</v>
      </c>
      <c r="P24" s="128">
        <v>5</v>
      </c>
      <c r="Q24" s="128">
        <v>5</v>
      </c>
      <c r="R24" s="128" t="s">
        <v>484</v>
      </c>
      <c r="S24" s="128" t="s">
        <v>484</v>
      </c>
      <c r="T24" s="128" t="s">
        <v>484</v>
      </c>
      <c r="U24" s="248">
        <v>27</v>
      </c>
      <c r="V24" s="263"/>
      <c r="W24" s="315">
        <v>7</v>
      </c>
      <c r="X24" s="316">
        <v>6</v>
      </c>
      <c r="Y24" s="316" t="s">
        <v>484</v>
      </c>
      <c r="Z24" s="316">
        <v>7</v>
      </c>
      <c r="AA24" s="316">
        <v>6</v>
      </c>
      <c r="AB24" s="316" t="s">
        <v>484</v>
      </c>
      <c r="AC24" s="316">
        <v>4</v>
      </c>
      <c r="AD24" s="316" t="s">
        <v>484</v>
      </c>
      <c r="AE24" s="322">
        <v>37</v>
      </c>
      <c r="AF24" s="275"/>
      <c r="AG24" s="315">
        <v>8</v>
      </c>
      <c r="AH24" s="316">
        <v>5</v>
      </c>
      <c r="AI24" s="316" t="s">
        <v>484</v>
      </c>
      <c r="AJ24" s="316">
        <v>8</v>
      </c>
      <c r="AK24" s="316">
        <v>6</v>
      </c>
      <c r="AL24" s="316">
        <v>3</v>
      </c>
      <c r="AM24" s="316">
        <v>4</v>
      </c>
      <c r="AN24" s="316" t="s">
        <v>484</v>
      </c>
      <c r="AO24" s="322">
        <v>37</v>
      </c>
      <c r="AP24" s="275"/>
      <c r="AQ24" s="315">
        <v>8</v>
      </c>
      <c r="AR24" s="316">
        <v>8</v>
      </c>
      <c r="AS24" s="316" t="s">
        <v>484</v>
      </c>
      <c r="AT24" s="316">
        <v>10</v>
      </c>
      <c r="AU24" s="316">
        <v>6</v>
      </c>
      <c r="AV24" s="316">
        <v>5</v>
      </c>
      <c r="AW24" s="316">
        <v>4</v>
      </c>
      <c r="AX24" s="316">
        <v>3</v>
      </c>
      <c r="AY24" s="322">
        <v>45</v>
      </c>
    </row>
    <row r="25" spans="2:51">
      <c r="B25" s="17" t="s">
        <v>97</v>
      </c>
      <c r="C25" s="240" t="s">
        <v>484</v>
      </c>
      <c r="D25" s="128">
        <v>0</v>
      </c>
      <c r="E25" s="128">
        <v>5</v>
      </c>
      <c r="F25" s="128" t="s">
        <v>484</v>
      </c>
      <c r="G25" s="128">
        <v>3</v>
      </c>
      <c r="H25" s="128" t="s">
        <v>484</v>
      </c>
      <c r="I25" s="128">
        <v>0</v>
      </c>
      <c r="J25" s="128">
        <v>0</v>
      </c>
      <c r="K25" s="248">
        <v>12</v>
      </c>
      <c r="L25" s="128"/>
      <c r="M25" s="240" t="s">
        <v>484</v>
      </c>
      <c r="N25" s="128" t="s">
        <v>484</v>
      </c>
      <c r="O25" s="128">
        <v>4</v>
      </c>
      <c r="P25" s="128" t="s">
        <v>484</v>
      </c>
      <c r="Q25" s="128">
        <v>3</v>
      </c>
      <c r="R25" s="128" t="s">
        <v>484</v>
      </c>
      <c r="S25" s="128">
        <v>0</v>
      </c>
      <c r="T25" s="128">
        <v>0</v>
      </c>
      <c r="U25" s="248">
        <v>12</v>
      </c>
      <c r="V25" s="263"/>
      <c r="W25" s="315" t="s">
        <v>484</v>
      </c>
      <c r="X25" s="316" t="s">
        <v>484</v>
      </c>
      <c r="Y25" s="316">
        <v>4</v>
      </c>
      <c r="Z25" s="316" t="s">
        <v>484</v>
      </c>
      <c r="AA25" s="316" t="s">
        <v>484</v>
      </c>
      <c r="AB25" s="316" t="s">
        <v>484</v>
      </c>
      <c r="AC25" s="316">
        <v>0</v>
      </c>
      <c r="AD25" s="316">
        <v>0</v>
      </c>
      <c r="AE25" s="322">
        <v>12</v>
      </c>
      <c r="AF25" s="275"/>
      <c r="AG25" s="315" t="s">
        <v>484</v>
      </c>
      <c r="AH25" s="316">
        <v>3</v>
      </c>
      <c r="AI25" s="316" t="s">
        <v>484</v>
      </c>
      <c r="AJ25" s="316" t="s">
        <v>484</v>
      </c>
      <c r="AK25" s="316">
        <v>0</v>
      </c>
      <c r="AL25" s="316">
        <v>0</v>
      </c>
      <c r="AM25" s="316" t="s">
        <v>484</v>
      </c>
      <c r="AN25" s="316">
        <v>0</v>
      </c>
      <c r="AO25" s="322">
        <v>8</v>
      </c>
      <c r="AP25" s="275"/>
      <c r="AQ25" s="315" t="s">
        <v>484</v>
      </c>
      <c r="AR25" s="316">
        <v>4</v>
      </c>
      <c r="AS25" s="316">
        <v>8</v>
      </c>
      <c r="AT25" s="316">
        <v>4</v>
      </c>
      <c r="AU25" s="316">
        <v>3</v>
      </c>
      <c r="AV25" s="316" t="s">
        <v>484</v>
      </c>
      <c r="AW25" s="316" t="s">
        <v>484</v>
      </c>
      <c r="AX25" s="316">
        <v>0</v>
      </c>
      <c r="AY25" s="322">
        <v>24</v>
      </c>
    </row>
    <row r="26" spans="2:51">
      <c r="B26" s="17" t="s">
        <v>98</v>
      </c>
      <c r="C26" s="240" t="s">
        <v>484</v>
      </c>
      <c r="D26" s="128" t="s">
        <v>484</v>
      </c>
      <c r="E26" s="128">
        <v>0</v>
      </c>
      <c r="F26" s="128">
        <v>0</v>
      </c>
      <c r="G26" s="128">
        <v>0</v>
      </c>
      <c r="H26" s="128" t="s">
        <v>484</v>
      </c>
      <c r="I26" s="128" t="s">
        <v>484</v>
      </c>
      <c r="J26" s="128" t="s">
        <v>484</v>
      </c>
      <c r="K26" s="248">
        <v>6</v>
      </c>
      <c r="L26" s="128"/>
      <c r="M26" s="240">
        <v>4</v>
      </c>
      <c r="N26" s="128" t="s">
        <v>484</v>
      </c>
      <c r="O26" s="128">
        <v>0</v>
      </c>
      <c r="P26" s="128">
        <v>0</v>
      </c>
      <c r="Q26" s="128" t="s">
        <v>484</v>
      </c>
      <c r="R26" s="128">
        <v>0</v>
      </c>
      <c r="S26" s="128" t="s">
        <v>484</v>
      </c>
      <c r="T26" s="128">
        <v>0</v>
      </c>
      <c r="U26" s="248">
        <v>8</v>
      </c>
      <c r="V26" s="263"/>
      <c r="W26" s="315">
        <v>9</v>
      </c>
      <c r="X26" s="316">
        <v>5</v>
      </c>
      <c r="Y26" s="316" t="s">
        <v>484</v>
      </c>
      <c r="Z26" s="316" t="s">
        <v>484</v>
      </c>
      <c r="AA26" s="316" t="s">
        <v>484</v>
      </c>
      <c r="AB26" s="316" t="s">
        <v>484</v>
      </c>
      <c r="AC26" s="316" t="s">
        <v>484</v>
      </c>
      <c r="AD26" s="316" t="s">
        <v>484</v>
      </c>
      <c r="AE26" s="322">
        <v>21</v>
      </c>
      <c r="AF26" s="275"/>
      <c r="AG26" s="315">
        <v>7</v>
      </c>
      <c r="AH26" s="316">
        <v>4</v>
      </c>
      <c r="AI26" s="316" t="s">
        <v>484</v>
      </c>
      <c r="AJ26" s="316" t="s">
        <v>484</v>
      </c>
      <c r="AK26" s="316" t="s">
        <v>484</v>
      </c>
      <c r="AL26" s="316">
        <v>0</v>
      </c>
      <c r="AM26" s="316" t="s">
        <v>484</v>
      </c>
      <c r="AN26" s="316" t="s">
        <v>484</v>
      </c>
      <c r="AO26" s="322">
        <v>18</v>
      </c>
      <c r="AP26" s="275"/>
      <c r="AQ26" s="315">
        <v>15</v>
      </c>
      <c r="AR26" s="316">
        <v>6</v>
      </c>
      <c r="AS26" s="316">
        <v>3</v>
      </c>
      <c r="AT26" s="316" t="s">
        <v>484</v>
      </c>
      <c r="AU26" s="316" t="s">
        <v>484</v>
      </c>
      <c r="AV26" s="316" t="s">
        <v>484</v>
      </c>
      <c r="AW26" s="316" t="s">
        <v>484</v>
      </c>
      <c r="AX26" s="316" t="s">
        <v>484</v>
      </c>
      <c r="AY26" s="322">
        <v>32</v>
      </c>
    </row>
    <row r="27" spans="2:51">
      <c r="B27" s="17" t="s">
        <v>99</v>
      </c>
      <c r="C27" s="240">
        <v>3</v>
      </c>
      <c r="D27" s="128" t="s">
        <v>484</v>
      </c>
      <c r="E27" s="128" t="s">
        <v>484</v>
      </c>
      <c r="F27" s="128" t="s">
        <v>484</v>
      </c>
      <c r="G27" s="128" t="s">
        <v>484</v>
      </c>
      <c r="H27" s="128" t="s">
        <v>484</v>
      </c>
      <c r="I27" s="128">
        <v>0</v>
      </c>
      <c r="J27" s="128">
        <v>3</v>
      </c>
      <c r="K27" s="248">
        <v>13</v>
      </c>
      <c r="L27" s="128"/>
      <c r="M27" s="240">
        <v>6</v>
      </c>
      <c r="N27" s="128" t="s">
        <v>484</v>
      </c>
      <c r="O27" s="128">
        <v>4</v>
      </c>
      <c r="P27" s="128" t="s">
        <v>484</v>
      </c>
      <c r="Q27" s="128" t="s">
        <v>484</v>
      </c>
      <c r="R27" s="128" t="s">
        <v>484</v>
      </c>
      <c r="S27" s="128">
        <v>0</v>
      </c>
      <c r="T27" s="128">
        <v>3</v>
      </c>
      <c r="U27" s="248">
        <v>19</v>
      </c>
      <c r="V27" s="263"/>
      <c r="W27" s="315">
        <v>8</v>
      </c>
      <c r="X27" s="316" t="s">
        <v>484</v>
      </c>
      <c r="Y27" s="316">
        <v>7</v>
      </c>
      <c r="Z27" s="316" t="s">
        <v>484</v>
      </c>
      <c r="AA27" s="316">
        <v>3</v>
      </c>
      <c r="AB27" s="316" t="s">
        <v>484</v>
      </c>
      <c r="AC27" s="316">
        <v>0</v>
      </c>
      <c r="AD27" s="316" t="s">
        <v>484</v>
      </c>
      <c r="AE27" s="322">
        <v>23</v>
      </c>
      <c r="AF27" s="275"/>
      <c r="AG27" s="315">
        <v>7</v>
      </c>
      <c r="AH27" s="316" t="s">
        <v>484</v>
      </c>
      <c r="AI27" s="316">
        <v>7</v>
      </c>
      <c r="AJ27" s="316" t="s">
        <v>484</v>
      </c>
      <c r="AK27" s="316" t="s">
        <v>484</v>
      </c>
      <c r="AL27" s="316" t="s">
        <v>484</v>
      </c>
      <c r="AM27" s="316">
        <v>0</v>
      </c>
      <c r="AN27" s="316" t="s">
        <v>484</v>
      </c>
      <c r="AO27" s="322">
        <v>21</v>
      </c>
      <c r="AP27" s="275"/>
      <c r="AQ27" s="315">
        <v>11</v>
      </c>
      <c r="AR27" s="316">
        <v>3</v>
      </c>
      <c r="AS27" s="316">
        <v>8</v>
      </c>
      <c r="AT27" s="316" t="s">
        <v>484</v>
      </c>
      <c r="AU27" s="316">
        <v>3</v>
      </c>
      <c r="AV27" s="316" t="s">
        <v>484</v>
      </c>
      <c r="AW27" s="316">
        <v>0</v>
      </c>
      <c r="AX27" s="316">
        <v>3</v>
      </c>
      <c r="AY27" s="322">
        <v>31</v>
      </c>
    </row>
    <row r="28" spans="2:51">
      <c r="B28" s="17" t="s">
        <v>100</v>
      </c>
      <c r="C28" s="240" t="s">
        <v>484</v>
      </c>
      <c r="D28" s="128" t="s">
        <v>484</v>
      </c>
      <c r="E28" s="128" t="s">
        <v>484</v>
      </c>
      <c r="F28" s="128">
        <v>0</v>
      </c>
      <c r="G28" s="128" t="s">
        <v>484</v>
      </c>
      <c r="H28" s="128">
        <v>4</v>
      </c>
      <c r="I28" s="128">
        <v>3</v>
      </c>
      <c r="J28" s="128" t="s">
        <v>484</v>
      </c>
      <c r="K28" s="248">
        <v>11</v>
      </c>
      <c r="L28" s="128"/>
      <c r="M28" s="240">
        <v>4</v>
      </c>
      <c r="N28" s="128" t="s">
        <v>484</v>
      </c>
      <c r="O28" s="128" t="s">
        <v>484</v>
      </c>
      <c r="P28" s="128" t="s">
        <v>484</v>
      </c>
      <c r="Q28" s="128" t="s">
        <v>484</v>
      </c>
      <c r="R28" s="128">
        <v>3</v>
      </c>
      <c r="S28" s="128">
        <v>4</v>
      </c>
      <c r="T28" s="128" t="s">
        <v>484</v>
      </c>
      <c r="U28" s="248">
        <v>17</v>
      </c>
      <c r="V28" s="263"/>
      <c r="W28" s="315">
        <v>5</v>
      </c>
      <c r="X28" s="316">
        <v>3</v>
      </c>
      <c r="Y28" s="316">
        <v>0</v>
      </c>
      <c r="Z28" s="316" t="s">
        <v>484</v>
      </c>
      <c r="AA28" s="316" t="s">
        <v>484</v>
      </c>
      <c r="AB28" s="316">
        <v>4</v>
      </c>
      <c r="AC28" s="316">
        <v>4</v>
      </c>
      <c r="AD28" s="316" t="s">
        <v>484</v>
      </c>
      <c r="AE28" s="322">
        <v>20</v>
      </c>
      <c r="AF28" s="275"/>
      <c r="AG28" s="315">
        <v>8</v>
      </c>
      <c r="AH28" s="316" t="s">
        <v>484</v>
      </c>
      <c r="AI28" s="316">
        <v>5</v>
      </c>
      <c r="AJ28" s="316">
        <v>3</v>
      </c>
      <c r="AK28" s="316">
        <v>3</v>
      </c>
      <c r="AL28" s="316" t="s">
        <v>484</v>
      </c>
      <c r="AM28" s="316">
        <v>3</v>
      </c>
      <c r="AN28" s="316" t="s">
        <v>484</v>
      </c>
      <c r="AO28" s="322">
        <v>26</v>
      </c>
      <c r="AP28" s="275"/>
      <c r="AQ28" s="315">
        <v>12</v>
      </c>
      <c r="AR28" s="316">
        <v>5</v>
      </c>
      <c r="AS28" s="316">
        <v>5</v>
      </c>
      <c r="AT28" s="316">
        <v>4</v>
      </c>
      <c r="AU28" s="316">
        <v>3</v>
      </c>
      <c r="AV28" s="316">
        <v>6</v>
      </c>
      <c r="AW28" s="316">
        <v>4</v>
      </c>
      <c r="AX28" s="316" t="s">
        <v>484</v>
      </c>
      <c r="AY28" s="322">
        <v>41</v>
      </c>
    </row>
    <row r="29" spans="2:51">
      <c r="B29" s="17" t="s">
        <v>101</v>
      </c>
      <c r="C29" s="240">
        <v>8</v>
      </c>
      <c r="D29" s="128">
        <v>3</v>
      </c>
      <c r="E29" s="128" t="s">
        <v>484</v>
      </c>
      <c r="F29" s="128">
        <v>4</v>
      </c>
      <c r="G29" s="128" t="s">
        <v>484</v>
      </c>
      <c r="H29" s="128" t="s">
        <v>484</v>
      </c>
      <c r="I29" s="128" t="s">
        <v>484</v>
      </c>
      <c r="J29" s="128">
        <v>0</v>
      </c>
      <c r="K29" s="248">
        <v>22</v>
      </c>
      <c r="L29" s="128"/>
      <c r="M29" s="240">
        <v>9</v>
      </c>
      <c r="N29" s="128">
        <v>3</v>
      </c>
      <c r="O29" s="128" t="s">
        <v>484</v>
      </c>
      <c r="P29" s="128">
        <v>3</v>
      </c>
      <c r="Q29" s="128" t="s">
        <v>484</v>
      </c>
      <c r="R29" s="128" t="s">
        <v>484</v>
      </c>
      <c r="S29" s="128">
        <v>0</v>
      </c>
      <c r="T29" s="128" t="s">
        <v>484</v>
      </c>
      <c r="U29" s="248">
        <v>21</v>
      </c>
      <c r="V29" s="263"/>
      <c r="W29" s="315">
        <v>13</v>
      </c>
      <c r="X29" s="316">
        <v>3</v>
      </c>
      <c r="Y29" s="316">
        <v>5</v>
      </c>
      <c r="Z29" s="316">
        <v>4</v>
      </c>
      <c r="AA29" s="316">
        <v>0</v>
      </c>
      <c r="AB29" s="316" t="s">
        <v>484</v>
      </c>
      <c r="AC29" s="316" t="s">
        <v>484</v>
      </c>
      <c r="AD29" s="316" t="s">
        <v>484</v>
      </c>
      <c r="AE29" s="322">
        <v>29</v>
      </c>
      <c r="AF29" s="275"/>
      <c r="AG29" s="315">
        <v>16</v>
      </c>
      <c r="AH29" s="316" t="s">
        <v>484</v>
      </c>
      <c r="AI29" s="316">
        <v>6</v>
      </c>
      <c r="AJ29" s="316" t="s">
        <v>484</v>
      </c>
      <c r="AK29" s="316" t="s">
        <v>484</v>
      </c>
      <c r="AL29" s="316" t="s">
        <v>484</v>
      </c>
      <c r="AM29" s="316" t="s">
        <v>484</v>
      </c>
      <c r="AN29" s="316" t="s">
        <v>484</v>
      </c>
      <c r="AO29" s="322">
        <v>31</v>
      </c>
      <c r="AP29" s="275"/>
      <c r="AQ29" s="315">
        <v>27</v>
      </c>
      <c r="AR29" s="316">
        <v>5</v>
      </c>
      <c r="AS29" s="316">
        <v>7</v>
      </c>
      <c r="AT29" s="316">
        <v>7</v>
      </c>
      <c r="AU29" s="316">
        <v>3</v>
      </c>
      <c r="AV29" s="316">
        <v>4</v>
      </c>
      <c r="AW29" s="316" t="s">
        <v>484</v>
      </c>
      <c r="AX29" s="316" t="s">
        <v>484</v>
      </c>
      <c r="AY29" s="322">
        <v>57</v>
      </c>
    </row>
    <row r="30" spans="2:51">
      <c r="B30" s="17" t="s">
        <v>102</v>
      </c>
      <c r="C30" s="240">
        <v>7</v>
      </c>
      <c r="D30" s="128" t="s">
        <v>484</v>
      </c>
      <c r="E30" s="128">
        <v>3</v>
      </c>
      <c r="F30" s="128">
        <v>3</v>
      </c>
      <c r="G30" s="128" t="s">
        <v>484</v>
      </c>
      <c r="H30" s="128" t="s">
        <v>484</v>
      </c>
      <c r="I30" s="128">
        <v>4</v>
      </c>
      <c r="J30" s="128" t="s">
        <v>484</v>
      </c>
      <c r="K30" s="248">
        <v>22</v>
      </c>
      <c r="L30" s="128"/>
      <c r="M30" s="240">
        <v>13</v>
      </c>
      <c r="N30" s="128">
        <v>0</v>
      </c>
      <c r="O30" s="128">
        <v>5</v>
      </c>
      <c r="P30" s="128" t="s">
        <v>484</v>
      </c>
      <c r="Q30" s="128" t="s">
        <v>484</v>
      </c>
      <c r="R30" s="128">
        <v>3</v>
      </c>
      <c r="S30" s="128">
        <v>4</v>
      </c>
      <c r="T30" s="128" t="s">
        <v>484</v>
      </c>
      <c r="U30" s="248">
        <v>29</v>
      </c>
      <c r="V30" s="263"/>
      <c r="W30" s="315">
        <v>20</v>
      </c>
      <c r="X30" s="316">
        <v>6</v>
      </c>
      <c r="Y30" s="316">
        <v>7</v>
      </c>
      <c r="Z30" s="316" t="s">
        <v>484</v>
      </c>
      <c r="AA30" s="316" t="s">
        <v>484</v>
      </c>
      <c r="AB30" s="316">
        <v>4</v>
      </c>
      <c r="AC30" s="316" t="s">
        <v>484</v>
      </c>
      <c r="AD30" s="316" t="s">
        <v>484</v>
      </c>
      <c r="AE30" s="322">
        <v>47</v>
      </c>
      <c r="AF30" s="275"/>
      <c r="AG30" s="315">
        <v>21</v>
      </c>
      <c r="AH30" s="316">
        <v>5</v>
      </c>
      <c r="AI30" s="316">
        <v>8</v>
      </c>
      <c r="AJ30" s="316">
        <v>3</v>
      </c>
      <c r="AK30" s="316">
        <v>6</v>
      </c>
      <c r="AL30" s="316">
        <v>5</v>
      </c>
      <c r="AM30" s="316">
        <v>4</v>
      </c>
      <c r="AN30" s="316">
        <v>3</v>
      </c>
      <c r="AO30" s="322">
        <v>55</v>
      </c>
      <c r="AP30" s="275"/>
      <c r="AQ30" s="315">
        <v>31</v>
      </c>
      <c r="AR30" s="316">
        <v>8</v>
      </c>
      <c r="AS30" s="316">
        <v>12</v>
      </c>
      <c r="AT30" s="316">
        <v>6</v>
      </c>
      <c r="AU30" s="316">
        <v>7</v>
      </c>
      <c r="AV30" s="316">
        <v>9</v>
      </c>
      <c r="AW30" s="316">
        <v>5</v>
      </c>
      <c r="AX30" s="316">
        <v>4</v>
      </c>
      <c r="AY30" s="322">
        <v>82</v>
      </c>
    </row>
    <row r="31" spans="2:51">
      <c r="B31" s="17" t="s">
        <v>103</v>
      </c>
      <c r="C31" s="240" t="s">
        <v>484</v>
      </c>
      <c r="D31" s="128" t="s">
        <v>484</v>
      </c>
      <c r="E31" s="128">
        <v>3</v>
      </c>
      <c r="F31" s="128" t="s">
        <v>484</v>
      </c>
      <c r="G31" s="128">
        <v>3</v>
      </c>
      <c r="H31" s="128">
        <v>0</v>
      </c>
      <c r="I31" s="128" t="s">
        <v>484</v>
      </c>
      <c r="J31" s="128">
        <v>0</v>
      </c>
      <c r="K31" s="248">
        <v>12</v>
      </c>
      <c r="L31" s="128"/>
      <c r="M31" s="240">
        <v>3</v>
      </c>
      <c r="N31" s="128" t="s">
        <v>484</v>
      </c>
      <c r="O31" s="128" t="s">
        <v>484</v>
      </c>
      <c r="P31" s="128" t="s">
        <v>484</v>
      </c>
      <c r="Q31" s="128">
        <v>4</v>
      </c>
      <c r="R31" s="128" t="s">
        <v>484</v>
      </c>
      <c r="S31" s="128" t="s">
        <v>484</v>
      </c>
      <c r="T31" s="128" t="s">
        <v>484</v>
      </c>
      <c r="U31" s="248">
        <v>11</v>
      </c>
      <c r="V31" s="263"/>
      <c r="W31" s="315">
        <v>7</v>
      </c>
      <c r="X31" s="316" t="s">
        <v>484</v>
      </c>
      <c r="Y31" s="316" t="s">
        <v>484</v>
      </c>
      <c r="Z31" s="316" t="s">
        <v>484</v>
      </c>
      <c r="AA31" s="316">
        <v>3</v>
      </c>
      <c r="AB31" s="316" t="s">
        <v>484</v>
      </c>
      <c r="AC31" s="316" t="s">
        <v>484</v>
      </c>
      <c r="AD31" s="316">
        <v>0</v>
      </c>
      <c r="AE31" s="322">
        <v>14</v>
      </c>
      <c r="AF31" s="275"/>
      <c r="AG31" s="315">
        <v>8</v>
      </c>
      <c r="AH31" s="316">
        <v>4</v>
      </c>
      <c r="AI31" s="316" t="s">
        <v>484</v>
      </c>
      <c r="AJ31" s="316" t="s">
        <v>484</v>
      </c>
      <c r="AK31" s="316" t="s">
        <v>484</v>
      </c>
      <c r="AL31" s="316">
        <v>0</v>
      </c>
      <c r="AM31" s="316" t="s">
        <v>484</v>
      </c>
      <c r="AN31" s="316">
        <v>0</v>
      </c>
      <c r="AO31" s="322">
        <v>19</v>
      </c>
      <c r="AP31" s="275"/>
      <c r="AQ31" s="315">
        <v>14</v>
      </c>
      <c r="AR31" s="316">
        <v>4</v>
      </c>
      <c r="AS31" s="316">
        <v>5</v>
      </c>
      <c r="AT31" s="316">
        <v>3</v>
      </c>
      <c r="AU31" s="316">
        <v>5</v>
      </c>
      <c r="AV31" s="316">
        <v>0</v>
      </c>
      <c r="AW31" s="316" t="s">
        <v>484</v>
      </c>
      <c r="AX31" s="316">
        <v>0</v>
      </c>
      <c r="AY31" s="322">
        <v>32</v>
      </c>
    </row>
    <row r="32" spans="2:51">
      <c r="B32" s="17" t="s">
        <v>104</v>
      </c>
      <c r="C32" s="240">
        <v>4</v>
      </c>
      <c r="D32" s="128" t="s">
        <v>484</v>
      </c>
      <c r="E32" s="128" t="s">
        <v>484</v>
      </c>
      <c r="F32" s="128" t="s">
        <v>484</v>
      </c>
      <c r="G32" s="128" t="s">
        <v>484</v>
      </c>
      <c r="H32" s="128" t="s">
        <v>484</v>
      </c>
      <c r="I32" s="128">
        <v>3</v>
      </c>
      <c r="J32" s="128">
        <v>3</v>
      </c>
      <c r="K32" s="248">
        <v>17</v>
      </c>
      <c r="L32" s="128"/>
      <c r="M32" s="240">
        <v>9</v>
      </c>
      <c r="N32" s="128">
        <v>3</v>
      </c>
      <c r="O32" s="128">
        <v>3</v>
      </c>
      <c r="P32" s="128">
        <v>0</v>
      </c>
      <c r="Q32" s="128">
        <v>3</v>
      </c>
      <c r="R32" s="128">
        <v>4</v>
      </c>
      <c r="S32" s="128">
        <v>3</v>
      </c>
      <c r="T32" s="128">
        <v>3</v>
      </c>
      <c r="U32" s="248">
        <v>28</v>
      </c>
      <c r="V32" s="263"/>
      <c r="W32" s="315">
        <v>11</v>
      </c>
      <c r="X32" s="316">
        <v>7</v>
      </c>
      <c r="Y32" s="316">
        <v>4</v>
      </c>
      <c r="Z32" s="316" t="s">
        <v>484</v>
      </c>
      <c r="AA32" s="316">
        <v>4</v>
      </c>
      <c r="AB32" s="316" t="s">
        <v>484</v>
      </c>
      <c r="AC32" s="316" t="s">
        <v>484</v>
      </c>
      <c r="AD32" s="316" t="s">
        <v>484</v>
      </c>
      <c r="AE32" s="322">
        <v>35</v>
      </c>
      <c r="AF32" s="275"/>
      <c r="AG32" s="315">
        <v>6</v>
      </c>
      <c r="AH32" s="316">
        <v>4</v>
      </c>
      <c r="AI32" s="316">
        <v>3</v>
      </c>
      <c r="AJ32" s="316" t="s">
        <v>484</v>
      </c>
      <c r="AK32" s="316">
        <v>3</v>
      </c>
      <c r="AL32" s="316" t="s">
        <v>484</v>
      </c>
      <c r="AM32" s="316">
        <v>4</v>
      </c>
      <c r="AN32" s="316" t="s">
        <v>484</v>
      </c>
      <c r="AO32" s="322">
        <v>27</v>
      </c>
      <c r="AP32" s="275"/>
      <c r="AQ32" s="315">
        <v>17</v>
      </c>
      <c r="AR32" s="316">
        <v>9</v>
      </c>
      <c r="AS32" s="316">
        <v>6</v>
      </c>
      <c r="AT32" s="316">
        <v>5</v>
      </c>
      <c r="AU32" s="316">
        <v>6</v>
      </c>
      <c r="AV32" s="316">
        <v>6</v>
      </c>
      <c r="AW32" s="316">
        <v>4</v>
      </c>
      <c r="AX32" s="316">
        <v>3</v>
      </c>
      <c r="AY32" s="322">
        <v>56</v>
      </c>
    </row>
    <row r="33" spans="2:51">
      <c r="B33" s="17" t="s">
        <v>105</v>
      </c>
      <c r="C33" s="240" t="s">
        <v>484</v>
      </c>
      <c r="D33" s="128" t="s">
        <v>484</v>
      </c>
      <c r="E33" s="128">
        <v>0</v>
      </c>
      <c r="F33" s="128" t="s">
        <v>484</v>
      </c>
      <c r="G33" s="128">
        <v>0</v>
      </c>
      <c r="H33" s="128" t="s">
        <v>484</v>
      </c>
      <c r="I33" s="128">
        <v>0</v>
      </c>
      <c r="J33" s="128">
        <v>0</v>
      </c>
      <c r="K33" s="248">
        <v>5</v>
      </c>
      <c r="L33" s="128"/>
      <c r="M33" s="240" t="s">
        <v>484</v>
      </c>
      <c r="N33" s="128" t="s">
        <v>484</v>
      </c>
      <c r="O33" s="128">
        <v>0</v>
      </c>
      <c r="P33" s="128">
        <v>5</v>
      </c>
      <c r="Q33" s="128" t="s">
        <v>484</v>
      </c>
      <c r="R33" s="128" t="s">
        <v>484</v>
      </c>
      <c r="S33" s="128" t="s">
        <v>484</v>
      </c>
      <c r="T33" s="128">
        <v>0</v>
      </c>
      <c r="U33" s="248">
        <v>12</v>
      </c>
      <c r="V33" s="263"/>
      <c r="W33" s="315">
        <v>3</v>
      </c>
      <c r="X33" s="316">
        <v>6</v>
      </c>
      <c r="Y33" s="316">
        <v>0</v>
      </c>
      <c r="Z33" s="316">
        <v>6</v>
      </c>
      <c r="AA33" s="316" t="s">
        <v>484</v>
      </c>
      <c r="AB33" s="316" t="s">
        <v>484</v>
      </c>
      <c r="AC33" s="316" t="s">
        <v>484</v>
      </c>
      <c r="AD33" s="316">
        <v>0</v>
      </c>
      <c r="AE33" s="322">
        <v>19</v>
      </c>
      <c r="AF33" s="275"/>
      <c r="AG33" s="315">
        <v>3</v>
      </c>
      <c r="AH33" s="316">
        <v>5</v>
      </c>
      <c r="AI33" s="316">
        <v>0</v>
      </c>
      <c r="AJ33" s="316">
        <v>4</v>
      </c>
      <c r="AK33" s="316" t="s">
        <v>484</v>
      </c>
      <c r="AL33" s="316" t="s">
        <v>484</v>
      </c>
      <c r="AM33" s="316" t="s">
        <v>484</v>
      </c>
      <c r="AN33" s="316">
        <v>0</v>
      </c>
      <c r="AO33" s="322">
        <v>17</v>
      </c>
      <c r="AP33" s="275"/>
      <c r="AQ33" s="315">
        <v>4</v>
      </c>
      <c r="AR33" s="316">
        <v>5</v>
      </c>
      <c r="AS33" s="316">
        <v>0</v>
      </c>
      <c r="AT33" s="316">
        <v>6</v>
      </c>
      <c r="AU33" s="316" t="s">
        <v>484</v>
      </c>
      <c r="AV33" s="316" t="s">
        <v>484</v>
      </c>
      <c r="AW33" s="316" t="s">
        <v>484</v>
      </c>
      <c r="AX33" s="316">
        <v>0</v>
      </c>
      <c r="AY33" s="322">
        <v>20</v>
      </c>
    </row>
    <row r="34" spans="2:51">
      <c r="B34" s="17" t="s">
        <v>106</v>
      </c>
      <c r="C34" s="240">
        <v>6</v>
      </c>
      <c r="D34" s="128">
        <v>3</v>
      </c>
      <c r="E34" s="128">
        <v>3</v>
      </c>
      <c r="F34" s="128">
        <v>3</v>
      </c>
      <c r="G34" s="128">
        <v>3</v>
      </c>
      <c r="H34" s="128" t="s">
        <v>484</v>
      </c>
      <c r="I34" s="128" t="s">
        <v>484</v>
      </c>
      <c r="J34" s="128">
        <v>0</v>
      </c>
      <c r="K34" s="248">
        <v>22</v>
      </c>
      <c r="L34" s="128"/>
      <c r="M34" s="240">
        <v>13</v>
      </c>
      <c r="N34" s="128">
        <v>8</v>
      </c>
      <c r="O34" s="128">
        <v>6</v>
      </c>
      <c r="P34" s="128">
        <v>4</v>
      </c>
      <c r="Q34" s="128" t="s">
        <v>484</v>
      </c>
      <c r="R34" s="128">
        <v>4</v>
      </c>
      <c r="S34" s="128" t="s">
        <v>484</v>
      </c>
      <c r="T34" s="128">
        <v>0</v>
      </c>
      <c r="U34" s="248">
        <v>40</v>
      </c>
      <c r="V34" s="263"/>
      <c r="W34" s="315">
        <v>24</v>
      </c>
      <c r="X34" s="316">
        <v>13</v>
      </c>
      <c r="Y34" s="316">
        <v>6</v>
      </c>
      <c r="Z34" s="316">
        <v>4</v>
      </c>
      <c r="AA34" s="316">
        <v>5</v>
      </c>
      <c r="AB34" s="316">
        <v>3</v>
      </c>
      <c r="AC34" s="316">
        <v>3</v>
      </c>
      <c r="AD34" s="316">
        <v>0</v>
      </c>
      <c r="AE34" s="322">
        <v>58</v>
      </c>
      <c r="AF34" s="275"/>
      <c r="AG34" s="315">
        <v>15</v>
      </c>
      <c r="AH34" s="316">
        <v>17</v>
      </c>
      <c r="AI34" s="316">
        <v>7</v>
      </c>
      <c r="AJ34" s="316">
        <v>4</v>
      </c>
      <c r="AK34" s="316">
        <v>5</v>
      </c>
      <c r="AL34" s="316" t="s">
        <v>484</v>
      </c>
      <c r="AM34" s="316" t="s">
        <v>484</v>
      </c>
      <c r="AN34" s="316">
        <v>0</v>
      </c>
      <c r="AO34" s="322">
        <v>53</v>
      </c>
      <c r="AP34" s="275"/>
      <c r="AQ34" s="315">
        <v>33</v>
      </c>
      <c r="AR34" s="316">
        <v>22</v>
      </c>
      <c r="AS34" s="316">
        <v>10</v>
      </c>
      <c r="AT34" s="316">
        <v>10</v>
      </c>
      <c r="AU34" s="316">
        <v>8</v>
      </c>
      <c r="AV34" s="316">
        <v>4</v>
      </c>
      <c r="AW34" s="316">
        <v>3</v>
      </c>
      <c r="AX34" s="316">
        <v>0</v>
      </c>
      <c r="AY34" s="322">
        <v>90</v>
      </c>
    </row>
    <row r="35" ht="12.75" customHeight="1" spans="2:51">
      <c r="B35" s="17" t="s">
        <v>107</v>
      </c>
      <c r="C35" s="240">
        <v>7</v>
      </c>
      <c r="D35" s="128">
        <v>4</v>
      </c>
      <c r="E35" s="128">
        <v>3</v>
      </c>
      <c r="F35" s="128" t="s">
        <v>484</v>
      </c>
      <c r="G35" s="128">
        <v>0</v>
      </c>
      <c r="H35" s="128" t="s">
        <v>484</v>
      </c>
      <c r="I35" s="128" t="s">
        <v>484</v>
      </c>
      <c r="J35" s="128" t="s">
        <v>484</v>
      </c>
      <c r="K35" s="248">
        <v>20</v>
      </c>
      <c r="L35" s="128"/>
      <c r="M35" s="240">
        <v>11</v>
      </c>
      <c r="N35" s="128">
        <v>3</v>
      </c>
      <c r="O35" s="128">
        <v>4</v>
      </c>
      <c r="P35" s="128" t="s">
        <v>484</v>
      </c>
      <c r="Q35" s="128">
        <v>0</v>
      </c>
      <c r="R35" s="128" t="s">
        <v>484</v>
      </c>
      <c r="S35" s="128" t="s">
        <v>484</v>
      </c>
      <c r="T35" s="128" t="s">
        <v>484</v>
      </c>
      <c r="U35" s="248">
        <v>25</v>
      </c>
      <c r="V35" s="263"/>
      <c r="W35" s="315">
        <v>12</v>
      </c>
      <c r="X35" s="316">
        <v>6</v>
      </c>
      <c r="Y35" s="316">
        <v>3</v>
      </c>
      <c r="Z35" s="316">
        <v>4</v>
      </c>
      <c r="AA35" s="316">
        <v>0</v>
      </c>
      <c r="AB35" s="316" t="s">
        <v>484</v>
      </c>
      <c r="AC35" s="316" t="s">
        <v>484</v>
      </c>
      <c r="AD35" s="316" t="s">
        <v>484</v>
      </c>
      <c r="AE35" s="322">
        <v>29</v>
      </c>
      <c r="AF35" s="276"/>
      <c r="AG35" s="315">
        <v>9</v>
      </c>
      <c r="AH35" s="316">
        <v>7</v>
      </c>
      <c r="AI35" s="316">
        <v>3</v>
      </c>
      <c r="AJ35" s="316" t="s">
        <v>484</v>
      </c>
      <c r="AK35" s="316">
        <v>4</v>
      </c>
      <c r="AL35" s="316" t="s">
        <v>484</v>
      </c>
      <c r="AM35" s="316" t="s">
        <v>484</v>
      </c>
      <c r="AN35" s="316" t="s">
        <v>484</v>
      </c>
      <c r="AO35" s="322">
        <v>29</v>
      </c>
      <c r="AP35" s="276"/>
      <c r="AQ35" s="315">
        <v>19</v>
      </c>
      <c r="AR35" s="316">
        <v>10</v>
      </c>
      <c r="AS35" s="316">
        <v>7</v>
      </c>
      <c r="AT35" s="316">
        <v>5</v>
      </c>
      <c r="AU35" s="316">
        <v>4</v>
      </c>
      <c r="AV35" s="316">
        <v>3</v>
      </c>
      <c r="AW35" s="316">
        <v>3</v>
      </c>
      <c r="AX35" s="316" t="s">
        <v>484</v>
      </c>
      <c r="AY35" s="322">
        <v>52</v>
      </c>
    </row>
    <row r="36" spans="2:51">
      <c r="B36" s="17" t="s">
        <v>108</v>
      </c>
      <c r="C36" s="240" t="s">
        <v>484</v>
      </c>
      <c r="D36" s="128" t="s">
        <v>484</v>
      </c>
      <c r="E36" s="128" t="s">
        <v>484</v>
      </c>
      <c r="F36" s="128" t="s">
        <v>484</v>
      </c>
      <c r="G36" s="128">
        <v>0</v>
      </c>
      <c r="H36" s="128" t="s">
        <v>484</v>
      </c>
      <c r="I36" s="128">
        <v>0</v>
      </c>
      <c r="J36" s="128" t="s">
        <v>484</v>
      </c>
      <c r="K36" s="248">
        <v>9</v>
      </c>
      <c r="L36" s="128"/>
      <c r="M36" s="240">
        <v>7</v>
      </c>
      <c r="N36" s="128">
        <v>5</v>
      </c>
      <c r="O36" s="128" t="s">
        <v>484</v>
      </c>
      <c r="P36" s="128" t="s">
        <v>484</v>
      </c>
      <c r="Q36" s="128">
        <v>0</v>
      </c>
      <c r="R36" s="128" t="s">
        <v>484</v>
      </c>
      <c r="S36" s="128" t="s">
        <v>484</v>
      </c>
      <c r="T36" s="128" t="s">
        <v>484</v>
      </c>
      <c r="U36" s="248">
        <v>18</v>
      </c>
      <c r="V36" s="262"/>
      <c r="W36" s="315">
        <v>10</v>
      </c>
      <c r="X36" s="316">
        <v>7</v>
      </c>
      <c r="Y36" s="316">
        <v>3</v>
      </c>
      <c r="Z36" s="316" t="s">
        <v>484</v>
      </c>
      <c r="AA36" s="316">
        <v>0</v>
      </c>
      <c r="AB36" s="316" t="s">
        <v>484</v>
      </c>
      <c r="AC36" s="316" t="s">
        <v>484</v>
      </c>
      <c r="AD36" s="316" t="s">
        <v>484</v>
      </c>
      <c r="AE36" s="322">
        <v>26</v>
      </c>
      <c r="AF36" s="273"/>
      <c r="AG36" s="315">
        <v>4</v>
      </c>
      <c r="AH36" s="316" t="s">
        <v>484</v>
      </c>
      <c r="AI36" s="316">
        <v>4</v>
      </c>
      <c r="AJ36" s="316" t="s">
        <v>484</v>
      </c>
      <c r="AK36" s="316">
        <v>0</v>
      </c>
      <c r="AL36" s="316" t="s">
        <v>484</v>
      </c>
      <c r="AM36" s="316" t="s">
        <v>484</v>
      </c>
      <c r="AN36" s="316" t="s">
        <v>484</v>
      </c>
      <c r="AO36" s="322">
        <v>16</v>
      </c>
      <c r="AP36" s="273"/>
      <c r="AQ36" s="315">
        <v>12</v>
      </c>
      <c r="AR36" s="316">
        <v>8</v>
      </c>
      <c r="AS36" s="316">
        <v>7</v>
      </c>
      <c r="AT36" s="316" t="s">
        <v>484</v>
      </c>
      <c r="AU36" s="316">
        <v>0</v>
      </c>
      <c r="AV36" s="316" t="s">
        <v>484</v>
      </c>
      <c r="AW36" s="316" t="s">
        <v>484</v>
      </c>
      <c r="AX36" s="316" t="s">
        <v>484</v>
      </c>
      <c r="AY36" s="322">
        <v>33</v>
      </c>
    </row>
    <row r="37" spans="2:51">
      <c r="B37" s="17" t="s">
        <v>109</v>
      </c>
      <c r="C37" s="240" t="s">
        <v>484</v>
      </c>
      <c r="D37" s="128" t="s">
        <v>484</v>
      </c>
      <c r="E37" s="128" t="s">
        <v>484</v>
      </c>
      <c r="F37" s="128" t="s">
        <v>484</v>
      </c>
      <c r="G37" s="128">
        <v>0</v>
      </c>
      <c r="H37" s="128" t="s">
        <v>484</v>
      </c>
      <c r="I37" s="128">
        <v>0</v>
      </c>
      <c r="J37" s="128">
        <v>0</v>
      </c>
      <c r="K37" s="248">
        <v>3</v>
      </c>
      <c r="L37" s="128"/>
      <c r="M37" s="240" t="s">
        <v>484</v>
      </c>
      <c r="N37" s="128">
        <v>0</v>
      </c>
      <c r="O37" s="128" t="s">
        <v>484</v>
      </c>
      <c r="P37" s="128" t="s">
        <v>484</v>
      </c>
      <c r="Q37" s="128" t="s">
        <v>484</v>
      </c>
      <c r="R37" s="128" t="s">
        <v>484</v>
      </c>
      <c r="S37" s="128">
        <v>0</v>
      </c>
      <c r="T37" s="128">
        <v>0</v>
      </c>
      <c r="U37" s="248">
        <v>4</v>
      </c>
      <c r="V37" s="262"/>
      <c r="W37" s="315">
        <v>5</v>
      </c>
      <c r="X37" s="316" t="s">
        <v>484</v>
      </c>
      <c r="Y37" s="316" t="s">
        <v>484</v>
      </c>
      <c r="Z37" s="316">
        <v>0</v>
      </c>
      <c r="AA37" s="316" t="s">
        <v>484</v>
      </c>
      <c r="AB37" s="316">
        <v>0</v>
      </c>
      <c r="AC37" s="316">
        <v>0</v>
      </c>
      <c r="AD37" s="316">
        <v>0</v>
      </c>
      <c r="AE37" s="322">
        <v>9</v>
      </c>
      <c r="AF37" s="276"/>
      <c r="AG37" s="315">
        <v>7</v>
      </c>
      <c r="AH37" s="316" t="s">
        <v>484</v>
      </c>
      <c r="AI37" s="316">
        <v>3</v>
      </c>
      <c r="AJ37" s="316">
        <v>0</v>
      </c>
      <c r="AK37" s="316" t="s">
        <v>484</v>
      </c>
      <c r="AL37" s="316">
        <v>0</v>
      </c>
      <c r="AM37" s="316">
        <v>0</v>
      </c>
      <c r="AN37" s="316" t="s">
        <v>484</v>
      </c>
      <c r="AO37" s="322">
        <v>15</v>
      </c>
      <c r="AP37" s="276"/>
      <c r="AQ37" s="315">
        <v>8</v>
      </c>
      <c r="AR37" s="316">
        <v>3</v>
      </c>
      <c r="AS37" s="316">
        <v>3</v>
      </c>
      <c r="AT37" s="316">
        <v>0</v>
      </c>
      <c r="AU37" s="316" t="s">
        <v>484</v>
      </c>
      <c r="AV37" s="316" t="s">
        <v>484</v>
      </c>
      <c r="AW37" s="316" t="s">
        <v>484</v>
      </c>
      <c r="AX37" s="316" t="s">
        <v>484</v>
      </c>
      <c r="AY37" s="322">
        <v>19</v>
      </c>
    </row>
    <row r="38" spans="2:51">
      <c r="B38" s="17" t="s">
        <v>110</v>
      </c>
      <c r="C38" s="240" t="s">
        <v>484</v>
      </c>
      <c r="D38" s="128" t="s">
        <v>484</v>
      </c>
      <c r="E38" s="128" t="s">
        <v>484</v>
      </c>
      <c r="F38" s="128" t="s">
        <v>484</v>
      </c>
      <c r="G38" s="128" t="s">
        <v>484</v>
      </c>
      <c r="H38" s="128" t="s">
        <v>484</v>
      </c>
      <c r="I38" s="128" t="s">
        <v>484</v>
      </c>
      <c r="J38" s="128" t="s">
        <v>484</v>
      </c>
      <c r="K38" s="248">
        <v>9</v>
      </c>
      <c r="L38" s="128"/>
      <c r="M38" s="240">
        <v>4</v>
      </c>
      <c r="N38" s="128" t="s">
        <v>484</v>
      </c>
      <c r="O38" s="128" t="s">
        <v>484</v>
      </c>
      <c r="P38" s="128" t="s">
        <v>484</v>
      </c>
      <c r="Q38" s="128">
        <v>0</v>
      </c>
      <c r="R38" s="128" t="s">
        <v>484</v>
      </c>
      <c r="S38" s="128" t="s">
        <v>484</v>
      </c>
      <c r="T38" s="128" t="s">
        <v>484</v>
      </c>
      <c r="U38" s="248">
        <v>14</v>
      </c>
      <c r="V38" s="263"/>
      <c r="W38" s="315">
        <v>5</v>
      </c>
      <c r="X38" s="316" t="s">
        <v>484</v>
      </c>
      <c r="Y38" s="316" t="s">
        <v>484</v>
      </c>
      <c r="Z38" s="316">
        <v>4</v>
      </c>
      <c r="AA38" s="316">
        <v>0</v>
      </c>
      <c r="AB38" s="316" t="s">
        <v>484</v>
      </c>
      <c r="AC38" s="316" t="s">
        <v>484</v>
      </c>
      <c r="AD38" s="316" t="s">
        <v>484</v>
      </c>
      <c r="AE38" s="322">
        <v>16</v>
      </c>
      <c r="AF38" s="275"/>
      <c r="AG38" s="315">
        <v>3</v>
      </c>
      <c r="AH38" s="316">
        <v>3</v>
      </c>
      <c r="AI38" s="316" t="s">
        <v>484</v>
      </c>
      <c r="AJ38" s="316">
        <v>3</v>
      </c>
      <c r="AK38" s="316">
        <v>4</v>
      </c>
      <c r="AL38" s="316" t="s">
        <v>484</v>
      </c>
      <c r="AM38" s="316" t="s">
        <v>484</v>
      </c>
      <c r="AN38" s="316" t="s">
        <v>484</v>
      </c>
      <c r="AO38" s="322">
        <v>20</v>
      </c>
      <c r="AP38" s="275"/>
      <c r="AQ38" s="315">
        <v>7</v>
      </c>
      <c r="AR38" s="316">
        <v>5</v>
      </c>
      <c r="AS38" s="316">
        <v>5</v>
      </c>
      <c r="AT38" s="316">
        <v>5</v>
      </c>
      <c r="AU38" s="316">
        <v>4</v>
      </c>
      <c r="AV38" s="316" t="s">
        <v>484</v>
      </c>
      <c r="AW38" s="316" t="s">
        <v>484</v>
      </c>
      <c r="AX38" s="316" t="s">
        <v>484</v>
      </c>
      <c r="AY38" s="322">
        <v>31</v>
      </c>
    </row>
    <row r="39" spans="2:51">
      <c r="B39" s="17" t="s">
        <v>111</v>
      </c>
      <c r="C39" s="245">
        <v>0</v>
      </c>
      <c r="D39" s="246" t="s">
        <v>484</v>
      </c>
      <c r="E39" s="246" t="s">
        <v>484</v>
      </c>
      <c r="F39" s="246" t="s">
        <v>484</v>
      </c>
      <c r="G39" s="246">
        <v>0</v>
      </c>
      <c r="H39" s="246">
        <v>0</v>
      </c>
      <c r="I39" s="246">
        <v>0</v>
      </c>
      <c r="J39" s="246" t="s">
        <v>484</v>
      </c>
      <c r="K39" s="251">
        <v>6</v>
      </c>
      <c r="L39" s="128"/>
      <c r="M39" s="245">
        <v>5</v>
      </c>
      <c r="N39" s="246" t="s">
        <v>484</v>
      </c>
      <c r="O39" s="246">
        <v>4</v>
      </c>
      <c r="P39" s="246" t="s">
        <v>484</v>
      </c>
      <c r="Q39" s="246">
        <v>0</v>
      </c>
      <c r="R39" s="246" t="s">
        <v>484</v>
      </c>
      <c r="S39" s="246">
        <v>0</v>
      </c>
      <c r="T39" s="246" t="s">
        <v>484</v>
      </c>
      <c r="U39" s="251">
        <v>16</v>
      </c>
      <c r="V39" s="264"/>
      <c r="W39" s="319">
        <v>7</v>
      </c>
      <c r="X39" s="320">
        <v>3</v>
      </c>
      <c r="Y39" s="320">
        <v>5</v>
      </c>
      <c r="Z39" s="320">
        <v>3</v>
      </c>
      <c r="AA39" s="320">
        <v>0</v>
      </c>
      <c r="AB39" s="320" t="s">
        <v>484</v>
      </c>
      <c r="AC39" s="320" t="s">
        <v>484</v>
      </c>
      <c r="AD39" s="320" t="s">
        <v>484</v>
      </c>
      <c r="AE39" s="324">
        <v>23</v>
      </c>
      <c r="AF39" s="275"/>
      <c r="AG39" s="319">
        <v>6</v>
      </c>
      <c r="AH39" s="320">
        <v>4</v>
      </c>
      <c r="AI39" s="320" t="s">
        <v>484</v>
      </c>
      <c r="AJ39" s="320">
        <v>6</v>
      </c>
      <c r="AK39" s="320">
        <v>0</v>
      </c>
      <c r="AL39" s="320">
        <v>3</v>
      </c>
      <c r="AM39" s="320" t="s">
        <v>484</v>
      </c>
      <c r="AN39" s="320" t="s">
        <v>484</v>
      </c>
      <c r="AO39" s="324">
        <v>23</v>
      </c>
      <c r="AP39" s="275"/>
      <c r="AQ39" s="319">
        <v>12</v>
      </c>
      <c r="AR39" s="320">
        <v>5</v>
      </c>
      <c r="AS39" s="320">
        <v>5</v>
      </c>
      <c r="AT39" s="320">
        <v>6</v>
      </c>
      <c r="AU39" s="320">
        <v>0</v>
      </c>
      <c r="AV39" s="320">
        <v>4</v>
      </c>
      <c r="AW39" s="320" t="s">
        <v>484</v>
      </c>
      <c r="AX39" s="320" t="s">
        <v>484</v>
      </c>
      <c r="AY39" s="324">
        <v>35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126" t="s">
        <v>485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1000" operator="between">
      <formula>1</formula>
      <formula>2</formula>
    </cfRule>
    <cfRule type="cellIs" dxfId="0" priority="865" operator="between">
      <formula>1</formula>
      <formula>2</formula>
    </cfRule>
  </conditionalFormatting>
  <conditionalFormatting sqref="D12">
    <cfRule type="cellIs" dxfId="0" priority="1008" operator="between">
      <formula>1</formula>
      <formula>2</formula>
    </cfRule>
    <cfRule type="cellIs" dxfId="0" priority="873" operator="between">
      <formula>1</formula>
      <formula>2</formula>
    </cfRule>
  </conditionalFormatting>
  <conditionalFormatting sqref="E12">
    <cfRule type="cellIs" dxfId="0" priority="1007" operator="between">
      <formula>1</formula>
      <formula>2</formula>
    </cfRule>
    <cfRule type="cellIs" dxfId="0" priority="872" operator="between">
      <formula>1</formula>
      <formula>2</formula>
    </cfRule>
  </conditionalFormatting>
  <conditionalFormatting sqref="F12">
    <cfRule type="cellIs" dxfId="0" priority="1006" operator="between">
      <formula>1</formula>
      <formula>2</formula>
    </cfRule>
    <cfRule type="cellIs" dxfId="0" priority="871" operator="between">
      <formula>1</formula>
      <formula>2</formula>
    </cfRule>
  </conditionalFormatting>
  <conditionalFormatting sqref="G12">
    <cfRule type="cellIs" dxfId="0" priority="1005" operator="between">
      <formula>1</formula>
      <formula>2</formula>
    </cfRule>
    <cfRule type="cellIs" dxfId="0" priority="870" operator="between">
      <formula>1</formula>
      <formula>2</formula>
    </cfRule>
  </conditionalFormatting>
  <conditionalFormatting sqref="H12">
    <cfRule type="cellIs" dxfId="0" priority="1004" operator="between">
      <formula>1</formula>
      <formula>2</formula>
    </cfRule>
    <cfRule type="cellIs" dxfId="0" priority="869" operator="between">
      <formula>1</formula>
      <formula>2</formula>
    </cfRule>
  </conditionalFormatting>
  <conditionalFormatting sqref="I12">
    <cfRule type="cellIs" dxfId="0" priority="1003" operator="between">
      <formula>1</formula>
      <formula>2</formula>
    </cfRule>
    <cfRule type="cellIs" dxfId="0" priority="868" operator="between">
      <formula>1</formula>
      <formula>2</formula>
    </cfRule>
  </conditionalFormatting>
  <conditionalFormatting sqref="J12">
    <cfRule type="cellIs" dxfId="0" priority="1002" operator="between">
      <formula>1</formula>
      <formula>2</formula>
    </cfRule>
    <cfRule type="cellIs" dxfId="0" priority="867" operator="between">
      <formula>1</formula>
      <formula>2</formula>
    </cfRule>
  </conditionalFormatting>
  <conditionalFormatting sqref="K12">
    <cfRule type="cellIs" dxfId="0" priority="1001" operator="between">
      <formula>1</formula>
      <formula>2</formula>
    </cfRule>
    <cfRule type="cellIs" dxfId="0" priority="866" operator="between">
      <formula>1</formula>
      <formula>2</formula>
    </cfRule>
  </conditionalFormatting>
  <conditionalFormatting sqref="L12">
    <cfRule type="cellIs" dxfId="0" priority="2554" operator="between">
      <formula>1</formula>
      <formula>2</formula>
    </cfRule>
  </conditionalFormatting>
  <conditionalFormatting sqref="M12">
    <cfRule type="cellIs" dxfId="0" priority="496" operator="between">
      <formula>1</formula>
      <formula>2</formula>
    </cfRule>
    <cfRule type="cellIs" dxfId="0" priority="361" operator="between">
      <formula>1</formula>
      <formula>2</formula>
    </cfRule>
  </conditionalFormatting>
  <conditionalFormatting sqref="N12">
    <cfRule type="cellIs" dxfId="0" priority="504" operator="between">
      <formula>1</formula>
      <formula>2</formula>
    </cfRule>
    <cfRule type="cellIs" dxfId="0" priority="369" operator="between">
      <formula>1</formula>
      <formula>2</formula>
    </cfRule>
  </conditionalFormatting>
  <conditionalFormatting sqref="O12">
    <cfRule type="cellIs" dxfId="0" priority="503" operator="between">
      <formula>1</formula>
      <formula>2</formula>
    </cfRule>
    <cfRule type="cellIs" dxfId="0" priority="368" operator="between">
      <formula>1</formula>
      <formula>2</formula>
    </cfRule>
  </conditionalFormatting>
  <conditionalFormatting sqref="P12">
    <cfRule type="cellIs" dxfId="0" priority="502" operator="between">
      <formula>1</formula>
      <formula>2</formula>
    </cfRule>
    <cfRule type="cellIs" dxfId="0" priority="367" operator="between">
      <formula>1</formula>
      <formula>2</formula>
    </cfRule>
  </conditionalFormatting>
  <conditionalFormatting sqref="Q12">
    <cfRule type="cellIs" dxfId="0" priority="501" operator="between">
      <formula>1</formula>
      <formula>2</formula>
    </cfRule>
    <cfRule type="cellIs" dxfId="0" priority="366" operator="between">
      <formula>1</formula>
      <formula>2</formula>
    </cfRule>
  </conditionalFormatting>
  <conditionalFormatting sqref="R12">
    <cfRule type="cellIs" dxfId="0" priority="500" operator="between">
      <formula>1</formula>
      <formula>2</formula>
    </cfRule>
    <cfRule type="cellIs" dxfId="0" priority="365" operator="between">
      <formula>1</formula>
      <formula>2</formula>
    </cfRule>
  </conditionalFormatting>
  <conditionalFormatting sqref="S12">
    <cfRule type="cellIs" dxfId="0" priority="499" operator="between">
      <formula>1</formula>
      <formula>2</formula>
    </cfRule>
    <cfRule type="cellIs" dxfId="0" priority="364" operator="between">
      <formula>1</formula>
      <formula>2</formula>
    </cfRule>
  </conditionalFormatting>
  <conditionalFormatting sqref="T12">
    <cfRule type="cellIs" dxfId="0" priority="498" operator="between">
      <formula>1</formula>
      <formula>2</formula>
    </cfRule>
    <cfRule type="cellIs" dxfId="0" priority="363" operator="between">
      <formula>1</formula>
      <formula>2</formula>
    </cfRule>
  </conditionalFormatting>
  <conditionalFormatting sqref="U12">
    <cfRule type="cellIs" dxfId="0" priority="497" operator="between">
      <formula>1</formula>
      <formula>2</formula>
    </cfRule>
    <cfRule type="cellIs" dxfId="0" priority="362" operator="between">
      <formula>1</formula>
      <formula>2</formula>
    </cfRule>
  </conditionalFormatting>
  <conditionalFormatting sqref="W12">
    <cfRule type="cellIs" dxfId="0" priority="2518" operator="between">
      <formula>1</formula>
      <formula>2</formula>
    </cfRule>
    <cfRule type="cellIs" dxfId="0" priority="2277" operator="between">
      <formula>1</formula>
      <formula>2</formula>
    </cfRule>
  </conditionalFormatting>
  <conditionalFormatting sqref="X12">
    <cfRule type="cellIs" dxfId="0" priority="2526" operator="between">
      <formula>1</formula>
      <formula>2</formula>
    </cfRule>
    <cfRule type="cellIs" dxfId="0" priority="2285" operator="between">
      <formula>1</formula>
      <formula>2</formula>
    </cfRule>
  </conditionalFormatting>
  <conditionalFormatting sqref="Y12">
    <cfRule type="cellIs" dxfId="0" priority="2525" operator="between">
      <formula>1</formula>
      <formula>2</formula>
    </cfRule>
    <cfRule type="cellIs" dxfId="0" priority="2284" operator="between">
      <formula>1</formula>
      <formula>2</formula>
    </cfRule>
  </conditionalFormatting>
  <conditionalFormatting sqref="Z12">
    <cfRule type="cellIs" dxfId="0" priority="2524" operator="between">
      <formula>1</formula>
      <formula>2</formula>
    </cfRule>
    <cfRule type="cellIs" dxfId="0" priority="2283" operator="between">
      <formula>1</formula>
      <formula>2</formula>
    </cfRule>
  </conditionalFormatting>
  <conditionalFormatting sqref="AA12">
    <cfRule type="cellIs" dxfId="0" priority="2523" operator="between">
      <formula>1</formula>
      <formula>2</formula>
    </cfRule>
    <cfRule type="cellIs" dxfId="0" priority="2282" operator="between">
      <formula>1</formula>
      <formula>2</formula>
    </cfRule>
  </conditionalFormatting>
  <conditionalFormatting sqref="AB12">
    <cfRule type="cellIs" dxfId="0" priority="2522" operator="between">
      <formula>1</formula>
      <formula>2</formula>
    </cfRule>
    <cfRule type="cellIs" dxfId="0" priority="2281" operator="between">
      <formula>1</formula>
      <formula>2</formula>
    </cfRule>
  </conditionalFormatting>
  <conditionalFormatting sqref="AC12">
    <cfRule type="cellIs" dxfId="0" priority="2521" operator="between">
      <formula>1</formula>
      <formula>2</formula>
    </cfRule>
    <cfRule type="cellIs" dxfId="0" priority="2280" operator="between">
      <formula>1</formula>
      <formula>2</formula>
    </cfRule>
  </conditionalFormatting>
  <conditionalFormatting sqref="AD12">
    <cfRule type="cellIs" dxfId="0" priority="2520" operator="between">
      <formula>1</formula>
      <formula>2</formula>
    </cfRule>
    <cfRule type="cellIs" dxfId="0" priority="2279" operator="between">
      <formula>1</formula>
      <formula>2</formula>
    </cfRule>
  </conditionalFormatting>
  <conditionalFormatting sqref="AE12">
    <cfRule type="cellIs" dxfId="0" priority="2519" operator="between">
      <formula>1</formula>
      <formula>2</formula>
    </cfRule>
    <cfRule type="cellIs" dxfId="0" priority="2278" operator="between">
      <formula>1</formula>
      <formula>2</formula>
    </cfRule>
  </conditionalFormatting>
  <conditionalFormatting sqref="AG12">
    <cfRule type="cellIs" dxfId="0" priority="2012" operator="between">
      <formula>1</formula>
      <formula>2</formula>
    </cfRule>
    <cfRule type="cellIs" dxfId="0" priority="1771" operator="between">
      <formula>1</formula>
      <formula>2</formula>
    </cfRule>
  </conditionalFormatting>
  <conditionalFormatting sqref="AH12">
    <cfRule type="cellIs" dxfId="0" priority="2020" operator="between">
      <formula>1</formula>
      <formula>2</formula>
    </cfRule>
    <cfRule type="cellIs" dxfId="0" priority="1779" operator="between">
      <formula>1</formula>
      <formula>2</formula>
    </cfRule>
  </conditionalFormatting>
  <conditionalFormatting sqref="AI12">
    <cfRule type="cellIs" dxfId="0" priority="2019" operator="between">
      <formula>1</formula>
      <formula>2</formula>
    </cfRule>
    <cfRule type="cellIs" dxfId="0" priority="1778" operator="between">
      <formula>1</formula>
      <formula>2</formula>
    </cfRule>
  </conditionalFormatting>
  <conditionalFormatting sqref="AJ12">
    <cfRule type="cellIs" dxfId="0" priority="2018" operator="between">
      <formula>1</formula>
      <formula>2</formula>
    </cfRule>
    <cfRule type="cellIs" dxfId="0" priority="1777" operator="between">
      <formula>1</formula>
      <formula>2</formula>
    </cfRule>
  </conditionalFormatting>
  <conditionalFormatting sqref="AK12">
    <cfRule type="cellIs" dxfId="0" priority="2017" operator="between">
      <formula>1</formula>
      <formula>2</formula>
    </cfRule>
    <cfRule type="cellIs" dxfId="0" priority="1776" operator="between">
      <formula>1</formula>
      <formula>2</formula>
    </cfRule>
  </conditionalFormatting>
  <conditionalFormatting sqref="AL12">
    <cfRule type="cellIs" dxfId="0" priority="2016" operator="between">
      <formula>1</formula>
      <formula>2</formula>
    </cfRule>
    <cfRule type="cellIs" dxfId="0" priority="1775" operator="between">
      <formula>1</formula>
      <formula>2</formula>
    </cfRule>
  </conditionalFormatting>
  <conditionalFormatting sqref="AM12">
    <cfRule type="cellIs" dxfId="0" priority="2015" operator="between">
      <formula>1</formula>
      <formula>2</formula>
    </cfRule>
    <cfRule type="cellIs" dxfId="0" priority="1774" operator="between">
      <formula>1</formula>
      <formula>2</formula>
    </cfRule>
  </conditionalFormatting>
  <conditionalFormatting sqref="AN12">
    <cfRule type="cellIs" dxfId="0" priority="2014" operator="between">
      <formula>1</formula>
      <formula>2</formula>
    </cfRule>
    <cfRule type="cellIs" dxfId="0" priority="1773" operator="between">
      <formula>1</formula>
      <formula>2</formula>
    </cfRule>
  </conditionalFormatting>
  <conditionalFormatting sqref="AO12">
    <cfRule type="cellIs" dxfId="0" priority="2013" operator="between">
      <formula>1</formula>
      <formula>2</formula>
    </cfRule>
    <cfRule type="cellIs" dxfId="0" priority="1772" operator="between">
      <formula>1</formula>
      <formula>2</formula>
    </cfRule>
  </conditionalFormatting>
  <conditionalFormatting sqref="AQ12">
    <cfRule type="cellIs" dxfId="0" priority="1506" operator="between">
      <formula>1</formula>
      <formula>2</formula>
    </cfRule>
    <cfRule type="cellIs" dxfId="0" priority="1265" operator="between">
      <formula>1</formula>
      <formula>2</formula>
    </cfRule>
  </conditionalFormatting>
  <conditionalFormatting sqref="AR12">
    <cfRule type="cellIs" dxfId="0" priority="1514" operator="between">
      <formula>1</formula>
      <formula>2</formula>
    </cfRule>
    <cfRule type="cellIs" dxfId="0" priority="1273" operator="between">
      <formula>1</formula>
      <formula>2</formula>
    </cfRule>
  </conditionalFormatting>
  <conditionalFormatting sqref="AS12">
    <cfRule type="cellIs" dxfId="0" priority="1513" operator="between">
      <formula>1</formula>
      <formula>2</formula>
    </cfRule>
    <cfRule type="cellIs" dxfId="0" priority="1272" operator="between">
      <formula>1</formula>
      <formula>2</formula>
    </cfRule>
  </conditionalFormatting>
  <conditionalFormatting sqref="AT12">
    <cfRule type="cellIs" dxfId="0" priority="1512" operator="between">
      <formula>1</formula>
      <formula>2</formula>
    </cfRule>
    <cfRule type="cellIs" dxfId="0" priority="1271" operator="between">
      <formula>1</formula>
      <formula>2</formula>
    </cfRule>
  </conditionalFormatting>
  <conditionalFormatting sqref="AU12">
    <cfRule type="cellIs" dxfId="0" priority="1511" operator="between">
      <formula>1</formula>
      <formula>2</formula>
    </cfRule>
    <cfRule type="cellIs" dxfId="0" priority="1270" operator="between">
      <formula>1</formula>
      <formula>2</formula>
    </cfRule>
  </conditionalFormatting>
  <conditionalFormatting sqref="AV12">
    <cfRule type="cellIs" dxfId="0" priority="1510" operator="between">
      <formula>1</formula>
      <formula>2</formula>
    </cfRule>
    <cfRule type="cellIs" dxfId="0" priority="1269" operator="between">
      <formula>1</formula>
      <formula>2</formula>
    </cfRule>
  </conditionalFormatting>
  <conditionalFormatting sqref="AW12">
    <cfRule type="cellIs" dxfId="0" priority="1509" operator="between">
      <formula>1</formula>
      <formula>2</formula>
    </cfRule>
    <cfRule type="cellIs" dxfId="0" priority="1268" operator="between">
      <formula>1</formula>
      <formula>2</formula>
    </cfRule>
  </conditionalFormatting>
  <conditionalFormatting sqref="AX12">
    <cfRule type="cellIs" dxfId="0" priority="1508" operator="between">
      <formula>1</formula>
      <formula>2</formula>
    </cfRule>
    <cfRule type="cellIs" dxfId="0" priority="1267" operator="between">
      <formula>1</formula>
      <formula>2</formula>
    </cfRule>
  </conditionalFormatting>
  <conditionalFormatting sqref="AY12">
    <cfRule type="cellIs" dxfId="0" priority="1507" operator="between">
      <formula>1</formula>
      <formula>2</formula>
    </cfRule>
    <cfRule type="cellIs" dxfId="0" priority="1266" operator="between">
      <formula>1</formula>
      <formula>2</formula>
    </cfRule>
  </conditionalFormatting>
  <conditionalFormatting sqref="C13">
    <cfRule type="cellIs" dxfId="0" priority="991" operator="between">
      <formula>1</formula>
      <formula>2</formula>
    </cfRule>
    <cfRule type="cellIs" dxfId="0" priority="856" operator="between">
      <formula>1</formula>
      <formula>2</formula>
    </cfRule>
  </conditionalFormatting>
  <conditionalFormatting sqref="D13">
    <cfRule type="cellIs" dxfId="0" priority="999" operator="between">
      <formula>1</formula>
      <formula>2</formula>
    </cfRule>
    <cfRule type="cellIs" dxfId="0" priority="864" operator="between">
      <formula>1</formula>
      <formula>2</formula>
    </cfRule>
  </conditionalFormatting>
  <conditionalFormatting sqref="E13">
    <cfRule type="cellIs" dxfId="0" priority="998" operator="between">
      <formula>1</formula>
      <formula>2</formula>
    </cfRule>
    <cfRule type="cellIs" dxfId="0" priority="863" operator="between">
      <formula>1</formula>
      <formula>2</formula>
    </cfRule>
  </conditionalFormatting>
  <conditionalFormatting sqref="F13">
    <cfRule type="cellIs" dxfId="0" priority="997" operator="between">
      <formula>1</formula>
      <formula>2</formula>
    </cfRule>
    <cfRule type="cellIs" dxfId="0" priority="862" operator="between">
      <formula>1</formula>
      <formula>2</formula>
    </cfRule>
  </conditionalFormatting>
  <conditionalFormatting sqref="G13">
    <cfRule type="cellIs" dxfId="0" priority="996" operator="between">
      <formula>1</formula>
      <formula>2</formula>
    </cfRule>
    <cfRule type="cellIs" dxfId="0" priority="861" operator="between">
      <formula>1</formula>
      <formula>2</formula>
    </cfRule>
  </conditionalFormatting>
  <conditionalFormatting sqref="H13">
    <cfRule type="cellIs" dxfId="0" priority="995" operator="between">
      <formula>1</formula>
      <formula>2</formula>
    </cfRule>
    <cfRule type="cellIs" dxfId="0" priority="860" operator="between">
      <formula>1</formula>
      <formula>2</formula>
    </cfRule>
  </conditionalFormatting>
  <conditionalFormatting sqref="I13">
    <cfRule type="cellIs" dxfId="0" priority="994" operator="between">
      <formula>1</formula>
      <formula>2</formula>
    </cfRule>
    <cfRule type="cellIs" dxfId="0" priority="859" operator="between">
      <formula>1</formula>
      <formula>2</formula>
    </cfRule>
  </conditionalFormatting>
  <conditionalFormatting sqref="J13">
    <cfRule type="cellIs" dxfId="0" priority="993" operator="between">
      <formula>1</formula>
      <formula>2</formula>
    </cfRule>
    <cfRule type="cellIs" dxfId="0" priority="858" operator="between">
      <formula>1</formula>
      <formula>2</formula>
    </cfRule>
  </conditionalFormatting>
  <conditionalFormatting sqref="K13">
    <cfRule type="cellIs" dxfId="0" priority="992" operator="between">
      <formula>1</formula>
      <formula>2</formula>
    </cfRule>
    <cfRule type="cellIs" dxfId="0" priority="857" operator="between">
      <formula>1</formula>
      <formula>2</formula>
    </cfRule>
  </conditionalFormatting>
  <conditionalFormatting sqref="L13">
    <cfRule type="cellIs" dxfId="0" priority="2553" operator="between">
      <formula>1</formula>
      <formula>2</formula>
    </cfRule>
  </conditionalFormatting>
  <conditionalFormatting sqref="M13">
    <cfRule type="cellIs" dxfId="0" priority="487" operator="between">
      <formula>1</formula>
      <formula>2</formula>
    </cfRule>
    <cfRule type="cellIs" dxfId="0" priority="352" operator="between">
      <formula>1</formula>
      <formula>2</formula>
    </cfRule>
  </conditionalFormatting>
  <conditionalFormatting sqref="N13">
    <cfRule type="cellIs" dxfId="0" priority="495" operator="between">
      <formula>1</formula>
      <formula>2</formula>
    </cfRule>
    <cfRule type="cellIs" dxfId="0" priority="360" operator="between">
      <formula>1</formula>
      <formula>2</formula>
    </cfRule>
  </conditionalFormatting>
  <conditionalFormatting sqref="O13">
    <cfRule type="cellIs" dxfId="0" priority="494" operator="between">
      <formula>1</formula>
      <formula>2</formula>
    </cfRule>
    <cfRule type="cellIs" dxfId="0" priority="359" operator="between">
      <formula>1</formula>
      <formula>2</formula>
    </cfRule>
  </conditionalFormatting>
  <conditionalFormatting sqref="P13">
    <cfRule type="cellIs" dxfId="0" priority="493" operator="between">
      <formula>1</formula>
      <formula>2</formula>
    </cfRule>
    <cfRule type="cellIs" dxfId="0" priority="358" operator="between">
      <formula>1</formula>
      <formula>2</formula>
    </cfRule>
  </conditionalFormatting>
  <conditionalFormatting sqref="Q13">
    <cfRule type="cellIs" dxfId="0" priority="492" operator="between">
      <formula>1</formula>
      <formula>2</formula>
    </cfRule>
    <cfRule type="cellIs" dxfId="0" priority="357" operator="between">
      <formula>1</formula>
      <formula>2</formula>
    </cfRule>
  </conditionalFormatting>
  <conditionalFormatting sqref="R13">
    <cfRule type="cellIs" dxfId="0" priority="491" operator="between">
      <formula>1</formula>
      <formula>2</formula>
    </cfRule>
    <cfRule type="cellIs" dxfId="0" priority="356" operator="between">
      <formula>1</formula>
      <formula>2</formula>
    </cfRule>
  </conditionalFormatting>
  <conditionalFormatting sqref="S13">
    <cfRule type="cellIs" dxfId="0" priority="490" operator="between">
      <formula>1</formula>
      <formula>2</formula>
    </cfRule>
    <cfRule type="cellIs" dxfId="0" priority="355" operator="between">
      <formula>1</formula>
      <formula>2</formula>
    </cfRule>
  </conditionalFormatting>
  <conditionalFormatting sqref="T13">
    <cfRule type="cellIs" dxfId="0" priority="489" operator="between">
      <formula>1</formula>
      <formula>2</formula>
    </cfRule>
    <cfRule type="cellIs" dxfId="0" priority="354" operator="between">
      <formula>1</formula>
      <formula>2</formula>
    </cfRule>
  </conditionalFormatting>
  <conditionalFormatting sqref="U13">
    <cfRule type="cellIs" dxfId="0" priority="488" operator="between">
      <formula>1</formula>
      <formula>2</formula>
    </cfRule>
    <cfRule type="cellIs" dxfId="0" priority="353" operator="between">
      <formula>1</formula>
      <formula>2</formula>
    </cfRule>
  </conditionalFormatting>
  <conditionalFormatting sqref="W13">
    <cfRule type="cellIs" dxfId="0" priority="2509" operator="between">
      <formula>1</formula>
      <formula>2</formula>
    </cfRule>
    <cfRule type="cellIs" dxfId="0" priority="2268" operator="between">
      <formula>1</formula>
      <formula>2</formula>
    </cfRule>
  </conditionalFormatting>
  <conditionalFormatting sqref="X13">
    <cfRule type="cellIs" dxfId="0" priority="2517" operator="between">
      <formula>1</formula>
      <formula>2</formula>
    </cfRule>
    <cfRule type="cellIs" dxfId="0" priority="2276" operator="between">
      <formula>1</formula>
      <formula>2</formula>
    </cfRule>
  </conditionalFormatting>
  <conditionalFormatting sqref="Y13">
    <cfRule type="cellIs" dxfId="0" priority="2516" operator="between">
      <formula>1</formula>
      <formula>2</formula>
    </cfRule>
    <cfRule type="cellIs" dxfId="0" priority="2275" operator="between">
      <formula>1</formula>
      <formula>2</formula>
    </cfRule>
  </conditionalFormatting>
  <conditionalFormatting sqref="Z13">
    <cfRule type="cellIs" dxfId="0" priority="2515" operator="between">
      <formula>1</formula>
      <formula>2</formula>
    </cfRule>
    <cfRule type="cellIs" dxfId="0" priority="2274" operator="between">
      <formula>1</formula>
      <formula>2</formula>
    </cfRule>
  </conditionalFormatting>
  <conditionalFormatting sqref="AA13">
    <cfRule type="cellIs" dxfId="0" priority="2514" operator="between">
      <formula>1</formula>
      <formula>2</formula>
    </cfRule>
    <cfRule type="cellIs" dxfId="0" priority="2273" operator="between">
      <formula>1</formula>
      <formula>2</formula>
    </cfRule>
  </conditionalFormatting>
  <conditionalFormatting sqref="AB13">
    <cfRule type="cellIs" dxfId="0" priority="2513" operator="between">
      <formula>1</formula>
      <formula>2</formula>
    </cfRule>
    <cfRule type="cellIs" dxfId="0" priority="2272" operator="between">
      <formula>1</formula>
      <formula>2</formula>
    </cfRule>
  </conditionalFormatting>
  <conditionalFormatting sqref="AC13">
    <cfRule type="cellIs" dxfId="0" priority="2512" operator="between">
      <formula>1</formula>
      <formula>2</formula>
    </cfRule>
    <cfRule type="cellIs" dxfId="0" priority="2271" operator="between">
      <formula>1</formula>
      <formula>2</formula>
    </cfRule>
  </conditionalFormatting>
  <conditionalFormatting sqref="AD13">
    <cfRule type="cellIs" dxfId="0" priority="2511" operator="between">
      <formula>1</formula>
      <formula>2</formula>
    </cfRule>
    <cfRule type="cellIs" dxfId="0" priority="2270" operator="between">
      <formula>1</formula>
      <formula>2</formula>
    </cfRule>
  </conditionalFormatting>
  <conditionalFormatting sqref="AE13">
    <cfRule type="cellIs" dxfId="0" priority="2510" operator="between">
      <formula>1</formula>
      <formula>2</formula>
    </cfRule>
    <cfRule type="cellIs" dxfId="0" priority="2269" operator="between">
      <formula>1</formula>
      <formula>2</formula>
    </cfRule>
  </conditionalFormatting>
  <conditionalFormatting sqref="AG13">
    <cfRule type="cellIs" dxfId="0" priority="2003" operator="between">
      <formula>1</formula>
      <formula>2</formula>
    </cfRule>
    <cfRule type="cellIs" dxfId="0" priority="1762" operator="between">
      <formula>1</formula>
      <formula>2</formula>
    </cfRule>
  </conditionalFormatting>
  <conditionalFormatting sqref="AH13">
    <cfRule type="cellIs" dxfId="0" priority="2011" operator="between">
      <formula>1</formula>
      <formula>2</formula>
    </cfRule>
    <cfRule type="cellIs" dxfId="0" priority="1770" operator="between">
      <formula>1</formula>
      <formula>2</formula>
    </cfRule>
  </conditionalFormatting>
  <conditionalFormatting sqref="AI13">
    <cfRule type="cellIs" dxfId="0" priority="2010" operator="between">
      <formula>1</formula>
      <formula>2</formula>
    </cfRule>
    <cfRule type="cellIs" dxfId="0" priority="1769" operator="between">
      <formula>1</formula>
      <formula>2</formula>
    </cfRule>
  </conditionalFormatting>
  <conditionalFormatting sqref="AJ13">
    <cfRule type="cellIs" dxfId="0" priority="2009" operator="between">
      <formula>1</formula>
      <formula>2</formula>
    </cfRule>
    <cfRule type="cellIs" dxfId="0" priority="1768" operator="between">
      <formula>1</formula>
      <formula>2</formula>
    </cfRule>
  </conditionalFormatting>
  <conditionalFormatting sqref="AK13">
    <cfRule type="cellIs" dxfId="0" priority="2008" operator="between">
      <formula>1</formula>
      <formula>2</formula>
    </cfRule>
    <cfRule type="cellIs" dxfId="0" priority="1767" operator="between">
      <formula>1</formula>
      <formula>2</formula>
    </cfRule>
  </conditionalFormatting>
  <conditionalFormatting sqref="AL13">
    <cfRule type="cellIs" dxfId="0" priority="2007" operator="between">
      <formula>1</formula>
      <formula>2</formula>
    </cfRule>
    <cfRule type="cellIs" dxfId="0" priority="1766" operator="between">
      <formula>1</formula>
      <formula>2</formula>
    </cfRule>
  </conditionalFormatting>
  <conditionalFormatting sqref="AM13">
    <cfRule type="cellIs" dxfId="0" priority="2006" operator="between">
      <formula>1</formula>
      <formula>2</formula>
    </cfRule>
    <cfRule type="cellIs" dxfId="0" priority="1765" operator="between">
      <formula>1</formula>
      <formula>2</formula>
    </cfRule>
  </conditionalFormatting>
  <conditionalFormatting sqref="AN13">
    <cfRule type="cellIs" dxfId="0" priority="2005" operator="between">
      <formula>1</formula>
      <formula>2</formula>
    </cfRule>
    <cfRule type="cellIs" dxfId="0" priority="1764" operator="between">
      <formula>1</formula>
      <formula>2</formula>
    </cfRule>
  </conditionalFormatting>
  <conditionalFormatting sqref="AO13">
    <cfRule type="cellIs" dxfId="0" priority="2004" operator="between">
      <formula>1</formula>
      <formula>2</formula>
    </cfRule>
    <cfRule type="cellIs" dxfId="0" priority="1763" operator="between">
      <formula>1</formula>
      <formula>2</formula>
    </cfRule>
  </conditionalFormatting>
  <conditionalFormatting sqref="AQ13">
    <cfRule type="cellIs" dxfId="0" priority="1497" operator="between">
      <formula>1</formula>
      <formula>2</formula>
    </cfRule>
    <cfRule type="cellIs" dxfId="0" priority="1256" operator="between">
      <formula>1</formula>
      <formula>2</formula>
    </cfRule>
  </conditionalFormatting>
  <conditionalFormatting sqref="AR13">
    <cfRule type="cellIs" dxfId="0" priority="1505" operator="between">
      <formula>1</formula>
      <formula>2</formula>
    </cfRule>
    <cfRule type="cellIs" dxfId="0" priority="1264" operator="between">
      <formula>1</formula>
      <formula>2</formula>
    </cfRule>
  </conditionalFormatting>
  <conditionalFormatting sqref="AS13">
    <cfRule type="cellIs" dxfId="0" priority="1504" operator="between">
      <formula>1</formula>
      <formula>2</formula>
    </cfRule>
    <cfRule type="cellIs" dxfId="0" priority="1263" operator="between">
      <formula>1</formula>
      <formula>2</formula>
    </cfRule>
  </conditionalFormatting>
  <conditionalFormatting sqref="AT13">
    <cfRule type="cellIs" dxfId="0" priority="1503" operator="between">
      <formula>1</formula>
      <formula>2</formula>
    </cfRule>
    <cfRule type="cellIs" dxfId="0" priority="1262" operator="between">
      <formula>1</formula>
      <formula>2</formula>
    </cfRule>
  </conditionalFormatting>
  <conditionalFormatting sqref="AU13">
    <cfRule type="cellIs" dxfId="0" priority="1502" operator="between">
      <formula>1</formula>
      <formula>2</formula>
    </cfRule>
    <cfRule type="cellIs" dxfId="0" priority="1261" operator="between">
      <formula>1</formula>
      <formula>2</formula>
    </cfRule>
  </conditionalFormatting>
  <conditionalFormatting sqref="AV13">
    <cfRule type="cellIs" dxfId="0" priority="1501" operator="between">
      <formula>1</formula>
      <formula>2</formula>
    </cfRule>
    <cfRule type="cellIs" dxfId="0" priority="1260" operator="between">
      <formula>1</formula>
      <formula>2</formula>
    </cfRule>
  </conditionalFormatting>
  <conditionalFormatting sqref="AW13">
    <cfRule type="cellIs" dxfId="0" priority="1500" operator="between">
      <formula>1</formula>
      <formula>2</formula>
    </cfRule>
    <cfRule type="cellIs" dxfId="0" priority="1259" operator="between">
      <formula>1</formula>
      <formula>2</formula>
    </cfRule>
  </conditionalFormatting>
  <conditionalFormatting sqref="AX13">
    <cfRule type="cellIs" dxfId="0" priority="1499" operator="between">
      <formula>1</formula>
      <formula>2</formula>
    </cfRule>
    <cfRule type="cellIs" dxfId="0" priority="1258" operator="between">
      <formula>1</formula>
      <formula>2</formula>
    </cfRule>
  </conditionalFormatting>
  <conditionalFormatting sqref="AY13">
    <cfRule type="cellIs" dxfId="0" priority="1498" operator="between">
      <formula>1</formula>
      <formula>2</formula>
    </cfRule>
    <cfRule type="cellIs" dxfId="0" priority="1257" operator="between">
      <formula>1</formula>
      <formula>2</formula>
    </cfRule>
  </conditionalFormatting>
  <conditionalFormatting sqref="C14">
    <cfRule type="cellIs" dxfId="0" priority="508" operator="between">
      <formula>1</formula>
      <formula>2</formula>
    </cfRule>
    <cfRule type="cellIs" dxfId="0" priority="507" operator="between">
      <formula>1</formula>
      <formula>2</formula>
    </cfRule>
  </conditionalFormatting>
  <conditionalFormatting sqref="D14">
    <cfRule type="cellIs" dxfId="0" priority="524" operator="between">
      <formula>1</formula>
      <formula>2</formula>
    </cfRule>
    <cfRule type="cellIs" dxfId="0" priority="516" operator="between">
      <formula>1</formula>
      <formula>2</formula>
    </cfRule>
  </conditionalFormatting>
  <conditionalFormatting sqref="E14">
    <cfRule type="cellIs" dxfId="0" priority="523" operator="between">
      <formula>1</formula>
      <formula>2</formula>
    </cfRule>
    <cfRule type="cellIs" dxfId="0" priority="515" operator="between">
      <formula>1</formula>
      <formula>2</formula>
    </cfRule>
  </conditionalFormatting>
  <conditionalFormatting sqref="F14">
    <cfRule type="cellIs" dxfId="0" priority="522" operator="between">
      <formula>1</formula>
      <formula>2</formula>
    </cfRule>
    <cfRule type="cellIs" dxfId="0" priority="514" operator="between">
      <formula>1</formula>
      <formula>2</formula>
    </cfRule>
  </conditionalFormatting>
  <conditionalFormatting sqref="G14">
    <cfRule type="cellIs" dxfId="0" priority="521" operator="between">
      <formula>1</formula>
      <formula>2</formula>
    </cfRule>
    <cfRule type="cellIs" dxfId="0" priority="513" operator="between">
      <formula>1</formula>
      <formula>2</formula>
    </cfRule>
  </conditionalFormatting>
  <conditionalFormatting sqref="H14">
    <cfRule type="cellIs" dxfId="0" priority="520" operator="between">
      <formula>1</formula>
      <formula>2</formula>
    </cfRule>
    <cfRule type="cellIs" dxfId="0" priority="512" operator="between">
      <formula>1</formula>
      <formula>2</formula>
    </cfRule>
  </conditionalFormatting>
  <conditionalFormatting sqref="I14">
    <cfRule type="cellIs" dxfId="0" priority="519" operator="between">
      <formula>1</formula>
      <formula>2</formula>
    </cfRule>
    <cfRule type="cellIs" dxfId="0" priority="511" operator="between">
      <formula>1</formula>
      <formula>2</formula>
    </cfRule>
  </conditionalFormatting>
  <conditionalFormatting sqref="J14">
    <cfRule type="cellIs" dxfId="0" priority="518" operator="between">
      <formula>1</formula>
      <formula>2</formula>
    </cfRule>
    <cfRule type="cellIs" dxfId="0" priority="510" operator="between">
      <formula>1</formula>
      <formula>2</formula>
    </cfRule>
  </conditionalFormatting>
  <conditionalFormatting sqref="K14">
    <cfRule type="cellIs" dxfId="0" priority="517" operator="between">
      <formula>1</formula>
      <formula>2</formula>
    </cfRule>
    <cfRule type="cellIs" dxfId="0" priority="509" operator="between">
      <formula>1</formula>
      <formula>2</formula>
    </cfRule>
  </conditionalFormatting>
  <conditionalFormatting sqref="L14">
    <cfRule type="cellIs" dxfId="0" priority="2552" operator="between">
      <formula>1</formula>
      <formula>2</formula>
    </cfRule>
  </conditionalFormatting>
  <conditionalFormatting sqref="M14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N14">
    <cfRule type="cellIs" dxfId="0" priority="20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O14">
    <cfRule type="cellIs" dxfId="0" priority="19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P14">
    <cfRule type="cellIs" dxfId="0" priority="18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Q14">
    <cfRule type="cellIs" dxfId="0" priority="17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R14">
    <cfRule type="cellIs" dxfId="0" priority="16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S14">
    <cfRule type="cellIs" dxfId="0" priority="15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T14">
    <cfRule type="cellIs" dxfId="0" priority="14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U14">
    <cfRule type="cellIs" dxfId="0" priority="13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W14">
    <cfRule type="cellIs" dxfId="0" priority="2044" operator="between">
      <formula>1</formula>
      <formula>2</formula>
    </cfRule>
    <cfRule type="cellIs" dxfId="0" priority="2043" operator="between">
      <formula>1</formula>
      <formula>2</formula>
    </cfRule>
    <cfRule type="cellIs" dxfId="0" priority="2042" operator="between">
      <formula>1</formula>
      <formula>2</formula>
    </cfRule>
    <cfRule type="cellIs" dxfId="0" priority="2041" operator="between">
      <formula>1</formula>
      <formula>2</formula>
    </cfRule>
  </conditionalFormatting>
  <conditionalFormatting sqref="X14">
    <cfRule type="cellIs" dxfId="0" priority="2508" operator="between">
      <formula>1</formula>
      <formula>2</formula>
    </cfRule>
    <cfRule type="cellIs" dxfId="0" priority="2052" operator="between">
      <formula>1</formula>
      <formula>2</formula>
    </cfRule>
  </conditionalFormatting>
  <conditionalFormatting sqref="Y14">
    <cfRule type="cellIs" dxfId="0" priority="2507" operator="between">
      <formula>1</formula>
      <formula>2</formula>
    </cfRule>
    <cfRule type="cellIs" dxfId="0" priority="2051" operator="between">
      <formula>1</formula>
      <formula>2</formula>
    </cfRule>
  </conditionalFormatting>
  <conditionalFormatting sqref="Z14">
    <cfRule type="cellIs" dxfId="0" priority="2506" operator="between">
      <formula>1</formula>
      <formula>2</formula>
    </cfRule>
    <cfRule type="cellIs" dxfId="0" priority="2050" operator="between">
      <formula>1</formula>
      <formula>2</formula>
    </cfRule>
  </conditionalFormatting>
  <conditionalFormatting sqref="AA14">
    <cfRule type="cellIs" dxfId="0" priority="2505" operator="between">
      <formula>1</formula>
      <formula>2</formula>
    </cfRule>
    <cfRule type="cellIs" dxfId="0" priority="2049" operator="between">
      <formula>1</formula>
      <formula>2</formula>
    </cfRule>
  </conditionalFormatting>
  <conditionalFormatting sqref="AB14">
    <cfRule type="cellIs" dxfId="0" priority="2504" operator="between">
      <formula>1</formula>
      <formula>2</formula>
    </cfRule>
    <cfRule type="cellIs" dxfId="0" priority="2048" operator="between">
      <formula>1</formula>
      <formula>2</formula>
    </cfRule>
  </conditionalFormatting>
  <conditionalFormatting sqref="AC14">
    <cfRule type="cellIs" dxfId="0" priority="2503" operator="between">
      <formula>1</formula>
      <formula>2</formula>
    </cfRule>
    <cfRule type="cellIs" dxfId="0" priority="2047" operator="between">
      <formula>1</formula>
      <formula>2</formula>
    </cfRule>
  </conditionalFormatting>
  <conditionalFormatting sqref="AD14">
    <cfRule type="cellIs" dxfId="0" priority="2502" operator="between">
      <formula>1</formula>
      <formula>2</formula>
    </cfRule>
    <cfRule type="cellIs" dxfId="0" priority="2046" operator="between">
      <formula>1</formula>
      <formula>2</formula>
    </cfRule>
  </conditionalFormatting>
  <conditionalFormatting sqref="AE14">
    <cfRule type="cellIs" dxfId="0" priority="2501" operator="between">
      <formula>1</formula>
      <formula>2</formula>
    </cfRule>
    <cfRule type="cellIs" dxfId="0" priority="2045" operator="between">
      <formula>1</formula>
      <formula>2</formula>
    </cfRule>
  </conditionalFormatting>
  <conditionalFormatting sqref="AG14">
    <cfRule type="cellIs" dxfId="0" priority="1538" operator="between">
      <formula>1</formula>
      <formula>2</formula>
    </cfRule>
    <cfRule type="cellIs" dxfId="0" priority="1537" operator="between">
      <formula>1</formula>
      <formula>2</formula>
    </cfRule>
    <cfRule type="cellIs" dxfId="0" priority="1536" operator="between">
      <formula>1</formula>
      <formula>2</formula>
    </cfRule>
    <cfRule type="cellIs" dxfId="0" priority="1535" operator="between">
      <formula>1</formula>
      <formula>2</formula>
    </cfRule>
  </conditionalFormatting>
  <conditionalFormatting sqref="AH14">
    <cfRule type="cellIs" dxfId="0" priority="2002" operator="between">
      <formula>1</formula>
      <formula>2</formula>
    </cfRule>
    <cfRule type="cellIs" dxfId="0" priority="1546" operator="between">
      <formula>1</formula>
      <formula>2</formula>
    </cfRule>
  </conditionalFormatting>
  <conditionalFormatting sqref="AI14">
    <cfRule type="cellIs" dxfId="0" priority="2001" operator="between">
      <formula>1</formula>
      <formula>2</formula>
    </cfRule>
    <cfRule type="cellIs" dxfId="0" priority="1545" operator="between">
      <formula>1</formula>
      <formula>2</formula>
    </cfRule>
  </conditionalFormatting>
  <conditionalFormatting sqref="AJ14">
    <cfRule type="cellIs" dxfId="0" priority="2000" operator="between">
      <formula>1</formula>
      <formula>2</formula>
    </cfRule>
    <cfRule type="cellIs" dxfId="0" priority="1544" operator="between">
      <formula>1</formula>
      <formula>2</formula>
    </cfRule>
  </conditionalFormatting>
  <conditionalFormatting sqref="AK14">
    <cfRule type="cellIs" dxfId="0" priority="1999" operator="between">
      <formula>1</formula>
      <formula>2</formula>
    </cfRule>
    <cfRule type="cellIs" dxfId="0" priority="1543" operator="between">
      <formula>1</formula>
      <formula>2</formula>
    </cfRule>
  </conditionalFormatting>
  <conditionalFormatting sqref="AL14">
    <cfRule type="cellIs" dxfId="0" priority="1998" operator="between">
      <formula>1</formula>
      <formula>2</formula>
    </cfRule>
    <cfRule type="cellIs" dxfId="0" priority="1542" operator="between">
      <formula>1</formula>
      <formula>2</formula>
    </cfRule>
  </conditionalFormatting>
  <conditionalFormatting sqref="AM14">
    <cfRule type="cellIs" dxfId="0" priority="1997" operator="between">
      <formula>1</formula>
      <formula>2</formula>
    </cfRule>
    <cfRule type="cellIs" dxfId="0" priority="1541" operator="between">
      <formula>1</formula>
      <formula>2</formula>
    </cfRule>
  </conditionalFormatting>
  <conditionalFormatting sqref="AN14">
    <cfRule type="cellIs" dxfId="0" priority="1996" operator="between">
      <formula>1</formula>
      <formula>2</formula>
    </cfRule>
    <cfRule type="cellIs" dxfId="0" priority="1540" operator="between">
      <formula>1</formula>
      <formula>2</formula>
    </cfRule>
  </conditionalFormatting>
  <conditionalFormatting sqref="AO14">
    <cfRule type="cellIs" dxfId="0" priority="1995" operator="between">
      <formula>1</formula>
      <formula>2</formula>
    </cfRule>
    <cfRule type="cellIs" dxfId="0" priority="1539" operator="between">
      <formula>1</formula>
      <formula>2</formula>
    </cfRule>
  </conditionalFormatting>
  <conditionalFormatting sqref="AQ14">
    <cfRule type="cellIs" dxfId="0" priority="1032" operator="between">
      <formula>1</formula>
      <formula>2</formula>
    </cfRule>
    <cfRule type="cellIs" dxfId="0" priority="1031" operator="between">
      <formula>1</formula>
      <formula>2</formula>
    </cfRule>
    <cfRule type="cellIs" dxfId="0" priority="1030" operator="between">
      <formula>1</formula>
      <formula>2</formula>
    </cfRule>
    <cfRule type="cellIs" dxfId="0" priority="1029" operator="between">
      <formula>1</formula>
      <formula>2</formula>
    </cfRule>
  </conditionalFormatting>
  <conditionalFormatting sqref="AR14">
    <cfRule type="cellIs" dxfId="0" priority="1496" operator="between">
      <formula>1</formula>
      <formula>2</formula>
    </cfRule>
    <cfRule type="cellIs" dxfId="0" priority="1040" operator="between">
      <formula>1</formula>
      <formula>2</formula>
    </cfRule>
  </conditionalFormatting>
  <conditionalFormatting sqref="AS14">
    <cfRule type="cellIs" dxfId="0" priority="1495" operator="between">
      <formula>1</formula>
      <formula>2</formula>
    </cfRule>
    <cfRule type="cellIs" dxfId="0" priority="1039" operator="between">
      <formula>1</formula>
      <formula>2</formula>
    </cfRule>
  </conditionalFormatting>
  <conditionalFormatting sqref="AT14">
    <cfRule type="cellIs" dxfId="0" priority="1494" operator="between">
      <formula>1</formula>
      <formula>2</formula>
    </cfRule>
    <cfRule type="cellIs" dxfId="0" priority="1038" operator="between">
      <formula>1</formula>
      <formula>2</formula>
    </cfRule>
  </conditionalFormatting>
  <conditionalFormatting sqref="AU14">
    <cfRule type="cellIs" dxfId="0" priority="1493" operator="between">
      <formula>1</formula>
      <formula>2</formula>
    </cfRule>
    <cfRule type="cellIs" dxfId="0" priority="1037" operator="between">
      <formula>1</formula>
      <formula>2</formula>
    </cfRule>
  </conditionalFormatting>
  <conditionalFormatting sqref="AV14">
    <cfRule type="cellIs" dxfId="0" priority="1492" operator="between">
      <formula>1</formula>
      <formula>2</formula>
    </cfRule>
    <cfRule type="cellIs" dxfId="0" priority="1036" operator="between">
      <formula>1</formula>
      <formula>2</formula>
    </cfRule>
  </conditionalFormatting>
  <conditionalFormatting sqref="AW14">
    <cfRule type="cellIs" dxfId="0" priority="1491" operator="between">
      <formula>1</formula>
      <formula>2</formula>
    </cfRule>
    <cfRule type="cellIs" dxfId="0" priority="1035" operator="between">
      <formula>1</formula>
      <formula>2</formula>
    </cfRule>
  </conditionalFormatting>
  <conditionalFormatting sqref="AX14">
    <cfRule type="cellIs" dxfId="0" priority="1490" operator="between">
      <formula>1</formula>
      <formula>2</formula>
    </cfRule>
    <cfRule type="cellIs" dxfId="0" priority="1034" operator="between">
      <formula>1</formula>
      <formula>2</formula>
    </cfRule>
  </conditionalFormatting>
  <conditionalFormatting sqref="AY14">
    <cfRule type="cellIs" dxfId="0" priority="1489" operator="between">
      <formula>1</formula>
      <formula>2</formula>
    </cfRule>
    <cfRule type="cellIs" dxfId="0" priority="1033" operator="between">
      <formula>1</formula>
      <formula>2</formula>
    </cfRule>
  </conditionalFormatting>
  <conditionalFormatting sqref="C15">
    <cfRule type="cellIs" dxfId="0" priority="728" operator="between">
      <formula>1</formula>
      <formula>2</formula>
    </cfRule>
    <cfRule type="cellIs" dxfId="0" priority="719" operator="between">
      <formula>1</formula>
      <formula>2</formula>
    </cfRule>
  </conditionalFormatting>
  <conditionalFormatting sqref="D15">
    <cfRule type="cellIs" dxfId="0" priority="736" operator="between">
      <formula>1</formula>
      <formula>2</formula>
    </cfRule>
    <cfRule type="cellIs" dxfId="0" priority="727" operator="between">
      <formula>1</formula>
      <formula>2</formula>
    </cfRule>
  </conditionalFormatting>
  <conditionalFormatting sqref="E15">
    <cfRule type="cellIs" dxfId="0" priority="735" operator="between">
      <formula>1</formula>
      <formula>2</formula>
    </cfRule>
    <cfRule type="cellIs" dxfId="0" priority="726" operator="between">
      <formula>1</formula>
      <formula>2</formula>
    </cfRule>
  </conditionalFormatting>
  <conditionalFormatting sqref="F15">
    <cfRule type="cellIs" dxfId="0" priority="734" operator="between">
      <formula>1</formula>
      <formula>2</formula>
    </cfRule>
    <cfRule type="cellIs" dxfId="0" priority="725" operator="between">
      <formula>1</formula>
      <formula>2</formula>
    </cfRule>
  </conditionalFormatting>
  <conditionalFormatting sqref="G15">
    <cfRule type="cellIs" dxfId="0" priority="733" operator="between">
      <formula>1</formula>
      <formula>2</formula>
    </cfRule>
    <cfRule type="cellIs" dxfId="0" priority="724" operator="between">
      <formula>1</formula>
      <formula>2</formula>
    </cfRule>
  </conditionalFormatting>
  <conditionalFormatting sqref="H15">
    <cfRule type="cellIs" dxfId="0" priority="732" operator="between">
      <formula>1</formula>
      <formula>2</formula>
    </cfRule>
    <cfRule type="cellIs" dxfId="0" priority="723" operator="between">
      <formula>1</formula>
      <formula>2</formula>
    </cfRule>
  </conditionalFormatting>
  <conditionalFormatting sqref="I15">
    <cfRule type="cellIs" dxfId="0" priority="731" operator="between">
      <formula>1</formula>
      <formula>2</formula>
    </cfRule>
    <cfRule type="cellIs" dxfId="0" priority="722" operator="between">
      <formula>1</formula>
      <formula>2</formula>
    </cfRule>
  </conditionalFormatting>
  <conditionalFormatting sqref="J15">
    <cfRule type="cellIs" dxfId="0" priority="730" operator="between">
      <formula>1</formula>
      <formula>2</formula>
    </cfRule>
    <cfRule type="cellIs" dxfId="0" priority="721" operator="between">
      <formula>1</formula>
      <formula>2</formula>
    </cfRule>
  </conditionalFormatting>
  <conditionalFormatting sqref="K15">
    <cfRule type="cellIs" dxfId="0" priority="729" operator="between">
      <formula>1</formula>
      <formula>2</formula>
    </cfRule>
    <cfRule type="cellIs" dxfId="0" priority="720" operator="between">
      <formula>1</formula>
      <formula>2</formula>
    </cfRule>
  </conditionalFormatting>
  <conditionalFormatting sqref="L15">
    <cfRule type="cellIs" dxfId="0" priority="2551" operator="between">
      <formula>1</formula>
      <formula>2</formula>
    </cfRule>
  </conditionalFormatting>
  <conditionalFormatting sqref="M15">
    <cfRule type="cellIs" dxfId="0" priority="224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N15">
    <cfRule type="cellIs" dxfId="0" priority="232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O15">
    <cfRule type="cellIs" dxfId="0" priority="231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P15">
    <cfRule type="cellIs" dxfId="0" priority="230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Q15">
    <cfRule type="cellIs" dxfId="0" priority="229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R15">
    <cfRule type="cellIs" dxfId="0" priority="228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S15">
    <cfRule type="cellIs" dxfId="0" priority="227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T15">
    <cfRule type="cellIs" dxfId="0" priority="226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U15">
    <cfRule type="cellIs" dxfId="0" priority="225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W15">
    <cfRule type="cellIs" dxfId="0" priority="2030" operator="between">
      <formula>1</formula>
      <formula>2</formula>
    </cfRule>
    <cfRule type="cellIs" dxfId="0" priority="2021" operator="between">
      <formula>1</formula>
      <formula>2</formula>
    </cfRule>
  </conditionalFormatting>
  <conditionalFormatting sqref="X15">
    <cfRule type="cellIs" dxfId="0" priority="2038" operator="between">
      <formula>1</formula>
      <formula>2</formula>
    </cfRule>
    <cfRule type="cellIs" dxfId="0" priority="2029" operator="between">
      <formula>1</formula>
      <formula>2</formula>
    </cfRule>
  </conditionalFormatting>
  <conditionalFormatting sqref="Y15">
    <cfRule type="cellIs" dxfId="0" priority="2037" operator="between">
      <formula>1</formula>
      <formula>2</formula>
    </cfRule>
    <cfRule type="cellIs" dxfId="0" priority="2028" operator="between">
      <formula>1</formula>
      <formula>2</formula>
    </cfRule>
  </conditionalFormatting>
  <conditionalFormatting sqref="Z15">
    <cfRule type="cellIs" dxfId="0" priority="2036" operator="between">
      <formula>1</formula>
      <formula>2</formula>
    </cfRule>
    <cfRule type="cellIs" dxfId="0" priority="2027" operator="between">
      <formula>1</formula>
      <formula>2</formula>
    </cfRule>
  </conditionalFormatting>
  <conditionalFormatting sqref="AA15">
    <cfRule type="cellIs" dxfId="0" priority="2035" operator="between">
      <formula>1</formula>
      <formula>2</formula>
    </cfRule>
    <cfRule type="cellIs" dxfId="0" priority="2026" operator="between">
      <formula>1</formula>
      <formula>2</formula>
    </cfRule>
  </conditionalFormatting>
  <conditionalFormatting sqref="AB15">
    <cfRule type="cellIs" dxfId="0" priority="2034" operator="between">
      <formula>1</formula>
      <formula>2</formula>
    </cfRule>
    <cfRule type="cellIs" dxfId="0" priority="2025" operator="between">
      <formula>1</formula>
      <formula>2</formula>
    </cfRule>
  </conditionalFormatting>
  <conditionalFormatting sqref="AC15">
    <cfRule type="cellIs" dxfId="0" priority="2033" operator="between">
      <formula>1</formula>
      <formula>2</formula>
    </cfRule>
    <cfRule type="cellIs" dxfId="0" priority="2024" operator="between">
      <formula>1</formula>
      <formula>2</formula>
    </cfRule>
  </conditionalFormatting>
  <conditionalFormatting sqref="AD15">
    <cfRule type="cellIs" dxfId="0" priority="2032" operator="between">
      <formula>1</formula>
      <formula>2</formula>
    </cfRule>
    <cfRule type="cellIs" dxfId="0" priority="2023" operator="between">
      <formula>1</formula>
      <formula>2</formula>
    </cfRule>
  </conditionalFormatting>
  <conditionalFormatting sqref="AE15">
    <cfRule type="cellIs" dxfId="0" priority="2031" operator="between">
      <formula>1</formula>
      <formula>2</formula>
    </cfRule>
    <cfRule type="cellIs" dxfId="0" priority="2022" operator="between">
      <formula>1</formula>
      <formula>2</formula>
    </cfRule>
  </conditionalFormatting>
  <conditionalFormatting sqref="AG15">
    <cfRule type="cellIs" dxfId="0" priority="1524" operator="between">
      <formula>1</formula>
      <formula>2</formula>
    </cfRule>
    <cfRule type="cellIs" dxfId="0" priority="1515" operator="between">
      <formula>1</formula>
      <formula>2</formula>
    </cfRule>
  </conditionalFormatting>
  <conditionalFormatting sqref="AH15">
    <cfRule type="cellIs" dxfId="0" priority="1532" operator="between">
      <formula>1</formula>
      <formula>2</formula>
    </cfRule>
    <cfRule type="cellIs" dxfId="0" priority="1523" operator="between">
      <formula>1</formula>
      <formula>2</formula>
    </cfRule>
  </conditionalFormatting>
  <conditionalFormatting sqref="AI15">
    <cfRule type="cellIs" dxfId="0" priority="1531" operator="between">
      <formula>1</formula>
      <formula>2</formula>
    </cfRule>
    <cfRule type="cellIs" dxfId="0" priority="1522" operator="between">
      <formula>1</formula>
      <formula>2</formula>
    </cfRule>
  </conditionalFormatting>
  <conditionalFormatting sqref="AJ15">
    <cfRule type="cellIs" dxfId="0" priority="1530" operator="between">
      <formula>1</formula>
      <formula>2</formula>
    </cfRule>
    <cfRule type="cellIs" dxfId="0" priority="1521" operator="between">
      <formula>1</formula>
      <formula>2</formula>
    </cfRule>
  </conditionalFormatting>
  <conditionalFormatting sqref="AK15">
    <cfRule type="cellIs" dxfId="0" priority="1529" operator="between">
      <formula>1</formula>
      <formula>2</formula>
    </cfRule>
    <cfRule type="cellIs" dxfId="0" priority="1520" operator="between">
      <formula>1</formula>
      <formula>2</formula>
    </cfRule>
  </conditionalFormatting>
  <conditionalFormatting sqref="AL15">
    <cfRule type="cellIs" dxfId="0" priority="1528" operator="between">
      <formula>1</formula>
      <formula>2</formula>
    </cfRule>
    <cfRule type="cellIs" dxfId="0" priority="1519" operator="between">
      <formula>1</formula>
      <formula>2</formula>
    </cfRule>
  </conditionalFormatting>
  <conditionalFormatting sqref="AM15">
    <cfRule type="cellIs" dxfId="0" priority="1527" operator="between">
      <formula>1</formula>
      <formula>2</formula>
    </cfRule>
    <cfRule type="cellIs" dxfId="0" priority="1518" operator="between">
      <formula>1</formula>
      <formula>2</formula>
    </cfRule>
  </conditionalFormatting>
  <conditionalFormatting sqref="AN15">
    <cfRule type="cellIs" dxfId="0" priority="1526" operator="between">
      <formula>1</formula>
      <formula>2</formula>
    </cfRule>
    <cfRule type="cellIs" dxfId="0" priority="1517" operator="between">
      <formula>1</formula>
      <formula>2</formula>
    </cfRule>
  </conditionalFormatting>
  <conditionalFormatting sqref="AO15">
    <cfRule type="cellIs" dxfId="0" priority="1525" operator="between">
      <formula>1</formula>
      <formula>2</formula>
    </cfRule>
    <cfRule type="cellIs" dxfId="0" priority="1516" operator="between">
      <formula>1</formula>
      <formula>2</formula>
    </cfRule>
  </conditionalFormatting>
  <conditionalFormatting sqref="AQ15">
    <cfRule type="cellIs" dxfId="0" priority="1018" operator="between">
      <formula>1</formula>
      <formula>2</formula>
    </cfRule>
    <cfRule type="cellIs" dxfId="0" priority="1009" operator="between">
      <formula>1</formula>
      <formula>2</formula>
    </cfRule>
  </conditionalFormatting>
  <conditionalFormatting sqref="AR15">
    <cfRule type="cellIs" dxfId="0" priority="1026" operator="between">
      <formula>1</formula>
      <formula>2</formula>
    </cfRule>
    <cfRule type="cellIs" dxfId="0" priority="1017" operator="between">
      <formula>1</formula>
      <formula>2</formula>
    </cfRule>
  </conditionalFormatting>
  <conditionalFormatting sqref="AS15">
    <cfRule type="cellIs" dxfId="0" priority="1025" operator="between">
      <formula>1</formula>
      <formula>2</formula>
    </cfRule>
    <cfRule type="cellIs" dxfId="0" priority="1016" operator="between">
      <formula>1</formula>
      <formula>2</formula>
    </cfRule>
  </conditionalFormatting>
  <conditionalFormatting sqref="AT15">
    <cfRule type="cellIs" dxfId="0" priority="1024" operator="between">
      <formula>1</formula>
      <formula>2</formula>
    </cfRule>
    <cfRule type="cellIs" dxfId="0" priority="1015" operator="between">
      <formula>1</formula>
      <formula>2</formula>
    </cfRule>
  </conditionalFormatting>
  <conditionalFormatting sqref="AU15">
    <cfRule type="cellIs" dxfId="0" priority="1023" operator="between">
      <formula>1</formula>
      <formula>2</formula>
    </cfRule>
    <cfRule type="cellIs" dxfId="0" priority="1014" operator="between">
      <formula>1</formula>
      <formula>2</formula>
    </cfRule>
  </conditionalFormatting>
  <conditionalFormatting sqref="AV15">
    <cfRule type="cellIs" dxfId="0" priority="1022" operator="between">
      <formula>1</formula>
      <formula>2</formula>
    </cfRule>
    <cfRule type="cellIs" dxfId="0" priority="1013" operator="between">
      <formula>1</formula>
      <formula>2</formula>
    </cfRule>
  </conditionalFormatting>
  <conditionalFormatting sqref="AW15">
    <cfRule type="cellIs" dxfId="0" priority="1021" operator="between">
      <formula>1</formula>
      <formula>2</formula>
    </cfRule>
    <cfRule type="cellIs" dxfId="0" priority="1012" operator="between">
      <formula>1</formula>
      <formula>2</formula>
    </cfRule>
  </conditionalFormatting>
  <conditionalFormatting sqref="AX15">
    <cfRule type="cellIs" dxfId="0" priority="1020" operator="between">
      <formula>1</formula>
      <formula>2</formula>
    </cfRule>
    <cfRule type="cellIs" dxfId="0" priority="1011" operator="between">
      <formula>1</formula>
      <formula>2</formula>
    </cfRule>
  </conditionalFormatting>
  <conditionalFormatting sqref="AY15">
    <cfRule type="cellIs" dxfId="0" priority="1019" operator="between">
      <formula>1</formula>
      <formula>2</formula>
    </cfRule>
    <cfRule type="cellIs" dxfId="0" priority="1010" operator="between">
      <formula>1</formula>
      <formula>2</formula>
    </cfRule>
  </conditionalFormatting>
  <conditionalFormatting sqref="C16">
    <cfRule type="cellIs" dxfId="0" priority="982" operator="between">
      <formula>1</formula>
      <formula>2</formula>
    </cfRule>
    <cfRule type="cellIs" dxfId="0" priority="847" operator="between">
      <formula>1</formula>
      <formula>2</formula>
    </cfRule>
  </conditionalFormatting>
  <conditionalFormatting sqref="D16">
    <cfRule type="cellIs" dxfId="0" priority="990" operator="between">
      <formula>1</formula>
      <formula>2</formula>
    </cfRule>
    <cfRule type="cellIs" dxfId="0" priority="855" operator="between">
      <formula>1</formula>
      <formula>2</formula>
    </cfRule>
  </conditionalFormatting>
  <conditionalFormatting sqref="E16">
    <cfRule type="cellIs" dxfId="0" priority="989" operator="between">
      <formula>1</formula>
      <formula>2</formula>
    </cfRule>
    <cfRule type="cellIs" dxfId="0" priority="854" operator="between">
      <formula>1</formula>
      <formula>2</formula>
    </cfRule>
  </conditionalFormatting>
  <conditionalFormatting sqref="F16">
    <cfRule type="cellIs" dxfId="0" priority="988" operator="between">
      <formula>1</formula>
      <formula>2</formula>
    </cfRule>
    <cfRule type="cellIs" dxfId="0" priority="853" operator="between">
      <formula>1</formula>
      <formula>2</formula>
    </cfRule>
  </conditionalFormatting>
  <conditionalFormatting sqref="G16">
    <cfRule type="cellIs" dxfId="0" priority="987" operator="between">
      <formula>1</formula>
      <formula>2</formula>
    </cfRule>
    <cfRule type="cellIs" dxfId="0" priority="852" operator="between">
      <formula>1</formula>
      <formula>2</formula>
    </cfRule>
  </conditionalFormatting>
  <conditionalFormatting sqref="H16">
    <cfRule type="cellIs" dxfId="0" priority="986" operator="between">
      <formula>1</formula>
      <formula>2</formula>
    </cfRule>
    <cfRule type="cellIs" dxfId="0" priority="851" operator="between">
      <formula>1</formula>
      <formula>2</formula>
    </cfRule>
  </conditionalFormatting>
  <conditionalFormatting sqref="I16">
    <cfRule type="cellIs" dxfId="0" priority="985" operator="between">
      <formula>1</formula>
      <formula>2</formula>
    </cfRule>
    <cfRule type="cellIs" dxfId="0" priority="850" operator="between">
      <formula>1</formula>
      <formula>2</formula>
    </cfRule>
  </conditionalFormatting>
  <conditionalFormatting sqref="J16">
    <cfRule type="cellIs" dxfId="0" priority="984" operator="between">
      <formula>1</formula>
      <formula>2</formula>
    </cfRule>
    <cfRule type="cellIs" dxfId="0" priority="849" operator="between">
      <formula>1</formula>
      <formula>2</formula>
    </cfRule>
  </conditionalFormatting>
  <conditionalFormatting sqref="K16">
    <cfRule type="cellIs" dxfId="0" priority="983" operator="between">
      <formula>1</formula>
      <formula>2</formula>
    </cfRule>
    <cfRule type="cellIs" dxfId="0" priority="848" operator="between">
      <formula>1</formula>
      <formula>2</formula>
    </cfRule>
  </conditionalFormatting>
  <conditionalFormatting sqref="L16">
    <cfRule type="cellIs" dxfId="0" priority="2550" operator="between">
      <formula>1</formula>
      <formula>2</formula>
    </cfRule>
  </conditionalFormatting>
  <conditionalFormatting sqref="M16">
    <cfRule type="cellIs" dxfId="0" priority="478" operator="between">
      <formula>1</formula>
      <formula>2</formula>
    </cfRule>
    <cfRule type="cellIs" dxfId="0" priority="343" operator="between">
      <formula>1</formula>
      <formula>2</formula>
    </cfRule>
  </conditionalFormatting>
  <conditionalFormatting sqref="N16">
    <cfRule type="cellIs" dxfId="0" priority="486" operator="between">
      <formula>1</formula>
      <formula>2</formula>
    </cfRule>
    <cfRule type="cellIs" dxfId="0" priority="351" operator="between">
      <formula>1</formula>
      <formula>2</formula>
    </cfRule>
  </conditionalFormatting>
  <conditionalFormatting sqref="O16">
    <cfRule type="cellIs" dxfId="0" priority="485" operator="between">
      <formula>1</formula>
      <formula>2</formula>
    </cfRule>
    <cfRule type="cellIs" dxfId="0" priority="350" operator="between">
      <formula>1</formula>
      <formula>2</formula>
    </cfRule>
  </conditionalFormatting>
  <conditionalFormatting sqref="P16">
    <cfRule type="cellIs" dxfId="0" priority="484" operator="between">
      <formula>1</formula>
      <formula>2</formula>
    </cfRule>
    <cfRule type="cellIs" dxfId="0" priority="349" operator="between">
      <formula>1</formula>
      <formula>2</formula>
    </cfRule>
  </conditionalFormatting>
  <conditionalFormatting sqref="Q16">
    <cfRule type="cellIs" dxfId="0" priority="483" operator="between">
      <formula>1</formula>
      <formula>2</formula>
    </cfRule>
    <cfRule type="cellIs" dxfId="0" priority="348" operator="between">
      <formula>1</formula>
      <formula>2</formula>
    </cfRule>
  </conditionalFormatting>
  <conditionalFormatting sqref="R16">
    <cfRule type="cellIs" dxfId="0" priority="482" operator="between">
      <formula>1</formula>
      <formula>2</formula>
    </cfRule>
    <cfRule type="cellIs" dxfId="0" priority="347" operator="between">
      <formula>1</formula>
      <formula>2</formula>
    </cfRule>
  </conditionalFormatting>
  <conditionalFormatting sqref="S16">
    <cfRule type="cellIs" dxfId="0" priority="481" operator="between">
      <formula>1</formula>
      <formula>2</formula>
    </cfRule>
    <cfRule type="cellIs" dxfId="0" priority="346" operator="between">
      <formula>1</formula>
      <formula>2</formula>
    </cfRule>
  </conditionalFormatting>
  <conditionalFormatting sqref="T16">
    <cfRule type="cellIs" dxfId="0" priority="480" operator="between">
      <formula>1</formula>
      <formula>2</formula>
    </cfRule>
    <cfRule type="cellIs" dxfId="0" priority="345" operator="between">
      <formula>1</formula>
      <formula>2</formula>
    </cfRule>
  </conditionalFormatting>
  <conditionalFormatting sqref="U16">
    <cfRule type="cellIs" dxfId="0" priority="479" operator="between">
      <formula>1</formula>
      <formula>2</formula>
    </cfRule>
    <cfRule type="cellIs" dxfId="0" priority="344" operator="between">
      <formula>1</formula>
      <formula>2</formula>
    </cfRule>
  </conditionalFormatting>
  <conditionalFormatting sqref="W16">
    <cfRule type="cellIs" dxfId="0" priority="2492" operator="between">
      <formula>1</formula>
      <formula>2</formula>
    </cfRule>
    <cfRule type="cellIs" dxfId="0" priority="2259" operator="between">
      <formula>1</formula>
      <formula>2</formula>
    </cfRule>
  </conditionalFormatting>
  <conditionalFormatting sqref="X16">
    <cfRule type="cellIs" dxfId="0" priority="2500" operator="between">
      <formula>1</formula>
      <formula>2</formula>
    </cfRule>
    <cfRule type="cellIs" dxfId="0" priority="2267" operator="between">
      <formula>1</formula>
      <formula>2</formula>
    </cfRule>
  </conditionalFormatting>
  <conditionalFormatting sqref="Y16">
    <cfRule type="cellIs" dxfId="0" priority="2499" operator="between">
      <formula>1</formula>
      <formula>2</formula>
    </cfRule>
    <cfRule type="cellIs" dxfId="0" priority="2266" operator="between">
      <formula>1</formula>
      <formula>2</formula>
    </cfRule>
  </conditionalFormatting>
  <conditionalFormatting sqref="Z16">
    <cfRule type="cellIs" dxfId="0" priority="2498" operator="between">
      <formula>1</formula>
      <formula>2</formula>
    </cfRule>
    <cfRule type="cellIs" dxfId="0" priority="2265" operator="between">
      <formula>1</formula>
      <formula>2</formula>
    </cfRule>
  </conditionalFormatting>
  <conditionalFormatting sqref="AA16">
    <cfRule type="cellIs" dxfId="0" priority="2497" operator="between">
      <formula>1</formula>
      <formula>2</formula>
    </cfRule>
    <cfRule type="cellIs" dxfId="0" priority="2264" operator="between">
      <formula>1</formula>
      <formula>2</formula>
    </cfRule>
  </conditionalFormatting>
  <conditionalFormatting sqref="AB16">
    <cfRule type="cellIs" dxfId="0" priority="2496" operator="between">
      <formula>1</formula>
      <formula>2</formula>
    </cfRule>
    <cfRule type="cellIs" dxfId="0" priority="2263" operator="between">
      <formula>1</formula>
      <formula>2</formula>
    </cfRule>
  </conditionalFormatting>
  <conditionalFormatting sqref="AC16">
    <cfRule type="cellIs" dxfId="0" priority="2495" operator="between">
      <formula>1</formula>
      <formula>2</formula>
    </cfRule>
    <cfRule type="cellIs" dxfId="0" priority="2262" operator="between">
      <formula>1</formula>
      <formula>2</formula>
    </cfRule>
  </conditionalFormatting>
  <conditionalFormatting sqref="AD16">
    <cfRule type="cellIs" dxfId="0" priority="2494" operator="between">
      <formula>1</formula>
      <formula>2</formula>
    </cfRule>
    <cfRule type="cellIs" dxfId="0" priority="2261" operator="between">
      <formula>1</formula>
      <formula>2</formula>
    </cfRule>
  </conditionalFormatting>
  <conditionalFormatting sqref="AE16">
    <cfRule type="cellIs" dxfId="0" priority="2493" operator="between">
      <formula>1</formula>
      <formula>2</formula>
    </cfRule>
    <cfRule type="cellIs" dxfId="0" priority="2260" operator="between">
      <formula>1</formula>
      <formula>2</formula>
    </cfRule>
  </conditionalFormatting>
  <conditionalFormatting sqref="AG16">
    <cfRule type="cellIs" dxfId="0" priority="1986" operator="between">
      <formula>1</formula>
      <formula>2</formula>
    </cfRule>
    <cfRule type="cellIs" dxfId="0" priority="1753" operator="between">
      <formula>1</formula>
      <formula>2</formula>
    </cfRule>
  </conditionalFormatting>
  <conditionalFormatting sqref="AH16">
    <cfRule type="cellIs" dxfId="0" priority="1994" operator="between">
      <formula>1</formula>
      <formula>2</formula>
    </cfRule>
    <cfRule type="cellIs" dxfId="0" priority="1761" operator="between">
      <formula>1</formula>
      <formula>2</formula>
    </cfRule>
  </conditionalFormatting>
  <conditionalFormatting sqref="AI16">
    <cfRule type="cellIs" dxfId="0" priority="1993" operator="between">
      <formula>1</formula>
      <formula>2</formula>
    </cfRule>
    <cfRule type="cellIs" dxfId="0" priority="1760" operator="between">
      <formula>1</formula>
      <formula>2</formula>
    </cfRule>
  </conditionalFormatting>
  <conditionalFormatting sqref="AJ16">
    <cfRule type="cellIs" dxfId="0" priority="1992" operator="between">
      <formula>1</formula>
      <formula>2</formula>
    </cfRule>
    <cfRule type="cellIs" dxfId="0" priority="1759" operator="between">
      <formula>1</formula>
      <formula>2</formula>
    </cfRule>
  </conditionalFormatting>
  <conditionalFormatting sqref="AK16">
    <cfRule type="cellIs" dxfId="0" priority="1991" operator="between">
      <formula>1</formula>
      <formula>2</formula>
    </cfRule>
    <cfRule type="cellIs" dxfId="0" priority="1758" operator="between">
      <formula>1</formula>
      <formula>2</formula>
    </cfRule>
  </conditionalFormatting>
  <conditionalFormatting sqref="AL16">
    <cfRule type="cellIs" dxfId="0" priority="1990" operator="between">
      <formula>1</formula>
      <formula>2</formula>
    </cfRule>
    <cfRule type="cellIs" dxfId="0" priority="1757" operator="between">
      <formula>1</formula>
      <formula>2</formula>
    </cfRule>
  </conditionalFormatting>
  <conditionalFormatting sqref="AM16">
    <cfRule type="cellIs" dxfId="0" priority="1989" operator="between">
      <formula>1</formula>
      <formula>2</formula>
    </cfRule>
    <cfRule type="cellIs" dxfId="0" priority="1756" operator="between">
      <formula>1</formula>
      <formula>2</formula>
    </cfRule>
  </conditionalFormatting>
  <conditionalFormatting sqref="AN16">
    <cfRule type="cellIs" dxfId="0" priority="1988" operator="between">
      <formula>1</formula>
      <formula>2</formula>
    </cfRule>
    <cfRule type="cellIs" dxfId="0" priority="1755" operator="between">
      <formula>1</formula>
      <formula>2</formula>
    </cfRule>
  </conditionalFormatting>
  <conditionalFormatting sqref="AO16">
    <cfRule type="cellIs" dxfId="0" priority="1987" operator="between">
      <formula>1</formula>
      <formula>2</formula>
    </cfRule>
    <cfRule type="cellIs" dxfId="0" priority="1754" operator="between">
      <formula>1</formula>
      <formula>2</formula>
    </cfRule>
  </conditionalFormatting>
  <conditionalFormatting sqref="AQ16">
    <cfRule type="cellIs" dxfId="0" priority="1480" operator="between">
      <formula>1</formula>
      <formula>2</formula>
    </cfRule>
    <cfRule type="cellIs" dxfId="0" priority="1247" operator="between">
      <formula>1</formula>
      <formula>2</formula>
    </cfRule>
  </conditionalFormatting>
  <conditionalFormatting sqref="AR16">
    <cfRule type="cellIs" dxfId="0" priority="1488" operator="between">
      <formula>1</formula>
      <formula>2</formula>
    </cfRule>
    <cfRule type="cellIs" dxfId="0" priority="1255" operator="between">
      <formula>1</formula>
      <formula>2</formula>
    </cfRule>
  </conditionalFormatting>
  <conditionalFormatting sqref="AS16">
    <cfRule type="cellIs" dxfId="0" priority="1487" operator="between">
      <formula>1</formula>
      <formula>2</formula>
    </cfRule>
    <cfRule type="cellIs" dxfId="0" priority="1254" operator="between">
      <formula>1</formula>
      <formula>2</formula>
    </cfRule>
  </conditionalFormatting>
  <conditionalFormatting sqref="AT16">
    <cfRule type="cellIs" dxfId="0" priority="1486" operator="between">
      <formula>1</formula>
      <formula>2</formula>
    </cfRule>
    <cfRule type="cellIs" dxfId="0" priority="1253" operator="between">
      <formula>1</formula>
      <formula>2</formula>
    </cfRule>
  </conditionalFormatting>
  <conditionalFormatting sqref="AU16">
    <cfRule type="cellIs" dxfId="0" priority="1485" operator="between">
      <formula>1</formula>
      <formula>2</formula>
    </cfRule>
    <cfRule type="cellIs" dxfId="0" priority="1252" operator="between">
      <formula>1</formula>
      <formula>2</formula>
    </cfRule>
  </conditionalFormatting>
  <conditionalFormatting sqref="AV16">
    <cfRule type="cellIs" dxfId="0" priority="1484" operator="between">
      <formula>1</formula>
      <formula>2</formula>
    </cfRule>
    <cfRule type="cellIs" dxfId="0" priority="1251" operator="between">
      <formula>1</formula>
      <formula>2</formula>
    </cfRule>
  </conditionalFormatting>
  <conditionalFormatting sqref="AW16">
    <cfRule type="cellIs" dxfId="0" priority="1483" operator="between">
      <formula>1</formula>
      <formula>2</formula>
    </cfRule>
    <cfRule type="cellIs" dxfId="0" priority="1250" operator="between">
      <formula>1</formula>
      <formula>2</formula>
    </cfRule>
  </conditionalFormatting>
  <conditionalFormatting sqref="AX16">
    <cfRule type="cellIs" dxfId="0" priority="1482" operator="between">
      <formula>1</formula>
      <formula>2</formula>
    </cfRule>
    <cfRule type="cellIs" dxfId="0" priority="1249" operator="between">
      <formula>1</formula>
      <formula>2</formula>
    </cfRule>
  </conditionalFormatting>
  <conditionalFormatting sqref="AY16">
    <cfRule type="cellIs" dxfId="0" priority="1481" operator="between">
      <formula>1</formula>
      <formula>2</formula>
    </cfRule>
    <cfRule type="cellIs" dxfId="0" priority="1248" operator="between">
      <formula>1</formula>
      <formula>2</formula>
    </cfRule>
  </conditionalFormatting>
  <conditionalFormatting sqref="C17">
    <cfRule type="cellIs" dxfId="0" priority="976" operator="between">
      <formula>1</formula>
      <formula>2</formula>
    </cfRule>
    <cfRule type="cellIs" dxfId="0" priority="841" operator="between">
      <formula>1</formula>
      <formula>2</formula>
    </cfRule>
  </conditionalFormatting>
  <conditionalFormatting sqref="D17">
    <cfRule type="cellIs" dxfId="0" priority="981" operator="between">
      <formula>1</formula>
      <formula>2</formula>
    </cfRule>
    <cfRule type="cellIs" dxfId="0" priority="846" operator="between">
      <formula>1</formula>
      <formula>2</formula>
    </cfRule>
  </conditionalFormatting>
  <conditionalFormatting sqref="E17">
    <cfRule type="cellIs" dxfId="0" priority="612" operator="between">
      <formula>1</formula>
      <formula>2</formula>
    </cfRule>
    <cfRule type="cellIs" dxfId="0" priority="611" operator="between">
      <formula>1</formula>
      <formula>2</formula>
    </cfRule>
  </conditionalFormatting>
  <conditionalFormatting sqref="F17">
    <cfRule type="cellIs" dxfId="0" priority="980" operator="between">
      <formula>1</formula>
      <formula>2</formula>
    </cfRule>
    <cfRule type="cellIs" dxfId="0" priority="845" operator="between">
      <formula>1</formula>
      <formula>2</formula>
    </cfRule>
  </conditionalFormatting>
  <conditionalFormatting sqref="G17">
    <cfRule type="cellIs" dxfId="0" priority="610" operator="between">
      <formula>1</formula>
      <formula>2</formula>
    </cfRule>
    <cfRule type="cellIs" dxfId="0" priority="609" operator="between">
      <formula>1</formula>
      <formula>2</formula>
    </cfRule>
  </conditionalFormatting>
  <conditionalFormatting sqref="H17">
    <cfRule type="cellIs" dxfId="0" priority="608" operator="between">
      <formula>1</formula>
      <formula>2</formula>
    </cfRule>
    <cfRule type="cellIs" dxfId="0" priority="607" operator="between">
      <formula>1</formula>
      <formula>2</formula>
    </cfRule>
  </conditionalFormatting>
  <conditionalFormatting sqref="I17">
    <cfRule type="cellIs" dxfId="0" priority="979" operator="between">
      <formula>1</formula>
      <formula>2</formula>
    </cfRule>
    <cfRule type="cellIs" dxfId="0" priority="844" operator="between">
      <formula>1</formula>
      <formula>2</formula>
    </cfRule>
  </conditionalFormatting>
  <conditionalFormatting sqref="J17">
    <cfRule type="cellIs" dxfId="0" priority="978" operator="between">
      <formula>1</formula>
      <formula>2</formula>
    </cfRule>
    <cfRule type="cellIs" dxfId="0" priority="843" operator="between">
      <formula>1</formula>
      <formula>2</formula>
    </cfRule>
  </conditionalFormatting>
  <conditionalFormatting sqref="K17">
    <cfRule type="cellIs" dxfId="0" priority="977" operator="between">
      <formula>1</formula>
      <formula>2</formula>
    </cfRule>
    <cfRule type="cellIs" dxfId="0" priority="842" operator="between">
      <formula>1</formula>
      <formula>2</formula>
    </cfRule>
  </conditionalFormatting>
  <conditionalFormatting sqref="L17">
    <cfRule type="cellIs" dxfId="0" priority="2549" operator="between">
      <formula>1</formula>
      <formula>2</formula>
    </cfRule>
  </conditionalFormatting>
  <conditionalFormatting sqref="M17">
    <cfRule type="cellIs" dxfId="0" priority="472" operator="between">
      <formula>1</formula>
      <formula>2</formula>
    </cfRule>
    <cfRule type="cellIs" dxfId="0" priority="337" operator="between">
      <formula>1</formula>
      <formula>2</formula>
    </cfRule>
  </conditionalFormatting>
  <conditionalFormatting sqref="N17">
    <cfRule type="cellIs" dxfId="0" priority="477" operator="between">
      <formula>1</formula>
      <formula>2</formula>
    </cfRule>
    <cfRule type="cellIs" dxfId="0" priority="342" operator="between">
      <formula>1</formula>
      <formula>2</formula>
    </cfRule>
  </conditionalFormatting>
  <conditionalFormatting sqref="O17">
    <cfRule type="cellIs" dxfId="0" priority="108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P17">
    <cfRule type="cellIs" dxfId="0" priority="476" operator="between">
      <formula>1</formula>
      <formula>2</formula>
    </cfRule>
    <cfRule type="cellIs" dxfId="0" priority="341" operator="between">
      <formula>1</formula>
      <formula>2</formula>
    </cfRule>
  </conditionalFormatting>
  <conditionalFormatting sqref="Q17">
    <cfRule type="cellIs" dxfId="0" priority="106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R17">
    <cfRule type="cellIs" dxfId="0" priority="104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S17">
    <cfRule type="cellIs" dxfId="0" priority="475" operator="between">
      <formula>1</formula>
      <formula>2</formula>
    </cfRule>
    <cfRule type="cellIs" dxfId="0" priority="340" operator="between">
      <formula>1</formula>
      <formula>2</formula>
    </cfRule>
  </conditionalFormatting>
  <conditionalFormatting sqref="T17">
    <cfRule type="cellIs" dxfId="0" priority="474" operator="between">
      <formula>1</formula>
      <formula>2</formula>
    </cfRule>
    <cfRule type="cellIs" dxfId="0" priority="339" operator="between">
      <formula>1</formula>
      <formula>2</formula>
    </cfRule>
  </conditionalFormatting>
  <conditionalFormatting sqref="U17">
    <cfRule type="cellIs" dxfId="0" priority="473" operator="between">
      <formula>1</formula>
      <formula>2</formula>
    </cfRule>
    <cfRule type="cellIs" dxfId="0" priority="338" operator="between">
      <formula>1</formula>
      <formula>2</formula>
    </cfRule>
  </conditionalFormatting>
  <conditionalFormatting sqref="W17">
    <cfRule type="cellIs" dxfId="0" priority="2483" operator="between">
      <formula>1</formula>
      <formula>2</formula>
    </cfRule>
    <cfRule type="cellIs" dxfId="0" priority="2250" operator="between">
      <formula>1</formula>
      <formula>2</formula>
    </cfRule>
  </conditionalFormatting>
  <conditionalFormatting sqref="X17">
    <cfRule type="cellIs" dxfId="0" priority="2491" operator="between">
      <formula>1</formula>
      <formula>2</formula>
    </cfRule>
    <cfRule type="cellIs" dxfId="0" priority="2258" operator="between">
      <formula>1</formula>
      <formula>2</formula>
    </cfRule>
  </conditionalFormatting>
  <conditionalFormatting sqref="Y17">
    <cfRule type="cellIs" dxfId="0" priority="2490" operator="between">
      <formula>1</formula>
      <formula>2</formula>
    </cfRule>
    <cfRule type="cellIs" dxfId="0" priority="2257" operator="between">
      <formula>1</formula>
      <formula>2</formula>
    </cfRule>
  </conditionalFormatting>
  <conditionalFormatting sqref="Z17">
    <cfRule type="cellIs" dxfId="0" priority="2489" operator="between">
      <formula>1</formula>
      <formula>2</formula>
    </cfRule>
    <cfRule type="cellIs" dxfId="0" priority="2256" operator="between">
      <formula>1</formula>
      <formula>2</formula>
    </cfRule>
  </conditionalFormatting>
  <conditionalFormatting sqref="AA17">
    <cfRule type="cellIs" dxfId="0" priority="2488" operator="between">
      <formula>1</formula>
      <formula>2</formula>
    </cfRule>
    <cfRule type="cellIs" dxfId="0" priority="2255" operator="between">
      <formula>1</formula>
      <formula>2</formula>
    </cfRule>
  </conditionalFormatting>
  <conditionalFormatting sqref="AB17">
    <cfRule type="cellIs" dxfId="0" priority="2487" operator="between">
      <formula>1</formula>
      <formula>2</formula>
    </cfRule>
    <cfRule type="cellIs" dxfId="0" priority="2254" operator="between">
      <formula>1</formula>
      <formula>2</formula>
    </cfRule>
  </conditionalFormatting>
  <conditionalFormatting sqref="AC17">
    <cfRule type="cellIs" dxfId="0" priority="2486" operator="between">
      <formula>1</formula>
      <formula>2</formula>
    </cfRule>
    <cfRule type="cellIs" dxfId="0" priority="2253" operator="between">
      <formula>1</formula>
      <formula>2</formula>
    </cfRule>
  </conditionalFormatting>
  <conditionalFormatting sqref="AD17">
    <cfRule type="cellIs" dxfId="0" priority="2485" operator="between">
      <formula>1</formula>
      <formula>2</formula>
    </cfRule>
    <cfRule type="cellIs" dxfId="0" priority="2252" operator="between">
      <formula>1</formula>
      <formula>2</formula>
    </cfRule>
  </conditionalFormatting>
  <conditionalFormatting sqref="AE17">
    <cfRule type="cellIs" dxfId="0" priority="2484" operator="between">
      <formula>1</formula>
      <formula>2</formula>
    </cfRule>
    <cfRule type="cellIs" dxfId="0" priority="2251" operator="between">
      <formula>1</formula>
      <formula>2</formula>
    </cfRule>
  </conditionalFormatting>
  <conditionalFormatting sqref="AG17">
    <cfRule type="cellIs" dxfId="0" priority="1977" operator="between">
      <formula>1</formula>
      <formula>2</formula>
    </cfRule>
    <cfRule type="cellIs" dxfId="0" priority="1744" operator="between">
      <formula>1</formula>
      <formula>2</formula>
    </cfRule>
  </conditionalFormatting>
  <conditionalFormatting sqref="AH17">
    <cfRule type="cellIs" dxfId="0" priority="1985" operator="between">
      <formula>1</formula>
      <formula>2</formula>
    </cfRule>
    <cfRule type="cellIs" dxfId="0" priority="1752" operator="between">
      <formula>1</formula>
      <formula>2</formula>
    </cfRule>
  </conditionalFormatting>
  <conditionalFormatting sqref="AI17">
    <cfRule type="cellIs" dxfId="0" priority="1984" operator="between">
      <formula>1</formula>
      <formula>2</formula>
    </cfRule>
    <cfRule type="cellIs" dxfId="0" priority="1751" operator="between">
      <formula>1</formula>
      <formula>2</formula>
    </cfRule>
  </conditionalFormatting>
  <conditionalFormatting sqref="AJ17">
    <cfRule type="cellIs" dxfId="0" priority="1983" operator="between">
      <formula>1</formula>
      <formula>2</formula>
    </cfRule>
    <cfRule type="cellIs" dxfId="0" priority="1750" operator="between">
      <formula>1</formula>
      <formula>2</formula>
    </cfRule>
  </conditionalFormatting>
  <conditionalFormatting sqref="AK17">
    <cfRule type="cellIs" dxfId="0" priority="1982" operator="between">
      <formula>1</formula>
      <formula>2</formula>
    </cfRule>
    <cfRule type="cellIs" dxfId="0" priority="1749" operator="between">
      <formula>1</formula>
      <formula>2</formula>
    </cfRule>
  </conditionalFormatting>
  <conditionalFormatting sqref="AL17">
    <cfRule type="cellIs" dxfId="0" priority="1981" operator="between">
      <formula>1</formula>
      <formula>2</formula>
    </cfRule>
    <cfRule type="cellIs" dxfId="0" priority="1748" operator="between">
      <formula>1</formula>
      <formula>2</formula>
    </cfRule>
  </conditionalFormatting>
  <conditionalFormatting sqref="AM17">
    <cfRule type="cellIs" dxfId="0" priority="1980" operator="between">
      <formula>1</formula>
      <formula>2</formula>
    </cfRule>
    <cfRule type="cellIs" dxfId="0" priority="1747" operator="between">
      <formula>1</formula>
      <formula>2</formula>
    </cfRule>
  </conditionalFormatting>
  <conditionalFormatting sqref="AN17">
    <cfRule type="cellIs" dxfId="0" priority="1979" operator="between">
      <formula>1</formula>
      <formula>2</formula>
    </cfRule>
    <cfRule type="cellIs" dxfId="0" priority="1746" operator="between">
      <formula>1</formula>
      <formula>2</formula>
    </cfRule>
  </conditionalFormatting>
  <conditionalFormatting sqref="AO17">
    <cfRule type="cellIs" dxfId="0" priority="1978" operator="between">
      <formula>1</formula>
      <formula>2</formula>
    </cfRule>
    <cfRule type="cellIs" dxfId="0" priority="1745" operator="between">
      <formula>1</formula>
      <formula>2</formula>
    </cfRule>
  </conditionalFormatting>
  <conditionalFormatting sqref="AQ17">
    <cfRule type="cellIs" dxfId="0" priority="1471" operator="between">
      <formula>1</formula>
      <formula>2</formula>
    </cfRule>
    <cfRule type="cellIs" dxfId="0" priority="1238" operator="between">
      <formula>1</formula>
      <formula>2</formula>
    </cfRule>
  </conditionalFormatting>
  <conditionalFormatting sqref="AR17">
    <cfRule type="cellIs" dxfId="0" priority="1479" operator="between">
      <formula>1</formula>
      <formula>2</formula>
    </cfRule>
    <cfRule type="cellIs" dxfId="0" priority="1246" operator="between">
      <formula>1</formula>
      <formula>2</formula>
    </cfRule>
  </conditionalFormatting>
  <conditionalFormatting sqref="AS17">
    <cfRule type="cellIs" dxfId="0" priority="1478" operator="between">
      <formula>1</formula>
      <formula>2</formula>
    </cfRule>
    <cfRule type="cellIs" dxfId="0" priority="1245" operator="between">
      <formula>1</formula>
      <formula>2</formula>
    </cfRule>
  </conditionalFormatting>
  <conditionalFormatting sqref="AT17">
    <cfRule type="cellIs" dxfId="0" priority="1477" operator="between">
      <formula>1</formula>
      <formula>2</formula>
    </cfRule>
    <cfRule type="cellIs" dxfId="0" priority="1244" operator="between">
      <formula>1</formula>
      <formula>2</formula>
    </cfRule>
  </conditionalFormatting>
  <conditionalFormatting sqref="AU17">
    <cfRule type="cellIs" dxfId="0" priority="1476" operator="between">
      <formula>1</formula>
      <formula>2</formula>
    </cfRule>
    <cfRule type="cellIs" dxfId="0" priority="1243" operator="between">
      <formula>1</formula>
      <formula>2</formula>
    </cfRule>
  </conditionalFormatting>
  <conditionalFormatting sqref="AV17">
    <cfRule type="cellIs" dxfId="0" priority="1475" operator="between">
      <formula>1</formula>
      <formula>2</formula>
    </cfRule>
    <cfRule type="cellIs" dxfId="0" priority="1242" operator="between">
      <formula>1</formula>
      <formula>2</formula>
    </cfRule>
  </conditionalFormatting>
  <conditionalFormatting sqref="AW17">
    <cfRule type="cellIs" dxfId="0" priority="1474" operator="between">
      <formula>1</formula>
      <formula>2</formula>
    </cfRule>
    <cfRule type="cellIs" dxfId="0" priority="1241" operator="between">
      <formula>1</formula>
      <formula>2</formula>
    </cfRule>
  </conditionalFormatting>
  <conditionalFormatting sqref="AX17">
    <cfRule type="cellIs" dxfId="0" priority="1473" operator="between">
      <formula>1</formula>
      <formula>2</formula>
    </cfRule>
    <cfRule type="cellIs" dxfId="0" priority="1240" operator="between">
      <formula>1</formula>
      <formula>2</formula>
    </cfRule>
  </conditionalFormatting>
  <conditionalFormatting sqref="AY17">
    <cfRule type="cellIs" dxfId="0" priority="1472" operator="between">
      <formula>1</formula>
      <formula>2</formula>
    </cfRule>
    <cfRule type="cellIs" dxfId="0" priority="1239" operator="between">
      <formula>1</formula>
      <formula>2</formula>
    </cfRule>
  </conditionalFormatting>
  <conditionalFormatting sqref="C18">
    <cfRule type="cellIs" dxfId="0" priority="971" operator="between">
      <formula>1</formula>
      <formula>2</formula>
    </cfRule>
    <cfRule type="cellIs" dxfId="0" priority="836" operator="between">
      <formula>1</formula>
      <formula>2</formula>
    </cfRule>
  </conditionalFormatting>
  <conditionalFormatting sqref="D18">
    <cfRule type="cellIs" dxfId="0" priority="975" operator="between">
      <formula>1</formula>
      <formula>2</formula>
    </cfRule>
    <cfRule type="cellIs" dxfId="0" priority="840" operator="between">
      <formula>1</formula>
      <formula>2</formula>
    </cfRule>
  </conditionalFormatting>
  <conditionalFormatting sqref="E18">
    <cfRule type="cellIs" dxfId="0" priority="974" operator="between">
      <formula>1</formula>
      <formula>2</formula>
    </cfRule>
    <cfRule type="cellIs" dxfId="0" priority="839" operator="between">
      <formula>1</formula>
      <formula>2</formula>
    </cfRule>
  </conditionalFormatting>
  <conditionalFormatting sqref="F18">
    <cfRule type="cellIs" dxfId="0" priority="973" operator="between">
      <formula>1</formula>
      <formula>2</formula>
    </cfRule>
    <cfRule type="cellIs" dxfId="0" priority="838" operator="between">
      <formula>1</formula>
      <formula>2</formula>
    </cfRule>
  </conditionalFormatting>
  <conditionalFormatting sqref="G18">
    <cfRule type="cellIs" dxfId="0" priority="606" operator="between">
      <formula>1</formula>
      <formula>2</formula>
    </cfRule>
    <cfRule type="cellIs" dxfId="0" priority="605" operator="between">
      <formula>1</formula>
      <formula>2</formula>
    </cfRule>
  </conditionalFormatting>
  <conditionalFormatting sqref="H18">
    <cfRule type="cellIs" dxfId="0" priority="604" operator="between">
      <formula>1</formula>
      <formula>2</formula>
    </cfRule>
    <cfRule type="cellIs" dxfId="0" priority="603" operator="between">
      <formula>1</formula>
      <formula>2</formula>
    </cfRule>
  </conditionalFormatting>
  <conditionalFormatting sqref="I18">
    <cfRule type="cellIs" dxfId="0" priority="602" operator="between">
      <formula>1</formula>
      <formula>2</formula>
    </cfRule>
    <cfRule type="cellIs" dxfId="0" priority="601" operator="between">
      <formula>1</formula>
      <formula>2</formula>
    </cfRule>
  </conditionalFormatting>
  <conditionalFormatting sqref="J18">
    <cfRule type="cellIs" dxfId="0" priority="600" operator="between">
      <formula>1</formula>
      <formula>2</formula>
    </cfRule>
    <cfRule type="cellIs" dxfId="0" priority="599" operator="between">
      <formula>1</formula>
      <formula>2</formula>
    </cfRule>
  </conditionalFormatting>
  <conditionalFormatting sqref="K18">
    <cfRule type="cellIs" dxfId="0" priority="972" operator="between">
      <formula>1</formula>
      <formula>2</formula>
    </cfRule>
    <cfRule type="cellIs" dxfId="0" priority="837" operator="between">
      <formula>1</formula>
      <formula>2</formula>
    </cfRule>
  </conditionalFormatting>
  <conditionalFormatting sqref="L18">
    <cfRule type="cellIs" dxfId="0" priority="2548" operator="between">
      <formula>1</formula>
      <formula>2</formula>
    </cfRule>
  </conditionalFormatting>
  <conditionalFormatting sqref="M18">
    <cfRule type="cellIs" dxfId="0" priority="467" operator="between">
      <formula>1</formula>
      <formula>2</formula>
    </cfRule>
    <cfRule type="cellIs" dxfId="0" priority="332" operator="between">
      <formula>1</formula>
      <formula>2</formula>
    </cfRule>
  </conditionalFormatting>
  <conditionalFormatting sqref="N18">
    <cfRule type="cellIs" dxfId="0" priority="471" operator="between">
      <formula>1</formula>
      <formula>2</formula>
    </cfRule>
    <cfRule type="cellIs" dxfId="0" priority="336" operator="between">
      <formula>1</formula>
      <formula>2</formula>
    </cfRule>
  </conditionalFormatting>
  <conditionalFormatting sqref="O18">
    <cfRule type="cellIs" dxfId="0" priority="470" operator="between">
      <formula>1</formula>
      <formula>2</formula>
    </cfRule>
    <cfRule type="cellIs" dxfId="0" priority="335" operator="between">
      <formula>1</formula>
      <formula>2</formula>
    </cfRule>
  </conditionalFormatting>
  <conditionalFormatting sqref="P18">
    <cfRule type="cellIs" dxfId="0" priority="469" operator="between">
      <formula>1</formula>
      <formula>2</formula>
    </cfRule>
    <cfRule type="cellIs" dxfId="0" priority="334" operator="between">
      <formula>1</formula>
      <formula>2</formula>
    </cfRule>
  </conditionalFormatting>
  <conditionalFormatting sqref="Q18">
    <cfRule type="cellIs" dxfId="0" priority="102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R18">
    <cfRule type="cellIs" dxfId="0" priority="100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S18">
    <cfRule type="cellIs" dxfId="0" priority="98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T18">
    <cfRule type="cellIs" dxfId="0" priority="96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U18">
    <cfRule type="cellIs" dxfId="0" priority="468" operator="between">
      <formula>1</formula>
      <formula>2</formula>
    </cfRule>
    <cfRule type="cellIs" dxfId="0" priority="333" operator="between">
      <formula>1</formula>
      <formula>2</formula>
    </cfRule>
  </conditionalFormatting>
  <conditionalFormatting sqref="W18">
    <cfRule type="cellIs" dxfId="0" priority="2474" operator="between">
      <formula>1</formula>
      <formula>2</formula>
    </cfRule>
    <cfRule type="cellIs" dxfId="0" priority="2241" operator="between">
      <formula>1</formula>
      <formula>2</formula>
    </cfRule>
  </conditionalFormatting>
  <conditionalFormatting sqref="X18">
    <cfRule type="cellIs" dxfId="0" priority="2482" operator="between">
      <formula>1</formula>
      <formula>2</formula>
    </cfRule>
    <cfRule type="cellIs" dxfId="0" priority="2249" operator="between">
      <formula>1</formula>
      <formula>2</formula>
    </cfRule>
  </conditionalFormatting>
  <conditionalFormatting sqref="Y18">
    <cfRule type="cellIs" dxfId="0" priority="2481" operator="between">
      <formula>1</formula>
      <formula>2</formula>
    </cfRule>
    <cfRule type="cellIs" dxfId="0" priority="2248" operator="between">
      <formula>1</formula>
      <formula>2</formula>
    </cfRule>
  </conditionalFormatting>
  <conditionalFormatting sqref="Z18">
    <cfRule type="cellIs" dxfId="0" priority="2480" operator="between">
      <formula>1</formula>
      <formula>2</formula>
    </cfRule>
    <cfRule type="cellIs" dxfId="0" priority="2247" operator="between">
      <formula>1</formula>
      <formula>2</formula>
    </cfRule>
  </conditionalFormatting>
  <conditionalFormatting sqref="AA18">
    <cfRule type="cellIs" dxfId="0" priority="2479" operator="between">
      <formula>1</formula>
      <formula>2</formula>
    </cfRule>
    <cfRule type="cellIs" dxfId="0" priority="2246" operator="between">
      <formula>1</formula>
      <formula>2</formula>
    </cfRule>
  </conditionalFormatting>
  <conditionalFormatting sqref="AB18">
    <cfRule type="cellIs" dxfId="0" priority="2478" operator="between">
      <formula>1</formula>
      <formula>2</formula>
    </cfRule>
    <cfRule type="cellIs" dxfId="0" priority="2245" operator="between">
      <formula>1</formula>
      <formula>2</formula>
    </cfRule>
  </conditionalFormatting>
  <conditionalFormatting sqref="AC18">
    <cfRule type="cellIs" dxfId="0" priority="2477" operator="between">
      <formula>1</formula>
      <formula>2</formula>
    </cfRule>
    <cfRule type="cellIs" dxfId="0" priority="2244" operator="between">
      <formula>1</formula>
      <formula>2</formula>
    </cfRule>
  </conditionalFormatting>
  <conditionalFormatting sqref="AD18">
    <cfRule type="cellIs" dxfId="0" priority="2476" operator="between">
      <formula>1</formula>
      <formula>2</formula>
    </cfRule>
    <cfRule type="cellIs" dxfId="0" priority="2243" operator="between">
      <formula>1</formula>
      <formula>2</formula>
    </cfRule>
  </conditionalFormatting>
  <conditionalFormatting sqref="AE18">
    <cfRule type="cellIs" dxfId="0" priority="2475" operator="between">
      <formula>1</formula>
      <formula>2</formula>
    </cfRule>
    <cfRule type="cellIs" dxfId="0" priority="2242" operator="between">
      <formula>1</formula>
      <formula>2</formula>
    </cfRule>
  </conditionalFormatting>
  <conditionalFormatting sqref="AG18">
    <cfRule type="cellIs" dxfId="0" priority="1968" operator="between">
      <formula>1</formula>
      <formula>2</formula>
    </cfRule>
    <cfRule type="cellIs" dxfId="0" priority="1735" operator="between">
      <formula>1</formula>
      <formula>2</formula>
    </cfRule>
  </conditionalFormatting>
  <conditionalFormatting sqref="AH18">
    <cfRule type="cellIs" dxfId="0" priority="1976" operator="between">
      <formula>1</formula>
      <formula>2</formula>
    </cfRule>
    <cfRule type="cellIs" dxfId="0" priority="1743" operator="between">
      <formula>1</formula>
      <formula>2</formula>
    </cfRule>
  </conditionalFormatting>
  <conditionalFormatting sqref="AI18">
    <cfRule type="cellIs" dxfId="0" priority="1975" operator="between">
      <formula>1</formula>
      <formula>2</formula>
    </cfRule>
    <cfRule type="cellIs" dxfId="0" priority="1742" operator="between">
      <formula>1</formula>
      <formula>2</formula>
    </cfRule>
  </conditionalFormatting>
  <conditionalFormatting sqref="AJ18">
    <cfRule type="cellIs" dxfId="0" priority="1974" operator="between">
      <formula>1</formula>
      <formula>2</formula>
    </cfRule>
    <cfRule type="cellIs" dxfId="0" priority="1741" operator="between">
      <formula>1</formula>
      <formula>2</formula>
    </cfRule>
  </conditionalFormatting>
  <conditionalFormatting sqref="AK18">
    <cfRule type="cellIs" dxfId="0" priority="1973" operator="between">
      <formula>1</formula>
      <formula>2</formula>
    </cfRule>
    <cfRule type="cellIs" dxfId="0" priority="1740" operator="between">
      <formula>1</formula>
      <formula>2</formula>
    </cfRule>
  </conditionalFormatting>
  <conditionalFormatting sqref="AL18">
    <cfRule type="cellIs" dxfId="0" priority="1972" operator="between">
      <formula>1</formula>
      <formula>2</formula>
    </cfRule>
    <cfRule type="cellIs" dxfId="0" priority="1739" operator="between">
      <formula>1</formula>
      <formula>2</formula>
    </cfRule>
  </conditionalFormatting>
  <conditionalFormatting sqref="AM18">
    <cfRule type="cellIs" dxfId="0" priority="1971" operator="between">
      <formula>1</formula>
      <formula>2</formula>
    </cfRule>
    <cfRule type="cellIs" dxfId="0" priority="1738" operator="between">
      <formula>1</formula>
      <formula>2</formula>
    </cfRule>
  </conditionalFormatting>
  <conditionalFormatting sqref="AN18">
    <cfRule type="cellIs" dxfId="0" priority="1970" operator="between">
      <formula>1</formula>
      <formula>2</formula>
    </cfRule>
    <cfRule type="cellIs" dxfId="0" priority="1737" operator="between">
      <formula>1</formula>
      <formula>2</formula>
    </cfRule>
  </conditionalFormatting>
  <conditionalFormatting sqref="AO18">
    <cfRule type="cellIs" dxfId="0" priority="1969" operator="between">
      <formula>1</formula>
      <formula>2</formula>
    </cfRule>
    <cfRule type="cellIs" dxfId="0" priority="1736" operator="between">
      <formula>1</formula>
      <formula>2</formula>
    </cfRule>
  </conditionalFormatting>
  <conditionalFormatting sqref="AQ18">
    <cfRule type="cellIs" dxfId="0" priority="1462" operator="between">
      <formula>1</formula>
      <formula>2</formula>
    </cfRule>
    <cfRule type="cellIs" dxfId="0" priority="1229" operator="between">
      <formula>1</formula>
      <formula>2</formula>
    </cfRule>
  </conditionalFormatting>
  <conditionalFormatting sqref="AR18">
    <cfRule type="cellIs" dxfId="0" priority="1470" operator="between">
      <formula>1</formula>
      <formula>2</formula>
    </cfRule>
    <cfRule type="cellIs" dxfId="0" priority="1237" operator="between">
      <formula>1</formula>
      <formula>2</formula>
    </cfRule>
  </conditionalFormatting>
  <conditionalFormatting sqref="AS18">
    <cfRule type="cellIs" dxfId="0" priority="1469" operator="between">
      <formula>1</formula>
      <formula>2</formula>
    </cfRule>
    <cfRule type="cellIs" dxfId="0" priority="1236" operator="between">
      <formula>1</formula>
      <formula>2</formula>
    </cfRule>
  </conditionalFormatting>
  <conditionalFormatting sqref="AT18">
    <cfRule type="cellIs" dxfId="0" priority="1468" operator="between">
      <formula>1</formula>
      <formula>2</formula>
    </cfRule>
    <cfRule type="cellIs" dxfId="0" priority="1235" operator="between">
      <formula>1</formula>
      <formula>2</formula>
    </cfRule>
  </conditionalFormatting>
  <conditionalFormatting sqref="AU18">
    <cfRule type="cellIs" dxfId="0" priority="1467" operator="between">
      <formula>1</formula>
      <formula>2</formula>
    </cfRule>
    <cfRule type="cellIs" dxfId="0" priority="1234" operator="between">
      <formula>1</formula>
      <formula>2</formula>
    </cfRule>
  </conditionalFormatting>
  <conditionalFormatting sqref="AV18">
    <cfRule type="cellIs" dxfId="0" priority="1466" operator="between">
      <formula>1</formula>
      <formula>2</formula>
    </cfRule>
    <cfRule type="cellIs" dxfId="0" priority="1233" operator="between">
      <formula>1</formula>
      <formula>2</formula>
    </cfRule>
  </conditionalFormatting>
  <conditionalFormatting sqref="AW18">
    <cfRule type="cellIs" dxfId="0" priority="1465" operator="between">
      <formula>1</formula>
      <formula>2</formula>
    </cfRule>
    <cfRule type="cellIs" dxfId="0" priority="1232" operator="between">
      <formula>1</formula>
      <formula>2</formula>
    </cfRule>
  </conditionalFormatting>
  <conditionalFormatting sqref="AX18">
    <cfRule type="cellIs" dxfId="0" priority="1464" operator="between">
      <formula>1</formula>
      <formula>2</formula>
    </cfRule>
    <cfRule type="cellIs" dxfId="0" priority="1231" operator="between">
      <formula>1</formula>
      <formula>2</formula>
    </cfRule>
  </conditionalFormatting>
  <conditionalFormatting sqref="AY18">
    <cfRule type="cellIs" dxfId="0" priority="1463" operator="between">
      <formula>1</formula>
      <formula>2</formula>
    </cfRule>
    <cfRule type="cellIs" dxfId="0" priority="1230" operator="between">
      <formula>1</formula>
      <formula>2</formula>
    </cfRule>
  </conditionalFormatting>
  <conditionalFormatting sqref="C19">
    <cfRule type="cellIs" dxfId="0" priority="964" operator="between">
      <formula>1</formula>
      <formula>2</formula>
    </cfRule>
    <cfRule type="cellIs" dxfId="0" priority="829" operator="between">
      <formula>1</formula>
      <formula>2</formula>
    </cfRule>
  </conditionalFormatting>
  <conditionalFormatting sqref="D19">
    <cfRule type="cellIs" dxfId="0" priority="970" operator="between">
      <formula>1</formula>
      <formula>2</formula>
    </cfRule>
    <cfRule type="cellIs" dxfId="0" priority="835" operator="between">
      <formula>1</formula>
      <formula>2</formula>
    </cfRule>
  </conditionalFormatting>
  <conditionalFormatting sqref="E19">
    <cfRule type="cellIs" dxfId="0" priority="596" operator="between">
      <formula>1</formula>
      <formula>2</formula>
    </cfRule>
    <cfRule type="cellIs" dxfId="0" priority="595" operator="between">
      <formula>1</formula>
      <formula>2</formula>
    </cfRule>
  </conditionalFormatting>
  <conditionalFormatting sqref="F19">
    <cfRule type="cellIs" dxfId="0" priority="969" operator="between">
      <formula>1</formula>
      <formula>2</formula>
    </cfRule>
    <cfRule type="cellIs" dxfId="0" priority="834" operator="between">
      <formula>1</formula>
      <formula>2</formula>
    </cfRule>
  </conditionalFormatting>
  <conditionalFormatting sqref="G19">
    <cfRule type="cellIs" dxfId="0" priority="598" operator="between">
      <formula>1</formula>
      <formula>2</formula>
    </cfRule>
    <cfRule type="cellIs" dxfId="0" priority="597" operator="between">
      <formula>1</formula>
      <formula>2</formula>
    </cfRule>
  </conditionalFormatting>
  <conditionalFormatting sqref="H19">
    <cfRule type="cellIs" dxfId="0" priority="968" operator="between">
      <formula>1</formula>
      <formula>2</formula>
    </cfRule>
    <cfRule type="cellIs" dxfId="0" priority="833" operator="between">
      <formula>1</formula>
      <formula>2</formula>
    </cfRule>
  </conditionalFormatting>
  <conditionalFormatting sqref="I19">
    <cfRule type="cellIs" dxfId="0" priority="967" operator="between">
      <formula>1</formula>
      <formula>2</formula>
    </cfRule>
    <cfRule type="cellIs" dxfId="0" priority="832" operator="between">
      <formula>1</formula>
      <formula>2</formula>
    </cfRule>
  </conditionalFormatting>
  <conditionalFormatting sqref="J19">
    <cfRule type="cellIs" dxfId="0" priority="966" operator="between">
      <formula>1</formula>
      <formula>2</formula>
    </cfRule>
    <cfRule type="cellIs" dxfId="0" priority="831" operator="between">
      <formula>1</formula>
      <formula>2</formula>
    </cfRule>
  </conditionalFormatting>
  <conditionalFormatting sqref="K19">
    <cfRule type="cellIs" dxfId="0" priority="965" operator="between">
      <formula>1</formula>
      <formula>2</formula>
    </cfRule>
    <cfRule type="cellIs" dxfId="0" priority="830" operator="between">
      <formula>1</formula>
      <formula>2</formula>
    </cfRule>
  </conditionalFormatting>
  <conditionalFormatting sqref="L19">
    <cfRule type="cellIs" dxfId="0" priority="2547" operator="between">
      <formula>1</formula>
      <formula>2</formula>
    </cfRule>
  </conditionalFormatting>
  <conditionalFormatting sqref="M19">
    <cfRule type="cellIs" dxfId="0" priority="460" operator="between">
      <formula>1</formula>
      <formula>2</formula>
    </cfRule>
    <cfRule type="cellIs" dxfId="0" priority="325" operator="between">
      <formula>1</formula>
      <formula>2</formula>
    </cfRule>
  </conditionalFormatting>
  <conditionalFormatting sqref="N19">
    <cfRule type="cellIs" dxfId="0" priority="466" operator="between">
      <formula>1</formula>
      <formula>2</formula>
    </cfRule>
    <cfRule type="cellIs" dxfId="0" priority="331" operator="between">
      <formula>1</formula>
      <formula>2</formula>
    </cfRule>
  </conditionalFormatting>
  <conditionalFormatting sqref="O19">
    <cfRule type="cellIs" dxfId="0" priority="92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P19">
    <cfRule type="cellIs" dxfId="0" priority="465" operator="between">
      <formula>1</formula>
      <formula>2</formula>
    </cfRule>
    <cfRule type="cellIs" dxfId="0" priority="330" operator="between">
      <formula>1</formula>
      <formula>2</formula>
    </cfRule>
  </conditionalFormatting>
  <conditionalFormatting sqref="Q19">
    <cfRule type="cellIs" dxfId="0" priority="94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R19">
    <cfRule type="cellIs" dxfId="0" priority="464" operator="between">
      <formula>1</formula>
      <formula>2</formula>
    </cfRule>
    <cfRule type="cellIs" dxfId="0" priority="329" operator="between">
      <formula>1</formula>
      <formula>2</formula>
    </cfRule>
  </conditionalFormatting>
  <conditionalFormatting sqref="S19">
    <cfRule type="cellIs" dxfId="0" priority="463" operator="between">
      <formula>1</formula>
      <formula>2</formula>
    </cfRule>
    <cfRule type="cellIs" dxfId="0" priority="328" operator="between">
      <formula>1</formula>
      <formula>2</formula>
    </cfRule>
  </conditionalFormatting>
  <conditionalFormatting sqref="T19">
    <cfRule type="cellIs" dxfId="0" priority="462" operator="between">
      <formula>1</formula>
      <formula>2</formula>
    </cfRule>
    <cfRule type="cellIs" dxfId="0" priority="327" operator="between">
      <formula>1</formula>
      <formula>2</formula>
    </cfRule>
  </conditionalFormatting>
  <conditionalFormatting sqref="U19">
    <cfRule type="cellIs" dxfId="0" priority="461" operator="between">
      <formula>1</formula>
      <formula>2</formula>
    </cfRule>
    <cfRule type="cellIs" dxfId="0" priority="326" operator="between">
      <formula>1</formula>
      <formula>2</formula>
    </cfRule>
  </conditionalFormatting>
  <conditionalFormatting sqref="W19">
    <cfRule type="cellIs" dxfId="0" priority="2465" operator="between">
      <formula>1</formula>
      <formula>2</formula>
    </cfRule>
    <cfRule type="cellIs" dxfId="0" priority="2232" operator="between">
      <formula>1</formula>
      <formula>2</formula>
    </cfRule>
  </conditionalFormatting>
  <conditionalFormatting sqref="X19">
    <cfRule type="cellIs" dxfId="0" priority="2473" operator="between">
      <formula>1</formula>
      <formula>2</formula>
    </cfRule>
    <cfRule type="cellIs" dxfId="0" priority="2240" operator="between">
      <formula>1</formula>
      <formula>2</formula>
    </cfRule>
  </conditionalFormatting>
  <conditionalFormatting sqref="Y19">
    <cfRule type="cellIs" dxfId="0" priority="2472" operator="between">
      <formula>1</formula>
      <formula>2</formula>
    </cfRule>
    <cfRule type="cellIs" dxfId="0" priority="2239" operator="between">
      <formula>1</formula>
      <formula>2</formula>
    </cfRule>
  </conditionalFormatting>
  <conditionalFormatting sqref="Z19">
    <cfRule type="cellIs" dxfId="0" priority="2471" operator="between">
      <formula>1</formula>
      <formula>2</formula>
    </cfRule>
    <cfRule type="cellIs" dxfId="0" priority="2238" operator="between">
      <formula>1</formula>
      <formula>2</formula>
    </cfRule>
  </conditionalFormatting>
  <conditionalFormatting sqref="AA19">
    <cfRule type="cellIs" dxfId="0" priority="2470" operator="between">
      <formula>1</formula>
      <formula>2</formula>
    </cfRule>
    <cfRule type="cellIs" dxfId="0" priority="2237" operator="between">
      <formula>1</formula>
      <formula>2</formula>
    </cfRule>
  </conditionalFormatting>
  <conditionalFormatting sqref="AB19">
    <cfRule type="cellIs" dxfId="0" priority="2469" operator="between">
      <formula>1</formula>
      <formula>2</formula>
    </cfRule>
    <cfRule type="cellIs" dxfId="0" priority="2236" operator="between">
      <formula>1</formula>
      <formula>2</formula>
    </cfRule>
  </conditionalFormatting>
  <conditionalFormatting sqref="AC19">
    <cfRule type="cellIs" dxfId="0" priority="2468" operator="between">
      <formula>1</formula>
      <formula>2</formula>
    </cfRule>
    <cfRule type="cellIs" dxfId="0" priority="2235" operator="between">
      <formula>1</formula>
      <formula>2</formula>
    </cfRule>
  </conditionalFormatting>
  <conditionalFormatting sqref="AD19">
    <cfRule type="cellIs" dxfId="0" priority="2467" operator="between">
      <formula>1</formula>
      <formula>2</formula>
    </cfRule>
    <cfRule type="cellIs" dxfId="0" priority="2234" operator="between">
      <formula>1</formula>
      <formula>2</formula>
    </cfRule>
  </conditionalFormatting>
  <conditionalFormatting sqref="AE19">
    <cfRule type="cellIs" dxfId="0" priority="2466" operator="between">
      <formula>1</formula>
      <formula>2</formula>
    </cfRule>
    <cfRule type="cellIs" dxfId="0" priority="2233" operator="between">
      <formula>1</formula>
      <formula>2</formula>
    </cfRule>
  </conditionalFormatting>
  <conditionalFormatting sqref="AG19">
    <cfRule type="cellIs" dxfId="0" priority="1959" operator="between">
      <formula>1</formula>
      <formula>2</formula>
    </cfRule>
    <cfRule type="cellIs" dxfId="0" priority="1726" operator="between">
      <formula>1</formula>
      <formula>2</formula>
    </cfRule>
  </conditionalFormatting>
  <conditionalFormatting sqref="AH19">
    <cfRule type="cellIs" dxfId="0" priority="1967" operator="between">
      <formula>1</formula>
      <formula>2</formula>
    </cfRule>
    <cfRule type="cellIs" dxfId="0" priority="1734" operator="between">
      <formula>1</formula>
      <formula>2</formula>
    </cfRule>
  </conditionalFormatting>
  <conditionalFormatting sqref="AI19">
    <cfRule type="cellIs" dxfId="0" priority="1966" operator="between">
      <formula>1</formula>
      <formula>2</formula>
    </cfRule>
    <cfRule type="cellIs" dxfId="0" priority="1733" operator="between">
      <formula>1</formula>
      <formula>2</formula>
    </cfRule>
  </conditionalFormatting>
  <conditionalFormatting sqref="AJ19">
    <cfRule type="cellIs" dxfId="0" priority="1965" operator="between">
      <formula>1</formula>
      <formula>2</formula>
    </cfRule>
    <cfRule type="cellIs" dxfId="0" priority="1732" operator="between">
      <formula>1</formula>
      <formula>2</formula>
    </cfRule>
  </conditionalFormatting>
  <conditionalFormatting sqref="AK19">
    <cfRule type="cellIs" dxfId="0" priority="1964" operator="between">
      <formula>1</formula>
      <formula>2</formula>
    </cfRule>
    <cfRule type="cellIs" dxfId="0" priority="1731" operator="between">
      <formula>1</formula>
      <formula>2</formula>
    </cfRule>
  </conditionalFormatting>
  <conditionalFormatting sqref="AL19">
    <cfRule type="cellIs" dxfId="0" priority="1963" operator="between">
      <formula>1</formula>
      <formula>2</formula>
    </cfRule>
    <cfRule type="cellIs" dxfId="0" priority="1730" operator="between">
      <formula>1</formula>
      <formula>2</formula>
    </cfRule>
  </conditionalFormatting>
  <conditionalFormatting sqref="AM19">
    <cfRule type="cellIs" dxfId="0" priority="1962" operator="between">
      <formula>1</formula>
      <formula>2</formula>
    </cfRule>
    <cfRule type="cellIs" dxfId="0" priority="1729" operator="between">
      <formula>1</formula>
      <formula>2</formula>
    </cfRule>
  </conditionalFormatting>
  <conditionalFormatting sqref="AN19">
    <cfRule type="cellIs" dxfId="0" priority="1961" operator="between">
      <formula>1</formula>
      <formula>2</formula>
    </cfRule>
    <cfRule type="cellIs" dxfId="0" priority="1728" operator="between">
      <formula>1</formula>
      <formula>2</formula>
    </cfRule>
  </conditionalFormatting>
  <conditionalFormatting sqref="AO19">
    <cfRule type="cellIs" dxfId="0" priority="1960" operator="between">
      <formula>1</formula>
      <formula>2</formula>
    </cfRule>
    <cfRule type="cellIs" dxfId="0" priority="1727" operator="between">
      <formula>1</formula>
      <formula>2</formula>
    </cfRule>
  </conditionalFormatting>
  <conditionalFormatting sqref="AQ19">
    <cfRule type="cellIs" dxfId="0" priority="1453" operator="between">
      <formula>1</formula>
      <formula>2</formula>
    </cfRule>
    <cfRule type="cellIs" dxfId="0" priority="1220" operator="between">
      <formula>1</formula>
      <formula>2</formula>
    </cfRule>
  </conditionalFormatting>
  <conditionalFormatting sqref="AR19">
    <cfRule type="cellIs" dxfId="0" priority="1461" operator="between">
      <formula>1</formula>
      <formula>2</formula>
    </cfRule>
    <cfRule type="cellIs" dxfId="0" priority="1228" operator="between">
      <formula>1</formula>
      <formula>2</formula>
    </cfRule>
  </conditionalFormatting>
  <conditionalFormatting sqref="AS19">
    <cfRule type="cellIs" dxfId="0" priority="1460" operator="between">
      <formula>1</formula>
      <formula>2</formula>
    </cfRule>
    <cfRule type="cellIs" dxfId="0" priority="1227" operator="between">
      <formula>1</formula>
      <formula>2</formula>
    </cfRule>
  </conditionalFormatting>
  <conditionalFormatting sqref="AT19">
    <cfRule type="cellIs" dxfId="0" priority="1459" operator="between">
      <formula>1</formula>
      <formula>2</formula>
    </cfRule>
    <cfRule type="cellIs" dxfId="0" priority="1226" operator="between">
      <formula>1</formula>
      <formula>2</formula>
    </cfRule>
  </conditionalFormatting>
  <conditionalFormatting sqref="AU19">
    <cfRule type="cellIs" dxfId="0" priority="1458" operator="between">
      <formula>1</formula>
      <formula>2</formula>
    </cfRule>
    <cfRule type="cellIs" dxfId="0" priority="1225" operator="between">
      <formula>1</formula>
      <formula>2</formula>
    </cfRule>
  </conditionalFormatting>
  <conditionalFormatting sqref="AV19">
    <cfRule type="cellIs" dxfId="0" priority="1457" operator="between">
      <formula>1</formula>
      <formula>2</formula>
    </cfRule>
    <cfRule type="cellIs" dxfId="0" priority="1224" operator="between">
      <formula>1</formula>
      <formula>2</formula>
    </cfRule>
  </conditionalFormatting>
  <conditionalFormatting sqref="AW19">
    <cfRule type="cellIs" dxfId="0" priority="1456" operator="between">
      <formula>1</formula>
      <formula>2</formula>
    </cfRule>
    <cfRule type="cellIs" dxfId="0" priority="1223" operator="between">
      <formula>1</formula>
      <formula>2</formula>
    </cfRule>
  </conditionalFormatting>
  <conditionalFormatting sqref="AX19">
    <cfRule type="cellIs" dxfId="0" priority="1455" operator="between">
      <formula>1</formula>
      <formula>2</formula>
    </cfRule>
    <cfRule type="cellIs" dxfId="0" priority="1222" operator="between">
      <formula>1</formula>
      <formula>2</formula>
    </cfRule>
  </conditionalFormatting>
  <conditionalFormatting sqref="AY19">
    <cfRule type="cellIs" dxfId="0" priority="1454" operator="between">
      <formula>1</formula>
      <formula>2</formula>
    </cfRule>
    <cfRule type="cellIs" dxfId="0" priority="1221" operator="between">
      <formula>1</formula>
      <formula>2</formula>
    </cfRule>
  </conditionalFormatting>
  <conditionalFormatting sqref="C20">
    <cfRule type="cellIs" dxfId="0" priority="959" operator="between">
      <formula>1</formula>
      <formula>2</formula>
    </cfRule>
    <cfRule type="cellIs" dxfId="0" priority="824" operator="between">
      <formula>1</formula>
      <formula>2</formula>
    </cfRule>
  </conditionalFormatting>
  <conditionalFormatting sqref="D20">
    <cfRule type="cellIs" dxfId="0" priority="594" operator="between">
      <formula>1</formula>
      <formula>2</formula>
    </cfRule>
    <cfRule type="cellIs" dxfId="0" priority="593" operator="between">
      <formula>1</formula>
      <formula>2</formula>
    </cfRule>
  </conditionalFormatting>
  <conditionalFormatting sqref="E20">
    <cfRule type="cellIs" dxfId="0" priority="592" operator="between">
      <formula>1</formula>
      <formula>2</formula>
    </cfRule>
    <cfRule type="cellIs" dxfId="0" priority="591" operator="between">
      <formula>1</formula>
      <formula>2</formula>
    </cfRule>
  </conditionalFormatting>
  <conditionalFormatting sqref="F20">
    <cfRule type="cellIs" dxfId="0" priority="963" operator="between">
      <formula>1</formula>
      <formula>2</formula>
    </cfRule>
    <cfRule type="cellIs" dxfId="0" priority="828" operator="between">
      <formula>1</formula>
      <formula>2</formula>
    </cfRule>
  </conditionalFormatting>
  <conditionalFormatting sqref="G20">
    <cfRule type="cellIs" dxfId="0" priority="590" operator="between">
      <formula>1</formula>
      <formula>2</formula>
    </cfRule>
    <cfRule type="cellIs" dxfId="0" priority="589" operator="between">
      <formula>1</formula>
      <formula>2</formula>
    </cfRule>
  </conditionalFormatting>
  <conditionalFormatting sqref="H20">
    <cfRule type="cellIs" dxfId="0" priority="962" operator="between">
      <formula>1</formula>
      <formula>2</formula>
    </cfRule>
    <cfRule type="cellIs" dxfId="0" priority="827" operator="between">
      <formula>1</formula>
      <formula>2</formula>
    </cfRule>
  </conditionalFormatting>
  <conditionalFormatting sqref="I20">
    <cfRule type="cellIs" dxfId="0" priority="588" operator="between">
      <formula>1</formula>
      <formula>2</formula>
    </cfRule>
    <cfRule type="cellIs" dxfId="0" priority="587" operator="between">
      <formula>1</formula>
      <formula>2</formula>
    </cfRule>
  </conditionalFormatting>
  <conditionalFormatting sqref="J20">
    <cfRule type="cellIs" dxfId="0" priority="961" operator="between">
      <formula>1</formula>
      <formula>2</formula>
    </cfRule>
    <cfRule type="cellIs" dxfId="0" priority="826" operator="between">
      <formula>1</formula>
      <formula>2</formula>
    </cfRule>
  </conditionalFormatting>
  <conditionalFormatting sqref="K20">
    <cfRule type="cellIs" dxfId="0" priority="960" operator="between">
      <formula>1</formula>
      <formula>2</formula>
    </cfRule>
    <cfRule type="cellIs" dxfId="0" priority="825" operator="between">
      <formula>1</formula>
      <formula>2</formula>
    </cfRule>
  </conditionalFormatting>
  <conditionalFormatting sqref="L20">
    <cfRule type="cellIs" dxfId="0" priority="2546" operator="between">
      <formula>1</formula>
      <formula>2</formula>
    </cfRule>
  </conditionalFormatting>
  <conditionalFormatting sqref="M20">
    <cfRule type="cellIs" dxfId="0" priority="455" operator="between">
      <formula>1</formula>
      <formula>2</formula>
    </cfRule>
    <cfRule type="cellIs" dxfId="0" priority="320" operator="between">
      <formula>1</formula>
      <formula>2</formula>
    </cfRule>
  </conditionalFormatting>
  <conditionalFormatting sqref="N20">
    <cfRule type="cellIs" dxfId="0" priority="90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O20">
    <cfRule type="cellIs" dxfId="0" priority="88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P20">
    <cfRule type="cellIs" dxfId="0" priority="459" operator="between">
      <formula>1</formula>
      <formula>2</formula>
    </cfRule>
    <cfRule type="cellIs" dxfId="0" priority="324" operator="between">
      <formula>1</formula>
      <formula>2</formula>
    </cfRule>
  </conditionalFormatting>
  <conditionalFormatting sqref="Q20">
    <cfRule type="cellIs" dxfId="0" priority="86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R20">
    <cfRule type="cellIs" dxfId="0" priority="458" operator="between">
      <formula>1</formula>
      <formula>2</formula>
    </cfRule>
    <cfRule type="cellIs" dxfId="0" priority="323" operator="between">
      <formula>1</formula>
      <formula>2</formula>
    </cfRule>
  </conditionalFormatting>
  <conditionalFormatting sqref="S20">
    <cfRule type="cellIs" dxfId="0" priority="84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T20">
    <cfRule type="cellIs" dxfId="0" priority="457" operator="between">
      <formula>1</formula>
      <formula>2</formula>
    </cfRule>
    <cfRule type="cellIs" dxfId="0" priority="322" operator="between">
      <formula>1</formula>
      <formula>2</formula>
    </cfRule>
  </conditionalFormatting>
  <conditionalFormatting sqref="U20">
    <cfRule type="cellIs" dxfId="0" priority="456" operator="between">
      <formula>1</formula>
      <formula>2</formula>
    </cfRule>
    <cfRule type="cellIs" dxfId="0" priority="321" operator="between">
      <formula>1</formula>
      <formula>2</formula>
    </cfRule>
  </conditionalFormatting>
  <conditionalFormatting sqref="W20">
    <cfRule type="cellIs" dxfId="0" priority="2456" operator="between">
      <formula>1</formula>
      <formula>2</formula>
    </cfRule>
    <cfRule type="cellIs" dxfId="0" priority="2223" operator="between">
      <formula>1</formula>
      <formula>2</formula>
    </cfRule>
  </conditionalFormatting>
  <conditionalFormatting sqref="X20">
    <cfRule type="cellIs" dxfId="0" priority="2464" operator="between">
      <formula>1</formula>
      <formula>2</formula>
    </cfRule>
    <cfRule type="cellIs" dxfId="0" priority="2231" operator="between">
      <formula>1</formula>
      <formula>2</formula>
    </cfRule>
  </conditionalFormatting>
  <conditionalFormatting sqref="Y20">
    <cfRule type="cellIs" dxfId="0" priority="2463" operator="between">
      <formula>1</formula>
      <formula>2</formula>
    </cfRule>
    <cfRule type="cellIs" dxfId="0" priority="2230" operator="between">
      <formula>1</formula>
      <formula>2</formula>
    </cfRule>
  </conditionalFormatting>
  <conditionalFormatting sqref="Z20">
    <cfRule type="cellIs" dxfId="0" priority="2462" operator="between">
      <formula>1</formula>
      <formula>2</formula>
    </cfRule>
    <cfRule type="cellIs" dxfId="0" priority="2229" operator="between">
      <formula>1</formula>
      <formula>2</formula>
    </cfRule>
  </conditionalFormatting>
  <conditionalFormatting sqref="AA20">
    <cfRule type="cellIs" dxfId="0" priority="2461" operator="between">
      <formula>1</formula>
      <formula>2</formula>
    </cfRule>
    <cfRule type="cellIs" dxfId="0" priority="2228" operator="between">
      <formula>1</formula>
      <formula>2</formula>
    </cfRule>
  </conditionalFormatting>
  <conditionalFormatting sqref="AB20">
    <cfRule type="cellIs" dxfId="0" priority="2460" operator="between">
      <formula>1</formula>
      <formula>2</formula>
    </cfRule>
    <cfRule type="cellIs" dxfId="0" priority="2227" operator="between">
      <formula>1</formula>
      <formula>2</formula>
    </cfRule>
  </conditionalFormatting>
  <conditionalFormatting sqref="AC20">
    <cfRule type="cellIs" dxfId="0" priority="2459" operator="between">
      <formula>1</formula>
      <formula>2</formula>
    </cfRule>
    <cfRule type="cellIs" dxfId="0" priority="2226" operator="between">
      <formula>1</formula>
      <formula>2</formula>
    </cfRule>
  </conditionalFormatting>
  <conditionalFormatting sqref="AD20">
    <cfRule type="cellIs" dxfId="0" priority="2458" operator="between">
      <formula>1</formula>
      <formula>2</formula>
    </cfRule>
    <cfRule type="cellIs" dxfId="0" priority="2225" operator="between">
      <formula>1</formula>
      <formula>2</formula>
    </cfRule>
  </conditionalFormatting>
  <conditionalFormatting sqref="AE20">
    <cfRule type="cellIs" dxfId="0" priority="2457" operator="between">
      <formula>1</formula>
      <formula>2</formula>
    </cfRule>
    <cfRule type="cellIs" dxfId="0" priority="2224" operator="between">
      <formula>1</formula>
      <formula>2</formula>
    </cfRule>
  </conditionalFormatting>
  <conditionalFormatting sqref="AG20">
    <cfRule type="cellIs" dxfId="0" priority="1950" operator="between">
      <formula>1</formula>
      <formula>2</formula>
    </cfRule>
    <cfRule type="cellIs" dxfId="0" priority="1717" operator="between">
      <formula>1</formula>
      <formula>2</formula>
    </cfRule>
  </conditionalFormatting>
  <conditionalFormatting sqref="AH20">
    <cfRule type="cellIs" dxfId="0" priority="1958" operator="between">
      <formula>1</formula>
      <formula>2</formula>
    </cfRule>
    <cfRule type="cellIs" dxfId="0" priority="1725" operator="between">
      <formula>1</formula>
      <formula>2</formula>
    </cfRule>
  </conditionalFormatting>
  <conditionalFormatting sqref="AI20">
    <cfRule type="cellIs" dxfId="0" priority="1957" operator="between">
      <formula>1</formula>
      <formula>2</formula>
    </cfRule>
    <cfRule type="cellIs" dxfId="0" priority="1724" operator="between">
      <formula>1</formula>
      <formula>2</formula>
    </cfRule>
  </conditionalFormatting>
  <conditionalFormatting sqref="AJ20">
    <cfRule type="cellIs" dxfId="0" priority="1956" operator="between">
      <formula>1</formula>
      <formula>2</formula>
    </cfRule>
    <cfRule type="cellIs" dxfId="0" priority="1723" operator="between">
      <formula>1</formula>
      <formula>2</formula>
    </cfRule>
  </conditionalFormatting>
  <conditionalFormatting sqref="AK20">
    <cfRule type="cellIs" dxfId="0" priority="1955" operator="between">
      <formula>1</formula>
      <formula>2</formula>
    </cfRule>
    <cfRule type="cellIs" dxfId="0" priority="1722" operator="between">
      <formula>1</formula>
      <formula>2</formula>
    </cfRule>
  </conditionalFormatting>
  <conditionalFormatting sqref="AL20">
    <cfRule type="cellIs" dxfId="0" priority="1954" operator="between">
      <formula>1</formula>
      <formula>2</formula>
    </cfRule>
    <cfRule type="cellIs" dxfId="0" priority="1721" operator="between">
      <formula>1</formula>
      <formula>2</formula>
    </cfRule>
  </conditionalFormatting>
  <conditionalFormatting sqref="AM20">
    <cfRule type="cellIs" dxfId="0" priority="1953" operator="between">
      <formula>1</formula>
      <formula>2</formula>
    </cfRule>
    <cfRule type="cellIs" dxfId="0" priority="1720" operator="between">
      <formula>1</formula>
      <formula>2</formula>
    </cfRule>
  </conditionalFormatting>
  <conditionalFormatting sqref="AN20">
    <cfRule type="cellIs" dxfId="0" priority="1952" operator="between">
      <formula>1</formula>
      <formula>2</formula>
    </cfRule>
    <cfRule type="cellIs" dxfId="0" priority="1719" operator="between">
      <formula>1</formula>
      <formula>2</formula>
    </cfRule>
  </conditionalFormatting>
  <conditionalFormatting sqref="AO20">
    <cfRule type="cellIs" dxfId="0" priority="1951" operator="between">
      <formula>1</formula>
      <formula>2</formula>
    </cfRule>
    <cfRule type="cellIs" dxfId="0" priority="1718" operator="between">
      <formula>1</formula>
      <formula>2</formula>
    </cfRule>
  </conditionalFormatting>
  <conditionalFormatting sqref="AQ20">
    <cfRule type="cellIs" dxfId="0" priority="1444" operator="between">
      <formula>1</formula>
      <formula>2</formula>
    </cfRule>
    <cfRule type="cellIs" dxfId="0" priority="1211" operator="between">
      <formula>1</formula>
      <formula>2</formula>
    </cfRule>
  </conditionalFormatting>
  <conditionalFormatting sqref="AR20">
    <cfRule type="cellIs" dxfId="0" priority="1452" operator="between">
      <formula>1</formula>
      <formula>2</formula>
    </cfRule>
    <cfRule type="cellIs" dxfId="0" priority="1219" operator="between">
      <formula>1</formula>
      <formula>2</formula>
    </cfRule>
  </conditionalFormatting>
  <conditionalFormatting sqref="AS20">
    <cfRule type="cellIs" dxfId="0" priority="1451" operator="between">
      <formula>1</formula>
      <formula>2</formula>
    </cfRule>
    <cfRule type="cellIs" dxfId="0" priority="1218" operator="between">
      <formula>1</formula>
      <formula>2</formula>
    </cfRule>
  </conditionalFormatting>
  <conditionalFormatting sqref="AT20">
    <cfRule type="cellIs" dxfId="0" priority="1450" operator="between">
      <formula>1</formula>
      <formula>2</formula>
    </cfRule>
    <cfRule type="cellIs" dxfId="0" priority="1217" operator="between">
      <formula>1</formula>
      <formula>2</formula>
    </cfRule>
  </conditionalFormatting>
  <conditionalFormatting sqref="AU20">
    <cfRule type="cellIs" dxfId="0" priority="1449" operator="between">
      <formula>1</formula>
      <formula>2</formula>
    </cfRule>
    <cfRule type="cellIs" dxfId="0" priority="1216" operator="between">
      <formula>1</formula>
      <formula>2</formula>
    </cfRule>
  </conditionalFormatting>
  <conditionalFormatting sqref="AV20">
    <cfRule type="cellIs" dxfId="0" priority="1448" operator="between">
      <formula>1</formula>
      <formula>2</formula>
    </cfRule>
    <cfRule type="cellIs" dxfId="0" priority="1215" operator="between">
      <formula>1</formula>
      <formula>2</formula>
    </cfRule>
  </conditionalFormatting>
  <conditionalFormatting sqref="AW20">
    <cfRule type="cellIs" dxfId="0" priority="1447" operator="between">
      <formula>1</formula>
      <formula>2</formula>
    </cfRule>
    <cfRule type="cellIs" dxfId="0" priority="1214" operator="between">
      <formula>1</formula>
      <formula>2</formula>
    </cfRule>
  </conditionalFormatting>
  <conditionalFormatting sqref="AX20">
    <cfRule type="cellIs" dxfId="0" priority="1446" operator="between">
      <formula>1</formula>
      <formula>2</formula>
    </cfRule>
    <cfRule type="cellIs" dxfId="0" priority="1213" operator="between">
      <formula>1</formula>
      <formula>2</formula>
    </cfRule>
  </conditionalFormatting>
  <conditionalFormatting sqref="AY20">
    <cfRule type="cellIs" dxfId="0" priority="1445" operator="between">
      <formula>1</formula>
      <formula>2</formula>
    </cfRule>
    <cfRule type="cellIs" dxfId="0" priority="1212" operator="between">
      <formula>1</formula>
      <formula>2</formula>
    </cfRule>
  </conditionalFormatting>
  <conditionalFormatting sqref="C21">
    <cfRule type="cellIs" dxfId="0" priority="576" operator="between">
      <formula>1</formula>
      <formula>2</formula>
    </cfRule>
    <cfRule type="cellIs" dxfId="0" priority="575" operator="between">
      <formula>1</formula>
      <formula>2</formula>
    </cfRule>
  </conditionalFormatting>
  <conditionalFormatting sqref="D21">
    <cfRule type="cellIs" dxfId="0" priority="582" operator="between">
      <formula>1</formula>
      <formula>2</formula>
    </cfRule>
    <cfRule type="cellIs" dxfId="0" priority="581" operator="between">
      <formula>1</formula>
      <formula>2</formula>
    </cfRule>
  </conditionalFormatting>
  <conditionalFormatting sqref="E21">
    <cfRule type="cellIs" dxfId="0" priority="584" operator="between">
      <formula>1</formula>
      <formula>2</formula>
    </cfRule>
    <cfRule type="cellIs" dxfId="0" priority="583" operator="between">
      <formula>1</formula>
      <formula>2</formula>
    </cfRule>
  </conditionalFormatting>
  <conditionalFormatting sqref="F21">
    <cfRule type="cellIs" dxfId="0" priority="586" operator="between">
      <formula>1</formula>
      <formula>2</formula>
    </cfRule>
    <cfRule type="cellIs" dxfId="0" priority="585" operator="between">
      <formula>1</formula>
      <formula>2</formula>
    </cfRule>
  </conditionalFormatting>
  <conditionalFormatting sqref="G21">
    <cfRule type="cellIs" dxfId="0" priority="958" operator="between">
      <formula>1</formula>
      <formula>2</formula>
    </cfRule>
    <cfRule type="cellIs" dxfId="0" priority="823" operator="between">
      <formula>1</formula>
      <formula>2</formula>
    </cfRule>
  </conditionalFormatting>
  <conditionalFormatting sqref="H21">
    <cfRule type="cellIs" dxfId="0" priority="957" operator="between">
      <formula>1</formula>
      <formula>2</formula>
    </cfRule>
    <cfRule type="cellIs" dxfId="0" priority="822" operator="between">
      <formula>1</formula>
      <formula>2</formula>
    </cfRule>
  </conditionalFormatting>
  <conditionalFormatting sqref="I21">
    <cfRule type="cellIs" dxfId="0" priority="956" operator="between">
      <formula>1</formula>
      <formula>2</formula>
    </cfRule>
    <cfRule type="cellIs" dxfId="0" priority="821" operator="between">
      <formula>1</formula>
      <formula>2</formula>
    </cfRule>
  </conditionalFormatting>
  <conditionalFormatting sqref="J21">
    <cfRule type="cellIs" dxfId="0" priority="955" operator="between">
      <formula>1</formula>
      <formula>2</formula>
    </cfRule>
    <cfRule type="cellIs" dxfId="0" priority="820" operator="between">
      <formula>1</formula>
      <formula>2</formula>
    </cfRule>
  </conditionalFormatting>
  <conditionalFormatting sqref="K21">
    <cfRule type="cellIs" dxfId="0" priority="954" operator="between">
      <formula>1</formula>
      <formula>2</formula>
    </cfRule>
    <cfRule type="cellIs" dxfId="0" priority="819" operator="between">
      <formula>1</formula>
      <formula>2</formula>
    </cfRule>
  </conditionalFormatting>
  <conditionalFormatting sqref="L21">
    <cfRule type="cellIs" dxfId="0" priority="2545" operator="between">
      <formula>1</formula>
      <formula>2</formula>
    </cfRule>
  </conditionalFormatting>
  <conditionalFormatting sqref="M21">
    <cfRule type="cellIs" dxfId="0" priority="72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N21">
    <cfRule type="cellIs" dxfId="0" priority="78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O21">
    <cfRule type="cellIs" dxfId="0" priority="80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P21">
    <cfRule type="cellIs" dxfId="0" priority="82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Q21">
    <cfRule type="cellIs" dxfId="0" priority="454" operator="between">
      <formula>1</formula>
      <formula>2</formula>
    </cfRule>
    <cfRule type="cellIs" dxfId="0" priority="319" operator="between">
      <formula>1</formula>
      <formula>2</formula>
    </cfRule>
  </conditionalFormatting>
  <conditionalFormatting sqref="R21">
    <cfRule type="cellIs" dxfId="0" priority="453" operator="between">
      <formula>1</formula>
      <formula>2</formula>
    </cfRule>
    <cfRule type="cellIs" dxfId="0" priority="318" operator="between">
      <formula>1</formula>
      <formula>2</formula>
    </cfRule>
  </conditionalFormatting>
  <conditionalFormatting sqref="S21">
    <cfRule type="cellIs" dxfId="0" priority="452" operator="between">
      <formula>1</formula>
      <formula>2</formula>
    </cfRule>
    <cfRule type="cellIs" dxfId="0" priority="317" operator="between">
      <formula>1</formula>
      <formula>2</formula>
    </cfRule>
  </conditionalFormatting>
  <conditionalFormatting sqref="T21">
    <cfRule type="cellIs" dxfId="0" priority="451" operator="between">
      <formula>1</formula>
      <formula>2</formula>
    </cfRule>
    <cfRule type="cellIs" dxfId="0" priority="316" operator="between">
      <formula>1</formula>
      <formula>2</formula>
    </cfRule>
  </conditionalFormatting>
  <conditionalFormatting sqref="U21">
    <cfRule type="cellIs" dxfId="0" priority="450" operator="between">
      <formula>1</formula>
      <formula>2</formula>
    </cfRule>
    <cfRule type="cellIs" dxfId="0" priority="315" operator="between">
      <formula>1</formula>
      <formula>2</formula>
    </cfRule>
  </conditionalFormatting>
  <conditionalFormatting sqref="W21">
    <cfRule type="cellIs" dxfId="0" priority="2447" operator="between">
      <formula>1</formula>
      <formula>2</formula>
    </cfRule>
    <cfRule type="cellIs" dxfId="0" priority="2214" operator="between">
      <formula>1</formula>
      <formula>2</formula>
    </cfRule>
  </conditionalFormatting>
  <conditionalFormatting sqref="X21">
    <cfRule type="cellIs" dxfId="0" priority="2455" operator="between">
      <formula>1</formula>
      <formula>2</formula>
    </cfRule>
    <cfRule type="cellIs" dxfId="0" priority="2222" operator="between">
      <formula>1</formula>
      <formula>2</formula>
    </cfRule>
  </conditionalFormatting>
  <conditionalFormatting sqref="Y21">
    <cfRule type="cellIs" dxfId="0" priority="2454" operator="between">
      <formula>1</formula>
      <formula>2</formula>
    </cfRule>
    <cfRule type="cellIs" dxfId="0" priority="2221" operator="between">
      <formula>1</formula>
      <formula>2</formula>
    </cfRule>
  </conditionalFormatting>
  <conditionalFormatting sqref="Z21">
    <cfRule type="cellIs" dxfId="0" priority="2453" operator="between">
      <formula>1</formula>
      <formula>2</formula>
    </cfRule>
    <cfRule type="cellIs" dxfId="0" priority="2220" operator="between">
      <formula>1</formula>
      <formula>2</formula>
    </cfRule>
  </conditionalFormatting>
  <conditionalFormatting sqref="AA21">
    <cfRule type="cellIs" dxfId="0" priority="2452" operator="between">
      <formula>1</formula>
      <formula>2</formula>
    </cfRule>
    <cfRule type="cellIs" dxfId="0" priority="2219" operator="between">
      <formula>1</formula>
      <formula>2</formula>
    </cfRule>
  </conditionalFormatting>
  <conditionalFormatting sqref="AB21">
    <cfRule type="cellIs" dxfId="0" priority="2451" operator="between">
      <formula>1</formula>
      <formula>2</formula>
    </cfRule>
    <cfRule type="cellIs" dxfId="0" priority="2218" operator="between">
      <formula>1</formula>
      <formula>2</formula>
    </cfRule>
  </conditionalFormatting>
  <conditionalFormatting sqref="AC21">
    <cfRule type="cellIs" dxfId="0" priority="2450" operator="between">
      <formula>1</formula>
      <formula>2</formula>
    </cfRule>
    <cfRule type="cellIs" dxfId="0" priority="2217" operator="between">
      <formula>1</formula>
      <formula>2</formula>
    </cfRule>
  </conditionalFormatting>
  <conditionalFormatting sqref="AD21">
    <cfRule type="cellIs" dxfId="0" priority="2449" operator="between">
      <formula>1</formula>
      <formula>2</formula>
    </cfRule>
    <cfRule type="cellIs" dxfId="0" priority="2216" operator="between">
      <formula>1</formula>
      <formula>2</formula>
    </cfRule>
  </conditionalFormatting>
  <conditionalFormatting sqref="AE21">
    <cfRule type="cellIs" dxfId="0" priority="2448" operator="between">
      <formula>1</formula>
      <formula>2</formula>
    </cfRule>
    <cfRule type="cellIs" dxfId="0" priority="2215" operator="between">
      <formula>1</formula>
      <formula>2</formula>
    </cfRule>
  </conditionalFormatting>
  <conditionalFormatting sqref="AG21">
    <cfRule type="cellIs" dxfId="0" priority="1941" operator="between">
      <formula>1</formula>
      <formula>2</formula>
    </cfRule>
    <cfRule type="cellIs" dxfId="0" priority="1708" operator="between">
      <formula>1</formula>
      <formula>2</formula>
    </cfRule>
  </conditionalFormatting>
  <conditionalFormatting sqref="AH21">
    <cfRule type="cellIs" dxfId="0" priority="1949" operator="between">
      <formula>1</formula>
      <formula>2</formula>
    </cfRule>
    <cfRule type="cellIs" dxfId="0" priority="1716" operator="between">
      <formula>1</formula>
      <formula>2</formula>
    </cfRule>
  </conditionalFormatting>
  <conditionalFormatting sqref="AI21">
    <cfRule type="cellIs" dxfId="0" priority="1948" operator="between">
      <formula>1</formula>
      <formula>2</formula>
    </cfRule>
    <cfRule type="cellIs" dxfId="0" priority="1715" operator="between">
      <formula>1</formula>
      <formula>2</formula>
    </cfRule>
  </conditionalFormatting>
  <conditionalFormatting sqref="AJ21">
    <cfRule type="cellIs" dxfId="0" priority="1947" operator="between">
      <formula>1</formula>
      <formula>2</formula>
    </cfRule>
    <cfRule type="cellIs" dxfId="0" priority="1714" operator="between">
      <formula>1</formula>
      <formula>2</formula>
    </cfRule>
  </conditionalFormatting>
  <conditionalFormatting sqref="AK21">
    <cfRule type="cellIs" dxfId="0" priority="1946" operator="between">
      <formula>1</formula>
      <formula>2</formula>
    </cfRule>
    <cfRule type="cellIs" dxfId="0" priority="1713" operator="between">
      <formula>1</formula>
      <formula>2</formula>
    </cfRule>
  </conditionalFormatting>
  <conditionalFormatting sqref="AL21">
    <cfRule type="cellIs" dxfId="0" priority="1945" operator="between">
      <formula>1</formula>
      <formula>2</formula>
    </cfRule>
    <cfRule type="cellIs" dxfId="0" priority="1712" operator="between">
      <formula>1</formula>
      <formula>2</formula>
    </cfRule>
  </conditionalFormatting>
  <conditionalFormatting sqref="AM21">
    <cfRule type="cellIs" dxfId="0" priority="1944" operator="between">
      <formula>1</formula>
      <formula>2</formula>
    </cfRule>
    <cfRule type="cellIs" dxfId="0" priority="1711" operator="between">
      <formula>1</formula>
      <formula>2</formula>
    </cfRule>
  </conditionalFormatting>
  <conditionalFormatting sqref="AN21">
    <cfRule type="cellIs" dxfId="0" priority="1943" operator="between">
      <formula>1</formula>
      <formula>2</formula>
    </cfRule>
    <cfRule type="cellIs" dxfId="0" priority="1710" operator="between">
      <formula>1</formula>
      <formula>2</formula>
    </cfRule>
  </conditionalFormatting>
  <conditionalFormatting sqref="AO21">
    <cfRule type="cellIs" dxfId="0" priority="1942" operator="between">
      <formula>1</formula>
      <formula>2</formula>
    </cfRule>
    <cfRule type="cellIs" dxfId="0" priority="1709" operator="between">
      <formula>1</formula>
      <formula>2</formula>
    </cfRule>
  </conditionalFormatting>
  <conditionalFormatting sqref="AQ21">
    <cfRule type="cellIs" dxfId="0" priority="1435" operator="between">
      <formula>1</formula>
      <formula>2</formula>
    </cfRule>
    <cfRule type="cellIs" dxfId="0" priority="1202" operator="between">
      <formula>1</formula>
      <formula>2</formula>
    </cfRule>
  </conditionalFormatting>
  <conditionalFormatting sqref="AR21">
    <cfRule type="cellIs" dxfId="0" priority="1443" operator="between">
      <formula>1</formula>
      <formula>2</formula>
    </cfRule>
    <cfRule type="cellIs" dxfId="0" priority="1210" operator="between">
      <formula>1</formula>
      <formula>2</formula>
    </cfRule>
  </conditionalFormatting>
  <conditionalFormatting sqref="AS21">
    <cfRule type="cellIs" dxfId="0" priority="1442" operator="between">
      <formula>1</formula>
      <formula>2</formula>
    </cfRule>
    <cfRule type="cellIs" dxfId="0" priority="1209" operator="between">
      <formula>1</formula>
      <formula>2</formula>
    </cfRule>
  </conditionalFormatting>
  <conditionalFormatting sqref="AT21">
    <cfRule type="cellIs" dxfId="0" priority="1441" operator="between">
      <formula>1</formula>
      <formula>2</formula>
    </cfRule>
    <cfRule type="cellIs" dxfId="0" priority="1208" operator="between">
      <formula>1</formula>
      <formula>2</formula>
    </cfRule>
  </conditionalFormatting>
  <conditionalFormatting sqref="AU21">
    <cfRule type="cellIs" dxfId="0" priority="1440" operator="between">
      <formula>1</formula>
      <formula>2</formula>
    </cfRule>
    <cfRule type="cellIs" dxfId="0" priority="1207" operator="between">
      <formula>1</formula>
      <formula>2</formula>
    </cfRule>
  </conditionalFormatting>
  <conditionalFormatting sqref="AV21">
    <cfRule type="cellIs" dxfId="0" priority="1439" operator="between">
      <formula>1</formula>
      <formula>2</formula>
    </cfRule>
    <cfRule type="cellIs" dxfId="0" priority="1206" operator="between">
      <formula>1</formula>
      <formula>2</formula>
    </cfRule>
  </conditionalFormatting>
  <conditionalFormatting sqref="AW21">
    <cfRule type="cellIs" dxfId="0" priority="1438" operator="between">
      <formula>1</formula>
      <formula>2</formula>
    </cfRule>
    <cfRule type="cellIs" dxfId="0" priority="1205" operator="between">
      <formula>1</formula>
      <formula>2</formula>
    </cfRule>
  </conditionalFormatting>
  <conditionalFormatting sqref="AX21">
    <cfRule type="cellIs" dxfId="0" priority="1437" operator="between">
      <formula>1</formula>
      <formula>2</formula>
    </cfRule>
    <cfRule type="cellIs" dxfId="0" priority="1204" operator="between">
      <formula>1</formula>
      <formula>2</formula>
    </cfRule>
  </conditionalFormatting>
  <conditionalFormatting sqref="AY21">
    <cfRule type="cellIs" dxfId="0" priority="1436" operator="between">
      <formula>1</formula>
      <formula>2</formula>
    </cfRule>
    <cfRule type="cellIs" dxfId="0" priority="1203" operator="between">
      <formula>1</formula>
      <formula>2</formula>
    </cfRule>
  </conditionalFormatting>
  <conditionalFormatting sqref="C22">
    <cfRule type="cellIs" dxfId="0" priority="578" operator="between">
      <formula>1</formula>
      <formula>2</formula>
    </cfRule>
    <cfRule type="cellIs" dxfId="0" priority="577" operator="between">
      <formula>1</formula>
      <formula>2</formula>
    </cfRule>
  </conditionalFormatting>
  <conditionalFormatting sqref="D22">
    <cfRule type="cellIs" dxfId="0" priority="580" operator="between">
      <formula>1</formula>
      <formula>2</formula>
    </cfRule>
    <cfRule type="cellIs" dxfId="0" priority="579" operator="between">
      <formula>1</formula>
      <formula>2</formula>
    </cfRule>
  </conditionalFormatting>
  <conditionalFormatting sqref="E22">
    <cfRule type="cellIs" dxfId="0" priority="574" operator="between">
      <formula>1</formula>
      <formula>2</formula>
    </cfRule>
    <cfRule type="cellIs" dxfId="0" priority="573" operator="between">
      <formula>1</formula>
      <formula>2</formula>
    </cfRule>
  </conditionalFormatting>
  <conditionalFormatting sqref="F22">
    <cfRule type="cellIs" dxfId="0" priority="572" operator="between">
      <formula>1</formula>
      <formula>2</formula>
    </cfRule>
    <cfRule type="cellIs" dxfId="0" priority="571" operator="between">
      <formula>1</formula>
      <formula>2</formula>
    </cfRule>
  </conditionalFormatting>
  <conditionalFormatting sqref="G22">
    <cfRule type="cellIs" dxfId="0" priority="953" operator="between">
      <formula>1</formula>
      <formula>2</formula>
    </cfRule>
    <cfRule type="cellIs" dxfId="0" priority="818" operator="between">
      <formula>1</formula>
      <formula>2</formula>
    </cfRule>
  </conditionalFormatting>
  <conditionalFormatting sqref="H22">
    <cfRule type="cellIs" dxfId="0" priority="570" operator="between">
      <formula>1</formula>
      <formula>2</formula>
    </cfRule>
    <cfRule type="cellIs" dxfId="0" priority="569" operator="between">
      <formula>1</formula>
      <formula>2</formula>
    </cfRule>
  </conditionalFormatting>
  <conditionalFormatting sqref="I22">
    <cfRule type="cellIs" dxfId="0" priority="568" operator="between">
      <formula>1</formula>
      <formula>2</formula>
    </cfRule>
    <cfRule type="cellIs" dxfId="0" priority="567" operator="between">
      <formula>1</formula>
      <formula>2</formula>
    </cfRule>
  </conditionalFormatting>
  <conditionalFormatting sqref="J22">
    <cfRule type="cellIs" dxfId="0" priority="952" operator="between">
      <formula>1</formula>
      <formula>2</formula>
    </cfRule>
    <cfRule type="cellIs" dxfId="0" priority="817" operator="between">
      <formula>1</formula>
      <formula>2</formula>
    </cfRule>
  </conditionalFormatting>
  <conditionalFormatting sqref="K22">
    <cfRule type="cellIs" dxfId="0" priority="951" operator="between">
      <formula>1</formula>
      <formula>2</formula>
    </cfRule>
    <cfRule type="cellIs" dxfId="0" priority="816" operator="between">
      <formula>1</formula>
      <formula>2</formula>
    </cfRule>
  </conditionalFormatting>
  <conditionalFormatting sqref="L22">
    <cfRule type="cellIs" dxfId="0" priority="2544" operator="between">
      <formula>1</formula>
      <formula>2</formula>
    </cfRule>
  </conditionalFormatting>
  <conditionalFormatting sqref="M22">
    <cfRule type="cellIs" dxfId="0" priority="74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N22">
    <cfRule type="cellIs" dxfId="0" priority="76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O22">
    <cfRule type="cellIs" dxfId="0" priority="70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P22">
    <cfRule type="cellIs" dxfId="0" priority="68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Q22">
    <cfRule type="cellIs" dxfId="0" priority="449" operator="between">
      <formula>1</formula>
      <formula>2</formula>
    </cfRule>
    <cfRule type="cellIs" dxfId="0" priority="314" operator="between">
      <formula>1</formula>
      <formula>2</formula>
    </cfRule>
  </conditionalFormatting>
  <conditionalFormatting sqref="R22">
    <cfRule type="cellIs" dxfId="0" priority="66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S22">
    <cfRule type="cellIs" dxfId="0" priority="64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T22">
    <cfRule type="cellIs" dxfId="0" priority="448" operator="between">
      <formula>1</formula>
      <formula>2</formula>
    </cfRule>
    <cfRule type="cellIs" dxfId="0" priority="313" operator="between">
      <formula>1</formula>
      <formula>2</formula>
    </cfRule>
  </conditionalFormatting>
  <conditionalFormatting sqref="U22">
    <cfRule type="cellIs" dxfId="0" priority="447" operator="between">
      <formula>1</formula>
      <formula>2</formula>
    </cfRule>
    <cfRule type="cellIs" dxfId="0" priority="312" operator="between">
      <formula>1</formula>
      <formula>2</formula>
    </cfRule>
  </conditionalFormatting>
  <conditionalFormatting sqref="W22">
    <cfRule type="cellIs" dxfId="0" priority="2438" operator="between">
      <formula>1</formula>
      <formula>2</formula>
    </cfRule>
    <cfRule type="cellIs" dxfId="0" priority="2205" operator="between">
      <formula>1</formula>
      <formula>2</formula>
    </cfRule>
  </conditionalFormatting>
  <conditionalFormatting sqref="X22">
    <cfRule type="cellIs" dxfId="0" priority="2446" operator="between">
      <formula>1</formula>
      <formula>2</formula>
    </cfRule>
    <cfRule type="cellIs" dxfId="0" priority="2213" operator="between">
      <formula>1</formula>
      <formula>2</formula>
    </cfRule>
  </conditionalFormatting>
  <conditionalFormatting sqref="Y22">
    <cfRule type="cellIs" dxfId="0" priority="2445" operator="between">
      <formula>1</formula>
      <formula>2</formula>
    </cfRule>
    <cfRule type="cellIs" dxfId="0" priority="2212" operator="between">
      <formula>1</formula>
      <formula>2</formula>
    </cfRule>
  </conditionalFormatting>
  <conditionalFormatting sqref="Z22">
    <cfRule type="cellIs" dxfId="0" priority="2444" operator="between">
      <formula>1</formula>
      <formula>2</formula>
    </cfRule>
    <cfRule type="cellIs" dxfId="0" priority="2211" operator="between">
      <formula>1</formula>
      <formula>2</formula>
    </cfRule>
  </conditionalFormatting>
  <conditionalFormatting sqref="AA22">
    <cfRule type="cellIs" dxfId="0" priority="2443" operator="between">
      <formula>1</formula>
      <formula>2</formula>
    </cfRule>
    <cfRule type="cellIs" dxfId="0" priority="2210" operator="between">
      <formula>1</formula>
      <formula>2</formula>
    </cfRule>
  </conditionalFormatting>
  <conditionalFormatting sqref="AB22">
    <cfRule type="cellIs" dxfId="0" priority="2442" operator="between">
      <formula>1</formula>
      <formula>2</formula>
    </cfRule>
    <cfRule type="cellIs" dxfId="0" priority="2209" operator="between">
      <formula>1</formula>
      <formula>2</formula>
    </cfRule>
  </conditionalFormatting>
  <conditionalFormatting sqref="AC22">
    <cfRule type="cellIs" dxfId="0" priority="2441" operator="between">
      <formula>1</formula>
      <formula>2</formula>
    </cfRule>
    <cfRule type="cellIs" dxfId="0" priority="2208" operator="between">
      <formula>1</formula>
      <formula>2</formula>
    </cfRule>
  </conditionalFormatting>
  <conditionalFormatting sqref="AD22">
    <cfRule type="cellIs" dxfId="0" priority="2440" operator="between">
      <formula>1</formula>
      <formula>2</formula>
    </cfRule>
    <cfRule type="cellIs" dxfId="0" priority="2207" operator="between">
      <formula>1</formula>
      <formula>2</formula>
    </cfRule>
  </conditionalFormatting>
  <conditionalFormatting sqref="AE22">
    <cfRule type="cellIs" dxfId="0" priority="2439" operator="between">
      <formula>1</formula>
      <formula>2</formula>
    </cfRule>
    <cfRule type="cellIs" dxfId="0" priority="2206" operator="between">
      <formula>1</formula>
      <formula>2</formula>
    </cfRule>
  </conditionalFormatting>
  <conditionalFormatting sqref="AG22">
    <cfRule type="cellIs" dxfId="0" priority="1932" operator="between">
      <formula>1</formula>
      <formula>2</formula>
    </cfRule>
    <cfRule type="cellIs" dxfId="0" priority="1699" operator="between">
      <formula>1</formula>
      <formula>2</formula>
    </cfRule>
  </conditionalFormatting>
  <conditionalFormatting sqref="AH22">
    <cfRule type="cellIs" dxfId="0" priority="1940" operator="between">
      <formula>1</formula>
      <formula>2</formula>
    </cfRule>
    <cfRule type="cellIs" dxfId="0" priority="1707" operator="between">
      <formula>1</formula>
      <formula>2</formula>
    </cfRule>
  </conditionalFormatting>
  <conditionalFormatting sqref="AI22">
    <cfRule type="cellIs" dxfId="0" priority="1939" operator="between">
      <formula>1</formula>
      <formula>2</formula>
    </cfRule>
    <cfRule type="cellIs" dxfId="0" priority="1706" operator="between">
      <formula>1</formula>
      <formula>2</formula>
    </cfRule>
  </conditionalFormatting>
  <conditionalFormatting sqref="AJ22">
    <cfRule type="cellIs" dxfId="0" priority="1938" operator="between">
      <formula>1</formula>
      <formula>2</formula>
    </cfRule>
    <cfRule type="cellIs" dxfId="0" priority="1705" operator="between">
      <formula>1</formula>
      <formula>2</formula>
    </cfRule>
  </conditionalFormatting>
  <conditionalFormatting sqref="AK22">
    <cfRule type="cellIs" dxfId="0" priority="1937" operator="between">
      <formula>1</formula>
      <formula>2</formula>
    </cfRule>
    <cfRule type="cellIs" dxfId="0" priority="1704" operator="between">
      <formula>1</formula>
      <formula>2</formula>
    </cfRule>
  </conditionalFormatting>
  <conditionalFormatting sqref="AL22">
    <cfRule type="cellIs" dxfId="0" priority="1936" operator="between">
      <formula>1</formula>
      <formula>2</formula>
    </cfRule>
    <cfRule type="cellIs" dxfId="0" priority="1703" operator="between">
      <formula>1</formula>
      <formula>2</formula>
    </cfRule>
  </conditionalFormatting>
  <conditionalFormatting sqref="AM22">
    <cfRule type="cellIs" dxfId="0" priority="1935" operator="between">
      <formula>1</formula>
      <formula>2</formula>
    </cfRule>
    <cfRule type="cellIs" dxfId="0" priority="1702" operator="between">
      <formula>1</formula>
      <formula>2</formula>
    </cfRule>
  </conditionalFormatting>
  <conditionalFormatting sqref="AN22">
    <cfRule type="cellIs" dxfId="0" priority="1934" operator="between">
      <formula>1</formula>
      <formula>2</formula>
    </cfRule>
    <cfRule type="cellIs" dxfId="0" priority="1701" operator="between">
      <formula>1</formula>
      <formula>2</formula>
    </cfRule>
  </conditionalFormatting>
  <conditionalFormatting sqref="AO22">
    <cfRule type="cellIs" dxfId="0" priority="1933" operator="between">
      <formula>1</formula>
      <formula>2</formula>
    </cfRule>
    <cfRule type="cellIs" dxfId="0" priority="1700" operator="between">
      <formula>1</formula>
      <formula>2</formula>
    </cfRule>
  </conditionalFormatting>
  <conditionalFormatting sqref="AQ22">
    <cfRule type="cellIs" dxfId="0" priority="1426" operator="between">
      <formula>1</formula>
      <formula>2</formula>
    </cfRule>
    <cfRule type="cellIs" dxfId="0" priority="1193" operator="between">
      <formula>1</formula>
      <formula>2</formula>
    </cfRule>
  </conditionalFormatting>
  <conditionalFormatting sqref="AR22">
    <cfRule type="cellIs" dxfId="0" priority="1434" operator="between">
      <formula>1</formula>
      <formula>2</formula>
    </cfRule>
    <cfRule type="cellIs" dxfId="0" priority="1201" operator="between">
      <formula>1</formula>
      <formula>2</formula>
    </cfRule>
  </conditionalFormatting>
  <conditionalFormatting sqref="AS22">
    <cfRule type="cellIs" dxfId="0" priority="1433" operator="between">
      <formula>1</formula>
      <formula>2</formula>
    </cfRule>
    <cfRule type="cellIs" dxfId="0" priority="1200" operator="between">
      <formula>1</formula>
      <formula>2</formula>
    </cfRule>
  </conditionalFormatting>
  <conditionalFormatting sqref="AT22">
    <cfRule type="cellIs" dxfId="0" priority="1432" operator="between">
      <formula>1</formula>
      <formula>2</formula>
    </cfRule>
    <cfRule type="cellIs" dxfId="0" priority="1199" operator="between">
      <formula>1</formula>
      <formula>2</formula>
    </cfRule>
  </conditionalFormatting>
  <conditionalFormatting sqref="AU22">
    <cfRule type="cellIs" dxfId="0" priority="1431" operator="between">
      <formula>1</formula>
      <formula>2</formula>
    </cfRule>
    <cfRule type="cellIs" dxfId="0" priority="1198" operator="between">
      <formula>1</formula>
      <formula>2</formula>
    </cfRule>
  </conditionalFormatting>
  <conditionalFormatting sqref="AV22">
    <cfRule type="cellIs" dxfId="0" priority="1430" operator="between">
      <formula>1</formula>
      <formula>2</formula>
    </cfRule>
    <cfRule type="cellIs" dxfId="0" priority="1197" operator="between">
      <formula>1</formula>
      <formula>2</formula>
    </cfRule>
  </conditionalFormatting>
  <conditionalFormatting sqref="AW22">
    <cfRule type="cellIs" dxfId="0" priority="1429" operator="between">
      <formula>1</formula>
      <formula>2</formula>
    </cfRule>
    <cfRule type="cellIs" dxfId="0" priority="1196" operator="between">
      <formula>1</formula>
      <formula>2</formula>
    </cfRule>
  </conditionalFormatting>
  <conditionalFormatting sqref="AX22">
    <cfRule type="cellIs" dxfId="0" priority="1428" operator="between">
      <formula>1</formula>
      <formula>2</formula>
    </cfRule>
    <cfRule type="cellIs" dxfId="0" priority="1195" operator="between">
      <formula>1</formula>
      <formula>2</formula>
    </cfRule>
  </conditionalFormatting>
  <conditionalFormatting sqref="AY22">
    <cfRule type="cellIs" dxfId="0" priority="1427" operator="between">
      <formula>1</formula>
      <formula>2</formula>
    </cfRule>
    <cfRule type="cellIs" dxfId="0" priority="1194" operator="between">
      <formula>1</formula>
      <formula>2</formula>
    </cfRule>
  </conditionalFormatting>
  <conditionalFormatting sqref="C23">
    <cfRule type="cellIs" dxfId="0" priority="560" operator="between">
      <formula>1</formula>
      <formula>2</formula>
    </cfRule>
    <cfRule type="cellIs" dxfId="0" priority="559" operator="between">
      <formula>1</formula>
      <formula>2</formula>
    </cfRule>
  </conditionalFormatting>
  <conditionalFormatting sqref="D23">
    <cfRule type="cellIs" dxfId="0" priority="562" operator="between">
      <formula>1</formula>
      <formula>2</formula>
    </cfRule>
    <cfRule type="cellIs" dxfId="0" priority="561" operator="between">
      <formula>1</formula>
      <formula>2</formula>
    </cfRule>
  </conditionalFormatting>
  <conditionalFormatting sqref="E23">
    <cfRule type="cellIs" dxfId="0" priority="950" operator="between">
      <formula>1</formula>
      <formula>2</formula>
    </cfRule>
    <cfRule type="cellIs" dxfId="0" priority="815" operator="between">
      <formula>1</formula>
      <formula>2</formula>
    </cfRule>
  </conditionalFormatting>
  <conditionalFormatting sqref="F23">
    <cfRule type="cellIs" dxfId="0" priority="949" operator="between">
      <formula>1</formula>
      <formula>2</formula>
    </cfRule>
    <cfRule type="cellIs" dxfId="0" priority="814" operator="between">
      <formula>1</formula>
      <formula>2</formula>
    </cfRule>
  </conditionalFormatting>
  <conditionalFormatting sqref="G23">
    <cfRule type="cellIs" dxfId="0" priority="948" operator="between">
      <formula>1</formula>
      <formula>2</formula>
    </cfRule>
    <cfRule type="cellIs" dxfId="0" priority="813" operator="between">
      <formula>1</formula>
      <formula>2</formula>
    </cfRule>
  </conditionalFormatting>
  <conditionalFormatting sqref="H23">
    <cfRule type="cellIs" dxfId="0" priority="566" operator="between">
      <formula>1</formula>
      <formula>2</formula>
    </cfRule>
    <cfRule type="cellIs" dxfId="0" priority="565" operator="between">
      <formula>1</formula>
      <formula>2</formula>
    </cfRule>
  </conditionalFormatting>
  <conditionalFormatting sqref="I23">
    <cfRule type="cellIs" dxfId="0" priority="564" operator="between">
      <formula>1</formula>
      <formula>2</formula>
    </cfRule>
    <cfRule type="cellIs" dxfId="0" priority="563" operator="between">
      <formula>1</formula>
      <formula>2</formula>
    </cfRule>
  </conditionalFormatting>
  <conditionalFormatting sqref="J23">
    <cfRule type="cellIs" dxfId="0" priority="947" operator="between">
      <formula>1</formula>
      <formula>2</formula>
    </cfRule>
    <cfRule type="cellIs" dxfId="0" priority="812" operator="between">
      <formula>1</formula>
      <formula>2</formula>
    </cfRule>
  </conditionalFormatting>
  <conditionalFormatting sqref="K23">
    <cfRule type="cellIs" dxfId="0" priority="946" operator="between">
      <formula>1</formula>
      <formula>2</formula>
    </cfRule>
    <cfRule type="cellIs" dxfId="0" priority="811" operator="between">
      <formula>1</formula>
      <formula>2</formula>
    </cfRule>
  </conditionalFormatting>
  <conditionalFormatting sqref="L23">
    <cfRule type="cellIs" dxfId="0" priority="2543" operator="between">
      <formula>1</formula>
      <formula>2</formula>
    </cfRule>
  </conditionalFormatting>
  <conditionalFormatting sqref="M23">
    <cfRule type="cellIs" dxfId="0" priority="56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N23">
    <cfRule type="cellIs" dxfId="0" priority="58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O23">
    <cfRule type="cellIs" dxfId="0" priority="446" operator="between">
      <formula>1</formula>
      <formula>2</formula>
    </cfRule>
    <cfRule type="cellIs" dxfId="0" priority="311" operator="between">
      <formula>1</formula>
      <formula>2</formula>
    </cfRule>
  </conditionalFormatting>
  <conditionalFormatting sqref="P23">
    <cfRule type="cellIs" dxfId="0" priority="445" operator="between">
      <formula>1</formula>
      <formula>2</formula>
    </cfRule>
    <cfRule type="cellIs" dxfId="0" priority="310" operator="between">
      <formula>1</formula>
      <formula>2</formula>
    </cfRule>
  </conditionalFormatting>
  <conditionalFormatting sqref="Q23">
    <cfRule type="cellIs" dxfId="0" priority="444" operator="between">
      <formula>1</formula>
      <formula>2</formula>
    </cfRule>
    <cfRule type="cellIs" dxfId="0" priority="309" operator="between">
      <formula>1</formula>
      <formula>2</formula>
    </cfRule>
  </conditionalFormatting>
  <conditionalFormatting sqref="R23">
    <cfRule type="cellIs" dxfId="0" priority="62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S23">
    <cfRule type="cellIs" dxfId="0" priority="60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T23">
    <cfRule type="cellIs" dxfId="0" priority="443" operator="between">
      <formula>1</formula>
      <formula>2</formula>
    </cfRule>
    <cfRule type="cellIs" dxfId="0" priority="308" operator="between">
      <formula>1</formula>
      <formula>2</formula>
    </cfRule>
  </conditionalFormatting>
  <conditionalFormatting sqref="U23">
    <cfRule type="cellIs" dxfId="0" priority="442" operator="between">
      <formula>1</formula>
      <formula>2</formula>
    </cfRule>
    <cfRule type="cellIs" dxfId="0" priority="307" operator="between">
      <formula>1</formula>
      <formula>2</formula>
    </cfRule>
  </conditionalFormatting>
  <conditionalFormatting sqref="W23">
    <cfRule type="cellIs" dxfId="0" priority="2429" operator="between">
      <formula>1</formula>
      <formula>2</formula>
    </cfRule>
    <cfRule type="cellIs" dxfId="0" priority="2196" operator="between">
      <formula>1</formula>
      <formula>2</formula>
    </cfRule>
  </conditionalFormatting>
  <conditionalFormatting sqref="X23">
    <cfRule type="cellIs" dxfId="0" priority="2437" operator="between">
      <formula>1</formula>
      <formula>2</formula>
    </cfRule>
    <cfRule type="cellIs" dxfId="0" priority="2204" operator="between">
      <formula>1</formula>
      <formula>2</formula>
    </cfRule>
  </conditionalFormatting>
  <conditionalFormatting sqref="Y23">
    <cfRule type="cellIs" dxfId="0" priority="2436" operator="between">
      <formula>1</formula>
      <formula>2</formula>
    </cfRule>
    <cfRule type="cellIs" dxfId="0" priority="2203" operator="between">
      <formula>1</formula>
      <formula>2</formula>
    </cfRule>
  </conditionalFormatting>
  <conditionalFormatting sqref="Z23">
    <cfRule type="cellIs" dxfId="0" priority="2435" operator="between">
      <formula>1</formula>
      <formula>2</formula>
    </cfRule>
    <cfRule type="cellIs" dxfId="0" priority="2202" operator="between">
      <formula>1</formula>
      <formula>2</formula>
    </cfRule>
  </conditionalFormatting>
  <conditionalFormatting sqref="AA23">
    <cfRule type="cellIs" dxfId="0" priority="2434" operator="between">
      <formula>1</formula>
      <formula>2</formula>
    </cfRule>
    <cfRule type="cellIs" dxfId="0" priority="2201" operator="between">
      <formula>1</formula>
      <formula>2</formula>
    </cfRule>
  </conditionalFormatting>
  <conditionalFormatting sqref="AB23">
    <cfRule type="cellIs" dxfId="0" priority="2433" operator="between">
      <formula>1</formula>
      <formula>2</formula>
    </cfRule>
    <cfRule type="cellIs" dxfId="0" priority="2200" operator="between">
      <formula>1</formula>
      <formula>2</formula>
    </cfRule>
  </conditionalFormatting>
  <conditionalFormatting sqref="AC23">
    <cfRule type="cellIs" dxfId="0" priority="2432" operator="between">
      <formula>1</formula>
      <formula>2</formula>
    </cfRule>
    <cfRule type="cellIs" dxfId="0" priority="2199" operator="between">
      <formula>1</formula>
      <formula>2</formula>
    </cfRule>
  </conditionalFormatting>
  <conditionalFormatting sqref="AD23">
    <cfRule type="cellIs" dxfId="0" priority="2431" operator="between">
      <formula>1</formula>
      <formula>2</formula>
    </cfRule>
    <cfRule type="cellIs" dxfId="0" priority="2198" operator="between">
      <formula>1</formula>
      <formula>2</formula>
    </cfRule>
  </conditionalFormatting>
  <conditionalFormatting sqref="AE23">
    <cfRule type="cellIs" dxfId="0" priority="2430" operator="between">
      <formula>1</formula>
      <formula>2</formula>
    </cfRule>
    <cfRule type="cellIs" dxfId="0" priority="2197" operator="between">
      <formula>1</formula>
      <formula>2</formula>
    </cfRule>
  </conditionalFormatting>
  <conditionalFormatting sqref="AG23">
    <cfRule type="cellIs" dxfId="0" priority="1923" operator="between">
      <formula>1</formula>
      <formula>2</formula>
    </cfRule>
    <cfRule type="cellIs" dxfId="0" priority="1690" operator="between">
      <formula>1</formula>
      <formula>2</formula>
    </cfRule>
  </conditionalFormatting>
  <conditionalFormatting sqref="AH23">
    <cfRule type="cellIs" dxfId="0" priority="1931" operator="between">
      <formula>1</formula>
      <formula>2</formula>
    </cfRule>
    <cfRule type="cellIs" dxfId="0" priority="1698" operator="between">
      <formula>1</formula>
      <formula>2</formula>
    </cfRule>
  </conditionalFormatting>
  <conditionalFormatting sqref="AI23">
    <cfRule type="cellIs" dxfId="0" priority="1930" operator="between">
      <formula>1</formula>
      <formula>2</formula>
    </cfRule>
    <cfRule type="cellIs" dxfId="0" priority="1697" operator="between">
      <formula>1</formula>
      <formula>2</formula>
    </cfRule>
  </conditionalFormatting>
  <conditionalFormatting sqref="AJ23">
    <cfRule type="cellIs" dxfId="0" priority="1929" operator="between">
      <formula>1</formula>
      <formula>2</formula>
    </cfRule>
    <cfRule type="cellIs" dxfId="0" priority="1696" operator="between">
      <formula>1</formula>
      <formula>2</formula>
    </cfRule>
  </conditionalFormatting>
  <conditionalFormatting sqref="AK23">
    <cfRule type="cellIs" dxfId="0" priority="1928" operator="between">
      <formula>1</formula>
      <formula>2</formula>
    </cfRule>
    <cfRule type="cellIs" dxfId="0" priority="1695" operator="between">
      <formula>1</formula>
      <formula>2</formula>
    </cfRule>
  </conditionalFormatting>
  <conditionalFormatting sqref="AL23">
    <cfRule type="cellIs" dxfId="0" priority="1927" operator="between">
      <formula>1</formula>
      <formula>2</formula>
    </cfRule>
    <cfRule type="cellIs" dxfId="0" priority="1694" operator="between">
      <formula>1</formula>
      <formula>2</formula>
    </cfRule>
  </conditionalFormatting>
  <conditionalFormatting sqref="AM23">
    <cfRule type="cellIs" dxfId="0" priority="1926" operator="between">
      <formula>1</formula>
      <formula>2</formula>
    </cfRule>
    <cfRule type="cellIs" dxfId="0" priority="1693" operator="between">
      <formula>1</formula>
      <formula>2</formula>
    </cfRule>
  </conditionalFormatting>
  <conditionalFormatting sqref="AN23">
    <cfRule type="cellIs" dxfId="0" priority="1925" operator="between">
      <formula>1</formula>
      <formula>2</formula>
    </cfRule>
    <cfRule type="cellIs" dxfId="0" priority="1692" operator="between">
      <formula>1</formula>
      <formula>2</formula>
    </cfRule>
  </conditionalFormatting>
  <conditionalFormatting sqref="AO23">
    <cfRule type="cellIs" dxfId="0" priority="1924" operator="between">
      <formula>1</formula>
      <formula>2</formula>
    </cfRule>
    <cfRule type="cellIs" dxfId="0" priority="1691" operator="between">
      <formula>1</formula>
      <formula>2</formula>
    </cfRule>
  </conditionalFormatting>
  <conditionalFormatting sqref="AQ23">
    <cfRule type="cellIs" dxfId="0" priority="1417" operator="between">
      <formula>1</formula>
      <formula>2</formula>
    </cfRule>
    <cfRule type="cellIs" dxfId="0" priority="1184" operator="between">
      <formula>1</formula>
      <formula>2</formula>
    </cfRule>
  </conditionalFormatting>
  <conditionalFormatting sqref="AR23">
    <cfRule type="cellIs" dxfId="0" priority="1425" operator="between">
      <formula>1</formula>
      <formula>2</formula>
    </cfRule>
    <cfRule type="cellIs" dxfId="0" priority="1192" operator="between">
      <formula>1</formula>
      <formula>2</formula>
    </cfRule>
  </conditionalFormatting>
  <conditionalFormatting sqref="AS23">
    <cfRule type="cellIs" dxfId="0" priority="1424" operator="between">
      <formula>1</formula>
      <formula>2</formula>
    </cfRule>
    <cfRule type="cellIs" dxfId="0" priority="1191" operator="between">
      <formula>1</formula>
      <formula>2</formula>
    </cfRule>
  </conditionalFormatting>
  <conditionalFormatting sqref="AT23">
    <cfRule type="cellIs" dxfId="0" priority="1423" operator="between">
      <formula>1</formula>
      <formula>2</formula>
    </cfRule>
    <cfRule type="cellIs" dxfId="0" priority="1190" operator="between">
      <formula>1</formula>
      <formula>2</formula>
    </cfRule>
  </conditionalFormatting>
  <conditionalFormatting sqref="AU23">
    <cfRule type="cellIs" dxfId="0" priority="1422" operator="between">
      <formula>1</formula>
      <formula>2</formula>
    </cfRule>
    <cfRule type="cellIs" dxfId="0" priority="1189" operator="between">
      <formula>1</formula>
      <formula>2</formula>
    </cfRule>
  </conditionalFormatting>
  <conditionalFormatting sqref="AV23">
    <cfRule type="cellIs" dxfId="0" priority="1421" operator="between">
      <formula>1</formula>
      <formula>2</formula>
    </cfRule>
    <cfRule type="cellIs" dxfId="0" priority="1188" operator="between">
      <formula>1</formula>
      <formula>2</formula>
    </cfRule>
  </conditionalFormatting>
  <conditionalFormatting sqref="AW23">
    <cfRule type="cellIs" dxfId="0" priority="1420" operator="between">
      <formula>1</formula>
      <formula>2</formula>
    </cfRule>
    <cfRule type="cellIs" dxfId="0" priority="1187" operator="between">
      <formula>1</formula>
      <formula>2</formula>
    </cfRule>
  </conditionalFormatting>
  <conditionalFormatting sqref="AX23">
    <cfRule type="cellIs" dxfId="0" priority="1419" operator="between">
      <formula>1</formula>
      <formula>2</formula>
    </cfRule>
    <cfRule type="cellIs" dxfId="0" priority="1186" operator="between">
      <formula>1</formula>
      <formula>2</formula>
    </cfRule>
  </conditionalFormatting>
  <conditionalFormatting sqref="AY23">
    <cfRule type="cellIs" dxfId="0" priority="1418" operator="between">
      <formula>1</formula>
      <formula>2</formula>
    </cfRule>
    <cfRule type="cellIs" dxfId="0" priority="1185" operator="between">
      <formula>1</formula>
      <formula>2</formula>
    </cfRule>
  </conditionalFormatting>
  <conditionalFormatting sqref="C24">
    <cfRule type="cellIs" dxfId="0" priority="939" operator="between">
      <formula>1</formula>
      <formula>2</formula>
    </cfRule>
    <cfRule type="cellIs" dxfId="0" priority="804" operator="between">
      <formula>1</formula>
      <formula>2</formula>
    </cfRule>
  </conditionalFormatting>
  <conditionalFormatting sqref="D24">
    <cfRule type="cellIs" dxfId="0" priority="945" operator="between">
      <formula>1</formula>
      <formula>2</formula>
    </cfRule>
    <cfRule type="cellIs" dxfId="0" priority="810" operator="between">
      <formula>1</formula>
      <formula>2</formula>
    </cfRule>
  </conditionalFormatting>
  <conditionalFormatting sqref="E24">
    <cfRule type="cellIs" dxfId="0" priority="944" operator="between">
      <formula>1</formula>
      <formula>2</formula>
    </cfRule>
    <cfRule type="cellIs" dxfId="0" priority="809" operator="between">
      <formula>1</formula>
      <formula>2</formula>
    </cfRule>
  </conditionalFormatting>
  <conditionalFormatting sqref="F24">
    <cfRule type="cellIs" dxfId="0" priority="943" operator="between">
      <formula>1</formula>
      <formula>2</formula>
    </cfRule>
    <cfRule type="cellIs" dxfId="0" priority="808" operator="between">
      <formula>1</formula>
      <formula>2</formula>
    </cfRule>
  </conditionalFormatting>
  <conditionalFormatting sqref="G24">
    <cfRule type="cellIs" dxfId="0" priority="942" operator="between">
      <formula>1</formula>
      <formula>2</formula>
    </cfRule>
    <cfRule type="cellIs" dxfId="0" priority="807" operator="between">
      <formula>1</formula>
      <formula>2</formula>
    </cfRule>
  </conditionalFormatting>
  <conditionalFormatting sqref="H24">
    <cfRule type="cellIs" dxfId="0" priority="548" operator="between">
      <formula>1</formula>
      <formula>2</formula>
    </cfRule>
    <cfRule type="cellIs" dxfId="0" priority="547" operator="between">
      <formula>1</formula>
      <formula>2</formula>
    </cfRule>
  </conditionalFormatting>
  <conditionalFormatting sqref="I24">
    <cfRule type="cellIs" dxfId="0" priority="941" operator="between">
      <formula>1</formula>
      <formula>2</formula>
    </cfRule>
    <cfRule type="cellIs" dxfId="0" priority="806" operator="between">
      <formula>1</formula>
      <formula>2</formula>
    </cfRule>
  </conditionalFormatting>
  <conditionalFormatting sqref="J24">
    <cfRule type="cellIs" dxfId="0" priority="546" operator="between">
      <formula>1</formula>
      <formula>2</formula>
    </cfRule>
    <cfRule type="cellIs" dxfId="0" priority="545" operator="between">
      <formula>1</formula>
      <formula>2</formula>
    </cfRule>
  </conditionalFormatting>
  <conditionalFormatting sqref="K24">
    <cfRule type="cellIs" dxfId="0" priority="940" operator="between">
      <formula>1</formula>
      <formula>2</formula>
    </cfRule>
    <cfRule type="cellIs" dxfId="0" priority="805" operator="between">
      <formula>1</formula>
      <formula>2</formula>
    </cfRule>
  </conditionalFormatting>
  <conditionalFormatting sqref="L24">
    <cfRule type="cellIs" dxfId="0" priority="2542" operator="between">
      <formula>1</formula>
      <formula>2</formula>
    </cfRule>
  </conditionalFormatting>
  <conditionalFormatting sqref="M24">
    <cfRule type="cellIs" dxfId="0" priority="435" operator="between">
      <formula>1</formula>
      <formula>2</formula>
    </cfRule>
    <cfRule type="cellIs" dxfId="0" priority="300" operator="between">
      <formula>1</formula>
      <formula>2</formula>
    </cfRule>
  </conditionalFormatting>
  <conditionalFormatting sqref="N24">
    <cfRule type="cellIs" dxfId="0" priority="441" operator="between">
      <formula>1</formula>
      <formula>2</formula>
    </cfRule>
    <cfRule type="cellIs" dxfId="0" priority="306" operator="between">
      <formula>1</formula>
      <formula>2</formula>
    </cfRule>
  </conditionalFormatting>
  <conditionalFormatting sqref="O24">
    <cfRule type="cellIs" dxfId="0" priority="440" operator="between">
      <formula>1</formula>
      <formula>2</formula>
    </cfRule>
    <cfRule type="cellIs" dxfId="0" priority="305" operator="between">
      <formula>1</formula>
      <formula>2</formula>
    </cfRule>
  </conditionalFormatting>
  <conditionalFormatting sqref="P24">
    <cfRule type="cellIs" dxfId="0" priority="439" operator="between">
      <formula>1</formula>
      <formula>2</formula>
    </cfRule>
    <cfRule type="cellIs" dxfId="0" priority="304" operator="between">
      <formula>1</formula>
      <formula>2</formula>
    </cfRule>
  </conditionalFormatting>
  <conditionalFormatting sqref="Q24">
    <cfRule type="cellIs" dxfId="0" priority="438" operator="between">
      <formula>1</formula>
      <formula>2</formula>
    </cfRule>
    <cfRule type="cellIs" dxfId="0" priority="303" operator="between">
      <formula>1</formula>
      <formula>2</formula>
    </cfRule>
  </conditionalFormatting>
  <conditionalFormatting sqref="R24">
    <cfRule type="cellIs" dxfId="0" priority="44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S24">
    <cfRule type="cellIs" dxfId="0" priority="437" operator="between">
      <formula>1</formula>
      <formula>2</formula>
    </cfRule>
    <cfRule type="cellIs" dxfId="0" priority="302" operator="between">
      <formula>1</formula>
      <formula>2</formula>
    </cfRule>
  </conditionalFormatting>
  <conditionalFormatting sqref="T24">
    <cfRule type="cellIs" dxfId="0" priority="42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U24">
    <cfRule type="cellIs" dxfId="0" priority="436" operator="between">
      <formula>1</formula>
      <formula>2</formula>
    </cfRule>
    <cfRule type="cellIs" dxfId="0" priority="301" operator="between">
      <formula>1</formula>
      <formula>2</formula>
    </cfRule>
  </conditionalFormatting>
  <conditionalFormatting sqref="W24">
    <cfRule type="cellIs" dxfId="0" priority="2420" operator="between">
      <formula>1</formula>
      <formula>2</formula>
    </cfRule>
    <cfRule type="cellIs" dxfId="0" priority="2187" operator="between">
      <formula>1</formula>
      <formula>2</formula>
    </cfRule>
  </conditionalFormatting>
  <conditionalFormatting sqref="X24">
    <cfRule type="cellIs" dxfId="0" priority="2428" operator="between">
      <formula>1</formula>
      <formula>2</formula>
    </cfRule>
    <cfRule type="cellIs" dxfId="0" priority="2195" operator="between">
      <formula>1</formula>
      <formula>2</formula>
    </cfRule>
  </conditionalFormatting>
  <conditionalFormatting sqref="Y24">
    <cfRule type="cellIs" dxfId="0" priority="2427" operator="between">
      <formula>1</formula>
      <formula>2</formula>
    </cfRule>
    <cfRule type="cellIs" dxfId="0" priority="2194" operator="between">
      <formula>1</formula>
      <formula>2</formula>
    </cfRule>
  </conditionalFormatting>
  <conditionalFormatting sqref="Z24">
    <cfRule type="cellIs" dxfId="0" priority="2426" operator="between">
      <formula>1</formula>
      <formula>2</formula>
    </cfRule>
    <cfRule type="cellIs" dxfId="0" priority="2193" operator="between">
      <formula>1</formula>
      <formula>2</formula>
    </cfRule>
  </conditionalFormatting>
  <conditionalFormatting sqref="AA24">
    <cfRule type="cellIs" dxfId="0" priority="2425" operator="between">
      <formula>1</formula>
      <formula>2</formula>
    </cfRule>
    <cfRule type="cellIs" dxfId="0" priority="2192" operator="between">
      <formula>1</formula>
      <formula>2</formula>
    </cfRule>
  </conditionalFormatting>
  <conditionalFormatting sqref="AB24">
    <cfRule type="cellIs" dxfId="0" priority="2424" operator="between">
      <formula>1</formula>
      <formula>2</formula>
    </cfRule>
    <cfRule type="cellIs" dxfId="0" priority="2191" operator="between">
      <formula>1</formula>
      <formula>2</formula>
    </cfRule>
  </conditionalFormatting>
  <conditionalFormatting sqref="AC24">
    <cfRule type="cellIs" dxfId="0" priority="2423" operator="between">
      <formula>1</formula>
      <formula>2</formula>
    </cfRule>
    <cfRule type="cellIs" dxfId="0" priority="2190" operator="between">
      <formula>1</formula>
      <formula>2</formula>
    </cfRule>
  </conditionalFormatting>
  <conditionalFormatting sqref="AD24">
    <cfRule type="cellIs" dxfId="0" priority="2422" operator="between">
      <formula>1</formula>
      <formula>2</formula>
    </cfRule>
    <cfRule type="cellIs" dxfId="0" priority="2189" operator="between">
      <formula>1</formula>
      <formula>2</formula>
    </cfRule>
  </conditionalFormatting>
  <conditionalFormatting sqref="AE24">
    <cfRule type="cellIs" dxfId="0" priority="2421" operator="between">
      <formula>1</formula>
      <formula>2</formula>
    </cfRule>
    <cfRule type="cellIs" dxfId="0" priority="2188" operator="between">
      <formula>1</formula>
      <formula>2</formula>
    </cfRule>
  </conditionalFormatting>
  <conditionalFormatting sqref="AG24">
    <cfRule type="cellIs" dxfId="0" priority="1914" operator="between">
      <formula>1</formula>
      <formula>2</formula>
    </cfRule>
    <cfRule type="cellIs" dxfId="0" priority="1681" operator="between">
      <formula>1</formula>
      <formula>2</formula>
    </cfRule>
  </conditionalFormatting>
  <conditionalFormatting sqref="AH24">
    <cfRule type="cellIs" dxfId="0" priority="1922" operator="between">
      <formula>1</formula>
      <formula>2</formula>
    </cfRule>
    <cfRule type="cellIs" dxfId="0" priority="1689" operator="between">
      <formula>1</formula>
      <formula>2</formula>
    </cfRule>
  </conditionalFormatting>
  <conditionalFormatting sqref="AI24">
    <cfRule type="cellIs" dxfId="0" priority="1921" operator="between">
      <formula>1</formula>
      <formula>2</formula>
    </cfRule>
    <cfRule type="cellIs" dxfId="0" priority="1688" operator="between">
      <formula>1</formula>
      <formula>2</formula>
    </cfRule>
  </conditionalFormatting>
  <conditionalFormatting sqref="AJ24">
    <cfRule type="cellIs" dxfId="0" priority="1920" operator="between">
      <formula>1</formula>
      <formula>2</formula>
    </cfRule>
    <cfRule type="cellIs" dxfId="0" priority="1687" operator="between">
      <formula>1</formula>
      <formula>2</formula>
    </cfRule>
  </conditionalFormatting>
  <conditionalFormatting sqref="AK24">
    <cfRule type="cellIs" dxfId="0" priority="1919" operator="between">
      <formula>1</formula>
      <formula>2</formula>
    </cfRule>
    <cfRule type="cellIs" dxfId="0" priority="1686" operator="between">
      <formula>1</formula>
      <formula>2</formula>
    </cfRule>
  </conditionalFormatting>
  <conditionalFormatting sqref="AL24">
    <cfRule type="cellIs" dxfId="0" priority="1918" operator="between">
      <formula>1</formula>
      <formula>2</formula>
    </cfRule>
    <cfRule type="cellIs" dxfId="0" priority="1685" operator="between">
      <formula>1</formula>
      <formula>2</formula>
    </cfRule>
  </conditionalFormatting>
  <conditionalFormatting sqref="AM24">
    <cfRule type="cellIs" dxfId="0" priority="1917" operator="between">
      <formula>1</formula>
      <formula>2</formula>
    </cfRule>
    <cfRule type="cellIs" dxfId="0" priority="1684" operator="between">
      <formula>1</formula>
      <formula>2</formula>
    </cfRule>
  </conditionalFormatting>
  <conditionalFormatting sqref="AN24">
    <cfRule type="cellIs" dxfId="0" priority="1916" operator="between">
      <formula>1</formula>
      <formula>2</formula>
    </cfRule>
    <cfRule type="cellIs" dxfId="0" priority="1683" operator="between">
      <formula>1</formula>
      <formula>2</formula>
    </cfRule>
  </conditionalFormatting>
  <conditionalFormatting sqref="AO24">
    <cfRule type="cellIs" dxfId="0" priority="1915" operator="between">
      <formula>1</formula>
      <formula>2</formula>
    </cfRule>
    <cfRule type="cellIs" dxfId="0" priority="1682" operator="between">
      <formula>1</formula>
      <formula>2</formula>
    </cfRule>
  </conditionalFormatting>
  <conditionalFormatting sqref="AQ24">
    <cfRule type="cellIs" dxfId="0" priority="1408" operator="between">
      <formula>1</formula>
      <formula>2</formula>
    </cfRule>
    <cfRule type="cellIs" dxfId="0" priority="1175" operator="between">
      <formula>1</formula>
      <formula>2</formula>
    </cfRule>
  </conditionalFormatting>
  <conditionalFormatting sqref="AR24">
    <cfRule type="cellIs" dxfId="0" priority="1416" operator="between">
      <formula>1</formula>
      <formula>2</formula>
    </cfRule>
    <cfRule type="cellIs" dxfId="0" priority="1183" operator="between">
      <formula>1</formula>
      <formula>2</formula>
    </cfRule>
  </conditionalFormatting>
  <conditionalFormatting sqref="AS24">
    <cfRule type="cellIs" dxfId="0" priority="1415" operator="between">
      <formula>1</formula>
      <formula>2</formula>
    </cfRule>
    <cfRule type="cellIs" dxfId="0" priority="1182" operator="between">
      <formula>1</formula>
      <formula>2</formula>
    </cfRule>
  </conditionalFormatting>
  <conditionalFormatting sqref="AT24">
    <cfRule type="cellIs" dxfId="0" priority="1414" operator="between">
      <formula>1</formula>
      <formula>2</formula>
    </cfRule>
    <cfRule type="cellIs" dxfId="0" priority="1181" operator="between">
      <formula>1</formula>
      <formula>2</formula>
    </cfRule>
  </conditionalFormatting>
  <conditionalFormatting sqref="AU24">
    <cfRule type="cellIs" dxfId="0" priority="1413" operator="between">
      <formula>1</formula>
      <formula>2</formula>
    </cfRule>
    <cfRule type="cellIs" dxfId="0" priority="1180" operator="between">
      <formula>1</formula>
      <formula>2</formula>
    </cfRule>
  </conditionalFormatting>
  <conditionalFormatting sqref="AV24">
    <cfRule type="cellIs" dxfId="0" priority="1412" operator="between">
      <formula>1</formula>
      <formula>2</formula>
    </cfRule>
    <cfRule type="cellIs" dxfId="0" priority="1179" operator="between">
      <formula>1</formula>
      <formula>2</formula>
    </cfRule>
  </conditionalFormatting>
  <conditionalFormatting sqref="AW24">
    <cfRule type="cellIs" dxfId="0" priority="1411" operator="between">
      <formula>1</formula>
      <formula>2</formula>
    </cfRule>
    <cfRule type="cellIs" dxfId="0" priority="1178" operator="between">
      <formula>1</formula>
      <formula>2</formula>
    </cfRule>
  </conditionalFormatting>
  <conditionalFormatting sqref="AX24">
    <cfRule type="cellIs" dxfId="0" priority="1410" operator="between">
      <formula>1</formula>
      <formula>2</formula>
    </cfRule>
    <cfRule type="cellIs" dxfId="0" priority="1177" operator="between">
      <formula>1</formula>
      <formula>2</formula>
    </cfRule>
  </conditionalFormatting>
  <conditionalFormatting sqref="AY24">
    <cfRule type="cellIs" dxfId="0" priority="1409" operator="between">
      <formula>1</formula>
      <formula>2</formula>
    </cfRule>
    <cfRule type="cellIs" dxfId="0" priority="1176" operator="between">
      <formula>1</formula>
      <formula>2</formula>
    </cfRule>
  </conditionalFormatting>
  <conditionalFormatting sqref="C25">
    <cfRule type="cellIs" dxfId="0" priority="558" operator="between">
      <formula>1</formula>
      <formula>2</formula>
    </cfRule>
    <cfRule type="cellIs" dxfId="0" priority="557" operator="between">
      <formula>1</formula>
      <formula>2</formula>
    </cfRule>
  </conditionalFormatting>
  <conditionalFormatting sqref="D25">
    <cfRule type="cellIs" dxfId="0" priority="556" operator="between">
      <formula>1</formula>
      <formula>2</formula>
    </cfRule>
    <cfRule type="cellIs" dxfId="0" priority="555" operator="between">
      <formula>1</formula>
      <formula>2</formula>
    </cfRule>
  </conditionalFormatting>
  <conditionalFormatting sqref="E25">
    <cfRule type="cellIs" dxfId="0" priority="554" operator="between">
      <formula>1</formula>
      <formula>2</formula>
    </cfRule>
    <cfRule type="cellIs" dxfId="0" priority="553" operator="between">
      <formula>1</formula>
      <formula>2</formula>
    </cfRule>
  </conditionalFormatting>
  <conditionalFormatting sqref="F25">
    <cfRule type="cellIs" dxfId="0" priority="552" operator="between">
      <formula>1</formula>
      <formula>2</formula>
    </cfRule>
    <cfRule type="cellIs" dxfId="0" priority="551" operator="between">
      <formula>1</formula>
      <formula>2</formula>
    </cfRule>
  </conditionalFormatting>
  <conditionalFormatting sqref="G25">
    <cfRule type="cellIs" dxfId="0" priority="938" operator="between">
      <formula>1</formula>
      <formula>2</formula>
    </cfRule>
    <cfRule type="cellIs" dxfId="0" priority="803" operator="between">
      <formula>1</formula>
      <formula>2</formula>
    </cfRule>
  </conditionalFormatting>
  <conditionalFormatting sqref="H25">
    <cfRule type="cellIs" dxfId="0" priority="937" operator="between">
      <formula>1</formula>
      <formula>2</formula>
    </cfRule>
    <cfRule type="cellIs" dxfId="0" priority="802" operator="between">
      <formula>1</formula>
      <formula>2</formula>
    </cfRule>
  </conditionalFormatting>
  <conditionalFormatting sqref="I25">
    <cfRule type="cellIs" dxfId="0" priority="936" operator="between">
      <formula>1</formula>
      <formula>2</formula>
    </cfRule>
    <cfRule type="cellIs" dxfId="0" priority="801" operator="between">
      <formula>1</formula>
      <formula>2</formula>
    </cfRule>
  </conditionalFormatting>
  <conditionalFormatting sqref="J25">
    <cfRule type="cellIs" dxfId="0" priority="550" operator="between">
      <formula>1</formula>
      <formula>2</formula>
    </cfRule>
    <cfRule type="cellIs" dxfId="0" priority="549" operator="between">
      <formula>1</formula>
      <formula>2</formula>
    </cfRule>
  </conditionalFormatting>
  <conditionalFormatting sqref="K25">
    <cfRule type="cellIs" dxfId="0" priority="935" operator="between">
      <formula>1</formula>
      <formula>2</formula>
    </cfRule>
    <cfRule type="cellIs" dxfId="0" priority="800" operator="between">
      <formula>1</formula>
      <formula>2</formula>
    </cfRule>
  </conditionalFormatting>
  <conditionalFormatting sqref="L25">
    <cfRule type="cellIs" dxfId="0" priority="2541" operator="between">
      <formula>1</formula>
      <formula>2</formula>
    </cfRule>
  </conditionalFormatting>
  <conditionalFormatting sqref="M25">
    <cfRule type="cellIs" dxfId="0" priority="54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N25">
    <cfRule type="cellIs" dxfId="0" priority="52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O25">
    <cfRule type="cellIs" dxfId="0" priority="50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P25">
    <cfRule type="cellIs" dxfId="0" priority="48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Q25">
    <cfRule type="cellIs" dxfId="0" priority="434" operator="between">
      <formula>1</formula>
      <formula>2</formula>
    </cfRule>
    <cfRule type="cellIs" dxfId="0" priority="299" operator="between">
      <formula>1</formula>
      <formula>2</formula>
    </cfRule>
  </conditionalFormatting>
  <conditionalFormatting sqref="R25">
    <cfRule type="cellIs" dxfId="0" priority="433" operator="between">
      <formula>1</formula>
      <formula>2</formula>
    </cfRule>
    <cfRule type="cellIs" dxfId="0" priority="298" operator="between">
      <formula>1</formula>
      <formula>2</formula>
    </cfRule>
  </conditionalFormatting>
  <conditionalFormatting sqref="S25">
    <cfRule type="cellIs" dxfId="0" priority="432" operator="between">
      <formula>1</formula>
      <formula>2</formula>
    </cfRule>
    <cfRule type="cellIs" dxfId="0" priority="297" operator="between">
      <formula>1</formula>
      <formula>2</formula>
    </cfRule>
  </conditionalFormatting>
  <conditionalFormatting sqref="T25">
    <cfRule type="cellIs" dxfId="0" priority="46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U25">
    <cfRule type="cellIs" dxfId="0" priority="431" operator="between">
      <formula>1</formula>
      <formula>2</formula>
    </cfRule>
    <cfRule type="cellIs" dxfId="0" priority="296" operator="between">
      <formula>1</formula>
      <formula>2</formula>
    </cfRule>
  </conditionalFormatting>
  <conditionalFormatting sqref="W25">
    <cfRule type="cellIs" dxfId="0" priority="2411" operator="between">
      <formula>1</formula>
      <formula>2</formula>
    </cfRule>
    <cfRule type="cellIs" dxfId="0" priority="2178" operator="between">
      <formula>1</formula>
      <formula>2</formula>
    </cfRule>
  </conditionalFormatting>
  <conditionalFormatting sqref="X25">
    <cfRule type="cellIs" dxfId="0" priority="2419" operator="between">
      <formula>1</formula>
      <formula>2</formula>
    </cfRule>
    <cfRule type="cellIs" dxfId="0" priority="2186" operator="between">
      <formula>1</formula>
      <formula>2</formula>
    </cfRule>
  </conditionalFormatting>
  <conditionalFormatting sqref="Y25">
    <cfRule type="cellIs" dxfId="0" priority="2418" operator="between">
      <formula>1</formula>
      <formula>2</formula>
    </cfRule>
    <cfRule type="cellIs" dxfId="0" priority="2185" operator="between">
      <formula>1</formula>
      <formula>2</formula>
    </cfRule>
  </conditionalFormatting>
  <conditionalFormatting sqref="Z25">
    <cfRule type="cellIs" dxfId="0" priority="2417" operator="between">
      <formula>1</formula>
      <formula>2</formula>
    </cfRule>
    <cfRule type="cellIs" dxfId="0" priority="2184" operator="between">
      <formula>1</formula>
      <formula>2</formula>
    </cfRule>
  </conditionalFormatting>
  <conditionalFormatting sqref="AA25">
    <cfRule type="cellIs" dxfId="0" priority="2416" operator="between">
      <formula>1</formula>
      <formula>2</formula>
    </cfRule>
    <cfRule type="cellIs" dxfId="0" priority="2183" operator="between">
      <formula>1</formula>
      <formula>2</formula>
    </cfRule>
  </conditionalFormatting>
  <conditionalFormatting sqref="AB25">
    <cfRule type="cellIs" dxfId="0" priority="2415" operator="between">
      <formula>1</formula>
      <formula>2</formula>
    </cfRule>
    <cfRule type="cellIs" dxfId="0" priority="2182" operator="between">
      <formula>1</formula>
      <formula>2</formula>
    </cfRule>
  </conditionalFormatting>
  <conditionalFormatting sqref="AC25">
    <cfRule type="cellIs" dxfId="0" priority="2414" operator="between">
      <formula>1</formula>
      <formula>2</formula>
    </cfRule>
    <cfRule type="cellIs" dxfId="0" priority="2181" operator="between">
      <formula>1</formula>
      <formula>2</formula>
    </cfRule>
  </conditionalFormatting>
  <conditionalFormatting sqref="AD25">
    <cfRule type="cellIs" dxfId="0" priority="2413" operator="between">
      <formula>1</formula>
      <formula>2</formula>
    </cfRule>
    <cfRule type="cellIs" dxfId="0" priority="2180" operator="between">
      <formula>1</formula>
      <formula>2</formula>
    </cfRule>
  </conditionalFormatting>
  <conditionalFormatting sqref="AE25">
    <cfRule type="cellIs" dxfId="0" priority="2412" operator="between">
      <formula>1</formula>
      <formula>2</formula>
    </cfRule>
    <cfRule type="cellIs" dxfId="0" priority="2179" operator="between">
      <formula>1</formula>
      <formula>2</formula>
    </cfRule>
  </conditionalFormatting>
  <conditionalFormatting sqref="AG25">
    <cfRule type="cellIs" dxfId="0" priority="1905" operator="between">
      <formula>1</formula>
      <formula>2</formula>
    </cfRule>
    <cfRule type="cellIs" dxfId="0" priority="1672" operator="between">
      <formula>1</formula>
      <formula>2</formula>
    </cfRule>
  </conditionalFormatting>
  <conditionalFormatting sqref="AH25">
    <cfRule type="cellIs" dxfId="0" priority="1913" operator="between">
      <formula>1</formula>
      <formula>2</formula>
    </cfRule>
    <cfRule type="cellIs" dxfId="0" priority="1680" operator="between">
      <formula>1</formula>
      <formula>2</formula>
    </cfRule>
  </conditionalFormatting>
  <conditionalFormatting sqref="AI25">
    <cfRule type="cellIs" dxfId="0" priority="1912" operator="between">
      <formula>1</formula>
      <formula>2</formula>
    </cfRule>
    <cfRule type="cellIs" dxfId="0" priority="1679" operator="between">
      <formula>1</formula>
      <formula>2</formula>
    </cfRule>
  </conditionalFormatting>
  <conditionalFormatting sqref="AJ25">
    <cfRule type="cellIs" dxfId="0" priority="1911" operator="between">
      <formula>1</formula>
      <formula>2</formula>
    </cfRule>
    <cfRule type="cellIs" dxfId="0" priority="1678" operator="between">
      <formula>1</formula>
      <formula>2</formula>
    </cfRule>
  </conditionalFormatting>
  <conditionalFormatting sqref="AK25">
    <cfRule type="cellIs" dxfId="0" priority="1910" operator="between">
      <formula>1</formula>
      <formula>2</formula>
    </cfRule>
    <cfRule type="cellIs" dxfId="0" priority="1677" operator="between">
      <formula>1</formula>
      <formula>2</formula>
    </cfRule>
  </conditionalFormatting>
  <conditionalFormatting sqref="AL25">
    <cfRule type="cellIs" dxfId="0" priority="1909" operator="between">
      <formula>1</formula>
      <formula>2</formula>
    </cfRule>
    <cfRule type="cellIs" dxfId="0" priority="1676" operator="between">
      <formula>1</formula>
      <formula>2</formula>
    </cfRule>
  </conditionalFormatting>
  <conditionalFormatting sqref="AM25">
    <cfRule type="cellIs" dxfId="0" priority="1908" operator="between">
      <formula>1</formula>
      <formula>2</formula>
    </cfRule>
    <cfRule type="cellIs" dxfId="0" priority="1675" operator="between">
      <formula>1</formula>
      <formula>2</formula>
    </cfRule>
  </conditionalFormatting>
  <conditionalFormatting sqref="AN25">
    <cfRule type="cellIs" dxfId="0" priority="1907" operator="between">
      <formula>1</formula>
      <formula>2</formula>
    </cfRule>
    <cfRule type="cellIs" dxfId="0" priority="1674" operator="between">
      <formula>1</formula>
      <formula>2</formula>
    </cfRule>
  </conditionalFormatting>
  <conditionalFormatting sqref="AO25">
    <cfRule type="cellIs" dxfId="0" priority="1906" operator="between">
      <formula>1</formula>
      <formula>2</formula>
    </cfRule>
    <cfRule type="cellIs" dxfId="0" priority="1673" operator="between">
      <formula>1</formula>
      <formula>2</formula>
    </cfRule>
  </conditionalFormatting>
  <conditionalFormatting sqref="AQ25">
    <cfRule type="cellIs" dxfId="0" priority="1399" operator="between">
      <formula>1</formula>
      <formula>2</formula>
    </cfRule>
    <cfRule type="cellIs" dxfId="0" priority="1166" operator="between">
      <formula>1</formula>
      <formula>2</formula>
    </cfRule>
  </conditionalFormatting>
  <conditionalFormatting sqref="AR25">
    <cfRule type="cellIs" dxfId="0" priority="1407" operator="between">
      <formula>1</formula>
      <formula>2</formula>
    </cfRule>
    <cfRule type="cellIs" dxfId="0" priority="1174" operator="between">
      <formula>1</formula>
      <formula>2</formula>
    </cfRule>
  </conditionalFormatting>
  <conditionalFormatting sqref="AS25">
    <cfRule type="cellIs" dxfId="0" priority="1406" operator="between">
      <formula>1</formula>
      <formula>2</formula>
    </cfRule>
    <cfRule type="cellIs" dxfId="0" priority="1173" operator="between">
      <formula>1</formula>
      <formula>2</formula>
    </cfRule>
  </conditionalFormatting>
  <conditionalFormatting sqref="AT25">
    <cfRule type="cellIs" dxfId="0" priority="1405" operator="between">
      <formula>1</formula>
      <formula>2</formula>
    </cfRule>
    <cfRule type="cellIs" dxfId="0" priority="1172" operator="between">
      <formula>1</formula>
      <formula>2</formula>
    </cfRule>
  </conditionalFormatting>
  <conditionalFormatting sqref="AU25">
    <cfRule type="cellIs" dxfId="0" priority="1404" operator="between">
      <formula>1</formula>
      <formula>2</formula>
    </cfRule>
    <cfRule type="cellIs" dxfId="0" priority="1171" operator="between">
      <formula>1</formula>
      <formula>2</formula>
    </cfRule>
  </conditionalFormatting>
  <conditionalFormatting sqref="AV25">
    <cfRule type="cellIs" dxfId="0" priority="1403" operator="between">
      <formula>1</formula>
      <formula>2</formula>
    </cfRule>
    <cfRule type="cellIs" dxfId="0" priority="1170" operator="between">
      <formula>1</formula>
      <formula>2</formula>
    </cfRule>
  </conditionalFormatting>
  <conditionalFormatting sqref="AW25">
    <cfRule type="cellIs" dxfId="0" priority="1402" operator="between">
      <formula>1</formula>
      <formula>2</formula>
    </cfRule>
    <cfRule type="cellIs" dxfId="0" priority="1169" operator="between">
      <formula>1</formula>
      <formula>2</formula>
    </cfRule>
  </conditionalFormatting>
  <conditionalFormatting sqref="AX25">
    <cfRule type="cellIs" dxfId="0" priority="1401" operator="between">
      <formula>1</formula>
      <formula>2</formula>
    </cfRule>
    <cfRule type="cellIs" dxfId="0" priority="1168" operator="between">
      <formula>1</formula>
      <formula>2</formula>
    </cfRule>
  </conditionalFormatting>
  <conditionalFormatting sqref="AY25">
    <cfRule type="cellIs" dxfId="0" priority="1400" operator="between">
      <formula>1</formula>
      <formula>2</formula>
    </cfRule>
    <cfRule type="cellIs" dxfId="0" priority="1167" operator="between">
      <formula>1</formula>
      <formula>2</formula>
    </cfRule>
  </conditionalFormatting>
  <conditionalFormatting sqref="C26">
    <cfRule type="cellIs" dxfId="0" priority="932" operator="between">
      <formula>1</formula>
      <formula>2</formula>
    </cfRule>
    <cfRule type="cellIs" dxfId="0" priority="797" operator="between">
      <formula>1</formula>
      <formula>2</formula>
    </cfRule>
  </conditionalFormatting>
  <conditionalFormatting sqref="D26">
    <cfRule type="cellIs" dxfId="0" priority="534" operator="between">
      <formula>1</formula>
      <formula>2</formula>
    </cfRule>
    <cfRule type="cellIs" dxfId="0" priority="533" operator="between">
      <formula>1</formula>
      <formula>2</formula>
    </cfRule>
  </conditionalFormatting>
  <conditionalFormatting sqref="E26">
    <cfRule type="cellIs" dxfId="0" priority="536" operator="between">
      <formula>1</formula>
      <formula>2</formula>
    </cfRule>
    <cfRule type="cellIs" dxfId="0" priority="535" operator="between">
      <formula>1</formula>
      <formula>2</formula>
    </cfRule>
  </conditionalFormatting>
  <conditionalFormatting sqref="F26">
    <cfRule type="cellIs" dxfId="0" priority="538" operator="between">
      <formula>1</formula>
      <formula>2</formula>
    </cfRule>
    <cfRule type="cellIs" dxfId="0" priority="537" operator="between">
      <formula>1</formula>
      <formula>2</formula>
    </cfRule>
  </conditionalFormatting>
  <conditionalFormatting sqref="G26">
    <cfRule type="cellIs" dxfId="0" priority="540" operator="between">
      <formula>1</formula>
      <formula>2</formula>
    </cfRule>
    <cfRule type="cellIs" dxfId="0" priority="539" operator="between">
      <formula>1</formula>
      <formula>2</formula>
    </cfRule>
  </conditionalFormatting>
  <conditionalFormatting sqref="H26">
    <cfRule type="cellIs" dxfId="0" priority="934" operator="between">
      <formula>1</formula>
      <formula>2</formula>
    </cfRule>
    <cfRule type="cellIs" dxfId="0" priority="799" operator="between">
      <formula>1</formula>
      <formula>2</formula>
    </cfRule>
  </conditionalFormatting>
  <conditionalFormatting sqref="I26">
    <cfRule type="cellIs" dxfId="0" priority="542" operator="between">
      <formula>1</formula>
      <formula>2</formula>
    </cfRule>
    <cfRule type="cellIs" dxfId="0" priority="541" operator="between">
      <formula>1</formula>
      <formula>2</formula>
    </cfRule>
  </conditionalFormatting>
  <conditionalFormatting sqref="J26">
    <cfRule type="cellIs" dxfId="0" priority="544" operator="between">
      <formula>1</formula>
      <formula>2</formula>
    </cfRule>
    <cfRule type="cellIs" dxfId="0" priority="543" operator="between">
      <formula>1</formula>
      <formula>2</formula>
    </cfRule>
  </conditionalFormatting>
  <conditionalFormatting sqref="K26">
    <cfRule type="cellIs" dxfId="0" priority="933" operator="between">
      <formula>1</formula>
      <formula>2</formula>
    </cfRule>
    <cfRule type="cellIs" dxfId="0" priority="798" operator="between">
      <formula>1</formula>
      <formula>2</formula>
    </cfRule>
  </conditionalFormatting>
  <conditionalFormatting sqref="L26">
    <cfRule type="cellIs" dxfId="0" priority="2540" operator="between">
      <formula>1</formula>
      <formula>2</formula>
    </cfRule>
  </conditionalFormatting>
  <conditionalFormatting sqref="M26">
    <cfRule type="cellIs" dxfId="0" priority="428" operator="between">
      <formula>1</formula>
      <formula>2</formula>
    </cfRule>
    <cfRule type="cellIs" dxfId="0" priority="293" operator="between">
      <formula>1</formula>
      <formula>2</formula>
    </cfRule>
  </conditionalFormatting>
  <conditionalFormatting sqref="N26">
    <cfRule type="cellIs" dxfId="0" priority="30" operator="between">
      <formula>1</formula>
      <formula>2</formula>
    </cfRule>
    <cfRule type="cellIs" dxfId="0" priority="29" operator="between">
      <formula>1</formula>
      <formula>2</formula>
    </cfRule>
  </conditionalFormatting>
  <conditionalFormatting sqref="O26">
    <cfRule type="cellIs" dxfId="0" priority="32" operator="between">
      <formula>1</formula>
      <formula>2</formula>
    </cfRule>
    <cfRule type="cellIs" dxfId="0" priority="31" operator="between">
      <formula>1</formula>
      <formula>2</formula>
    </cfRule>
  </conditionalFormatting>
  <conditionalFormatting sqref="P26">
    <cfRule type="cellIs" dxfId="0" priority="34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Q26">
    <cfRule type="cellIs" dxfId="0" priority="36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R26">
    <cfRule type="cellIs" dxfId="0" priority="430" operator="between">
      <formula>1</formula>
      <formula>2</formula>
    </cfRule>
    <cfRule type="cellIs" dxfId="0" priority="295" operator="between">
      <formula>1</formula>
      <formula>2</formula>
    </cfRule>
  </conditionalFormatting>
  <conditionalFormatting sqref="S26">
    <cfRule type="cellIs" dxfId="0" priority="38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T26">
    <cfRule type="cellIs" dxfId="0" priority="40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U26">
    <cfRule type="cellIs" dxfId="0" priority="429" operator="between">
      <formula>1</formula>
      <formula>2</formula>
    </cfRule>
    <cfRule type="cellIs" dxfId="0" priority="294" operator="between">
      <formula>1</formula>
      <formula>2</formula>
    </cfRule>
  </conditionalFormatting>
  <conditionalFormatting sqref="W26">
    <cfRule type="cellIs" dxfId="0" priority="2402" operator="between">
      <formula>1</formula>
      <formula>2</formula>
    </cfRule>
    <cfRule type="cellIs" dxfId="0" priority="2169" operator="between">
      <formula>1</formula>
      <formula>2</formula>
    </cfRule>
  </conditionalFormatting>
  <conditionalFormatting sqref="X26">
    <cfRule type="cellIs" dxfId="0" priority="2410" operator="between">
      <formula>1</formula>
      <formula>2</formula>
    </cfRule>
    <cfRule type="cellIs" dxfId="0" priority="2177" operator="between">
      <formula>1</formula>
      <formula>2</formula>
    </cfRule>
  </conditionalFormatting>
  <conditionalFormatting sqref="Y26">
    <cfRule type="cellIs" dxfId="0" priority="2409" operator="between">
      <formula>1</formula>
      <formula>2</formula>
    </cfRule>
    <cfRule type="cellIs" dxfId="0" priority="2176" operator="between">
      <formula>1</formula>
      <formula>2</formula>
    </cfRule>
  </conditionalFormatting>
  <conditionalFormatting sqref="Z26">
    <cfRule type="cellIs" dxfId="0" priority="2408" operator="between">
      <formula>1</formula>
      <formula>2</formula>
    </cfRule>
    <cfRule type="cellIs" dxfId="0" priority="2175" operator="between">
      <formula>1</formula>
      <formula>2</formula>
    </cfRule>
  </conditionalFormatting>
  <conditionalFormatting sqref="AA26">
    <cfRule type="cellIs" dxfId="0" priority="2407" operator="between">
      <formula>1</formula>
      <formula>2</formula>
    </cfRule>
    <cfRule type="cellIs" dxfId="0" priority="2174" operator="between">
      <formula>1</formula>
      <formula>2</formula>
    </cfRule>
  </conditionalFormatting>
  <conditionalFormatting sqref="AB26">
    <cfRule type="cellIs" dxfId="0" priority="2406" operator="between">
      <formula>1</formula>
      <formula>2</formula>
    </cfRule>
    <cfRule type="cellIs" dxfId="0" priority="2173" operator="between">
      <formula>1</formula>
      <formula>2</formula>
    </cfRule>
  </conditionalFormatting>
  <conditionalFormatting sqref="AC26">
    <cfRule type="cellIs" dxfId="0" priority="2405" operator="between">
      <formula>1</formula>
      <formula>2</formula>
    </cfRule>
    <cfRule type="cellIs" dxfId="0" priority="2172" operator="between">
      <formula>1</formula>
      <formula>2</formula>
    </cfRule>
  </conditionalFormatting>
  <conditionalFormatting sqref="AD26">
    <cfRule type="cellIs" dxfId="0" priority="2404" operator="between">
      <formula>1</formula>
      <formula>2</formula>
    </cfRule>
    <cfRule type="cellIs" dxfId="0" priority="2171" operator="between">
      <formula>1</formula>
      <formula>2</formula>
    </cfRule>
  </conditionalFormatting>
  <conditionalFormatting sqref="AE26">
    <cfRule type="cellIs" dxfId="0" priority="2403" operator="between">
      <formula>1</formula>
      <formula>2</formula>
    </cfRule>
    <cfRule type="cellIs" dxfId="0" priority="2170" operator="between">
      <formula>1</formula>
      <formula>2</formula>
    </cfRule>
  </conditionalFormatting>
  <conditionalFormatting sqref="AG26">
    <cfRule type="cellIs" dxfId="0" priority="1896" operator="between">
      <formula>1</formula>
      <formula>2</formula>
    </cfRule>
    <cfRule type="cellIs" dxfId="0" priority="1663" operator="between">
      <formula>1</formula>
      <formula>2</formula>
    </cfRule>
  </conditionalFormatting>
  <conditionalFormatting sqref="AH26">
    <cfRule type="cellIs" dxfId="0" priority="1904" operator="between">
      <formula>1</formula>
      <formula>2</formula>
    </cfRule>
    <cfRule type="cellIs" dxfId="0" priority="1671" operator="between">
      <formula>1</formula>
      <formula>2</formula>
    </cfRule>
  </conditionalFormatting>
  <conditionalFormatting sqref="AI26">
    <cfRule type="cellIs" dxfId="0" priority="1903" operator="between">
      <formula>1</formula>
      <formula>2</formula>
    </cfRule>
    <cfRule type="cellIs" dxfId="0" priority="1670" operator="between">
      <formula>1</formula>
      <formula>2</formula>
    </cfRule>
  </conditionalFormatting>
  <conditionalFormatting sqref="AJ26">
    <cfRule type="cellIs" dxfId="0" priority="1902" operator="between">
      <formula>1</formula>
      <formula>2</formula>
    </cfRule>
    <cfRule type="cellIs" dxfId="0" priority="1669" operator="between">
      <formula>1</formula>
      <formula>2</formula>
    </cfRule>
  </conditionalFormatting>
  <conditionalFormatting sqref="AK26">
    <cfRule type="cellIs" dxfId="0" priority="1901" operator="between">
      <formula>1</formula>
      <formula>2</formula>
    </cfRule>
    <cfRule type="cellIs" dxfId="0" priority="1668" operator="between">
      <formula>1</formula>
      <formula>2</formula>
    </cfRule>
  </conditionalFormatting>
  <conditionalFormatting sqref="AL26">
    <cfRule type="cellIs" dxfId="0" priority="1900" operator="between">
      <formula>1</formula>
      <formula>2</formula>
    </cfRule>
    <cfRule type="cellIs" dxfId="0" priority="1667" operator="between">
      <formula>1</formula>
      <formula>2</formula>
    </cfRule>
  </conditionalFormatting>
  <conditionalFormatting sqref="AM26">
    <cfRule type="cellIs" dxfId="0" priority="1899" operator="between">
      <formula>1</formula>
      <formula>2</formula>
    </cfRule>
    <cfRule type="cellIs" dxfId="0" priority="1666" operator="between">
      <formula>1</formula>
      <formula>2</formula>
    </cfRule>
  </conditionalFormatting>
  <conditionalFormatting sqref="AN26">
    <cfRule type="cellIs" dxfId="0" priority="1898" operator="between">
      <formula>1</formula>
      <formula>2</formula>
    </cfRule>
    <cfRule type="cellIs" dxfId="0" priority="1665" operator="between">
      <formula>1</formula>
      <formula>2</formula>
    </cfRule>
  </conditionalFormatting>
  <conditionalFormatting sqref="AO26">
    <cfRule type="cellIs" dxfId="0" priority="1897" operator="between">
      <formula>1</formula>
      <formula>2</formula>
    </cfRule>
    <cfRule type="cellIs" dxfId="0" priority="1664" operator="between">
      <formula>1</formula>
      <formula>2</formula>
    </cfRule>
  </conditionalFormatting>
  <conditionalFormatting sqref="AQ26">
    <cfRule type="cellIs" dxfId="0" priority="1390" operator="between">
      <formula>1</formula>
      <formula>2</formula>
    </cfRule>
    <cfRule type="cellIs" dxfId="0" priority="1157" operator="between">
      <formula>1</formula>
      <formula>2</formula>
    </cfRule>
  </conditionalFormatting>
  <conditionalFormatting sqref="AR26">
    <cfRule type="cellIs" dxfId="0" priority="1398" operator="between">
      <formula>1</formula>
      <formula>2</formula>
    </cfRule>
    <cfRule type="cellIs" dxfId="0" priority="1165" operator="between">
      <formula>1</formula>
      <formula>2</formula>
    </cfRule>
  </conditionalFormatting>
  <conditionalFormatting sqref="AS26">
    <cfRule type="cellIs" dxfId="0" priority="1397" operator="between">
      <formula>1</formula>
      <formula>2</formula>
    </cfRule>
    <cfRule type="cellIs" dxfId="0" priority="1164" operator="between">
      <formula>1</formula>
      <formula>2</formula>
    </cfRule>
  </conditionalFormatting>
  <conditionalFormatting sqref="AT26">
    <cfRule type="cellIs" dxfId="0" priority="1396" operator="between">
      <formula>1</formula>
      <formula>2</formula>
    </cfRule>
    <cfRule type="cellIs" dxfId="0" priority="1163" operator="between">
      <formula>1</formula>
      <formula>2</formula>
    </cfRule>
  </conditionalFormatting>
  <conditionalFormatting sqref="AU26">
    <cfRule type="cellIs" dxfId="0" priority="1395" operator="between">
      <formula>1</formula>
      <formula>2</formula>
    </cfRule>
    <cfRule type="cellIs" dxfId="0" priority="1162" operator="between">
      <formula>1</formula>
      <formula>2</formula>
    </cfRule>
  </conditionalFormatting>
  <conditionalFormatting sqref="AV26">
    <cfRule type="cellIs" dxfId="0" priority="1394" operator="between">
      <formula>1</formula>
      <formula>2</formula>
    </cfRule>
    <cfRule type="cellIs" dxfId="0" priority="1161" operator="between">
      <formula>1</formula>
      <formula>2</formula>
    </cfRule>
  </conditionalFormatting>
  <conditionalFormatting sqref="AW26">
    <cfRule type="cellIs" dxfId="0" priority="1393" operator="between">
      <formula>1</formula>
      <formula>2</formula>
    </cfRule>
    <cfRule type="cellIs" dxfId="0" priority="1160" operator="between">
      <formula>1</formula>
      <formula>2</formula>
    </cfRule>
  </conditionalFormatting>
  <conditionalFormatting sqref="AX26">
    <cfRule type="cellIs" dxfId="0" priority="1392" operator="between">
      <formula>1</formula>
      <formula>2</formula>
    </cfRule>
    <cfRule type="cellIs" dxfId="0" priority="1159" operator="between">
      <formula>1</formula>
      <formula>2</formula>
    </cfRule>
  </conditionalFormatting>
  <conditionalFormatting sqref="AY26">
    <cfRule type="cellIs" dxfId="0" priority="1391" operator="between">
      <formula>1</formula>
      <formula>2</formula>
    </cfRule>
    <cfRule type="cellIs" dxfId="0" priority="1158" operator="between">
      <formula>1</formula>
      <formula>2</formula>
    </cfRule>
  </conditionalFormatting>
  <conditionalFormatting sqref="C27">
    <cfRule type="cellIs" dxfId="0" priority="532" operator="between">
      <formula>1</formula>
      <formula>2</formula>
    </cfRule>
    <cfRule type="cellIs" dxfId="0" priority="531" operator="between">
      <formula>1</formula>
      <formula>2</formula>
    </cfRule>
  </conditionalFormatting>
  <conditionalFormatting sqref="D27">
    <cfRule type="cellIs" dxfId="0" priority="530" operator="between">
      <formula>1</formula>
      <formula>2</formula>
    </cfRule>
    <cfRule type="cellIs" dxfId="0" priority="529" operator="between">
      <formula>1</formula>
      <formula>2</formula>
    </cfRule>
  </conditionalFormatting>
  <conditionalFormatting sqref="E27">
    <cfRule type="cellIs" dxfId="0" priority="528" operator="between">
      <formula>1</formula>
      <formula>2</formula>
    </cfRule>
    <cfRule type="cellIs" dxfId="0" priority="527" operator="between">
      <formula>1</formula>
      <formula>2</formula>
    </cfRule>
  </conditionalFormatting>
  <conditionalFormatting sqref="F27">
    <cfRule type="cellIs" dxfId="0" priority="931" operator="between">
      <formula>1</formula>
      <formula>2</formula>
    </cfRule>
    <cfRule type="cellIs" dxfId="0" priority="796" operator="between">
      <formula>1</formula>
      <formula>2</formula>
    </cfRule>
  </conditionalFormatting>
  <conditionalFormatting sqref="G27">
    <cfRule type="cellIs" dxfId="0" priority="526" operator="between">
      <formula>1</formula>
      <formula>2</formula>
    </cfRule>
    <cfRule type="cellIs" dxfId="0" priority="525" operator="between">
      <formula>1</formula>
      <formula>2</formula>
    </cfRule>
  </conditionalFormatting>
  <conditionalFormatting sqref="H27">
    <cfRule type="cellIs" dxfId="0" priority="930" operator="between">
      <formula>1</formula>
      <formula>2</formula>
    </cfRule>
    <cfRule type="cellIs" dxfId="0" priority="795" operator="between">
      <formula>1</formula>
      <formula>2</formula>
    </cfRule>
  </conditionalFormatting>
  <conditionalFormatting sqref="I27">
    <cfRule type="cellIs" dxfId="0" priority="929" operator="between">
      <formula>1</formula>
      <formula>2</formula>
    </cfRule>
    <cfRule type="cellIs" dxfId="0" priority="794" operator="between">
      <formula>1</formula>
      <formula>2</formula>
    </cfRule>
  </conditionalFormatting>
  <conditionalFormatting sqref="J27">
    <cfRule type="cellIs" dxfId="0" priority="928" operator="between">
      <formula>1</formula>
      <formula>2</formula>
    </cfRule>
    <cfRule type="cellIs" dxfId="0" priority="793" operator="between">
      <formula>1</formula>
      <formula>2</formula>
    </cfRule>
  </conditionalFormatting>
  <conditionalFormatting sqref="K27">
    <cfRule type="cellIs" dxfId="0" priority="927" operator="between">
      <formula>1</formula>
      <formula>2</formula>
    </cfRule>
    <cfRule type="cellIs" dxfId="0" priority="792" operator="between">
      <formula>1</formula>
      <formula>2</formula>
    </cfRule>
  </conditionalFormatting>
  <conditionalFormatting sqref="L27">
    <cfRule type="cellIs" dxfId="0" priority="2539" operator="between">
      <formula>1</formula>
      <formula>2</formula>
    </cfRule>
  </conditionalFormatting>
  <conditionalFormatting sqref="M27">
    <cfRule type="cellIs" dxfId="0" priority="28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N27">
    <cfRule type="cellIs" dxfId="0" priority="26" operator="between">
      <formula>1</formula>
      <formula>2</formula>
    </cfRule>
    <cfRule type="cellIs" dxfId="0" priority="25" operator="between">
      <formula>1</formula>
      <formula>2</formula>
    </cfRule>
  </conditionalFormatting>
  <conditionalFormatting sqref="O27">
    <cfRule type="cellIs" dxfId="0" priority="24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P27">
    <cfRule type="cellIs" dxfId="0" priority="427" operator="between">
      <formula>1</formula>
      <formula>2</formula>
    </cfRule>
    <cfRule type="cellIs" dxfId="0" priority="292" operator="between">
      <formula>1</formula>
      <formula>2</formula>
    </cfRule>
  </conditionalFormatting>
  <conditionalFormatting sqref="Q27">
    <cfRule type="cellIs" dxfId="0" priority="22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R27">
    <cfRule type="cellIs" dxfId="0" priority="426" operator="between">
      <formula>1</formula>
      <formula>2</formula>
    </cfRule>
    <cfRule type="cellIs" dxfId="0" priority="291" operator="between">
      <formula>1</formula>
      <formula>2</formula>
    </cfRule>
  </conditionalFormatting>
  <conditionalFormatting sqref="S27">
    <cfRule type="cellIs" dxfId="0" priority="425" operator="between">
      <formula>1</formula>
      <formula>2</formula>
    </cfRule>
    <cfRule type="cellIs" dxfId="0" priority="290" operator="between">
      <formula>1</formula>
      <formula>2</formula>
    </cfRule>
  </conditionalFormatting>
  <conditionalFormatting sqref="T27">
    <cfRule type="cellIs" dxfId="0" priority="424" operator="between">
      <formula>1</formula>
      <formula>2</formula>
    </cfRule>
    <cfRule type="cellIs" dxfId="0" priority="289" operator="between">
      <formula>1</formula>
      <formula>2</formula>
    </cfRule>
  </conditionalFormatting>
  <conditionalFormatting sqref="U27">
    <cfRule type="cellIs" dxfId="0" priority="423" operator="between">
      <formula>1</formula>
      <formula>2</formula>
    </cfRule>
    <cfRule type="cellIs" dxfId="0" priority="288" operator="between">
      <formula>1</formula>
      <formula>2</formula>
    </cfRule>
  </conditionalFormatting>
  <conditionalFormatting sqref="W27">
    <cfRule type="cellIs" dxfId="0" priority="2393" operator="between">
      <formula>1</formula>
      <formula>2</formula>
    </cfRule>
    <cfRule type="cellIs" dxfId="0" priority="2160" operator="between">
      <formula>1</formula>
      <formula>2</formula>
    </cfRule>
  </conditionalFormatting>
  <conditionalFormatting sqref="X27">
    <cfRule type="cellIs" dxfId="0" priority="2401" operator="between">
      <formula>1</formula>
      <formula>2</formula>
    </cfRule>
    <cfRule type="cellIs" dxfId="0" priority="2168" operator="between">
      <formula>1</formula>
      <formula>2</formula>
    </cfRule>
  </conditionalFormatting>
  <conditionalFormatting sqref="Y27">
    <cfRule type="cellIs" dxfId="0" priority="2400" operator="between">
      <formula>1</formula>
      <formula>2</formula>
    </cfRule>
    <cfRule type="cellIs" dxfId="0" priority="2167" operator="between">
      <formula>1</formula>
      <formula>2</formula>
    </cfRule>
  </conditionalFormatting>
  <conditionalFormatting sqref="Z27">
    <cfRule type="cellIs" dxfId="0" priority="2399" operator="between">
      <formula>1</formula>
      <formula>2</formula>
    </cfRule>
    <cfRule type="cellIs" dxfId="0" priority="2166" operator="between">
      <formula>1</formula>
      <formula>2</formula>
    </cfRule>
  </conditionalFormatting>
  <conditionalFormatting sqref="AA27">
    <cfRule type="cellIs" dxfId="0" priority="2398" operator="between">
      <formula>1</formula>
      <formula>2</formula>
    </cfRule>
    <cfRule type="cellIs" dxfId="0" priority="2165" operator="between">
      <formula>1</formula>
      <formula>2</formula>
    </cfRule>
  </conditionalFormatting>
  <conditionalFormatting sqref="AB27">
    <cfRule type="cellIs" dxfId="0" priority="2397" operator="between">
      <formula>1</formula>
      <formula>2</formula>
    </cfRule>
    <cfRule type="cellIs" dxfId="0" priority="2164" operator="between">
      <formula>1</formula>
      <formula>2</formula>
    </cfRule>
  </conditionalFormatting>
  <conditionalFormatting sqref="AC27">
    <cfRule type="cellIs" dxfId="0" priority="2396" operator="between">
      <formula>1</formula>
      <formula>2</formula>
    </cfRule>
    <cfRule type="cellIs" dxfId="0" priority="2163" operator="between">
      <formula>1</formula>
      <formula>2</formula>
    </cfRule>
  </conditionalFormatting>
  <conditionalFormatting sqref="AD27">
    <cfRule type="cellIs" dxfId="0" priority="2395" operator="between">
      <formula>1</formula>
      <formula>2</formula>
    </cfRule>
    <cfRule type="cellIs" dxfId="0" priority="2162" operator="between">
      <formula>1</formula>
      <formula>2</formula>
    </cfRule>
  </conditionalFormatting>
  <conditionalFormatting sqref="AE27">
    <cfRule type="cellIs" dxfId="0" priority="2394" operator="between">
      <formula>1</formula>
      <formula>2</formula>
    </cfRule>
    <cfRule type="cellIs" dxfId="0" priority="2161" operator="between">
      <formula>1</formula>
      <formula>2</formula>
    </cfRule>
  </conditionalFormatting>
  <conditionalFormatting sqref="AG27">
    <cfRule type="cellIs" dxfId="0" priority="1887" operator="between">
      <formula>1</formula>
      <formula>2</formula>
    </cfRule>
    <cfRule type="cellIs" dxfId="0" priority="1654" operator="between">
      <formula>1</formula>
      <formula>2</formula>
    </cfRule>
  </conditionalFormatting>
  <conditionalFormatting sqref="AH27">
    <cfRule type="cellIs" dxfId="0" priority="1895" operator="between">
      <formula>1</formula>
      <formula>2</formula>
    </cfRule>
    <cfRule type="cellIs" dxfId="0" priority="1662" operator="between">
      <formula>1</formula>
      <formula>2</formula>
    </cfRule>
  </conditionalFormatting>
  <conditionalFormatting sqref="AI27">
    <cfRule type="cellIs" dxfId="0" priority="1894" operator="between">
      <formula>1</formula>
      <formula>2</formula>
    </cfRule>
    <cfRule type="cellIs" dxfId="0" priority="1661" operator="between">
      <formula>1</formula>
      <formula>2</formula>
    </cfRule>
  </conditionalFormatting>
  <conditionalFormatting sqref="AJ27">
    <cfRule type="cellIs" dxfId="0" priority="1893" operator="between">
      <formula>1</formula>
      <formula>2</formula>
    </cfRule>
    <cfRule type="cellIs" dxfId="0" priority="1660" operator="between">
      <formula>1</formula>
      <formula>2</formula>
    </cfRule>
  </conditionalFormatting>
  <conditionalFormatting sqref="AK27">
    <cfRule type="cellIs" dxfId="0" priority="1892" operator="between">
      <formula>1</formula>
      <formula>2</formula>
    </cfRule>
    <cfRule type="cellIs" dxfId="0" priority="1659" operator="between">
      <formula>1</formula>
      <formula>2</formula>
    </cfRule>
  </conditionalFormatting>
  <conditionalFormatting sqref="AL27">
    <cfRule type="cellIs" dxfId="0" priority="1891" operator="between">
      <formula>1</formula>
      <formula>2</formula>
    </cfRule>
    <cfRule type="cellIs" dxfId="0" priority="1658" operator="between">
      <formula>1</formula>
      <formula>2</formula>
    </cfRule>
  </conditionalFormatting>
  <conditionalFormatting sqref="AM27">
    <cfRule type="cellIs" dxfId="0" priority="1890" operator="between">
      <formula>1</formula>
      <formula>2</formula>
    </cfRule>
    <cfRule type="cellIs" dxfId="0" priority="1657" operator="between">
      <formula>1</formula>
      <formula>2</formula>
    </cfRule>
  </conditionalFormatting>
  <conditionalFormatting sqref="AN27">
    <cfRule type="cellIs" dxfId="0" priority="1889" operator="between">
      <formula>1</formula>
      <formula>2</formula>
    </cfRule>
    <cfRule type="cellIs" dxfId="0" priority="1656" operator="between">
      <formula>1</formula>
      <formula>2</formula>
    </cfRule>
  </conditionalFormatting>
  <conditionalFormatting sqref="AO27">
    <cfRule type="cellIs" dxfId="0" priority="1888" operator="between">
      <formula>1</formula>
      <formula>2</formula>
    </cfRule>
    <cfRule type="cellIs" dxfId="0" priority="1655" operator="between">
      <formula>1</formula>
      <formula>2</formula>
    </cfRule>
  </conditionalFormatting>
  <conditionalFormatting sqref="AQ27">
    <cfRule type="cellIs" dxfId="0" priority="1381" operator="between">
      <formula>1</formula>
      <formula>2</formula>
    </cfRule>
    <cfRule type="cellIs" dxfId="0" priority="1148" operator="between">
      <formula>1</formula>
      <formula>2</formula>
    </cfRule>
  </conditionalFormatting>
  <conditionalFormatting sqref="AR27">
    <cfRule type="cellIs" dxfId="0" priority="1389" operator="between">
      <formula>1</formula>
      <formula>2</formula>
    </cfRule>
    <cfRule type="cellIs" dxfId="0" priority="1156" operator="between">
      <formula>1</formula>
      <formula>2</formula>
    </cfRule>
  </conditionalFormatting>
  <conditionalFormatting sqref="AS27">
    <cfRule type="cellIs" dxfId="0" priority="1388" operator="between">
      <formula>1</formula>
      <formula>2</formula>
    </cfRule>
    <cfRule type="cellIs" dxfId="0" priority="1155" operator="between">
      <formula>1</formula>
      <formula>2</formula>
    </cfRule>
  </conditionalFormatting>
  <conditionalFormatting sqref="AT27">
    <cfRule type="cellIs" dxfId="0" priority="1387" operator="between">
      <formula>1</formula>
      <formula>2</formula>
    </cfRule>
    <cfRule type="cellIs" dxfId="0" priority="1154" operator="between">
      <formula>1</formula>
      <formula>2</formula>
    </cfRule>
  </conditionalFormatting>
  <conditionalFormatting sqref="AU27">
    <cfRule type="cellIs" dxfId="0" priority="1386" operator="between">
      <formula>1</formula>
      <formula>2</formula>
    </cfRule>
    <cfRule type="cellIs" dxfId="0" priority="1153" operator="between">
      <formula>1</formula>
      <formula>2</formula>
    </cfRule>
  </conditionalFormatting>
  <conditionalFormatting sqref="AV27">
    <cfRule type="cellIs" dxfId="0" priority="1385" operator="between">
      <formula>1</formula>
      <formula>2</formula>
    </cfRule>
    <cfRule type="cellIs" dxfId="0" priority="1152" operator="between">
      <formula>1</formula>
      <formula>2</formula>
    </cfRule>
  </conditionalFormatting>
  <conditionalFormatting sqref="AW27">
    <cfRule type="cellIs" dxfId="0" priority="1384" operator="between">
      <formula>1</formula>
      <formula>2</formula>
    </cfRule>
    <cfRule type="cellIs" dxfId="0" priority="1151" operator="between">
      <formula>1</formula>
      <formula>2</formula>
    </cfRule>
  </conditionalFormatting>
  <conditionalFormatting sqref="AX27">
    <cfRule type="cellIs" dxfId="0" priority="1383" operator="between">
      <formula>1</formula>
      <formula>2</formula>
    </cfRule>
    <cfRule type="cellIs" dxfId="0" priority="1150" operator="between">
      <formula>1</formula>
      <formula>2</formula>
    </cfRule>
  </conditionalFormatting>
  <conditionalFormatting sqref="AY27">
    <cfRule type="cellIs" dxfId="0" priority="1382" operator="between">
      <formula>1</formula>
      <formula>2</formula>
    </cfRule>
    <cfRule type="cellIs" dxfId="0" priority="1149" operator="between">
      <formula>1</formula>
      <formula>2</formula>
    </cfRule>
  </conditionalFormatting>
  <conditionalFormatting sqref="C28">
    <cfRule type="cellIs" dxfId="0" priority="918" operator="between">
      <formula>1</formula>
      <formula>2</formula>
    </cfRule>
    <cfRule type="cellIs" dxfId="0" priority="783" operator="between">
      <formula>1</formula>
      <formula>2</formula>
    </cfRule>
  </conditionalFormatting>
  <conditionalFormatting sqref="D28">
    <cfRule type="cellIs" dxfId="0" priority="926" operator="between">
      <formula>1</formula>
      <formula>2</formula>
    </cfRule>
    <cfRule type="cellIs" dxfId="0" priority="791" operator="between">
      <formula>1</formula>
      <formula>2</formula>
    </cfRule>
  </conditionalFormatting>
  <conditionalFormatting sqref="E28">
    <cfRule type="cellIs" dxfId="0" priority="925" operator="between">
      <formula>1</formula>
      <formula>2</formula>
    </cfRule>
    <cfRule type="cellIs" dxfId="0" priority="790" operator="between">
      <formula>1</formula>
      <formula>2</formula>
    </cfRule>
  </conditionalFormatting>
  <conditionalFormatting sqref="F28">
    <cfRule type="cellIs" dxfId="0" priority="924" operator="between">
      <formula>1</formula>
      <formula>2</formula>
    </cfRule>
    <cfRule type="cellIs" dxfId="0" priority="789" operator="between">
      <formula>1</formula>
      <formula>2</formula>
    </cfRule>
  </conditionalFormatting>
  <conditionalFormatting sqref="G28">
    <cfRule type="cellIs" dxfId="0" priority="923" operator="between">
      <formula>1</formula>
      <formula>2</formula>
    </cfRule>
    <cfRule type="cellIs" dxfId="0" priority="788" operator="between">
      <formula>1</formula>
      <formula>2</formula>
    </cfRule>
  </conditionalFormatting>
  <conditionalFormatting sqref="H28">
    <cfRule type="cellIs" dxfId="0" priority="922" operator="between">
      <formula>1</formula>
      <formula>2</formula>
    </cfRule>
    <cfRule type="cellIs" dxfId="0" priority="787" operator="between">
      <formula>1</formula>
      <formula>2</formula>
    </cfRule>
  </conditionalFormatting>
  <conditionalFormatting sqref="I28">
    <cfRule type="cellIs" dxfId="0" priority="921" operator="between">
      <formula>1</formula>
      <formula>2</formula>
    </cfRule>
    <cfRule type="cellIs" dxfId="0" priority="786" operator="between">
      <formula>1</formula>
      <formula>2</formula>
    </cfRule>
  </conditionalFormatting>
  <conditionalFormatting sqref="J28">
    <cfRule type="cellIs" dxfId="0" priority="920" operator="between">
      <formula>1</formula>
      <formula>2</formula>
    </cfRule>
    <cfRule type="cellIs" dxfId="0" priority="785" operator="between">
      <formula>1</formula>
      <formula>2</formula>
    </cfRule>
  </conditionalFormatting>
  <conditionalFormatting sqref="K28">
    <cfRule type="cellIs" dxfId="0" priority="919" operator="between">
      <formula>1</formula>
      <formula>2</formula>
    </cfRule>
    <cfRule type="cellIs" dxfId="0" priority="784" operator="between">
      <formula>1</formula>
      <formula>2</formula>
    </cfRule>
  </conditionalFormatting>
  <conditionalFormatting sqref="L28">
    <cfRule type="cellIs" dxfId="0" priority="2538" operator="between">
      <formula>1</formula>
      <formula>2</formula>
    </cfRule>
  </conditionalFormatting>
  <conditionalFormatting sqref="M28">
    <cfRule type="cellIs" dxfId="0" priority="414" operator="between">
      <formula>1</formula>
      <formula>2</formula>
    </cfRule>
    <cfRule type="cellIs" dxfId="0" priority="279" operator="between">
      <formula>1</formula>
      <formula>2</formula>
    </cfRule>
  </conditionalFormatting>
  <conditionalFormatting sqref="N28">
    <cfRule type="cellIs" dxfId="0" priority="422" operator="between">
      <formula>1</formula>
      <formula>2</formula>
    </cfRule>
    <cfRule type="cellIs" dxfId="0" priority="287" operator="between">
      <formula>1</formula>
      <formula>2</formula>
    </cfRule>
  </conditionalFormatting>
  <conditionalFormatting sqref="O28">
    <cfRule type="cellIs" dxfId="0" priority="421" operator="between">
      <formula>1</formula>
      <formula>2</formula>
    </cfRule>
    <cfRule type="cellIs" dxfId="0" priority="286" operator="between">
      <formula>1</formula>
      <formula>2</formula>
    </cfRule>
  </conditionalFormatting>
  <conditionalFormatting sqref="P28">
    <cfRule type="cellIs" dxfId="0" priority="420" operator="between">
      <formula>1</formula>
      <formula>2</formula>
    </cfRule>
    <cfRule type="cellIs" dxfId="0" priority="285" operator="between">
      <formula>1</formula>
      <formula>2</formula>
    </cfRule>
  </conditionalFormatting>
  <conditionalFormatting sqref="Q28">
    <cfRule type="cellIs" dxfId="0" priority="419" operator="between">
      <formula>1</formula>
      <formula>2</formula>
    </cfRule>
    <cfRule type="cellIs" dxfId="0" priority="284" operator="between">
      <formula>1</formula>
      <formula>2</formula>
    </cfRule>
  </conditionalFormatting>
  <conditionalFormatting sqref="R28">
    <cfRule type="cellIs" dxfId="0" priority="418" operator="between">
      <formula>1</formula>
      <formula>2</formula>
    </cfRule>
    <cfRule type="cellIs" dxfId="0" priority="283" operator="between">
      <formula>1</formula>
      <formula>2</formula>
    </cfRule>
  </conditionalFormatting>
  <conditionalFormatting sqref="S28">
    <cfRule type="cellIs" dxfId="0" priority="417" operator="between">
      <formula>1</formula>
      <formula>2</formula>
    </cfRule>
    <cfRule type="cellIs" dxfId="0" priority="282" operator="between">
      <formula>1</formula>
      <formula>2</formula>
    </cfRule>
  </conditionalFormatting>
  <conditionalFormatting sqref="T28">
    <cfRule type="cellIs" dxfId="0" priority="416" operator="between">
      <formula>1</formula>
      <formula>2</formula>
    </cfRule>
    <cfRule type="cellIs" dxfId="0" priority="281" operator="between">
      <formula>1</formula>
      <formula>2</formula>
    </cfRule>
  </conditionalFormatting>
  <conditionalFormatting sqref="U28">
    <cfRule type="cellIs" dxfId="0" priority="415" operator="between">
      <formula>1</formula>
      <formula>2</formula>
    </cfRule>
    <cfRule type="cellIs" dxfId="0" priority="280" operator="between">
      <formula>1</formula>
      <formula>2</formula>
    </cfRule>
  </conditionalFormatting>
  <conditionalFormatting sqref="W28">
    <cfRule type="cellIs" dxfId="0" priority="2384" operator="between">
      <formula>1</formula>
      <formula>2</formula>
    </cfRule>
    <cfRule type="cellIs" dxfId="0" priority="2151" operator="between">
      <formula>1</formula>
      <formula>2</formula>
    </cfRule>
  </conditionalFormatting>
  <conditionalFormatting sqref="X28">
    <cfRule type="cellIs" dxfId="0" priority="2392" operator="between">
      <formula>1</formula>
      <formula>2</formula>
    </cfRule>
    <cfRule type="cellIs" dxfId="0" priority="2159" operator="between">
      <formula>1</formula>
      <formula>2</formula>
    </cfRule>
  </conditionalFormatting>
  <conditionalFormatting sqref="Y28">
    <cfRule type="cellIs" dxfId="0" priority="2391" operator="between">
      <formula>1</formula>
      <formula>2</formula>
    </cfRule>
    <cfRule type="cellIs" dxfId="0" priority="2158" operator="between">
      <formula>1</formula>
      <formula>2</formula>
    </cfRule>
  </conditionalFormatting>
  <conditionalFormatting sqref="Z28">
    <cfRule type="cellIs" dxfId="0" priority="2390" operator="between">
      <formula>1</formula>
      <formula>2</formula>
    </cfRule>
    <cfRule type="cellIs" dxfId="0" priority="2157" operator="between">
      <formula>1</formula>
      <formula>2</formula>
    </cfRule>
  </conditionalFormatting>
  <conditionalFormatting sqref="AA28">
    <cfRule type="cellIs" dxfId="0" priority="2389" operator="between">
      <formula>1</formula>
      <formula>2</formula>
    </cfRule>
    <cfRule type="cellIs" dxfId="0" priority="2156" operator="between">
      <formula>1</formula>
      <formula>2</formula>
    </cfRule>
  </conditionalFormatting>
  <conditionalFormatting sqref="AB28">
    <cfRule type="cellIs" dxfId="0" priority="2388" operator="between">
      <formula>1</formula>
      <formula>2</formula>
    </cfRule>
    <cfRule type="cellIs" dxfId="0" priority="2155" operator="between">
      <formula>1</formula>
      <formula>2</formula>
    </cfRule>
  </conditionalFormatting>
  <conditionalFormatting sqref="AC28">
    <cfRule type="cellIs" dxfId="0" priority="2387" operator="between">
      <formula>1</formula>
      <formula>2</formula>
    </cfRule>
    <cfRule type="cellIs" dxfId="0" priority="2154" operator="between">
      <formula>1</formula>
      <formula>2</formula>
    </cfRule>
  </conditionalFormatting>
  <conditionalFormatting sqref="AD28">
    <cfRule type="cellIs" dxfId="0" priority="2386" operator="between">
      <formula>1</formula>
      <formula>2</formula>
    </cfRule>
    <cfRule type="cellIs" dxfId="0" priority="2153" operator="between">
      <formula>1</formula>
      <formula>2</formula>
    </cfRule>
  </conditionalFormatting>
  <conditionalFormatting sqref="AE28">
    <cfRule type="cellIs" dxfId="0" priority="2385" operator="between">
      <formula>1</formula>
      <formula>2</formula>
    </cfRule>
    <cfRule type="cellIs" dxfId="0" priority="2152" operator="between">
      <formula>1</formula>
      <formula>2</formula>
    </cfRule>
  </conditionalFormatting>
  <conditionalFormatting sqref="AG28">
    <cfRule type="cellIs" dxfId="0" priority="1878" operator="between">
      <formula>1</formula>
      <formula>2</formula>
    </cfRule>
    <cfRule type="cellIs" dxfId="0" priority="1645" operator="between">
      <formula>1</formula>
      <formula>2</formula>
    </cfRule>
  </conditionalFormatting>
  <conditionalFormatting sqref="AH28">
    <cfRule type="cellIs" dxfId="0" priority="1886" operator="between">
      <formula>1</formula>
      <formula>2</formula>
    </cfRule>
    <cfRule type="cellIs" dxfId="0" priority="1653" operator="between">
      <formula>1</formula>
      <formula>2</formula>
    </cfRule>
  </conditionalFormatting>
  <conditionalFormatting sqref="AI28">
    <cfRule type="cellIs" dxfId="0" priority="1885" operator="between">
      <formula>1</formula>
      <formula>2</formula>
    </cfRule>
    <cfRule type="cellIs" dxfId="0" priority="1652" operator="between">
      <formula>1</formula>
      <formula>2</formula>
    </cfRule>
  </conditionalFormatting>
  <conditionalFormatting sqref="AJ28">
    <cfRule type="cellIs" dxfId="0" priority="1884" operator="between">
      <formula>1</formula>
      <formula>2</formula>
    </cfRule>
    <cfRule type="cellIs" dxfId="0" priority="1651" operator="between">
      <formula>1</formula>
      <formula>2</formula>
    </cfRule>
  </conditionalFormatting>
  <conditionalFormatting sqref="AK28">
    <cfRule type="cellIs" dxfId="0" priority="1883" operator="between">
      <formula>1</formula>
      <formula>2</formula>
    </cfRule>
    <cfRule type="cellIs" dxfId="0" priority="1650" operator="between">
      <formula>1</formula>
      <formula>2</formula>
    </cfRule>
  </conditionalFormatting>
  <conditionalFormatting sqref="AL28">
    <cfRule type="cellIs" dxfId="0" priority="1882" operator="between">
      <formula>1</formula>
      <formula>2</formula>
    </cfRule>
    <cfRule type="cellIs" dxfId="0" priority="1649" operator="between">
      <formula>1</formula>
      <formula>2</formula>
    </cfRule>
  </conditionalFormatting>
  <conditionalFormatting sqref="AM28">
    <cfRule type="cellIs" dxfId="0" priority="1881" operator="between">
      <formula>1</formula>
      <formula>2</formula>
    </cfRule>
    <cfRule type="cellIs" dxfId="0" priority="1648" operator="between">
      <formula>1</formula>
      <formula>2</formula>
    </cfRule>
  </conditionalFormatting>
  <conditionalFormatting sqref="AN28">
    <cfRule type="cellIs" dxfId="0" priority="1880" operator="between">
      <formula>1</formula>
      <formula>2</formula>
    </cfRule>
    <cfRule type="cellIs" dxfId="0" priority="1647" operator="between">
      <formula>1</formula>
      <formula>2</formula>
    </cfRule>
  </conditionalFormatting>
  <conditionalFormatting sqref="AO28">
    <cfRule type="cellIs" dxfId="0" priority="1879" operator="between">
      <formula>1</formula>
      <formula>2</formula>
    </cfRule>
    <cfRule type="cellIs" dxfId="0" priority="1646" operator="between">
      <formula>1</formula>
      <formula>2</formula>
    </cfRule>
  </conditionalFormatting>
  <conditionalFormatting sqref="AQ28">
    <cfRule type="cellIs" dxfId="0" priority="1372" operator="between">
      <formula>1</formula>
      <formula>2</formula>
    </cfRule>
    <cfRule type="cellIs" dxfId="0" priority="1139" operator="between">
      <formula>1</formula>
      <formula>2</formula>
    </cfRule>
  </conditionalFormatting>
  <conditionalFormatting sqref="AR28">
    <cfRule type="cellIs" dxfId="0" priority="1380" operator="between">
      <formula>1</formula>
      <formula>2</formula>
    </cfRule>
    <cfRule type="cellIs" dxfId="0" priority="1147" operator="between">
      <formula>1</formula>
      <formula>2</formula>
    </cfRule>
  </conditionalFormatting>
  <conditionalFormatting sqref="AS28">
    <cfRule type="cellIs" dxfId="0" priority="1379" operator="between">
      <formula>1</formula>
      <formula>2</formula>
    </cfRule>
    <cfRule type="cellIs" dxfId="0" priority="1146" operator="between">
      <formula>1</formula>
      <formula>2</formula>
    </cfRule>
  </conditionalFormatting>
  <conditionalFormatting sqref="AT28">
    <cfRule type="cellIs" dxfId="0" priority="1378" operator="between">
      <formula>1</formula>
      <formula>2</formula>
    </cfRule>
    <cfRule type="cellIs" dxfId="0" priority="1145" operator="between">
      <formula>1</formula>
      <formula>2</formula>
    </cfRule>
  </conditionalFormatting>
  <conditionalFormatting sqref="AU28">
    <cfRule type="cellIs" dxfId="0" priority="1377" operator="between">
      <formula>1</formula>
      <formula>2</formula>
    </cfRule>
    <cfRule type="cellIs" dxfId="0" priority="1144" operator="between">
      <formula>1</formula>
      <formula>2</formula>
    </cfRule>
  </conditionalFormatting>
  <conditionalFormatting sqref="AV28">
    <cfRule type="cellIs" dxfId="0" priority="1376" operator="between">
      <formula>1</formula>
      <formula>2</formula>
    </cfRule>
    <cfRule type="cellIs" dxfId="0" priority="1143" operator="between">
      <formula>1</formula>
      <formula>2</formula>
    </cfRule>
  </conditionalFormatting>
  <conditionalFormatting sqref="AW28">
    <cfRule type="cellIs" dxfId="0" priority="1375" operator="between">
      <formula>1</formula>
      <formula>2</formula>
    </cfRule>
    <cfRule type="cellIs" dxfId="0" priority="1142" operator="between">
      <formula>1</formula>
      <formula>2</formula>
    </cfRule>
  </conditionalFormatting>
  <conditionalFormatting sqref="AX28">
    <cfRule type="cellIs" dxfId="0" priority="1374" operator="between">
      <formula>1</formula>
      <formula>2</formula>
    </cfRule>
    <cfRule type="cellIs" dxfId="0" priority="1141" operator="between">
      <formula>1</formula>
      <formula>2</formula>
    </cfRule>
  </conditionalFormatting>
  <conditionalFormatting sqref="AY28">
    <cfRule type="cellIs" dxfId="0" priority="1373" operator="between">
      <formula>1</formula>
      <formula>2</formula>
    </cfRule>
    <cfRule type="cellIs" dxfId="0" priority="1140" operator="between">
      <formula>1</formula>
      <formula>2</formula>
    </cfRule>
  </conditionalFormatting>
  <conditionalFormatting sqref="C29">
    <cfRule type="cellIs" dxfId="0" priority="909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D29">
    <cfRule type="cellIs" dxfId="0" priority="917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E29">
    <cfRule type="cellIs" dxfId="0" priority="916" operator="between">
      <formula>1</formula>
      <formula>2</formula>
    </cfRule>
    <cfRule type="cellIs" dxfId="0" priority="781" operator="between">
      <formula>1</formula>
      <formula>2</formula>
    </cfRule>
  </conditionalFormatting>
  <conditionalFormatting sqref="F29">
    <cfRule type="cellIs" dxfId="0" priority="915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G29">
    <cfRule type="cellIs" dxfId="0" priority="914" operator="between">
      <formula>1</formula>
      <formula>2</formula>
    </cfRule>
    <cfRule type="cellIs" dxfId="0" priority="779" operator="between">
      <formula>1</formula>
      <formula>2</formula>
    </cfRule>
  </conditionalFormatting>
  <conditionalFormatting sqref="H29">
    <cfRule type="cellIs" dxfId="0" priority="913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I29">
    <cfRule type="cellIs" dxfId="0" priority="912" operator="between">
      <formula>1</formula>
      <formula>2</formula>
    </cfRule>
    <cfRule type="cellIs" dxfId="0" priority="777" operator="between">
      <formula>1</formula>
      <formula>2</formula>
    </cfRule>
  </conditionalFormatting>
  <conditionalFormatting sqref="J29">
    <cfRule type="cellIs" dxfId="0" priority="911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K29">
    <cfRule type="cellIs" dxfId="0" priority="910" operator="between">
      <formula>1</formula>
      <formula>2</formula>
    </cfRule>
    <cfRule type="cellIs" dxfId="0" priority="775" operator="between">
      <formula>1</formula>
      <formula>2</formula>
    </cfRule>
  </conditionalFormatting>
  <conditionalFormatting sqref="L29">
    <cfRule type="cellIs" dxfId="0" priority="2537" operator="between">
      <formula>1</formula>
      <formula>2</formula>
    </cfRule>
  </conditionalFormatting>
  <conditionalFormatting sqref="M29">
    <cfRule type="cellIs" dxfId="0" priority="405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N29">
    <cfRule type="cellIs" dxfId="0" priority="413" operator="between">
      <formula>1</formula>
      <formula>2</formula>
    </cfRule>
    <cfRule type="cellIs" dxfId="0" priority="278" operator="between">
      <formula>1</formula>
      <formula>2</formula>
    </cfRule>
  </conditionalFormatting>
  <conditionalFormatting sqref="O29">
    <cfRule type="cellIs" dxfId="0" priority="412" operator="between">
      <formula>1</formula>
      <formula>2</formula>
    </cfRule>
    <cfRule type="cellIs" dxfId="0" priority="277" operator="between">
      <formula>1</formula>
      <formula>2</formula>
    </cfRule>
  </conditionalFormatting>
  <conditionalFormatting sqref="P29">
    <cfRule type="cellIs" dxfId="0" priority="411" operator="between">
      <formula>1</formula>
      <formula>2</formula>
    </cfRule>
    <cfRule type="cellIs" dxfId="0" priority="276" operator="between">
      <formula>1</formula>
      <formula>2</formula>
    </cfRule>
  </conditionalFormatting>
  <conditionalFormatting sqref="Q29">
    <cfRule type="cellIs" dxfId="0" priority="410" operator="between">
      <formula>1</formula>
      <formula>2</formula>
    </cfRule>
    <cfRule type="cellIs" dxfId="0" priority="275" operator="between">
      <formula>1</formula>
      <formula>2</formula>
    </cfRule>
  </conditionalFormatting>
  <conditionalFormatting sqref="R29">
    <cfRule type="cellIs" dxfId="0" priority="409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S29">
    <cfRule type="cellIs" dxfId="0" priority="408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T29">
    <cfRule type="cellIs" dxfId="0" priority="407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U29">
    <cfRule type="cellIs" dxfId="0" priority="406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W29">
    <cfRule type="cellIs" dxfId="0" priority="2375" operator="between">
      <formula>1</formula>
      <formula>2</formula>
    </cfRule>
    <cfRule type="cellIs" dxfId="0" priority="2142" operator="between">
      <formula>1</formula>
      <formula>2</formula>
    </cfRule>
  </conditionalFormatting>
  <conditionalFormatting sqref="X29">
    <cfRule type="cellIs" dxfId="0" priority="2383" operator="between">
      <formula>1</formula>
      <formula>2</formula>
    </cfRule>
    <cfRule type="cellIs" dxfId="0" priority="2150" operator="between">
      <formula>1</formula>
      <formula>2</formula>
    </cfRule>
  </conditionalFormatting>
  <conditionalFormatting sqref="Y29">
    <cfRule type="cellIs" dxfId="0" priority="2382" operator="between">
      <formula>1</formula>
      <formula>2</formula>
    </cfRule>
    <cfRule type="cellIs" dxfId="0" priority="2149" operator="between">
      <formula>1</formula>
      <formula>2</formula>
    </cfRule>
  </conditionalFormatting>
  <conditionalFormatting sqref="Z29">
    <cfRule type="cellIs" dxfId="0" priority="2381" operator="between">
      <formula>1</formula>
      <formula>2</formula>
    </cfRule>
    <cfRule type="cellIs" dxfId="0" priority="2148" operator="between">
      <formula>1</formula>
      <formula>2</formula>
    </cfRule>
  </conditionalFormatting>
  <conditionalFormatting sqref="AA29">
    <cfRule type="cellIs" dxfId="0" priority="2380" operator="between">
      <formula>1</formula>
      <formula>2</formula>
    </cfRule>
    <cfRule type="cellIs" dxfId="0" priority="2147" operator="between">
      <formula>1</formula>
      <formula>2</formula>
    </cfRule>
  </conditionalFormatting>
  <conditionalFormatting sqref="AB29">
    <cfRule type="cellIs" dxfId="0" priority="2379" operator="between">
      <formula>1</formula>
      <formula>2</formula>
    </cfRule>
    <cfRule type="cellIs" dxfId="0" priority="2146" operator="between">
      <formula>1</formula>
      <formula>2</formula>
    </cfRule>
  </conditionalFormatting>
  <conditionalFormatting sqref="AC29">
    <cfRule type="cellIs" dxfId="0" priority="2378" operator="between">
      <formula>1</formula>
      <formula>2</formula>
    </cfRule>
    <cfRule type="cellIs" dxfId="0" priority="2145" operator="between">
      <formula>1</formula>
      <formula>2</formula>
    </cfRule>
  </conditionalFormatting>
  <conditionalFormatting sqref="AD29">
    <cfRule type="cellIs" dxfId="0" priority="2377" operator="between">
      <formula>1</formula>
      <formula>2</formula>
    </cfRule>
    <cfRule type="cellIs" dxfId="0" priority="2144" operator="between">
      <formula>1</formula>
      <formula>2</formula>
    </cfRule>
  </conditionalFormatting>
  <conditionalFormatting sqref="AE29">
    <cfRule type="cellIs" dxfId="0" priority="2376" operator="between">
      <formula>1</formula>
      <formula>2</formula>
    </cfRule>
    <cfRule type="cellIs" dxfId="0" priority="2143" operator="between">
      <formula>1</formula>
      <formula>2</formula>
    </cfRule>
  </conditionalFormatting>
  <conditionalFormatting sqref="AG29">
    <cfRule type="cellIs" dxfId="0" priority="1869" operator="between">
      <formula>1</formula>
      <formula>2</formula>
    </cfRule>
    <cfRule type="cellIs" dxfId="0" priority="1636" operator="between">
      <formula>1</formula>
      <formula>2</formula>
    </cfRule>
  </conditionalFormatting>
  <conditionalFormatting sqref="AH29">
    <cfRule type="cellIs" dxfId="0" priority="1877" operator="between">
      <formula>1</formula>
      <formula>2</formula>
    </cfRule>
    <cfRule type="cellIs" dxfId="0" priority="1644" operator="between">
      <formula>1</formula>
      <formula>2</formula>
    </cfRule>
  </conditionalFormatting>
  <conditionalFormatting sqref="AI29">
    <cfRule type="cellIs" dxfId="0" priority="1876" operator="between">
      <formula>1</formula>
      <formula>2</formula>
    </cfRule>
    <cfRule type="cellIs" dxfId="0" priority="1643" operator="between">
      <formula>1</formula>
      <formula>2</formula>
    </cfRule>
  </conditionalFormatting>
  <conditionalFormatting sqref="AJ29">
    <cfRule type="cellIs" dxfId="0" priority="1875" operator="between">
      <formula>1</formula>
      <formula>2</formula>
    </cfRule>
    <cfRule type="cellIs" dxfId="0" priority="1642" operator="between">
      <formula>1</formula>
      <formula>2</formula>
    </cfRule>
  </conditionalFormatting>
  <conditionalFormatting sqref="AK29">
    <cfRule type="cellIs" dxfId="0" priority="1874" operator="between">
      <formula>1</formula>
      <formula>2</formula>
    </cfRule>
    <cfRule type="cellIs" dxfId="0" priority="1641" operator="between">
      <formula>1</formula>
      <formula>2</formula>
    </cfRule>
  </conditionalFormatting>
  <conditionalFormatting sqref="AL29">
    <cfRule type="cellIs" dxfId="0" priority="1873" operator="between">
      <formula>1</formula>
      <formula>2</formula>
    </cfRule>
    <cfRule type="cellIs" dxfId="0" priority="1640" operator="between">
      <formula>1</formula>
      <formula>2</formula>
    </cfRule>
  </conditionalFormatting>
  <conditionalFormatting sqref="AM29">
    <cfRule type="cellIs" dxfId="0" priority="1872" operator="between">
      <formula>1</formula>
      <formula>2</formula>
    </cfRule>
    <cfRule type="cellIs" dxfId="0" priority="1639" operator="between">
      <formula>1</formula>
      <formula>2</formula>
    </cfRule>
  </conditionalFormatting>
  <conditionalFormatting sqref="AN29">
    <cfRule type="cellIs" dxfId="0" priority="1871" operator="between">
      <formula>1</formula>
      <formula>2</formula>
    </cfRule>
    <cfRule type="cellIs" dxfId="0" priority="1638" operator="between">
      <formula>1</formula>
      <formula>2</formula>
    </cfRule>
  </conditionalFormatting>
  <conditionalFormatting sqref="AO29">
    <cfRule type="cellIs" dxfId="0" priority="1870" operator="between">
      <formula>1</formula>
      <formula>2</formula>
    </cfRule>
    <cfRule type="cellIs" dxfId="0" priority="1637" operator="between">
      <formula>1</formula>
      <formula>2</formula>
    </cfRule>
  </conditionalFormatting>
  <conditionalFormatting sqref="AQ29">
    <cfRule type="cellIs" dxfId="0" priority="1363" operator="between">
      <formula>1</formula>
      <formula>2</formula>
    </cfRule>
    <cfRule type="cellIs" dxfId="0" priority="1130" operator="between">
      <formula>1</formula>
      <formula>2</formula>
    </cfRule>
  </conditionalFormatting>
  <conditionalFormatting sqref="AR29">
    <cfRule type="cellIs" dxfId="0" priority="1371" operator="between">
      <formula>1</formula>
      <formula>2</formula>
    </cfRule>
    <cfRule type="cellIs" dxfId="0" priority="1138" operator="between">
      <formula>1</formula>
      <formula>2</formula>
    </cfRule>
  </conditionalFormatting>
  <conditionalFormatting sqref="AS29">
    <cfRule type="cellIs" dxfId="0" priority="1370" operator="between">
      <formula>1</formula>
      <formula>2</formula>
    </cfRule>
    <cfRule type="cellIs" dxfId="0" priority="1137" operator="between">
      <formula>1</formula>
      <formula>2</formula>
    </cfRule>
  </conditionalFormatting>
  <conditionalFormatting sqref="AT29">
    <cfRule type="cellIs" dxfId="0" priority="1369" operator="between">
      <formula>1</formula>
      <formula>2</formula>
    </cfRule>
    <cfRule type="cellIs" dxfId="0" priority="1136" operator="between">
      <formula>1</formula>
      <formula>2</formula>
    </cfRule>
  </conditionalFormatting>
  <conditionalFormatting sqref="AU29">
    <cfRule type="cellIs" dxfId="0" priority="1368" operator="between">
      <formula>1</formula>
      <formula>2</formula>
    </cfRule>
    <cfRule type="cellIs" dxfId="0" priority="1135" operator="between">
      <formula>1</formula>
      <formula>2</formula>
    </cfRule>
  </conditionalFormatting>
  <conditionalFormatting sqref="AV29">
    <cfRule type="cellIs" dxfId="0" priority="1367" operator="between">
      <formula>1</formula>
      <formula>2</formula>
    </cfRule>
    <cfRule type="cellIs" dxfId="0" priority="1134" operator="between">
      <formula>1</formula>
      <formula>2</formula>
    </cfRule>
  </conditionalFormatting>
  <conditionalFormatting sqref="AW29">
    <cfRule type="cellIs" dxfId="0" priority="1366" operator="between">
      <formula>1</formula>
      <formula>2</formula>
    </cfRule>
    <cfRule type="cellIs" dxfId="0" priority="1133" operator="between">
      <formula>1</formula>
      <formula>2</formula>
    </cfRule>
  </conditionalFormatting>
  <conditionalFormatting sqref="AX29">
    <cfRule type="cellIs" dxfId="0" priority="1365" operator="between">
      <formula>1</formula>
      <formula>2</formula>
    </cfRule>
    <cfRule type="cellIs" dxfId="0" priority="1132" operator="between">
      <formula>1</formula>
      <formula>2</formula>
    </cfRule>
  </conditionalFormatting>
  <conditionalFormatting sqref="AY29">
    <cfRule type="cellIs" dxfId="0" priority="1364" operator="between">
      <formula>1</formula>
      <formula>2</formula>
    </cfRule>
    <cfRule type="cellIs" dxfId="0" priority="1131" operator="between">
      <formula>1</formula>
      <formula>2</formula>
    </cfRule>
  </conditionalFormatting>
  <conditionalFormatting sqref="C30">
    <cfRule type="cellIs" dxfId="0" priority="900" operator="between">
      <formula>1</formula>
      <formula>2</formula>
    </cfRule>
    <cfRule type="cellIs" dxfId="0" priority="765" operator="between">
      <formula>1</formula>
      <formula>2</formula>
    </cfRule>
  </conditionalFormatting>
  <conditionalFormatting sqref="D30">
    <cfRule type="cellIs" dxfId="0" priority="908" operator="between">
      <formula>1</formula>
      <formula>2</formula>
    </cfRule>
    <cfRule type="cellIs" dxfId="0" priority="773" operator="between">
      <formula>1</formula>
      <formula>2</formula>
    </cfRule>
  </conditionalFormatting>
  <conditionalFormatting sqref="E30">
    <cfRule type="cellIs" dxfId="0" priority="907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F30">
    <cfRule type="cellIs" dxfId="0" priority="906" operator="between">
      <formula>1</formula>
      <formula>2</formula>
    </cfRule>
    <cfRule type="cellIs" dxfId="0" priority="771" operator="between">
      <formula>1</formula>
      <formula>2</formula>
    </cfRule>
  </conditionalFormatting>
  <conditionalFormatting sqref="G30">
    <cfRule type="cellIs" dxfId="0" priority="905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H30">
    <cfRule type="cellIs" dxfId="0" priority="904" operator="between">
      <formula>1</formula>
      <formula>2</formula>
    </cfRule>
    <cfRule type="cellIs" dxfId="0" priority="769" operator="between">
      <formula>1</formula>
      <formula>2</formula>
    </cfRule>
  </conditionalFormatting>
  <conditionalFormatting sqref="I30">
    <cfRule type="cellIs" dxfId="0" priority="903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J30">
    <cfRule type="cellIs" dxfId="0" priority="902" operator="between">
      <formula>1</formula>
      <formula>2</formula>
    </cfRule>
    <cfRule type="cellIs" dxfId="0" priority="767" operator="between">
      <formula>1</formula>
      <formula>2</formula>
    </cfRule>
  </conditionalFormatting>
  <conditionalFormatting sqref="K30">
    <cfRule type="cellIs" dxfId="0" priority="901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L30">
    <cfRule type="cellIs" dxfId="0" priority="2536" operator="between">
      <formula>1</formula>
      <formula>2</formula>
    </cfRule>
  </conditionalFormatting>
  <conditionalFormatting sqref="M30">
    <cfRule type="cellIs" dxfId="0" priority="396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N30">
    <cfRule type="cellIs" dxfId="0" priority="404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O30">
    <cfRule type="cellIs" dxfId="0" priority="403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P30">
    <cfRule type="cellIs" dxfId="0" priority="402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Q30">
    <cfRule type="cellIs" dxfId="0" priority="401" operator="between">
      <formula>1</formula>
      <formula>2</formula>
    </cfRule>
    <cfRule type="cellIs" dxfId="0" priority="266" operator="between">
      <formula>1</formula>
      <formula>2</formula>
    </cfRule>
  </conditionalFormatting>
  <conditionalFormatting sqref="R30">
    <cfRule type="cellIs" dxfId="0" priority="400" operator="between">
      <formula>1</formula>
      <formula>2</formula>
    </cfRule>
    <cfRule type="cellIs" dxfId="0" priority="265" operator="between">
      <formula>1</formula>
      <formula>2</formula>
    </cfRule>
  </conditionalFormatting>
  <conditionalFormatting sqref="S30">
    <cfRule type="cellIs" dxfId="0" priority="399" operator="between">
      <formula>1</formula>
      <formula>2</formula>
    </cfRule>
    <cfRule type="cellIs" dxfId="0" priority="264" operator="between">
      <formula>1</formula>
      <formula>2</formula>
    </cfRule>
  </conditionalFormatting>
  <conditionalFormatting sqref="T30">
    <cfRule type="cellIs" dxfId="0" priority="398" operator="between">
      <formula>1</formula>
      <formula>2</formula>
    </cfRule>
    <cfRule type="cellIs" dxfId="0" priority="263" operator="between">
      <formula>1</formula>
      <formula>2</formula>
    </cfRule>
  </conditionalFormatting>
  <conditionalFormatting sqref="U30">
    <cfRule type="cellIs" dxfId="0" priority="397" operator="between">
      <formula>1</formula>
      <formula>2</formula>
    </cfRule>
    <cfRule type="cellIs" dxfId="0" priority="262" operator="between">
      <formula>1</formula>
      <formula>2</formula>
    </cfRule>
  </conditionalFormatting>
  <conditionalFormatting sqref="W30">
    <cfRule type="cellIs" dxfId="0" priority="2366" operator="between">
      <formula>1</formula>
      <formula>2</formula>
    </cfRule>
    <cfRule type="cellIs" dxfId="0" priority="2133" operator="between">
      <formula>1</formula>
      <formula>2</formula>
    </cfRule>
  </conditionalFormatting>
  <conditionalFormatting sqref="X30">
    <cfRule type="cellIs" dxfId="0" priority="2374" operator="between">
      <formula>1</formula>
      <formula>2</formula>
    </cfRule>
    <cfRule type="cellIs" dxfId="0" priority="2141" operator="between">
      <formula>1</formula>
      <formula>2</formula>
    </cfRule>
  </conditionalFormatting>
  <conditionalFormatting sqref="Y30">
    <cfRule type="cellIs" dxfId="0" priority="2373" operator="between">
      <formula>1</formula>
      <formula>2</formula>
    </cfRule>
    <cfRule type="cellIs" dxfId="0" priority="2140" operator="between">
      <formula>1</formula>
      <formula>2</formula>
    </cfRule>
  </conditionalFormatting>
  <conditionalFormatting sqref="Z30">
    <cfRule type="cellIs" dxfId="0" priority="2372" operator="between">
      <formula>1</formula>
      <formula>2</formula>
    </cfRule>
    <cfRule type="cellIs" dxfId="0" priority="2139" operator="between">
      <formula>1</formula>
      <formula>2</formula>
    </cfRule>
  </conditionalFormatting>
  <conditionalFormatting sqref="AA30">
    <cfRule type="cellIs" dxfId="0" priority="2371" operator="between">
      <formula>1</formula>
      <formula>2</formula>
    </cfRule>
    <cfRule type="cellIs" dxfId="0" priority="2138" operator="between">
      <formula>1</formula>
      <formula>2</formula>
    </cfRule>
  </conditionalFormatting>
  <conditionalFormatting sqref="AB30">
    <cfRule type="cellIs" dxfId="0" priority="2370" operator="between">
      <formula>1</formula>
      <formula>2</formula>
    </cfRule>
    <cfRule type="cellIs" dxfId="0" priority="2137" operator="between">
      <formula>1</formula>
      <formula>2</formula>
    </cfRule>
  </conditionalFormatting>
  <conditionalFormatting sqref="AC30">
    <cfRule type="cellIs" dxfId="0" priority="2369" operator="between">
      <formula>1</formula>
      <formula>2</formula>
    </cfRule>
    <cfRule type="cellIs" dxfId="0" priority="2136" operator="between">
      <formula>1</formula>
      <formula>2</formula>
    </cfRule>
  </conditionalFormatting>
  <conditionalFormatting sqref="AD30">
    <cfRule type="cellIs" dxfId="0" priority="2368" operator="between">
      <formula>1</formula>
      <formula>2</formula>
    </cfRule>
    <cfRule type="cellIs" dxfId="0" priority="2135" operator="between">
      <formula>1</formula>
      <formula>2</formula>
    </cfRule>
  </conditionalFormatting>
  <conditionalFormatting sqref="AE30">
    <cfRule type="cellIs" dxfId="0" priority="2367" operator="between">
      <formula>1</formula>
      <formula>2</formula>
    </cfRule>
    <cfRule type="cellIs" dxfId="0" priority="2134" operator="between">
      <formula>1</formula>
      <formula>2</formula>
    </cfRule>
  </conditionalFormatting>
  <conditionalFormatting sqref="AG30">
    <cfRule type="cellIs" dxfId="0" priority="1860" operator="between">
      <formula>1</formula>
      <formula>2</formula>
    </cfRule>
    <cfRule type="cellIs" dxfId="0" priority="1627" operator="between">
      <formula>1</formula>
      <formula>2</formula>
    </cfRule>
  </conditionalFormatting>
  <conditionalFormatting sqref="AH30">
    <cfRule type="cellIs" dxfId="0" priority="1868" operator="between">
      <formula>1</formula>
      <formula>2</formula>
    </cfRule>
    <cfRule type="cellIs" dxfId="0" priority="1635" operator="between">
      <formula>1</formula>
      <formula>2</formula>
    </cfRule>
  </conditionalFormatting>
  <conditionalFormatting sqref="AI30">
    <cfRule type="cellIs" dxfId="0" priority="1867" operator="between">
      <formula>1</formula>
      <formula>2</formula>
    </cfRule>
    <cfRule type="cellIs" dxfId="0" priority="1634" operator="between">
      <formula>1</formula>
      <formula>2</formula>
    </cfRule>
  </conditionalFormatting>
  <conditionalFormatting sqref="AJ30">
    <cfRule type="cellIs" dxfId="0" priority="1866" operator="between">
      <formula>1</formula>
      <formula>2</formula>
    </cfRule>
    <cfRule type="cellIs" dxfId="0" priority="1633" operator="between">
      <formula>1</formula>
      <formula>2</formula>
    </cfRule>
  </conditionalFormatting>
  <conditionalFormatting sqref="AK30">
    <cfRule type="cellIs" dxfId="0" priority="1865" operator="between">
      <formula>1</formula>
      <formula>2</formula>
    </cfRule>
    <cfRule type="cellIs" dxfId="0" priority="1632" operator="between">
      <formula>1</formula>
      <formula>2</formula>
    </cfRule>
  </conditionalFormatting>
  <conditionalFormatting sqref="AL30">
    <cfRule type="cellIs" dxfId="0" priority="1864" operator="between">
      <formula>1</formula>
      <formula>2</formula>
    </cfRule>
    <cfRule type="cellIs" dxfId="0" priority="1631" operator="between">
      <formula>1</formula>
      <formula>2</formula>
    </cfRule>
  </conditionalFormatting>
  <conditionalFormatting sqref="AM30">
    <cfRule type="cellIs" dxfId="0" priority="1863" operator="between">
      <formula>1</formula>
      <formula>2</formula>
    </cfRule>
    <cfRule type="cellIs" dxfId="0" priority="1630" operator="between">
      <formula>1</formula>
      <formula>2</formula>
    </cfRule>
  </conditionalFormatting>
  <conditionalFormatting sqref="AN30">
    <cfRule type="cellIs" dxfId="0" priority="1862" operator="between">
      <formula>1</formula>
      <formula>2</formula>
    </cfRule>
    <cfRule type="cellIs" dxfId="0" priority="1629" operator="between">
      <formula>1</formula>
      <formula>2</formula>
    </cfRule>
  </conditionalFormatting>
  <conditionalFormatting sqref="AO30">
    <cfRule type="cellIs" dxfId="0" priority="1861" operator="between">
      <formula>1</formula>
      <formula>2</formula>
    </cfRule>
    <cfRule type="cellIs" dxfId="0" priority="1628" operator="between">
      <formula>1</formula>
      <formula>2</formula>
    </cfRule>
  </conditionalFormatting>
  <conditionalFormatting sqref="AQ30">
    <cfRule type="cellIs" dxfId="0" priority="1354" operator="between">
      <formula>1</formula>
      <formula>2</formula>
    </cfRule>
    <cfRule type="cellIs" dxfId="0" priority="1121" operator="between">
      <formula>1</formula>
      <formula>2</formula>
    </cfRule>
  </conditionalFormatting>
  <conditionalFormatting sqref="AR30">
    <cfRule type="cellIs" dxfId="0" priority="1362" operator="between">
      <formula>1</formula>
      <formula>2</formula>
    </cfRule>
    <cfRule type="cellIs" dxfId="0" priority="1129" operator="between">
      <formula>1</formula>
      <formula>2</formula>
    </cfRule>
  </conditionalFormatting>
  <conditionalFormatting sqref="AS30">
    <cfRule type="cellIs" dxfId="0" priority="1361" operator="between">
      <formula>1</formula>
      <formula>2</formula>
    </cfRule>
    <cfRule type="cellIs" dxfId="0" priority="1128" operator="between">
      <formula>1</formula>
      <formula>2</formula>
    </cfRule>
  </conditionalFormatting>
  <conditionalFormatting sqref="AT30">
    <cfRule type="cellIs" dxfId="0" priority="1360" operator="between">
      <formula>1</formula>
      <formula>2</formula>
    </cfRule>
    <cfRule type="cellIs" dxfId="0" priority="1127" operator="between">
      <formula>1</formula>
      <formula>2</formula>
    </cfRule>
  </conditionalFormatting>
  <conditionalFormatting sqref="AU30">
    <cfRule type="cellIs" dxfId="0" priority="1359" operator="between">
      <formula>1</formula>
      <formula>2</formula>
    </cfRule>
    <cfRule type="cellIs" dxfId="0" priority="1126" operator="between">
      <formula>1</formula>
      <formula>2</formula>
    </cfRule>
  </conditionalFormatting>
  <conditionalFormatting sqref="AV30">
    <cfRule type="cellIs" dxfId="0" priority="1358" operator="between">
      <formula>1</formula>
      <formula>2</formula>
    </cfRule>
    <cfRule type="cellIs" dxfId="0" priority="1125" operator="between">
      <formula>1</formula>
      <formula>2</formula>
    </cfRule>
  </conditionalFormatting>
  <conditionalFormatting sqref="AW30">
    <cfRule type="cellIs" dxfId="0" priority="1357" operator="between">
      <formula>1</formula>
      <formula>2</formula>
    </cfRule>
    <cfRule type="cellIs" dxfId="0" priority="1124" operator="between">
      <formula>1</formula>
      <formula>2</formula>
    </cfRule>
  </conditionalFormatting>
  <conditionalFormatting sqref="AX30">
    <cfRule type="cellIs" dxfId="0" priority="1356" operator="between">
      <formula>1</formula>
      <formula>2</formula>
    </cfRule>
    <cfRule type="cellIs" dxfId="0" priority="1123" operator="between">
      <formula>1</formula>
      <formula>2</formula>
    </cfRule>
  </conditionalFormatting>
  <conditionalFormatting sqref="AY30">
    <cfRule type="cellIs" dxfId="0" priority="1355" operator="between">
      <formula>1</formula>
      <formula>2</formula>
    </cfRule>
    <cfRule type="cellIs" dxfId="0" priority="1122" operator="between">
      <formula>1</formula>
      <formula>2</formula>
    </cfRule>
  </conditionalFormatting>
  <conditionalFormatting sqref="C31">
    <cfRule type="cellIs" dxfId="0" priority="892" operator="between">
      <formula>1</formula>
      <formula>2</formula>
    </cfRule>
    <cfRule type="cellIs" dxfId="0" priority="757" operator="between">
      <formula>1</formula>
      <formula>2</formula>
    </cfRule>
  </conditionalFormatting>
  <conditionalFormatting sqref="D31">
    <cfRule type="cellIs" dxfId="0" priority="899" operator="between">
      <formula>1</formula>
      <formula>2</formula>
    </cfRule>
    <cfRule type="cellIs" dxfId="0" priority="764" operator="between">
      <formula>1</formula>
      <formula>2</formula>
    </cfRule>
  </conditionalFormatting>
  <conditionalFormatting sqref="E31">
    <cfRule type="cellIs" dxfId="0" priority="738" operator="between">
      <formula>1</formula>
      <formula>2</formula>
    </cfRule>
    <cfRule type="cellIs" dxfId="0" priority="737" operator="between">
      <formula>1</formula>
      <formula>2</formula>
    </cfRule>
  </conditionalFormatting>
  <conditionalFormatting sqref="F31">
    <cfRule type="cellIs" dxfId="0" priority="898" operator="between">
      <formula>1</formula>
      <formula>2</formula>
    </cfRule>
    <cfRule type="cellIs" dxfId="0" priority="763" operator="between">
      <formula>1</formula>
      <formula>2</formula>
    </cfRule>
  </conditionalFormatting>
  <conditionalFormatting sqref="G31">
    <cfRule type="cellIs" dxfId="0" priority="897" operator="between">
      <formula>1</formula>
      <formula>2</formula>
    </cfRule>
    <cfRule type="cellIs" dxfId="0" priority="762" operator="between">
      <formula>1</formula>
      <formula>2</formula>
    </cfRule>
  </conditionalFormatting>
  <conditionalFormatting sqref="H31">
    <cfRule type="cellIs" dxfId="0" priority="896" operator="between">
      <formula>1</formula>
      <formula>2</formula>
    </cfRule>
    <cfRule type="cellIs" dxfId="0" priority="761" operator="between">
      <formula>1</formula>
      <formula>2</formula>
    </cfRule>
  </conditionalFormatting>
  <conditionalFormatting sqref="I31">
    <cfRule type="cellIs" dxfId="0" priority="895" operator="between">
      <formula>1</formula>
      <formula>2</formula>
    </cfRule>
    <cfRule type="cellIs" dxfId="0" priority="760" operator="between">
      <formula>1</formula>
      <formula>2</formula>
    </cfRule>
  </conditionalFormatting>
  <conditionalFormatting sqref="J31">
    <cfRule type="cellIs" dxfId="0" priority="894" operator="between">
      <formula>1</formula>
      <formula>2</formula>
    </cfRule>
    <cfRule type="cellIs" dxfId="0" priority="759" operator="between">
      <formula>1</formula>
      <formula>2</formula>
    </cfRule>
  </conditionalFormatting>
  <conditionalFormatting sqref="K31">
    <cfRule type="cellIs" dxfId="0" priority="893" operator="between">
      <formula>1</formula>
      <formula>2</formula>
    </cfRule>
    <cfRule type="cellIs" dxfId="0" priority="758" operator="between">
      <formula>1</formula>
      <formula>2</formula>
    </cfRule>
  </conditionalFormatting>
  <conditionalFormatting sqref="L31">
    <cfRule type="cellIs" dxfId="0" priority="2535" operator="between">
      <formula>1</formula>
      <formula>2</formula>
    </cfRule>
  </conditionalFormatting>
  <conditionalFormatting sqref="M31">
    <cfRule type="cellIs" dxfId="0" priority="388" operator="between">
      <formula>1</formula>
      <formula>2</formula>
    </cfRule>
    <cfRule type="cellIs" dxfId="0" priority="253" operator="between">
      <formula>1</formula>
      <formula>2</formula>
    </cfRule>
  </conditionalFormatting>
  <conditionalFormatting sqref="N31">
    <cfRule type="cellIs" dxfId="0" priority="395" operator="between">
      <formula>1</formula>
      <formula>2</formula>
    </cfRule>
    <cfRule type="cellIs" dxfId="0" priority="260" operator="between">
      <formula>1</formula>
      <formula>2</formula>
    </cfRule>
  </conditionalFormatting>
  <conditionalFormatting sqref="O31">
    <cfRule type="cellIs" dxfId="0" priority="234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P31">
    <cfRule type="cellIs" dxfId="0" priority="394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Q31">
    <cfRule type="cellIs" dxfId="0" priority="393" operator="between">
      <formula>1</formula>
      <formula>2</formula>
    </cfRule>
    <cfRule type="cellIs" dxfId="0" priority="258" operator="between">
      <formula>1</formula>
      <formula>2</formula>
    </cfRule>
  </conditionalFormatting>
  <conditionalFormatting sqref="R31">
    <cfRule type="cellIs" dxfId="0" priority="392" operator="between">
      <formula>1</formula>
      <formula>2</formula>
    </cfRule>
    <cfRule type="cellIs" dxfId="0" priority="257" operator="between">
      <formula>1</formula>
      <formula>2</formula>
    </cfRule>
  </conditionalFormatting>
  <conditionalFormatting sqref="S31">
    <cfRule type="cellIs" dxfId="0" priority="391" operator="between">
      <formula>1</formula>
      <formula>2</formula>
    </cfRule>
    <cfRule type="cellIs" dxfId="0" priority="256" operator="between">
      <formula>1</formula>
      <formula>2</formula>
    </cfRule>
  </conditionalFormatting>
  <conditionalFormatting sqref="T31">
    <cfRule type="cellIs" dxfId="0" priority="390" operator="between">
      <formula>1</formula>
      <formula>2</formula>
    </cfRule>
    <cfRule type="cellIs" dxfId="0" priority="255" operator="between">
      <formula>1</formula>
      <formula>2</formula>
    </cfRule>
  </conditionalFormatting>
  <conditionalFormatting sqref="U31">
    <cfRule type="cellIs" dxfId="0" priority="389" operator="between">
      <formula>1</formula>
      <formula>2</formula>
    </cfRule>
    <cfRule type="cellIs" dxfId="0" priority="254" operator="between">
      <formula>1</formula>
      <formula>2</formula>
    </cfRule>
  </conditionalFormatting>
  <conditionalFormatting sqref="W31">
    <cfRule type="cellIs" dxfId="0" priority="2358" operator="between">
      <formula>1</formula>
      <formula>2</formula>
    </cfRule>
    <cfRule type="cellIs" dxfId="0" priority="2125" operator="between">
      <formula>1</formula>
      <formula>2</formula>
    </cfRule>
  </conditionalFormatting>
  <conditionalFormatting sqref="X31">
    <cfRule type="cellIs" dxfId="0" priority="2365" operator="between">
      <formula>1</formula>
      <formula>2</formula>
    </cfRule>
    <cfRule type="cellIs" dxfId="0" priority="2132" operator="between">
      <formula>1</formula>
      <formula>2</formula>
    </cfRule>
  </conditionalFormatting>
  <conditionalFormatting sqref="Y31">
    <cfRule type="cellIs" dxfId="0" priority="2040" operator="between">
      <formula>1</formula>
      <formula>2</formula>
    </cfRule>
    <cfRule type="cellIs" dxfId="0" priority="2039" operator="between">
      <formula>1</formula>
      <formula>2</formula>
    </cfRule>
  </conditionalFormatting>
  <conditionalFormatting sqref="Z31">
    <cfRule type="cellIs" dxfId="0" priority="2364" operator="between">
      <formula>1</formula>
      <formula>2</formula>
    </cfRule>
    <cfRule type="cellIs" dxfId="0" priority="2131" operator="between">
      <formula>1</formula>
      <formula>2</formula>
    </cfRule>
  </conditionalFormatting>
  <conditionalFormatting sqref="AA31">
    <cfRule type="cellIs" dxfId="0" priority="2363" operator="between">
      <formula>1</formula>
      <formula>2</formula>
    </cfRule>
    <cfRule type="cellIs" dxfId="0" priority="2130" operator="between">
      <formula>1</formula>
      <formula>2</formula>
    </cfRule>
  </conditionalFormatting>
  <conditionalFormatting sqref="AB31">
    <cfRule type="cellIs" dxfId="0" priority="2362" operator="between">
      <formula>1</formula>
      <formula>2</formula>
    </cfRule>
    <cfRule type="cellIs" dxfId="0" priority="2129" operator="between">
      <formula>1</formula>
      <formula>2</formula>
    </cfRule>
  </conditionalFormatting>
  <conditionalFormatting sqref="AC31">
    <cfRule type="cellIs" dxfId="0" priority="2361" operator="between">
      <formula>1</formula>
      <formula>2</formula>
    </cfRule>
    <cfRule type="cellIs" dxfId="0" priority="2128" operator="between">
      <formula>1</formula>
      <formula>2</formula>
    </cfRule>
  </conditionalFormatting>
  <conditionalFormatting sqref="AD31">
    <cfRule type="cellIs" dxfId="0" priority="2360" operator="between">
      <formula>1</formula>
      <formula>2</formula>
    </cfRule>
    <cfRule type="cellIs" dxfId="0" priority="2127" operator="between">
      <formula>1</formula>
      <formula>2</formula>
    </cfRule>
  </conditionalFormatting>
  <conditionalFormatting sqref="AE31">
    <cfRule type="cellIs" dxfId="0" priority="2359" operator="between">
      <formula>1</formula>
      <formula>2</formula>
    </cfRule>
    <cfRule type="cellIs" dxfId="0" priority="2126" operator="between">
      <formula>1</formula>
      <formula>2</formula>
    </cfRule>
  </conditionalFormatting>
  <conditionalFormatting sqref="AG31">
    <cfRule type="cellIs" dxfId="0" priority="1852" operator="between">
      <formula>1</formula>
      <formula>2</formula>
    </cfRule>
    <cfRule type="cellIs" dxfId="0" priority="1619" operator="between">
      <formula>1</formula>
      <formula>2</formula>
    </cfRule>
  </conditionalFormatting>
  <conditionalFormatting sqref="AH31">
    <cfRule type="cellIs" dxfId="0" priority="1859" operator="between">
      <formula>1</formula>
      <formula>2</formula>
    </cfRule>
    <cfRule type="cellIs" dxfId="0" priority="1626" operator="between">
      <formula>1</formula>
      <formula>2</formula>
    </cfRule>
  </conditionalFormatting>
  <conditionalFormatting sqref="AI31">
    <cfRule type="cellIs" dxfId="0" priority="1534" operator="between">
      <formula>1</formula>
      <formula>2</formula>
    </cfRule>
    <cfRule type="cellIs" dxfId="0" priority="1533" operator="between">
      <formula>1</formula>
      <formula>2</formula>
    </cfRule>
  </conditionalFormatting>
  <conditionalFormatting sqref="AJ31">
    <cfRule type="cellIs" dxfId="0" priority="1858" operator="between">
      <formula>1</formula>
      <formula>2</formula>
    </cfRule>
    <cfRule type="cellIs" dxfId="0" priority="1625" operator="between">
      <formula>1</formula>
      <formula>2</formula>
    </cfRule>
  </conditionalFormatting>
  <conditionalFormatting sqref="AK31">
    <cfRule type="cellIs" dxfId="0" priority="1857" operator="between">
      <formula>1</formula>
      <formula>2</formula>
    </cfRule>
    <cfRule type="cellIs" dxfId="0" priority="1624" operator="between">
      <formula>1</formula>
      <formula>2</formula>
    </cfRule>
  </conditionalFormatting>
  <conditionalFormatting sqref="AL31">
    <cfRule type="cellIs" dxfId="0" priority="1856" operator="between">
      <formula>1</formula>
      <formula>2</formula>
    </cfRule>
    <cfRule type="cellIs" dxfId="0" priority="1623" operator="between">
      <formula>1</formula>
      <formula>2</formula>
    </cfRule>
  </conditionalFormatting>
  <conditionalFormatting sqref="AM31">
    <cfRule type="cellIs" dxfId="0" priority="1855" operator="between">
      <formula>1</formula>
      <formula>2</formula>
    </cfRule>
    <cfRule type="cellIs" dxfId="0" priority="1622" operator="between">
      <formula>1</formula>
      <formula>2</formula>
    </cfRule>
  </conditionalFormatting>
  <conditionalFormatting sqref="AN31">
    <cfRule type="cellIs" dxfId="0" priority="1854" operator="between">
      <formula>1</formula>
      <formula>2</formula>
    </cfRule>
    <cfRule type="cellIs" dxfId="0" priority="1621" operator="between">
      <formula>1</formula>
      <formula>2</formula>
    </cfRule>
  </conditionalFormatting>
  <conditionalFormatting sqref="AO31">
    <cfRule type="cellIs" dxfId="0" priority="1853" operator="between">
      <formula>1</formula>
      <formula>2</formula>
    </cfRule>
    <cfRule type="cellIs" dxfId="0" priority="1620" operator="between">
      <formula>1</formula>
      <formula>2</formula>
    </cfRule>
  </conditionalFormatting>
  <conditionalFormatting sqref="AQ31">
    <cfRule type="cellIs" dxfId="0" priority="1346" operator="between">
      <formula>1</formula>
      <formula>2</formula>
    </cfRule>
    <cfRule type="cellIs" dxfId="0" priority="1113" operator="between">
      <formula>1</formula>
      <formula>2</formula>
    </cfRule>
  </conditionalFormatting>
  <conditionalFormatting sqref="AR31">
    <cfRule type="cellIs" dxfId="0" priority="1353" operator="between">
      <formula>1</formula>
      <formula>2</formula>
    </cfRule>
    <cfRule type="cellIs" dxfId="0" priority="1120" operator="between">
      <formula>1</formula>
      <formula>2</formula>
    </cfRule>
  </conditionalFormatting>
  <conditionalFormatting sqref="AS31">
    <cfRule type="cellIs" dxfId="0" priority="1028" operator="between">
      <formula>1</formula>
      <formula>2</formula>
    </cfRule>
    <cfRule type="cellIs" dxfId="0" priority="1027" operator="between">
      <formula>1</formula>
      <formula>2</formula>
    </cfRule>
  </conditionalFormatting>
  <conditionalFormatting sqref="AT31">
    <cfRule type="cellIs" dxfId="0" priority="1352" operator="between">
      <formula>1</formula>
      <formula>2</formula>
    </cfRule>
    <cfRule type="cellIs" dxfId="0" priority="1119" operator="between">
      <formula>1</formula>
      <formula>2</formula>
    </cfRule>
  </conditionalFormatting>
  <conditionalFormatting sqref="AU31">
    <cfRule type="cellIs" dxfId="0" priority="1351" operator="between">
      <formula>1</formula>
      <formula>2</formula>
    </cfRule>
    <cfRule type="cellIs" dxfId="0" priority="1118" operator="between">
      <formula>1</formula>
      <formula>2</formula>
    </cfRule>
  </conditionalFormatting>
  <conditionalFormatting sqref="AV31">
    <cfRule type="cellIs" dxfId="0" priority="1350" operator="between">
      <formula>1</formula>
      <formula>2</formula>
    </cfRule>
    <cfRule type="cellIs" dxfId="0" priority="1117" operator="between">
      <formula>1</formula>
      <formula>2</formula>
    </cfRule>
  </conditionalFormatting>
  <conditionalFormatting sqref="AW31">
    <cfRule type="cellIs" dxfId="0" priority="1349" operator="between">
      <formula>1</formula>
      <formula>2</formula>
    </cfRule>
    <cfRule type="cellIs" dxfId="0" priority="1116" operator="between">
      <formula>1</formula>
      <formula>2</formula>
    </cfRule>
  </conditionalFormatting>
  <conditionalFormatting sqref="AX31">
    <cfRule type="cellIs" dxfId="0" priority="1348" operator="between">
      <formula>1</formula>
      <formula>2</formula>
    </cfRule>
    <cfRule type="cellIs" dxfId="0" priority="1115" operator="between">
      <formula>1</formula>
      <formula>2</formula>
    </cfRule>
  </conditionalFormatting>
  <conditionalFormatting sqref="AY31">
    <cfRule type="cellIs" dxfId="0" priority="1347" operator="between">
      <formula>1</formula>
      <formula>2</formula>
    </cfRule>
    <cfRule type="cellIs" dxfId="0" priority="1114" operator="between">
      <formula>1</formula>
      <formula>2</formula>
    </cfRule>
  </conditionalFormatting>
  <conditionalFormatting sqref="C32">
    <cfRule type="cellIs" dxfId="0" priority="883" operator="between">
      <formula>1</formula>
      <formula>2</formula>
    </cfRule>
    <cfRule type="cellIs" dxfId="0" priority="748" operator="between">
      <formula>1</formula>
      <formula>2</formula>
    </cfRule>
  </conditionalFormatting>
  <conditionalFormatting sqref="D32">
    <cfRule type="cellIs" dxfId="0" priority="891" operator="between">
      <formula>1</formula>
      <formula>2</formula>
    </cfRule>
    <cfRule type="cellIs" dxfId="0" priority="756" operator="between">
      <formula>1</formula>
      <formula>2</formula>
    </cfRule>
  </conditionalFormatting>
  <conditionalFormatting sqref="E32">
    <cfRule type="cellIs" dxfId="0" priority="890" operator="between">
      <formula>1</formula>
      <formula>2</formula>
    </cfRule>
    <cfRule type="cellIs" dxfId="0" priority="755" operator="between">
      <formula>1</formula>
      <formula>2</formula>
    </cfRule>
  </conditionalFormatting>
  <conditionalFormatting sqref="F32">
    <cfRule type="cellIs" dxfId="0" priority="889" operator="between">
      <formula>1</formula>
      <formula>2</formula>
    </cfRule>
    <cfRule type="cellIs" dxfId="0" priority="754" operator="between">
      <formula>1</formula>
      <formula>2</formula>
    </cfRule>
  </conditionalFormatting>
  <conditionalFormatting sqref="G32">
    <cfRule type="cellIs" dxfId="0" priority="888" operator="between">
      <formula>1</formula>
      <formula>2</formula>
    </cfRule>
    <cfRule type="cellIs" dxfId="0" priority="753" operator="between">
      <formula>1</formula>
      <formula>2</formula>
    </cfRule>
  </conditionalFormatting>
  <conditionalFormatting sqref="H32">
    <cfRule type="cellIs" dxfId="0" priority="887" operator="between">
      <formula>1</formula>
      <formula>2</formula>
    </cfRule>
    <cfRule type="cellIs" dxfId="0" priority="752" operator="between">
      <formula>1</formula>
      <formula>2</formula>
    </cfRule>
  </conditionalFormatting>
  <conditionalFormatting sqref="I32">
    <cfRule type="cellIs" dxfId="0" priority="886" operator="between">
      <formula>1</formula>
      <formula>2</formula>
    </cfRule>
    <cfRule type="cellIs" dxfId="0" priority="751" operator="between">
      <formula>1</formula>
      <formula>2</formula>
    </cfRule>
  </conditionalFormatting>
  <conditionalFormatting sqref="J32">
    <cfRule type="cellIs" dxfId="0" priority="885" operator="between">
      <formula>1</formula>
      <formula>2</formula>
    </cfRule>
    <cfRule type="cellIs" dxfId="0" priority="750" operator="between">
      <formula>1</formula>
      <formula>2</formula>
    </cfRule>
  </conditionalFormatting>
  <conditionalFormatting sqref="K32">
    <cfRule type="cellIs" dxfId="0" priority="884" operator="between">
      <formula>1</formula>
      <formula>2</formula>
    </cfRule>
    <cfRule type="cellIs" dxfId="0" priority="749" operator="between">
      <formula>1</formula>
      <formula>2</formula>
    </cfRule>
  </conditionalFormatting>
  <conditionalFormatting sqref="L32">
    <cfRule type="cellIs" dxfId="0" priority="2534" operator="between">
      <formula>1</formula>
      <formula>2</formula>
    </cfRule>
  </conditionalFormatting>
  <conditionalFormatting sqref="M32">
    <cfRule type="cellIs" dxfId="0" priority="379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N32">
    <cfRule type="cellIs" dxfId="0" priority="387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O32">
    <cfRule type="cellIs" dxfId="0" priority="386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P32">
    <cfRule type="cellIs" dxfId="0" priority="385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Q32">
    <cfRule type="cellIs" dxfId="0" priority="384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R32">
    <cfRule type="cellIs" dxfId="0" priority="383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S32">
    <cfRule type="cellIs" dxfId="0" priority="382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T32">
    <cfRule type="cellIs" dxfId="0" priority="381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U32">
    <cfRule type="cellIs" dxfId="0" priority="380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W32">
    <cfRule type="cellIs" dxfId="0" priority="2349" operator="between">
      <formula>1</formula>
      <formula>2</formula>
    </cfRule>
    <cfRule type="cellIs" dxfId="0" priority="2116" operator="between">
      <formula>1</formula>
      <formula>2</formula>
    </cfRule>
  </conditionalFormatting>
  <conditionalFormatting sqref="X32">
    <cfRule type="cellIs" dxfId="0" priority="2357" operator="between">
      <formula>1</formula>
      <formula>2</formula>
    </cfRule>
    <cfRule type="cellIs" dxfId="0" priority="2124" operator="between">
      <formula>1</formula>
      <formula>2</formula>
    </cfRule>
  </conditionalFormatting>
  <conditionalFormatting sqref="Y32">
    <cfRule type="cellIs" dxfId="0" priority="2356" operator="between">
      <formula>1</formula>
      <formula>2</formula>
    </cfRule>
    <cfRule type="cellIs" dxfId="0" priority="2123" operator="between">
      <formula>1</formula>
      <formula>2</formula>
    </cfRule>
  </conditionalFormatting>
  <conditionalFormatting sqref="Z32">
    <cfRule type="cellIs" dxfId="0" priority="2355" operator="between">
      <formula>1</formula>
      <formula>2</formula>
    </cfRule>
    <cfRule type="cellIs" dxfId="0" priority="2122" operator="between">
      <formula>1</formula>
      <formula>2</formula>
    </cfRule>
  </conditionalFormatting>
  <conditionalFormatting sqref="AA32">
    <cfRule type="cellIs" dxfId="0" priority="2354" operator="between">
      <formula>1</formula>
      <formula>2</formula>
    </cfRule>
    <cfRule type="cellIs" dxfId="0" priority="2121" operator="between">
      <formula>1</formula>
      <formula>2</formula>
    </cfRule>
  </conditionalFormatting>
  <conditionalFormatting sqref="AB32">
    <cfRule type="cellIs" dxfId="0" priority="2353" operator="between">
      <formula>1</formula>
      <formula>2</formula>
    </cfRule>
    <cfRule type="cellIs" dxfId="0" priority="2120" operator="between">
      <formula>1</formula>
      <formula>2</formula>
    </cfRule>
  </conditionalFormatting>
  <conditionalFormatting sqref="AC32">
    <cfRule type="cellIs" dxfId="0" priority="2352" operator="between">
      <formula>1</formula>
      <formula>2</formula>
    </cfRule>
    <cfRule type="cellIs" dxfId="0" priority="2119" operator="between">
      <formula>1</formula>
      <formula>2</formula>
    </cfRule>
  </conditionalFormatting>
  <conditionalFormatting sqref="AD32">
    <cfRule type="cellIs" dxfId="0" priority="2351" operator="between">
      <formula>1</formula>
      <formula>2</formula>
    </cfRule>
    <cfRule type="cellIs" dxfId="0" priority="2118" operator="between">
      <formula>1</formula>
      <formula>2</formula>
    </cfRule>
  </conditionalFormatting>
  <conditionalFormatting sqref="AE32">
    <cfRule type="cellIs" dxfId="0" priority="2350" operator="between">
      <formula>1</formula>
      <formula>2</formula>
    </cfRule>
    <cfRule type="cellIs" dxfId="0" priority="2117" operator="between">
      <formula>1</formula>
      <formula>2</formula>
    </cfRule>
  </conditionalFormatting>
  <conditionalFormatting sqref="AG32">
    <cfRule type="cellIs" dxfId="0" priority="1843" operator="between">
      <formula>1</formula>
      <formula>2</formula>
    </cfRule>
    <cfRule type="cellIs" dxfId="0" priority="1610" operator="between">
      <formula>1</formula>
      <formula>2</formula>
    </cfRule>
  </conditionalFormatting>
  <conditionalFormatting sqref="AH32">
    <cfRule type="cellIs" dxfId="0" priority="1851" operator="between">
      <formula>1</formula>
      <formula>2</formula>
    </cfRule>
    <cfRule type="cellIs" dxfId="0" priority="1618" operator="between">
      <formula>1</formula>
      <formula>2</formula>
    </cfRule>
  </conditionalFormatting>
  <conditionalFormatting sqref="AI32">
    <cfRule type="cellIs" dxfId="0" priority="1850" operator="between">
      <formula>1</formula>
      <formula>2</formula>
    </cfRule>
    <cfRule type="cellIs" dxfId="0" priority="1617" operator="between">
      <formula>1</formula>
      <formula>2</formula>
    </cfRule>
  </conditionalFormatting>
  <conditionalFormatting sqref="AJ32">
    <cfRule type="cellIs" dxfId="0" priority="1849" operator="between">
      <formula>1</formula>
      <formula>2</formula>
    </cfRule>
    <cfRule type="cellIs" dxfId="0" priority="1616" operator="between">
      <formula>1</formula>
      <formula>2</formula>
    </cfRule>
  </conditionalFormatting>
  <conditionalFormatting sqref="AK32">
    <cfRule type="cellIs" dxfId="0" priority="1848" operator="between">
      <formula>1</formula>
      <formula>2</formula>
    </cfRule>
    <cfRule type="cellIs" dxfId="0" priority="1615" operator="between">
      <formula>1</formula>
      <formula>2</formula>
    </cfRule>
  </conditionalFormatting>
  <conditionalFormatting sqref="AL32">
    <cfRule type="cellIs" dxfId="0" priority="1847" operator="between">
      <formula>1</formula>
      <formula>2</formula>
    </cfRule>
    <cfRule type="cellIs" dxfId="0" priority="1614" operator="between">
      <formula>1</formula>
      <formula>2</formula>
    </cfRule>
  </conditionalFormatting>
  <conditionalFormatting sqref="AM32">
    <cfRule type="cellIs" dxfId="0" priority="1846" operator="between">
      <formula>1</formula>
      <formula>2</formula>
    </cfRule>
    <cfRule type="cellIs" dxfId="0" priority="1613" operator="between">
      <formula>1</formula>
      <formula>2</formula>
    </cfRule>
  </conditionalFormatting>
  <conditionalFormatting sqref="AN32">
    <cfRule type="cellIs" dxfId="0" priority="1845" operator="between">
      <formula>1</formula>
      <formula>2</formula>
    </cfRule>
    <cfRule type="cellIs" dxfId="0" priority="1612" operator="between">
      <formula>1</formula>
      <formula>2</formula>
    </cfRule>
  </conditionalFormatting>
  <conditionalFormatting sqref="AO32">
    <cfRule type="cellIs" dxfId="0" priority="1844" operator="between">
      <formula>1</formula>
      <formula>2</formula>
    </cfRule>
    <cfRule type="cellIs" dxfId="0" priority="1611" operator="between">
      <formula>1</formula>
      <formula>2</formula>
    </cfRule>
  </conditionalFormatting>
  <conditionalFormatting sqref="AQ32">
    <cfRule type="cellIs" dxfId="0" priority="1337" operator="between">
      <formula>1</formula>
      <formula>2</formula>
    </cfRule>
    <cfRule type="cellIs" dxfId="0" priority="1104" operator="between">
      <formula>1</formula>
      <formula>2</formula>
    </cfRule>
  </conditionalFormatting>
  <conditionalFormatting sqref="AR32">
    <cfRule type="cellIs" dxfId="0" priority="1345" operator="between">
      <formula>1</formula>
      <formula>2</formula>
    </cfRule>
    <cfRule type="cellIs" dxfId="0" priority="1112" operator="between">
      <formula>1</formula>
      <formula>2</formula>
    </cfRule>
  </conditionalFormatting>
  <conditionalFormatting sqref="AS32">
    <cfRule type="cellIs" dxfId="0" priority="1344" operator="between">
      <formula>1</formula>
      <formula>2</formula>
    </cfRule>
    <cfRule type="cellIs" dxfId="0" priority="1111" operator="between">
      <formula>1</formula>
      <formula>2</formula>
    </cfRule>
  </conditionalFormatting>
  <conditionalFormatting sqref="AT32">
    <cfRule type="cellIs" dxfId="0" priority="1343" operator="between">
      <formula>1</formula>
      <formula>2</formula>
    </cfRule>
    <cfRule type="cellIs" dxfId="0" priority="1110" operator="between">
      <formula>1</formula>
      <formula>2</formula>
    </cfRule>
  </conditionalFormatting>
  <conditionalFormatting sqref="AU32">
    <cfRule type="cellIs" dxfId="0" priority="1342" operator="between">
      <formula>1</formula>
      <formula>2</formula>
    </cfRule>
    <cfRule type="cellIs" dxfId="0" priority="1109" operator="between">
      <formula>1</formula>
      <formula>2</formula>
    </cfRule>
  </conditionalFormatting>
  <conditionalFormatting sqref="AV32">
    <cfRule type="cellIs" dxfId="0" priority="1341" operator="between">
      <formula>1</formula>
      <formula>2</formula>
    </cfRule>
    <cfRule type="cellIs" dxfId="0" priority="1108" operator="between">
      <formula>1</formula>
      <formula>2</formula>
    </cfRule>
  </conditionalFormatting>
  <conditionalFormatting sqref="AW32">
    <cfRule type="cellIs" dxfId="0" priority="1340" operator="between">
      <formula>1</formula>
      <formula>2</formula>
    </cfRule>
    <cfRule type="cellIs" dxfId="0" priority="1107" operator="between">
      <formula>1</formula>
      <formula>2</formula>
    </cfRule>
  </conditionalFormatting>
  <conditionalFormatting sqref="AX32">
    <cfRule type="cellIs" dxfId="0" priority="1339" operator="between">
      <formula>1</formula>
      <formula>2</formula>
    </cfRule>
    <cfRule type="cellIs" dxfId="0" priority="1106" operator="between">
      <formula>1</formula>
      <formula>2</formula>
    </cfRule>
  </conditionalFormatting>
  <conditionalFormatting sqref="AY32">
    <cfRule type="cellIs" dxfId="0" priority="1338" operator="between">
      <formula>1</formula>
      <formula>2</formula>
    </cfRule>
    <cfRule type="cellIs" dxfId="0" priority="1105" operator="between">
      <formula>1</formula>
      <formula>2</formula>
    </cfRule>
  </conditionalFormatting>
  <conditionalFormatting sqref="C33">
    <cfRule type="cellIs" dxfId="0" priority="710" operator="between">
      <formula>1</formula>
      <formula>2</formula>
    </cfRule>
    <cfRule type="cellIs" dxfId="0" priority="660" operator="between">
      <formula>1</formula>
      <formula>2</formula>
    </cfRule>
  </conditionalFormatting>
  <conditionalFormatting sqref="D33">
    <cfRule type="cellIs" dxfId="0" priority="718" operator="between">
      <formula>1</formula>
      <formula>2</formula>
    </cfRule>
    <cfRule type="cellIs" dxfId="0" priority="668" operator="between">
      <formula>1</formula>
      <formula>2</formula>
    </cfRule>
  </conditionalFormatting>
  <conditionalFormatting sqref="E33">
    <cfRule type="cellIs" dxfId="0" priority="717" operator="between">
      <formula>1</formula>
      <formula>2</formula>
    </cfRule>
    <cfRule type="cellIs" dxfId="0" priority="667" operator="between">
      <formula>1</formula>
      <formula>2</formula>
    </cfRule>
  </conditionalFormatting>
  <conditionalFormatting sqref="F33">
    <cfRule type="cellIs" dxfId="0" priority="716" operator="between">
      <formula>1</formula>
      <formula>2</formula>
    </cfRule>
    <cfRule type="cellIs" dxfId="0" priority="666" operator="between">
      <formula>1</formula>
      <formula>2</formula>
    </cfRule>
  </conditionalFormatting>
  <conditionalFormatting sqref="G33">
    <cfRule type="cellIs" dxfId="0" priority="715" operator="between">
      <formula>1</formula>
      <formula>2</formula>
    </cfRule>
    <cfRule type="cellIs" dxfId="0" priority="665" operator="between">
      <formula>1</formula>
      <formula>2</formula>
    </cfRule>
  </conditionalFormatting>
  <conditionalFormatting sqref="H33">
    <cfRule type="cellIs" dxfId="0" priority="714" operator="between">
      <formula>1</formula>
      <formula>2</formula>
    </cfRule>
    <cfRule type="cellIs" dxfId="0" priority="664" operator="between">
      <formula>1</formula>
      <formula>2</formula>
    </cfRule>
  </conditionalFormatting>
  <conditionalFormatting sqref="I33">
    <cfRule type="cellIs" dxfId="0" priority="713" operator="between">
      <formula>1</formula>
      <formula>2</formula>
    </cfRule>
    <cfRule type="cellIs" dxfId="0" priority="663" operator="between">
      <formula>1</formula>
      <formula>2</formula>
    </cfRule>
  </conditionalFormatting>
  <conditionalFormatting sqref="J33">
    <cfRule type="cellIs" dxfId="0" priority="712" operator="between">
      <formula>1</formula>
      <formula>2</formula>
    </cfRule>
    <cfRule type="cellIs" dxfId="0" priority="662" operator="between">
      <formula>1</formula>
      <formula>2</formula>
    </cfRule>
  </conditionalFormatting>
  <conditionalFormatting sqref="K33">
    <cfRule type="cellIs" dxfId="0" priority="711" operator="between">
      <formula>1</formula>
      <formula>2</formula>
    </cfRule>
    <cfRule type="cellIs" dxfId="0" priority="661" operator="between">
      <formula>1</formula>
      <formula>2</formula>
    </cfRule>
  </conditionalFormatting>
  <conditionalFormatting sqref="L33">
    <cfRule type="cellIs" dxfId="0" priority="2533" operator="between">
      <formula>1</formula>
      <formula>2</formula>
    </cfRule>
  </conditionalFormatting>
  <conditionalFormatting sqref="M33">
    <cfRule type="cellIs" dxfId="0" priority="206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N33">
    <cfRule type="cellIs" dxfId="0" priority="214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O33">
    <cfRule type="cellIs" dxfId="0" priority="213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P33">
    <cfRule type="cellIs" dxfId="0" priority="212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Q33">
    <cfRule type="cellIs" dxfId="0" priority="211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R33">
    <cfRule type="cellIs" dxfId="0" priority="210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S33">
    <cfRule type="cellIs" dxfId="0" priority="209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T33">
    <cfRule type="cellIs" dxfId="0" priority="208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U33">
    <cfRule type="cellIs" dxfId="0" priority="207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W33">
    <cfRule type="cellIs" dxfId="0" priority="2340" operator="between">
      <formula>1</formula>
      <formula>2</formula>
    </cfRule>
    <cfRule type="cellIs" dxfId="0" priority="2107" operator="between">
      <formula>1</formula>
      <formula>2</formula>
    </cfRule>
  </conditionalFormatting>
  <conditionalFormatting sqref="X33">
    <cfRule type="cellIs" dxfId="0" priority="2348" operator="between">
      <formula>1</formula>
      <formula>2</formula>
    </cfRule>
    <cfRule type="cellIs" dxfId="0" priority="2115" operator="between">
      <formula>1</formula>
      <formula>2</formula>
    </cfRule>
  </conditionalFormatting>
  <conditionalFormatting sqref="Y33">
    <cfRule type="cellIs" dxfId="0" priority="2347" operator="between">
      <formula>1</formula>
      <formula>2</formula>
    </cfRule>
    <cfRule type="cellIs" dxfId="0" priority="2114" operator="between">
      <formula>1</formula>
      <formula>2</formula>
    </cfRule>
  </conditionalFormatting>
  <conditionalFormatting sqref="Z33">
    <cfRule type="cellIs" dxfId="0" priority="2346" operator="between">
      <formula>1</formula>
      <formula>2</formula>
    </cfRule>
    <cfRule type="cellIs" dxfId="0" priority="2113" operator="between">
      <formula>1</formula>
      <formula>2</formula>
    </cfRule>
  </conditionalFormatting>
  <conditionalFormatting sqref="AA33">
    <cfRule type="cellIs" dxfId="0" priority="2345" operator="between">
      <formula>1</formula>
      <formula>2</formula>
    </cfRule>
    <cfRule type="cellIs" dxfId="0" priority="2112" operator="between">
      <formula>1</formula>
      <formula>2</formula>
    </cfRule>
  </conditionalFormatting>
  <conditionalFormatting sqref="AB33">
    <cfRule type="cellIs" dxfId="0" priority="2344" operator="between">
      <formula>1</formula>
      <formula>2</formula>
    </cfRule>
    <cfRule type="cellIs" dxfId="0" priority="2111" operator="between">
      <formula>1</formula>
      <formula>2</formula>
    </cfRule>
  </conditionalFormatting>
  <conditionalFormatting sqref="AC33">
    <cfRule type="cellIs" dxfId="0" priority="2343" operator="between">
      <formula>1</formula>
      <formula>2</formula>
    </cfRule>
    <cfRule type="cellIs" dxfId="0" priority="2110" operator="between">
      <formula>1</formula>
      <formula>2</formula>
    </cfRule>
  </conditionalFormatting>
  <conditionalFormatting sqref="AD33">
    <cfRule type="cellIs" dxfId="0" priority="2342" operator="between">
      <formula>1</formula>
      <formula>2</formula>
    </cfRule>
    <cfRule type="cellIs" dxfId="0" priority="2109" operator="between">
      <formula>1</formula>
      <formula>2</formula>
    </cfRule>
  </conditionalFormatting>
  <conditionalFormatting sqref="AE33">
    <cfRule type="cellIs" dxfId="0" priority="2341" operator="between">
      <formula>1</formula>
      <formula>2</formula>
    </cfRule>
    <cfRule type="cellIs" dxfId="0" priority="2108" operator="between">
      <formula>1</formula>
      <formula>2</formula>
    </cfRule>
  </conditionalFormatting>
  <conditionalFormatting sqref="AG33">
    <cfRule type="cellIs" dxfId="0" priority="1834" operator="between">
      <formula>1</formula>
      <formula>2</formula>
    </cfRule>
    <cfRule type="cellIs" dxfId="0" priority="1601" operator="between">
      <formula>1</formula>
      <formula>2</formula>
    </cfRule>
  </conditionalFormatting>
  <conditionalFormatting sqref="AH33">
    <cfRule type="cellIs" dxfId="0" priority="1842" operator="between">
      <formula>1</formula>
      <formula>2</formula>
    </cfRule>
    <cfRule type="cellIs" dxfId="0" priority="1609" operator="between">
      <formula>1</formula>
      <formula>2</formula>
    </cfRule>
  </conditionalFormatting>
  <conditionalFormatting sqref="AI33">
    <cfRule type="cellIs" dxfId="0" priority="1841" operator="between">
      <formula>1</formula>
      <formula>2</formula>
    </cfRule>
    <cfRule type="cellIs" dxfId="0" priority="1608" operator="between">
      <formula>1</formula>
      <formula>2</formula>
    </cfRule>
  </conditionalFormatting>
  <conditionalFormatting sqref="AJ33">
    <cfRule type="cellIs" dxfId="0" priority="1840" operator="between">
      <formula>1</formula>
      <formula>2</formula>
    </cfRule>
    <cfRule type="cellIs" dxfId="0" priority="1607" operator="between">
      <formula>1</formula>
      <formula>2</formula>
    </cfRule>
  </conditionalFormatting>
  <conditionalFormatting sqref="AK33">
    <cfRule type="cellIs" dxfId="0" priority="1839" operator="between">
      <formula>1</formula>
      <formula>2</formula>
    </cfRule>
    <cfRule type="cellIs" dxfId="0" priority="1606" operator="between">
      <formula>1</formula>
      <formula>2</formula>
    </cfRule>
  </conditionalFormatting>
  <conditionalFormatting sqref="AL33">
    <cfRule type="cellIs" dxfId="0" priority="1838" operator="between">
      <formula>1</formula>
      <formula>2</formula>
    </cfRule>
    <cfRule type="cellIs" dxfId="0" priority="1605" operator="between">
      <formula>1</formula>
      <formula>2</formula>
    </cfRule>
  </conditionalFormatting>
  <conditionalFormatting sqref="AM33">
    <cfRule type="cellIs" dxfId="0" priority="1837" operator="between">
      <formula>1</formula>
      <formula>2</formula>
    </cfRule>
    <cfRule type="cellIs" dxfId="0" priority="1604" operator="between">
      <formula>1</formula>
      <formula>2</formula>
    </cfRule>
  </conditionalFormatting>
  <conditionalFormatting sqref="AN33">
    <cfRule type="cellIs" dxfId="0" priority="1836" operator="between">
      <formula>1</formula>
      <formula>2</formula>
    </cfRule>
    <cfRule type="cellIs" dxfId="0" priority="1603" operator="between">
      <formula>1</formula>
      <formula>2</formula>
    </cfRule>
  </conditionalFormatting>
  <conditionalFormatting sqref="AO33">
    <cfRule type="cellIs" dxfId="0" priority="1835" operator="between">
      <formula>1</formula>
      <formula>2</formula>
    </cfRule>
    <cfRule type="cellIs" dxfId="0" priority="1602" operator="between">
      <formula>1</formula>
      <formula>2</formula>
    </cfRule>
  </conditionalFormatting>
  <conditionalFormatting sqref="AQ33">
    <cfRule type="cellIs" dxfId="0" priority="1328" operator="between">
      <formula>1</formula>
      <formula>2</formula>
    </cfRule>
    <cfRule type="cellIs" dxfId="0" priority="1095" operator="between">
      <formula>1</formula>
      <formula>2</formula>
    </cfRule>
  </conditionalFormatting>
  <conditionalFormatting sqref="AR33">
    <cfRule type="cellIs" dxfId="0" priority="1336" operator="between">
      <formula>1</formula>
      <formula>2</formula>
    </cfRule>
    <cfRule type="cellIs" dxfId="0" priority="1103" operator="between">
      <formula>1</formula>
      <formula>2</formula>
    </cfRule>
  </conditionalFormatting>
  <conditionalFormatting sqref="AS33">
    <cfRule type="cellIs" dxfId="0" priority="1335" operator="between">
      <formula>1</formula>
      <formula>2</formula>
    </cfRule>
    <cfRule type="cellIs" dxfId="0" priority="1102" operator="between">
      <formula>1</formula>
      <formula>2</formula>
    </cfRule>
  </conditionalFormatting>
  <conditionalFormatting sqref="AT33">
    <cfRule type="cellIs" dxfId="0" priority="1334" operator="between">
      <formula>1</formula>
      <formula>2</formula>
    </cfRule>
    <cfRule type="cellIs" dxfId="0" priority="1101" operator="between">
      <formula>1</formula>
      <formula>2</formula>
    </cfRule>
  </conditionalFormatting>
  <conditionalFormatting sqref="AU33">
    <cfRule type="cellIs" dxfId="0" priority="1333" operator="between">
      <formula>1</formula>
      <formula>2</formula>
    </cfRule>
    <cfRule type="cellIs" dxfId="0" priority="1100" operator="between">
      <formula>1</formula>
      <formula>2</formula>
    </cfRule>
  </conditionalFormatting>
  <conditionalFormatting sqref="AV33">
    <cfRule type="cellIs" dxfId="0" priority="1332" operator="between">
      <formula>1</formula>
      <formula>2</formula>
    </cfRule>
    <cfRule type="cellIs" dxfId="0" priority="1099" operator="between">
      <formula>1</formula>
      <formula>2</formula>
    </cfRule>
  </conditionalFormatting>
  <conditionalFormatting sqref="AW33">
    <cfRule type="cellIs" dxfId="0" priority="1331" operator="between">
      <formula>1</formula>
      <formula>2</formula>
    </cfRule>
    <cfRule type="cellIs" dxfId="0" priority="1098" operator="between">
      <formula>1</formula>
      <formula>2</formula>
    </cfRule>
  </conditionalFormatting>
  <conditionalFormatting sqref="AX33">
    <cfRule type="cellIs" dxfId="0" priority="1330" operator="between">
      <formula>1</formula>
      <formula>2</formula>
    </cfRule>
    <cfRule type="cellIs" dxfId="0" priority="1097" operator="between">
      <formula>1</formula>
      <formula>2</formula>
    </cfRule>
  </conditionalFormatting>
  <conditionalFormatting sqref="AY33">
    <cfRule type="cellIs" dxfId="0" priority="1329" operator="between">
      <formula>1</formula>
      <formula>2</formula>
    </cfRule>
    <cfRule type="cellIs" dxfId="0" priority="1096" operator="between">
      <formula>1</formula>
      <formula>2</formula>
    </cfRule>
  </conditionalFormatting>
  <conditionalFormatting sqref="C34">
    <cfRule type="cellIs" dxfId="0" priority="701" operator="between">
      <formula>1</formula>
      <formula>2</formula>
    </cfRule>
    <cfRule type="cellIs" dxfId="0" priority="651" operator="between">
      <formula>1</formula>
      <formula>2</formula>
    </cfRule>
  </conditionalFormatting>
  <conditionalFormatting sqref="D34">
    <cfRule type="cellIs" dxfId="0" priority="709" operator="between">
      <formula>1</formula>
      <formula>2</formula>
    </cfRule>
    <cfRule type="cellIs" dxfId="0" priority="659" operator="between">
      <formula>1</formula>
      <formula>2</formula>
    </cfRule>
  </conditionalFormatting>
  <conditionalFormatting sqref="E34">
    <cfRule type="cellIs" dxfId="0" priority="708" operator="between">
      <formula>1</formula>
      <formula>2</formula>
    </cfRule>
    <cfRule type="cellIs" dxfId="0" priority="658" operator="between">
      <formula>1</formula>
      <formula>2</formula>
    </cfRule>
  </conditionalFormatting>
  <conditionalFormatting sqref="F34">
    <cfRule type="cellIs" dxfId="0" priority="707" operator="between">
      <formula>1</formula>
      <formula>2</formula>
    </cfRule>
    <cfRule type="cellIs" dxfId="0" priority="657" operator="between">
      <formula>1</formula>
      <formula>2</formula>
    </cfRule>
  </conditionalFormatting>
  <conditionalFormatting sqref="G34">
    <cfRule type="cellIs" dxfId="0" priority="706" operator="between">
      <formula>1</formula>
      <formula>2</formula>
    </cfRule>
    <cfRule type="cellIs" dxfId="0" priority="656" operator="between">
      <formula>1</formula>
      <formula>2</formula>
    </cfRule>
  </conditionalFormatting>
  <conditionalFormatting sqref="H34">
    <cfRule type="cellIs" dxfId="0" priority="705" operator="between">
      <formula>1</formula>
      <formula>2</formula>
    </cfRule>
    <cfRule type="cellIs" dxfId="0" priority="655" operator="between">
      <formula>1</formula>
      <formula>2</formula>
    </cfRule>
  </conditionalFormatting>
  <conditionalFormatting sqref="I34">
    <cfRule type="cellIs" dxfId="0" priority="704" operator="between">
      <formula>1</formula>
      <formula>2</formula>
    </cfRule>
    <cfRule type="cellIs" dxfId="0" priority="654" operator="between">
      <formula>1</formula>
      <formula>2</formula>
    </cfRule>
  </conditionalFormatting>
  <conditionalFormatting sqref="J34">
    <cfRule type="cellIs" dxfId="0" priority="703" operator="between">
      <formula>1</formula>
      <formula>2</formula>
    </cfRule>
    <cfRule type="cellIs" dxfId="0" priority="653" operator="between">
      <formula>1</formula>
      <formula>2</formula>
    </cfRule>
  </conditionalFormatting>
  <conditionalFormatting sqref="K34">
    <cfRule type="cellIs" dxfId="0" priority="702" operator="between">
      <formula>1</formula>
      <formula>2</formula>
    </cfRule>
    <cfRule type="cellIs" dxfId="0" priority="652" operator="between">
      <formula>1</formula>
      <formula>2</formula>
    </cfRule>
  </conditionalFormatting>
  <conditionalFormatting sqref="L34">
    <cfRule type="cellIs" dxfId="0" priority="2532" operator="between">
      <formula>1</formula>
      <formula>2</formula>
    </cfRule>
  </conditionalFormatting>
  <conditionalFormatting sqref="M34">
    <cfRule type="cellIs" dxfId="0" priority="197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N34">
    <cfRule type="cellIs" dxfId="0" priority="205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O34">
    <cfRule type="cellIs" dxfId="0" priority="204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P34">
    <cfRule type="cellIs" dxfId="0" priority="203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Q34">
    <cfRule type="cellIs" dxfId="0" priority="202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R34">
    <cfRule type="cellIs" dxfId="0" priority="201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S34">
    <cfRule type="cellIs" dxfId="0" priority="200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T34">
    <cfRule type="cellIs" dxfId="0" priority="199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U34">
    <cfRule type="cellIs" dxfId="0" priority="198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W34">
    <cfRule type="cellIs" dxfId="0" priority="2331" operator="between">
      <formula>1</formula>
      <formula>2</formula>
    </cfRule>
    <cfRule type="cellIs" dxfId="0" priority="2098" operator="between">
      <formula>1</formula>
      <formula>2</formula>
    </cfRule>
  </conditionalFormatting>
  <conditionalFormatting sqref="X34">
    <cfRule type="cellIs" dxfId="0" priority="2339" operator="between">
      <formula>1</formula>
      <formula>2</formula>
    </cfRule>
    <cfRule type="cellIs" dxfId="0" priority="2106" operator="between">
      <formula>1</formula>
      <formula>2</formula>
    </cfRule>
  </conditionalFormatting>
  <conditionalFormatting sqref="Y34">
    <cfRule type="cellIs" dxfId="0" priority="2338" operator="between">
      <formula>1</formula>
      <formula>2</formula>
    </cfRule>
    <cfRule type="cellIs" dxfId="0" priority="2105" operator="between">
      <formula>1</formula>
      <formula>2</formula>
    </cfRule>
  </conditionalFormatting>
  <conditionalFormatting sqref="Z34">
    <cfRule type="cellIs" dxfId="0" priority="2337" operator="between">
      <formula>1</formula>
      <formula>2</formula>
    </cfRule>
    <cfRule type="cellIs" dxfId="0" priority="2104" operator="between">
      <formula>1</formula>
      <formula>2</formula>
    </cfRule>
  </conditionalFormatting>
  <conditionalFormatting sqref="AA34">
    <cfRule type="cellIs" dxfId="0" priority="2336" operator="between">
      <formula>1</formula>
      <formula>2</formula>
    </cfRule>
    <cfRule type="cellIs" dxfId="0" priority="2103" operator="between">
      <formula>1</formula>
      <formula>2</formula>
    </cfRule>
  </conditionalFormatting>
  <conditionalFormatting sqref="AB34">
    <cfRule type="cellIs" dxfId="0" priority="2335" operator="between">
      <formula>1</formula>
      <formula>2</formula>
    </cfRule>
    <cfRule type="cellIs" dxfId="0" priority="2102" operator="between">
      <formula>1</formula>
      <formula>2</formula>
    </cfRule>
  </conditionalFormatting>
  <conditionalFormatting sqref="AC34">
    <cfRule type="cellIs" dxfId="0" priority="2334" operator="between">
      <formula>1</formula>
      <formula>2</formula>
    </cfRule>
    <cfRule type="cellIs" dxfId="0" priority="2101" operator="between">
      <formula>1</formula>
      <formula>2</formula>
    </cfRule>
  </conditionalFormatting>
  <conditionalFormatting sqref="AD34">
    <cfRule type="cellIs" dxfId="0" priority="2333" operator="between">
      <formula>1</formula>
      <formula>2</formula>
    </cfRule>
    <cfRule type="cellIs" dxfId="0" priority="2100" operator="between">
      <formula>1</formula>
      <formula>2</formula>
    </cfRule>
  </conditionalFormatting>
  <conditionalFormatting sqref="AE34">
    <cfRule type="cellIs" dxfId="0" priority="2332" operator="between">
      <formula>1</formula>
      <formula>2</formula>
    </cfRule>
    <cfRule type="cellIs" dxfId="0" priority="2099" operator="between">
      <formula>1</formula>
      <formula>2</formula>
    </cfRule>
  </conditionalFormatting>
  <conditionalFormatting sqref="AG34">
    <cfRule type="cellIs" dxfId="0" priority="1825" operator="between">
      <formula>1</formula>
      <formula>2</formula>
    </cfRule>
    <cfRule type="cellIs" dxfId="0" priority="1592" operator="between">
      <formula>1</formula>
      <formula>2</formula>
    </cfRule>
  </conditionalFormatting>
  <conditionalFormatting sqref="AH34">
    <cfRule type="cellIs" dxfId="0" priority="1833" operator="between">
      <formula>1</formula>
      <formula>2</formula>
    </cfRule>
    <cfRule type="cellIs" dxfId="0" priority="1600" operator="between">
      <formula>1</formula>
      <formula>2</formula>
    </cfRule>
  </conditionalFormatting>
  <conditionalFormatting sqref="AI34">
    <cfRule type="cellIs" dxfId="0" priority="1832" operator="between">
      <formula>1</formula>
      <formula>2</formula>
    </cfRule>
    <cfRule type="cellIs" dxfId="0" priority="1599" operator="between">
      <formula>1</formula>
      <formula>2</formula>
    </cfRule>
  </conditionalFormatting>
  <conditionalFormatting sqref="AJ34">
    <cfRule type="cellIs" dxfId="0" priority="1831" operator="between">
      <formula>1</formula>
      <formula>2</formula>
    </cfRule>
    <cfRule type="cellIs" dxfId="0" priority="1598" operator="between">
      <formula>1</formula>
      <formula>2</formula>
    </cfRule>
  </conditionalFormatting>
  <conditionalFormatting sqref="AK34">
    <cfRule type="cellIs" dxfId="0" priority="1830" operator="between">
      <formula>1</formula>
      <formula>2</formula>
    </cfRule>
    <cfRule type="cellIs" dxfId="0" priority="1597" operator="between">
      <formula>1</formula>
      <formula>2</formula>
    </cfRule>
  </conditionalFormatting>
  <conditionalFormatting sqref="AL34">
    <cfRule type="cellIs" dxfId="0" priority="1829" operator="between">
      <formula>1</formula>
      <formula>2</formula>
    </cfRule>
    <cfRule type="cellIs" dxfId="0" priority="1596" operator="between">
      <formula>1</formula>
      <formula>2</formula>
    </cfRule>
  </conditionalFormatting>
  <conditionalFormatting sqref="AM34">
    <cfRule type="cellIs" dxfId="0" priority="1828" operator="between">
      <formula>1</formula>
      <formula>2</formula>
    </cfRule>
    <cfRule type="cellIs" dxfId="0" priority="1595" operator="between">
      <formula>1</formula>
      <formula>2</formula>
    </cfRule>
  </conditionalFormatting>
  <conditionalFormatting sqref="AN34">
    <cfRule type="cellIs" dxfId="0" priority="1827" operator="between">
      <formula>1</formula>
      <formula>2</formula>
    </cfRule>
    <cfRule type="cellIs" dxfId="0" priority="1594" operator="between">
      <formula>1</formula>
      <formula>2</formula>
    </cfRule>
  </conditionalFormatting>
  <conditionalFormatting sqref="AO34">
    <cfRule type="cellIs" dxfId="0" priority="1826" operator="between">
      <formula>1</formula>
      <formula>2</formula>
    </cfRule>
    <cfRule type="cellIs" dxfId="0" priority="1593" operator="between">
      <formula>1</formula>
      <formula>2</formula>
    </cfRule>
  </conditionalFormatting>
  <conditionalFormatting sqref="AQ34">
    <cfRule type="cellIs" dxfId="0" priority="1319" operator="between">
      <formula>1</formula>
      <formula>2</formula>
    </cfRule>
    <cfRule type="cellIs" dxfId="0" priority="1086" operator="between">
      <formula>1</formula>
      <formula>2</formula>
    </cfRule>
  </conditionalFormatting>
  <conditionalFormatting sqref="AR34">
    <cfRule type="cellIs" dxfId="0" priority="1327" operator="between">
      <formula>1</formula>
      <formula>2</formula>
    </cfRule>
    <cfRule type="cellIs" dxfId="0" priority="1094" operator="between">
      <formula>1</formula>
      <formula>2</formula>
    </cfRule>
  </conditionalFormatting>
  <conditionalFormatting sqref="AS34">
    <cfRule type="cellIs" dxfId="0" priority="1326" operator="between">
      <formula>1</formula>
      <formula>2</formula>
    </cfRule>
    <cfRule type="cellIs" dxfId="0" priority="1093" operator="between">
      <formula>1</formula>
      <formula>2</formula>
    </cfRule>
  </conditionalFormatting>
  <conditionalFormatting sqref="AT34">
    <cfRule type="cellIs" dxfId="0" priority="1325" operator="between">
      <formula>1</formula>
      <formula>2</formula>
    </cfRule>
    <cfRule type="cellIs" dxfId="0" priority="1092" operator="between">
      <formula>1</formula>
      <formula>2</formula>
    </cfRule>
  </conditionalFormatting>
  <conditionalFormatting sqref="AU34">
    <cfRule type="cellIs" dxfId="0" priority="1324" operator="between">
      <formula>1</formula>
      <formula>2</formula>
    </cfRule>
    <cfRule type="cellIs" dxfId="0" priority="1091" operator="between">
      <formula>1</formula>
      <formula>2</formula>
    </cfRule>
  </conditionalFormatting>
  <conditionalFormatting sqref="AV34">
    <cfRule type="cellIs" dxfId="0" priority="1323" operator="between">
      <formula>1</formula>
      <formula>2</formula>
    </cfRule>
    <cfRule type="cellIs" dxfId="0" priority="1090" operator="between">
      <formula>1</formula>
      <formula>2</formula>
    </cfRule>
  </conditionalFormatting>
  <conditionalFormatting sqref="AW34">
    <cfRule type="cellIs" dxfId="0" priority="1322" operator="between">
      <formula>1</formula>
      <formula>2</formula>
    </cfRule>
    <cfRule type="cellIs" dxfId="0" priority="1089" operator="between">
      <formula>1</formula>
      <formula>2</formula>
    </cfRule>
  </conditionalFormatting>
  <conditionalFormatting sqref="AX34">
    <cfRule type="cellIs" dxfId="0" priority="1321" operator="between">
      <formula>1</formula>
      <formula>2</formula>
    </cfRule>
    <cfRule type="cellIs" dxfId="0" priority="1088" operator="between">
      <formula>1</formula>
      <formula>2</formula>
    </cfRule>
  </conditionalFormatting>
  <conditionalFormatting sqref="AY34">
    <cfRule type="cellIs" dxfId="0" priority="1320" operator="between">
      <formula>1</formula>
      <formula>2</formula>
    </cfRule>
    <cfRule type="cellIs" dxfId="0" priority="1087" operator="between">
      <formula>1</formula>
      <formula>2</formula>
    </cfRule>
  </conditionalFormatting>
  <conditionalFormatting sqref="C35">
    <cfRule type="cellIs" dxfId="0" priority="692" operator="between">
      <formula>1</formula>
      <formula>2</formula>
    </cfRule>
    <cfRule type="cellIs" dxfId="0" priority="642" operator="between">
      <formula>1</formula>
      <formula>2</formula>
    </cfRule>
  </conditionalFormatting>
  <conditionalFormatting sqref="D35">
    <cfRule type="cellIs" dxfId="0" priority="700" operator="between">
      <formula>1</formula>
      <formula>2</formula>
    </cfRule>
    <cfRule type="cellIs" dxfId="0" priority="650" operator="between">
      <formula>1</formula>
      <formula>2</formula>
    </cfRule>
  </conditionalFormatting>
  <conditionalFormatting sqref="E35">
    <cfRule type="cellIs" dxfId="0" priority="699" operator="between">
      <formula>1</formula>
      <formula>2</formula>
    </cfRule>
    <cfRule type="cellIs" dxfId="0" priority="649" operator="between">
      <formula>1</formula>
      <formula>2</formula>
    </cfRule>
  </conditionalFormatting>
  <conditionalFormatting sqref="F35">
    <cfRule type="cellIs" dxfId="0" priority="698" operator="between">
      <formula>1</formula>
      <formula>2</formula>
    </cfRule>
    <cfRule type="cellIs" dxfId="0" priority="648" operator="between">
      <formula>1</formula>
      <formula>2</formula>
    </cfRule>
  </conditionalFormatting>
  <conditionalFormatting sqref="G35">
    <cfRule type="cellIs" dxfId="0" priority="697" operator="between">
      <formula>1</formula>
      <formula>2</formula>
    </cfRule>
    <cfRule type="cellIs" dxfId="0" priority="647" operator="between">
      <formula>1</formula>
      <formula>2</formula>
    </cfRule>
  </conditionalFormatting>
  <conditionalFormatting sqref="H35">
    <cfRule type="cellIs" dxfId="0" priority="696" operator="between">
      <formula>1</formula>
      <formula>2</formula>
    </cfRule>
    <cfRule type="cellIs" dxfId="0" priority="646" operator="between">
      <formula>1</formula>
      <formula>2</formula>
    </cfRule>
  </conditionalFormatting>
  <conditionalFormatting sqref="I35">
    <cfRule type="cellIs" dxfId="0" priority="695" operator="between">
      <formula>1</formula>
      <formula>2</formula>
    </cfRule>
    <cfRule type="cellIs" dxfId="0" priority="645" operator="between">
      <formula>1</formula>
      <formula>2</formula>
    </cfRule>
  </conditionalFormatting>
  <conditionalFormatting sqref="J35">
    <cfRule type="cellIs" dxfId="0" priority="694" operator="between">
      <formula>1</formula>
      <formula>2</formula>
    </cfRule>
    <cfRule type="cellIs" dxfId="0" priority="644" operator="between">
      <formula>1</formula>
      <formula>2</formula>
    </cfRule>
  </conditionalFormatting>
  <conditionalFormatting sqref="K35">
    <cfRule type="cellIs" dxfId="0" priority="693" operator="between">
      <formula>1</formula>
      <formula>2</formula>
    </cfRule>
    <cfRule type="cellIs" dxfId="0" priority="643" operator="between">
      <formula>1</formula>
      <formula>2</formula>
    </cfRule>
  </conditionalFormatting>
  <conditionalFormatting sqref="L35">
    <cfRule type="cellIs" dxfId="0" priority="2531" operator="between">
      <formula>1</formula>
      <formula>2</formula>
    </cfRule>
  </conditionalFormatting>
  <conditionalFormatting sqref="M35">
    <cfRule type="cellIs" dxfId="0" priority="188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N35">
    <cfRule type="cellIs" dxfId="0" priority="196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O35">
    <cfRule type="cellIs" dxfId="0" priority="195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P35">
    <cfRule type="cellIs" dxfId="0" priority="194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Q35">
    <cfRule type="cellIs" dxfId="0" priority="193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R35">
    <cfRule type="cellIs" dxfId="0" priority="192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S35">
    <cfRule type="cellIs" dxfId="0" priority="191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T35">
    <cfRule type="cellIs" dxfId="0" priority="190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U35">
    <cfRule type="cellIs" dxfId="0" priority="189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W35">
    <cfRule type="cellIs" dxfId="0" priority="2322" operator="between">
      <formula>1</formula>
      <formula>2</formula>
    </cfRule>
    <cfRule type="cellIs" dxfId="0" priority="2089" operator="between">
      <formula>1</formula>
      <formula>2</formula>
    </cfRule>
  </conditionalFormatting>
  <conditionalFormatting sqref="X35">
    <cfRule type="cellIs" dxfId="0" priority="2330" operator="between">
      <formula>1</formula>
      <formula>2</formula>
    </cfRule>
    <cfRule type="cellIs" dxfId="0" priority="2097" operator="between">
      <formula>1</formula>
      <formula>2</formula>
    </cfRule>
  </conditionalFormatting>
  <conditionalFormatting sqref="Y35">
    <cfRule type="cellIs" dxfId="0" priority="2329" operator="between">
      <formula>1</formula>
      <formula>2</formula>
    </cfRule>
    <cfRule type="cellIs" dxfId="0" priority="2096" operator="between">
      <formula>1</formula>
      <formula>2</formula>
    </cfRule>
  </conditionalFormatting>
  <conditionalFormatting sqref="Z35">
    <cfRule type="cellIs" dxfId="0" priority="2328" operator="between">
      <formula>1</formula>
      <formula>2</formula>
    </cfRule>
    <cfRule type="cellIs" dxfId="0" priority="2095" operator="between">
      <formula>1</formula>
      <formula>2</formula>
    </cfRule>
  </conditionalFormatting>
  <conditionalFormatting sqref="AA35">
    <cfRule type="cellIs" dxfId="0" priority="2327" operator="between">
      <formula>1</formula>
      <formula>2</formula>
    </cfRule>
    <cfRule type="cellIs" dxfId="0" priority="2094" operator="between">
      <formula>1</formula>
      <formula>2</formula>
    </cfRule>
  </conditionalFormatting>
  <conditionalFormatting sqref="AB35">
    <cfRule type="cellIs" dxfId="0" priority="2326" operator="between">
      <formula>1</formula>
      <formula>2</formula>
    </cfRule>
    <cfRule type="cellIs" dxfId="0" priority="2093" operator="between">
      <formula>1</formula>
      <formula>2</formula>
    </cfRule>
  </conditionalFormatting>
  <conditionalFormatting sqref="AC35">
    <cfRule type="cellIs" dxfId="0" priority="2325" operator="between">
      <formula>1</formula>
      <formula>2</formula>
    </cfRule>
    <cfRule type="cellIs" dxfId="0" priority="2092" operator="between">
      <formula>1</formula>
      <formula>2</formula>
    </cfRule>
  </conditionalFormatting>
  <conditionalFormatting sqref="AD35">
    <cfRule type="cellIs" dxfId="0" priority="2324" operator="between">
      <formula>1</formula>
      <formula>2</formula>
    </cfRule>
    <cfRule type="cellIs" dxfId="0" priority="2091" operator="between">
      <formula>1</formula>
      <formula>2</formula>
    </cfRule>
  </conditionalFormatting>
  <conditionalFormatting sqref="AE35">
    <cfRule type="cellIs" dxfId="0" priority="2323" operator="between">
      <formula>1</formula>
      <formula>2</formula>
    </cfRule>
    <cfRule type="cellIs" dxfId="0" priority="2090" operator="between">
      <formula>1</formula>
      <formula>2</formula>
    </cfRule>
  </conditionalFormatting>
  <conditionalFormatting sqref="AG35">
    <cfRule type="cellIs" dxfId="0" priority="1816" operator="between">
      <formula>1</formula>
      <formula>2</formula>
    </cfRule>
    <cfRule type="cellIs" dxfId="0" priority="1583" operator="between">
      <formula>1</formula>
      <formula>2</formula>
    </cfRule>
  </conditionalFormatting>
  <conditionalFormatting sqref="AH35">
    <cfRule type="cellIs" dxfId="0" priority="1824" operator="between">
      <formula>1</formula>
      <formula>2</formula>
    </cfRule>
    <cfRule type="cellIs" dxfId="0" priority="1591" operator="between">
      <formula>1</formula>
      <formula>2</formula>
    </cfRule>
  </conditionalFormatting>
  <conditionalFormatting sqref="AI35">
    <cfRule type="cellIs" dxfId="0" priority="1823" operator="between">
      <formula>1</formula>
      <formula>2</formula>
    </cfRule>
    <cfRule type="cellIs" dxfId="0" priority="1590" operator="between">
      <formula>1</formula>
      <formula>2</formula>
    </cfRule>
  </conditionalFormatting>
  <conditionalFormatting sqref="AJ35">
    <cfRule type="cellIs" dxfId="0" priority="1822" operator="between">
      <formula>1</formula>
      <formula>2</formula>
    </cfRule>
    <cfRule type="cellIs" dxfId="0" priority="1589" operator="between">
      <formula>1</formula>
      <formula>2</formula>
    </cfRule>
  </conditionalFormatting>
  <conditionalFormatting sqref="AK35">
    <cfRule type="cellIs" dxfId="0" priority="1821" operator="between">
      <formula>1</formula>
      <formula>2</formula>
    </cfRule>
    <cfRule type="cellIs" dxfId="0" priority="1588" operator="between">
      <formula>1</formula>
      <formula>2</formula>
    </cfRule>
  </conditionalFormatting>
  <conditionalFormatting sqref="AL35">
    <cfRule type="cellIs" dxfId="0" priority="1820" operator="between">
      <formula>1</formula>
      <formula>2</formula>
    </cfRule>
    <cfRule type="cellIs" dxfId="0" priority="1587" operator="between">
      <formula>1</formula>
      <formula>2</formula>
    </cfRule>
  </conditionalFormatting>
  <conditionalFormatting sqref="AM35">
    <cfRule type="cellIs" dxfId="0" priority="1819" operator="between">
      <formula>1</formula>
      <formula>2</formula>
    </cfRule>
    <cfRule type="cellIs" dxfId="0" priority="1586" operator="between">
      <formula>1</formula>
      <formula>2</formula>
    </cfRule>
  </conditionalFormatting>
  <conditionalFormatting sqref="AN35">
    <cfRule type="cellIs" dxfId="0" priority="1818" operator="between">
      <formula>1</formula>
      <formula>2</formula>
    </cfRule>
    <cfRule type="cellIs" dxfId="0" priority="1585" operator="between">
      <formula>1</formula>
      <formula>2</formula>
    </cfRule>
  </conditionalFormatting>
  <conditionalFormatting sqref="AO35">
    <cfRule type="cellIs" dxfId="0" priority="1817" operator="between">
      <formula>1</formula>
      <formula>2</formula>
    </cfRule>
    <cfRule type="cellIs" dxfId="0" priority="1584" operator="between">
      <formula>1</formula>
      <formula>2</formula>
    </cfRule>
  </conditionalFormatting>
  <conditionalFormatting sqref="AQ35">
    <cfRule type="cellIs" dxfId="0" priority="1310" operator="between">
      <formula>1</formula>
      <formula>2</formula>
    </cfRule>
    <cfRule type="cellIs" dxfId="0" priority="1077" operator="between">
      <formula>1</formula>
      <formula>2</formula>
    </cfRule>
  </conditionalFormatting>
  <conditionalFormatting sqref="AR35">
    <cfRule type="cellIs" dxfId="0" priority="1318" operator="between">
      <formula>1</formula>
      <formula>2</formula>
    </cfRule>
    <cfRule type="cellIs" dxfId="0" priority="1085" operator="between">
      <formula>1</formula>
      <formula>2</formula>
    </cfRule>
  </conditionalFormatting>
  <conditionalFormatting sqref="AS35">
    <cfRule type="cellIs" dxfId="0" priority="1317" operator="between">
      <formula>1</formula>
      <formula>2</formula>
    </cfRule>
    <cfRule type="cellIs" dxfId="0" priority="1084" operator="between">
      <formula>1</formula>
      <formula>2</formula>
    </cfRule>
  </conditionalFormatting>
  <conditionalFormatting sqref="AT35">
    <cfRule type="cellIs" dxfId="0" priority="1316" operator="between">
      <formula>1</formula>
      <formula>2</formula>
    </cfRule>
    <cfRule type="cellIs" dxfId="0" priority="1083" operator="between">
      <formula>1</formula>
      <formula>2</formula>
    </cfRule>
  </conditionalFormatting>
  <conditionalFormatting sqref="AU35">
    <cfRule type="cellIs" dxfId="0" priority="1315" operator="between">
      <formula>1</formula>
      <formula>2</formula>
    </cfRule>
    <cfRule type="cellIs" dxfId="0" priority="1082" operator="between">
      <formula>1</formula>
      <formula>2</formula>
    </cfRule>
  </conditionalFormatting>
  <conditionalFormatting sqref="AV35">
    <cfRule type="cellIs" dxfId="0" priority="1314" operator="between">
      <formula>1</formula>
      <formula>2</formula>
    </cfRule>
    <cfRule type="cellIs" dxfId="0" priority="1081" operator="between">
      <formula>1</formula>
      <formula>2</formula>
    </cfRule>
  </conditionalFormatting>
  <conditionalFormatting sqref="AW35">
    <cfRule type="cellIs" dxfId="0" priority="1313" operator="between">
      <formula>1</formula>
      <formula>2</formula>
    </cfRule>
    <cfRule type="cellIs" dxfId="0" priority="1080" operator="between">
      <formula>1</formula>
      <formula>2</formula>
    </cfRule>
  </conditionalFormatting>
  <conditionalFormatting sqref="AX35">
    <cfRule type="cellIs" dxfId="0" priority="1312" operator="between">
      <formula>1</formula>
      <formula>2</formula>
    </cfRule>
    <cfRule type="cellIs" dxfId="0" priority="1079" operator="between">
      <formula>1</formula>
      <formula>2</formula>
    </cfRule>
  </conditionalFormatting>
  <conditionalFormatting sqref="AY35">
    <cfRule type="cellIs" dxfId="0" priority="1311" operator="between">
      <formula>1</formula>
      <formula>2</formula>
    </cfRule>
    <cfRule type="cellIs" dxfId="0" priority="1078" operator="between">
      <formula>1</formula>
      <formula>2</formula>
    </cfRule>
  </conditionalFormatting>
  <conditionalFormatting sqref="C36">
    <cfRule type="cellIs" dxfId="0" priority="685" operator="between">
      <formula>1</formula>
      <formula>2</formula>
    </cfRule>
    <cfRule type="cellIs" dxfId="0" priority="635" operator="between">
      <formula>1</formula>
      <formula>2</formula>
    </cfRule>
  </conditionalFormatting>
  <conditionalFormatting sqref="D36">
    <cfRule type="cellIs" dxfId="0" priority="691" operator="between">
      <formula>1</formula>
      <formula>2</formula>
    </cfRule>
    <cfRule type="cellIs" dxfId="0" priority="641" operator="between">
      <formula>1</formula>
      <formula>2</formula>
    </cfRule>
  </conditionalFormatting>
  <conditionalFormatting sqref="E36">
    <cfRule type="cellIs" dxfId="0" priority="690" operator="between">
      <formula>1</formula>
      <formula>2</formula>
    </cfRule>
    <cfRule type="cellIs" dxfId="0" priority="640" operator="between">
      <formula>1</formula>
      <formula>2</formula>
    </cfRule>
  </conditionalFormatting>
  <conditionalFormatting sqref="F36">
    <cfRule type="cellIs" dxfId="0" priority="689" operator="between">
      <formula>1</formula>
      <formula>2</formula>
    </cfRule>
    <cfRule type="cellIs" dxfId="0" priority="639" operator="between">
      <formula>1</formula>
      <formula>2</formula>
    </cfRule>
  </conditionalFormatting>
  <conditionalFormatting sqref="G36">
    <cfRule type="cellIs" dxfId="0" priority="688" operator="between">
      <formula>1</formula>
      <formula>2</formula>
    </cfRule>
    <cfRule type="cellIs" dxfId="0" priority="638" operator="between">
      <formula>1</formula>
      <formula>2</formula>
    </cfRule>
  </conditionalFormatting>
  <conditionalFormatting sqref="H36">
    <cfRule type="cellIs" dxfId="0" priority="687" operator="between">
      <formula>1</formula>
      <formula>2</formula>
    </cfRule>
    <cfRule type="cellIs" dxfId="0" priority="637" operator="between">
      <formula>1</formula>
      <formula>2</formula>
    </cfRule>
  </conditionalFormatting>
  <conditionalFormatting sqref="I36">
    <cfRule type="cellIs" dxfId="0" priority="506" operator="between">
      <formula>1</formula>
      <formula>2</formula>
    </cfRule>
    <cfRule type="cellIs" dxfId="0" priority="505" operator="between">
      <formula>1</formula>
      <formula>2</formula>
    </cfRule>
  </conditionalFormatting>
  <conditionalFormatting sqref="J36">
    <cfRule type="cellIs" dxfId="0" priority="618" operator="between">
      <formula>1</formula>
      <formula>2</formula>
    </cfRule>
    <cfRule type="cellIs" dxfId="0" priority="617" operator="between">
      <formula>1</formula>
      <formula>2</formula>
    </cfRule>
  </conditionalFormatting>
  <conditionalFormatting sqref="K36">
    <cfRule type="cellIs" dxfId="0" priority="686" operator="between">
      <formula>1</formula>
      <formula>2</formula>
    </cfRule>
    <cfRule type="cellIs" dxfId="0" priority="636" operator="between">
      <formula>1</formula>
      <formula>2</formula>
    </cfRule>
  </conditionalFormatting>
  <conditionalFormatting sqref="L36">
    <cfRule type="cellIs" dxfId="0" priority="2530" operator="between">
      <formula>1</formula>
      <formula>2</formula>
    </cfRule>
  </conditionalFormatting>
  <conditionalFormatting sqref="M36">
    <cfRule type="cellIs" dxfId="0" priority="181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N36">
    <cfRule type="cellIs" dxfId="0" priority="187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O36">
    <cfRule type="cellIs" dxfId="0" priority="186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P36">
    <cfRule type="cellIs" dxfId="0" priority="185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Q36">
    <cfRule type="cellIs" dxfId="0" priority="184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R36">
    <cfRule type="cellIs" dxfId="0" priority="183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S36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T36">
    <cfRule type="cellIs" dxfId="0" priority="114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U36">
    <cfRule type="cellIs" dxfId="0" priority="182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W36">
    <cfRule type="cellIs" dxfId="0" priority="2313" operator="between">
      <formula>1</formula>
      <formula>2</formula>
    </cfRule>
    <cfRule type="cellIs" dxfId="0" priority="2080" operator="between">
      <formula>1</formula>
      <formula>2</formula>
    </cfRule>
  </conditionalFormatting>
  <conditionalFormatting sqref="X36">
    <cfRule type="cellIs" dxfId="0" priority="2321" operator="between">
      <formula>1</formula>
      <formula>2</formula>
    </cfRule>
    <cfRule type="cellIs" dxfId="0" priority="2088" operator="between">
      <formula>1</formula>
      <formula>2</formula>
    </cfRule>
  </conditionalFormatting>
  <conditionalFormatting sqref="Y36">
    <cfRule type="cellIs" dxfId="0" priority="2320" operator="between">
      <formula>1</formula>
      <formula>2</formula>
    </cfRule>
    <cfRule type="cellIs" dxfId="0" priority="2087" operator="between">
      <formula>1</formula>
      <formula>2</formula>
    </cfRule>
  </conditionalFormatting>
  <conditionalFormatting sqref="Z36">
    <cfRule type="cellIs" dxfId="0" priority="2319" operator="between">
      <formula>1</formula>
      <formula>2</formula>
    </cfRule>
    <cfRule type="cellIs" dxfId="0" priority="2086" operator="between">
      <formula>1</formula>
      <formula>2</formula>
    </cfRule>
  </conditionalFormatting>
  <conditionalFormatting sqref="AA36">
    <cfRule type="cellIs" dxfId="0" priority="2318" operator="between">
      <formula>1</formula>
      <formula>2</formula>
    </cfRule>
    <cfRule type="cellIs" dxfId="0" priority="2085" operator="between">
      <formula>1</formula>
      <formula>2</formula>
    </cfRule>
  </conditionalFormatting>
  <conditionalFormatting sqref="AB36">
    <cfRule type="cellIs" dxfId="0" priority="2317" operator="between">
      <formula>1</formula>
      <formula>2</formula>
    </cfRule>
    <cfRule type="cellIs" dxfId="0" priority="2084" operator="between">
      <formula>1</formula>
      <formula>2</formula>
    </cfRule>
  </conditionalFormatting>
  <conditionalFormatting sqref="AC36">
    <cfRule type="cellIs" dxfId="0" priority="2316" operator="between">
      <formula>1</formula>
      <formula>2</formula>
    </cfRule>
    <cfRule type="cellIs" dxfId="0" priority="2083" operator="between">
      <formula>1</formula>
      <formula>2</formula>
    </cfRule>
  </conditionalFormatting>
  <conditionalFormatting sqref="AD36">
    <cfRule type="cellIs" dxfId="0" priority="2315" operator="between">
      <formula>1</formula>
      <formula>2</formula>
    </cfRule>
    <cfRule type="cellIs" dxfId="0" priority="2082" operator="between">
      <formula>1</formula>
      <formula>2</formula>
    </cfRule>
  </conditionalFormatting>
  <conditionalFormatting sqref="AE36">
    <cfRule type="cellIs" dxfId="0" priority="2314" operator="between">
      <formula>1</formula>
      <formula>2</formula>
    </cfRule>
    <cfRule type="cellIs" dxfId="0" priority="2081" operator="between">
      <formula>1</formula>
      <formula>2</formula>
    </cfRule>
  </conditionalFormatting>
  <conditionalFormatting sqref="AG36">
    <cfRule type="cellIs" dxfId="0" priority="1807" operator="between">
      <formula>1</formula>
      <formula>2</formula>
    </cfRule>
    <cfRule type="cellIs" dxfId="0" priority="1574" operator="between">
      <formula>1</formula>
      <formula>2</formula>
    </cfRule>
  </conditionalFormatting>
  <conditionalFormatting sqref="AH36">
    <cfRule type="cellIs" dxfId="0" priority="1815" operator="between">
      <formula>1</formula>
      <formula>2</formula>
    </cfRule>
    <cfRule type="cellIs" dxfId="0" priority="1582" operator="between">
      <formula>1</formula>
      <formula>2</formula>
    </cfRule>
  </conditionalFormatting>
  <conditionalFormatting sqref="AI36">
    <cfRule type="cellIs" dxfId="0" priority="1814" operator="between">
      <formula>1</formula>
      <formula>2</formula>
    </cfRule>
    <cfRule type="cellIs" dxfId="0" priority="1581" operator="between">
      <formula>1</formula>
      <formula>2</formula>
    </cfRule>
  </conditionalFormatting>
  <conditionalFormatting sqref="AJ36">
    <cfRule type="cellIs" dxfId="0" priority="1813" operator="between">
      <formula>1</formula>
      <formula>2</formula>
    </cfRule>
    <cfRule type="cellIs" dxfId="0" priority="1580" operator="between">
      <formula>1</formula>
      <formula>2</formula>
    </cfRule>
  </conditionalFormatting>
  <conditionalFormatting sqref="AK36">
    <cfRule type="cellIs" dxfId="0" priority="1812" operator="between">
      <formula>1</formula>
      <formula>2</formula>
    </cfRule>
    <cfRule type="cellIs" dxfId="0" priority="1579" operator="between">
      <formula>1</formula>
      <formula>2</formula>
    </cfRule>
  </conditionalFormatting>
  <conditionalFormatting sqref="AL36">
    <cfRule type="cellIs" dxfId="0" priority="1811" operator="between">
      <formula>1</formula>
      <formula>2</formula>
    </cfRule>
    <cfRule type="cellIs" dxfId="0" priority="1578" operator="between">
      <formula>1</formula>
      <formula>2</formula>
    </cfRule>
  </conditionalFormatting>
  <conditionalFormatting sqref="AM36">
    <cfRule type="cellIs" dxfId="0" priority="1810" operator="between">
      <formula>1</formula>
      <formula>2</formula>
    </cfRule>
    <cfRule type="cellIs" dxfId="0" priority="1577" operator="between">
      <formula>1</formula>
      <formula>2</formula>
    </cfRule>
  </conditionalFormatting>
  <conditionalFormatting sqref="AN36">
    <cfRule type="cellIs" dxfId="0" priority="1809" operator="between">
      <formula>1</formula>
      <formula>2</formula>
    </cfRule>
    <cfRule type="cellIs" dxfId="0" priority="1576" operator="between">
      <formula>1</formula>
      <formula>2</formula>
    </cfRule>
  </conditionalFormatting>
  <conditionalFormatting sqref="AO36">
    <cfRule type="cellIs" dxfId="0" priority="1808" operator="between">
      <formula>1</formula>
      <formula>2</formula>
    </cfRule>
    <cfRule type="cellIs" dxfId="0" priority="1575" operator="between">
      <formula>1</formula>
      <formula>2</formula>
    </cfRule>
  </conditionalFormatting>
  <conditionalFormatting sqref="AQ36">
    <cfRule type="cellIs" dxfId="0" priority="1301" operator="between">
      <formula>1</formula>
      <formula>2</formula>
    </cfRule>
    <cfRule type="cellIs" dxfId="0" priority="1068" operator="between">
      <formula>1</formula>
      <formula>2</formula>
    </cfRule>
  </conditionalFormatting>
  <conditionalFormatting sqref="AR36">
    <cfRule type="cellIs" dxfId="0" priority="1309" operator="between">
      <formula>1</formula>
      <formula>2</formula>
    </cfRule>
    <cfRule type="cellIs" dxfId="0" priority="1076" operator="between">
      <formula>1</formula>
      <formula>2</formula>
    </cfRule>
  </conditionalFormatting>
  <conditionalFormatting sqref="AS36">
    <cfRule type="cellIs" dxfId="0" priority="1308" operator="between">
      <formula>1</formula>
      <formula>2</formula>
    </cfRule>
    <cfRule type="cellIs" dxfId="0" priority="1075" operator="between">
      <formula>1</formula>
      <formula>2</formula>
    </cfRule>
  </conditionalFormatting>
  <conditionalFormatting sqref="AT36">
    <cfRule type="cellIs" dxfId="0" priority="1307" operator="between">
      <formula>1</formula>
      <formula>2</formula>
    </cfRule>
    <cfRule type="cellIs" dxfId="0" priority="1074" operator="between">
      <formula>1</formula>
      <formula>2</formula>
    </cfRule>
  </conditionalFormatting>
  <conditionalFormatting sqref="AU36">
    <cfRule type="cellIs" dxfId="0" priority="1306" operator="between">
      <formula>1</formula>
      <formula>2</formula>
    </cfRule>
    <cfRule type="cellIs" dxfId="0" priority="1073" operator="between">
      <formula>1</formula>
      <formula>2</formula>
    </cfRule>
  </conditionalFormatting>
  <conditionalFormatting sqref="AV36">
    <cfRule type="cellIs" dxfId="0" priority="1305" operator="between">
      <formula>1</formula>
      <formula>2</formula>
    </cfRule>
    <cfRule type="cellIs" dxfId="0" priority="1072" operator="between">
      <formula>1</formula>
      <formula>2</formula>
    </cfRule>
  </conditionalFormatting>
  <conditionalFormatting sqref="AW36">
    <cfRule type="cellIs" dxfId="0" priority="1304" operator="between">
      <formula>1</formula>
      <formula>2</formula>
    </cfRule>
    <cfRule type="cellIs" dxfId="0" priority="1071" operator="between">
      <formula>1</formula>
      <formula>2</formula>
    </cfRule>
  </conditionalFormatting>
  <conditionalFormatting sqref="AX36">
    <cfRule type="cellIs" dxfId="0" priority="1303" operator="between">
      <formula>1</formula>
      <formula>2</formula>
    </cfRule>
    <cfRule type="cellIs" dxfId="0" priority="1070" operator="between">
      <formula>1</formula>
      <formula>2</formula>
    </cfRule>
  </conditionalFormatting>
  <conditionalFormatting sqref="AY36">
    <cfRule type="cellIs" dxfId="0" priority="1302" operator="between">
      <formula>1</formula>
      <formula>2</formula>
    </cfRule>
    <cfRule type="cellIs" dxfId="0" priority="1069" operator="between">
      <formula>1</formula>
      <formula>2</formula>
    </cfRule>
  </conditionalFormatting>
  <conditionalFormatting sqref="C37">
    <cfRule type="cellIs" dxfId="0" priority="678" operator="between">
      <formula>1</formula>
      <formula>2</formula>
    </cfRule>
    <cfRule type="cellIs" dxfId="0" priority="628" operator="between">
      <formula>1</formula>
      <formula>2</formula>
    </cfRule>
  </conditionalFormatting>
  <conditionalFormatting sqref="D37">
    <cfRule type="cellIs" dxfId="0" priority="684" operator="between">
      <formula>1</formula>
      <formula>2</formula>
    </cfRule>
    <cfRule type="cellIs" dxfId="0" priority="634" operator="between">
      <formula>1</formula>
      <formula>2</formula>
    </cfRule>
  </conditionalFormatting>
  <conditionalFormatting sqref="E37">
    <cfRule type="cellIs" dxfId="0" priority="683" operator="between">
      <formula>1</formula>
      <formula>2</formula>
    </cfRule>
    <cfRule type="cellIs" dxfId="0" priority="633" operator="between">
      <formula>1</formula>
      <formula>2</formula>
    </cfRule>
  </conditionalFormatting>
  <conditionalFormatting sqref="F37">
    <cfRule type="cellIs" dxfId="0" priority="614" operator="between">
      <formula>1</formula>
      <formula>2</formula>
    </cfRule>
    <cfRule type="cellIs" dxfId="0" priority="613" operator="between">
      <formula>1</formula>
      <formula>2</formula>
    </cfRule>
  </conditionalFormatting>
  <conditionalFormatting sqref="G37">
    <cfRule type="cellIs" dxfId="0" priority="682" operator="between">
      <formula>1</formula>
      <formula>2</formula>
    </cfRule>
    <cfRule type="cellIs" dxfId="0" priority="632" operator="between">
      <formula>1</formula>
      <formula>2</formula>
    </cfRule>
  </conditionalFormatting>
  <conditionalFormatting sqref="H37">
    <cfRule type="cellIs" dxfId="0" priority="616" operator="between">
      <formula>1</formula>
      <formula>2</formula>
    </cfRule>
    <cfRule type="cellIs" dxfId="0" priority="615" operator="between">
      <formula>1</formula>
      <formula>2</formula>
    </cfRule>
  </conditionalFormatting>
  <conditionalFormatting sqref="I37">
    <cfRule type="cellIs" dxfId="0" priority="681" operator="between">
      <formula>1</formula>
      <formula>2</formula>
    </cfRule>
    <cfRule type="cellIs" dxfId="0" priority="631" operator="between">
      <formula>1</formula>
      <formula>2</formula>
    </cfRule>
  </conditionalFormatting>
  <conditionalFormatting sqref="J37">
    <cfRule type="cellIs" dxfId="0" priority="680" operator="between">
      <formula>1</formula>
      <formula>2</formula>
    </cfRule>
    <cfRule type="cellIs" dxfId="0" priority="630" operator="between">
      <formula>1</formula>
      <formula>2</formula>
    </cfRule>
  </conditionalFormatting>
  <conditionalFormatting sqref="K37">
    <cfRule type="cellIs" dxfId="0" priority="679" operator="between">
      <formula>1</formula>
      <formula>2</formula>
    </cfRule>
    <cfRule type="cellIs" dxfId="0" priority="629" operator="between">
      <formula>1</formula>
      <formula>2</formula>
    </cfRule>
  </conditionalFormatting>
  <conditionalFormatting sqref="L37">
    <cfRule type="cellIs" dxfId="0" priority="2529" operator="between">
      <formula>1</formula>
      <formula>2</formula>
    </cfRule>
  </conditionalFormatting>
  <conditionalFormatting sqref="M37">
    <cfRule type="cellIs" dxfId="0" priority="174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N37">
    <cfRule type="cellIs" dxfId="0" priority="180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O37">
    <cfRule type="cellIs" dxfId="0" priority="179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P37">
    <cfRule type="cellIs" dxfId="0" priority="110" operator="between">
      <formula>1</formula>
      <formula>2</formula>
    </cfRule>
    <cfRule type="cellIs" dxfId="0" priority="109" operator="between">
      <formula>1</formula>
      <formula>2</formula>
    </cfRule>
  </conditionalFormatting>
  <conditionalFormatting sqref="Q37">
    <cfRule type="cellIs" dxfId="0" priority="178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R37">
    <cfRule type="cellIs" dxfId="0" priority="112" operator="between">
      <formula>1</formula>
      <formula>2</formula>
    </cfRule>
    <cfRule type="cellIs" dxfId="0" priority="111" operator="between">
      <formula>1</formula>
      <formula>2</formula>
    </cfRule>
  </conditionalFormatting>
  <conditionalFormatting sqref="S37">
    <cfRule type="cellIs" dxfId="0" priority="177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T37">
    <cfRule type="cellIs" dxfId="0" priority="176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U37">
    <cfRule type="cellIs" dxfId="0" priority="175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W37">
    <cfRule type="cellIs" dxfId="0" priority="2304" operator="between">
      <formula>1</formula>
      <formula>2</formula>
    </cfRule>
    <cfRule type="cellIs" dxfId="0" priority="2071" operator="between">
      <formula>1</formula>
      <formula>2</formula>
    </cfRule>
  </conditionalFormatting>
  <conditionalFormatting sqref="X37">
    <cfRule type="cellIs" dxfId="0" priority="2312" operator="between">
      <formula>1</formula>
      <formula>2</formula>
    </cfRule>
    <cfRule type="cellIs" dxfId="0" priority="2079" operator="between">
      <formula>1</formula>
      <formula>2</formula>
    </cfRule>
  </conditionalFormatting>
  <conditionalFormatting sqref="Y37">
    <cfRule type="cellIs" dxfId="0" priority="2311" operator="between">
      <formula>1</formula>
      <formula>2</formula>
    </cfRule>
    <cfRule type="cellIs" dxfId="0" priority="2078" operator="between">
      <formula>1</formula>
      <formula>2</formula>
    </cfRule>
  </conditionalFormatting>
  <conditionalFormatting sqref="Z37">
    <cfRule type="cellIs" dxfId="0" priority="2310" operator="between">
      <formula>1</formula>
      <formula>2</formula>
    </cfRule>
    <cfRule type="cellIs" dxfId="0" priority="2077" operator="between">
      <formula>1</formula>
      <formula>2</formula>
    </cfRule>
  </conditionalFormatting>
  <conditionalFormatting sqref="AA37">
    <cfRule type="cellIs" dxfId="0" priority="2309" operator="between">
      <formula>1</formula>
      <formula>2</formula>
    </cfRule>
    <cfRule type="cellIs" dxfId="0" priority="2076" operator="between">
      <formula>1</formula>
      <formula>2</formula>
    </cfRule>
  </conditionalFormatting>
  <conditionalFormatting sqref="AB37">
    <cfRule type="cellIs" dxfId="0" priority="2308" operator="between">
      <formula>1</formula>
      <formula>2</formula>
    </cfRule>
    <cfRule type="cellIs" dxfId="0" priority="2075" operator="between">
      <formula>1</formula>
      <formula>2</formula>
    </cfRule>
  </conditionalFormatting>
  <conditionalFormatting sqref="AC37">
    <cfRule type="cellIs" dxfId="0" priority="2307" operator="between">
      <formula>1</formula>
      <formula>2</formula>
    </cfRule>
    <cfRule type="cellIs" dxfId="0" priority="2074" operator="between">
      <formula>1</formula>
      <formula>2</formula>
    </cfRule>
  </conditionalFormatting>
  <conditionalFormatting sqref="AD37">
    <cfRule type="cellIs" dxfId="0" priority="2306" operator="between">
      <formula>1</formula>
      <formula>2</formula>
    </cfRule>
    <cfRule type="cellIs" dxfId="0" priority="2073" operator="between">
      <formula>1</formula>
      <formula>2</formula>
    </cfRule>
  </conditionalFormatting>
  <conditionalFormatting sqref="AE37">
    <cfRule type="cellIs" dxfId="0" priority="2305" operator="between">
      <formula>1</formula>
      <formula>2</formula>
    </cfRule>
    <cfRule type="cellIs" dxfId="0" priority="2072" operator="between">
      <formula>1</formula>
      <formula>2</formula>
    </cfRule>
  </conditionalFormatting>
  <conditionalFormatting sqref="AG37">
    <cfRule type="cellIs" dxfId="0" priority="1798" operator="between">
      <formula>1</formula>
      <formula>2</formula>
    </cfRule>
    <cfRule type="cellIs" dxfId="0" priority="1565" operator="between">
      <formula>1</formula>
      <formula>2</formula>
    </cfRule>
  </conditionalFormatting>
  <conditionalFormatting sqref="AH37">
    <cfRule type="cellIs" dxfId="0" priority="1806" operator="between">
      <formula>1</formula>
      <formula>2</formula>
    </cfRule>
    <cfRule type="cellIs" dxfId="0" priority="1573" operator="between">
      <formula>1</formula>
      <formula>2</formula>
    </cfRule>
  </conditionalFormatting>
  <conditionalFormatting sqref="AI37">
    <cfRule type="cellIs" dxfId="0" priority="1805" operator="between">
      <formula>1</formula>
      <formula>2</formula>
    </cfRule>
    <cfRule type="cellIs" dxfId="0" priority="1572" operator="between">
      <formula>1</formula>
      <formula>2</formula>
    </cfRule>
  </conditionalFormatting>
  <conditionalFormatting sqref="AJ37">
    <cfRule type="cellIs" dxfId="0" priority="1804" operator="between">
      <formula>1</formula>
      <formula>2</formula>
    </cfRule>
    <cfRule type="cellIs" dxfId="0" priority="1571" operator="between">
      <formula>1</formula>
      <formula>2</formula>
    </cfRule>
  </conditionalFormatting>
  <conditionalFormatting sqref="AK37">
    <cfRule type="cellIs" dxfId="0" priority="1803" operator="between">
      <formula>1</formula>
      <formula>2</formula>
    </cfRule>
    <cfRule type="cellIs" dxfId="0" priority="1570" operator="between">
      <formula>1</formula>
      <formula>2</formula>
    </cfRule>
  </conditionalFormatting>
  <conditionalFormatting sqref="AL37">
    <cfRule type="cellIs" dxfId="0" priority="1802" operator="between">
      <formula>1</formula>
      <formula>2</formula>
    </cfRule>
    <cfRule type="cellIs" dxfId="0" priority="1569" operator="between">
      <formula>1</formula>
      <formula>2</formula>
    </cfRule>
  </conditionalFormatting>
  <conditionalFormatting sqref="AM37">
    <cfRule type="cellIs" dxfId="0" priority="1801" operator="between">
      <formula>1</formula>
      <formula>2</formula>
    </cfRule>
    <cfRule type="cellIs" dxfId="0" priority="1568" operator="between">
      <formula>1</formula>
      <formula>2</formula>
    </cfRule>
  </conditionalFormatting>
  <conditionalFormatting sqref="AN37">
    <cfRule type="cellIs" dxfId="0" priority="1800" operator="between">
      <formula>1</formula>
      <formula>2</formula>
    </cfRule>
    <cfRule type="cellIs" dxfId="0" priority="1567" operator="between">
      <formula>1</formula>
      <formula>2</formula>
    </cfRule>
  </conditionalFormatting>
  <conditionalFormatting sqref="AO37">
    <cfRule type="cellIs" dxfId="0" priority="1799" operator="between">
      <formula>1</formula>
      <formula>2</formula>
    </cfRule>
    <cfRule type="cellIs" dxfId="0" priority="1566" operator="between">
      <formula>1</formula>
      <formula>2</formula>
    </cfRule>
  </conditionalFormatting>
  <conditionalFormatting sqref="AQ37">
    <cfRule type="cellIs" dxfId="0" priority="1292" operator="between">
      <formula>1</formula>
      <formula>2</formula>
    </cfRule>
    <cfRule type="cellIs" dxfId="0" priority="1059" operator="between">
      <formula>1</formula>
      <formula>2</formula>
    </cfRule>
  </conditionalFormatting>
  <conditionalFormatting sqref="AR37">
    <cfRule type="cellIs" dxfId="0" priority="1300" operator="between">
      <formula>1</formula>
      <formula>2</formula>
    </cfRule>
    <cfRule type="cellIs" dxfId="0" priority="1067" operator="between">
      <formula>1</formula>
      <formula>2</formula>
    </cfRule>
  </conditionalFormatting>
  <conditionalFormatting sqref="AS37">
    <cfRule type="cellIs" dxfId="0" priority="1299" operator="between">
      <formula>1</formula>
      <formula>2</formula>
    </cfRule>
    <cfRule type="cellIs" dxfId="0" priority="1066" operator="between">
      <formula>1</formula>
      <formula>2</formula>
    </cfRule>
  </conditionalFormatting>
  <conditionalFormatting sqref="AT37">
    <cfRule type="cellIs" dxfId="0" priority="1298" operator="between">
      <formula>1</formula>
      <formula>2</formula>
    </cfRule>
    <cfRule type="cellIs" dxfId="0" priority="1065" operator="between">
      <formula>1</formula>
      <formula>2</formula>
    </cfRule>
  </conditionalFormatting>
  <conditionalFormatting sqref="AU37">
    <cfRule type="cellIs" dxfId="0" priority="1297" operator="between">
      <formula>1</formula>
      <formula>2</formula>
    </cfRule>
    <cfRule type="cellIs" dxfId="0" priority="1064" operator="between">
      <formula>1</formula>
      <formula>2</formula>
    </cfRule>
  </conditionalFormatting>
  <conditionalFormatting sqref="AV37">
    <cfRule type="cellIs" dxfId="0" priority="1296" operator="between">
      <formula>1</formula>
      <formula>2</formula>
    </cfRule>
    <cfRule type="cellIs" dxfId="0" priority="1063" operator="between">
      <formula>1</formula>
      <formula>2</formula>
    </cfRule>
  </conditionalFormatting>
  <conditionalFormatting sqref="AW37">
    <cfRule type="cellIs" dxfId="0" priority="1295" operator="between">
      <formula>1</formula>
      <formula>2</formula>
    </cfRule>
    <cfRule type="cellIs" dxfId="0" priority="1062" operator="between">
      <formula>1</formula>
      <formula>2</formula>
    </cfRule>
  </conditionalFormatting>
  <conditionalFormatting sqref="AX37">
    <cfRule type="cellIs" dxfId="0" priority="1294" operator="between">
      <formula>1</formula>
      <formula>2</formula>
    </cfRule>
    <cfRule type="cellIs" dxfId="0" priority="1061" operator="between">
      <formula>1</formula>
      <formula>2</formula>
    </cfRule>
  </conditionalFormatting>
  <conditionalFormatting sqref="AY37">
    <cfRule type="cellIs" dxfId="0" priority="1293" operator="between">
      <formula>1</formula>
      <formula>2</formula>
    </cfRule>
    <cfRule type="cellIs" dxfId="0" priority="1060" operator="between">
      <formula>1</formula>
      <formula>2</formula>
    </cfRule>
  </conditionalFormatting>
  <conditionalFormatting sqref="C38">
    <cfRule type="cellIs" dxfId="0" priority="669" operator="between">
      <formula>1</formula>
      <formula>2</formula>
    </cfRule>
    <cfRule type="cellIs" dxfId="0" priority="619" operator="between">
      <formula>1</formula>
      <formula>2</formula>
    </cfRule>
  </conditionalFormatting>
  <conditionalFormatting sqref="D38">
    <cfRule type="cellIs" dxfId="0" priority="677" operator="between">
      <formula>1</formula>
      <formula>2</formula>
    </cfRule>
    <cfRule type="cellIs" dxfId="0" priority="627" operator="between">
      <formula>1</formula>
      <formula>2</formula>
    </cfRule>
  </conditionalFormatting>
  <conditionalFormatting sqref="E38">
    <cfRule type="cellIs" dxfId="0" priority="676" operator="between">
      <formula>1</formula>
      <formula>2</formula>
    </cfRule>
    <cfRule type="cellIs" dxfId="0" priority="626" operator="between">
      <formula>1</formula>
      <formula>2</formula>
    </cfRule>
  </conditionalFormatting>
  <conditionalFormatting sqref="F38">
    <cfRule type="cellIs" dxfId="0" priority="675" operator="between">
      <formula>1</formula>
      <formula>2</formula>
    </cfRule>
    <cfRule type="cellIs" dxfId="0" priority="625" operator="between">
      <formula>1</formula>
      <formula>2</formula>
    </cfRule>
  </conditionalFormatting>
  <conditionalFormatting sqref="G38">
    <cfRule type="cellIs" dxfId="0" priority="674" operator="between">
      <formula>1</formula>
      <formula>2</formula>
    </cfRule>
    <cfRule type="cellIs" dxfId="0" priority="624" operator="between">
      <formula>1</formula>
      <formula>2</formula>
    </cfRule>
  </conditionalFormatting>
  <conditionalFormatting sqref="H38">
    <cfRule type="cellIs" dxfId="0" priority="673" operator="between">
      <formula>1</formula>
      <formula>2</formula>
    </cfRule>
    <cfRule type="cellIs" dxfId="0" priority="623" operator="between">
      <formula>1</formula>
      <formula>2</formula>
    </cfRule>
  </conditionalFormatting>
  <conditionalFormatting sqref="I38">
    <cfRule type="cellIs" dxfId="0" priority="672" operator="between">
      <formula>1</formula>
      <formula>2</formula>
    </cfRule>
    <cfRule type="cellIs" dxfId="0" priority="622" operator="between">
      <formula>1</formula>
      <formula>2</formula>
    </cfRule>
  </conditionalFormatting>
  <conditionalFormatting sqref="J38">
    <cfRule type="cellIs" dxfId="0" priority="671" operator="between">
      <formula>1</formula>
      <formula>2</formula>
    </cfRule>
    <cfRule type="cellIs" dxfId="0" priority="621" operator="between">
      <formula>1</formula>
      <formula>2</formula>
    </cfRule>
  </conditionalFormatting>
  <conditionalFormatting sqref="K38">
    <cfRule type="cellIs" dxfId="0" priority="670" operator="between">
      <formula>1</formula>
      <formula>2</formula>
    </cfRule>
    <cfRule type="cellIs" dxfId="0" priority="620" operator="between">
      <formula>1</formula>
      <formula>2</formula>
    </cfRule>
  </conditionalFormatting>
  <conditionalFormatting sqref="L38">
    <cfRule type="cellIs" dxfId="0" priority="2528" operator="between">
      <formula>1</formula>
      <formula>2</formula>
    </cfRule>
  </conditionalFormatting>
  <conditionalFormatting sqref="M38">
    <cfRule type="cellIs" dxfId="0" priority="165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N38">
    <cfRule type="cellIs" dxfId="0" priority="173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O38">
    <cfRule type="cellIs" dxfId="0" priority="172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P38">
    <cfRule type="cellIs" dxfId="0" priority="171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Q38">
    <cfRule type="cellIs" dxfId="0" priority="170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R38">
    <cfRule type="cellIs" dxfId="0" priority="169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S38">
    <cfRule type="cellIs" dxfId="0" priority="168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T38">
    <cfRule type="cellIs" dxfId="0" priority="167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U38">
    <cfRule type="cellIs" dxfId="0" priority="166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W38">
    <cfRule type="cellIs" dxfId="0" priority="2295" operator="between">
      <formula>1</formula>
      <formula>2</formula>
    </cfRule>
    <cfRule type="cellIs" dxfId="0" priority="2062" operator="between">
      <formula>1</formula>
      <formula>2</formula>
    </cfRule>
  </conditionalFormatting>
  <conditionalFormatting sqref="X38">
    <cfRule type="cellIs" dxfId="0" priority="2303" operator="between">
      <formula>1</formula>
      <formula>2</formula>
    </cfRule>
    <cfRule type="cellIs" dxfId="0" priority="2070" operator="between">
      <formula>1</formula>
      <formula>2</formula>
    </cfRule>
  </conditionalFormatting>
  <conditionalFormatting sqref="Y38">
    <cfRule type="cellIs" dxfId="0" priority="2302" operator="between">
      <formula>1</formula>
      <formula>2</formula>
    </cfRule>
    <cfRule type="cellIs" dxfId="0" priority="2069" operator="between">
      <formula>1</formula>
      <formula>2</formula>
    </cfRule>
  </conditionalFormatting>
  <conditionalFormatting sqref="Z38">
    <cfRule type="cellIs" dxfId="0" priority="2301" operator="between">
      <formula>1</formula>
      <formula>2</formula>
    </cfRule>
    <cfRule type="cellIs" dxfId="0" priority="2068" operator="between">
      <formula>1</formula>
      <formula>2</formula>
    </cfRule>
  </conditionalFormatting>
  <conditionalFormatting sqref="AA38">
    <cfRule type="cellIs" dxfId="0" priority="2300" operator="between">
      <formula>1</formula>
      <formula>2</formula>
    </cfRule>
    <cfRule type="cellIs" dxfId="0" priority="2067" operator="between">
      <formula>1</formula>
      <formula>2</formula>
    </cfRule>
  </conditionalFormatting>
  <conditionalFormatting sqref="AB38">
    <cfRule type="cellIs" dxfId="0" priority="2299" operator="between">
      <formula>1</formula>
      <formula>2</formula>
    </cfRule>
    <cfRule type="cellIs" dxfId="0" priority="2066" operator="between">
      <formula>1</formula>
      <formula>2</formula>
    </cfRule>
  </conditionalFormatting>
  <conditionalFormatting sqref="AC38">
    <cfRule type="cellIs" dxfId="0" priority="2298" operator="between">
      <formula>1</formula>
      <formula>2</formula>
    </cfRule>
    <cfRule type="cellIs" dxfId="0" priority="2065" operator="between">
      <formula>1</formula>
      <formula>2</formula>
    </cfRule>
  </conditionalFormatting>
  <conditionalFormatting sqref="AD38">
    <cfRule type="cellIs" dxfId="0" priority="2297" operator="between">
      <formula>1</formula>
      <formula>2</formula>
    </cfRule>
    <cfRule type="cellIs" dxfId="0" priority="2064" operator="between">
      <formula>1</formula>
      <formula>2</formula>
    </cfRule>
  </conditionalFormatting>
  <conditionalFormatting sqref="AE38">
    <cfRule type="cellIs" dxfId="0" priority="2296" operator="between">
      <formula>1</formula>
      <formula>2</formula>
    </cfRule>
    <cfRule type="cellIs" dxfId="0" priority="2063" operator="between">
      <formula>1</formula>
      <formula>2</formula>
    </cfRule>
  </conditionalFormatting>
  <conditionalFormatting sqref="AG38">
    <cfRule type="cellIs" dxfId="0" priority="1789" operator="between">
      <formula>1</formula>
      <formula>2</formula>
    </cfRule>
    <cfRule type="cellIs" dxfId="0" priority="1556" operator="between">
      <formula>1</formula>
      <formula>2</formula>
    </cfRule>
  </conditionalFormatting>
  <conditionalFormatting sqref="AH38">
    <cfRule type="cellIs" dxfId="0" priority="1797" operator="between">
      <formula>1</formula>
      <formula>2</formula>
    </cfRule>
    <cfRule type="cellIs" dxfId="0" priority="1564" operator="between">
      <formula>1</formula>
      <formula>2</formula>
    </cfRule>
  </conditionalFormatting>
  <conditionalFormatting sqref="AI38">
    <cfRule type="cellIs" dxfId="0" priority="1796" operator="between">
      <formula>1</formula>
      <formula>2</formula>
    </cfRule>
    <cfRule type="cellIs" dxfId="0" priority="1563" operator="between">
      <formula>1</formula>
      <formula>2</formula>
    </cfRule>
  </conditionalFormatting>
  <conditionalFormatting sqref="AJ38">
    <cfRule type="cellIs" dxfId="0" priority="1795" operator="between">
      <formula>1</formula>
      <formula>2</formula>
    </cfRule>
    <cfRule type="cellIs" dxfId="0" priority="1562" operator="between">
      <formula>1</formula>
      <formula>2</formula>
    </cfRule>
  </conditionalFormatting>
  <conditionalFormatting sqref="AK38">
    <cfRule type="cellIs" dxfId="0" priority="1794" operator="between">
      <formula>1</formula>
      <formula>2</formula>
    </cfRule>
    <cfRule type="cellIs" dxfId="0" priority="1561" operator="between">
      <formula>1</formula>
      <formula>2</formula>
    </cfRule>
  </conditionalFormatting>
  <conditionalFormatting sqref="AL38">
    <cfRule type="cellIs" dxfId="0" priority="1793" operator="between">
      <formula>1</formula>
      <formula>2</formula>
    </cfRule>
    <cfRule type="cellIs" dxfId="0" priority="1560" operator="between">
      <formula>1</formula>
      <formula>2</formula>
    </cfRule>
  </conditionalFormatting>
  <conditionalFormatting sqref="AM38">
    <cfRule type="cellIs" dxfId="0" priority="1792" operator="between">
      <formula>1</formula>
      <formula>2</formula>
    </cfRule>
    <cfRule type="cellIs" dxfId="0" priority="1559" operator="between">
      <formula>1</formula>
      <formula>2</formula>
    </cfRule>
  </conditionalFormatting>
  <conditionalFormatting sqref="AN38">
    <cfRule type="cellIs" dxfId="0" priority="1791" operator="between">
      <formula>1</formula>
      <formula>2</formula>
    </cfRule>
    <cfRule type="cellIs" dxfId="0" priority="1558" operator="between">
      <formula>1</formula>
      <formula>2</formula>
    </cfRule>
  </conditionalFormatting>
  <conditionalFormatting sqref="AO38">
    <cfRule type="cellIs" dxfId="0" priority="1790" operator="between">
      <formula>1</formula>
      <formula>2</formula>
    </cfRule>
    <cfRule type="cellIs" dxfId="0" priority="1557" operator="between">
      <formula>1</formula>
      <formula>2</formula>
    </cfRule>
  </conditionalFormatting>
  <conditionalFormatting sqref="AQ38">
    <cfRule type="cellIs" dxfId="0" priority="1283" operator="between">
      <formula>1</formula>
      <formula>2</formula>
    </cfRule>
    <cfRule type="cellIs" dxfId="0" priority="1050" operator="between">
      <formula>1</formula>
      <formula>2</formula>
    </cfRule>
  </conditionalFormatting>
  <conditionalFormatting sqref="AR38">
    <cfRule type="cellIs" dxfId="0" priority="1291" operator="between">
      <formula>1</formula>
      <formula>2</formula>
    </cfRule>
    <cfRule type="cellIs" dxfId="0" priority="1058" operator="between">
      <formula>1</formula>
      <formula>2</formula>
    </cfRule>
  </conditionalFormatting>
  <conditionalFormatting sqref="AS38">
    <cfRule type="cellIs" dxfId="0" priority="1290" operator="between">
      <formula>1</formula>
      <formula>2</formula>
    </cfRule>
    <cfRule type="cellIs" dxfId="0" priority="1057" operator="between">
      <formula>1</formula>
      <formula>2</formula>
    </cfRule>
  </conditionalFormatting>
  <conditionalFormatting sqref="AT38">
    <cfRule type="cellIs" dxfId="0" priority="1289" operator="between">
      <formula>1</formula>
      <formula>2</formula>
    </cfRule>
    <cfRule type="cellIs" dxfId="0" priority="1056" operator="between">
      <formula>1</formula>
      <formula>2</formula>
    </cfRule>
  </conditionalFormatting>
  <conditionalFormatting sqref="AU38">
    <cfRule type="cellIs" dxfId="0" priority="1288" operator="between">
      <formula>1</formula>
      <formula>2</formula>
    </cfRule>
    <cfRule type="cellIs" dxfId="0" priority="1055" operator="between">
      <formula>1</formula>
      <formula>2</formula>
    </cfRule>
  </conditionalFormatting>
  <conditionalFormatting sqref="AV38">
    <cfRule type="cellIs" dxfId="0" priority="1287" operator="between">
      <formula>1</formula>
      <formula>2</formula>
    </cfRule>
    <cfRule type="cellIs" dxfId="0" priority="1054" operator="between">
      <formula>1</formula>
      <formula>2</formula>
    </cfRule>
  </conditionalFormatting>
  <conditionalFormatting sqref="AW38">
    <cfRule type="cellIs" dxfId="0" priority="1286" operator="between">
      <formula>1</formula>
      <formula>2</formula>
    </cfRule>
    <cfRule type="cellIs" dxfId="0" priority="1053" operator="between">
      <formula>1</formula>
      <formula>2</formula>
    </cfRule>
  </conditionalFormatting>
  <conditionalFormatting sqref="AX38">
    <cfRule type="cellIs" dxfId="0" priority="1285" operator="between">
      <formula>1</formula>
      <formula>2</formula>
    </cfRule>
    <cfRule type="cellIs" dxfId="0" priority="1052" operator="between">
      <formula>1</formula>
      <formula>2</formula>
    </cfRule>
  </conditionalFormatting>
  <conditionalFormatting sqref="AY38">
    <cfRule type="cellIs" dxfId="0" priority="1284" operator="between">
      <formula>1</formula>
      <formula>2</formula>
    </cfRule>
    <cfRule type="cellIs" dxfId="0" priority="1051" operator="between">
      <formula>1</formula>
      <formula>2</formula>
    </cfRule>
  </conditionalFormatting>
  <conditionalFormatting sqref="C39">
    <cfRule type="cellIs" dxfId="0" priority="874" operator="between">
      <formula>1</formula>
      <formula>2</formula>
    </cfRule>
    <cfRule type="cellIs" dxfId="0" priority="739" operator="between">
      <formula>1</formula>
      <formula>2</formula>
    </cfRule>
  </conditionalFormatting>
  <conditionalFormatting sqref="D39">
    <cfRule type="cellIs" dxfId="0" priority="882" operator="between">
      <formula>1</formula>
      <formula>2</formula>
    </cfRule>
    <cfRule type="cellIs" dxfId="0" priority="747" operator="between">
      <formula>1</formula>
      <formula>2</formula>
    </cfRule>
  </conditionalFormatting>
  <conditionalFormatting sqref="E39">
    <cfRule type="cellIs" dxfId="0" priority="881" operator="between">
      <formula>1</formula>
      <formula>2</formula>
    </cfRule>
    <cfRule type="cellIs" dxfId="0" priority="746" operator="between">
      <formula>1</formula>
      <formula>2</formula>
    </cfRule>
  </conditionalFormatting>
  <conditionalFormatting sqref="F39">
    <cfRule type="cellIs" dxfId="0" priority="880" operator="between">
      <formula>1</formula>
      <formula>2</formula>
    </cfRule>
    <cfRule type="cellIs" dxfId="0" priority="745" operator="between">
      <formula>1</formula>
      <formula>2</formula>
    </cfRule>
  </conditionalFormatting>
  <conditionalFormatting sqref="G39">
    <cfRule type="cellIs" dxfId="0" priority="879" operator="between">
      <formula>1</formula>
      <formula>2</formula>
    </cfRule>
    <cfRule type="cellIs" dxfId="0" priority="744" operator="between">
      <formula>1</formula>
      <formula>2</formula>
    </cfRule>
  </conditionalFormatting>
  <conditionalFormatting sqref="H39">
    <cfRule type="cellIs" dxfId="0" priority="878" operator="between">
      <formula>1</formula>
      <formula>2</formula>
    </cfRule>
    <cfRule type="cellIs" dxfId="0" priority="743" operator="between">
      <formula>1</formula>
      <formula>2</formula>
    </cfRule>
  </conditionalFormatting>
  <conditionalFormatting sqref="I39">
    <cfRule type="cellIs" dxfId="0" priority="877" operator="between">
      <formula>1</formula>
      <formula>2</formula>
    </cfRule>
    <cfRule type="cellIs" dxfId="0" priority="742" operator="between">
      <formula>1</formula>
      <formula>2</formula>
    </cfRule>
  </conditionalFormatting>
  <conditionalFormatting sqref="J39">
    <cfRule type="cellIs" dxfId="0" priority="876" operator="between">
      <formula>1</formula>
      <formula>2</formula>
    </cfRule>
    <cfRule type="cellIs" dxfId="0" priority="741" operator="between">
      <formula>1</formula>
      <formula>2</formula>
    </cfRule>
  </conditionalFormatting>
  <conditionalFormatting sqref="K39">
    <cfRule type="cellIs" dxfId="0" priority="875" operator="between">
      <formula>1</formula>
      <formula>2</formula>
    </cfRule>
    <cfRule type="cellIs" dxfId="0" priority="740" operator="between">
      <formula>1</formula>
      <formula>2</formula>
    </cfRule>
  </conditionalFormatting>
  <conditionalFormatting sqref="L39">
    <cfRule type="cellIs" dxfId="0" priority="2527" operator="between">
      <formula>1</formula>
      <formula>2</formula>
    </cfRule>
  </conditionalFormatting>
  <conditionalFormatting sqref="M39">
    <cfRule type="cellIs" dxfId="0" priority="370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N39">
    <cfRule type="cellIs" dxfId="0" priority="378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O39">
    <cfRule type="cellIs" dxfId="0" priority="377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P39">
    <cfRule type="cellIs" dxfId="0" priority="376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Q39">
    <cfRule type="cellIs" dxfId="0" priority="375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R39">
    <cfRule type="cellIs" dxfId="0" priority="374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S39">
    <cfRule type="cellIs" dxfId="0" priority="373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T39">
    <cfRule type="cellIs" dxfId="0" priority="372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U39">
    <cfRule type="cellIs" dxfId="0" priority="371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W39">
    <cfRule type="cellIs" dxfId="0" priority="2286" operator="between">
      <formula>1</formula>
      <formula>2</formula>
    </cfRule>
    <cfRule type="cellIs" dxfId="0" priority="2053" operator="between">
      <formula>1</formula>
      <formula>2</formula>
    </cfRule>
  </conditionalFormatting>
  <conditionalFormatting sqref="X39">
    <cfRule type="cellIs" dxfId="0" priority="2294" operator="between">
      <formula>1</formula>
      <formula>2</formula>
    </cfRule>
    <cfRule type="cellIs" dxfId="0" priority="2061" operator="between">
      <formula>1</formula>
      <formula>2</formula>
    </cfRule>
  </conditionalFormatting>
  <conditionalFormatting sqref="Y39">
    <cfRule type="cellIs" dxfId="0" priority="2293" operator="between">
      <formula>1</formula>
      <formula>2</formula>
    </cfRule>
    <cfRule type="cellIs" dxfId="0" priority="2060" operator="between">
      <formula>1</formula>
      <formula>2</formula>
    </cfRule>
  </conditionalFormatting>
  <conditionalFormatting sqref="Z39">
    <cfRule type="cellIs" dxfId="0" priority="2292" operator="between">
      <formula>1</formula>
      <formula>2</formula>
    </cfRule>
    <cfRule type="cellIs" dxfId="0" priority="2059" operator="between">
      <formula>1</formula>
      <formula>2</formula>
    </cfRule>
  </conditionalFormatting>
  <conditionalFormatting sqref="AA39">
    <cfRule type="cellIs" dxfId="0" priority="2291" operator="between">
      <formula>1</formula>
      <formula>2</formula>
    </cfRule>
    <cfRule type="cellIs" dxfId="0" priority="2058" operator="between">
      <formula>1</formula>
      <formula>2</formula>
    </cfRule>
  </conditionalFormatting>
  <conditionalFormatting sqref="AB39">
    <cfRule type="cellIs" dxfId="0" priority="2290" operator="between">
      <formula>1</formula>
      <formula>2</formula>
    </cfRule>
    <cfRule type="cellIs" dxfId="0" priority="2057" operator="between">
      <formula>1</formula>
      <formula>2</formula>
    </cfRule>
  </conditionalFormatting>
  <conditionalFormatting sqref="AC39">
    <cfRule type="cellIs" dxfId="0" priority="2289" operator="between">
      <formula>1</formula>
      <formula>2</formula>
    </cfRule>
    <cfRule type="cellIs" dxfId="0" priority="2056" operator="between">
      <formula>1</formula>
      <formula>2</formula>
    </cfRule>
  </conditionalFormatting>
  <conditionalFormatting sqref="AD39">
    <cfRule type="cellIs" dxfId="0" priority="2288" operator="between">
      <formula>1</formula>
      <formula>2</formula>
    </cfRule>
    <cfRule type="cellIs" dxfId="0" priority="2055" operator="between">
      <formula>1</formula>
      <formula>2</formula>
    </cfRule>
  </conditionalFormatting>
  <conditionalFormatting sqref="AE39">
    <cfRule type="cellIs" dxfId="0" priority="2287" operator="between">
      <formula>1</formula>
      <formula>2</formula>
    </cfRule>
    <cfRule type="cellIs" dxfId="0" priority="2054" operator="between">
      <formula>1</formula>
      <formula>2</formula>
    </cfRule>
  </conditionalFormatting>
  <conditionalFormatting sqref="AG39">
    <cfRule type="cellIs" dxfId="0" priority="1780" operator="between">
      <formula>1</formula>
      <formula>2</formula>
    </cfRule>
    <cfRule type="cellIs" dxfId="0" priority="1547" operator="between">
      <formula>1</formula>
      <formula>2</formula>
    </cfRule>
  </conditionalFormatting>
  <conditionalFormatting sqref="AH39">
    <cfRule type="cellIs" dxfId="0" priority="1788" operator="between">
      <formula>1</formula>
      <formula>2</formula>
    </cfRule>
    <cfRule type="cellIs" dxfId="0" priority="1555" operator="between">
      <formula>1</formula>
      <formula>2</formula>
    </cfRule>
  </conditionalFormatting>
  <conditionalFormatting sqref="AI39">
    <cfRule type="cellIs" dxfId="0" priority="1787" operator="between">
      <formula>1</formula>
      <formula>2</formula>
    </cfRule>
    <cfRule type="cellIs" dxfId="0" priority="1554" operator="between">
      <formula>1</formula>
      <formula>2</formula>
    </cfRule>
  </conditionalFormatting>
  <conditionalFormatting sqref="AJ39">
    <cfRule type="cellIs" dxfId="0" priority="1786" operator="between">
      <formula>1</formula>
      <formula>2</formula>
    </cfRule>
    <cfRule type="cellIs" dxfId="0" priority="1553" operator="between">
      <formula>1</formula>
      <formula>2</formula>
    </cfRule>
  </conditionalFormatting>
  <conditionalFormatting sqref="AK39">
    <cfRule type="cellIs" dxfId="0" priority="1785" operator="between">
      <formula>1</formula>
      <formula>2</formula>
    </cfRule>
    <cfRule type="cellIs" dxfId="0" priority="1552" operator="between">
      <formula>1</formula>
      <formula>2</formula>
    </cfRule>
  </conditionalFormatting>
  <conditionalFormatting sqref="AL39">
    <cfRule type="cellIs" dxfId="0" priority="1784" operator="between">
      <formula>1</formula>
      <formula>2</formula>
    </cfRule>
    <cfRule type="cellIs" dxfId="0" priority="1551" operator="between">
      <formula>1</formula>
      <formula>2</formula>
    </cfRule>
  </conditionalFormatting>
  <conditionalFormatting sqref="AM39">
    <cfRule type="cellIs" dxfId="0" priority="1783" operator="between">
      <formula>1</formula>
      <formula>2</formula>
    </cfRule>
    <cfRule type="cellIs" dxfId="0" priority="1550" operator="between">
      <formula>1</formula>
      <formula>2</formula>
    </cfRule>
  </conditionalFormatting>
  <conditionalFormatting sqref="AN39">
    <cfRule type="cellIs" dxfId="0" priority="1782" operator="between">
      <formula>1</formula>
      <formula>2</formula>
    </cfRule>
    <cfRule type="cellIs" dxfId="0" priority="1549" operator="between">
      <formula>1</formula>
      <formula>2</formula>
    </cfRule>
  </conditionalFormatting>
  <conditionalFormatting sqref="AO39">
    <cfRule type="cellIs" dxfId="0" priority="1781" operator="between">
      <formula>1</formula>
      <formula>2</formula>
    </cfRule>
    <cfRule type="cellIs" dxfId="0" priority="1548" operator="between">
      <formula>1</formula>
      <formula>2</formula>
    </cfRule>
  </conditionalFormatting>
  <conditionalFormatting sqref="AQ39">
    <cfRule type="cellIs" dxfId="0" priority="1274" operator="between">
      <formula>1</formula>
      <formula>2</formula>
    </cfRule>
    <cfRule type="cellIs" dxfId="0" priority="1041" operator="between">
      <formula>1</formula>
      <formula>2</formula>
    </cfRule>
  </conditionalFormatting>
  <conditionalFormatting sqref="AR39">
    <cfRule type="cellIs" dxfId="0" priority="1282" operator="between">
      <formula>1</formula>
      <formula>2</formula>
    </cfRule>
    <cfRule type="cellIs" dxfId="0" priority="1049" operator="between">
      <formula>1</formula>
      <formula>2</formula>
    </cfRule>
  </conditionalFormatting>
  <conditionalFormatting sqref="AS39">
    <cfRule type="cellIs" dxfId="0" priority="1281" operator="between">
      <formula>1</formula>
      <formula>2</formula>
    </cfRule>
    <cfRule type="cellIs" dxfId="0" priority="1048" operator="between">
      <formula>1</formula>
      <formula>2</formula>
    </cfRule>
  </conditionalFormatting>
  <conditionalFormatting sqref="AT39">
    <cfRule type="cellIs" dxfId="0" priority="1280" operator="between">
      <formula>1</formula>
      <formula>2</formula>
    </cfRule>
    <cfRule type="cellIs" dxfId="0" priority="1047" operator="between">
      <formula>1</formula>
      <formula>2</formula>
    </cfRule>
  </conditionalFormatting>
  <conditionalFormatting sqref="AU39">
    <cfRule type="cellIs" dxfId="0" priority="1279" operator="between">
      <formula>1</formula>
      <formula>2</formula>
    </cfRule>
    <cfRule type="cellIs" dxfId="0" priority="1046" operator="between">
      <formula>1</formula>
      <formula>2</formula>
    </cfRule>
  </conditionalFormatting>
  <conditionalFormatting sqref="AV39">
    <cfRule type="cellIs" dxfId="0" priority="1278" operator="between">
      <formula>1</formula>
      <formula>2</formula>
    </cfRule>
    <cfRule type="cellIs" dxfId="0" priority="1045" operator="between">
      <formula>1</formula>
      <formula>2</formula>
    </cfRule>
  </conditionalFormatting>
  <conditionalFormatting sqref="AW39">
    <cfRule type="cellIs" dxfId="0" priority="1277" operator="between">
      <formula>1</formula>
      <formula>2</formula>
    </cfRule>
    <cfRule type="cellIs" dxfId="0" priority="1044" operator="between">
      <formula>1</formula>
      <formula>2</formula>
    </cfRule>
  </conditionalFormatting>
  <conditionalFormatting sqref="AX39">
    <cfRule type="cellIs" dxfId="0" priority="1276" operator="between">
      <formula>1</formula>
      <formula>2</formula>
    </cfRule>
    <cfRule type="cellIs" dxfId="0" priority="1043" operator="between">
      <formula>1</formula>
      <formula>2</formula>
    </cfRule>
  </conditionalFormatting>
  <conditionalFormatting sqref="AY39">
    <cfRule type="cellIs" dxfId="0" priority="1275" operator="between">
      <formula>1</formula>
      <formula>2</formula>
    </cfRule>
    <cfRule type="cellIs" dxfId="0" priority="104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topLeftCell="A10" workbookViewId="0">
      <pane xSplit="2" topLeftCell="I1" activePane="topRight" state="frozen"/>
      <selection/>
      <selection pane="topRight" activeCell="AJ40" sqref="AJ40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417</v>
      </c>
      <c r="B5" s="4" t="s">
        <v>657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617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311" t="str">
        <f>'[1]PD_idade (14)'!AG10</f>
        <v>15 a 29 anos </v>
      </c>
      <c r="D11" s="45" t="str">
        <f>'[1]PD_idade (14)'!AH10</f>
        <v>30 a 34 anos</v>
      </c>
      <c r="E11" s="45" t="str">
        <f>'[1]PD_idade (14)'!AI10</f>
        <v>35 a 39 anos</v>
      </c>
      <c r="F11" s="45" t="str">
        <f>'[1]PD_idade (14)'!AJ10</f>
        <v>40 a 44 anos</v>
      </c>
      <c r="G11" s="45" t="str">
        <f>'[1]PD_idade (14)'!AK10</f>
        <v>45 a 49 anos</v>
      </c>
      <c r="H11" s="45" t="str">
        <f>'[1]PD_idade (14)'!AL10</f>
        <v>50 a 54 anos</v>
      </c>
      <c r="I11" s="45" t="str">
        <f>'[1]PD_idade (14)'!AM10</f>
        <v>55 a 59 anos</v>
      </c>
      <c r="J11" s="45" t="str">
        <f>'[1]PD_idade (14)'!AN10</f>
        <v>&gt;=60 anos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tr">
        <f>'[1]PD_idade (14)'!M10</f>
        <v>15 a 29 anos </v>
      </c>
      <c r="V11" s="45" t="str">
        <f>'[1]PD_idade (14)'!N10</f>
        <v>30 a 34 anos</v>
      </c>
      <c r="W11" s="45" t="str">
        <f>'[1]PD_idade (14)'!O10</f>
        <v>35 a 39 anos</v>
      </c>
      <c r="X11" s="45" t="str">
        <f>'[1]PD_idade (14)'!P10</f>
        <v>40 a 44 anos</v>
      </c>
      <c r="Y11" s="45" t="str">
        <f>'[1]PD_idade (14)'!Q10</f>
        <v>45 a 49 anos</v>
      </c>
      <c r="Z11" s="45" t="str">
        <f>'[1]PD_idade (14)'!R10</f>
        <v>50 a 54 anos</v>
      </c>
      <c r="AA11" s="45" t="str">
        <f>'[1]PD_idade (14)'!S10</f>
        <v>55 a 59 anos</v>
      </c>
      <c r="AB11" s="45" t="str">
        <f>'[1]PD_idade (14)'!T10</f>
        <v>&gt;=60 anos</v>
      </c>
      <c r="AC11" s="11" t="s">
        <v>46</v>
      </c>
      <c r="AD11" s="89"/>
      <c r="AE11" s="45" t="str">
        <f t="shared" ref="AE11:AL11" si="1">U11</f>
        <v>15 a 29 anos </v>
      </c>
      <c r="AF11" s="45" t="str">
        <f t="shared" si="1"/>
        <v>30 a 34 anos</v>
      </c>
      <c r="AG11" s="45" t="str">
        <f t="shared" si="1"/>
        <v>35 a 39 anos</v>
      </c>
      <c r="AH11" s="45" t="str">
        <f t="shared" si="1"/>
        <v>40 a 44 anos</v>
      </c>
      <c r="AI11" s="45" t="str">
        <f t="shared" si="1"/>
        <v>45 a 49 anos</v>
      </c>
      <c r="AJ11" s="45" t="str">
        <f t="shared" si="1"/>
        <v>50 a 54 anos</v>
      </c>
      <c r="AK11" s="45" t="str">
        <f t="shared" si="1"/>
        <v>55 a 59 anos</v>
      </c>
      <c r="AL11" s="45" t="str">
        <f t="shared" si="1"/>
        <v>&gt;=60 anos</v>
      </c>
      <c r="AM11" s="112" t="s">
        <v>46</v>
      </c>
    </row>
    <row r="12" spans="2:40">
      <c r="B12" s="12" t="s">
        <v>47</v>
      </c>
      <c r="C12" s="79">
        <f>'SSD_idade (20)'!C12/'SSD_idade (20)'!K12</f>
        <v>0.2186064692661</v>
      </c>
      <c r="D12" s="80">
        <f>'SSD_idade (20)'!D12/'SSD_idade (20)'!K12</f>
        <v>0.115508648490179</v>
      </c>
      <c r="E12" s="80">
        <f>'SSD_idade (20)'!E12/'SSD_idade (20)'!K12</f>
        <v>0.123228769666764</v>
      </c>
      <c r="F12" s="80">
        <f>'SSD_idade (20)'!F12/'SSD_idade (20)'!K12</f>
        <v>0.127137691781491</v>
      </c>
      <c r="G12" s="80">
        <f>'SSD_idade (20)'!G12/'SSD_idade (20)'!K12</f>
        <v>0.120687970292192</v>
      </c>
      <c r="H12" s="80">
        <f>'SSD_idade (20)'!H12/'SSD_idade (20)'!K12</f>
        <v>0.110036157529561</v>
      </c>
      <c r="I12" s="80">
        <f>'SSD_idade (20)'!I12/'SSD_idade (20)'!K12</f>
        <v>0.102022867194371</v>
      </c>
      <c r="J12" s="90">
        <f>'SSD_idade (20)'!J12/'SSD_idade (20)'!K12</f>
        <v>0.0827714257793414</v>
      </c>
      <c r="K12" s="91"/>
      <c r="L12" s="79">
        <f>'SSD_idade (20)'!M12/'SSD_idade (20)'!U12</f>
        <v>0.268939115070308</v>
      </c>
      <c r="M12" s="80">
        <f>'SSD_idade (20)'!N12/'SSD_idade (20)'!U12</f>
        <v>0.132813075167489</v>
      </c>
      <c r="N12" s="80">
        <f>'SSD_idade (20)'!O12/'SSD_idade (20)'!U12</f>
        <v>0.12626076713539</v>
      </c>
      <c r="O12" s="80">
        <f>'SSD_idade (20)'!P12/'SSD_idade (20)'!U12</f>
        <v>0.123684016785688</v>
      </c>
      <c r="P12" s="80">
        <f>'SSD_idade (20)'!Q12/'SSD_idade (20)'!U12</f>
        <v>0.107266435986159</v>
      </c>
      <c r="Q12" s="80">
        <f>'SSD_idade (20)'!R12/'SSD_idade (20)'!U12</f>
        <v>0.0922476625193256</v>
      </c>
      <c r="R12" s="80">
        <f>'SSD_idade (20)'!S12/'SSD_idade (20)'!U12</f>
        <v>0.0842965471545314</v>
      </c>
      <c r="S12" s="90">
        <f>'SSD_idade (20)'!T12/'SSD_idade (20)'!U12</f>
        <v>0.0644923801811087</v>
      </c>
      <c r="T12" s="233"/>
      <c r="U12" s="79">
        <f>'SSD_idade (20)'!W12/'SSD_idade (20)'!AE12</f>
        <v>0.277785262023441</v>
      </c>
      <c r="V12" s="80">
        <f>'SSD_idade (20)'!X12/'SSD_idade (20)'!AE12</f>
        <v>0.133840765189277</v>
      </c>
      <c r="W12" s="80">
        <f>'SSD_idade (20)'!Y12/'SSD_idade (20)'!AE12</f>
        <v>0.127037585881719</v>
      </c>
      <c r="X12" s="80">
        <f>'SSD_idade (20)'!Z12/'SSD_idade (20)'!AE12</f>
        <v>0.125420988818537</v>
      </c>
      <c r="Y12" s="80">
        <f>'SSD_idade (20)'!AA12/'SSD_idade (20)'!AE12</f>
        <v>0.103529570254614</v>
      </c>
      <c r="Z12" s="80">
        <f>'SSD_idade (20)'!AB12/'SSD_idade (20)'!AE12</f>
        <v>0.0906641519601239</v>
      </c>
      <c r="AA12" s="80">
        <f>'SSD_idade (20)'!AC12/'SSD_idade (20)'!AE12</f>
        <v>0.0812340024248956</v>
      </c>
      <c r="AB12" s="90">
        <f>'SSD_idade (20)'!AD12/'SSD_idade (20)'!AE12</f>
        <v>0.0604876734473932</v>
      </c>
      <c r="AC12" s="103"/>
      <c r="AD12" s="104"/>
      <c r="AE12" s="79">
        <f>'SSD_idade (20)'!AG12/'SSD_idade (20)'!$AO12</f>
        <v>0.268908160363947</v>
      </c>
      <c r="AF12" s="80">
        <f>'SSD_idade (20)'!AH12/'SSD_idade (20)'!$AO12</f>
        <v>0.129584873471709</v>
      </c>
      <c r="AG12" s="80">
        <f>'SSD_idade (20)'!AI12/'SSD_idade (20)'!$AO12</f>
        <v>0.127239124253625</v>
      </c>
      <c r="AH12" s="80">
        <f>'SSD_idade (20)'!AJ12/'SSD_idade (20)'!$AO12</f>
        <v>0.124111458629514</v>
      </c>
      <c r="AI12" s="80">
        <f>'SSD_idade (20)'!AK12/'SSD_idade (20)'!$AO12</f>
        <v>0.104847881717373</v>
      </c>
      <c r="AJ12" s="80">
        <f>'SSD_idade (20)'!AL12/'SSD_idade (20)'!$AO12</f>
        <v>0.096388967870344</v>
      </c>
      <c r="AK12" s="80">
        <f>'SSD_idade (20)'!AM12/'SSD_idade (20)'!$AO12</f>
        <v>0.0856553881148706</v>
      </c>
      <c r="AL12" s="90">
        <f>'SSD_idade (20)'!AN12/'SSD_idade (20)'!$AO12</f>
        <v>0.0632641455786181</v>
      </c>
      <c r="AM12" s="113">
        <v>301306</v>
      </c>
      <c r="AN12" s="114"/>
    </row>
    <row r="13" spans="2:40">
      <c r="B13" s="14" t="s">
        <v>48</v>
      </c>
      <c r="C13" s="81">
        <f>'SSD_idade (20)'!C13/'SSD_idade (20)'!K13</f>
        <v>0.21972602739726</v>
      </c>
      <c r="D13" s="82">
        <f>'SSD_idade (20)'!D13/'SSD_idade (20)'!K13</f>
        <v>0.123287671232877</v>
      </c>
      <c r="E13" s="82">
        <f>'SSD_idade (20)'!E13/'SSD_idade (20)'!K13</f>
        <v>0.128219178082192</v>
      </c>
      <c r="F13" s="82">
        <f>'SSD_idade (20)'!F13/'SSD_idade (20)'!K13</f>
        <v>0.135890410958904</v>
      </c>
      <c r="G13" s="82">
        <f>'SSD_idade (20)'!G13/'SSD_idade (20)'!K13</f>
        <v>0.116712328767123</v>
      </c>
      <c r="H13" s="82">
        <f>'SSD_idade (20)'!H13/'SSD_idade (20)'!K13</f>
        <v>0.110684931506849</v>
      </c>
      <c r="I13" s="82">
        <f>'SSD_idade (20)'!I13/'SSD_idade (20)'!K13</f>
        <v>0.0942465753424657</v>
      </c>
      <c r="J13" s="92">
        <f>'SSD_idade (20)'!J13/'SSD_idade (20)'!K13</f>
        <v>0.0712328767123288</v>
      </c>
      <c r="K13" s="91"/>
      <c r="L13" s="81">
        <f>'SSD_idade (20)'!M13/'SSD_idade (20)'!U13</f>
        <v>0.271750805585392</v>
      </c>
      <c r="M13" s="82">
        <f>'SSD_idade (20)'!N13/'SSD_idade (20)'!U13</f>
        <v>0.142141066953097</v>
      </c>
      <c r="N13" s="82">
        <f>'SSD_idade (20)'!O13/'SSD_idade (20)'!U13</f>
        <v>0.133190118152524</v>
      </c>
      <c r="O13" s="82">
        <f>'SSD_idade (20)'!P13/'SSD_idade (20)'!U13</f>
        <v>0.133548156104547</v>
      </c>
      <c r="P13" s="82">
        <f>'SSD_idade (20)'!Q13/'SSD_idade (20)'!U13</f>
        <v>0.102398854278554</v>
      </c>
      <c r="Q13" s="82">
        <f>'SSD_idade (20)'!R13/'SSD_idade (20)'!U13</f>
        <v>0.0870032223415682</v>
      </c>
      <c r="R13" s="82">
        <f>'SSD_idade (20)'!S13/'SSD_idade (20)'!U13</f>
        <v>0.0762620837808808</v>
      </c>
      <c r="S13" s="92">
        <f>'SSD_idade (20)'!T13/'SSD_idade (20)'!U13</f>
        <v>0.0537056928034372</v>
      </c>
      <c r="T13" s="233"/>
      <c r="U13" s="81">
        <f>'SSD_idade (20)'!W13/'SSD_idade (20)'!AE13</f>
        <v>0.300729532558768</v>
      </c>
      <c r="V13" s="82">
        <f>'SSD_idade (20)'!X13/'SSD_idade (20)'!AE13</f>
        <v>0.146446906241556</v>
      </c>
      <c r="W13" s="82">
        <f>'SSD_idade (20)'!Y13/'SSD_idade (20)'!AE13</f>
        <v>0.131045663334234</v>
      </c>
      <c r="X13" s="82">
        <f>'SSD_idade (20)'!Z13/'SSD_idade (20)'!AE13</f>
        <v>0.12158875979465</v>
      </c>
      <c r="Y13" s="82">
        <f>'SSD_idade (20)'!AA13/'SSD_idade (20)'!AE13</f>
        <v>0.0948392326398271</v>
      </c>
      <c r="Z13" s="82">
        <f>'SSD_idade (20)'!AB13/'SSD_idade (20)'!AE13</f>
        <v>0.0805187787084572</v>
      </c>
      <c r="AA13" s="82">
        <f>'SSD_idade (20)'!AC13/'SSD_idade (20)'!AE13</f>
        <v>0.075114833828695</v>
      </c>
      <c r="AB13" s="92">
        <f>'SSD_idade (20)'!AD13/'SSD_idade (20)'!AE13</f>
        <v>0.0497162928938125</v>
      </c>
      <c r="AC13" s="105"/>
      <c r="AD13" s="104"/>
      <c r="AE13" s="81">
        <f>'SSD_idade (20)'!AG13/'SSD_idade (20)'!$AO13</f>
        <v>0.283200908059024</v>
      </c>
      <c r="AF13" s="82">
        <f>'SSD_idade (20)'!AH13/'SSD_idade (20)'!$AO13</f>
        <v>0.138762769580023</v>
      </c>
      <c r="AG13" s="82">
        <f>'SSD_idade (20)'!AI13/'SSD_idade (20)'!$AO13</f>
        <v>0.143586833144154</v>
      </c>
      <c r="AH13" s="82">
        <f>'SSD_idade (20)'!AJ13/'SSD_idade (20)'!$AO13</f>
        <v>0.123155505107832</v>
      </c>
      <c r="AI13" s="82">
        <f>'SSD_idade (20)'!AK13/'SSD_idade (20)'!$AO13</f>
        <v>0.100170261066969</v>
      </c>
      <c r="AJ13" s="82">
        <f>'SSD_idade (20)'!AL13/'SSD_idade (20)'!$AO13</f>
        <v>0.0854143019296254</v>
      </c>
      <c r="AK13" s="82">
        <f>'SSD_idade (20)'!AM13/'SSD_idade (20)'!$AO13</f>
        <v>0.0786038592508513</v>
      </c>
      <c r="AL13" s="92">
        <f>'SSD_idade (20)'!AN13/'SSD_idade (20)'!$AO13</f>
        <v>0.047105561861521</v>
      </c>
      <c r="AM13" s="115">
        <v>81610</v>
      </c>
      <c r="AN13" s="114"/>
    </row>
    <row r="14" spans="2:40">
      <c r="B14" s="14" t="s">
        <v>87</v>
      </c>
      <c r="C14" s="81">
        <f>'SSD_idade (20)'!C14/'SSD_idade (20)'!K14</f>
        <v>0.215136054421769</v>
      </c>
      <c r="D14" s="82">
        <f>'SSD_idade (20)'!D14/'SSD_idade (20)'!K14</f>
        <v>0.118197278911565</v>
      </c>
      <c r="E14" s="82">
        <f>'SSD_idade (20)'!E14/'SSD_idade (20)'!K14</f>
        <v>0.126700680272109</v>
      </c>
      <c r="F14" s="82">
        <f>'SSD_idade (20)'!F14/'SSD_idade (20)'!K14</f>
        <v>0.136054421768707</v>
      </c>
      <c r="G14" s="82">
        <f>'SSD_idade (20)'!G14/'SSD_idade (20)'!K14</f>
        <v>0.116496598639456</v>
      </c>
      <c r="H14" s="82">
        <f>'SSD_idade (20)'!H14/'SSD_idade (20)'!K14</f>
        <v>0.128401360544218</v>
      </c>
      <c r="I14" s="82">
        <f>'SSD_idade (20)'!I14/'SSD_idade (20)'!K14</f>
        <v>0.0960884353741497</v>
      </c>
      <c r="J14" s="92">
        <f>'SSD_idade (20)'!J14/'SSD_idade (20)'!K14</f>
        <v>0.0629251700680272</v>
      </c>
      <c r="K14" s="91"/>
      <c r="L14" s="81">
        <f>'SSD_idade (20)'!M14/'SSD_idade (20)'!U14</f>
        <v>0.28399781540142</v>
      </c>
      <c r="M14" s="82">
        <f>'SSD_idade (20)'!N14/'SSD_idade (20)'!U14</f>
        <v>0.149098853085745</v>
      </c>
      <c r="N14" s="82">
        <f>'SSD_idade (20)'!O14/'SSD_idade (20)'!U14</f>
        <v>0.127799016930639</v>
      </c>
      <c r="O14" s="82">
        <f>'SSD_idade (20)'!P14/'SSD_idade (20)'!U14</f>
        <v>0.131075914800655</v>
      </c>
      <c r="P14" s="82">
        <f>'SSD_idade (20)'!Q14/'SSD_idade (20)'!U14</f>
        <v>0.0977607864554888</v>
      </c>
      <c r="Q14" s="82">
        <f>'SSD_idade (20)'!R14/'SSD_idade (20)'!U14</f>
        <v>0.0901146914254506</v>
      </c>
      <c r="R14" s="82">
        <f>'SSD_idade (20)'!S14/'SSD_idade (20)'!U14</f>
        <v>0.0737302020753687</v>
      </c>
      <c r="S14" s="92">
        <f>'SSD_idade (20)'!T14/'SSD_idade (20)'!U14</f>
        <v>0.0464227198252321</v>
      </c>
      <c r="T14" s="233"/>
      <c r="U14" s="81">
        <f>'SSD_idade (20)'!W14/'SSD_idade (20)'!AE14</f>
        <v>0.31496062992126</v>
      </c>
      <c r="V14" s="82">
        <f>'SSD_idade (20)'!X14/'SSD_idade (20)'!AE14</f>
        <v>0.156299212598425</v>
      </c>
      <c r="W14" s="82">
        <f>'SSD_idade (20)'!Y14/'SSD_idade (20)'!AE14</f>
        <v>0.124409448818898</v>
      </c>
      <c r="X14" s="82">
        <f>'SSD_idade (20)'!Z14/'SSD_idade (20)'!AE14</f>
        <v>0.122047244094488</v>
      </c>
      <c r="Y14" s="82">
        <f>'SSD_idade (20)'!AA14/'SSD_idade (20)'!AE14</f>
        <v>0.0881889763779528</v>
      </c>
      <c r="Z14" s="82">
        <f>'SSD_idade (20)'!AB14/'SSD_idade (20)'!AE14</f>
        <v>0.0830708661417323</v>
      </c>
      <c r="AA14" s="82">
        <f>'SSD_idade (20)'!AC14/'SSD_idade (20)'!AE14</f>
        <v>0.0704724409448819</v>
      </c>
      <c r="AB14" s="92">
        <f>'SSD_idade (20)'!AD14/'SSD_idade (20)'!AE14</f>
        <v>0.0405511811023622</v>
      </c>
      <c r="AC14" s="106"/>
      <c r="AD14" s="104"/>
      <c r="AE14" s="81">
        <f>'SSD_idade (20)'!AG14/'SSD_idade (20)'!$AO14</f>
        <v>0.293949304987735</v>
      </c>
      <c r="AF14" s="82">
        <f>'SSD_idade (20)'!AH14/'SSD_idade (20)'!$AO14</f>
        <v>0.145952575633688</v>
      </c>
      <c r="AG14" s="82">
        <f>'SSD_idade (20)'!AI14/'SSD_idade (20)'!$AO14</f>
        <v>0.142681929681112</v>
      </c>
      <c r="AH14" s="82">
        <f>'SSD_idade (20)'!AJ14/'SSD_idade (20)'!$AO14</f>
        <v>0.127146361406378</v>
      </c>
      <c r="AI14" s="82">
        <f>'SSD_idade (20)'!AK14/'SSD_idade (20)'!$AO14</f>
        <v>0.0911692559280458</v>
      </c>
      <c r="AJ14" s="82">
        <f>'SSD_idade (20)'!AL14/'SSD_idade (20)'!$AO14</f>
        <v>0.0862632869991823</v>
      </c>
      <c r="AK14" s="82">
        <f>'SSD_idade (20)'!AM14/'SSD_idade (20)'!$AO14</f>
        <v>0.0690923957481603</v>
      </c>
      <c r="AL14" s="92">
        <f>'SSD_idade (20)'!AN14/'SSD_idade (20)'!$AO14</f>
        <v>0.0437448896156991</v>
      </c>
      <c r="AM14" s="115">
        <v>61094</v>
      </c>
      <c r="AN14" s="114"/>
    </row>
    <row r="15" spans="2:40">
      <c r="B15" s="14" t="s">
        <v>50</v>
      </c>
      <c r="C15" s="292">
        <f>'SSD_idade (20)'!C15/'SSD_idade (20)'!K15</f>
        <v>0.214035087719298</v>
      </c>
      <c r="D15" s="312">
        <f>'SSD_idade (20)'!D15/'SSD_idade (20)'!K15</f>
        <v>0.129824561403509</v>
      </c>
      <c r="E15" s="312">
        <f>'SSD_idade (20)'!E15/'SSD_idade (20)'!K15</f>
        <v>0.143859649122807</v>
      </c>
      <c r="F15" s="312">
        <f>'SSD_idade (20)'!F15/'SSD_idade (20)'!K15</f>
        <v>0.140350877192982</v>
      </c>
      <c r="G15" s="312">
        <f>'SSD_idade (20)'!G15/'SSD_idade (20)'!K15</f>
        <v>0.0912280701754386</v>
      </c>
      <c r="H15" s="312">
        <f>'SSD_idade (20)'!H15/'SSD_idade (20)'!K15</f>
        <v>0.136842105263158</v>
      </c>
      <c r="I15" s="312">
        <f>'SSD_idade (20)'!I15/'SSD_idade (20)'!K15</f>
        <v>0.0912280701754386</v>
      </c>
      <c r="J15" s="293">
        <f>'SSD_idade (20)'!J15/'SSD_idade (20)'!K15</f>
        <v>0.0526315789473684</v>
      </c>
      <c r="K15" s="93"/>
      <c r="L15" s="292">
        <f>'SSD_idade (20)'!M15/'SSD_idade (20)'!U15</f>
        <v>0.295348837209302</v>
      </c>
      <c r="M15" s="312">
        <f>'SSD_idade (20)'!N15/'SSD_idade (20)'!U15</f>
        <v>0.158139534883721</v>
      </c>
      <c r="N15" s="312">
        <f>'SSD_idade (20)'!O15/'SSD_idade (20)'!U15</f>
        <v>0.146511627906977</v>
      </c>
      <c r="O15" s="312">
        <f>'SSD_idade (20)'!P15/'SSD_idade (20)'!U15</f>
        <v>0.102325581395349</v>
      </c>
      <c r="P15" s="312">
        <f>'SSD_idade (20)'!Q15/'SSD_idade (20)'!U15</f>
        <v>0.0767441860465116</v>
      </c>
      <c r="Q15" s="312">
        <f>'SSD_idade (20)'!R15/'SSD_idade (20)'!U15</f>
        <v>0.106976744186047</v>
      </c>
      <c r="R15" s="312">
        <f>'SSD_idade (20)'!S15/'SSD_idade (20)'!U15</f>
        <v>0.0767441860465116</v>
      </c>
      <c r="S15" s="293">
        <f>'SSD_idade (20)'!T15/'SSD_idade (20)'!U15</f>
        <v>0.0372093023255814</v>
      </c>
      <c r="T15" s="235"/>
      <c r="U15" s="292">
        <f>'SSD_idade (20)'!W15/'SSD_idade (20)'!AE15</f>
        <v>0.328881469115192</v>
      </c>
      <c r="V15" s="312">
        <f>'SSD_idade (20)'!X15/'SSD_idade (20)'!AE15</f>
        <v>0.18864774624374</v>
      </c>
      <c r="W15" s="312">
        <f>'SSD_idade (20)'!Y15/'SSD_idade (20)'!AE15</f>
        <v>0.130217028380634</v>
      </c>
      <c r="X15" s="312">
        <f>'SSD_idade (20)'!Z15/'SSD_idade (20)'!AE15</f>
        <v>0.103505843071786</v>
      </c>
      <c r="Y15" s="312">
        <f>'SSD_idade (20)'!AA15/'SSD_idade (20)'!AE15</f>
        <v>0.0751252086811352</v>
      </c>
      <c r="Z15" s="312">
        <f>'SSD_idade (20)'!AB15/'SSD_idade (20)'!AE15</f>
        <v>0.0868113522537563</v>
      </c>
      <c r="AA15" s="312">
        <f>'SSD_idade (20)'!AC15/'SSD_idade (20)'!AE15</f>
        <v>0.0601001669449082</v>
      </c>
      <c r="AB15" s="293">
        <f>'SSD_idade (20)'!AD15/'SSD_idade (20)'!AE15</f>
        <v>0.0267111853088481</v>
      </c>
      <c r="AC15" s="107"/>
      <c r="AD15" s="108"/>
      <c r="AE15" s="292">
        <f>'SSD_idade (20)'!AG15/'SSD_idade (20)'!$AO15</f>
        <v>0.298986486486487</v>
      </c>
      <c r="AF15" s="312">
        <f>'SSD_idade (20)'!AH15/'SSD_idade (20)'!$AO15</f>
        <v>0.163851351351351</v>
      </c>
      <c r="AG15" s="312">
        <f>'SSD_idade (20)'!AI15/'SSD_idade (20)'!$AO15</f>
        <v>0.165540540540541</v>
      </c>
      <c r="AH15" s="312">
        <f>'SSD_idade (20)'!AJ15/'SSD_idade (20)'!$AO15</f>
        <v>0.118243243243243</v>
      </c>
      <c r="AI15" s="312">
        <f>'SSD_idade (20)'!AK15/'SSD_idade (20)'!$AO15</f>
        <v>0.0861486486486486</v>
      </c>
      <c r="AJ15" s="312">
        <f>'SSD_idade (20)'!AL15/'SSD_idade (20)'!$AO15</f>
        <v>0.0726351351351351</v>
      </c>
      <c r="AK15" s="312">
        <f>'SSD_idade (20)'!AM15/'SSD_idade (20)'!$AO15</f>
        <v>0.0641891891891892</v>
      </c>
      <c r="AL15" s="293">
        <f>'SSD_idade (20)'!AN15/'SSD_idade (20)'!$AO15</f>
        <v>0.0304054054054054</v>
      </c>
      <c r="AM15" s="116">
        <v>21700</v>
      </c>
      <c r="AN15" s="114"/>
    </row>
    <row r="16" spans="2:40">
      <c r="B16" s="17" t="s">
        <v>88</v>
      </c>
      <c r="C16" s="79" t="s">
        <v>487</v>
      </c>
      <c r="D16" s="80" t="s">
        <v>487</v>
      </c>
      <c r="E16" s="80" t="s">
        <v>487</v>
      </c>
      <c r="F16" s="80" t="s">
        <v>487</v>
      </c>
      <c r="G16" s="80" t="s">
        <v>487</v>
      </c>
      <c r="H16" s="80" t="s">
        <v>487</v>
      </c>
      <c r="I16" s="80" t="s">
        <v>487</v>
      </c>
      <c r="J16" s="90" t="s">
        <v>487</v>
      </c>
      <c r="K16" s="95"/>
      <c r="L16" s="79" t="s">
        <v>487</v>
      </c>
      <c r="M16" s="80" t="s">
        <v>487</v>
      </c>
      <c r="N16" s="80" t="s">
        <v>487</v>
      </c>
      <c r="O16" s="80" t="s">
        <v>487</v>
      </c>
      <c r="P16" s="80" t="s">
        <v>487</v>
      </c>
      <c r="Q16" s="80" t="e">
        <f>'SSD_idade (20)'!R16/'SSD_idade (20)'!U16</f>
        <v>#VALUE!</v>
      </c>
      <c r="R16" s="80">
        <f>'SSD_idade (20)'!S16/'SSD_idade (20)'!U16</f>
        <v>0</v>
      </c>
      <c r="S16" s="90" t="s">
        <v>487</v>
      </c>
      <c r="T16" s="236"/>
      <c r="U16" s="79">
        <f>'SSD_idade (20)'!W16/'SSD_idade (20)'!$AE16</f>
        <v>0.333333333333333</v>
      </c>
      <c r="V16" s="80">
        <f>'SSD_idade (20)'!X16/'SSD_idade (20)'!$AE16</f>
        <v>0.25</v>
      </c>
      <c r="W16" s="80" t="s">
        <v>487</v>
      </c>
      <c r="X16" s="80" t="s">
        <v>487</v>
      </c>
      <c r="Y16" s="80" t="s">
        <v>487</v>
      </c>
      <c r="Z16" s="80" t="s">
        <v>487</v>
      </c>
      <c r="AA16" s="80">
        <f>'SSD_idade (20)'!AC16/'SSD_idade (20)'!$AE16</f>
        <v>0</v>
      </c>
      <c r="AB16" s="90">
        <f>'SSD_idade (20)'!AD16/'SSD_idade (20)'!$AE16</f>
        <v>0</v>
      </c>
      <c r="AC16" s="105"/>
      <c r="AD16" s="104"/>
      <c r="AE16" s="79">
        <f>'SSD_idade (20)'!AG16/'SSD_idade (20)'!$AO16</f>
        <v>0.357142857142857</v>
      </c>
      <c r="AF16" s="80">
        <f>'SSD_idade (20)'!AH16/'SSD_idade (20)'!$AO16</f>
        <v>0.214285714285714</v>
      </c>
      <c r="AG16" s="80" t="s">
        <v>487</v>
      </c>
      <c r="AH16" s="80" t="s">
        <v>487</v>
      </c>
      <c r="AI16" s="80" t="s">
        <v>487</v>
      </c>
      <c r="AJ16" s="80" t="s">
        <v>487</v>
      </c>
      <c r="AK16" s="80">
        <f>'SSD_idade (20)'!AM16/'SSD_idade (20)'!$AO16</f>
        <v>0</v>
      </c>
      <c r="AL16" s="90">
        <f>'SSD_idade (20)'!AN16/'SSD_idade (20)'!$AO16</f>
        <v>0</v>
      </c>
      <c r="AM16" s="113">
        <v>1002</v>
      </c>
      <c r="AN16" s="114"/>
    </row>
    <row r="17" spans="2:40">
      <c r="B17" s="17" t="s">
        <v>89</v>
      </c>
      <c r="C17" s="81" t="s">
        <v>487</v>
      </c>
      <c r="D17" s="82" t="s">
        <v>487</v>
      </c>
      <c r="E17" s="82" t="s">
        <v>487</v>
      </c>
      <c r="F17" s="82" t="s">
        <v>487</v>
      </c>
      <c r="G17" s="82" t="s">
        <v>487</v>
      </c>
      <c r="H17" s="82" t="s">
        <v>487</v>
      </c>
      <c r="I17" s="82">
        <f>'SSD_idade (20)'!I17/'SSD_idade (20)'!K17</f>
        <v>0</v>
      </c>
      <c r="J17" s="92" t="s">
        <v>487</v>
      </c>
      <c r="K17" s="95"/>
      <c r="L17" s="81" t="s">
        <v>487</v>
      </c>
      <c r="M17" s="82" t="s">
        <v>487</v>
      </c>
      <c r="N17" s="82" t="s">
        <v>487</v>
      </c>
      <c r="O17" s="82" t="s">
        <v>487</v>
      </c>
      <c r="P17" s="82" t="s">
        <v>487</v>
      </c>
      <c r="Q17" s="82" t="s">
        <v>487</v>
      </c>
      <c r="R17" s="82" t="e">
        <f>'SSD_idade (20)'!S17/'SSD_idade (20)'!U17</f>
        <v>#VALUE!</v>
      </c>
      <c r="S17" s="92" t="s">
        <v>487</v>
      </c>
      <c r="T17" s="236"/>
      <c r="U17" s="81">
        <f>'SSD_idade (20)'!W17/'SSD_idade (20)'!$AE17</f>
        <v>0.272727272727273</v>
      </c>
      <c r="V17" s="82">
        <f>'SSD_idade (20)'!X17/'SSD_idade (20)'!$AE17</f>
        <v>0.136363636363636</v>
      </c>
      <c r="W17" s="82" t="s">
        <v>487</v>
      </c>
      <c r="X17" s="82">
        <f>'SSD_idade (20)'!Z17/'SSD_idade (20)'!$AE17</f>
        <v>0</v>
      </c>
      <c r="Y17" s="82" t="s">
        <v>487</v>
      </c>
      <c r="Z17" s="82">
        <f>'SSD_idade (20)'!AB17/'SSD_idade (20)'!$AE17</f>
        <v>0.272727272727273</v>
      </c>
      <c r="AA17" s="82">
        <f>'SSD_idade (20)'!AC17/'SSD_idade (20)'!$AE17</f>
        <v>0.136363636363636</v>
      </c>
      <c r="AB17" s="92" t="s">
        <v>487</v>
      </c>
      <c r="AC17" s="105"/>
      <c r="AD17" s="104"/>
      <c r="AE17" s="81">
        <f>'SSD_idade (20)'!AG17/'SSD_idade (20)'!$AO17</f>
        <v>0.366666666666667</v>
      </c>
      <c r="AF17" s="82">
        <f>'SSD_idade (20)'!AH17/'SSD_idade (20)'!$AO17</f>
        <v>0.133333333333333</v>
      </c>
      <c r="AG17" s="82">
        <f>'SSD_idade (20)'!AI17/'SSD_idade (20)'!$AO17</f>
        <v>0.233333333333333</v>
      </c>
      <c r="AH17" s="82" t="s">
        <v>487</v>
      </c>
      <c r="AI17" s="82" t="s">
        <v>487</v>
      </c>
      <c r="AJ17" s="82">
        <f>'SSD_idade (20)'!AL17/'SSD_idade (20)'!$AO17</f>
        <v>0.1</v>
      </c>
      <c r="AK17" s="82" t="s">
        <v>487</v>
      </c>
      <c r="AL17" s="92">
        <f>'SSD_idade (20)'!AN17/'SSD_idade (20)'!$AO17</f>
        <v>0</v>
      </c>
      <c r="AM17" s="115">
        <v>454</v>
      </c>
      <c r="AN17" s="114"/>
    </row>
    <row r="18" spans="2:40">
      <c r="B18" s="17" t="s">
        <v>90</v>
      </c>
      <c r="C18" s="81" t="s">
        <v>487</v>
      </c>
      <c r="D18" s="82">
        <f>'SSD_idade (20)'!D18/'SSD_idade (20)'!K18</f>
        <v>0</v>
      </c>
      <c r="E18" s="82" t="s">
        <v>487</v>
      </c>
      <c r="F18" s="82" t="s">
        <v>487</v>
      </c>
      <c r="G18" s="82" t="s">
        <v>487</v>
      </c>
      <c r="H18" s="82" t="s">
        <v>487</v>
      </c>
      <c r="I18" s="82" t="s">
        <v>487</v>
      </c>
      <c r="J18" s="92" t="s">
        <v>487</v>
      </c>
      <c r="K18" s="95"/>
      <c r="L18" s="81" t="s">
        <v>487</v>
      </c>
      <c r="M18" s="82" t="s">
        <v>487</v>
      </c>
      <c r="N18" s="82" t="s">
        <v>487</v>
      </c>
      <c r="O18" s="82" t="s">
        <v>487</v>
      </c>
      <c r="P18" s="82" t="s">
        <v>487</v>
      </c>
      <c r="Q18" s="82" t="e">
        <f>'SSD_idade (20)'!R18/'SSD_idade (20)'!U18</f>
        <v>#VALUE!</v>
      </c>
      <c r="R18" s="82" t="s">
        <v>487</v>
      </c>
      <c r="S18" s="92" t="s">
        <v>487</v>
      </c>
      <c r="T18" s="236"/>
      <c r="U18" s="81">
        <f>'SSD_idade (20)'!W18/'SSD_idade (20)'!$AE18</f>
        <v>0.333333333333333</v>
      </c>
      <c r="V18" s="82">
        <f>'SSD_idade (20)'!X18/'SSD_idade (20)'!$AE18</f>
        <v>0.238095238095238</v>
      </c>
      <c r="W18" s="82" t="s">
        <v>487</v>
      </c>
      <c r="X18" s="82" t="s">
        <v>487</v>
      </c>
      <c r="Y18" s="82" t="s">
        <v>487</v>
      </c>
      <c r="Z18" s="82">
        <f>'SSD_idade (20)'!AB18/'SSD_idade (20)'!$AE18</f>
        <v>0.238095238095238</v>
      </c>
      <c r="AA18" s="82" t="s">
        <v>487</v>
      </c>
      <c r="AB18" s="92" t="s">
        <v>487</v>
      </c>
      <c r="AC18" s="105"/>
      <c r="AD18" s="104"/>
      <c r="AE18" s="81">
        <f>'SSD_idade (20)'!AG18/'SSD_idade (20)'!$AO18</f>
        <v>0.294117647058824</v>
      </c>
      <c r="AF18" s="82" t="s">
        <v>487</v>
      </c>
      <c r="AG18" s="82" t="s">
        <v>487</v>
      </c>
      <c r="AH18" s="82" t="s">
        <v>487</v>
      </c>
      <c r="AI18" s="82" t="s">
        <v>487</v>
      </c>
      <c r="AJ18" s="82">
        <f>'SSD_idade (20)'!AL18/'SSD_idade (20)'!$AO18</f>
        <v>0.235294117647059</v>
      </c>
      <c r="AK18" s="82" t="s">
        <v>487</v>
      </c>
      <c r="AL18" s="92" t="s">
        <v>487</v>
      </c>
      <c r="AM18" s="115">
        <v>520</v>
      </c>
      <c r="AN18" s="114"/>
    </row>
    <row r="19" spans="2:40">
      <c r="B19" s="17" t="s">
        <v>91</v>
      </c>
      <c r="C19" s="81" t="s">
        <v>487</v>
      </c>
      <c r="D19" s="82" t="s">
        <v>487</v>
      </c>
      <c r="E19" s="82" t="s">
        <v>487</v>
      </c>
      <c r="F19" s="82" t="s">
        <v>487</v>
      </c>
      <c r="G19" s="82" t="s">
        <v>487</v>
      </c>
      <c r="H19" s="82" t="s">
        <v>487</v>
      </c>
      <c r="I19" s="82" t="s">
        <v>487</v>
      </c>
      <c r="J19" s="92" t="s">
        <v>487</v>
      </c>
      <c r="K19" s="95"/>
      <c r="L19" s="81" t="s">
        <v>487</v>
      </c>
      <c r="M19" s="82" t="s">
        <v>487</v>
      </c>
      <c r="N19" s="82" t="s">
        <v>487</v>
      </c>
      <c r="O19" s="82" t="s">
        <v>487</v>
      </c>
      <c r="P19" s="82" t="s">
        <v>487</v>
      </c>
      <c r="Q19" s="82" t="s">
        <v>487</v>
      </c>
      <c r="R19" s="82" t="e">
        <f>'SSD_idade (20)'!S19/'SSD_idade (20)'!U19</f>
        <v>#VALUE!</v>
      </c>
      <c r="S19" s="92">
        <f>'SSD_idade (20)'!T19/'SSD_idade (20)'!U19</f>
        <v>0</v>
      </c>
      <c r="T19" s="236"/>
      <c r="U19" s="81">
        <f>'SSD_idade (20)'!W19/'SSD_idade (20)'!$AE19</f>
        <v>0.315789473684211</v>
      </c>
      <c r="V19" s="82" t="s">
        <v>487</v>
      </c>
      <c r="W19" s="82">
        <f>'SSD_idade (20)'!Y19/'SSD_idade (20)'!$AE19</f>
        <v>0.263157894736842</v>
      </c>
      <c r="X19" s="82" t="s">
        <v>487</v>
      </c>
      <c r="Y19" s="82">
        <f>'SSD_idade (20)'!AA19/'SSD_idade (20)'!$AE19</f>
        <v>0</v>
      </c>
      <c r="Z19" s="82" t="s">
        <v>487</v>
      </c>
      <c r="AA19" s="82">
        <f>'SSD_idade (20)'!AC19/'SSD_idade (20)'!$AE19</f>
        <v>0.157894736842105</v>
      </c>
      <c r="AB19" s="92">
        <f>'SSD_idade (20)'!AD19/'SSD_idade (20)'!$AE19</f>
        <v>0</v>
      </c>
      <c r="AC19" s="105"/>
      <c r="AD19" s="104"/>
      <c r="AE19" s="81">
        <f>'SSD_idade (20)'!AG19/'SSD_idade (20)'!$AO19</f>
        <v>0.277777777777778</v>
      </c>
      <c r="AF19" s="82">
        <f>'SSD_idade (20)'!AH19/'SSD_idade (20)'!$AO19</f>
        <v>0</v>
      </c>
      <c r="AG19" s="82">
        <f>'SSD_idade (20)'!AI19/'SSD_idade (20)'!$AO19</f>
        <v>0.277777777777778</v>
      </c>
      <c r="AH19" s="82">
        <f>'SSD_idade (20)'!AJ19/'SSD_idade (20)'!$AO19</f>
        <v>0.166666666666667</v>
      </c>
      <c r="AI19" s="82">
        <f>'SSD_idade (20)'!AK19/'SSD_idade (20)'!$AO19</f>
        <v>0</v>
      </c>
      <c r="AJ19" s="82" t="s">
        <v>487</v>
      </c>
      <c r="AK19" s="82" t="s">
        <v>487</v>
      </c>
      <c r="AL19" s="92">
        <f>'SSD_idade (20)'!AN19/'SSD_idade (20)'!$AO19</f>
        <v>0</v>
      </c>
      <c r="AM19" s="115">
        <v>438</v>
      </c>
      <c r="AN19" s="114"/>
    </row>
    <row r="20" spans="2:40">
      <c r="B20" s="17" t="s">
        <v>92</v>
      </c>
      <c r="C20" s="81">
        <f>'SSD_idade (20)'!C20/'SSD_idade (20)'!K20</f>
        <v>0.133333333333333</v>
      </c>
      <c r="D20" s="82" t="s">
        <v>487</v>
      </c>
      <c r="E20" s="82" t="s">
        <v>487</v>
      </c>
      <c r="F20" s="82">
        <f>'SSD_idade (20)'!F20/'SSD_idade (20)'!K20</f>
        <v>0.3</v>
      </c>
      <c r="G20" s="82" t="s">
        <v>487</v>
      </c>
      <c r="H20" s="82" t="s">
        <v>487</v>
      </c>
      <c r="I20" s="82" t="s">
        <v>487</v>
      </c>
      <c r="J20" s="92" t="s">
        <v>487</v>
      </c>
      <c r="K20" s="95"/>
      <c r="L20" s="81" t="s">
        <v>487</v>
      </c>
      <c r="M20" s="82" t="s">
        <v>487</v>
      </c>
      <c r="N20" s="82" t="s">
        <v>487</v>
      </c>
      <c r="O20" s="82">
        <f>'SSD_idade (20)'!P20/'SSD_idade (20)'!U20</f>
        <v>0.137254901960784</v>
      </c>
      <c r="P20" s="82" t="s">
        <v>487</v>
      </c>
      <c r="Q20" s="82" t="s">
        <v>487</v>
      </c>
      <c r="R20" s="82" t="s">
        <v>487</v>
      </c>
      <c r="S20" s="92" t="s">
        <v>487</v>
      </c>
      <c r="T20" s="236"/>
      <c r="U20" s="81">
        <f>'SSD_idade (20)'!W20/'SSD_idade (20)'!$AE20</f>
        <v>0.262295081967213</v>
      </c>
      <c r="V20" s="82">
        <f>'SSD_idade (20)'!X20/'SSD_idade (20)'!$AE20</f>
        <v>0.229508196721311</v>
      </c>
      <c r="W20" s="82">
        <f>'SSD_idade (20)'!Y20/'SSD_idade (20)'!$AE20</f>
        <v>0.180327868852459</v>
      </c>
      <c r="X20" s="82">
        <f>'SSD_idade (20)'!Z20/'SSD_idade (20)'!$AE20</f>
        <v>0.114754098360656</v>
      </c>
      <c r="Y20" s="82">
        <f>'SSD_idade (20)'!AA20/'SSD_idade (20)'!$AE20</f>
        <v>0.0983606557377049</v>
      </c>
      <c r="Z20" s="82">
        <f>'SSD_idade (20)'!AB20/'SSD_idade (20)'!$AE20</f>
        <v>0.0655737704918033</v>
      </c>
      <c r="AA20" s="82" t="s">
        <v>487</v>
      </c>
      <c r="AB20" s="92" t="s">
        <v>487</v>
      </c>
      <c r="AC20" s="105"/>
      <c r="AD20" s="104"/>
      <c r="AE20" s="81">
        <f>'SSD_idade (20)'!AG20/'SSD_idade (20)'!$AO20</f>
        <v>0.218181818181818</v>
      </c>
      <c r="AF20" s="82">
        <f>'SSD_idade (20)'!AH20/'SSD_idade (20)'!$AO20</f>
        <v>0.181818181818182</v>
      </c>
      <c r="AG20" s="82">
        <f>'SSD_idade (20)'!AI20/'SSD_idade (20)'!$AO20</f>
        <v>0.254545454545455</v>
      </c>
      <c r="AH20" s="82">
        <f>'SSD_idade (20)'!AJ20/'SSD_idade (20)'!$AO20</f>
        <v>0.163636363636364</v>
      </c>
      <c r="AI20" s="82">
        <f>'SSD_idade (20)'!AK20/'SSD_idade (20)'!$AO20</f>
        <v>0.0727272727272727</v>
      </c>
      <c r="AJ20" s="82">
        <f>'SSD_idade (20)'!AL20/'SSD_idade (20)'!$AO20</f>
        <v>0.0545454545454545</v>
      </c>
      <c r="AK20" s="82" t="s">
        <v>487</v>
      </c>
      <c r="AL20" s="92" t="s">
        <v>487</v>
      </c>
      <c r="AM20" s="115">
        <v>1176</v>
      </c>
      <c r="AN20" s="114"/>
    </row>
    <row r="21" spans="2:40">
      <c r="B21" s="17" t="s">
        <v>93</v>
      </c>
      <c r="C21" s="81" t="s">
        <v>487</v>
      </c>
      <c r="D21" s="82" t="s">
        <v>487</v>
      </c>
      <c r="E21" s="82" t="s">
        <v>487</v>
      </c>
      <c r="F21" s="82" t="s">
        <v>487</v>
      </c>
      <c r="G21" s="82" t="s">
        <v>487</v>
      </c>
      <c r="H21" s="82" t="e">
        <f>'SSD_idade (20)'!H21/'SSD_idade (20)'!K21</f>
        <v>#VALUE!</v>
      </c>
      <c r="I21" s="82">
        <f>'SSD_idade (20)'!I21/'SSD_idade (20)'!K21</f>
        <v>0</v>
      </c>
      <c r="J21" s="92">
        <f>'SSD_idade (20)'!J21/'SSD_idade (20)'!K21</f>
        <v>0</v>
      </c>
      <c r="K21" s="95"/>
      <c r="L21" s="81" t="s">
        <v>487</v>
      </c>
      <c r="M21" s="82" t="s">
        <v>487</v>
      </c>
      <c r="N21" s="82" t="s">
        <v>487</v>
      </c>
      <c r="O21" s="82" t="s">
        <v>487</v>
      </c>
      <c r="P21" s="82">
        <f>'SSD_idade (20)'!Q21/'SSD_idade (20)'!U21</f>
        <v>0</v>
      </c>
      <c r="Q21" s="82" t="e">
        <f>'SSD_idade (20)'!R21/'SSD_idade (20)'!U21</f>
        <v>#VALUE!</v>
      </c>
      <c r="R21" s="82" t="s">
        <v>487</v>
      </c>
      <c r="S21" s="92">
        <f>'SSD_idade (20)'!T21/'SSD_idade (20)'!U21</f>
        <v>0</v>
      </c>
      <c r="T21" s="236"/>
      <c r="U21" s="81">
        <f>'SSD_idade (20)'!W21/'SSD_idade (20)'!$AE21</f>
        <v>0.210526315789474</v>
      </c>
      <c r="V21" s="82">
        <f>'SSD_idade (20)'!X21/'SSD_idade (20)'!$AE21</f>
        <v>0.368421052631579</v>
      </c>
      <c r="W21" s="82">
        <f>'SSD_idade (20)'!Y21/'SSD_idade (20)'!$AE21</f>
        <v>0.263157894736842</v>
      </c>
      <c r="X21" s="82" t="s">
        <v>487</v>
      </c>
      <c r="Y21" s="82" t="s">
        <v>487</v>
      </c>
      <c r="Z21" s="82">
        <f>'SSD_idade (20)'!AB21/'SSD_idade (20)'!$AE21</f>
        <v>0</v>
      </c>
      <c r="AA21" s="82">
        <f>'SSD_idade (20)'!AC21/'SSD_idade (20)'!$AE21</f>
        <v>0</v>
      </c>
      <c r="AB21" s="92">
        <f>'SSD_idade (20)'!AD21/'SSD_idade (20)'!$AE21</f>
        <v>0</v>
      </c>
      <c r="AC21" s="105"/>
      <c r="AD21" s="104"/>
      <c r="AE21" s="81">
        <f>'SSD_idade (20)'!AG21/'SSD_idade (20)'!$AO21</f>
        <v>0.285714285714286</v>
      </c>
      <c r="AF21" s="82" t="s">
        <v>487</v>
      </c>
      <c r="AG21" s="82">
        <f>'SSD_idade (20)'!AI21/'SSD_idade (20)'!$AO21</f>
        <v>0.285714285714286</v>
      </c>
      <c r="AH21" s="82">
        <f>'SSD_idade (20)'!AJ21/'SSD_idade (20)'!$AO21</f>
        <v>0.19047619047619</v>
      </c>
      <c r="AI21" s="82" t="s">
        <v>487</v>
      </c>
      <c r="AJ21" s="82" t="s">
        <v>487</v>
      </c>
      <c r="AK21" s="82">
        <f>'SSD_idade (20)'!AM21/'SSD_idade (20)'!$AO21</f>
        <v>0</v>
      </c>
      <c r="AL21" s="92">
        <f>'SSD_idade (20)'!AN21/'SSD_idade (20)'!$AO21</f>
        <v>0</v>
      </c>
      <c r="AM21" s="115">
        <v>434</v>
      </c>
      <c r="AN21" s="114"/>
    </row>
    <row r="22" spans="2:40">
      <c r="B22" s="17" t="s">
        <v>94</v>
      </c>
      <c r="C22" s="81" t="s">
        <v>487</v>
      </c>
      <c r="D22" s="82" t="s">
        <v>487</v>
      </c>
      <c r="E22" s="82" t="s">
        <v>487</v>
      </c>
      <c r="F22" s="82" t="s">
        <v>487</v>
      </c>
      <c r="G22" s="82" t="e">
        <f>'SSD_idade (20)'!G22/'SSD_idade (20)'!K22</f>
        <v>#VALUE!</v>
      </c>
      <c r="H22" s="82" t="s">
        <v>487</v>
      </c>
      <c r="I22" s="82" t="s">
        <v>487</v>
      </c>
      <c r="J22" s="92" t="s">
        <v>487</v>
      </c>
      <c r="K22" s="95"/>
      <c r="L22" s="81">
        <f>'SSD_idade (20)'!M22/'SSD_idade (20)'!U22</f>
        <v>0.166666666666667</v>
      </c>
      <c r="M22" s="82" t="s">
        <v>487</v>
      </c>
      <c r="N22" s="82" t="e">
        <f>'SSD_idade (20)'!O22/'SSD_idade (20)'!U22</f>
        <v>#VALUE!</v>
      </c>
      <c r="O22" s="82" t="s">
        <v>487</v>
      </c>
      <c r="P22" s="82" t="s">
        <v>487</v>
      </c>
      <c r="Q22" s="82" t="s">
        <v>487</v>
      </c>
      <c r="R22" s="82" t="s">
        <v>487</v>
      </c>
      <c r="S22" s="92" t="s">
        <v>487</v>
      </c>
      <c r="T22" s="236"/>
      <c r="U22" s="81">
        <f>'SSD_idade (20)'!W22/'SSD_idade (20)'!$AE22</f>
        <v>0.3</v>
      </c>
      <c r="V22" s="82">
        <f>'SSD_idade (20)'!X22/'SSD_idade (20)'!$AE22</f>
        <v>0.35</v>
      </c>
      <c r="W22" s="82" t="s">
        <v>487</v>
      </c>
      <c r="X22" s="82" t="s">
        <v>487</v>
      </c>
      <c r="Y22" s="82" t="s">
        <v>487</v>
      </c>
      <c r="Z22" s="82">
        <f>'SSD_idade (20)'!AB22/'SSD_idade (20)'!$AE22</f>
        <v>0.15</v>
      </c>
      <c r="AA22" s="82">
        <f>'SSD_idade (20)'!AC22/'SSD_idade (20)'!$AE22</f>
        <v>0</v>
      </c>
      <c r="AB22" s="92">
        <f>'SSD_idade (20)'!AD22/'SSD_idade (20)'!$AE22</f>
        <v>0</v>
      </c>
      <c r="AC22" s="105"/>
      <c r="AD22" s="104"/>
      <c r="AE22" s="81">
        <f>'SSD_idade (20)'!AG22/'SSD_idade (20)'!$AO22</f>
        <v>0.25</v>
      </c>
      <c r="AF22" s="82">
        <f>'SSD_idade (20)'!AH22/'SSD_idade (20)'!$AO22</f>
        <v>0.25</v>
      </c>
      <c r="AG22" s="82">
        <f>'SSD_idade (20)'!AI22/'SSD_idade (20)'!$AO22</f>
        <v>0.1875</v>
      </c>
      <c r="AH22" s="82" t="s">
        <v>487</v>
      </c>
      <c r="AI22" s="82" t="s">
        <v>487</v>
      </c>
      <c r="AJ22" s="82" t="s">
        <v>487</v>
      </c>
      <c r="AK22" s="82">
        <f>'SSD_idade (20)'!AM22/'SSD_idade (20)'!$AO22</f>
        <v>0</v>
      </c>
      <c r="AL22" s="92">
        <f>'SSD_idade (20)'!AN22/'SSD_idade (20)'!$AO22</f>
        <v>0</v>
      </c>
      <c r="AM22" s="115">
        <v>938</v>
      </c>
      <c r="AN22" s="114"/>
    </row>
    <row r="23" spans="2:40">
      <c r="B23" s="17" t="s">
        <v>95</v>
      </c>
      <c r="C23" s="81" t="s">
        <v>487</v>
      </c>
      <c r="D23" s="82" t="s">
        <v>487</v>
      </c>
      <c r="E23" s="82" t="s">
        <v>487</v>
      </c>
      <c r="F23" s="82" t="s">
        <v>487</v>
      </c>
      <c r="G23" s="82" t="e">
        <f>'SSD_idade (20)'!G23/'SSD_idade (20)'!K23</f>
        <v>#VALUE!</v>
      </c>
      <c r="H23" s="82" t="s">
        <v>487</v>
      </c>
      <c r="I23" s="82" t="s">
        <v>487</v>
      </c>
      <c r="J23" s="92">
        <f>'SSD_idade (20)'!J23/'SSD_idade (20)'!K23</f>
        <v>0</v>
      </c>
      <c r="K23" s="95"/>
      <c r="L23" s="81" t="s">
        <v>487</v>
      </c>
      <c r="M23" s="82" t="s">
        <v>487</v>
      </c>
      <c r="N23" s="82" t="s">
        <v>487</v>
      </c>
      <c r="O23" s="82" t="s">
        <v>487</v>
      </c>
      <c r="P23" s="82" t="s">
        <v>487</v>
      </c>
      <c r="Q23" s="82" t="s">
        <v>487</v>
      </c>
      <c r="R23" s="82" t="s">
        <v>487</v>
      </c>
      <c r="S23" s="92">
        <f>'SSD_idade (20)'!T23/'SSD_idade (20)'!U23</f>
        <v>0</v>
      </c>
      <c r="T23" s="236"/>
      <c r="U23" s="81" t="s">
        <v>487</v>
      </c>
      <c r="V23" s="82" t="s">
        <v>487</v>
      </c>
      <c r="W23" s="82" t="s">
        <v>487</v>
      </c>
      <c r="X23" s="82" t="s">
        <v>487</v>
      </c>
      <c r="Y23" s="82" t="s">
        <v>487</v>
      </c>
      <c r="Z23" s="82">
        <f>'SSD_idade (20)'!AB23/'SSD_idade (20)'!$AE23</f>
        <v>0</v>
      </c>
      <c r="AA23" s="82">
        <f>'SSD_idade (20)'!AC23/'SSD_idade (20)'!$AE23</f>
        <v>0</v>
      </c>
      <c r="AB23" s="92">
        <f>'SSD_idade (20)'!AD23/'SSD_idade (20)'!$AE23</f>
        <v>0</v>
      </c>
      <c r="AC23" s="105"/>
      <c r="AD23" s="104"/>
      <c r="AE23" s="81">
        <f>'SSD_idade (20)'!AG23/'SSD_idade (20)'!$AO23</f>
        <v>0</v>
      </c>
      <c r="AF23" s="82" t="s">
        <v>487</v>
      </c>
      <c r="AG23" s="82" t="s">
        <v>487</v>
      </c>
      <c r="AH23" s="82" t="s">
        <v>487</v>
      </c>
      <c r="AI23" s="82" t="s">
        <v>487</v>
      </c>
      <c r="AJ23" s="82">
        <f>'SSD_idade (20)'!AL23/'SSD_idade (20)'!$AO23</f>
        <v>0</v>
      </c>
      <c r="AK23" s="82">
        <f>'SSD_idade (20)'!AM23/'SSD_idade (20)'!$AO23</f>
        <v>0</v>
      </c>
      <c r="AL23" s="92" t="s">
        <v>487</v>
      </c>
      <c r="AM23" s="115">
        <v>106</v>
      </c>
      <c r="AN23" s="114"/>
    </row>
    <row r="24" spans="2:40">
      <c r="B24" s="17" t="s">
        <v>96</v>
      </c>
      <c r="C24" s="81" t="e">
        <f>'SSD_idade (20)'!C24/'SSD_idade (20)'!K24</f>
        <v>#VALUE!</v>
      </c>
      <c r="D24" s="82" t="s">
        <v>487</v>
      </c>
      <c r="E24" s="82" t="s">
        <v>487</v>
      </c>
      <c r="F24" s="82">
        <f>'SSD_idade (20)'!F24/'SSD_idade (20)'!K24</f>
        <v>0.176470588235294</v>
      </c>
      <c r="G24" s="82">
        <f>'SSD_idade (20)'!G24/'SSD_idade (20)'!K24</f>
        <v>0.176470588235294</v>
      </c>
      <c r="H24" s="82" t="s">
        <v>487</v>
      </c>
      <c r="I24" s="82" t="s">
        <v>487</v>
      </c>
      <c r="J24" s="92" t="s">
        <v>487</v>
      </c>
      <c r="K24" s="95"/>
      <c r="L24" s="81" t="s">
        <v>487</v>
      </c>
      <c r="M24" s="82" t="s">
        <v>487</v>
      </c>
      <c r="N24" s="82" t="s">
        <v>487</v>
      </c>
      <c r="O24" s="82">
        <f>'SSD_idade (20)'!P24/'SSD_idade (20)'!U24</f>
        <v>0.185185185185185</v>
      </c>
      <c r="P24" s="82" t="s">
        <v>487</v>
      </c>
      <c r="Q24" s="82" t="s">
        <v>487</v>
      </c>
      <c r="R24" s="82" t="e">
        <f>'SSD_idade (20)'!S24/'SSD_idade (20)'!U24</f>
        <v>#VALUE!</v>
      </c>
      <c r="S24" s="92" t="e">
        <f>'SSD_idade (20)'!T24/'SSD_idade (20)'!U24</f>
        <v>#VALUE!</v>
      </c>
      <c r="T24" s="236"/>
      <c r="U24" s="81">
        <f>'SSD_idade (20)'!W24/'SSD_idade (20)'!$AE24</f>
        <v>0.189189189189189</v>
      </c>
      <c r="V24" s="82">
        <f>'SSD_idade (20)'!X24/'SSD_idade (20)'!$AE24</f>
        <v>0.162162162162162</v>
      </c>
      <c r="W24" s="82" t="s">
        <v>487</v>
      </c>
      <c r="X24" s="82">
        <f>'SSD_idade (20)'!Z24/'SSD_idade (20)'!$AE24</f>
        <v>0.189189189189189</v>
      </c>
      <c r="Y24" s="82">
        <f>'SSD_idade (20)'!AA24/'SSD_idade (20)'!$AE24</f>
        <v>0.162162162162162</v>
      </c>
      <c r="Z24" s="82" t="s">
        <v>487</v>
      </c>
      <c r="AA24" s="82">
        <f>'SSD_idade (20)'!AC24/'SSD_idade (20)'!$AE24</f>
        <v>0.108108108108108</v>
      </c>
      <c r="AB24" s="92" t="s">
        <v>487</v>
      </c>
      <c r="AC24" s="105"/>
      <c r="AD24" s="104"/>
      <c r="AE24" s="81">
        <f>'SSD_idade (20)'!AG24/'SSD_idade (20)'!$AO24</f>
        <v>0.216216216216216</v>
      </c>
      <c r="AF24" s="82">
        <f>'SSD_idade (20)'!AH24/'SSD_idade (20)'!$AO24</f>
        <v>0.135135135135135</v>
      </c>
      <c r="AG24" s="82" t="s">
        <v>487</v>
      </c>
      <c r="AH24" s="82">
        <f>'SSD_idade (20)'!AJ24/'SSD_idade (20)'!$AO24</f>
        <v>0.216216216216216</v>
      </c>
      <c r="AI24" s="82">
        <f>'SSD_idade (20)'!AK24/'SSD_idade (20)'!$AO24</f>
        <v>0.162162162162162</v>
      </c>
      <c r="AJ24" s="82">
        <f>'SSD_idade (20)'!AL24/'SSD_idade (20)'!$AO24</f>
        <v>0.0810810810810811</v>
      </c>
      <c r="AK24" s="82">
        <f>'SSD_idade (20)'!AM24/'SSD_idade (20)'!$AO24</f>
        <v>0.108108108108108</v>
      </c>
      <c r="AL24" s="92" t="s">
        <v>487</v>
      </c>
      <c r="AM24" s="115">
        <v>1383</v>
      </c>
      <c r="AN24" s="114"/>
    </row>
    <row r="25" spans="2:40">
      <c r="B25" s="17" t="s">
        <v>97</v>
      </c>
      <c r="C25" s="81" t="s">
        <v>487</v>
      </c>
      <c r="D25" s="82" t="s">
        <v>487</v>
      </c>
      <c r="E25" s="82" t="s">
        <v>487</v>
      </c>
      <c r="F25" s="82" t="s">
        <v>487</v>
      </c>
      <c r="G25" s="82">
        <f>'SSD_idade (20)'!G25/'SSD_idade (20)'!K25</f>
        <v>0.25</v>
      </c>
      <c r="H25" s="82" t="s">
        <v>487</v>
      </c>
      <c r="I25" s="82" t="s">
        <v>487</v>
      </c>
      <c r="J25" s="92" t="s">
        <v>487</v>
      </c>
      <c r="K25" s="95"/>
      <c r="L25" s="81" t="e">
        <f>'SSD_idade (20)'!M25/'SSD_idade (20)'!U25</f>
        <v>#VALUE!</v>
      </c>
      <c r="M25" s="82" t="s">
        <v>487</v>
      </c>
      <c r="N25" s="82" t="s">
        <v>487</v>
      </c>
      <c r="O25" s="82" t="s">
        <v>487</v>
      </c>
      <c r="P25" s="82" t="s">
        <v>487</v>
      </c>
      <c r="Q25" s="82" t="s">
        <v>487</v>
      </c>
      <c r="R25" s="82">
        <f>'SSD_idade (20)'!S25/'SSD_idade (20)'!U25</f>
        <v>0</v>
      </c>
      <c r="S25" s="92" t="s">
        <v>487</v>
      </c>
      <c r="T25" s="236"/>
      <c r="U25" s="81" t="s">
        <v>487</v>
      </c>
      <c r="V25" s="82" t="s">
        <v>487</v>
      </c>
      <c r="W25" s="82">
        <f>'SSD_idade (20)'!Y25/'SSD_idade (20)'!$AE25</f>
        <v>0.333333333333333</v>
      </c>
      <c r="X25" s="82" t="s">
        <v>487</v>
      </c>
      <c r="Y25" s="82" t="s">
        <v>487</v>
      </c>
      <c r="Z25" s="82" t="s">
        <v>487</v>
      </c>
      <c r="AA25" s="82">
        <f>'SSD_idade (20)'!AC25/'SSD_idade (20)'!$AE25</f>
        <v>0</v>
      </c>
      <c r="AB25" s="92">
        <f>'SSD_idade (20)'!AD25/'SSD_idade (20)'!$AE25</f>
        <v>0</v>
      </c>
      <c r="AC25" s="105"/>
      <c r="AD25" s="104"/>
      <c r="AE25" s="81" t="s">
        <v>487</v>
      </c>
      <c r="AF25" s="82">
        <f>'SSD_idade (20)'!AH25/'SSD_idade (20)'!$AO25</f>
        <v>0.375</v>
      </c>
      <c r="AG25" s="82" t="s">
        <v>487</v>
      </c>
      <c r="AH25" s="82" t="s">
        <v>487</v>
      </c>
      <c r="AI25" s="82">
        <f>'SSD_idade (20)'!AK25/'SSD_idade (20)'!$AO25</f>
        <v>0</v>
      </c>
      <c r="AJ25" s="82">
        <f>'SSD_idade (20)'!AL25/'SSD_idade (20)'!$AO25</f>
        <v>0</v>
      </c>
      <c r="AK25" s="82" t="s">
        <v>487</v>
      </c>
      <c r="AL25" s="92">
        <f>'SSD_idade (20)'!AN25/'SSD_idade (20)'!$AO25</f>
        <v>0</v>
      </c>
      <c r="AM25" s="115">
        <v>500</v>
      </c>
      <c r="AN25" s="114"/>
    </row>
    <row r="26" spans="2:40">
      <c r="B26" s="17" t="s">
        <v>98</v>
      </c>
      <c r="C26" s="81" t="s">
        <v>487</v>
      </c>
      <c r="D26" s="82" t="s">
        <v>487</v>
      </c>
      <c r="E26" s="82" t="s">
        <v>487</v>
      </c>
      <c r="F26" s="82" t="s">
        <v>487</v>
      </c>
      <c r="G26" s="82" t="s">
        <v>487</v>
      </c>
      <c r="H26" s="82" t="e">
        <f>'SSD_idade (20)'!H26/'SSD_idade (20)'!K26</f>
        <v>#VALUE!</v>
      </c>
      <c r="I26" s="82" t="s">
        <v>487</v>
      </c>
      <c r="J26" s="92" t="s">
        <v>487</v>
      </c>
      <c r="K26" s="95"/>
      <c r="L26" s="81" t="s">
        <v>487</v>
      </c>
      <c r="M26" s="82" t="s">
        <v>487</v>
      </c>
      <c r="N26" s="82" t="s">
        <v>487</v>
      </c>
      <c r="O26" s="82" t="s">
        <v>487</v>
      </c>
      <c r="P26" s="82" t="s">
        <v>487</v>
      </c>
      <c r="Q26" s="82" t="s">
        <v>487</v>
      </c>
      <c r="R26" s="82" t="e">
        <f>'SSD_idade (20)'!S26/'SSD_idade (20)'!U26</f>
        <v>#VALUE!</v>
      </c>
      <c r="S26" s="92" t="s">
        <v>487</v>
      </c>
      <c r="T26" s="236"/>
      <c r="U26" s="81">
        <f>'SSD_idade (20)'!W26/'SSD_idade (20)'!$AE26</f>
        <v>0.428571428571429</v>
      </c>
      <c r="V26" s="82">
        <f>'SSD_idade (20)'!X26/'SSD_idade (20)'!$AE26</f>
        <v>0.238095238095238</v>
      </c>
      <c r="W26" s="82" t="s">
        <v>487</v>
      </c>
      <c r="X26" s="82" t="s">
        <v>487</v>
      </c>
      <c r="Y26" s="82" t="s">
        <v>487</v>
      </c>
      <c r="Z26" s="82" t="s">
        <v>487</v>
      </c>
      <c r="AA26" s="82" t="s">
        <v>487</v>
      </c>
      <c r="AB26" s="92" t="s">
        <v>487</v>
      </c>
      <c r="AC26" s="105"/>
      <c r="AD26" s="104"/>
      <c r="AE26" s="81">
        <f>'SSD_idade (20)'!AG26/'SSD_idade (20)'!$AO26</f>
        <v>0.388888888888889</v>
      </c>
      <c r="AF26" s="82">
        <f>'SSD_idade (20)'!AH26/'SSD_idade (20)'!$AO26</f>
        <v>0.222222222222222</v>
      </c>
      <c r="AG26" s="82" t="s">
        <v>487</v>
      </c>
      <c r="AH26" s="82" t="s">
        <v>487</v>
      </c>
      <c r="AI26" s="82" t="s">
        <v>487</v>
      </c>
      <c r="AJ26" s="82">
        <f>'SSD_idade (20)'!AL26/'SSD_idade (20)'!$AO26</f>
        <v>0</v>
      </c>
      <c r="AK26" s="82" t="s">
        <v>487</v>
      </c>
      <c r="AL26" s="92" t="s">
        <v>487</v>
      </c>
      <c r="AM26" s="115">
        <v>408</v>
      </c>
      <c r="AN26" s="114"/>
    </row>
    <row r="27" spans="2:40">
      <c r="B27" s="17" t="s">
        <v>99</v>
      </c>
      <c r="C27" s="81" t="s">
        <v>487</v>
      </c>
      <c r="D27" s="82" t="s">
        <v>487</v>
      </c>
      <c r="E27" s="82" t="s">
        <v>487</v>
      </c>
      <c r="F27" s="82" t="e">
        <f>'SSD_idade (20)'!F27/'SSD_idade (20)'!K27</f>
        <v>#VALUE!</v>
      </c>
      <c r="G27" s="82" t="s">
        <v>487</v>
      </c>
      <c r="H27" s="82" t="e">
        <f>'SSD_idade (20)'!H27/'SSD_idade (20)'!K27</f>
        <v>#VALUE!</v>
      </c>
      <c r="I27" s="82">
        <f>'SSD_idade (20)'!I27/'SSD_idade (20)'!K27</f>
        <v>0</v>
      </c>
      <c r="J27" s="92" t="s">
        <v>487</v>
      </c>
      <c r="K27" s="95"/>
      <c r="L27" s="81" t="s">
        <v>487</v>
      </c>
      <c r="M27" s="82" t="s">
        <v>487</v>
      </c>
      <c r="N27" s="82" t="s">
        <v>487</v>
      </c>
      <c r="O27" s="82" t="e">
        <f>'SSD_idade (20)'!P27/'SSD_idade (20)'!U27</f>
        <v>#VALUE!</v>
      </c>
      <c r="P27" s="82" t="s">
        <v>487</v>
      </c>
      <c r="Q27" s="82" t="s">
        <v>487</v>
      </c>
      <c r="R27" s="82" t="s">
        <v>487</v>
      </c>
      <c r="S27" s="92" t="s">
        <v>487</v>
      </c>
      <c r="T27" s="236"/>
      <c r="U27" s="81">
        <f>'SSD_idade (20)'!W27/'SSD_idade (20)'!$AE27</f>
        <v>0.347826086956522</v>
      </c>
      <c r="V27" s="82" t="s">
        <v>487</v>
      </c>
      <c r="W27" s="82">
        <f>'SSD_idade (20)'!Y27/'SSD_idade (20)'!$AE27</f>
        <v>0.304347826086957</v>
      </c>
      <c r="X27" s="82" t="s">
        <v>487</v>
      </c>
      <c r="Y27" s="82">
        <f>'SSD_idade (20)'!AA27/'SSD_idade (20)'!$AE27</f>
        <v>0.130434782608696</v>
      </c>
      <c r="Z27" s="82" t="s">
        <v>487</v>
      </c>
      <c r="AA27" s="82">
        <f>'SSD_idade (20)'!AC27/'SSD_idade (20)'!$AE27</f>
        <v>0</v>
      </c>
      <c r="AB27" s="92" t="s">
        <v>487</v>
      </c>
      <c r="AC27" s="105"/>
      <c r="AD27" s="104"/>
      <c r="AE27" s="81">
        <f>'SSD_idade (20)'!AG27/'SSD_idade (20)'!$AO27</f>
        <v>0.333333333333333</v>
      </c>
      <c r="AF27" s="82" t="s">
        <v>487</v>
      </c>
      <c r="AG27" s="82">
        <f>'SSD_idade (20)'!AI27/'SSD_idade (20)'!$AO27</f>
        <v>0.333333333333333</v>
      </c>
      <c r="AH27" s="82" t="s">
        <v>487</v>
      </c>
      <c r="AI27" s="82" t="s">
        <v>487</v>
      </c>
      <c r="AJ27" s="82" t="s">
        <v>487</v>
      </c>
      <c r="AK27" s="82">
        <f>'SSD_idade (20)'!AM27/'SSD_idade (20)'!$AO27</f>
        <v>0</v>
      </c>
      <c r="AL27" s="92" t="s">
        <v>487</v>
      </c>
      <c r="AM27" s="115">
        <v>1146</v>
      </c>
      <c r="AN27" s="114"/>
    </row>
    <row r="28" spans="2:40">
      <c r="B28" s="17" t="s">
        <v>100</v>
      </c>
      <c r="C28" s="81" t="e">
        <f>'SSD_idade (20)'!C28/'SSD_idade (20)'!K28</f>
        <v>#VALUE!</v>
      </c>
      <c r="D28" s="82" t="e">
        <f>'SSD_idade (20)'!D28/'SSD_idade (20)'!K28</f>
        <v>#VALUE!</v>
      </c>
      <c r="E28" s="82" t="s">
        <v>487</v>
      </c>
      <c r="F28" s="82" t="s">
        <v>487</v>
      </c>
      <c r="G28" s="82" t="s">
        <v>487</v>
      </c>
      <c r="H28" s="82" t="s">
        <v>487</v>
      </c>
      <c r="I28" s="82" t="s">
        <v>487</v>
      </c>
      <c r="J28" s="92" t="s">
        <v>487</v>
      </c>
      <c r="K28" s="95"/>
      <c r="L28" s="81" t="s">
        <v>487</v>
      </c>
      <c r="M28" s="82" t="e">
        <f>'SSD_idade (20)'!N28/'SSD_idade (20)'!U28</f>
        <v>#VALUE!</v>
      </c>
      <c r="N28" s="82" t="s">
        <v>487</v>
      </c>
      <c r="O28" s="82" t="s">
        <v>487</v>
      </c>
      <c r="P28" s="82" t="s">
        <v>487</v>
      </c>
      <c r="Q28" s="82" t="s">
        <v>487</v>
      </c>
      <c r="R28" s="82" t="s">
        <v>487</v>
      </c>
      <c r="S28" s="92" t="s">
        <v>487</v>
      </c>
      <c r="T28" s="236"/>
      <c r="U28" s="81">
        <f>'SSD_idade (20)'!W28/'SSD_idade (20)'!$AE28</f>
        <v>0.25</v>
      </c>
      <c r="V28" s="82">
        <f>'SSD_idade (20)'!X28/'SSD_idade (20)'!$AE28</f>
        <v>0.15</v>
      </c>
      <c r="W28" s="82">
        <f>'SSD_idade (20)'!Y28/'SSD_idade (20)'!$AE28</f>
        <v>0</v>
      </c>
      <c r="X28" s="82" t="s">
        <v>487</v>
      </c>
      <c r="Y28" s="82" t="s">
        <v>487</v>
      </c>
      <c r="Z28" s="82">
        <f>'SSD_idade (20)'!AB28/'SSD_idade (20)'!$AE28</f>
        <v>0.2</v>
      </c>
      <c r="AA28" s="82">
        <f>'SSD_idade (20)'!AC28/'SSD_idade (20)'!$AE28</f>
        <v>0.2</v>
      </c>
      <c r="AB28" s="92" t="s">
        <v>487</v>
      </c>
      <c r="AC28" s="105"/>
      <c r="AD28" s="104"/>
      <c r="AE28" s="81">
        <f>'SSD_idade (20)'!AG28/'SSD_idade (20)'!$AO28</f>
        <v>0.307692307692308</v>
      </c>
      <c r="AF28" s="82" t="s">
        <v>487</v>
      </c>
      <c r="AG28" s="82">
        <f>'SSD_idade (20)'!AI28/'SSD_idade (20)'!$AO28</f>
        <v>0.192307692307692</v>
      </c>
      <c r="AH28" s="82">
        <f>'SSD_idade (20)'!AJ28/'SSD_idade (20)'!$AO28</f>
        <v>0.115384615384615</v>
      </c>
      <c r="AI28" s="82">
        <f>'SSD_idade (20)'!AK28/'SSD_idade (20)'!$AO28</f>
        <v>0.115384615384615</v>
      </c>
      <c r="AJ28" s="82" t="s">
        <v>487</v>
      </c>
      <c r="AK28" s="82">
        <f>'SSD_idade (20)'!AM28/'SSD_idade (20)'!$AO28</f>
        <v>0.115384615384615</v>
      </c>
      <c r="AL28" s="92" t="s">
        <v>487</v>
      </c>
      <c r="AM28" s="115">
        <v>315</v>
      </c>
      <c r="AN28" s="114"/>
    </row>
    <row r="29" spans="2:40">
      <c r="B29" s="17" t="s">
        <v>101</v>
      </c>
      <c r="C29" s="81" t="s">
        <v>487</v>
      </c>
      <c r="D29" s="82" t="s">
        <v>487</v>
      </c>
      <c r="E29" s="82" t="s">
        <v>487</v>
      </c>
      <c r="F29" s="82" t="s">
        <v>487</v>
      </c>
      <c r="G29" s="82" t="s">
        <v>487</v>
      </c>
      <c r="H29" s="82" t="s">
        <v>487</v>
      </c>
      <c r="I29" s="82" t="s">
        <v>487</v>
      </c>
      <c r="J29" s="92" t="s">
        <v>487</v>
      </c>
      <c r="K29" s="95"/>
      <c r="L29" s="81" t="s">
        <v>487</v>
      </c>
      <c r="M29" s="82" t="s">
        <v>487</v>
      </c>
      <c r="N29" s="82" t="s">
        <v>487</v>
      </c>
      <c r="O29" s="82" t="s">
        <v>487</v>
      </c>
      <c r="P29" s="82" t="s">
        <v>487</v>
      </c>
      <c r="Q29" s="82" t="s">
        <v>487</v>
      </c>
      <c r="R29" s="82" t="s">
        <v>487</v>
      </c>
      <c r="S29" s="92" t="s">
        <v>487</v>
      </c>
      <c r="T29" s="236"/>
      <c r="U29" s="81">
        <f>'SSD_idade (20)'!W29/'SSD_idade (20)'!$AE29</f>
        <v>0.448275862068966</v>
      </c>
      <c r="V29" s="82">
        <f>'SSD_idade (20)'!X29/'SSD_idade (20)'!$AE29</f>
        <v>0.103448275862069</v>
      </c>
      <c r="W29" s="82">
        <f>'SSD_idade (20)'!Y29/'SSD_idade (20)'!$AE29</f>
        <v>0.172413793103448</v>
      </c>
      <c r="X29" s="82">
        <f>'SSD_idade (20)'!Z29/'SSD_idade (20)'!$AE29</f>
        <v>0.137931034482759</v>
      </c>
      <c r="Y29" s="82">
        <f>'SSD_idade (20)'!AA29/'SSD_idade (20)'!$AE29</f>
        <v>0</v>
      </c>
      <c r="Z29" s="82" t="s">
        <v>487</v>
      </c>
      <c r="AA29" s="82" t="s">
        <v>487</v>
      </c>
      <c r="AB29" s="92" t="s">
        <v>487</v>
      </c>
      <c r="AC29" s="105"/>
      <c r="AD29" s="104"/>
      <c r="AE29" s="81">
        <f>'SSD_idade (20)'!AG29/'SSD_idade (20)'!$AO29</f>
        <v>0.516129032258065</v>
      </c>
      <c r="AF29" s="82" t="s">
        <v>487</v>
      </c>
      <c r="AG29" s="82">
        <f>'SSD_idade (20)'!AI29/'SSD_idade (20)'!$AO29</f>
        <v>0.193548387096774</v>
      </c>
      <c r="AH29" s="82" t="s">
        <v>487</v>
      </c>
      <c r="AI29" s="82" t="s">
        <v>487</v>
      </c>
      <c r="AJ29" s="82" t="s">
        <v>487</v>
      </c>
      <c r="AK29" s="82" t="s">
        <v>487</v>
      </c>
      <c r="AL29" s="92" t="s">
        <v>487</v>
      </c>
      <c r="AM29" s="115">
        <v>1082</v>
      </c>
      <c r="AN29" s="114"/>
    </row>
    <row r="30" spans="2:40">
      <c r="B30" s="17" t="s">
        <v>102</v>
      </c>
      <c r="C30" s="81">
        <f>'SSD_idade (20)'!C30/'SSD_idade (20)'!K30</f>
        <v>0.318181818181818</v>
      </c>
      <c r="D30" s="82" t="e">
        <f>'SSD_idade (20)'!D30/'SSD_idade (20)'!K30</f>
        <v>#VALUE!</v>
      </c>
      <c r="E30" s="82">
        <f>'SSD_idade (20)'!E30/'SSD_idade (20)'!K30</f>
        <v>0.136363636363636</v>
      </c>
      <c r="F30" s="82">
        <f>'SSD_idade (20)'!F30/'SSD_idade (20)'!K30</f>
        <v>0.136363636363636</v>
      </c>
      <c r="G30" s="82" t="s">
        <v>487</v>
      </c>
      <c r="H30" s="82" t="s">
        <v>487</v>
      </c>
      <c r="I30" s="82" t="s">
        <v>487</v>
      </c>
      <c r="J30" s="92" t="s">
        <v>487</v>
      </c>
      <c r="K30" s="95"/>
      <c r="L30" s="81">
        <f>'SSD_idade (20)'!M30/'SSD_idade (20)'!U30</f>
        <v>0.448275862068966</v>
      </c>
      <c r="M30" s="82">
        <f>'SSD_idade (20)'!N30/'SSD_idade (20)'!U30</f>
        <v>0</v>
      </c>
      <c r="N30" s="82">
        <f>'SSD_idade (20)'!O30/'SSD_idade (20)'!U30</f>
        <v>0.172413793103448</v>
      </c>
      <c r="O30" s="82" t="e">
        <f>'SSD_idade (20)'!P30/'SSD_idade (20)'!U30</f>
        <v>#VALUE!</v>
      </c>
      <c r="P30" s="82" t="e">
        <f>'SSD_idade (20)'!Q30/'SSD_idade (20)'!U30</f>
        <v>#VALUE!</v>
      </c>
      <c r="Q30" s="82">
        <f>'SSD_idade (20)'!R30/'SSD_idade (20)'!U30</f>
        <v>0.103448275862069</v>
      </c>
      <c r="R30" s="82" t="s">
        <v>487</v>
      </c>
      <c r="S30" s="92" t="s">
        <v>487</v>
      </c>
      <c r="T30" s="236"/>
      <c r="U30" s="81">
        <f>'SSD_idade (20)'!W30/'SSD_idade (20)'!$AE30</f>
        <v>0.425531914893617</v>
      </c>
      <c r="V30" s="82">
        <f>'SSD_idade (20)'!X30/'SSD_idade (20)'!$AE30</f>
        <v>0.127659574468085</v>
      </c>
      <c r="W30" s="82">
        <f>'SSD_idade (20)'!Y30/'SSD_idade (20)'!$AE30</f>
        <v>0.148936170212766</v>
      </c>
      <c r="X30" s="82" t="s">
        <v>487</v>
      </c>
      <c r="Y30" s="82" t="s">
        <v>487</v>
      </c>
      <c r="Z30" s="82">
        <f>'SSD_idade (20)'!AB30/'SSD_idade (20)'!$AE30</f>
        <v>0.0851063829787234</v>
      </c>
      <c r="AA30" s="82" t="s">
        <v>487</v>
      </c>
      <c r="AB30" s="92" t="s">
        <v>487</v>
      </c>
      <c r="AC30" s="105"/>
      <c r="AD30" s="104"/>
      <c r="AE30" s="81">
        <f>'SSD_idade (20)'!AG30/'SSD_idade (20)'!$AO30</f>
        <v>0.381818181818182</v>
      </c>
      <c r="AF30" s="82">
        <f>'SSD_idade (20)'!AH30/'SSD_idade (20)'!$AO30</f>
        <v>0.0909090909090909</v>
      </c>
      <c r="AG30" s="82">
        <f>'SSD_idade (20)'!AI30/'SSD_idade (20)'!$AO30</f>
        <v>0.145454545454545</v>
      </c>
      <c r="AH30" s="82">
        <f>'SSD_idade (20)'!AJ30/'SSD_idade (20)'!$AO30</f>
        <v>0.0545454545454545</v>
      </c>
      <c r="AI30" s="82">
        <f>'SSD_idade (20)'!AK30/'SSD_idade (20)'!$AO30</f>
        <v>0.109090909090909</v>
      </c>
      <c r="AJ30" s="82">
        <f>'SSD_idade (20)'!AL30/'SSD_idade (20)'!$AO30</f>
        <v>0.0909090909090909</v>
      </c>
      <c r="AK30" s="82">
        <f>'SSD_idade (20)'!AM30/'SSD_idade (20)'!$AO30</f>
        <v>0.0727272727272727</v>
      </c>
      <c r="AL30" s="92">
        <f>'SSD_idade (20)'!AN30/'SSD_idade (20)'!$AO30</f>
        <v>0.0545454545454545</v>
      </c>
      <c r="AM30" s="115">
        <v>3086</v>
      </c>
      <c r="AN30" s="114"/>
    </row>
    <row r="31" spans="2:40">
      <c r="B31" s="17" t="s">
        <v>103</v>
      </c>
      <c r="C31" s="81" t="s">
        <v>487</v>
      </c>
      <c r="D31" s="82" t="e">
        <f>'SSD_idade (20)'!D31/'SSD_idade (20)'!K31</f>
        <v>#VALUE!</v>
      </c>
      <c r="E31" s="82">
        <f>'SSD_idade (20)'!E31/'SSD_idade (20)'!K31</f>
        <v>0.25</v>
      </c>
      <c r="F31" s="82" t="s">
        <v>487</v>
      </c>
      <c r="G31" s="82" t="s">
        <v>487</v>
      </c>
      <c r="H31" s="82" t="s">
        <v>487</v>
      </c>
      <c r="I31" s="82" t="s">
        <v>487</v>
      </c>
      <c r="J31" s="92">
        <f>'SSD_idade (20)'!J31/'SSD_idade (20)'!K31</f>
        <v>0</v>
      </c>
      <c r="K31" s="95"/>
      <c r="L31" s="81" t="s">
        <v>487</v>
      </c>
      <c r="M31" s="82" t="e">
        <f>'SSD_idade (20)'!N31/'SSD_idade (20)'!U31</f>
        <v>#VALUE!</v>
      </c>
      <c r="N31" s="82" t="e">
        <f>'SSD_idade (20)'!O31/'SSD_idade (20)'!U31</f>
        <v>#VALUE!</v>
      </c>
      <c r="O31" s="82" t="s">
        <v>487</v>
      </c>
      <c r="P31" s="82" t="s">
        <v>487</v>
      </c>
      <c r="Q31" s="82" t="s">
        <v>487</v>
      </c>
      <c r="R31" s="82" t="s">
        <v>487</v>
      </c>
      <c r="S31" s="92" t="s">
        <v>487</v>
      </c>
      <c r="T31" s="236"/>
      <c r="U31" s="81">
        <f>'SSD_idade (20)'!W31/'SSD_idade (20)'!$AE31</f>
        <v>0.5</v>
      </c>
      <c r="V31" s="82" t="s">
        <v>487</v>
      </c>
      <c r="W31" s="82" t="s">
        <v>487</v>
      </c>
      <c r="X31" s="82" t="s">
        <v>487</v>
      </c>
      <c r="Y31" s="82">
        <f>'SSD_idade (20)'!AA31/'SSD_idade (20)'!$AE31</f>
        <v>0.214285714285714</v>
      </c>
      <c r="Z31" s="82" t="s">
        <v>487</v>
      </c>
      <c r="AA31" s="82" t="s">
        <v>487</v>
      </c>
      <c r="AB31" s="92">
        <f>'SSD_idade (20)'!AD31/'SSD_idade (20)'!$AE31</f>
        <v>0</v>
      </c>
      <c r="AC31" s="105"/>
      <c r="AD31" s="104"/>
      <c r="AE31" s="81">
        <f>'SSD_idade (20)'!AG31/'SSD_idade (20)'!$AO31</f>
        <v>0.421052631578947</v>
      </c>
      <c r="AF31" s="82">
        <f>'SSD_idade (20)'!AH31/'SSD_idade (20)'!$AO31</f>
        <v>0.210526315789474</v>
      </c>
      <c r="AG31" s="82" t="s">
        <v>487</v>
      </c>
      <c r="AH31" s="82" t="s">
        <v>487</v>
      </c>
      <c r="AI31" s="82" t="s">
        <v>487</v>
      </c>
      <c r="AJ31" s="82">
        <f>'SSD_idade (20)'!AL31/'SSD_idade (20)'!$AO31</f>
        <v>0</v>
      </c>
      <c r="AK31" s="82" t="s">
        <v>487</v>
      </c>
      <c r="AL31" s="92">
        <f>'SSD_idade (20)'!AN31/'SSD_idade (20)'!$AO31</f>
        <v>0</v>
      </c>
      <c r="AM31" s="115">
        <v>367</v>
      </c>
      <c r="AN31" s="114"/>
    </row>
    <row r="32" spans="2:40">
      <c r="B32" s="17" t="s">
        <v>104</v>
      </c>
      <c r="C32" s="81">
        <f>'SSD_idade (20)'!C32/'SSD_idade (20)'!K32</f>
        <v>0.235294117647059</v>
      </c>
      <c r="D32" s="82" t="s">
        <v>487</v>
      </c>
      <c r="E32" s="82" t="s">
        <v>487</v>
      </c>
      <c r="F32" s="82" t="s">
        <v>487</v>
      </c>
      <c r="G32" s="82" t="s">
        <v>487</v>
      </c>
      <c r="H32" s="82" t="s">
        <v>487</v>
      </c>
      <c r="I32" s="82">
        <f>'SSD_idade (20)'!I32/'SSD_idade (20)'!K32</f>
        <v>0.176470588235294</v>
      </c>
      <c r="J32" s="92" t="s">
        <v>487</v>
      </c>
      <c r="K32" s="95"/>
      <c r="L32" s="81">
        <f>'SSD_idade (20)'!M32/'SSD_idade (20)'!U32</f>
        <v>0.321428571428571</v>
      </c>
      <c r="M32" s="82" t="s">
        <v>487</v>
      </c>
      <c r="N32" s="82" t="s">
        <v>487</v>
      </c>
      <c r="O32" s="82" t="s">
        <v>487</v>
      </c>
      <c r="P32" s="82">
        <f>'SSD_idade (20)'!Q32/'SSD_idade (20)'!U32</f>
        <v>0.107142857142857</v>
      </c>
      <c r="Q32" s="82" t="s">
        <v>487</v>
      </c>
      <c r="R32" s="82" t="s">
        <v>487</v>
      </c>
      <c r="S32" s="92" t="s">
        <v>487</v>
      </c>
      <c r="T32" s="236"/>
      <c r="U32" s="81">
        <f>'SSD_idade (20)'!W32/'SSD_idade (20)'!$AE32</f>
        <v>0.314285714285714</v>
      </c>
      <c r="V32" s="82">
        <f>'SSD_idade (20)'!X32/'SSD_idade (20)'!$AE32</f>
        <v>0.2</v>
      </c>
      <c r="W32" s="82">
        <f>'SSD_idade (20)'!Y32/'SSD_idade (20)'!$AE32</f>
        <v>0.114285714285714</v>
      </c>
      <c r="X32" s="82" t="s">
        <v>487</v>
      </c>
      <c r="Y32" s="82">
        <f>'SSD_idade (20)'!AA32/'SSD_idade (20)'!$AE32</f>
        <v>0.114285714285714</v>
      </c>
      <c r="Z32" s="82" t="s">
        <v>487</v>
      </c>
      <c r="AA32" s="82" t="s">
        <v>487</v>
      </c>
      <c r="AB32" s="92" t="s">
        <v>487</v>
      </c>
      <c r="AC32" s="105"/>
      <c r="AD32" s="104"/>
      <c r="AE32" s="81">
        <f>'SSD_idade (20)'!AG32/'SSD_idade (20)'!$AO32</f>
        <v>0.222222222222222</v>
      </c>
      <c r="AF32" s="82">
        <f>'SSD_idade (20)'!AH32/'SSD_idade (20)'!$AO32</f>
        <v>0.148148148148148</v>
      </c>
      <c r="AG32" s="82">
        <f>'SSD_idade (20)'!AI32/'SSD_idade (20)'!$AO32</f>
        <v>0.111111111111111</v>
      </c>
      <c r="AH32" s="82" t="s">
        <v>487</v>
      </c>
      <c r="AI32" s="82">
        <f>'SSD_idade (20)'!AK32/'SSD_idade (20)'!$AO32</f>
        <v>0.111111111111111</v>
      </c>
      <c r="AJ32" s="82" t="s">
        <v>487</v>
      </c>
      <c r="AK32" s="82">
        <f>'SSD_idade (20)'!AM32/'SSD_idade (20)'!$AO32</f>
        <v>0.148148148148148</v>
      </c>
      <c r="AL32" s="92" t="s">
        <v>487</v>
      </c>
      <c r="AM32" s="115">
        <v>1846</v>
      </c>
      <c r="AN32" s="114"/>
    </row>
    <row r="33" spans="2:40">
      <c r="B33" s="17" t="s">
        <v>105</v>
      </c>
      <c r="C33" s="81" t="s">
        <v>487</v>
      </c>
      <c r="D33" s="82" t="s">
        <v>487</v>
      </c>
      <c r="E33" s="82" t="s">
        <v>487</v>
      </c>
      <c r="F33" s="82" t="s">
        <v>487</v>
      </c>
      <c r="G33" s="82" t="s">
        <v>487</v>
      </c>
      <c r="H33" s="82" t="s">
        <v>487</v>
      </c>
      <c r="I33" s="82" t="s">
        <v>487</v>
      </c>
      <c r="J33" s="92" t="s">
        <v>487</v>
      </c>
      <c r="K33" s="95"/>
      <c r="L33" s="81" t="e">
        <f>'SSD_idade (20)'!M33/'SSD_idade (20)'!U33</f>
        <v>#VALUE!</v>
      </c>
      <c r="M33" s="82" t="s">
        <v>487</v>
      </c>
      <c r="N33" s="82" t="s">
        <v>487</v>
      </c>
      <c r="O33" s="82" t="s">
        <v>487</v>
      </c>
      <c r="P33" s="82" t="s">
        <v>487</v>
      </c>
      <c r="Q33" s="82" t="s">
        <v>487</v>
      </c>
      <c r="R33" s="82" t="s">
        <v>487</v>
      </c>
      <c r="S33" s="92" t="s">
        <v>487</v>
      </c>
      <c r="T33" s="236"/>
      <c r="U33" s="81">
        <f>'SSD_idade (20)'!W33/'SSD_idade (20)'!$AE33</f>
        <v>0.157894736842105</v>
      </c>
      <c r="V33" s="82">
        <f>'SSD_idade (20)'!X33/'SSD_idade (20)'!$AE33</f>
        <v>0.315789473684211</v>
      </c>
      <c r="W33" s="82">
        <f>'SSD_idade (20)'!Y33/'SSD_idade (20)'!$AE33</f>
        <v>0</v>
      </c>
      <c r="X33" s="82">
        <f>'SSD_idade (20)'!Z33/'SSD_idade (20)'!$AE33</f>
        <v>0.315789473684211</v>
      </c>
      <c r="Y33" s="82" t="s">
        <v>487</v>
      </c>
      <c r="Z33" s="82" t="s">
        <v>487</v>
      </c>
      <c r="AA33" s="82" t="s">
        <v>487</v>
      </c>
      <c r="AB33" s="92">
        <f>'SSD_idade (20)'!AD33/'SSD_idade (20)'!$AE33</f>
        <v>0</v>
      </c>
      <c r="AC33" s="105"/>
      <c r="AD33" s="104"/>
      <c r="AE33" s="81">
        <f>'SSD_idade (20)'!AG33/'SSD_idade (20)'!$AO33</f>
        <v>0.176470588235294</v>
      </c>
      <c r="AF33" s="82">
        <f>'SSD_idade (20)'!AH33/'SSD_idade (20)'!$AO33</f>
        <v>0.294117647058824</v>
      </c>
      <c r="AG33" s="82">
        <f>'SSD_idade (20)'!AI33/'SSD_idade (20)'!$AO33</f>
        <v>0</v>
      </c>
      <c r="AH33" s="82">
        <f>'SSD_idade (20)'!AJ33/'SSD_idade (20)'!$AO33</f>
        <v>0.235294117647059</v>
      </c>
      <c r="AI33" s="82" t="s">
        <v>487</v>
      </c>
      <c r="AJ33" s="82" t="s">
        <v>487</v>
      </c>
      <c r="AK33" s="82" t="s">
        <v>487</v>
      </c>
      <c r="AL33" s="92">
        <f>'SSD_idade (20)'!AN33/'SSD_idade (20)'!$AO33</f>
        <v>0</v>
      </c>
      <c r="AM33" s="115">
        <v>295</v>
      </c>
      <c r="AN33" s="114"/>
    </row>
    <row r="34" spans="2:40">
      <c r="B34" s="17" t="s">
        <v>106</v>
      </c>
      <c r="C34" s="81" t="s">
        <v>487</v>
      </c>
      <c r="D34" s="82" t="s">
        <v>487</v>
      </c>
      <c r="E34" s="82" t="s">
        <v>487</v>
      </c>
      <c r="F34" s="82">
        <f>'SSD_idade (20)'!F34/'SSD_idade (20)'!K34</f>
        <v>0.136363636363636</v>
      </c>
      <c r="G34" s="82" t="s">
        <v>487</v>
      </c>
      <c r="H34" s="82" t="s">
        <v>487</v>
      </c>
      <c r="I34" s="82" t="s">
        <v>487</v>
      </c>
      <c r="J34" s="92">
        <f>'SSD_idade (20)'!J34/'SSD_idade (20)'!K34</f>
        <v>0</v>
      </c>
      <c r="K34" s="95"/>
      <c r="L34" s="81">
        <f>'SSD_idade (20)'!M34/'SSD_idade (20)'!U34</f>
        <v>0.325</v>
      </c>
      <c r="M34" s="82" t="s">
        <v>487</v>
      </c>
      <c r="N34" s="82" t="s">
        <v>487</v>
      </c>
      <c r="O34" s="82">
        <f>'SSD_idade (20)'!P34/'SSD_idade (20)'!U34</f>
        <v>0.1</v>
      </c>
      <c r="P34" s="82" t="s">
        <v>487</v>
      </c>
      <c r="Q34" s="82" t="s">
        <v>487</v>
      </c>
      <c r="R34" s="82" t="e">
        <f>'SSD_idade (20)'!S34/'SSD_idade (20)'!U34</f>
        <v>#VALUE!</v>
      </c>
      <c r="S34" s="92" t="s">
        <v>487</v>
      </c>
      <c r="T34" s="236"/>
      <c r="U34" s="81">
        <f>'SSD_idade (20)'!W34/'SSD_idade (20)'!$AE34</f>
        <v>0.413793103448276</v>
      </c>
      <c r="V34" s="82">
        <f>'SSD_idade (20)'!X34/'SSD_idade (20)'!$AE34</f>
        <v>0.224137931034483</v>
      </c>
      <c r="W34" s="82">
        <f>'SSD_idade (20)'!Y34/'SSD_idade (20)'!$AE34</f>
        <v>0.103448275862069</v>
      </c>
      <c r="X34" s="82">
        <f>'SSD_idade (20)'!Z34/'SSD_idade (20)'!$AE34</f>
        <v>0.0689655172413793</v>
      </c>
      <c r="Y34" s="82">
        <f>'SSD_idade (20)'!AA34/'SSD_idade (20)'!$AE34</f>
        <v>0.0862068965517241</v>
      </c>
      <c r="Z34" s="82">
        <f>'SSD_idade (20)'!AB34/'SSD_idade (20)'!$AE34</f>
        <v>0.0517241379310345</v>
      </c>
      <c r="AA34" s="82">
        <f>'SSD_idade (20)'!AC34/'SSD_idade (20)'!$AE34</f>
        <v>0.0517241379310345</v>
      </c>
      <c r="AB34" s="92">
        <f>'SSD_idade (20)'!AD34/'SSD_idade (20)'!$AE34</f>
        <v>0</v>
      </c>
      <c r="AC34" s="105"/>
      <c r="AD34" s="104"/>
      <c r="AE34" s="81">
        <f>'SSD_idade (20)'!AG34/'SSD_idade (20)'!$AO34</f>
        <v>0.283018867924528</v>
      </c>
      <c r="AF34" s="82">
        <f>'SSD_idade (20)'!AH34/'SSD_idade (20)'!$AO34</f>
        <v>0.320754716981132</v>
      </c>
      <c r="AG34" s="82">
        <f>'SSD_idade (20)'!AI34/'SSD_idade (20)'!$AO34</f>
        <v>0.132075471698113</v>
      </c>
      <c r="AH34" s="82">
        <f>'SSD_idade (20)'!AJ34/'SSD_idade (20)'!$AO34</f>
        <v>0.0754716981132075</v>
      </c>
      <c r="AI34" s="82">
        <f>'SSD_idade (20)'!AK34/'SSD_idade (20)'!$AO34</f>
        <v>0.0943396226415094</v>
      </c>
      <c r="AJ34" s="82" t="s">
        <v>487</v>
      </c>
      <c r="AK34" s="82" t="s">
        <v>487</v>
      </c>
      <c r="AL34" s="92">
        <f>'SSD_idade (20)'!AN34/'SSD_idade (20)'!$AO34</f>
        <v>0</v>
      </c>
      <c r="AM34" s="115">
        <v>1256</v>
      </c>
      <c r="AN34" s="114"/>
    </row>
    <row r="35" ht="12.75" customHeight="1" spans="2:40">
      <c r="B35" s="17" t="s">
        <v>107</v>
      </c>
      <c r="C35" s="81" t="s">
        <v>487</v>
      </c>
      <c r="D35" s="82" t="s">
        <v>487</v>
      </c>
      <c r="E35" s="82" t="s">
        <v>487</v>
      </c>
      <c r="F35" s="82" t="s">
        <v>487</v>
      </c>
      <c r="G35" s="82" t="s">
        <v>487</v>
      </c>
      <c r="H35" s="82" t="e">
        <f>'SSD_idade (20)'!H35/'SSD_idade (20)'!K35</f>
        <v>#VALUE!</v>
      </c>
      <c r="I35" s="82" t="s">
        <v>487</v>
      </c>
      <c r="J35" s="82" t="s">
        <v>487</v>
      </c>
      <c r="K35" s="95"/>
      <c r="L35" s="81">
        <f>'SSD_idade (20)'!M35/'SSD_idade (20)'!U35</f>
        <v>0.44</v>
      </c>
      <c r="M35" s="82">
        <f>'SSD_idade (20)'!N35/'SSD_idade (20)'!U35</f>
        <v>0.12</v>
      </c>
      <c r="N35" s="82">
        <f>'SSD_idade (20)'!O35/'SSD_idade (20)'!U35</f>
        <v>0.16</v>
      </c>
      <c r="O35" s="82" t="e">
        <f>'SSD_idade (20)'!P35/'SSD_idade (20)'!U35</f>
        <v>#VALUE!</v>
      </c>
      <c r="P35" s="82" t="s">
        <v>487</v>
      </c>
      <c r="Q35" s="82" t="s">
        <v>487</v>
      </c>
      <c r="R35" s="82" t="s">
        <v>487</v>
      </c>
      <c r="S35" s="92" t="s">
        <v>487</v>
      </c>
      <c r="T35" s="236"/>
      <c r="U35" s="81">
        <f>'SSD_idade (20)'!W35/'SSD_idade (20)'!$AE35</f>
        <v>0.413793103448276</v>
      </c>
      <c r="V35" s="82">
        <f>'SSD_idade (20)'!X35/'SSD_idade (20)'!$AE35</f>
        <v>0.206896551724138</v>
      </c>
      <c r="W35" s="82">
        <f>'SSD_idade (20)'!Y35/'SSD_idade (20)'!$AE35</f>
        <v>0.103448275862069</v>
      </c>
      <c r="X35" s="82">
        <f>'SSD_idade (20)'!Z35/'SSD_idade (20)'!$AE35</f>
        <v>0.137931034482759</v>
      </c>
      <c r="Y35" s="82">
        <f>'SSD_idade (20)'!AA35/'SSD_idade (20)'!$AE35</f>
        <v>0</v>
      </c>
      <c r="Z35" s="82" t="s">
        <v>487</v>
      </c>
      <c r="AA35" s="82" t="s">
        <v>487</v>
      </c>
      <c r="AB35" s="92" t="s">
        <v>487</v>
      </c>
      <c r="AC35" s="105"/>
      <c r="AD35" s="104"/>
      <c r="AE35" s="81">
        <f>'SSD_idade (20)'!AG35/'SSD_idade (20)'!$AO35</f>
        <v>0.310344827586207</v>
      </c>
      <c r="AF35" s="82">
        <f>'SSD_idade (20)'!AH35/'SSD_idade (20)'!$AO35</f>
        <v>0.241379310344828</v>
      </c>
      <c r="AG35" s="82">
        <f>'SSD_idade (20)'!AI35/'SSD_idade (20)'!$AO35</f>
        <v>0.103448275862069</v>
      </c>
      <c r="AH35" s="82" t="s">
        <v>487</v>
      </c>
      <c r="AI35" s="82">
        <f>'SSD_idade (20)'!AK35/'SSD_idade (20)'!$AO35</f>
        <v>0.137931034482759</v>
      </c>
      <c r="AJ35" s="82" t="s">
        <v>487</v>
      </c>
      <c r="AK35" s="82" t="s">
        <v>487</v>
      </c>
      <c r="AL35" s="92" t="s">
        <v>487</v>
      </c>
      <c r="AM35" s="115">
        <v>2966</v>
      </c>
      <c r="AN35" s="114"/>
    </row>
    <row r="36" spans="2:40">
      <c r="B36" s="17" t="s">
        <v>108</v>
      </c>
      <c r="C36" s="81" t="s">
        <v>487</v>
      </c>
      <c r="D36" s="82" t="s">
        <v>487</v>
      </c>
      <c r="E36" s="82" t="s">
        <v>487</v>
      </c>
      <c r="F36" s="82" t="s">
        <v>487</v>
      </c>
      <c r="G36" s="82" t="s">
        <v>487</v>
      </c>
      <c r="H36" s="82" t="s">
        <v>487</v>
      </c>
      <c r="I36" s="82" t="s">
        <v>487</v>
      </c>
      <c r="J36" s="92" t="s">
        <v>487</v>
      </c>
      <c r="K36" s="95"/>
      <c r="L36" s="81" t="s">
        <v>487</v>
      </c>
      <c r="M36" s="82" t="s">
        <v>487</v>
      </c>
      <c r="N36" s="82" t="s">
        <v>487</v>
      </c>
      <c r="O36" s="82" t="s">
        <v>487</v>
      </c>
      <c r="P36" s="82" t="s">
        <v>487</v>
      </c>
      <c r="Q36" s="82" t="s">
        <v>487</v>
      </c>
      <c r="R36" s="82" t="s">
        <v>487</v>
      </c>
      <c r="S36" s="92" t="s">
        <v>487</v>
      </c>
      <c r="T36" s="236"/>
      <c r="U36" s="81">
        <f>'SSD_idade (20)'!W36/'SSD_idade (20)'!$AE36</f>
        <v>0.384615384615385</v>
      </c>
      <c r="V36" s="82">
        <f>'SSD_idade (20)'!X36/'SSD_idade (20)'!$AE36</f>
        <v>0.269230769230769</v>
      </c>
      <c r="W36" s="82">
        <f>'SSD_idade (20)'!Y36/'SSD_idade (20)'!$AE36</f>
        <v>0.115384615384615</v>
      </c>
      <c r="X36" s="82" t="s">
        <v>487</v>
      </c>
      <c r="Y36" s="82">
        <f>'SSD_idade (20)'!AA36/'SSD_idade (20)'!$AE36</f>
        <v>0</v>
      </c>
      <c r="Z36" s="82" t="s">
        <v>487</v>
      </c>
      <c r="AA36" s="82" t="s">
        <v>487</v>
      </c>
      <c r="AB36" s="92" t="s">
        <v>487</v>
      </c>
      <c r="AC36" s="107"/>
      <c r="AD36" s="104"/>
      <c r="AE36" s="81">
        <f>'SSD_idade (20)'!AG36/'SSD_idade (20)'!$AO36</f>
        <v>0.25</v>
      </c>
      <c r="AF36" s="82" t="s">
        <v>487</v>
      </c>
      <c r="AG36" s="82">
        <f>'SSD_idade (20)'!AI36/'SSD_idade (20)'!$AO36</f>
        <v>0.25</v>
      </c>
      <c r="AH36" s="82" t="s">
        <v>487</v>
      </c>
      <c r="AI36" s="82">
        <f>'SSD_idade (20)'!AK36/'SSD_idade (20)'!$AO36</f>
        <v>0</v>
      </c>
      <c r="AJ36" s="82" t="s">
        <v>487</v>
      </c>
      <c r="AK36" s="82" t="s">
        <v>487</v>
      </c>
      <c r="AL36" s="92" t="s">
        <v>487</v>
      </c>
      <c r="AM36" s="116">
        <v>795</v>
      </c>
      <c r="AN36" s="114"/>
    </row>
    <row r="37" spans="2:40">
      <c r="B37" s="17" t="s">
        <v>109</v>
      </c>
      <c r="C37" s="81" t="s">
        <v>487</v>
      </c>
      <c r="D37" s="82" t="s">
        <v>487</v>
      </c>
      <c r="E37" s="82" t="s">
        <v>487</v>
      </c>
      <c r="F37" s="82" t="s">
        <v>487</v>
      </c>
      <c r="G37" s="82" t="s">
        <v>487</v>
      </c>
      <c r="H37" s="82" t="s">
        <v>487</v>
      </c>
      <c r="I37" s="82" t="s">
        <v>487</v>
      </c>
      <c r="J37" s="92" t="s">
        <v>487</v>
      </c>
      <c r="K37" s="95"/>
      <c r="L37" s="81" t="s">
        <v>487</v>
      </c>
      <c r="M37" s="82" t="s">
        <v>487</v>
      </c>
      <c r="N37" s="82" t="s">
        <v>487</v>
      </c>
      <c r="O37" s="82" t="s">
        <v>487</v>
      </c>
      <c r="P37" s="82" t="s">
        <v>487</v>
      </c>
      <c r="Q37" s="82" t="s">
        <v>487</v>
      </c>
      <c r="R37" s="82" t="s">
        <v>487</v>
      </c>
      <c r="S37" s="92" t="s">
        <v>487</v>
      </c>
      <c r="T37" s="236"/>
      <c r="U37" s="81">
        <f>'SSD_idade (20)'!W37/'SSD_idade (20)'!$AE37</f>
        <v>0.555555555555556</v>
      </c>
      <c r="V37" s="82" t="s">
        <v>487</v>
      </c>
      <c r="W37" s="82" t="s">
        <v>487</v>
      </c>
      <c r="X37" s="82">
        <f>'SSD_idade (20)'!Z37/'SSD_idade (20)'!$AE37</f>
        <v>0</v>
      </c>
      <c r="Y37" s="82" t="s">
        <v>487</v>
      </c>
      <c r="Z37" s="82">
        <f>'SSD_idade (20)'!AB37/'SSD_idade (20)'!$AE37</f>
        <v>0</v>
      </c>
      <c r="AA37" s="82">
        <f>'SSD_idade (20)'!AC37/'SSD_idade (20)'!$AE37</f>
        <v>0</v>
      </c>
      <c r="AB37" s="92">
        <f>'SSD_idade (20)'!AD37/'SSD_idade (20)'!$AE37</f>
        <v>0</v>
      </c>
      <c r="AC37" s="105"/>
      <c r="AD37" s="104"/>
      <c r="AE37" s="81">
        <f>'SSD_idade (20)'!AG37/'SSD_idade (20)'!$AO37</f>
        <v>0.466666666666667</v>
      </c>
      <c r="AF37" s="82" t="s">
        <v>487</v>
      </c>
      <c r="AG37" s="82">
        <f>'SSD_idade (20)'!AI37/'SSD_idade (20)'!$AO37</f>
        <v>0.2</v>
      </c>
      <c r="AH37" s="82">
        <f>'SSD_idade (20)'!AJ37/'SSD_idade (20)'!$AO37</f>
        <v>0</v>
      </c>
      <c r="AI37" s="82" t="s">
        <v>487</v>
      </c>
      <c r="AJ37" s="82">
        <f>'SSD_idade (20)'!AL37/'SSD_idade (20)'!$AO37</f>
        <v>0</v>
      </c>
      <c r="AK37" s="82">
        <f>'SSD_idade (20)'!AM37/'SSD_idade (20)'!$AO37</f>
        <v>0</v>
      </c>
      <c r="AL37" s="92" t="s">
        <v>487</v>
      </c>
      <c r="AM37" s="115">
        <v>272</v>
      </c>
      <c r="AN37" s="114"/>
    </row>
    <row r="38" spans="2:40">
      <c r="B38" s="17" t="s">
        <v>110</v>
      </c>
      <c r="C38" s="81" t="s">
        <v>487</v>
      </c>
      <c r="D38" s="82" t="s">
        <v>487</v>
      </c>
      <c r="E38" s="82" t="s">
        <v>487</v>
      </c>
      <c r="F38" s="82" t="s">
        <v>487</v>
      </c>
      <c r="G38" s="82" t="s">
        <v>487</v>
      </c>
      <c r="H38" s="82" t="s">
        <v>487</v>
      </c>
      <c r="I38" s="82" t="s">
        <v>487</v>
      </c>
      <c r="J38" s="92" t="e">
        <f>'SSD_idade (20)'!J38/'SSD_idade (20)'!K38</f>
        <v>#VALUE!</v>
      </c>
      <c r="K38" s="95"/>
      <c r="L38" s="81" t="s">
        <v>487</v>
      </c>
      <c r="M38" s="82" t="s">
        <v>487</v>
      </c>
      <c r="N38" s="82" t="s">
        <v>487</v>
      </c>
      <c r="O38" s="82" t="s">
        <v>487</v>
      </c>
      <c r="P38" s="82" t="s">
        <v>487</v>
      </c>
      <c r="Q38" s="82" t="s">
        <v>487</v>
      </c>
      <c r="R38" s="82" t="s">
        <v>487</v>
      </c>
      <c r="S38" s="92" t="e">
        <f>'SSD_idade (20)'!T38/'SSD_idade (20)'!U38</f>
        <v>#VALUE!</v>
      </c>
      <c r="T38" s="236"/>
      <c r="U38" s="81">
        <f>'SSD_idade (20)'!W38/'SSD_idade (20)'!$AE38</f>
        <v>0.3125</v>
      </c>
      <c r="V38" s="82" t="s">
        <v>487</v>
      </c>
      <c r="W38" s="82" t="s">
        <v>487</v>
      </c>
      <c r="X38" s="82">
        <f>'SSD_idade (20)'!Z38/'SSD_idade (20)'!$AE38</f>
        <v>0.25</v>
      </c>
      <c r="Y38" s="82">
        <f>'SSD_idade (20)'!AA38/'SSD_idade (20)'!$AE38</f>
        <v>0</v>
      </c>
      <c r="Z38" s="82" t="s">
        <v>487</v>
      </c>
      <c r="AA38" s="82" t="s">
        <v>487</v>
      </c>
      <c r="AB38" s="92" t="s">
        <v>487</v>
      </c>
      <c r="AC38" s="105"/>
      <c r="AD38" s="104"/>
      <c r="AE38" s="81">
        <f>'SSD_idade (20)'!AG38/'SSD_idade (20)'!$AO38</f>
        <v>0.15</v>
      </c>
      <c r="AF38" s="82">
        <f>'SSD_idade (20)'!AH38/'SSD_idade (20)'!$AO38</f>
        <v>0.15</v>
      </c>
      <c r="AG38" s="82" t="s">
        <v>487</v>
      </c>
      <c r="AH38" s="82">
        <f>'SSD_idade (20)'!AJ38/'SSD_idade (20)'!$AO38</f>
        <v>0.15</v>
      </c>
      <c r="AI38" s="82">
        <f>'SSD_idade (20)'!AK38/'SSD_idade (20)'!$AO38</f>
        <v>0.2</v>
      </c>
      <c r="AJ38" s="82" t="s">
        <v>487</v>
      </c>
      <c r="AK38" s="82" t="s">
        <v>487</v>
      </c>
      <c r="AL38" s="92" t="s">
        <v>487</v>
      </c>
      <c r="AM38" s="115">
        <v>319</v>
      </c>
      <c r="AN38" s="114"/>
    </row>
    <row r="39" spans="2:40">
      <c r="B39" s="17" t="s">
        <v>111</v>
      </c>
      <c r="C39" s="175" t="s">
        <v>487</v>
      </c>
      <c r="D39" s="232" t="s">
        <v>487</v>
      </c>
      <c r="E39" s="232" t="s">
        <v>487</v>
      </c>
      <c r="F39" s="232" t="s">
        <v>487</v>
      </c>
      <c r="G39" s="232" t="s">
        <v>487</v>
      </c>
      <c r="H39" s="232" t="s">
        <v>487</v>
      </c>
      <c r="I39" s="232" t="s">
        <v>487</v>
      </c>
      <c r="J39" s="176" t="s">
        <v>487</v>
      </c>
      <c r="K39" s="95"/>
      <c r="L39" s="175" t="s">
        <v>487</v>
      </c>
      <c r="M39" s="232" t="s">
        <v>487</v>
      </c>
      <c r="N39" s="232" t="s">
        <v>487</v>
      </c>
      <c r="O39" s="232" t="s">
        <v>487</v>
      </c>
      <c r="P39" s="232">
        <f>'SSD_idade (20)'!Q39/'SSD_idade (20)'!U39</f>
        <v>0</v>
      </c>
      <c r="Q39" s="232" t="e">
        <f>'SSD_idade (20)'!R39/'SSD_idade (20)'!U39</f>
        <v>#VALUE!</v>
      </c>
      <c r="R39" s="232">
        <f>'SSD_idade (20)'!S39/'SSD_idade (20)'!U39</f>
        <v>0</v>
      </c>
      <c r="S39" s="176" t="s">
        <v>487</v>
      </c>
      <c r="T39" s="236"/>
      <c r="U39" s="175">
        <f>'SSD_idade (20)'!W39/'SSD_idade (20)'!$AE39</f>
        <v>0.304347826086957</v>
      </c>
      <c r="V39" s="232">
        <f>'SSD_idade (20)'!X39/'SSD_idade (20)'!$AE39</f>
        <v>0.130434782608696</v>
      </c>
      <c r="W39" s="232">
        <f>'SSD_idade (20)'!Y39/'SSD_idade (20)'!$AE39</f>
        <v>0.217391304347826</v>
      </c>
      <c r="X39" s="232">
        <f>'SSD_idade (20)'!Z39/'SSD_idade (20)'!$AE39</f>
        <v>0.130434782608696</v>
      </c>
      <c r="Y39" s="232">
        <f>'SSD_idade (20)'!AA39/'SSD_idade (20)'!$AE39</f>
        <v>0</v>
      </c>
      <c r="Z39" s="232" t="s">
        <v>487</v>
      </c>
      <c r="AA39" s="232" t="s">
        <v>487</v>
      </c>
      <c r="AB39" s="176" t="s">
        <v>487</v>
      </c>
      <c r="AC39" s="109"/>
      <c r="AD39" s="110"/>
      <c r="AE39" s="175">
        <f>'SSD_idade (20)'!AG39/'SSD_idade (20)'!$AO39</f>
        <v>0.260869565217391</v>
      </c>
      <c r="AF39" s="232">
        <f>'SSD_idade (20)'!AH39/'SSD_idade (20)'!$AO39</f>
        <v>0.173913043478261</v>
      </c>
      <c r="AG39" s="232" t="s">
        <v>487</v>
      </c>
      <c r="AH39" s="232">
        <f>'SSD_idade (20)'!AJ39/'SSD_idade (20)'!$AO39</f>
        <v>0.260869565217391</v>
      </c>
      <c r="AI39" s="232">
        <f>'SSD_idade (20)'!AK39/'SSD_idade (20)'!$AO39</f>
        <v>0</v>
      </c>
      <c r="AJ39" s="232">
        <f>'SSD_idade (20)'!AL39/'SSD_idade (20)'!$AO39</f>
        <v>0.130434782608696</v>
      </c>
      <c r="AK39" s="232" t="s">
        <v>487</v>
      </c>
      <c r="AL39" s="176" t="s">
        <v>487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topLeftCell="A17" workbookViewId="0">
      <selection activeCell="J37" sqref="J37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2">
      <c r="A5" s="3" t="s">
        <v>419</v>
      </c>
      <c r="B5" s="61" t="s">
        <v>619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658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43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spans="2:12">
      <c r="B11" s="12" t="s">
        <v>47</v>
      </c>
      <c r="C11" s="62">
        <f>'SSD_idade (20)'!AG12-'SSD_idade (20)'!C12</f>
        <v>1546</v>
      </c>
      <c r="D11" s="63">
        <f>'SSD_idade (20)'!AH12-'SSD_idade (20)'!D12</f>
        <v>641</v>
      </c>
      <c r="E11" s="63">
        <f>'SSD_idade (20)'!AI12-'SSD_idade (20)'!E12</f>
        <v>529</v>
      </c>
      <c r="F11" s="63">
        <f>'SSD_idade (20)'!AJ12-'SSD_idade (20)'!F12</f>
        <v>445</v>
      </c>
      <c r="G11" s="63">
        <f>'SSD_idade (20)'!AK12-'SSD_idade (20)'!G12</f>
        <v>240</v>
      </c>
      <c r="H11" s="63">
        <f>'SSD_idade (20)'!AL12-'SSD_idade (20)'!H12</f>
        <v>230</v>
      </c>
      <c r="I11" s="63">
        <f>'SSD_idade (20)'!AM12-'SSD_idade (20)'!I12</f>
        <v>161</v>
      </c>
      <c r="J11" s="63">
        <f>'SSD_idade (20)'!AN12-'SSD_idade (20)'!J12</f>
        <v>43</v>
      </c>
      <c r="K11" s="70">
        <f>'SSD_idade (20)'!AO12-'SSD_idade (20)'!K12</f>
        <v>3835</v>
      </c>
      <c r="L11" s="225"/>
    </row>
    <row r="12" spans="2:11">
      <c r="B12" s="14" t="s">
        <v>48</v>
      </c>
      <c r="C12" s="64">
        <f>'SSD_idade (20)'!AG13-'SSD_idade (20)'!C13</f>
        <v>597</v>
      </c>
      <c r="D12" s="65">
        <f>'SSD_idade (20)'!AH13-'SSD_idade (20)'!D13</f>
        <v>264</v>
      </c>
      <c r="E12" s="65">
        <f>'SSD_idade (20)'!AI13-'SSD_idade (20)'!E13</f>
        <v>272</v>
      </c>
      <c r="F12" s="65">
        <f>'SSD_idade (20)'!AJ13-'SSD_idade (20)'!F13</f>
        <v>186</v>
      </c>
      <c r="G12" s="65">
        <f>'SSD_idade (20)'!AK13-'SSD_idade (20)'!G13</f>
        <v>140</v>
      </c>
      <c r="H12" s="65">
        <f>'SSD_idade (20)'!AL13-'SSD_idade (20)'!H13</f>
        <v>99</v>
      </c>
      <c r="I12" s="65">
        <f>'SSD_idade (20)'!AM13-'SSD_idade (20)'!I13</f>
        <v>105</v>
      </c>
      <c r="J12" s="65">
        <f>'SSD_idade (20)'!AN13-'SSD_idade (20)'!J13</f>
        <v>36</v>
      </c>
      <c r="K12" s="72">
        <f>'SSD_idade (20)'!AO13-'SSD_idade (20)'!K13</f>
        <v>1699</v>
      </c>
    </row>
    <row r="13" spans="2:11">
      <c r="B13" s="14" t="s">
        <v>87</v>
      </c>
      <c r="C13" s="64">
        <f>'SSD_idade (20)'!AG14-'SSD_idade (20)'!C14</f>
        <v>466</v>
      </c>
      <c r="D13" s="65">
        <f>'SSD_idade (20)'!AH14-'SSD_idade (20)'!D14</f>
        <v>218</v>
      </c>
      <c r="E13" s="65">
        <f>'SSD_idade (20)'!AI14-'SSD_idade (20)'!E14</f>
        <v>200</v>
      </c>
      <c r="F13" s="65">
        <f>'SSD_idade (20)'!AJ14-'SSD_idade (20)'!F14</f>
        <v>151</v>
      </c>
      <c r="G13" s="65">
        <f>'SSD_idade (20)'!AK14-'SSD_idade (20)'!G14</f>
        <v>86</v>
      </c>
      <c r="H13" s="65">
        <f>'SSD_idade (20)'!AL14-'SSD_idade (20)'!H14</f>
        <v>60</v>
      </c>
      <c r="I13" s="65">
        <f>'SSD_idade (20)'!AM14-'SSD_idade (20)'!I14</f>
        <v>56</v>
      </c>
      <c r="J13" s="65">
        <f>'SSD_idade (20)'!AN14-'SSD_idade (20)'!J14</f>
        <v>33</v>
      </c>
      <c r="K13" s="72">
        <f>'SSD_idade (20)'!AO14-'SSD_idade (20)'!K14</f>
        <v>1270</v>
      </c>
    </row>
    <row r="14" spans="2:11">
      <c r="B14" s="14" t="s">
        <v>50</v>
      </c>
      <c r="C14" s="66">
        <f>'SSD_idade (20)'!AG15-'SSD_idade (20)'!C15</f>
        <v>116</v>
      </c>
      <c r="D14" s="67">
        <f>'SSD_idade (20)'!AH15-'SSD_idade (20)'!D15</f>
        <v>60</v>
      </c>
      <c r="E14" s="67">
        <f>'SSD_idade (20)'!AI15-'SSD_idade (20)'!E15</f>
        <v>57</v>
      </c>
      <c r="F14" s="67">
        <f>'SSD_idade (20)'!AJ15-'SSD_idade (20)'!F15</f>
        <v>30</v>
      </c>
      <c r="G14" s="67">
        <f>'SSD_idade (20)'!AK15-'SSD_idade (20)'!G15</f>
        <v>25</v>
      </c>
      <c r="H14" s="67">
        <f>'SSD_idade (20)'!AL15-'SSD_idade (20)'!H15</f>
        <v>4</v>
      </c>
      <c r="I14" s="67">
        <f>'SSD_idade (20)'!AM15-'SSD_idade (20)'!I15</f>
        <v>12</v>
      </c>
      <c r="J14" s="67">
        <f>'SSD_idade (20)'!AN15-'SSD_idade (20)'!J15</f>
        <v>3</v>
      </c>
      <c r="K14" s="73">
        <f>'SSD_idade (20)'!AO15-'SSD_idade (20)'!K15</f>
        <v>307</v>
      </c>
    </row>
    <row r="15" spans="2:11">
      <c r="B15" s="17" t="s">
        <v>88</v>
      </c>
      <c r="C15" s="62" t="s">
        <v>487</v>
      </c>
      <c r="D15" s="63" t="s">
        <v>487</v>
      </c>
      <c r="E15" s="63" t="s">
        <v>487</v>
      </c>
      <c r="F15" s="63" t="s">
        <v>487</v>
      </c>
      <c r="G15" s="63" t="s">
        <v>487</v>
      </c>
      <c r="H15" s="63" t="s">
        <v>487</v>
      </c>
      <c r="I15" s="63" t="s">
        <v>487</v>
      </c>
      <c r="J15" s="63">
        <f>'SSD_idade (20)'!AN16-'SSD_idade (20)'!J16</f>
        <v>0</v>
      </c>
      <c r="K15" s="70">
        <f>'SSD_idade (20)'!AO16-'SSD_idade (20)'!K16</f>
        <v>11</v>
      </c>
    </row>
    <row r="16" spans="2:11">
      <c r="B16" s="17" t="s">
        <v>89</v>
      </c>
      <c r="C16" s="64" t="s">
        <v>487</v>
      </c>
      <c r="D16" s="65" t="s">
        <v>487</v>
      </c>
      <c r="E16" s="65" t="s">
        <v>487</v>
      </c>
      <c r="F16" s="65" t="s">
        <v>487</v>
      </c>
      <c r="G16" s="65" t="s">
        <v>487</v>
      </c>
      <c r="H16" s="65">
        <f>'SSD_idade (20)'!AL17-'SSD_idade (20)'!H17</f>
        <v>-1</v>
      </c>
      <c r="I16" s="65" t="s">
        <v>487</v>
      </c>
      <c r="J16" s="65">
        <f>'SSD_idade (20)'!AN17-'SSD_idade (20)'!J17</f>
        <v>0</v>
      </c>
      <c r="K16" s="72">
        <f>'SSD_idade (20)'!AO17-'SSD_idade (20)'!K17</f>
        <v>20</v>
      </c>
    </row>
    <row r="17" spans="2:11">
      <c r="B17" s="17" t="s">
        <v>90</v>
      </c>
      <c r="C17" s="64" t="s">
        <v>487</v>
      </c>
      <c r="D17" s="65" t="s">
        <v>487</v>
      </c>
      <c r="E17" s="65" t="s">
        <v>487</v>
      </c>
      <c r="F17" s="65" t="s">
        <v>487</v>
      </c>
      <c r="G17" s="65" t="s">
        <v>487</v>
      </c>
      <c r="H17" s="65">
        <f>'SSD_idade (20)'!AL18-'SSD_idade (20)'!H18</f>
        <v>1</v>
      </c>
      <c r="I17" s="65" t="s">
        <v>487</v>
      </c>
      <c r="J17" s="65" t="s">
        <v>487</v>
      </c>
      <c r="K17" s="72">
        <f>'SSD_idade (20)'!AO18-'SSD_idade (20)'!K18</f>
        <v>7</v>
      </c>
    </row>
    <row r="18" spans="2:11">
      <c r="B18" s="17" t="s">
        <v>91</v>
      </c>
      <c r="C18" s="62" t="s">
        <v>487</v>
      </c>
      <c r="D18" s="63">
        <f>'SSD_idade (20)'!AH19-'SSD_idade (20)'!D19</f>
        <v>0</v>
      </c>
      <c r="E18" s="63" t="s">
        <v>487</v>
      </c>
      <c r="F18" s="63" t="s">
        <v>487</v>
      </c>
      <c r="G18" s="63">
        <f>'SSD_idade (20)'!AK19-'SSD_idade (20)'!G19</f>
        <v>0</v>
      </c>
      <c r="H18" s="63" t="s">
        <v>487</v>
      </c>
      <c r="I18" s="63" t="s">
        <v>487</v>
      </c>
      <c r="J18" s="63">
        <f>'SSD_idade (20)'!AN19-'SSD_idade (20)'!J19</f>
        <v>0</v>
      </c>
      <c r="K18" s="70">
        <f>'SSD_idade (20)'!AO19-'SSD_idade (20)'!K19</f>
        <v>14</v>
      </c>
    </row>
    <row r="19" spans="2:11">
      <c r="B19" s="17" t="s">
        <v>92</v>
      </c>
      <c r="C19" s="64">
        <f>'SSD_idade (20)'!AG20-'SSD_idade (20)'!C20</f>
        <v>8</v>
      </c>
      <c r="D19" s="65">
        <f>'SSD_idade (20)'!AH20-'SSD_idade (20)'!D20</f>
        <v>6</v>
      </c>
      <c r="E19" s="65">
        <f>'SSD_idade (20)'!AI20-'SSD_idade (20)'!E20</f>
        <v>9</v>
      </c>
      <c r="F19" s="65">
        <f>'SSD_idade (20)'!AJ20-'SSD_idade (20)'!F20</f>
        <v>0</v>
      </c>
      <c r="G19" s="65" t="s">
        <v>487</v>
      </c>
      <c r="H19" s="65">
        <f>'SSD_idade (20)'!AL20-'SSD_idade (20)'!H20</f>
        <v>-2</v>
      </c>
      <c r="I19" s="65" t="s">
        <v>487</v>
      </c>
      <c r="J19" s="65" t="s">
        <v>487</v>
      </c>
      <c r="K19" s="72">
        <f>'SSD_idade (20)'!AO20-'SSD_idade (20)'!K20</f>
        <v>25</v>
      </c>
    </row>
    <row r="20" spans="2:11">
      <c r="B20" s="17" t="s">
        <v>93</v>
      </c>
      <c r="C20" s="64">
        <f>'SSD_idade (20)'!AG21-'SSD_idade (20)'!C21</f>
        <v>3</v>
      </c>
      <c r="D20" s="65" t="s">
        <v>487</v>
      </c>
      <c r="E20" s="65" t="s">
        <v>487</v>
      </c>
      <c r="F20" s="65" t="s">
        <v>487</v>
      </c>
      <c r="G20" s="65" t="s">
        <v>487</v>
      </c>
      <c r="H20" s="65" t="s">
        <v>487</v>
      </c>
      <c r="I20" s="65">
        <f>'SSD_idade (20)'!AM21-'SSD_idade (20)'!I21</f>
        <v>0</v>
      </c>
      <c r="J20" s="65">
        <f>'SSD_idade (20)'!AN21-'SSD_idade (20)'!J21</f>
        <v>0</v>
      </c>
      <c r="K20" s="72">
        <f>'SSD_idade (20)'!AO21-'SSD_idade (20)'!K21</f>
        <v>13</v>
      </c>
    </row>
    <row r="21" spans="2:11">
      <c r="B21" s="17" t="s">
        <v>94</v>
      </c>
      <c r="C21" s="62" t="s">
        <v>487</v>
      </c>
      <c r="D21" s="63">
        <f>'SSD_idade (20)'!AH22-'SSD_idade (20)'!D22</f>
        <v>0</v>
      </c>
      <c r="E21" s="63" t="s">
        <v>487</v>
      </c>
      <c r="F21" s="63" t="s">
        <v>487</v>
      </c>
      <c r="G21" s="63" t="s">
        <v>487</v>
      </c>
      <c r="H21" s="63" t="s">
        <v>487</v>
      </c>
      <c r="I21" s="63" t="s">
        <v>487</v>
      </c>
      <c r="J21" s="63">
        <f>'SSD_idade (20)'!AN22-'SSD_idade (20)'!J22</f>
        <v>0</v>
      </c>
      <c r="K21" s="70">
        <f>'SSD_idade (20)'!AO22-'SSD_idade (20)'!K22</f>
        <v>5</v>
      </c>
    </row>
    <row r="22" spans="2:11">
      <c r="B22" s="17" t="s">
        <v>95</v>
      </c>
      <c r="C22" s="64">
        <f>'SSD_idade (20)'!AG23-'SSD_idade (20)'!C23</f>
        <v>0</v>
      </c>
      <c r="D22" s="65" t="s">
        <v>487</v>
      </c>
      <c r="E22" s="65" t="s">
        <v>487</v>
      </c>
      <c r="F22" s="65" t="s">
        <v>487</v>
      </c>
      <c r="G22" s="65" t="s">
        <v>487</v>
      </c>
      <c r="H22" s="65">
        <f>'SSD_idade (20)'!AL23-'SSD_idade (20)'!H23</f>
        <v>0</v>
      </c>
      <c r="I22" s="65" t="s">
        <v>487</v>
      </c>
      <c r="J22" s="65" t="s">
        <v>487</v>
      </c>
      <c r="K22" s="72">
        <f>'SSD_idade (20)'!AO23-'SSD_idade (20)'!K23</f>
        <v>3</v>
      </c>
    </row>
    <row r="23" spans="2:11">
      <c r="B23" s="17" t="s">
        <v>96</v>
      </c>
      <c r="C23" s="64" t="s">
        <v>487</v>
      </c>
      <c r="D23" s="65">
        <f>'SSD_idade (20)'!AH24-'SSD_idade (20)'!D24</f>
        <v>2</v>
      </c>
      <c r="E23" s="65" t="s">
        <v>487</v>
      </c>
      <c r="F23" s="65">
        <f>'SSD_idade (20)'!AJ24-'SSD_idade (20)'!F24</f>
        <v>5</v>
      </c>
      <c r="G23" s="65">
        <f>'SSD_idade (20)'!AK24-'SSD_idade (20)'!G24</f>
        <v>3</v>
      </c>
      <c r="H23" s="65">
        <f>'SSD_idade (20)'!AL24-'SSD_idade (20)'!H24</f>
        <v>0</v>
      </c>
      <c r="I23" s="65" t="s">
        <v>487</v>
      </c>
      <c r="J23" s="65" t="s">
        <v>487</v>
      </c>
      <c r="K23" s="72">
        <f>'SSD_idade (20)'!AO24-'SSD_idade (20)'!K24</f>
        <v>20</v>
      </c>
    </row>
    <row r="24" spans="2:11">
      <c r="B24" s="17" t="s">
        <v>97</v>
      </c>
      <c r="C24" s="62" t="s">
        <v>487</v>
      </c>
      <c r="D24" s="63" t="s">
        <v>487</v>
      </c>
      <c r="E24" s="63" t="s">
        <v>487</v>
      </c>
      <c r="F24" s="63" t="s">
        <v>487</v>
      </c>
      <c r="G24" s="63">
        <f>'SSD_idade (20)'!AK25-'SSD_idade (20)'!G25</f>
        <v>-3</v>
      </c>
      <c r="H24" s="63" t="s">
        <v>487</v>
      </c>
      <c r="I24" s="63" t="s">
        <v>487</v>
      </c>
      <c r="J24" s="63">
        <f>'SSD_idade (20)'!AN25-'SSD_idade (20)'!J25</f>
        <v>0</v>
      </c>
      <c r="K24" s="70">
        <f>'SSD_idade (20)'!AO25-'SSD_idade (20)'!K25</f>
        <v>-4</v>
      </c>
    </row>
    <row r="25" spans="2:11">
      <c r="B25" s="17" t="s">
        <v>98</v>
      </c>
      <c r="C25" s="64" t="s">
        <v>487</v>
      </c>
      <c r="D25" s="65" t="s">
        <v>487</v>
      </c>
      <c r="E25" s="65" t="s">
        <v>487</v>
      </c>
      <c r="F25" s="65" t="s">
        <v>487</v>
      </c>
      <c r="G25" s="65" t="s">
        <v>487</v>
      </c>
      <c r="H25" s="65" t="s">
        <v>487</v>
      </c>
      <c r="I25" s="65" t="s">
        <v>487</v>
      </c>
      <c r="J25" s="65" t="s">
        <v>487</v>
      </c>
      <c r="K25" s="72">
        <f>'SSD_idade (20)'!AO26-'SSD_idade (20)'!K26</f>
        <v>12</v>
      </c>
    </row>
    <row r="26" spans="2:11">
      <c r="B26" s="17" t="s">
        <v>99</v>
      </c>
      <c r="C26" s="64">
        <f>'SSD_idade (20)'!AG27-'SSD_idade (20)'!C27</f>
        <v>4</v>
      </c>
      <c r="D26" s="65" t="s">
        <v>487</v>
      </c>
      <c r="E26" s="65" t="s">
        <v>487</v>
      </c>
      <c r="F26" s="65" t="s">
        <v>487</v>
      </c>
      <c r="G26" s="65" t="s">
        <v>487</v>
      </c>
      <c r="H26" s="65" t="s">
        <v>487</v>
      </c>
      <c r="I26" s="65">
        <f>'SSD_idade (20)'!AM27-'SSD_idade (20)'!I27</f>
        <v>0</v>
      </c>
      <c r="J26" s="65" t="s">
        <v>487</v>
      </c>
      <c r="K26" s="72">
        <f>'SSD_idade (20)'!AO27-'SSD_idade (20)'!K27</f>
        <v>8</v>
      </c>
    </row>
    <row r="27" spans="2:11">
      <c r="B27" s="17" t="s">
        <v>100</v>
      </c>
      <c r="C27" s="62" t="s">
        <v>487</v>
      </c>
      <c r="D27" s="63" t="s">
        <v>487</v>
      </c>
      <c r="E27" s="63" t="s">
        <v>487</v>
      </c>
      <c r="F27" s="63">
        <f>'SSD_idade (20)'!AJ28-'SSD_idade (20)'!F28</f>
        <v>3</v>
      </c>
      <c r="G27" s="63" t="s">
        <v>487</v>
      </c>
      <c r="H27" s="63" t="s">
        <v>487</v>
      </c>
      <c r="I27" s="63">
        <f>'SSD_idade (20)'!AM28-'SSD_idade (20)'!I28</f>
        <v>0</v>
      </c>
      <c r="J27" s="63" t="s">
        <v>487</v>
      </c>
      <c r="K27" s="70">
        <f>'SSD_idade (20)'!AO28-'SSD_idade (20)'!K28</f>
        <v>15</v>
      </c>
    </row>
    <row r="28" spans="2:11">
      <c r="B28" s="17" t="s">
        <v>101</v>
      </c>
      <c r="C28" s="64">
        <f>'SSD_idade (20)'!AG29-'SSD_idade (20)'!C29</f>
        <v>8</v>
      </c>
      <c r="D28" s="65" t="s">
        <v>487</v>
      </c>
      <c r="E28" s="65" t="s">
        <v>487</v>
      </c>
      <c r="F28" s="65" t="s">
        <v>487</v>
      </c>
      <c r="G28" s="65" t="s">
        <v>487</v>
      </c>
      <c r="H28" s="65" t="s">
        <v>487</v>
      </c>
      <c r="I28" s="65" t="s">
        <v>487</v>
      </c>
      <c r="J28" s="65" t="s">
        <v>487</v>
      </c>
      <c r="K28" s="72">
        <f>'SSD_idade (20)'!AO29-'SSD_idade (20)'!K29</f>
        <v>9</v>
      </c>
    </row>
    <row r="29" spans="2:11">
      <c r="B29" s="17" t="s">
        <v>102</v>
      </c>
      <c r="C29" s="64">
        <f>'SSD_idade (20)'!AG30-'SSD_idade (20)'!C30</f>
        <v>14</v>
      </c>
      <c r="D29" s="65" t="s">
        <v>487</v>
      </c>
      <c r="E29" s="65">
        <f>'SSD_idade (20)'!AI30-'SSD_idade (20)'!E30</f>
        <v>5</v>
      </c>
      <c r="F29" s="65">
        <f>'SSD_idade (20)'!AJ30-'SSD_idade (20)'!F30</f>
        <v>0</v>
      </c>
      <c r="G29" s="65" t="s">
        <v>487</v>
      </c>
      <c r="H29" s="65" t="s">
        <v>487</v>
      </c>
      <c r="I29" s="65">
        <f>'SSD_idade (20)'!AM30-'SSD_idade (20)'!I30</f>
        <v>0</v>
      </c>
      <c r="J29" s="65" t="s">
        <v>487</v>
      </c>
      <c r="K29" s="72">
        <f>'SSD_idade (20)'!AO30-'SSD_idade (20)'!K30</f>
        <v>33</v>
      </c>
    </row>
    <row r="30" spans="2:11">
      <c r="B30" s="17" t="s">
        <v>103</v>
      </c>
      <c r="C30" s="62" t="s">
        <v>487</v>
      </c>
      <c r="D30" s="63" t="s">
        <v>487</v>
      </c>
      <c r="E30" s="63" t="s">
        <v>487</v>
      </c>
      <c r="F30" s="63" t="s">
        <v>487</v>
      </c>
      <c r="G30" s="63" t="s">
        <v>487</v>
      </c>
      <c r="H30" s="63">
        <f>'SSD_idade (20)'!AL31-'SSD_idade (20)'!H31</f>
        <v>0</v>
      </c>
      <c r="I30" s="63" t="s">
        <v>487</v>
      </c>
      <c r="J30" s="63">
        <f>'SSD_idade (20)'!AN31-'SSD_idade (20)'!J31</f>
        <v>0</v>
      </c>
      <c r="K30" s="70">
        <f>'SSD_idade (20)'!AO31-'SSD_idade (20)'!K31</f>
        <v>7</v>
      </c>
    </row>
    <row r="31" spans="2:11">
      <c r="B31" s="17" t="s">
        <v>104</v>
      </c>
      <c r="C31" s="64">
        <f>'SSD_idade (20)'!AG32-'SSD_idade (20)'!C32</f>
        <v>2</v>
      </c>
      <c r="D31" s="65" t="s">
        <v>487</v>
      </c>
      <c r="E31" s="65" t="s">
        <v>487</v>
      </c>
      <c r="F31" s="65" t="s">
        <v>487</v>
      </c>
      <c r="G31" s="65" t="s">
        <v>487</v>
      </c>
      <c r="H31" s="65" t="s">
        <v>487</v>
      </c>
      <c r="I31" s="65">
        <f>'SSD_idade (20)'!AM32-'SSD_idade (20)'!I32</f>
        <v>1</v>
      </c>
      <c r="J31" s="65" t="s">
        <v>487</v>
      </c>
      <c r="K31" s="72">
        <f>'SSD_idade (20)'!AO32-'SSD_idade (20)'!K32</f>
        <v>10</v>
      </c>
    </row>
    <row r="32" spans="2:11">
      <c r="B32" s="17" t="s">
        <v>105</v>
      </c>
      <c r="C32" s="64" t="s">
        <v>487</v>
      </c>
      <c r="D32" s="65" t="s">
        <v>487</v>
      </c>
      <c r="E32" s="65">
        <f>'SSD_idade (20)'!AI33-'SSD_idade (20)'!E33</f>
        <v>0</v>
      </c>
      <c r="F32" s="65" t="s">
        <v>487</v>
      </c>
      <c r="G32" s="65" t="s">
        <v>487</v>
      </c>
      <c r="H32" s="65" t="s">
        <v>487</v>
      </c>
      <c r="I32" s="65" t="s">
        <v>487</v>
      </c>
      <c r="J32" s="65">
        <f>'SSD_idade (20)'!AN33-'SSD_idade (20)'!J33</f>
        <v>0</v>
      </c>
      <c r="K32" s="72">
        <f>'SSD_idade (20)'!AO33-'SSD_idade (20)'!K33</f>
        <v>12</v>
      </c>
    </row>
    <row r="33" spans="2:11">
      <c r="B33" s="17" t="s">
        <v>106</v>
      </c>
      <c r="C33" s="62">
        <f>'SSD_idade (20)'!AG34-'SSD_idade (20)'!C34</f>
        <v>9</v>
      </c>
      <c r="D33" s="63">
        <f>'SSD_idade (20)'!AH34-'SSD_idade (20)'!D34</f>
        <v>14</v>
      </c>
      <c r="E33" s="63">
        <f>'SSD_idade (20)'!AI34-'SSD_idade (20)'!E34</f>
        <v>4</v>
      </c>
      <c r="F33" s="63">
        <f>'SSD_idade (20)'!AJ34-'SSD_idade (20)'!F34</f>
        <v>1</v>
      </c>
      <c r="G33" s="63">
        <f>'SSD_idade (20)'!AK34-'SSD_idade (20)'!G34</f>
        <v>2</v>
      </c>
      <c r="H33" s="63" t="s">
        <v>487</v>
      </c>
      <c r="I33" s="63" t="s">
        <v>487</v>
      </c>
      <c r="J33" s="63">
        <f>'SSD_idade (20)'!AN34-'SSD_idade (20)'!J34</f>
        <v>0</v>
      </c>
      <c r="K33" s="70">
        <f>'SSD_idade (20)'!AO34-'SSD_idade (20)'!K34</f>
        <v>31</v>
      </c>
    </row>
    <row r="34" ht="12.75" customHeight="1" spans="2:11">
      <c r="B34" s="17" t="s">
        <v>107</v>
      </c>
      <c r="C34" s="64">
        <f>'SSD_idade (20)'!AG35-'SSD_idade (20)'!C35</f>
        <v>2</v>
      </c>
      <c r="D34" s="65">
        <f>'SSD_idade (20)'!AH35-'SSD_idade (20)'!D35</f>
        <v>3</v>
      </c>
      <c r="E34" s="65">
        <f>'SSD_idade (20)'!AI35-'SSD_idade (20)'!E35</f>
        <v>0</v>
      </c>
      <c r="F34" s="65" t="s">
        <v>487</v>
      </c>
      <c r="G34" s="65">
        <f>'SSD_idade (20)'!AK35-'SSD_idade (20)'!G35</f>
        <v>4</v>
      </c>
      <c r="H34" s="65" t="s">
        <v>487</v>
      </c>
      <c r="I34" s="65" t="s">
        <v>487</v>
      </c>
      <c r="J34" s="65" t="s">
        <v>487</v>
      </c>
      <c r="K34" s="72">
        <f>'SSD_idade (20)'!AO35-'SSD_idade (20)'!K35</f>
        <v>9</v>
      </c>
    </row>
    <row r="35" spans="2:11">
      <c r="B35" s="17" t="s">
        <v>108</v>
      </c>
      <c r="C35" s="64" t="s">
        <v>487</v>
      </c>
      <c r="D35" s="65" t="s">
        <v>487</v>
      </c>
      <c r="E35" s="65" t="s">
        <v>487</v>
      </c>
      <c r="F35" s="65" t="s">
        <v>487</v>
      </c>
      <c r="G35" s="65">
        <f>'SSD_idade (20)'!AK36-'SSD_idade (20)'!G36</f>
        <v>0</v>
      </c>
      <c r="H35" s="65" t="s">
        <v>487</v>
      </c>
      <c r="I35" s="65" t="s">
        <v>487</v>
      </c>
      <c r="J35" s="65" t="s">
        <v>487</v>
      </c>
      <c r="K35" s="72">
        <f>'SSD_idade (20)'!AO36-'SSD_idade (20)'!K36</f>
        <v>7</v>
      </c>
    </row>
    <row r="36" spans="2:11">
      <c r="B36" s="17" t="s">
        <v>109</v>
      </c>
      <c r="C36" s="62" t="s">
        <v>487</v>
      </c>
      <c r="D36" s="63" t="s">
        <v>487</v>
      </c>
      <c r="E36" s="63" t="s">
        <v>487</v>
      </c>
      <c r="F36" s="63" t="s">
        <v>487</v>
      </c>
      <c r="G36" s="63" t="s">
        <v>487</v>
      </c>
      <c r="H36" s="63" t="s">
        <v>487</v>
      </c>
      <c r="I36" s="63">
        <f>'SSD_idade (20)'!AM37-'SSD_idade (20)'!I37</f>
        <v>0</v>
      </c>
      <c r="J36" s="63" t="s">
        <v>487</v>
      </c>
      <c r="K36" s="70">
        <f>'SSD_idade (20)'!AO37-'SSD_idade (20)'!K37</f>
        <v>12</v>
      </c>
    </row>
    <row r="37" spans="2:11">
      <c r="B37" s="17" t="s">
        <v>110</v>
      </c>
      <c r="C37" s="64" t="s">
        <v>487</v>
      </c>
      <c r="D37" s="65" t="s">
        <v>487</v>
      </c>
      <c r="E37" s="65" t="s">
        <v>487</v>
      </c>
      <c r="F37" s="65" t="s">
        <v>487</v>
      </c>
      <c r="G37" s="65" t="s">
        <v>487</v>
      </c>
      <c r="H37" s="65" t="s">
        <v>487</v>
      </c>
      <c r="I37" s="65" t="s">
        <v>487</v>
      </c>
      <c r="J37" s="65" t="s">
        <v>487</v>
      </c>
      <c r="K37" s="72">
        <f>'SSD_idade (20)'!AO38-'SSD_idade (20)'!K38</f>
        <v>11</v>
      </c>
    </row>
    <row r="38" spans="2:11">
      <c r="B38" s="17" t="s">
        <v>111</v>
      </c>
      <c r="C38" s="64">
        <f>'SSD_idade (20)'!AG39-'SSD_idade (20)'!C39</f>
        <v>6</v>
      </c>
      <c r="D38" s="65" t="s">
        <v>487</v>
      </c>
      <c r="E38" s="65" t="s">
        <v>487</v>
      </c>
      <c r="F38" s="65" t="s">
        <v>487</v>
      </c>
      <c r="G38" s="65">
        <f>'SSD_idade (20)'!AK39-'SSD_idade (20)'!G39</f>
        <v>0</v>
      </c>
      <c r="H38" s="65">
        <f>'SSD_idade (20)'!AL39-'SSD_idade (20)'!H39</f>
        <v>3</v>
      </c>
      <c r="I38" s="65" t="s">
        <v>487</v>
      </c>
      <c r="J38" s="65" t="s">
        <v>487</v>
      </c>
      <c r="K38" s="72">
        <f>'SSD_idade (20)'!AO39-'SSD_idade (20)'!K39</f>
        <v>17</v>
      </c>
    </row>
    <row r="39" spans="5:7">
      <c r="E39" s="65"/>
      <c r="G39" s="65"/>
    </row>
    <row r="40" spans="5:5">
      <c r="E40" s="65"/>
    </row>
  </sheetData>
  <mergeCells count="3">
    <mergeCell ref="B5:L5"/>
    <mergeCell ref="C8:K8"/>
    <mergeCell ref="C9:K9"/>
  </mergeCells>
  <pageMargins left="0.7" right="0.7" top="0.75" bottom="0.75" header="0.3" footer="0.3"/>
  <pageSetup paperSize="1" orientation="portrait"/>
  <headerFooter/>
  <drawing r:id="rId1"/>
</worksheet>
</file>

<file path=xl/worksheets/sheet2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topLeftCell="A14" workbookViewId="0">
      <selection activeCell="C39" sqref="C39:J39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421</v>
      </c>
      <c r="B5" s="4" t="s">
        <v>620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1">
      <c r="B8" s="6"/>
      <c r="C8" s="7" t="s">
        <v>658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78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ht="15.75" customHeight="1" spans="2:11">
      <c r="B11" s="12" t="s">
        <v>47</v>
      </c>
      <c r="C11" s="213">
        <f>('SSD_idade (20)'!AG12-'SSD_idade (20)'!C12)/'SSD_idade (20)'!C12</f>
        <v>0.691104157353599</v>
      </c>
      <c r="D11" s="214">
        <f>('SSD_idade (20)'!AH12-'SSD_idade (20)'!D12)/'SSD_idade (20)'!D12</f>
        <v>0.542301184433164</v>
      </c>
      <c r="E11" s="214">
        <f>('SSD_idade (20)'!AI12-'SSD_idade (20)'!E12)/'SSD_idade (20)'!E12</f>
        <v>0.419508326724822</v>
      </c>
      <c r="F11" s="214">
        <f>('SSD_idade (20)'!AJ12-'SSD_idade (20)'!F12)/'SSD_idade (20)'!F12</f>
        <v>0.342044581091468</v>
      </c>
      <c r="G11" s="214">
        <f>('SSD_idade (20)'!AK12-'SSD_idade (20)'!G12)/'SSD_idade (20)'!G12</f>
        <v>0.194331983805668</v>
      </c>
      <c r="H11" s="214">
        <f>('SSD_idade (20)'!AL12-'SSD_idade (20)'!H12)/'SSD_idade (20)'!H12</f>
        <v>0.204262877442274</v>
      </c>
      <c r="I11" s="214">
        <f>('SSD_idade (20)'!AM12-'SSD_idade (20)'!I12)/'SSD_idade (20)'!I12</f>
        <v>0.154214559386973</v>
      </c>
      <c r="J11" s="214">
        <f>('SSD_idade (20)'!AN12-'SSD_idade (20)'!J12)/'SSD_idade (20)'!J12</f>
        <v>0.050767414403778</v>
      </c>
      <c r="K11" s="308">
        <f>('SSD_idade (20)'!AO12-'SSD_idade (20)'!K12)/'SSD_idade (20)'!K12</f>
        <v>0.374767907749438</v>
      </c>
    </row>
    <row r="12" spans="2:11">
      <c r="B12" s="14" t="s">
        <v>48</v>
      </c>
      <c r="C12" s="215">
        <f>('SSD_idade (20)'!AG13-'SSD_idade (20)'!C13)/'SSD_idade (20)'!C13</f>
        <v>1.48877805486284</v>
      </c>
      <c r="D12" s="216">
        <f>('SSD_idade (20)'!AH13-'SSD_idade (20)'!D13)/'SSD_idade (20)'!D13</f>
        <v>1.17333333333333</v>
      </c>
      <c r="E12" s="216">
        <f>('SSD_idade (20)'!AI13-'SSD_idade (20)'!E13)/'SSD_idade (20)'!E13</f>
        <v>1.16239316239316</v>
      </c>
      <c r="F12" s="216">
        <f>('SSD_idade (20)'!AJ13-'SSD_idade (20)'!F13)/'SSD_idade (20)'!F13</f>
        <v>0.75</v>
      </c>
      <c r="G12" s="216">
        <f>('SSD_idade (20)'!AK13-'SSD_idade (20)'!G13)/'SSD_idade (20)'!G13</f>
        <v>0.657276995305164</v>
      </c>
      <c r="H12" s="216">
        <f>('SSD_idade (20)'!AL13-'SSD_idade (20)'!H13)/'SSD_idade (20)'!H13</f>
        <v>0.49009900990099</v>
      </c>
      <c r="I12" s="216">
        <f>('SSD_idade (20)'!AM13-'SSD_idade (20)'!I13)/'SSD_idade (20)'!I13</f>
        <v>0.61046511627907</v>
      </c>
      <c r="J12" s="216">
        <f>('SSD_idade (20)'!AN13-'SSD_idade (20)'!J13)/'SSD_idade (20)'!J13</f>
        <v>0.276923076923077</v>
      </c>
      <c r="K12" s="309">
        <f>('SSD_idade (20)'!AO13-'SSD_idade (20)'!K13)/'SSD_idade (20)'!K13</f>
        <v>0.930958904109589</v>
      </c>
    </row>
    <row r="13" spans="2:11">
      <c r="B13" s="14" t="s">
        <v>87</v>
      </c>
      <c r="C13" s="215">
        <f>('SSD_idade (20)'!AG14-'SSD_idade (20)'!C14)/'SSD_idade (20)'!C14</f>
        <v>1.84189723320158</v>
      </c>
      <c r="D13" s="216">
        <f>('SSD_idade (20)'!AH14-'SSD_idade (20)'!D14)/'SSD_idade (20)'!D14</f>
        <v>1.56834532374101</v>
      </c>
      <c r="E13" s="216">
        <f>('SSD_idade (20)'!AI14-'SSD_idade (20)'!E14)/'SSD_idade (20)'!E14</f>
        <v>1.34228187919463</v>
      </c>
      <c r="F13" s="216">
        <f>('SSD_idade (20)'!AJ14-'SSD_idade (20)'!F14)/'SSD_idade (20)'!F14</f>
        <v>0.94375</v>
      </c>
      <c r="G13" s="216">
        <f>('SSD_idade (20)'!AK14-'SSD_idade (20)'!G14)/'SSD_idade (20)'!G14</f>
        <v>0.627737226277372</v>
      </c>
      <c r="H13" s="216">
        <f>('SSD_idade (20)'!AL14-'SSD_idade (20)'!H14)/'SSD_idade (20)'!H14</f>
        <v>0.397350993377483</v>
      </c>
      <c r="I13" s="216">
        <f>('SSD_idade (20)'!AM14-'SSD_idade (20)'!I14)/'SSD_idade (20)'!I14</f>
        <v>0.495575221238938</v>
      </c>
      <c r="J13" s="216">
        <f>('SSD_idade (20)'!AN14-'SSD_idade (20)'!J14)/'SSD_idade (20)'!J14</f>
        <v>0.445945945945946</v>
      </c>
      <c r="K13" s="309">
        <f>('SSD_idade (20)'!AO14-'SSD_idade (20)'!K14)/'SSD_idade (20)'!K14</f>
        <v>1.07993197278912</v>
      </c>
    </row>
    <row r="14" spans="2:11">
      <c r="B14" s="14" t="s">
        <v>50</v>
      </c>
      <c r="C14" s="217">
        <f>('SSD_idade (20)'!AG15-'SSD_idade (20)'!C15)/'SSD_idade (20)'!C15</f>
        <v>1.90163934426229</v>
      </c>
      <c r="D14" s="218">
        <f>('SSD_idade (20)'!AH15-'SSD_idade (20)'!D15)/'SSD_idade (20)'!D15</f>
        <v>1.62162162162162</v>
      </c>
      <c r="E14" s="218">
        <f>('SSD_idade (20)'!AI15-'SSD_idade (20)'!E15)/'SSD_idade (20)'!E15</f>
        <v>1.39024390243902</v>
      </c>
      <c r="F14" s="218">
        <f>('SSD_idade (20)'!AJ15-'SSD_idade (20)'!F15)/'SSD_idade (20)'!F15</f>
        <v>0.75</v>
      </c>
      <c r="G14" s="218">
        <f>('SSD_idade (20)'!AK15-'SSD_idade (20)'!G15)/'SSD_idade (20)'!G15</f>
        <v>0.961538461538462</v>
      </c>
      <c r="H14" s="218">
        <f>('SSD_idade (20)'!AL15-'SSD_idade (20)'!H15)/'SSD_idade (20)'!H15</f>
        <v>0.102564102564103</v>
      </c>
      <c r="I14" s="218">
        <f>('SSD_idade (20)'!AM15-'SSD_idade (20)'!I15)/'SSD_idade (20)'!I15</f>
        <v>0.461538461538462</v>
      </c>
      <c r="J14" s="218">
        <f>('SSD_idade (20)'!AN15-'SSD_idade (20)'!J15)/'SSD_idade (20)'!J15</f>
        <v>0.2</v>
      </c>
      <c r="K14" s="310">
        <f>('SSD_idade (20)'!AO15-'SSD_idade (20)'!K15)/'SSD_idade (20)'!K15</f>
        <v>1.07719298245614</v>
      </c>
    </row>
    <row r="15" spans="2:11">
      <c r="B15" s="17" t="s">
        <v>88</v>
      </c>
      <c r="C15" s="214" t="s">
        <v>487</v>
      </c>
      <c r="D15" s="214" t="s">
        <v>487</v>
      </c>
      <c r="E15" s="214" t="s">
        <v>487</v>
      </c>
      <c r="F15" s="214" t="s">
        <v>487</v>
      </c>
      <c r="G15" s="214" t="s">
        <v>487</v>
      </c>
      <c r="H15" s="214" t="s">
        <v>487</v>
      </c>
      <c r="I15" s="214" t="s">
        <v>487</v>
      </c>
      <c r="J15" s="214" t="s">
        <v>487</v>
      </c>
      <c r="K15" s="214">
        <f>('SSD_idade (20)'!AO16-'SSD_idade (20)'!K16)/'SSD_idade (20)'!K16</f>
        <v>3.66666666666667</v>
      </c>
    </row>
    <row r="16" spans="2:11">
      <c r="B16" s="17" t="s">
        <v>89</v>
      </c>
      <c r="C16" s="216" t="s">
        <v>487</v>
      </c>
      <c r="D16" s="216" t="s">
        <v>487</v>
      </c>
      <c r="E16" s="216" t="s">
        <v>487</v>
      </c>
      <c r="F16" s="216" t="s">
        <v>487</v>
      </c>
      <c r="G16" s="216" t="s">
        <v>487</v>
      </c>
      <c r="H16" s="216">
        <f>('SSD_idade (20)'!AL17-'SSD_idade (20)'!H17)/'SSD_idade (20)'!H17</f>
        <v>-0.25</v>
      </c>
      <c r="I16" s="216" t="s">
        <v>487</v>
      </c>
      <c r="J16" s="216" t="s">
        <v>487</v>
      </c>
      <c r="K16" s="216">
        <f>('SSD_idade (20)'!AO17-'SSD_idade (20)'!K17)/'SSD_idade (20)'!K17</f>
        <v>2</v>
      </c>
    </row>
    <row r="17" spans="2:11">
      <c r="B17" s="17" t="s">
        <v>90</v>
      </c>
      <c r="C17" s="216" t="s">
        <v>487</v>
      </c>
      <c r="D17" s="216" t="s">
        <v>487</v>
      </c>
      <c r="E17" s="216" t="s">
        <v>487</v>
      </c>
      <c r="F17" s="216" t="s">
        <v>487</v>
      </c>
      <c r="G17" s="216" t="s">
        <v>487</v>
      </c>
      <c r="H17" s="216">
        <f>('SSD_idade (20)'!AL18-'SSD_idade (20)'!H18)/'SSD_idade (20)'!H18</f>
        <v>0.333333333333333</v>
      </c>
      <c r="I17" s="216" t="s">
        <v>487</v>
      </c>
      <c r="J17" s="216" t="s">
        <v>487</v>
      </c>
      <c r="K17" s="216">
        <f>('SSD_idade (20)'!AO18-'SSD_idade (20)'!K18)/'SSD_idade (20)'!K18</f>
        <v>0.7</v>
      </c>
    </row>
    <row r="18" spans="2:11">
      <c r="B18" s="17" t="s">
        <v>91</v>
      </c>
      <c r="C18" s="216" t="s">
        <v>487</v>
      </c>
      <c r="D18" s="216" t="s">
        <v>487</v>
      </c>
      <c r="E18" s="216" t="s">
        <v>487</v>
      </c>
      <c r="F18" s="216" t="s">
        <v>487</v>
      </c>
      <c r="G18" s="216" t="s">
        <v>487</v>
      </c>
      <c r="H18" s="216" t="s">
        <v>487</v>
      </c>
      <c r="I18" s="216" t="s">
        <v>487</v>
      </c>
      <c r="J18" s="216" t="s">
        <v>487</v>
      </c>
      <c r="K18" s="216">
        <f>('SSD_idade (20)'!AO19-'SSD_idade (20)'!K19)/'SSD_idade (20)'!K19</f>
        <v>3.5</v>
      </c>
    </row>
    <row r="19" spans="2:11">
      <c r="B19" s="17" t="s">
        <v>92</v>
      </c>
      <c r="C19" s="216">
        <f>('SSD_idade (20)'!AG20-'SSD_idade (20)'!C20)/'SSD_idade (20)'!C20</f>
        <v>2</v>
      </c>
      <c r="D19" s="216">
        <f>('SSD_idade (20)'!AH20-'SSD_idade (20)'!D20)/'SSD_idade (20)'!D20</f>
        <v>1.5</v>
      </c>
      <c r="E19" s="216">
        <f>('SSD_idade (20)'!AI20-'SSD_idade (20)'!E20)/'SSD_idade (20)'!E20</f>
        <v>1.8</v>
      </c>
      <c r="F19" s="216">
        <f>('SSD_idade (20)'!AJ20-'SSD_idade (20)'!F20)/'SSD_idade (20)'!F20</f>
        <v>0</v>
      </c>
      <c r="G19" s="216" t="s">
        <v>487</v>
      </c>
      <c r="H19" s="216">
        <f>('SSD_idade (20)'!AL20-'SSD_idade (20)'!H20)/'SSD_idade (20)'!H20</f>
        <v>-0.4</v>
      </c>
      <c r="I19" s="216" t="s">
        <v>487</v>
      </c>
      <c r="J19" s="216" t="s">
        <v>487</v>
      </c>
      <c r="K19" s="216">
        <f>('SSD_idade (20)'!AO20-'SSD_idade (20)'!K20)/'SSD_idade (20)'!K20</f>
        <v>0.833333333333333</v>
      </c>
    </row>
    <row r="20" spans="2:11">
      <c r="B20" s="17" t="s">
        <v>93</v>
      </c>
      <c r="C20" s="216">
        <f>('SSD_idade (20)'!AG21-'SSD_idade (20)'!C21)/'SSD_idade (20)'!C21</f>
        <v>1</v>
      </c>
      <c r="D20" s="216" t="s">
        <v>487</v>
      </c>
      <c r="E20" s="216" t="s">
        <v>487</v>
      </c>
      <c r="F20" s="216" t="s">
        <v>487</v>
      </c>
      <c r="G20" s="216" t="s">
        <v>487</v>
      </c>
      <c r="H20" s="216" t="s">
        <v>487</v>
      </c>
      <c r="I20" s="216" t="s">
        <v>487</v>
      </c>
      <c r="J20" s="216" t="s">
        <v>487</v>
      </c>
      <c r="K20" s="216">
        <f>('SSD_idade (20)'!AO21-'SSD_idade (20)'!K21)/'SSD_idade (20)'!K21</f>
        <v>1.625</v>
      </c>
    </row>
    <row r="21" spans="2:11">
      <c r="B21" s="17" t="s">
        <v>94</v>
      </c>
      <c r="C21" s="216" t="s">
        <v>487</v>
      </c>
      <c r="D21" s="216">
        <f>('SSD_idade (20)'!AH22-'SSD_idade (20)'!D22)/'SSD_idade (20)'!D22</f>
        <v>0</v>
      </c>
      <c r="E21" s="216" t="s">
        <v>487</v>
      </c>
      <c r="F21" s="216" t="s">
        <v>487</v>
      </c>
      <c r="G21" s="216" t="s">
        <v>487</v>
      </c>
      <c r="H21" s="216" t="s">
        <v>487</v>
      </c>
      <c r="I21" s="216" t="s">
        <v>487</v>
      </c>
      <c r="J21" s="216" t="s">
        <v>487</v>
      </c>
      <c r="K21" s="216">
        <f>('SSD_idade (20)'!AO22-'SSD_idade (20)'!K22)/'SSD_idade (20)'!K22</f>
        <v>0.454545454545455</v>
      </c>
    </row>
    <row r="22" spans="2:11">
      <c r="B22" s="17" t="s">
        <v>95</v>
      </c>
      <c r="C22" s="216" t="s">
        <v>487</v>
      </c>
      <c r="D22" s="216" t="s">
        <v>487</v>
      </c>
      <c r="E22" s="216" t="s">
        <v>487</v>
      </c>
      <c r="F22" s="216" t="s">
        <v>487</v>
      </c>
      <c r="G22" s="216" t="s">
        <v>487</v>
      </c>
      <c r="H22" s="216" t="s">
        <v>487</v>
      </c>
      <c r="I22" s="216" t="s">
        <v>487</v>
      </c>
      <c r="J22" s="216" t="s">
        <v>487</v>
      </c>
      <c r="K22" s="216">
        <f>('SSD_idade (20)'!AO23-'SSD_idade (20)'!K23)/'SSD_idade (20)'!K23</f>
        <v>1</v>
      </c>
    </row>
    <row r="23" spans="2:11">
      <c r="B23" s="17" t="s">
        <v>96</v>
      </c>
      <c r="C23" s="216" t="s">
        <v>487</v>
      </c>
      <c r="D23" s="216">
        <f>('SSD_idade (20)'!AH24-'SSD_idade (20)'!D24)/'SSD_idade (20)'!D24</f>
        <v>0.666666666666667</v>
      </c>
      <c r="E23" s="216" t="s">
        <v>487</v>
      </c>
      <c r="F23" s="216">
        <f>('SSD_idade (20)'!AJ24-'SSD_idade (20)'!F24)/'SSD_idade (20)'!F24</f>
        <v>1.66666666666667</v>
      </c>
      <c r="G23" s="216">
        <f>('SSD_idade (20)'!AK24-'SSD_idade (20)'!G24)/'SSD_idade (20)'!G24</f>
        <v>1</v>
      </c>
      <c r="H23" s="216">
        <f>('SSD_idade (20)'!AL24-'SSD_idade (20)'!H24)/'SSD_idade (20)'!H24</f>
        <v>0</v>
      </c>
      <c r="I23" s="216" t="s">
        <v>487</v>
      </c>
      <c r="J23" s="216" t="s">
        <v>487</v>
      </c>
      <c r="K23" s="216">
        <f>('SSD_idade (20)'!AO24-'SSD_idade (20)'!K24)/'SSD_idade (20)'!K24</f>
        <v>1.17647058823529</v>
      </c>
    </row>
    <row r="24" spans="2:11">
      <c r="B24" s="17" t="s">
        <v>97</v>
      </c>
      <c r="C24" s="216" t="s">
        <v>487</v>
      </c>
      <c r="D24" s="216" t="s">
        <v>487</v>
      </c>
      <c r="E24" s="216" t="s">
        <v>487</v>
      </c>
      <c r="F24" s="216" t="s">
        <v>487</v>
      </c>
      <c r="G24" s="216">
        <f>('SSD_idade (20)'!AK25-'SSD_idade (20)'!G25)/'SSD_idade (20)'!G25</f>
        <v>-1</v>
      </c>
      <c r="H24" s="216" t="s">
        <v>487</v>
      </c>
      <c r="I24" s="216" t="s">
        <v>487</v>
      </c>
      <c r="J24" s="216" t="s">
        <v>487</v>
      </c>
      <c r="K24" s="216">
        <f>('SSD_idade (20)'!AO25-'SSD_idade (20)'!K25)/'SSD_idade (20)'!K25</f>
        <v>-0.333333333333333</v>
      </c>
    </row>
    <row r="25" spans="2:11">
      <c r="B25" s="17" t="s">
        <v>98</v>
      </c>
      <c r="C25" s="216" t="s">
        <v>487</v>
      </c>
      <c r="D25" s="216" t="s">
        <v>487</v>
      </c>
      <c r="E25" s="216" t="s">
        <v>487</v>
      </c>
      <c r="F25" s="216" t="s">
        <v>487</v>
      </c>
      <c r="G25" s="216" t="s">
        <v>487</v>
      </c>
      <c r="H25" s="216" t="s">
        <v>487</v>
      </c>
      <c r="I25" s="216" t="s">
        <v>487</v>
      </c>
      <c r="J25" s="216" t="s">
        <v>487</v>
      </c>
      <c r="K25" s="216">
        <f>('SSD_idade (20)'!AO26-'SSD_idade (20)'!K26)/'SSD_idade (20)'!K26</f>
        <v>2</v>
      </c>
    </row>
    <row r="26" spans="2:11">
      <c r="B26" s="17" t="s">
        <v>99</v>
      </c>
      <c r="C26" s="216">
        <f>('SSD_idade (20)'!AG27-'SSD_idade (20)'!C27)/'SSD_idade (20)'!C27</f>
        <v>1.33333333333333</v>
      </c>
      <c r="D26" s="216" t="s">
        <v>487</v>
      </c>
      <c r="E26" s="216" t="s">
        <v>487</v>
      </c>
      <c r="F26" s="216" t="s">
        <v>487</v>
      </c>
      <c r="G26" s="216" t="s">
        <v>487</v>
      </c>
      <c r="H26" s="216" t="s">
        <v>487</v>
      </c>
      <c r="I26" s="216" t="s">
        <v>487</v>
      </c>
      <c r="J26" s="216" t="s">
        <v>487</v>
      </c>
      <c r="K26" s="216">
        <f>('SSD_idade (20)'!AO27-'SSD_idade (20)'!K27)/'SSD_idade (20)'!K27</f>
        <v>0.615384615384615</v>
      </c>
    </row>
    <row r="27" spans="2:11">
      <c r="B27" s="17" t="s">
        <v>100</v>
      </c>
      <c r="C27" s="216" t="s">
        <v>487</v>
      </c>
      <c r="D27" s="216" t="s">
        <v>487</v>
      </c>
      <c r="E27" s="216" t="s">
        <v>487</v>
      </c>
      <c r="F27" s="216" t="s">
        <v>487</v>
      </c>
      <c r="G27" s="216" t="s">
        <v>487</v>
      </c>
      <c r="H27" s="216" t="s">
        <v>487</v>
      </c>
      <c r="I27" s="216">
        <f>('SSD_idade (20)'!AM28-'SSD_idade (20)'!I28)/'SSD_idade (20)'!I28</f>
        <v>0</v>
      </c>
      <c r="J27" s="216" t="s">
        <v>487</v>
      </c>
      <c r="K27" s="216">
        <f>('SSD_idade (20)'!AO28-'SSD_idade (20)'!K28)/'SSD_idade (20)'!K28</f>
        <v>1.36363636363636</v>
      </c>
    </row>
    <row r="28" spans="2:11">
      <c r="B28" s="17" t="s">
        <v>101</v>
      </c>
      <c r="C28" s="216">
        <f>('SSD_idade (20)'!AG29-'SSD_idade (20)'!C29)/'SSD_idade (20)'!C29</f>
        <v>1</v>
      </c>
      <c r="D28" s="216" t="s">
        <v>487</v>
      </c>
      <c r="E28" s="216" t="s">
        <v>487</v>
      </c>
      <c r="F28" s="216" t="s">
        <v>487</v>
      </c>
      <c r="G28" s="216" t="s">
        <v>487</v>
      </c>
      <c r="H28" s="216" t="s">
        <v>487</v>
      </c>
      <c r="I28" s="216" t="s">
        <v>487</v>
      </c>
      <c r="J28" s="216" t="s">
        <v>487</v>
      </c>
      <c r="K28" s="216">
        <f>('SSD_idade (20)'!AO29-'SSD_idade (20)'!K29)/'SSD_idade (20)'!K29</f>
        <v>0.409090909090909</v>
      </c>
    </row>
    <row r="29" spans="2:11">
      <c r="B29" s="17" t="s">
        <v>102</v>
      </c>
      <c r="C29" s="216">
        <f>('SSD_idade (20)'!AG30-'SSD_idade (20)'!C30)/'SSD_idade (20)'!C30</f>
        <v>2</v>
      </c>
      <c r="D29" s="216" t="s">
        <v>487</v>
      </c>
      <c r="E29" s="216">
        <f>('SSD_idade (20)'!AI30-'SSD_idade (20)'!E30)/'SSD_idade (20)'!E30</f>
        <v>1.66666666666667</v>
      </c>
      <c r="F29" s="216">
        <f>('SSD_idade (20)'!AJ30-'SSD_idade (20)'!F30)/'SSD_idade (20)'!F30</f>
        <v>0</v>
      </c>
      <c r="G29" s="216" t="s">
        <v>487</v>
      </c>
      <c r="H29" s="216" t="s">
        <v>487</v>
      </c>
      <c r="I29" s="216">
        <f>('SSD_idade (20)'!AM30-'SSD_idade (20)'!I30)/'SSD_idade (20)'!I30</f>
        <v>0</v>
      </c>
      <c r="J29" s="216" t="s">
        <v>487</v>
      </c>
      <c r="K29" s="216">
        <f>('SSD_idade (20)'!AO30-'SSD_idade (20)'!K30)/'SSD_idade (20)'!K30</f>
        <v>1.5</v>
      </c>
    </row>
    <row r="30" spans="2:11">
      <c r="B30" s="17" t="s">
        <v>103</v>
      </c>
      <c r="C30" s="216" t="s">
        <v>487</v>
      </c>
      <c r="D30" s="216" t="s">
        <v>487</v>
      </c>
      <c r="E30" s="216" t="s">
        <v>487</v>
      </c>
      <c r="F30" s="216" t="s">
        <v>487</v>
      </c>
      <c r="G30" s="216" t="s">
        <v>487</v>
      </c>
      <c r="H30" s="216" t="s">
        <v>487</v>
      </c>
      <c r="I30" s="216" t="s">
        <v>487</v>
      </c>
      <c r="J30" s="216" t="s">
        <v>487</v>
      </c>
      <c r="K30" s="216">
        <f>('SSD_idade (20)'!AO31-'SSD_idade (20)'!K31)/'SSD_idade (20)'!K31</f>
        <v>0.583333333333333</v>
      </c>
    </row>
    <row r="31" spans="2:11">
      <c r="B31" s="17" t="s">
        <v>104</v>
      </c>
      <c r="C31" s="216">
        <f>('SSD_idade (20)'!AG32-'SSD_idade (20)'!C32)/'SSD_idade (20)'!C32</f>
        <v>0.5</v>
      </c>
      <c r="D31" s="216" t="s">
        <v>487</v>
      </c>
      <c r="E31" s="216" t="s">
        <v>487</v>
      </c>
      <c r="F31" s="216" t="s">
        <v>487</v>
      </c>
      <c r="G31" s="216" t="s">
        <v>487</v>
      </c>
      <c r="H31" s="216" t="s">
        <v>487</v>
      </c>
      <c r="I31" s="216">
        <f>('SSD_idade (20)'!AM32-'SSD_idade (20)'!I32)/'SSD_idade (20)'!I32</f>
        <v>0.333333333333333</v>
      </c>
      <c r="J31" s="216" t="s">
        <v>487</v>
      </c>
      <c r="K31" s="216">
        <f>('SSD_idade (20)'!AO32-'SSD_idade (20)'!K32)/'SSD_idade (20)'!K32</f>
        <v>0.588235294117647</v>
      </c>
    </row>
    <row r="32" spans="2:11">
      <c r="B32" s="17" t="s">
        <v>105</v>
      </c>
      <c r="C32" s="216" t="s">
        <v>487</v>
      </c>
      <c r="D32" s="216" t="s">
        <v>487</v>
      </c>
      <c r="E32" s="216" t="s">
        <v>487</v>
      </c>
      <c r="F32" s="216" t="s">
        <v>487</v>
      </c>
      <c r="G32" s="216" t="s">
        <v>487</v>
      </c>
      <c r="H32" s="216" t="s">
        <v>487</v>
      </c>
      <c r="I32" s="216" t="s">
        <v>487</v>
      </c>
      <c r="J32" s="216" t="s">
        <v>487</v>
      </c>
      <c r="K32" s="216">
        <f>('SSD_idade (20)'!AO33-'SSD_idade (20)'!K33)/'SSD_idade (20)'!K33</f>
        <v>2.4</v>
      </c>
    </row>
    <row r="33" spans="2:11">
      <c r="B33" s="17" t="s">
        <v>106</v>
      </c>
      <c r="C33" s="216">
        <f>('SSD_idade (20)'!AG34-'SSD_idade (20)'!C34)/'SSD_idade (20)'!C34</f>
        <v>1.5</v>
      </c>
      <c r="D33" s="216">
        <f>('SSD_idade (20)'!AH34-'SSD_idade (20)'!D34)/'SSD_idade (20)'!D34</f>
        <v>4.66666666666667</v>
      </c>
      <c r="E33" s="216">
        <f>('SSD_idade (20)'!AI34-'SSD_idade (20)'!E34)/'SSD_idade (20)'!E34</f>
        <v>1.33333333333333</v>
      </c>
      <c r="F33" s="216">
        <f>('SSD_idade (20)'!AJ34-'SSD_idade (20)'!F34)/'SSD_idade (20)'!F34</f>
        <v>0.333333333333333</v>
      </c>
      <c r="G33" s="216">
        <f>('SSD_idade (20)'!AK34-'SSD_idade (20)'!G34)/'SSD_idade (20)'!G34</f>
        <v>0.666666666666667</v>
      </c>
      <c r="H33" s="216" t="s">
        <v>487</v>
      </c>
      <c r="I33" s="216" t="s">
        <v>487</v>
      </c>
      <c r="J33" s="216" t="s">
        <v>487</v>
      </c>
      <c r="K33" s="216">
        <f>('SSD_idade (20)'!AO34-'SSD_idade (20)'!K34)/'SSD_idade (20)'!K34</f>
        <v>1.40909090909091</v>
      </c>
    </row>
    <row r="34" ht="12.75" customHeight="1" spans="2:11">
      <c r="B34" s="17" t="s">
        <v>107</v>
      </c>
      <c r="C34" s="216">
        <f>('SSD_idade (20)'!AG35-'SSD_idade (20)'!C35)/'SSD_idade (20)'!C35</f>
        <v>0.285714285714286</v>
      </c>
      <c r="D34" s="216">
        <f>('SSD_idade (20)'!AH35-'SSD_idade (20)'!D35)/'SSD_idade (20)'!D35</f>
        <v>0.75</v>
      </c>
      <c r="E34" s="216">
        <f>('SSD_idade (20)'!AI35-'SSD_idade (20)'!E35)/'SSD_idade (20)'!E35</f>
        <v>0</v>
      </c>
      <c r="F34" s="216" t="s">
        <v>487</v>
      </c>
      <c r="G34" s="216" t="s">
        <v>487</v>
      </c>
      <c r="H34" s="216" t="s">
        <v>487</v>
      </c>
      <c r="I34" s="216" t="s">
        <v>487</v>
      </c>
      <c r="J34" s="216" t="s">
        <v>487</v>
      </c>
      <c r="K34" s="216">
        <f>('SSD_idade (20)'!AO35-'SSD_idade (20)'!K35)/'SSD_idade (20)'!K35</f>
        <v>0.45</v>
      </c>
    </row>
    <row r="35" spans="2:11">
      <c r="B35" s="17" t="s">
        <v>108</v>
      </c>
      <c r="C35" s="216" t="s">
        <v>487</v>
      </c>
      <c r="D35" s="216" t="s">
        <v>487</v>
      </c>
      <c r="E35" s="216" t="s">
        <v>487</v>
      </c>
      <c r="F35" s="216" t="s">
        <v>487</v>
      </c>
      <c r="G35" s="216" t="s">
        <v>487</v>
      </c>
      <c r="H35" s="216" t="s">
        <v>487</v>
      </c>
      <c r="I35" s="216" t="s">
        <v>487</v>
      </c>
      <c r="J35" s="216" t="s">
        <v>487</v>
      </c>
      <c r="K35" s="216">
        <f>('SSD_idade (20)'!AO36-'SSD_idade (20)'!K36)/'SSD_idade (20)'!K36</f>
        <v>0.777777777777778</v>
      </c>
    </row>
    <row r="36" spans="2:11">
      <c r="B36" s="17" t="s">
        <v>109</v>
      </c>
      <c r="C36" s="216" t="s">
        <v>487</v>
      </c>
      <c r="D36" s="216" t="s">
        <v>487</v>
      </c>
      <c r="E36" s="216" t="s">
        <v>487</v>
      </c>
      <c r="F36" s="216" t="s">
        <v>487</v>
      </c>
      <c r="G36" s="216" t="s">
        <v>487</v>
      </c>
      <c r="H36" s="216" t="s">
        <v>487</v>
      </c>
      <c r="I36" s="216" t="s">
        <v>487</v>
      </c>
      <c r="J36" s="216" t="s">
        <v>487</v>
      </c>
      <c r="K36" s="216">
        <f>('SSD_idade (20)'!AO37-'SSD_idade (20)'!K37)/'SSD_idade (20)'!K37</f>
        <v>4</v>
      </c>
    </row>
    <row r="37" spans="2:11">
      <c r="B37" s="17" t="s">
        <v>110</v>
      </c>
      <c r="C37" s="216" t="s">
        <v>487</v>
      </c>
      <c r="D37" s="216" t="s">
        <v>487</v>
      </c>
      <c r="E37" s="216" t="s">
        <v>487</v>
      </c>
      <c r="F37" s="216" t="s">
        <v>487</v>
      </c>
      <c r="G37" s="216" t="s">
        <v>487</v>
      </c>
      <c r="H37" s="216" t="s">
        <v>487</v>
      </c>
      <c r="I37" s="216" t="s">
        <v>487</v>
      </c>
      <c r="J37" s="216" t="s">
        <v>487</v>
      </c>
      <c r="K37" s="216">
        <f>('SSD_idade (20)'!AO38-'SSD_idade (20)'!K38)/'SSD_idade (20)'!K38</f>
        <v>1.22222222222222</v>
      </c>
    </row>
    <row r="38" spans="2:11">
      <c r="B38" s="17" t="s">
        <v>111</v>
      </c>
      <c r="C38" s="220" t="s">
        <v>487</v>
      </c>
      <c r="D38" s="220" t="s">
        <v>487</v>
      </c>
      <c r="E38" s="220" t="s">
        <v>487</v>
      </c>
      <c r="F38" s="220" t="s">
        <v>487</v>
      </c>
      <c r="G38" s="220" t="s">
        <v>487</v>
      </c>
      <c r="H38" s="220" t="s">
        <v>487</v>
      </c>
      <c r="I38" s="220" t="s">
        <v>487</v>
      </c>
      <c r="J38" s="220" t="s">
        <v>487</v>
      </c>
      <c r="K38" s="220">
        <f>('SSD_idade (20)'!AO39-'SSD_idade (20)'!K39)/'SSD_idade (20)'!K39</f>
        <v>2.83333333333333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K8"/>
    <mergeCell ref="C9:K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2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showGridLines="0" showRowColHeaders="0" topLeftCell="A10" workbookViewId="0">
      <selection activeCell="L10" sqref="L10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424</v>
      </c>
      <c r="B5" s="4" t="s">
        <v>659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659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300">
        <v>416.178926331954</v>
      </c>
      <c r="D12" s="301"/>
      <c r="E12" s="300">
        <v>424.829595824411</v>
      </c>
      <c r="F12" s="28"/>
      <c r="G12" s="26">
        <v>438.726215192213</v>
      </c>
      <c r="H12" s="28"/>
      <c r="I12" s="26">
        <v>429.075319627801</v>
      </c>
      <c r="J12" s="43"/>
      <c r="K12" s="26">
        <v>428.093798295897</v>
      </c>
    </row>
    <row r="13" spans="2:11">
      <c r="B13" s="14" t="s">
        <v>48</v>
      </c>
      <c r="C13" s="302">
        <v>420.777588972431</v>
      </c>
      <c r="D13" s="303"/>
      <c r="E13" s="302">
        <v>445.676962508295</v>
      </c>
      <c r="F13" s="31"/>
      <c r="G13" s="29">
        <v>471.979260029354</v>
      </c>
      <c r="H13" s="31"/>
      <c r="I13" s="29">
        <v>474.794924092409</v>
      </c>
      <c r="J13" s="43"/>
      <c r="K13" s="29">
        <v>458.587154455753</v>
      </c>
    </row>
    <row r="14" spans="2:11">
      <c r="B14" s="14" t="s">
        <v>87</v>
      </c>
      <c r="C14" s="302">
        <v>434.576767005473</v>
      </c>
      <c r="D14" s="303"/>
      <c r="E14" s="302">
        <v>445.806130860381</v>
      </c>
      <c r="F14" s="31"/>
      <c r="G14" s="29">
        <v>481.889542693819</v>
      </c>
      <c r="H14" s="31"/>
      <c r="I14" s="29">
        <v>490.905502969918</v>
      </c>
      <c r="J14" s="43"/>
      <c r="K14" s="29">
        <v>469.080735106259</v>
      </c>
    </row>
    <row r="15" spans="2:11">
      <c r="B15" s="14" t="s">
        <v>50</v>
      </c>
      <c r="C15" s="304">
        <v>455.115363489499</v>
      </c>
      <c r="D15" s="305"/>
      <c r="E15" s="304">
        <v>436.009308855292</v>
      </c>
      <c r="F15" s="34"/>
      <c r="G15" s="32">
        <v>472.326540460282</v>
      </c>
      <c r="H15" s="34"/>
      <c r="I15" s="32">
        <v>482.095031104199</v>
      </c>
      <c r="J15" s="44"/>
      <c r="K15" s="32">
        <v>464.190759798028</v>
      </c>
    </row>
    <row r="16" spans="2:11">
      <c r="B16" s="17" t="s">
        <v>88</v>
      </c>
      <c r="C16" s="302">
        <v>485.142857142857</v>
      </c>
      <c r="D16" s="303"/>
      <c r="E16" s="302">
        <v>505.568</v>
      </c>
      <c r="F16" s="28"/>
      <c r="G16" s="29">
        <v>560.732</v>
      </c>
      <c r="H16" s="28"/>
      <c r="I16" s="29">
        <v>419.812903225806</v>
      </c>
      <c r="J16" s="43"/>
      <c r="K16" s="29">
        <v>460.729871794872</v>
      </c>
    </row>
    <row r="17" spans="2:11">
      <c r="B17" s="17" t="s">
        <v>89</v>
      </c>
      <c r="C17" s="302">
        <v>452.008518518518</v>
      </c>
      <c r="D17" s="303"/>
      <c r="E17" s="302">
        <v>405.268125</v>
      </c>
      <c r="F17" s="28"/>
      <c r="G17" s="29">
        <v>410.5072</v>
      </c>
      <c r="H17" s="28"/>
      <c r="I17" s="29">
        <v>565.144310344828</v>
      </c>
      <c r="J17" s="43"/>
      <c r="K17" s="29">
        <v>475.58487012987</v>
      </c>
    </row>
    <row r="18" spans="2:11">
      <c r="B18" s="17" t="s">
        <v>90</v>
      </c>
      <c r="C18" s="302">
        <v>458.43</v>
      </c>
      <c r="D18" s="303"/>
      <c r="E18" s="302">
        <v>438.462424242424</v>
      </c>
      <c r="F18" s="28"/>
      <c r="G18" s="29">
        <v>457.442272727273</v>
      </c>
      <c r="H18" s="28"/>
      <c r="I18" s="29">
        <v>419.99225</v>
      </c>
      <c r="J18" s="43"/>
      <c r="K18" s="29">
        <v>455.804253731343</v>
      </c>
    </row>
    <row r="19" spans="2:11">
      <c r="B19" s="17" t="s">
        <v>91</v>
      </c>
      <c r="C19" s="302">
        <v>637.606666666667</v>
      </c>
      <c r="D19" s="303"/>
      <c r="E19" s="302">
        <v>391.185</v>
      </c>
      <c r="F19" s="28"/>
      <c r="G19" s="29">
        <v>518.509459459459</v>
      </c>
      <c r="H19" s="28"/>
      <c r="I19" s="29">
        <v>415.928536585366</v>
      </c>
      <c r="J19" s="43"/>
      <c r="K19" s="29">
        <v>463.65193877551</v>
      </c>
    </row>
    <row r="20" spans="2:11">
      <c r="B20" s="17" t="s">
        <v>92</v>
      </c>
      <c r="C20" s="302">
        <v>454.461228070175</v>
      </c>
      <c r="D20" s="303"/>
      <c r="E20" s="302">
        <v>413.699813084112</v>
      </c>
      <c r="F20" s="28"/>
      <c r="G20" s="29">
        <v>506.185107913669</v>
      </c>
      <c r="H20" s="28"/>
      <c r="I20" s="29">
        <v>520.618482142857</v>
      </c>
      <c r="J20" s="43"/>
      <c r="K20" s="29">
        <v>470.26198019802</v>
      </c>
    </row>
    <row r="21" spans="2:11">
      <c r="B21" s="17" t="s">
        <v>93</v>
      </c>
      <c r="C21" s="302">
        <v>544.974666666667</v>
      </c>
      <c r="D21" s="303"/>
      <c r="E21" s="302">
        <v>389.819666666667</v>
      </c>
      <c r="F21" s="28"/>
      <c r="G21" s="29">
        <v>575.754736842105</v>
      </c>
      <c r="H21" s="28"/>
      <c r="I21" s="29">
        <v>400.468421052632</v>
      </c>
      <c r="J21" s="43"/>
      <c r="K21" s="29">
        <v>458.817727272727</v>
      </c>
    </row>
    <row r="22" spans="2:11">
      <c r="B22" s="17" t="s">
        <v>94</v>
      </c>
      <c r="C22" s="302">
        <v>531.46</v>
      </c>
      <c r="D22" s="303"/>
      <c r="E22" s="302">
        <v>428.71</v>
      </c>
      <c r="F22" s="28"/>
      <c r="G22" s="29">
        <v>402.724680851064</v>
      </c>
      <c r="H22" s="28"/>
      <c r="I22" s="29">
        <v>453.366486486487</v>
      </c>
      <c r="J22" s="43"/>
      <c r="K22" s="29">
        <v>444.622671232877</v>
      </c>
    </row>
    <row r="23" spans="2:11">
      <c r="B23" s="17" t="s">
        <v>95</v>
      </c>
      <c r="C23" s="302">
        <v>383.23</v>
      </c>
      <c r="D23" s="303"/>
      <c r="E23" s="302">
        <v>562.035</v>
      </c>
      <c r="F23" s="28"/>
      <c r="G23" s="29">
        <v>362.806428571429</v>
      </c>
      <c r="H23" s="28"/>
      <c r="I23" s="29">
        <v>273.622307692308</v>
      </c>
      <c r="J23" s="43"/>
      <c r="K23" s="29">
        <v>376.391219512195</v>
      </c>
    </row>
    <row r="24" spans="2:11">
      <c r="B24" s="17" t="s">
        <v>96</v>
      </c>
      <c r="C24" s="302">
        <v>396.198421052632</v>
      </c>
      <c r="D24" s="303"/>
      <c r="E24" s="302">
        <v>436.679166666667</v>
      </c>
      <c r="F24" s="28"/>
      <c r="G24" s="29">
        <v>453.83793814433</v>
      </c>
      <c r="H24" s="28"/>
      <c r="I24" s="29">
        <v>387.177920792079</v>
      </c>
      <c r="J24" s="43"/>
      <c r="K24" s="29">
        <v>419.120854092527</v>
      </c>
    </row>
    <row r="25" spans="2:11">
      <c r="B25" s="17" t="s">
        <v>97</v>
      </c>
      <c r="C25" s="302">
        <v>358.5471875</v>
      </c>
      <c r="D25" s="303"/>
      <c r="E25" s="302">
        <v>359.737407407407</v>
      </c>
      <c r="F25" s="28"/>
      <c r="G25" s="29">
        <v>521.313333333333</v>
      </c>
      <c r="H25" s="28"/>
      <c r="I25" s="29">
        <v>412.345294117647</v>
      </c>
      <c r="J25" s="43"/>
      <c r="K25" s="29">
        <v>413.01311827957</v>
      </c>
    </row>
    <row r="26" spans="2:11">
      <c r="B26" s="17" t="s">
        <v>98</v>
      </c>
      <c r="C26" s="302">
        <v>446.608461538462</v>
      </c>
      <c r="D26" s="303"/>
      <c r="E26" s="302">
        <v>482.577333333333</v>
      </c>
      <c r="F26" s="28"/>
      <c r="G26" s="29">
        <v>512.660476190476</v>
      </c>
      <c r="H26" s="28"/>
      <c r="I26" s="29">
        <v>523.65925</v>
      </c>
      <c r="J26" s="43"/>
      <c r="K26" s="29">
        <v>510.219279279279</v>
      </c>
    </row>
    <row r="27" spans="2:11">
      <c r="B27" s="17" t="s">
        <v>99</v>
      </c>
      <c r="C27" s="302">
        <v>527.595714285714</v>
      </c>
      <c r="D27" s="303"/>
      <c r="E27" s="302">
        <v>438.683555555556</v>
      </c>
      <c r="F27" s="28"/>
      <c r="G27" s="29">
        <v>364.296274509804</v>
      </c>
      <c r="H27" s="28"/>
      <c r="I27" s="29">
        <v>443.568181818182</v>
      </c>
      <c r="J27" s="43"/>
      <c r="K27" s="29">
        <v>435.920760869565</v>
      </c>
    </row>
    <row r="28" spans="2:11">
      <c r="B28" s="17" t="s">
        <v>100</v>
      </c>
      <c r="C28" s="302">
        <v>392.337916666667</v>
      </c>
      <c r="D28" s="303"/>
      <c r="E28" s="302">
        <v>484.1965</v>
      </c>
      <c r="F28" s="28"/>
      <c r="G28" s="29">
        <v>396.775660377359</v>
      </c>
      <c r="H28" s="28"/>
      <c r="I28" s="29">
        <v>580.090784313726</v>
      </c>
      <c r="J28" s="43"/>
      <c r="K28" s="29">
        <v>466.571497005988</v>
      </c>
    </row>
    <row r="29" spans="2:11">
      <c r="B29" s="17" t="s">
        <v>101</v>
      </c>
      <c r="C29" s="302">
        <v>481.375128205128</v>
      </c>
      <c r="D29" s="303"/>
      <c r="E29" s="302">
        <v>401.1675</v>
      </c>
      <c r="F29" s="28"/>
      <c r="G29" s="29">
        <v>465.544666666667</v>
      </c>
      <c r="H29" s="28"/>
      <c r="I29" s="29">
        <v>465.907142857143</v>
      </c>
      <c r="J29" s="43"/>
      <c r="K29" s="29">
        <v>458.374684684685</v>
      </c>
    </row>
    <row r="30" spans="2:11">
      <c r="B30" s="17" t="s">
        <v>102</v>
      </c>
      <c r="C30" s="302">
        <v>438.33</v>
      </c>
      <c r="D30" s="303"/>
      <c r="E30" s="302">
        <v>439.843880597015</v>
      </c>
      <c r="F30" s="28"/>
      <c r="G30" s="29">
        <v>538.086796116505</v>
      </c>
      <c r="H30" s="28"/>
      <c r="I30" s="29">
        <v>560.583361344538</v>
      </c>
      <c r="J30" s="43"/>
      <c r="K30" s="29">
        <v>513.151398809524</v>
      </c>
    </row>
    <row r="31" spans="2:11">
      <c r="B31" s="17" t="s">
        <v>103</v>
      </c>
      <c r="C31" s="302">
        <v>489.015217391304</v>
      </c>
      <c r="D31" s="303"/>
      <c r="E31" s="302">
        <v>368.86</v>
      </c>
      <c r="F31" s="28"/>
      <c r="G31" s="29">
        <v>464.5653125</v>
      </c>
      <c r="H31" s="28"/>
      <c r="I31" s="29">
        <v>549.757027027027</v>
      </c>
      <c r="J31" s="43"/>
      <c r="K31" s="29">
        <v>476.032631578947</v>
      </c>
    </row>
    <row r="32" spans="2:11">
      <c r="B32" s="17" t="s">
        <v>104</v>
      </c>
      <c r="C32" s="302">
        <v>420.421282051282</v>
      </c>
      <c r="D32" s="303"/>
      <c r="E32" s="302">
        <v>505.826603773585</v>
      </c>
      <c r="F32" s="28"/>
      <c r="G32" s="29">
        <v>514.749871794872</v>
      </c>
      <c r="H32" s="28"/>
      <c r="I32" s="29">
        <v>481.23779661017</v>
      </c>
      <c r="J32" s="43"/>
      <c r="K32" s="29">
        <v>492.758451882845</v>
      </c>
    </row>
    <row r="33" spans="2:11">
      <c r="B33" s="17" t="s">
        <v>105</v>
      </c>
      <c r="C33" s="302">
        <v>419.378</v>
      </c>
      <c r="D33" s="303"/>
      <c r="E33" s="302">
        <v>474.972647058824</v>
      </c>
      <c r="F33" s="28"/>
      <c r="G33" s="29">
        <v>446.4146</v>
      </c>
      <c r="H33" s="28"/>
      <c r="I33" s="29">
        <v>387.065813953488</v>
      </c>
      <c r="J33" s="43"/>
      <c r="K33" s="29">
        <v>437.58928</v>
      </c>
    </row>
    <row r="34" spans="2:11">
      <c r="B34" s="17" t="s">
        <v>106</v>
      </c>
      <c r="C34" s="302">
        <v>408.44</v>
      </c>
      <c r="D34" s="303"/>
      <c r="E34" s="302">
        <v>418.046144578313</v>
      </c>
      <c r="F34" s="28"/>
      <c r="G34" s="29">
        <v>459.056119402985</v>
      </c>
      <c r="H34" s="28"/>
      <c r="I34" s="29">
        <v>465.638928571429</v>
      </c>
      <c r="J34" s="43"/>
      <c r="K34" s="29">
        <v>446.430956072351</v>
      </c>
    </row>
    <row r="35" ht="12.75" customHeight="1" spans="2:11">
      <c r="B35" s="17" t="s">
        <v>107</v>
      </c>
      <c r="C35" s="302">
        <v>560.187692307692</v>
      </c>
      <c r="D35" s="303"/>
      <c r="E35" s="302">
        <v>421.505283018868</v>
      </c>
      <c r="F35" s="28"/>
      <c r="G35" s="29">
        <v>467.986666666667</v>
      </c>
      <c r="H35" s="28"/>
      <c r="I35" s="29">
        <v>502.785833333333</v>
      </c>
      <c r="J35" s="43"/>
      <c r="K35" s="29">
        <v>482.08087962963</v>
      </c>
    </row>
    <row r="36" spans="2:11">
      <c r="B36" s="17" t="s">
        <v>108</v>
      </c>
      <c r="C36" s="302">
        <v>506.226111111111</v>
      </c>
      <c r="D36" s="303"/>
      <c r="E36" s="302">
        <v>476.581212121212</v>
      </c>
      <c r="F36" s="28"/>
      <c r="G36" s="29">
        <v>432.801785714286</v>
      </c>
      <c r="H36" s="28"/>
      <c r="I36" s="29">
        <v>394.74</v>
      </c>
      <c r="J36" s="43"/>
      <c r="K36" s="29">
        <v>430.931006711409</v>
      </c>
    </row>
    <row r="37" spans="2:11">
      <c r="B37" s="17" t="s">
        <v>109</v>
      </c>
      <c r="C37" s="302">
        <v>387.827142857143</v>
      </c>
      <c r="D37" s="303"/>
      <c r="E37" s="302">
        <v>530.316666666667</v>
      </c>
      <c r="F37" s="28"/>
      <c r="G37" s="29">
        <v>519.348823529412</v>
      </c>
      <c r="H37" s="28"/>
      <c r="I37" s="29">
        <v>590.5672</v>
      </c>
      <c r="J37" s="43"/>
      <c r="K37" s="29">
        <v>535.043606557377</v>
      </c>
    </row>
    <row r="38" spans="2:11">
      <c r="B38" s="17" t="s">
        <v>110</v>
      </c>
      <c r="C38" s="302">
        <v>477.517647058824</v>
      </c>
      <c r="D38" s="303"/>
      <c r="E38" s="302">
        <v>462.4676</v>
      </c>
      <c r="F38" s="28"/>
      <c r="G38" s="29">
        <v>403.245</v>
      </c>
      <c r="H38" s="28"/>
      <c r="I38" s="29">
        <v>611.608636363636</v>
      </c>
      <c r="J38" s="43"/>
      <c r="K38" s="29">
        <v>490.779097744361</v>
      </c>
    </row>
    <row r="39" spans="2:11">
      <c r="B39" s="17" t="s">
        <v>111</v>
      </c>
      <c r="C39" s="306">
        <v>422.891538461538</v>
      </c>
      <c r="D39" s="307"/>
      <c r="E39" s="306">
        <v>464.218965517241</v>
      </c>
      <c r="F39" s="28"/>
      <c r="G39" s="35">
        <v>494.638039215686</v>
      </c>
      <c r="H39" s="28"/>
      <c r="I39" s="35">
        <v>473.132280701754</v>
      </c>
      <c r="J39" s="43"/>
      <c r="K39" s="35">
        <v>474.699025974026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</sheetData>
  <mergeCells count="4">
    <mergeCell ref="C9:K9"/>
    <mergeCell ref="C11:K11"/>
    <mergeCell ref="C40:G40"/>
    <mergeCell ref="H40:J40"/>
  </mergeCells>
  <conditionalFormatting sqref="C12:C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D12:D39"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E12:E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G12:G39"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I12:I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K12:K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F12:F39;H12:H39">
    <cfRule type="cellIs" dxfId="0" priority="14" operator="between">
      <formula>1</formula>
      <formula>2</formula>
    </cfRule>
  </conditionalFormatting>
  <conditionalFormatting sqref="F12:F16;H12:H16">
    <cfRule type="cellIs" dxfId="0" priority="13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A1" sqref="A1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426</v>
      </c>
      <c r="B5" s="4" t="s">
        <v>660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661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'SSD_valor mediomensal€ (20)'!I12-'SSD_valor mediomensal€ (20)'!C12</f>
        <v>12.896393295847</v>
      </c>
    </row>
    <row r="13" spans="2:3">
      <c r="B13" s="14" t="s">
        <v>48</v>
      </c>
      <c r="C13" s="15">
        <f>'SSD_valor mediomensal€ (20)'!I13-'SSD_valor mediomensal€ (20)'!C13</f>
        <v>54.017335119978</v>
      </c>
    </row>
    <row r="14" spans="2:3">
      <c r="B14" s="14" t="s">
        <v>87</v>
      </c>
      <c r="C14" s="15">
        <f>'SSD_valor mediomensal€ (20)'!I14-'SSD_valor mediomensal€ (20)'!C14</f>
        <v>56.328735964445</v>
      </c>
    </row>
    <row r="15" spans="2:3">
      <c r="B15" s="14" t="s">
        <v>50</v>
      </c>
      <c r="C15" s="16">
        <f>'SSD_valor mediomensal€ (20)'!I15-'SSD_valor mediomensal€ (20)'!C15</f>
        <v>26.9796676147</v>
      </c>
    </row>
    <row r="16" spans="2:3">
      <c r="B16" s="17" t="s">
        <v>88</v>
      </c>
      <c r="C16" s="13">
        <f>'SSD_valor mediomensal€ (20)'!I16-'SSD_valor mediomensal€ (20)'!C16</f>
        <v>-65.329953917051</v>
      </c>
    </row>
    <row r="17" spans="2:3">
      <c r="B17" s="17" t="s">
        <v>89</v>
      </c>
      <c r="C17" s="15">
        <f>'SSD_valor mediomensal€ (20)'!I17-'SSD_valor mediomensal€ (20)'!C17</f>
        <v>113.13579182631</v>
      </c>
    </row>
    <row r="18" spans="2:3">
      <c r="B18" s="17" t="s">
        <v>90</v>
      </c>
      <c r="C18" s="15">
        <f>'SSD_valor mediomensal€ (20)'!I18-'SSD_valor mediomensal€ (20)'!C18</f>
        <v>-38.43775</v>
      </c>
    </row>
    <row r="19" spans="2:3">
      <c r="B19" s="17" t="s">
        <v>91</v>
      </c>
      <c r="C19" s="15">
        <f>'SSD_valor mediomensal€ (20)'!I19-'SSD_valor mediomensal€ (20)'!C19</f>
        <v>-221.678130081301</v>
      </c>
    </row>
    <row r="20" spans="2:3">
      <c r="B20" s="17" t="s">
        <v>92</v>
      </c>
      <c r="C20" s="15">
        <f>'SSD_valor mediomensal€ (20)'!I20-'SSD_valor mediomensal€ (20)'!C20</f>
        <v>66.157254072682</v>
      </c>
    </row>
    <row r="21" spans="2:3">
      <c r="B21" s="17" t="s">
        <v>93</v>
      </c>
      <c r="C21" s="15">
        <f>'SSD_valor mediomensal€ (20)'!I21-'SSD_valor mediomensal€ (20)'!C21</f>
        <v>-144.506245614035</v>
      </c>
    </row>
    <row r="22" spans="2:3">
      <c r="B22" s="17" t="s">
        <v>94</v>
      </c>
      <c r="C22" s="15">
        <f>'SSD_valor mediomensal€ (20)'!I22-'SSD_valor mediomensal€ (20)'!C22</f>
        <v>-78.093513513513</v>
      </c>
    </row>
    <row r="23" spans="2:3">
      <c r="B23" s="17" t="s">
        <v>95</v>
      </c>
      <c r="C23" s="15">
        <f>'SSD_valor mediomensal€ (20)'!I23-'SSD_valor mediomensal€ (20)'!C23</f>
        <v>-109.607692307692</v>
      </c>
    </row>
    <row r="24" spans="2:3">
      <c r="B24" s="17" t="s">
        <v>96</v>
      </c>
      <c r="C24" s="15">
        <f>'SSD_valor mediomensal€ (20)'!I24-'SSD_valor mediomensal€ (20)'!C24</f>
        <v>-9.02050026055298</v>
      </c>
    </row>
    <row r="25" spans="2:3">
      <c r="B25" s="17" t="s">
        <v>97</v>
      </c>
      <c r="C25" s="15">
        <f>'SSD_valor mediomensal€ (20)'!I25-'SSD_valor mediomensal€ (20)'!C25</f>
        <v>53.798106617647</v>
      </c>
    </row>
    <row r="26" spans="2:3">
      <c r="B26" s="17" t="s">
        <v>98</v>
      </c>
      <c r="C26" s="15">
        <f>'SSD_valor mediomensal€ (20)'!I26-'SSD_valor mediomensal€ (20)'!C26</f>
        <v>77.050788461538</v>
      </c>
    </row>
    <row r="27" spans="2:3">
      <c r="B27" s="17" t="s">
        <v>99</v>
      </c>
      <c r="C27" s="15">
        <f>'SSD_valor mediomensal€ (20)'!I27-'SSD_valor mediomensal€ (20)'!C27</f>
        <v>-84.0275324675321</v>
      </c>
    </row>
    <row r="28" spans="2:3">
      <c r="B28" s="17" t="s">
        <v>100</v>
      </c>
      <c r="C28" s="15">
        <f>'SSD_valor mediomensal€ (20)'!I28-'SSD_valor mediomensal€ (20)'!C28</f>
        <v>187.752867647059</v>
      </c>
    </row>
    <row r="29" spans="2:3">
      <c r="B29" s="17" t="s">
        <v>101</v>
      </c>
      <c r="C29" s="15">
        <f>'SSD_valor mediomensal€ (20)'!I29-'SSD_valor mediomensal€ (20)'!C29</f>
        <v>-15.467985347985</v>
      </c>
    </row>
    <row r="30" spans="2:3">
      <c r="B30" s="17" t="s">
        <v>102</v>
      </c>
      <c r="C30" s="15">
        <f>'SSD_valor mediomensal€ (20)'!I30-'SSD_valor mediomensal€ (20)'!C30</f>
        <v>122.253361344538</v>
      </c>
    </row>
    <row r="31" spans="2:3">
      <c r="B31" s="17" t="s">
        <v>103</v>
      </c>
      <c r="C31" s="15">
        <f>'SSD_valor mediomensal€ (20)'!I31-'SSD_valor mediomensal€ (20)'!C31</f>
        <v>60.741809635723</v>
      </c>
    </row>
    <row r="32" spans="2:3">
      <c r="B32" s="17" t="s">
        <v>104</v>
      </c>
      <c r="C32" s="15">
        <f>'SSD_valor mediomensal€ (20)'!I32-'SSD_valor mediomensal€ (20)'!C32</f>
        <v>60.816514558888</v>
      </c>
    </row>
    <row r="33" spans="2:3">
      <c r="B33" s="17" t="s">
        <v>105</v>
      </c>
      <c r="C33" s="15">
        <f>'SSD_valor mediomensal€ (20)'!I33-'SSD_valor mediomensal€ (20)'!C33</f>
        <v>-32.312186046512</v>
      </c>
    </row>
    <row r="34" spans="2:3">
      <c r="B34" s="17" t="s">
        <v>106</v>
      </c>
      <c r="C34" s="15">
        <f>'SSD_valor mediomensal€ (20)'!I34-'SSD_valor mediomensal€ (20)'!C34</f>
        <v>57.198928571429</v>
      </c>
    </row>
    <row r="35" ht="12.75" customHeight="1" spans="2:3">
      <c r="B35" s="17" t="s">
        <v>107</v>
      </c>
      <c r="C35" s="15">
        <f>'SSD_valor mediomensal€ (20)'!I35-'SSD_valor mediomensal€ (20)'!C35</f>
        <v>-57.401858974359</v>
      </c>
    </row>
    <row r="36" spans="2:3">
      <c r="B36" s="17" t="s">
        <v>108</v>
      </c>
      <c r="C36" s="15">
        <f>'SSD_valor mediomensal€ (20)'!I36-'SSD_valor mediomensal€ (20)'!C36</f>
        <v>-111.486111111111</v>
      </c>
    </row>
    <row r="37" spans="2:3">
      <c r="B37" s="17" t="s">
        <v>109</v>
      </c>
      <c r="C37" s="15">
        <f>'SSD_valor mediomensal€ (20)'!I37-'SSD_valor mediomensal€ (20)'!C37</f>
        <v>202.740057142857</v>
      </c>
    </row>
    <row r="38" spans="2:3">
      <c r="B38" s="17" t="s">
        <v>110</v>
      </c>
      <c r="C38" s="15">
        <f>'SSD_valor mediomensal€ (20)'!I38-'SSD_valor mediomensal€ (20)'!C38</f>
        <v>134.090989304812</v>
      </c>
    </row>
    <row r="39" spans="2:3">
      <c r="B39" s="17" t="s">
        <v>111</v>
      </c>
      <c r="C39" s="18">
        <f>'SSD_valor mediomensal€ (20)'!I39-'SSD_valor mediomensal€ (20)'!C39</f>
        <v>50.240742240216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2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C11" workbookViewId="0">
      <selection activeCell="S12" sqref="S12:U39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429</v>
      </c>
      <c r="B5" s="187" t="s">
        <v>623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623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238">
        <v>14389</v>
      </c>
      <c r="D12" s="239">
        <v>9960</v>
      </c>
      <c r="E12" s="247">
        <v>24349</v>
      </c>
      <c r="F12" s="173"/>
      <c r="G12" s="238">
        <v>11958</v>
      </c>
      <c r="H12" s="239">
        <v>8238</v>
      </c>
      <c r="I12" s="247">
        <v>20196</v>
      </c>
      <c r="J12" s="173"/>
      <c r="K12" s="253">
        <v>15516</v>
      </c>
      <c r="L12" s="254">
        <v>10092</v>
      </c>
      <c r="M12" s="267">
        <v>25608</v>
      </c>
      <c r="N12" s="207"/>
      <c r="O12" s="253">
        <v>18506</v>
      </c>
      <c r="P12" s="254">
        <v>11899</v>
      </c>
      <c r="Q12" s="267">
        <v>30405</v>
      </c>
      <c r="R12" s="207"/>
      <c r="S12" s="253">
        <v>28628</v>
      </c>
      <c r="T12" s="254">
        <v>18802</v>
      </c>
      <c r="U12" s="267">
        <v>47430</v>
      </c>
    </row>
    <row r="13" s="1" customFormat="1" ht="14.25" customHeight="1" spans="2:21">
      <c r="B13" s="14" t="s">
        <v>48</v>
      </c>
      <c r="C13" s="240">
        <v>3611</v>
      </c>
      <c r="D13" s="128">
        <v>2257</v>
      </c>
      <c r="E13" s="248">
        <v>5868</v>
      </c>
      <c r="F13" s="173"/>
      <c r="G13" s="240">
        <v>2895</v>
      </c>
      <c r="H13" s="128">
        <v>1823</v>
      </c>
      <c r="I13" s="248">
        <v>4718</v>
      </c>
      <c r="J13" s="173"/>
      <c r="K13" s="255">
        <v>3546</v>
      </c>
      <c r="L13" s="128">
        <v>2182</v>
      </c>
      <c r="M13" s="269">
        <v>5728</v>
      </c>
      <c r="N13" s="207"/>
      <c r="O13" s="255">
        <v>4678</v>
      </c>
      <c r="P13" s="128">
        <v>2870</v>
      </c>
      <c r="Q13" s="269">
        <v>7548</v>
      </c>
      <c r="R13" s="207"/>
      <c r="S13" s="255">
        <v>7263</v>
      </c>
      <c r="T13" s="128">
        <v>4428</v>
      </c>
      <c r="U13" s="269">
        <v>11691</v>
      </c>
    </row>
    <row r="14" s="1" customFormat="1" ht="14.25" customHeight="1" spans="2:21">
      <c r="B14" s="14" t="s">
        <v>87</v>
      </c>
      <c r="C14" s="240">
        <v>2642</v>
      </c>
      <c r="D14" s="128">
        <v>1634</v>
      </c>
      <c r="E14" s="248">
        <v>4276</v>
      </c>
      <c r="F14" s="173"/>
      <c r="G14" s="240">
        <v>2138</v>
      </c>
      <c r="H14" s="128">
        <v>1329</v>
      </c>
      <c r="I14" s="248">
        <v>3467</v>
      </c>
      <c r="J14" s="173"/>
      <c r="K14" s="255">
        <v>2435</v>
      </c>
      <c r="L14" s="128">
        <v>1519</v>
      </c>
      <c r="M14" s="269">
        <v>3954</v>
      </c>
      <c r="N14" s="207"/>
      <c r="O14" s="255">
        <v>3423</v>
      </c>
      <c r="P14" s="128">
        <v>2082</v>
      </c>
      <c r="Q14" s="269">
        <v>5505</v>
      </c>
      <c r="R14" s="207"/>
      <c r="S14" s="255">
        <v>5308</v>
      </c>
      <c r="T14" s="128">
        <v>3188</v>
      </c>
      <c r="U14" s="269">
        <v>8496</v>
      </c>
    </row>
    <row r="15" s="1" customFormat="1" ht="14.25" customHeight="1" spans="1:21">
      <c r="A15" s="170"/>
      <c r="B15" s="14" t="s">
        <v>50</v>
      </c>
      <c r="C15" s="294">
        <v>576</v>
      </c>
      <c r="D15" s="295">
        <v>442</v>
      </c>
      <c r="E15" s="296">
        <v>1018</v>
      </c>
      <c r="F15" s="177"/>
      <c r="G15" s="294">
        <v>464</v>
      </c>
      <c r="H15" s="295">
        <v>357</v>
      </c>
      <c r="I15" s="296">
        <v>821</v>
      </c>
      <c r="J15" s="177"/>
      <c r="K15" s="297">
        <v>550</v>
      </c>
      <c r="L15" s="298">
        <v>393</v>
      </c>
      <c r="M15" s="274">
        <v>943</v>
      </c>
      <c r="N15" s="210"/>
      <c r="O15" s="297">
        <v>730</v>
      </c>
      <c r="P15" s="298">
        <v>563</v>
      </c>
      <c r="Q15" s="274">
        <v>1293</v>
      </c>
      <c r="R15" s="210"/>
      <c r="S15" s="297">
        <v>1129</v>
      </c>
      <c r="T15" s="298">
        <v>860</v>
      </c>
      <c r="U15" s="274">
        <v>1989</v>
      </c>
    </row>
    <row r="16" s="1" customFormat="1" ht="14.25" customHeight="1" spans="1:21">
      <c r="A16" s="198"/>
      <c r="B16" s="17" t="s">
        <v>88</v>
      </c>
      <c r="C16" s="240">
        <v>19</v>
      </c>
      <c r="D16" s="128">
        <v>16</v>
      </c>
      <c r="E16" s="248">
        <v>35</v>
      </c>
      <c r="F16" s="211"/>
      <c r="G16" s="240">
        <v>18</v>
      </c>
      <c r="H16" s="128">
        <v>14</v>
      </c>
      <c r="I16" s="248">
        <v>32</v>
      </c>
      <c r="J16" s="211"/>
      <c r="K16" s="253">
        <v>20</v>
      </c>
      <c r="L16" s="254">
        <v>13</v>
      </c>
      <c r="M16" s="267">
        <v>33</v>
      </c>
      <c r="N16" s="207"/>
      <c r="O16" s="253">
        <v>26</v>
      </c>
      <c r="P16" s="254">
        <v>21</v>
      </c>
      <c r="Q16" s="267">
        <v>47</v>
      </c>
      <c r="R16" s="207"/>
      <c r="S16" s="253">
        <v>41</v>
      </c>
      <c r="T16" s="254">
        <v>27</v>
      </c>
      <c r="U16" s="267">
        <v>68</v>
      </c>
    </row>
    <row r="17" s="1" customFormat="1" ht="14.25" customHeight="1" spans="1:21">
      <c r="A17" s="198"/>
      <c r="B17" s="17" t="s">
        <v>89</v>
      </c>
      <c r="C17" s="240">
        <v>14</v>
      </c>
      <c r="D17" s="128">
        <v>12</v>
      </c>
      <c r="E17" s="248">
        <v>26</v>
      </c>
      <c r="F17" s="211"/>
      <c r="G17" s="240">
        <v>8</v>
      </c>
      <c r="H17" s="128">
        <v>11</v>
      </c>
      <c r="I17" s="248">
        <v>19</v>
      </c>
      <c r="J17" s="211"/>
      <c r="K17" s="255">
        <v>14</v>
      </c>
      <c r="L17" s="128">
        <v>12</v>
      </c>
      <c r="M17" s="269">
        <v>26</v>
      </c>
      <c r="N17" s="207"/>
      <c r="O17" s="255">
        <v>21</v>
      </c>
      <c r="P17" s="128">
        <v>22</v>
      </c>
      <c r="Q17" s="269">
        <v>43</v>
      </c>
      <c r="R17" s="207"/>
      <c r="S17" s="255">
        <v>32</v>
      </c>
      <c r="T17" s="128">
        <v>27</v>
      </c>
      <c r="U17" s="269">
        <v>59</v>
      </c>
    </row>
    <row r="18" s="1" customFormat="1" ht="14.25" customHeight="1" spans="1:21">
      <c r="A18" s="198"/>
      <c r="B18" s="17" t="s">
        <v>90</v>
      </c>
      <c r="C18" s="240">
        <v>18</v>
      </c>
      <c r="D18" s="128">
        <v>23</v>
      </c>
      <c r="E18" s="248">
        <v>41</v>
      </c>
      <c r="F18" s="211"/>
      <c r="G18" s="240">
        <v>14</v>
      </c>
      <c r="H18" s="128">
        <v>21</v>
      </c>
      <c r="I18" s="248">
        <v>35</v>
      </c>
      <c r="J18" s="211"/>
      <c r="K18" s="255">
        <v>13</v>
      </c>
      <c r="L18" s="128">
        <v>26</v>
      </c>
      <c r="M18" s="269">
        <v>39</v>
      </c>
      <c r="N18" s="207"/>
      <c r="O18" s="255">
        <v>28</v>
      </c>
      <c r="P18" s="128">
        <v>30</v>
      </c>
      <c r="Q18" s="269">
        <v>58</v>
      </c>
      <c r="R18" s="207"/>
      <c r="S18" s="255">
        <v>38</v>
      </c>
      <c r="T18" s="128">
        <v>42</v>
      </c>
      <c r="U18" s="269">
        <v>80</v>
      </c>
    </row>
    <row r="19" s="1" customFormat="1" ht="14.25" customHeight="1" spans="1:21">
      <c r="A19" s="198"/>
      <c r="B19" s="17" t="s">
        <v>91</v>
      </c>
      <c r="C19" s="240">
        <v>21</v>
      </c>
      <c r="D19" s="128">
        <v>21</v>
      </c>
      <c r="E19" s="248">
        <v>42</v>
      </c>
      <c r="F19" s="211"/>
      <c r="G19" s="240">
        <v>20</v>
      </c>
      <c r="H19" s="128">
        <v>19</v>
      </c>
      <c r="I19" s="248">
        <v>39</v>
      </c>
      <c r="J19" s="211"/>
      <c r="K19" s="255">
        <v>17</v>
      </c>
      <c r="L19" s="128">
        <v>18</v>
      </c>
      <c r="M19" s="269">
        <v>35</v>
      </c>
      <c r="N19" s="207"/>
      <c r="O19" s="255">
        <v>19</v>
      </c>
      <c r="P19" s="128">
        <v>16</v>
      </c>
      <c r="Q19" s="269">
        <v>35</v>
      </c>
      <c r="R19" s="207"/>
      <c r="S19" s="255">
        <v>32</v>
      </c>
      <c r="T19" s="128">
        <v>34</v>
      </c>
      <c r="U19" s="269">
        <v>66</v>
      </c>
    </row>
    <row r="20" s="1" customFormat="1" ht="14.25" customHeight="1" spans="1:21">
      <c r="A20" s="198"/>
      <c r="B20" s="17" t="s">
        <v>92</v>
      </c>
      <c r="C20" s="240">
        <v>46</v>
      </c>
      <c r="D20" s="128">
        <v>30</v>
      </c>
      <c r="E20" s="248">
        <v>76</v>
      </c>
      <c r="F20" s="211"/>
      <c r="G20" s="240">
        <v>40</v>
      </c>
      <c r="H20" s="128">
        <v>25</v>
      </c>
      <c r="I20" s="248">
        <v>65</v>
      </c>
      <c r="J20" s="211"/>
      <c r="K20" s="255">
        <v>38</v>
      </c>
      <c r="L20" s="128">
        <v>36</v>
      </c>
      <c r="M20" s="269">
        <v>74</v>
      </c>
      <c r="N20" s="207"/>
      <c r="O20" s="255">
        <v>61</v>
      </c>
      <c r="P20" s="128">
        <v>50</v>
      </c>
      <c r="Q20" s="269">
        <v>111</v>
      </c>
      <c r="R20" s="207"/>
      <c r="S20" s="255">
        <v>89</v>
      </c>
      <c r="T20" s="128">
        <v>76</v>
      </c>
      <c r="U20" s="269">
        <v>165</v>
      </c>
    </row>
    <row r="21" s="1" customFormat="1" ht="14.25" customHeight="1" spans="1:21">
      <c r="A21" s="198"/>
      <c r="B21" s="17" t="s">
        <v>93</v>
      </c>
      <c r="C21" s="240">
        <v>12</v>
      </c>
      <c r="D21" s="128">
        <v>16</v>
      </c>
      <c r="E21" s="248">
        <v>28</v>
      </c>
      <c r="F21" s="211"/>
      <c r="G21" s="240">
        <v>9</v>
      </c>
      <c r="H21" s="128">
        <v>15</v>
      </c>
      <c r="I21" s="248">
        <v>24</v>
      </c>
      <c r="J21" s="211"/>
      <c r="K21" s="255">
        <v>16</v>
      </c>
      <c r="L21" s="128">
        <v>15</v>
      </c>
      <c r="M21" s="269">
        <v>31</v>
      </c>
      <c r="N21" s="207"/>
      <c r="O21" s="255">
        <v>21</v>
      </c>
      <c r="P21" s="128">
        <v>18</v>
      </c>
      <c r="Q21" s="269">
        <v>39</v>
      </c>
      <c r="R21" s="207"/>
      <c r="S21" s="255">
        <v>31</v>
      </c>
      <c r="T21" s="128">
        <v>27</v>
      </c>
      <c r="U21" s="269">
        <v>58</v>
      </c>
    </row>
    <row r="22" s="1" customFormat="1" ht="14.25" customHeight="1" spans="1:21">
      <c r="A22" s="198"/>
      <c r="B22" s="17" t="s">
        <v>94</v>
      </c>
      <c r="C22" s="240">
        <v>18</v>
      </c>
      <c r="D22" s="128">
        <v>16</v>
      </c>
      <c r="E22" s="248">
        <v>34</v>
      </c>
      <c r="F22" s="211"/>
      <c r="G22" s="240">
        <v>13</v>
      </c>
      <c r="H22" s="128">
        <v>12</v>
      </c>
      <c r="I22" s="248">
        <v>25</v>
      </c>
      <c r="J22" s="211"/>
      <c r="K22" s="255">
        <v>14</v>
      </c>
      <c r="L22" s="128">
        <v>11</v>
      </c>
      <c r="M22" s="269">
        <v>25</v>
      </c>
      <c r="N22" s="207"/>
      <c r="O22" s="255">
        <v>20</v>
      </c>
      <c r="P22" s="128">
        <v>22</v>
      </c>
      <c r="Q22" s="269">
        <v>42</v>
      </c>
      <c r="R22" s="207"/>
      <c r="S22" s="255">
        <v>29</v>
      </c>
      <c r="T22" s="128">
        <v>31</v>
      </c>
      <c r="U22" s="269">
        <v>60</v>
      </c>
    </row>
    <row r="23" s="1" customFormat="1" ht="14.25" customHeight="1" spans="1:21">
      <c r="A23" s="198"/>
      <c r="B23" s="17" t="s">
        <v>95</v>
      </c>
      <c r="C23" s="240">
        <v>7</v>
      </c>
      <c r="D23" s="128">
        <v>11</v>
      </c>
      <c r="E23" s="248">
        <v>18</v>
      </c>
      <c r="F23" s="211"/>
      <c r="G23" s="240">
        <v>8</v>
      </c>
      <c r="H23" s="128">
        <v>8</v>
      </c>
      <c r="I23" s="248">
        <v>16</v>
      </c>
      <c r="J23" s="211"/>
      <c r="K23" s="255">
        <v>5</v>
      </c>
      <c r="L23" s="128">
        <v>6</v>
      </c>
      <c r="M23" s="269">
        <v>11</v>
      </c>
      <c r="N23" s="207"/>
      <c r="O23" s="255">
        <v>6</v>
      </c>
      <c r="P23" s="128">
        <v>7</v>
      </c>
      <c r="Q23" s="269">
        <v>13</v>
      </c>
      <c r="R23" s="207"/>
      <c r="S23" s="255">
        <v>14</v>
      </c>
      <c r="T23" s="128">
        <v>15</v>
      </c>
      <c r="U23" s="269">
        <v>29</v>
      </c>
    </row>
    <row r="24" s="1" customFormat="1" ht="14.25" customHeight="1" spans="1:21">
      <c r="A24" s="198"/>
      <c r="B24" s="17" t="s">
        <v>96</v>
      </c>
      <c r="C24" s="240">
        <v>35</v>
      </c>
      <c r="D24" s="128">
        <v>28</v>
      </c>
      <c r="E24" s="248">
        <v>63</v>
      </c>
      <c r="F24" s="211"/>
      <c r="G24" s="240">
        <v>29</v>
      </c>
      <c r="H24" s="128">
        <v>19</v>
      </c>
      <c r="I24" s="248">
        <v>48</v>
      </c>
      <c r="J24" s="211"/>
      <c r="K24" s="255">
        <v>36</v>
      </c>
      <c r="L24" s="128">
        <v>23</v>
      </c>
      <c r="M24" s="269">
        <v>59</v>
      </c>
      <c r="N24" s="207"/>
      <c r="O24" s="255">
        <v>49</v>
      </c>
      <c r="P24" s="128">
        <v>35</v>
      </c>
      <c r="Q24" s="269">
        <v>84</v>
      </c>
      <c r="R24" s="207"/>
      <c r="S24" s="255">
        <v>71</v>
      </c>
      <c r="T24" s="128">
        <v>52</v>
      </c>
      <c r="U24" s="269">
        <v>123</v>
      </c>
    </row>
    <row r="25" s="1" customFormat="1" ht="14.25" customHeight="1" spans="1:21">
      <c r="A25" s="198"/>
      <c r="B25" s="17" t="s">
        <v>97</v>
      </c>
      <c r="C25" s="240">
        <v>25</v>
      </c>
      <c r="D25" s="128">
        <v>14</v>
      </c>
      <c r="E25" s="248">
        <v>39</v>
      </c>
      <c r="F25" s="211"/>
      <c r="G25" s="240">
        <v>23</v>
      </c>
      <c r="H25" s="128">
        <v>12</v>
      </c>
      <c r="I25" s="248">
        <v>35</v>
      </c>
      <c r="J25" s="211"/>
      <c r="K25" s="255">
        <v>29</v>
      </c>
      <c r="L25" s="128">
        <v>16</v>
      </c>
      <c r="M25" s="269">
        <v>45</v>
      </c>
      <c r="N25" s="207"/>
      <c r="O25" s="255">
        <v>36</v>
      </c>
      <c r="P25" s="128">
        <v>23</v>
      </c>
      <c r="Q25" s="269">
        <v>59</v>
      </c>
      <c r="R25" s="207"/>
      <c r="S25" s="255">
        <v>54</v>
      </c>
      <c r="T25" s="128">
        <v>30</v>
      </c>
      <c r="U25" s="269">
        <v>84</v>
      </c>
    </row>
    <row r="26" s="1" customFormat="1" ht="14.25" customHeight="1" spans="1:21">
      <c r="A26" s="198"/>
      <c r="B26" s="17" t="s">
        <v>98</v>
      </c>
      <c r="C26" s="240">
        <v>23</v>
      </c>
      <c r="D26" s="128">
        <v>20</v>
      </c>
      <c r="E26" s="248">
        <v>43</v>
      </c>
      <c r="F26" s="211"/>
      <c r="G26" s="240">
        <v>23</v>
      </c>
      <c r="H26" s="128">
        <v>19</v>
      </c>
      <c r="I26" s="248">
        <v>42</v>
      </c>
      <c r="J26" s="211"/>
      <c r="K26" s="255">
        <v>27</v>
      </c>
      <c r="L26" s="128">
        <v>15</v>
      </c>
      <c r="M26" s="269">
        <v>42</v>
      </c>
      <c r="N26" s="207"/>
      <c r="O26" s="255">
        <v>28</v>
      </c>
      <c r="P26" s="128">
        <v>20</v>
      </c>
      <c r="Q26" s="269">
        <v>48</v>
      </c>
      <c r="R26" s="207"/>
      <c r="S26" s="255">
        <v>41</v>
      </c>
      <c r="T26" s="128">
        <v>31</v>
      </c>
      <c r="U26" s="269">
        <v>72</v>
      </c>
    </row>
    <row r="27" s="1" customFormat="1" ht="14.25" customHeight="1" spans="1:21">
      <c r="A27" s="198"/>
      <c r="B27" s="17" t="s">
        <v>99</v>
      </c>
      <c r="C27" s="240">
        <v>15</v>
      </c>
      <c r="D27" s="128">
        <v>4</v>
      </c>
      <c r="E27" s="248">
        <v>19</v>
      </c>
      <c r="F27" s="211"/>
      <c r="G27" s="240">
        <v>12</v>
      </c>
      <c r="H27" s="128">
        <v>4</v>
      </c>
      <c r="I27" s="248">
        <v>16</v>
      </c>
      <c r="J27" s="211"/>
      <c r="K27" s="255">
        <v>14</v>
      </c>
      <c r="L27" s="128">
        <v>5</v>
      </c>
      <c r="M27" s="269">
        <v>19</v>
      </c>
      <c r="N27" s="207"/>
      <c r="O27" s="255">
        <v>22</v>
      </c>
      <c r="P27" s="128">
        <v>14</v>
      </c>
      <c r="Q27" s="269">
        <v>36</v>
      </c>
      <c r="R27" s="207"/>
      <c r="S27" s="255">
        <v>33</v>
      </c>
      <c r="T27" s="128">
        <v>16</v>
      </c>
      <c r="U27" s="269">
        <v>49</v>
      </c>
    </row>
    <row r="28" s="1" customFormat="1" ht="14.25" customHeight="1" spans="1:21">
      <c r="A28" s="198"/>
      <c r="B28" s="17" t="s">
        <v>100</v>
      </c>
      <c r="C28" s="240">
        <v>26</v>
      </c>
      <c r="D28" s="128">
        <v>10</v>
      </c>
      <c r="E28" s="248">
        <v>36</v>
      </c>
      <c r="F28" s="211"/>
      <c r="G28" s="240">
        <v>20</v>
      </c>
      <c r="H28" s="128">
        <v>7</v>
      </c>
      <c r="I28" s="248">
        <v>27</v>
      </c>
      <c r="J28" s="211"/>
      <c r="K28" s="255">
        <v>24</v>
      </c>
      <c r="L28" s="128">
        <v>7</v>
      </c>
      <c r="M28" s="269">
        <v>31</v>
      </c>
      <c r="N28" s="207"/>
      <c r="O28" s="255">
        <v>24</v>
      </c>
      <c r="P28" s="128">
        <v>11</v>
      </c>
      <c r="Q28" s="269">
        <v>35</v>
      </c>
      <c r="R28" s="207"/>
      <c r="S28" s="255">
        <v>42</v>
      </c>
      <c r="T28" s="128">
        <v>22</v>
      </c>
      <c r="U28" s="269">
        <v>64</v>
      </c>
    </row>
    <row r="29" s="1" customFormat="1" ht="14.25" customHeight="1" spans="1:21">
      <c r="A29" s="198"/>
      <c r="B29" s="17" t="s">
        <v>101</v>
      </c>
      <c r="C29" s="240">
        <v>20</v>
      </c>
      <c r="D29" s="128">
        <v>14</v>
      </c>
      <c r="E29" s="248">
        <v>34</v>
      </c>
      <c r="F29" s="211"/>
      <c r="G29" s="240">
        <v>21</v>
      </c>
      <c r="H29" s="128">
        <v>12</v>
      </c>
      <c r="I29" s="248">
        <v>33</v>
      </c>
      <c r="J29" s="211"/>
      <c r="K29" s="255">
        <v>33</v>
      </c>
      <c r="L29" s="128">
        <v>14</v>
      </c>
      <c r="M29" s="269">
        <v>47</v>
      </c>
      <c r="N29" s="207"/>
      <c r="O29" s="255">
        <v>39</v>
      </c>
      <c r="P29" s="128">
        <v>27</v>
      </c>
      <c r="Q29" s="269">
        <v>66</v>
      </c>
      <c r="R29" s="207"/>
      <c r="S29" s="255">
        <v>51</v>
      </c>
      <c r="T29" s="128">
        <v>36</v>
      </c>
      <c r="U29" s="269">
        <v>87</v>
      </c>
    </row>
    <row r="30" s="1" customFormat="1" ht="14.25" customHeight="1" spans="1:21">
      <c r="A30" s="198"/>
      <c r="B30" s="17" t="s">
        <v>102</v>
      </c>
      <c r="C30" s="240">
        <v>51</v>
      </c>
      <c r="D30" s="128">
        <v>42</v>
      </c>
      <c r="E30" s="248">
        <v>93</v>
      </c>
      <c r="F30" s="211"/>
      <c r="G30" s="240">
        <v>33</v>
      </c>
      <c r="H30" s="128">
        <v>31</v>
      </c>
      <c r="I30" s="248">
        <v>64</v>
      </c>
      <c r="J30" s="211"/>
      <c r="K30" s="255">
        <v>43</v>
      </c>
      <c r="L30" s="128">
        <v>30</v>
      </c>
      <c r="M30" s="269">
        <v>73</v>
      </c>
      <c r="N30" s="207"/>
      <c r="O30" s="255">
        <v>63</v>
      </c>
      <c r="P30" s="128">
        <v>42</v>
      </c>
      <c r="Q30" s="269">
        <v>105</v>
      </c>
      <c r="R30" s="207"/>
      <c r="S30" s="255">
        <v>101</v>
      </c>
      <c r="T30" s="128">
        <v>73</v>
      </c>
      <c r="U30" s="269">
        <v>174</v>
      </c>
    </row>
    <row r="31" s="1" customFormat="1" ht="14.25" customHeight="1" spans="1:21">
      <c r="A31" s="198"/>
      <c r="B31" s="17" t="s">
        <v>103</v>
      </c>
      <c r="C31" s="240">
        <v>10</v>
      </c>
      <c r="D31" s="128">
        <v>19</v>
      </c>
      <c r="E31" s="248">
        <v>29</v>
      </c>
      <c r="F31" s="211"/>
      <c r="G31" s="240">
        <v>9</v>
      </c>
      <c r="H31" s="128">
        <v>11</v>
      </c>
      <c r="I31" s="248">
        <v>20</v>
      </c>
      <c r="J31" s="211"/>
      <c r="K31" s="255">
        <v>12</v>
      </c>
      <c r="L31" s="128">
        <v>14</v>
      </c>
      <c r="M31" s="269">
        <v>26</v>
      </c>
      <c r="N31" s="207"/>
      <c r="O31" s="255">
        <v>16</v>
      </c>
      <c r="P31" s="128">
        <v>13</v>
      </c>
      <c r="Q31" s="269">
        <v>29</v>
      </c>
      <c r="R31" s="207"/>
      <c r="S31" s="255">
        <v>25</v>
      </c>
      <c r="T31" s="128">
        <v>28</v>
      </c>
      <c r="U31" s="269">
        <v>53</v>
      </c>
    </row>
    <row r="32" s="1" customFormat="1" ht="14.25" customHeight="1" spans="1:21">
      <c r="A32" s="198"/>
      <c r="B32" s="17" t="s">
        <v>104</v>
      </c>
      <c r="C32" s="240">
        <v>39</v>
      </c>
      <c r="D32" s="128">
        <v>26</v>
      </c>
      <c r="E32" s="248">
        <v>65</v>
      </c>
      <c r="F32" s="211"/>
      <c r="G32" s="240">
        <v>28</v>
      </c>
      <c r="H32" s="128">
        <v>27</v>
      </c>
      <c r="I32" s="248">
        <v>55</v>
      </c>
      <c r="J32" s="211"/>
      <c r="K32" s="255">
        <v>37</v>
      </c>
      <c r="L32" s="128">
        <v>25</v>
      </c>
      <c r="M32" s="269">
        <v>62</v>
      </c>
      <c r="N32" s="207"/>
      <c r="O32" s="255">
        <v>51</v>
      </c>
      <c r="P32" s="128">
        <v>42</v>
      </c>
      <c r="Q32" s="269">
        <v>93</v>
      </c>
      <c r="R32" s="207"/>
      <c r="S32" s="255">
        <v>78</v>
      </c>
      <c r="T32" s="128">
        <v>58</v>
      </c>
      <c r="U32" s="269">
        <v>136</v>
      </c>
    </row>
    <row r="33" s="1" customFormat="1" ht="14.25" customHeight="1" spans="1:21">
      <c r="A33" s="198"/>
      <c r="B33" s="17" t="s">
        <v>105</v>
      </c>
      <c r="C33" s="240">
        <v>14</v>
      </c>
      <c r="D33" s="128">
        <v>12</v>
      </c>
      <c r="E33" s="248">
        <v>26</v>
      </c>
      <c r="F33" s="211"/>
      <c r="G33" s="240">
        <v>8</v>
      </c>
      <c r="H33" s="128">
        <v>10</v>
      </c>
      <c r="I33" s="248">
        <v>18</v>
      </c>
      <c r="J33" s="211"/>
      <c r="K33" s="255">
        <v>9</v>
      </c>
      <c r="L33" s="128">
        <v>12</v>
      </c>
      <c r="M33" s="269">
        <v>21</v>
      </c>
      <c r="N33" s="207"/>
      <c r="O33" s="255">
        <v>13</v>
      </c>
      <c r="P33" s="128">
        <v>20</v>
      </c>
      <c r="Q33" s="269">
        <v>33</v>
      </c>
      <c r="R33" s="207"/>
      <c r="S33" s="255">
        <v>23</v>
      </c>
      <c r="T33" s="128">
        <v>24</v>
      </c>
      <c r="U33" s="269">
        <v>47</v>
      </c>
    </row>
    <row r="34" s="1" customFormat="1" ht="14.25" customHeight="1" spans="1:21">
      <c r="A34" s="198"/>
      <c r="B34" s="17" t="s">
        <v>106</v>
      </c>
      <c r="C34" s="240">
        <v>37</v>
      </c>
      <c r="D34" s="128">
        <v>38</v>
      </c>
      <c r="E34" s="248">
        <v>75</v>
      </c>
      <c r="F34" s="211"/>
      <c r="G34" s="240">
        <v>34</v>
      </c>
      <c r="H34" s="128">
        <v>27</v>
      </c>
      <c r="I34" s="248">
        <v>61</v>
      </c>
      <c r="J34" s="211"/>
      <c r="K34" s="255">
        <v>40</v>
      </c>
      <c r="L34" s="128">
        <v>33</v>
      </c>
      <c r="M34" s="269">
        <v>73</v>
      </c>
      <c r="N34" s="207"/>
      <c r="O34" s="255">
        <v>50</v>
      </c>
      <c r="P34" s="128">
        <v>46</v>
      </c>
      <c r="Q34" s="269">
        <v>96</v>
      </c>
      <c r="R34" s="207"/>
      <c r="S34" s="255">
        <v>72</v>
      </c>
      <c r="T34" s="128">
        <v>72</v>
      </c>
      <c r="U34" s="269">
        <v>144</v>
      </c>
    </row>
    <row r="35" s="1" customFormat="1" ht="14.25" customHeight="1" spans="1:21">
      <c r="A35" s="198"/>
      <c r="B35" s="17" t="s">
        <v>107</v>
      </c>
      <c r="C35" s="240">
        <v>49</v>
      </c>
      <c r="D35" s="128">
        <v>30</v>
      </c>
      <c r="E35" s="248">
        <v>79</v>
      </c>
      <c r="F35" s="211"/>
      <c r="G35" s="240">
        <v>37</v>
      </c>
      <c r="H35" s="128">
        <v>17</v>
      </c>
      <c r="I35" s="248">
        <v>54</v>
      </c>
      <c r="J35" s="211"/>
      <c r="K35" s="255">
        <v>46</v>
      </c>
      <c r="L35" s="128">
        <v>17</v>
      </c>
      <c r="M35" s="269">
        <v>63</v>
      </c>
      <c r="N35" s="207"/>
      <c r="O35" s="255">
        <v>58</v>
      </c>
      <c r="P35" s="128">
        <v>25</v>
      </c>
      <c r="Q35" s="269">
        <v>83</v>
      </c>
      <c r="R35" s="207"/>
      <c r="S35" s="255">
        <v>93</v>
      </c>
      <c r="T35" s="128">
        <v>47</v>
      </c>
      <c r="U35" s="269">
        <v>140</v>
      </c>
    </row>
    <row r="36" s="1" customFormat="1" ht="14.25" customHeight="1" spans="1:21">
      <c r="A36" s="198"/>
      <c r="B36" s="17" t="s">
        <v>108</v>
      </c>
      <c r="C36" s="240">
        <v>18</v>
      </c>
      <c r="D36" s="128">
        <v>10</v>
      </c>
      <c r="E36" s="248">
        <v>28</v>
      </c>
      <c r="F36" s="211"/>
      <c r="G36" s="240">
        <v>13</v>
      </c>
      <c r="H36" s="128">
        <v>11</v>
      </c>
      <c r="I36" s="248">
        <v>24</v>
      </c>
      <c r="J36" s="211"/>
      <c r="K36" s="255">
        <v>11</v>
      </c>
      <c r="L36" s="128">
        <v>15</v>
      </c>
      <c r="M36" s="269">
        <v>26</v>
      </c>
      <c r="N36" s="207"/>
      <c r="O36" s="255">
        <v>15</v>
      </c>
      <c r="P36" s="128">
        <v>21</v>
      </c>
      <c r="Q36" s="269">
        <v>36</v>
      </c>
      <c r="R36" s="207"/>
      <c r="S36" s="255">
        <v>30</v>
      </c>
      <c r="T36" s="128">
        <v>29</v>
      </c>
      <c r="U36" s="269">
        <v>59</v>
      </c>
    </row>
    <row r="37" s="1" customFormat="1" ht="14.25" customHeight="1" spans="1:21">
      <c r="A37" s="198"/>
      <c r="B37" s="17" t="s">
        <v>109</v>
      </c>
      <c r="C37" s="240">
        <v>11</v>
      </c>
      <c r="D37" s="128">
        <v>7</v>
      </c>
      <c r="E37" s="248">
        <v>18</v>
      </c>
      <c r="F37" s="211"/>
      <c r="G37" s="240">
        <v>8</v>
      </c>
      <c r="H37" s="128">
        <v>8</v>
      </c>
      <c r="I37" s="248">
        <v>16</v>
      </c>
      <c r="J37" s="211"/>
      <c r="K37" s="255">
        <v>9</v>
      </c>
      <c r="L37" s="128">
        <v>10</v>
      </c>
      <c r="M37" s="269">
        <v>19</v>
      </c>
      <c r="N37" s="207"/>
      <c r="O37" s="255">
        <v>13</v>
      </c>
      <c r="P37" s="128">
        <v>8</v>
      </c>
      <c r="Q37" s="269">
        <v>21</v>
      </c>
      <c r="R37" s="207"/>
      <c r="S37" s="255">
        <v>22</v>
      </c>
      <c r="T37" s="128">
        <v>15</v>
      </c>
      <c r="U37" s="269">
        <v>37</v>
      </c>
    </row>
    <row r="38" s="1" customFormat="1" ht="14.25" customHeight="1" spans="1:21">
      <c r="A38" s="198"/>
      <c r="B38" s="17" t="s">
        <v>110</v>
      </c>
      <c r="C38" s="240">
        <v>29</v>
      </c>
      <c r="D38" s="128">
        <v>16</v>
      </c>
      <c r="E38" s="248">
        <v>45</v>
      </c>
      <c r="F38" s="211"/>
      <c r="G38" s="240">
        <v>23</v>
      </c>
      <c r="H38" s="128">
        <v>12</v>
      </c>
      <c r="I38" s="248">
        <v>35</v>
      </c>
      <c r="J38" s="211"/>
      <c r="K38" s="255">
        <v>21</v>
      </c>
      <c r="L38" s="128">
        <v>15</v>
      </c>
      <c r="M38" s="269">
        <v>36</v>
      </c>
      <c r="N38" s="207"/>
      <c r="O38" s="255">
        <v>23</v>
      </c>
      <c r="P38" s="128">
        <v>18</v>
      </c>
      <c r="Q38" s="269">
        <v>41</v>
      </c>
      <c r="R38" s="207"/>
      <c r="S38" s="255">
        <v>45</v>
      </c>
      <c r="T38" s="128">
        <v>30</v>
      </c>
      <c r="U38" s="269">
        <v>75</v>
      </c>
    </row>
    <row r="39" s="1" customFormat="1" ht="14.25" customHeight="1" spans="1:21">
      <c r="A39" s="198"/>
      <c r="B39" s="17" t="s">
        <v>111</v>
      </c>
      <c r="C39" s="245">
        <v>19</v>
      </c>
      <c r="D39" s="246">
        <v>7</v>
      </c>
      <c r="E39" s="251">
        <v>26</v>
      </c>
      <c r="F39" s="211"/>
      <c r="G39" s="245">
        <v>13</v>
      </c>
      <c r="H39" s="246">
        <v>5</v>
      </c>
      <c r="I39" s="251">
        <v>18</v>
      </c>
      <c r="J39" s="211"/>
      <c r="K39" s="265">
        <v>22</v>
      </c>
      <c r="L39" s="266">
        <v>5</v>
      </c>
      <c r="M39" s="299">
        <v>27</v>
      </c>
      <c r="N39" s="207"/>
      <c r="O39" s="265">
        <v>28</v>
      </c>
      <c r="P39" s="266">
        <v>12</v>
      </c>
      <c r="Q39" s="299">
        <v>40</v>
      </c>
      <c r="R39" s="207"/>
      <c r="S39" s="265">
        <v>42</v>
      </c>
      <c r="T39" s="266">
        <v>18</v>
      </c>
      <c r="U39" s="299">
        <v>60</v>
      </c>
    </row>
    <row r="40" s="145" customFormat="1" ht="15" spans="1:18">
      <c r="A40" s="204"/>
      <c r="B40" s="19"/>
      <c r="C40" s="205" t="s">
        <v>485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23">
    <cfRule type="cellIs" dxfId="0" priority="17" operator="between">
      <formula>1</formula>
      <formula>2</formula>
    </cfRule>
  </conditionalFormatting>
  <conditionalFormatting sqref="D23">
    <cfRule type="cellIs" dxfId="0" priority="15" operator="between">
      <formula>1</formula>
      <formula>2</formula>
    </cfRule>
  </conditionalFormatting>
  <conditionalFormatting sqref="E23">
    <cfRule type="cellIs" dxfId="0" priority="13" operator="between">
      <formula>1</formula>
      <formula>2</formula>
    </cfRule>
  </conditionalFormatting>
  <conditionalFormatting sqref="G23">
    <cfRule type="cellIs" dxfId="0" priority="8" operator="between">
      <formula>1</formula>
      <formula>2</formula>
    </cfRule>
  </conditionalFormatting>
  <conditionalFormatting sqref="H23">
    <cfRule type="cellIs" dxfId="0" priority="6" operator="between">
      <formula>1</formula>
      <formula>2</formula>
    </cfRule>
  </conditionalFormatting>
  <conditionalFormatting sqref="I23">
    <cfRule type="cellIs" dxfId="0" priority="4" operator="between">
      <formula>1</formula>
      <formula>2</formula>
    </cfRule>
  </conditionalFormatting>
  <conditionalFormatting sqref="N23">
    <cfRule type="cellIs" dxfId="0" priority="24" operator="between">
      <formula>1</formula>
      <formula>2</formula>
    </cfRule>
  </conditionalFormatting>
  <conditionalFormatting sqref="R23">
    <cfRule type="cellIs" dxfId="0" priority="22" operator="between">
      <formula>1</formula>
      <formula>2</formula>
    </cfRule>
  </conditionalFormatting>
  <conditionalFormatting sqref="C14:C15">
    <cfRule type="cellIs" dxfId="0" priority="12" operator="between">
      <formula>1</formula>
      <formula>2</formula>
    </cfRule>
  </conditionalFormatting>
  <conditionalFormatting sqref="D14:D15">
    <cfRule type="cellIs" dxfId="0" priority="11" operator="between">
      <formula>1</formula>
      <formula>2</formula>
    </cfRule>
  </conditionalFormatting>
  <conditionalFormatting sqref="E14:E15">
    <cfRule type="cellIs" dxfId="0" priority="10" operator="between">
      <formula>1</formula>
      <formula>2</formula>
    </cfRule>
  </conditionalFormatting>
  <conditionalFormatting sqref="G14:G15">
    <cfRule type="cellIs" dxfId="0" priority="3" operator="between">
      <formula>1</formula>
      <formula>2</formula>
    </cfRule>
  </conditionalFormatting>
  <conditionalFormatting sqref="H14:H15">
    <cfRule type="cellIs" dxfId="0" priority="2" operator="between">
      <formula>1</formula>
      <formula>2</formula>
    </cfRule>
  </conditionalFormatting>
  <conditionalFormatting sqref="I14:I15">
    <cfRule type="cellIs" dxfId="0" priority="1" operator="between">
      <formula>1</formula>
      <formula>2</formula>
    </cfRule>
  </conditionalFormatting>
  <conditionalFormatting sqref="C12:C13;C24:C39;C16:C22">
    <cfRule type="cellIs" dxfId="0" priority="18" operator="between">
      <formula>1</formula>
      <formula>2</formula>
    </cfRule>
  </conditionalFormatting>
  <conditionalFormatting sqref="D12:D13;D24:D39;D16:D22">
    <cfRule type="cellIs" dxfId="0" priority="16" operator="between">
      <formula>1</formula>
      <formula>2</formula>
    </cfRule>
  </conditionalFormatting>
  <conditionalFormatting sqref="E12:E13;E24:E39;E16:E22">
    <cfRule type="cellIs" dxfId="0" priority="14" operator="between">
      <formula>1</formula>
      <formula>2</formula>
    </cfRule>
  </conditionalFormatting>
  <conditionalFormatting sqref="G12:G13;G24:G39;G16:G22">
    <cfRule type="cellIs" dxfId="0" priority="9" operator="between">
      <formula>1</formula>
      <formula>2</formula>
    </cfRule>
  </conditionalFormatting>
  <conditionalFormatting sqref="H12:H13;H24:H39;H16:H22">
    <cfRule type="cellIs" dxfId="0" priority="7" operator="between">
      <formula>1</formula>
      <formula>2</formula>
    </cfRule>
  </conditionalFormatting>
  <conditionalFormatting sqref="I12:I13;I24:I39;I16:I22">
    <cfRule type="cellIs" dxfId="0" priority="5" operator="between">
      <formula>1</formula>
      <formula>2</formula>
    </cfRule>
  </conditionalFormatting>
  <conditionalFormatting sqref="K12:M39">
    <cfRule type="cellIs" dxfId="0" priority="21" operator="between">
      <formula>1</formula>
      <formula>2</formula>
    </cfRule>
  </conditionalFormatting>
  <conditionalFormatting sqref="N12:N22;N24:N39">
    <cfRule type="cellIs" dxfId="0" priority="25" operator="between">
      <formula>1</formula>
      <formula>2</formula>
    </cfRule>
  </conditionalFormatting>
  <conditionalFormatting sqref="O12:Q39">
    <cfRule type="cellIs" dxfId="0" priority="20" operator="between">
      <formula>1</formula>
      <formula>2</formula>
    </cfRule>
  </conditionalFormatting>
  <conditionalFormatting sqref="R12:R22;R24:R39">
    <cfRule type="cellIs" dxfId="0" priority="23" operator="between">
      <formula>1</formula>
      <formula>2</formula>
    </cfRule>
  </conditionalFormatting>
  <conditionalFormatting sqref="S12:U39">
    <cfRule type="cellIs" dxfId="0" priority="19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32"/>
  <sheetViews>
    <sheetView showGridLines="0" showRowColHeaders="0" workbookViewId="0">
      <selection activeCell="B9" sqref="B9:J9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3" spans="4:4">
      <c r="D3" s="403"/>
    </row>
    <row r="4" spans="4:4">
      <c r="D4" s="403"/>
    </row>
    <row r="5" spans="2:4">
      <c r="B5" s="388" t="s">
        <v>17</v>
      </c>
      <c r="C5" s="389"/>
      <c r="D5" s="389"/>
    </row>
    <row r="6" spans="2:11">
      <c r="B6" s="390" t="s">
        <v>18</v>
      </c>
      <c r="C6" s="409"/>
      <c r="D6" s="409"/>
      <c r="E6" s="409"/>
      <c r="F6" s="409"/>
      <c r="G6" s="409"/>
      <c r="H6" s="409"/>
      <c r="I6" s="409"/>
      <c r="J6" s="409"/>
      <c r="K6" s="409"/>
    </row>
    <row r="7" spans="2:11">
      <c r="B7" s="551"/>
      <c r="C7" s="409"/>
      <c r="D7" s="409"/>
      <c r="E7" s="409"/>
      <c r="F7" s="409"/>
      <c r="G7" s="409"/>
      <c r="H7" s="409"/>
      <c r="I7" s="409"/>
      <c r="J7" s="409"/>
      <c r="K7" s="409"/>
    </row>
    <row r="8" spans="1:11">
      <c r="A8" s="391"/>
      <c r="B8" s="392" t="s">
        <v>19</v>
      </c>
      <c r="C8" s="393"/>
      <c r="D8" s="393"/>
      <c r="E8" s="393"/>
      <c r="F8" s="393"/>
      <c r="G8" s="393"/>
      <c r="H8" s="393"/>
      <c r="I8" s="393"/>
      <c r="J8" s="393"/>
      <c r="K8" s="403"/>
    </row>
    <row r="9" spans="1:11">
      <c r="A9" s="394" t="s">
        <v>20</v>
      </c>
      <c r="B9" s="395" t="s">
        <v>21</v>
      </c>
      <c r="C9" s="395"/>
      <c r="D9" s="395"/>
      <c r="E9" s="395"/>
      <c r="F9" s="395"/>
      <c r="G9" s="395"/>
      <c r="H9" s="395"/>
      <c r="I9" s="395"/>
      <c r="J9" s="395"/>
      <c r="K9" s="404"/>
    </row>
    <row r="10" spans="1:11">
      <c r="A10" s="394" t="s">
        <v>22</v>
      </c>
      <c r="B10" s="395" t="s">
        <v>23</v>
      </c>
      <c r="C10" s="395"/>
      <c r="D10" s="395"/>
      <c r="E10" s="395"/>
      <c r="F10" s="395"/>
      <c r="G10" s="395"/>
      <c r="H10" s="395"/>
      <c r="I10" s="395"/>
      <c r="J10" s="395"/>
      <c r="K10" s="404"/>
    </row>
    <row r="11" spans="1:14">
      <c r="A11" s="394"/>
      <c r="B11" s="392" t="s">
        <v>24</v>
      </c>
      <c r="C11" s="395"/>
      <c r="D11" s="395"/>
      <c r="E11" s="395"/>
      <c r="F11" s="395"/>
      <c r="G11" s="395"/>
      <c r="H11" s="395"/>
      <c r="I11" s="395"/>
      <c r="J11" s="395"/>
      <c r="K11" s="402"/>
      <c r="N11" s="407"/>
    </row>
    <row r="12" spans="1:12">
      <c r="A12" s="394" t="s">
        <v>25</v>
      </c>
      <c r="B12" s="395" t="s">
        <v>26</v>
      </c>
      <c r="C12" s="395"/>
      <c r="D12" s="395"/>
      <c r="E12" s="395"/>
      <c r="F12" s="395"/>
      <c r="G12" s="395"/>
      <c r="H12" s="395"/>
      <c r="I12" s="395"/>
      <c r="J12" s="395"/>
      <c r="K12" s="402"/>
      <c r="L12" s="408"/>
    </row>
    <row r="13" spans="1:11">
      <c r="A13" s="394" t="s">
        <v>27</v>
      </c>
      <c r="B13" s="395" t="s">
        <v>28</v>
      </c>
      <c r="C13" s="395"/>
      <c r="D13" s="395"/>
      <c r="E13" s="395"/>
      <c r="F13" s="395"/>
      <c r="G13" s="395"/>
      <c r="H13" s="395"/>
      <c r="I13" s="395"/>
      <c r="J13" s="395"/>
      <c r="K13" s="403"/>
    </row>
    <row r="14" spans="1:10">
      <c r="A14" s="394"/>
      <c r="B14" s="392" t="s">
        <v>29</v>
      </c>
      <c r="C14" s="395"/>
      <c r="D14" s="395"/>
      <c r="E14" s="395"/>
      <c r="F14" s="395"/>
      <c r="G14" s="395"/>
      <c r="H14" s="395"/>
      <c r="I14" s="395"/>
      <c r="J14" s="395"/>
    </row>
    <row r="15" spans="1:10">
      <c r="A15" s="394" t="s">
        <v>30</v>
      </c>
      <c r="B15" s="395" t="s">
        <v>31</v>
      </c>
      <c r="C15" s="395"/>
      <c r="D15" s="395"/>
      <c r="E15" s="395"/>
      <c r="F15" s="395"/>
      <c r="G15" s="395"/>
      <c r="H15" s="395"/>
      <c r="I15" s="395"/>
      <c r="J15" s="395"/>
    </row>
    <row r="16" spans="1:10">
      <c r="A16" s="394"/>
      <c r="B16" s="534"/>
      <c r="C16" s="396"/>
      <c r="D16" s="396"/>
      <c r="E16" s="397"/>
      <c r="F16" s="397"/>
      <c r="G16" s="397"/>
      <c r="H16" s="397"/>
      <c r="I16" s="397"/>
      <c r="J16" s="397"/>
    </row>
    <row r="17" spans="1:10">
      <c r="A17" s="394"/>
      <c r="B17" s="392" t="s">
        <v>32</v>
      </c>
      <c r="C17" s="396"/>
      <c r="D17" s="396"/>
      <c r="E17" s="397"/>
      <c r="F17" s="397"/>
      <c r="G17" s="397"/>
      <c r="H17" s="397"/>
      <c r="I17" s="397"/>
      <c r="J17" s="397"/>
    </row>
    <row r="18" spans="1:10">
      <c r="A18" s="394" t="s">
        <v>33</v>
      </c>
      <c r="B18" s="395" t="s">
        <v>34</v>
      </c>
      <c r="C18" s="395"/>
      <c r="D18" s="395"/>
      <c r="E18" s="395"/>
      <c r="F18" s="395"/>
      <c r="G18" s="395"/>
      <c r="H18" s="395"/>
      <c r="I18" s="395"/>
      <c r="J18" s="395"/>
    </row>
    <row r="19" spans="1:10">
      <c r="A19" s="394" t="s">
        <v>35</v>
      </c>
      <c r="B19" s="395" t="s">
        <v>36</v>
      </c>
      <c r="C19" s="395"/>
      <c r="D19" s="395"/>
      <c r="E19" s="395"/>
      <c r="F19" s="395"/>
      <c r="G19" s="395"/>
      <c r="H19" s="395"/>
      <c r="I19" s="395"/>
      <c r="J19" s="395"/>
    </row>
    <row r="20" spans="1:10">
      <c r="A20" s="394"/>
      <c r="B20" s="392" t="s">
        <v>24</v>
      </c>
      <c r="C20" s="396"/>
      <c r="D20" s="396"/>
      <c r="E20" s="397"/>
      <c r="F20" s="397"/>
      <c r="G20" s="397"/>
      <c r="H20" s="397"/>
      <c r="I20" s="397"/>
      <c r="J20" s="397"/>
    </row>
    <row r="21" spans="1:10">
      <c r="A21" s="394" t="s">
        <v>37</v>
      </c>
      <c r="B21" s="395" t="s">
        <v>38</v>
      </c>
      <c r="C21" s="395"/>
      <c r="D21" s="395"/>
      <c r="E21" s="395"/>
      <c r="F21" s="395"/>
      <c r="G21" s="395"/>
      <c r="H21" s="395"/>
      <c r="I21" s="395"/>
      <c r="J21" s="395"/>
    </row>
    <row r="22" spans="1:10">
      <c r="A22" s="394" t="s">
        <v>39</v>
      </c>
      <c r="B22" s="395" t="s">
        <v>40</v>
      </c>
      <c r="C22" s="395"/>
      <c r="D22" s="395"/>
      <c r="E22" s="395"/>
      <c r="F22" s="395"/>
      <c r="G22" s="395"/>
      <c r="H22" s="395"/>
      <c r="I22" s="395"/>
      <c r="J22" s="395"/>
    </row>
    <row r="23" spans="1:10">
      <c r="A23" s="394"/>
      <c r="B23" s="392" t="s">
        <v>29</v>
      </c>
      <c r="C23" s="396"/>
      <c r="D23" s="396"/>
      <c r="E23" s="397"/>
      <c r="F23" s="397"/>
      <c r="G23" s="397"/>
      <c r="H23" s="397"/>
      <c r="I23" s="397"/>
      <c r="J23" s="397"/>
    </row>
    <row r="24" spans="1:10">
      <c r="A24" s="394" t="s">
        <v>41</v>
      </c>
      <c r="B24" s="395" t="s">
        <v>31</v>
      </c>
      <c r="C24" s="395"/>
      <c r="D24" s="395"/>
      <c r="E24" s="395"/>
      <c r="F24" s="395"/>
      <c r="G24" s="395"/>
      <c r="H24" s="395"/>
      <c r="I24" s="395"/>
      <c r="J24" s="395"/>
    </row>
    <row r="25" spans="1:10">
      <c r="A25" s="394"/>
      <c r="B25" s="398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398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398"/>
      <c r="C27" s="396"/>
      <c r="D27" s="396"/>
      <c r="E27" s="397"/>
      <c r="F27" s="397"/>
      <c r="G27" s="397"/>
      <c r="H27" s="397"/>
      <c r="I27" s="397"/>
      <c r="J27" s="397"/>
    </row>
    <row r="28" spans="1:10">
      <c r="A28" s="394"/>
      <c r="B28" s="398"/>
      <c r="C28" s="396"/>
      <c r="D28" s="396"/>
      <c r="E28" s="397"/>
      <c r="F28" s="397"/>
      <c r="G28" s="397"/>
      <c r="H28" s="397"/>
      <c r="I28" s="397"/>
      <c r="J28" s="397"/>
    </row>
    <row r="29" spans="1:10">
      <c r="A29" s="394"/>
      <c r="B29" s="454"/>
      <c r="C29" s="397"/>
      <c r="D29" s="397"/>
      <c r="E29" s="397"/>
      <c r="F29" s="397"/>
      <c r="G29" s="397"/>
      <c r="H29" s="397"/>
      <c r="I29" s="397"/>
      <c r="J29" s="397"/>
    </row>
    <row r="30" spans="1:10">
      <c r="A30" s="394"/>
      <c r="B30" s="454"/>
      <c r="C30" s="397"/>
      <c r="D30" s="397"/>
      <c r="E30" s="397"/>
      <c r="F30" s="397"/>
      <c r="G30" s="397"/>
      <c r="H30" s="397"/>
      <c r="I30" s="397"/>
      <c r="J30" s="397"/>
    </row>
    <row r="31" spans="1:10">
      <c r="A31" s="394"/>
      <c r="B31" s="454"/>
      <c r="C31" s="397"/>
      <c r="D31" s="397"/>
      <c r="E31" s="397"/>
      <c r="F31" s="397"/>
      <c r="G31" s="397"/>
      <c r="H31" s="397"/>
      <c r="I31" s="397"/>
      <c r="J31" s="397"/>
    </row>
    <row r="32" spans="1:10">
      <c r="A32" s="394"/>
      <c r="B32" s="454"/>
      <c r="C32" s="397"/>
      <c r="D32" s="397"/>
      <c r="E32" s="397"/>
      <c r="F32" s="397"/>
      <c r="G32" s="397"/>
      <c r="H32" s="397"/>
      <c r="I32" s="397"/>
      <c r="J32" s="397"/>
    </row>
  </sheetData>
  <mergeCells count="11">
    <mergeCell ref="B5:D5"/>
    <mergeCell ref="B9:J9"/>
    <mergeCell ref="B10:J10"/>
    <mergeCell ref="B12:J12"/>
    <mergeCell ref="B13:J13"/>
    <mergeCell ref="B15:J15"/>
    <mergeCell ref="B18:J18"/>
    <mergeCell ref="B19:J19"/>
    <mergeCell ref="B21:J21"/>
    <mergeCell ref="B22:J22"/>
    <mergeCell ref="B24:J24"/>
  </mergeCells>
  <hyperlinks>
    <hyperlink ref="B9:I9" location="Desempregados_Genero!A1" display="Número de beneficiários de prestações de desemprego, género, 2005"/>
    <hyperlink ref="B10:I10" location="'Ev. 1º trim-4º trim_Genero'!A1" display="Número de beneficiários de prestações de desemprego, género, 2005 (%)"/>
    <hyperlink ref="B13:J13" location="'PD_idade %(05)'!A1" display="Número de beneficiários de prestações de desemprego, idade, 2005 (%)"/>
    <hyperlink ref="B15:J15" location="'PD_valor medio mensal € (05)'!A1" display="Valor médio mensal processado por beneficiário, 2005"/>
    <hyperlink ref="B9:J9" location="'PD_genero (05)'!A1" display="Número de beneficiários de prestações de desemprego, género, 2005"/>
    <hyperlink ref="B10:J10" location="'PD_genero % (05)'!A1" display="Número de beneficiários de prestações de desemprego, género, 2005 (%)"/>
    <hyperlink ref="B12:J12" location="'PD_idade (05)'!A1" display="Número de beneficiários de prestações de desemprego, idade, 2005"/>
    <hyperlink ref="B18:I18" location="Desempregados_Genero!A1" display="Número de beneficiários de subsídio de desemprego, género, 2005"/>
    <hyperlink ref="B18:J18" location="'SD_genero (05)'!A1" display="Número de beneficiários de subsídio de desemprego, género, 2005"/>
    <hyperlink ref="B19:I19" location="'Ev. 1º trim-4º trim_Genero'!A1" display="Número de beneficiários de subsídio de desemprego, género, 2005 (%)"/>
    <hyperlink ref="B19:J19" location="'SD_genero % (05)'!A1" display="Número de beneficiários de subsídio de desemprego, género, 2005 (%)"/>
    <hyperlink ref="B21:J21" location="'SD_idade (05)'!A1" display="Número de beneficiários de subsídio de desemprego, idade, 2005"/>
    <hyperlink ref="B22:J22" location="'SD_idade %(05)'!A1" display="Número de beneficiários de subsídio de desemprego, idade, 2005 (%)"/>
    <hyperlink ref="B24:J24" location="'SD_valor medio mensal € (05)'!A1" display="Valor médio mensal processado por beneficiário, 2005"/>
  </hyperlinks>
  <pageMargins left="0.7" right="0.7" top="0.75" bottom="0.75" header="0.3" footer="0.3"/>
  <pageSetup paperSize="1" orientation="portrait"/>
  <headerFooter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4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1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162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0.75" customHeight="1" spans="2:3">
      <c r="B8" s="6"/>
      <c r="C8" s="7" t="s">
        <v>162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478.954202553367</v>
      </c>
    </row>
    <row r="12" spans="2:3">
      <c r="B12" s="14" t="s">
        <v>48</v>
      </c>
      <c r="C12" s="28">
        <v>562.76116551793</v>
      </c>
    </row>
    <row r="13" spans="2:3">
      <c r="B13" s="14" t="s">
        <v>87</v>
      </c>
      <c r="C13" s="28">
        <v>569.873678555206</v>
      </c>
    </row>
    <row r="14" spans="2:3">
      <c r="B14" s="14" t="s">
        <v>50</v>
      </c>
      <c r="C14" s="479">
        <v>594.505461134218</v>
      </c>
    </row>
    <row r="15" spans="2:3">
      <c r="B15" s="17" t="s">
        <v>88</v>
      </c>
      <c r="C15" s="480">
        <v>534.744724662997</v>
      </c>
    </row>
    <row r="16" spans="2:3">
      <c r="B16" s="17" t="s">
        <v>89</v>
      </c>
      <c r="C16" s="28">
        <v>573.231045382401</v>
      </c>
    </row>
    <row r="17" spans="2:3">
      <c r="B17" s="17" t="s">
        <v>90</v>
      </c>
      <c r="C17" s="28">
        <v>669.747907191649</v>
      </c>
    </row>
    <row r="18" spans="2:3">
      <c r="B18" s="17" t="s">
        <v>91</v>
      </c>
      <c r="C18" s="28">
        <v>683.879931200724</v>
      </c>
    </row>
    <row r="19" spans="2:3">
      <c r="B19" s="17" t="s">
        <v>92</v>
      </c>
      <c r="C19" s="28">
        <v>579.050451206437</v>
      </c>
    </row>
    <row r="20" spans="2:3">
      <c r="B20" s="17" t="s">
        <v>93</v>
      </c>
      <c r="C20" s="28">
        <v>684.212808088953</v>
      </c>
    </row>
    <row r="21" spans="2:3">
      <c r="B21" s="17" t="s">
        <v>94</v>
      </c>
      <c r="C21" s="28">
        <v>504.673714290616</v>
      </c>
    </row>
    <row r="22" spans="2:3">
      <c r="B22" s="17" t="s">
        <v>95</v>
      </c>
      <c r="C22" s="28">
        <v>681.191846224105</v>
      </c>
    </row>
    <row r="23" spans="2:3">
      <c r="B23" s="17" t="s">
        <v>96</v>
      </c>
      <c r="C23" s="28">
        <v>611.427825144155</v>
      </c>
    </row>
    <row r="24" spans="2:3">
      <c r="B24" s="17" t="s">
        <v>97</v>
      </c>
      <c r="C24" s="28">
        <v>615.632588459698</v>
      </c>
    </row>
    <row r="25" spans="2:3">
      <c r="B25" s="17" t="s">
        <v>98</v>
      </c>
      <c r="C25" s="28">
        <v>545.159871368833</v>
      </c>
    </row>
    <row r="26" spans="2:3">
      <c r="B26" s="17" t="s">
        <v>99</v>
      </c>
      <c r="C26" s="28">
        <v>569.248841750044</v>
      </c>
    </row>
    <row r="27" spans="2:3">
      <c r="B27" s="17" t="s">
        <v>100</v>
      </c>
      <c r="C27" s="28">
        <v>636.699741916524</v>
      </c>
    </row>
    <row r="28" spans="2:3">
      <c r="B28" s="17" t="s">
        <v>101</v>
      </c>
      <c r="C28" s="28">
        <v>706.971994359356</v>
      </c>
    </row>
    <row r="29" spans="2:3">
      <c r="B29" s="17" t="s">
        <v>102</v>
      </c>
      <c r="C29" s="28">
        <v>514.651485103074</v>
      </c>
    </row>
    <row r="30" spans="2:3">
      <c r="B30" s="17" t="s">
        <v>103</v>
      </c>
      <c r="C30" s="28">
        <v>545.894099946474</v>
      </c>
    </row>
    <row r="31" spans="2:3">
      <c r="B31" s="17" t="s">
        <v>104</v>
      </c>
      <c r="C31" s="28">
        <v>581.564551155545</v>
      </c>
    </row>
    <row r="32" spans="2:3">
      <c r="B32" s="17" t="s">
        <v>105</v>
      </c>
      <c r="C32" s="28">
        <v>651.850501263696</v>
      </c>
    </row>
    <row r="33" spans="2:3">
      <c r="B33" s="17" t="s">
        <v>106</v>
      </c>
      <c r="C33" s="28">
        <v>542.281402325844</v>
      </c>
    </row>
    <row r="34" ht="12.75" customHeight="1" spans="2:3">
      <c r="B34" s="17" t="s">
        <v>107</v>
      </c>
      <c r="C34" s="28">
        <v>527.46439409405</v>
      </c>
    </row>
    <row r="35" spans="2:3">
      <c r="B35" s="17" t="s">
        <v>108</v>
      </c>
      <c r="C35" s="28">
        <v>518.507957819138</v>
      </c>
    </row>
    <row r="36" spans="2:3">
      <c r="B36" s="17" t="s">
        <v>109</v>
      </c>
      <c r="C36" s="28">
        <v>626.213916277825</v>
      </c>
    </row>
    <row r="37" spans="2:3">
      <c r="B37" s="17" t="s">
        <v>110</v>
      </c>
      <c r="C37" s="28">
        <v>695.366173861481</v>
      </c>
    </row>
    <row r="38" spans="2:3">
      <c r="B38" s="17" t="s">
        <v>111</v>
      </c>
      <c r="C38" s="481">
        <v>518.308264754914</v>
      </c>
    </row>
    <row r="39" spans="2:3">
      <c r="B39" s="36"/>
      <c r="C39" s="37"/>
    </row>
    <row r="40" spans="2:3">
      <c r="B40" s="19"/>
      <c r="C40" s="21"/>
    </row>
    <row r="41" spans="3:3">
      <c r="C41" s="40"/>
    </row>
    <row r="42" spans="3:3">
      <c r="C42" s="40"/>
    </row>
    <row r="43" spans="3:3">
      <c r="C43" s="40"/>
    </row>
    <row r="44" spans="3:3">
      <c r="C44" s="40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3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topLeftCell="A12" workbookViewId="0">
      <selection activeCell="O20" sqref="O20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431</v>
      </c>
      <c r="B5" s="4" t="s">
        <v>662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623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'SSDS_genero (20)'!C12/'SSDS_genero (20)'!E12</f>
        <v>0.590948293564417</v>
      </c>
      <c r="D12" s="90">
        <f>'SSDS_genero (20)'!D12/'SSDS_genero (20)'!E12</f>
        <v>0.409051706435583</v>
      </c>
      <c r="E12" s="173"/>
      <c r="F12" s="79">
        <f>'SSDS_genero (20)'!G12/'SSDS_genero (20)'!I12</f>
        <v>0.592097445038621</v>
      </c>
      <c r="G12" s="90">
        <f>'SSDS_genero (20)'!H12/'SSDS_genero (20)'!I12</f>
        <v>0.407902554961379</v>
      </c>
      <c r="H12" s="174"/>
      <c r="I12" s="79">
        <f>'SSDS_genero (20)'!K12/'SSDS_genero (20)'!M12</f>
        <v>0.605904404873477</v>
      </c>
      <c r="J12" s="90">
        <f>'SSDS_genero (20)'!L12/'SSDS_genero (20)'!M12</f>
        <v>0.394095595126523</v>
      </c>
      <c r="K12" s="182"/>
      <c r="L12" s="79">
        <f>'SSDS_genero (20)'!O12/'SSDS_genero (20)'!Q12</f>
        <v>0.608649893109686</v>
      </c>
      <c r="M12" s="90">
        <f>'SSDS_genero (20)'!P12/'SSDS_genero (20)'!Q12</f>
        <v>0.391350106890314</v>
      </c>
    </row>
    <row r="13" s="1" customFormat="1" ht="14.25" customHeight="1" spans="2:13">
      <c r="B13" s="14" t="s">
        <v>48</v>
      </c>
      <c r="C13" s="81">
        <f>'SSDS_genero (20)'!C13/'SSDS_genero (20)'!E13</f>
        <v>0.615371506475801</v>
      </c>
      <c r="D13" s="92">
        <f>'SSDS_genero (20)'!D13/'SSDS_genero (20)'!E13</f>
        <v>0.384628493524199</v>
      </c>
      <c r="E13" s="173"/>
      <c r="F13" s="81">
        <f>'SSDS_genero (20)'!G13/'SSDS_genero (20)'!I13</f>
        <v>0.61360746078847</v>
      </c>
      <c r="G13" s="92">
        <f>'SSDS_genero (20)'!H13/'SSDS_genero (20)'!I13</f>
        <v>0.38639253921153</v>
      </c>
      <c r="H13" s="174"/>
      <c r="I13" s="81">
        <f>'SSDS_genero (20)'!K13/'SSDS_genero (20)'!M13</f>
        <v>0.619064245810056</v>
      </c>
      <c r="J13" s="92">
        <f>'SSDS_genero (20)'!L13/'SSDS_genero (20)'!M13</f>
        <v>0.380935754189944</v>
      </c>
      <c r="K13" s="182"/>
      <c r="L13" s="81">
        <f>'SSDS_genero (20)'!O13/'SSDS_genero (20)'!Q13</f>
        <v>0.619766825649179</v>
      </c>
      <c r="M13" s="92">
        <f>'SSDS_genero (20)'!P13/'SSDS_genero (20)'!Q13</f>
        <v>0.380233174350821</v>
      </c>
    </row>
    <row r="14" s="1" customFormat="1" ht="14.25" customHeight="1" spans="2:13">
      <c r="B14" s="14" t="s">
        <v>87</v>
      </c>
      <c r="C14" s="81">
        <f>'SSDS_genero (20)'!C14/'SSDS_genero (20)'!E14</f>
        <v>0.617867165575304</v>
      </c>
      <c r="D14" s="92">
        <f>'SSDS_genero (20)'!D14/'SSDS_genero (20)'!E14</f>
        <v>0.382132834424696</v>
      </c>
      <c r="E14" s="173"/>
      <c r="F14" s="81">
        <f>'SSDS_genero (20)'!G14/'SSDS_genero (20)'!I14</f>
        <v>0.616671473896741</v>
      </c>
      <c r="G14" s="92">
        <f>'SSDS_genero (20)'!H14/'SSDS_genero (20)'!I14</f>
        <v>0.383328526103259</v>
      </c>
      <c r="H14" s="174"/>
      <c r="I14" s="81">
        <f>'SSDS_genero (20)'!K14/'SSDS_genero (20)'!M14</f>
        <v>0.615832068791098</v>
      </c>
      <c r="J14" s="92">
        <f>'SSDS_genero (20)'!L14/'SSDS_genero (20)'!M14</f>
        <v>0.384167931208902</v>
      </c>
      <c r="K14" s="182"/>
      <c r="L14" s="81">
        <f>'SSDS_genero (20)'!O14/'SSDS_genero (20)'!Q14</f>
        <v>0.621798365122616</v>
      </c>
      <c r="M14" s="92">
        <f>'SSDS_genero (20)'!P14/'SSDS_genero (20)'!Q14</f>
        <v>0.378201634877384</v>
      </c>
    </row>
    <row r="15" s="1" customFormat="1" ht="14.25" customHeight="1" spans="2:14">
      <c r="B15" s="14" t="s">
        <v>50</v>
      </c>
      <c r="C15" s="292">
        <f>'SSDS_genero (20)'!C15/'SSDS_genero (20)'!E15</f>
        <v>0.565815324165029</v>
      </c>
      <c r="D15" s="293">
        <f>'SSDS_genero (20)'!D15/'SSDS_genero (20)'!E15</f>
        <v>0.434184675834971</v>
      </c>
      <c r="E15" s="177"/>
      <c r="F15" s="292">
        <f>'SSDS_genero (20)'!G15/'SSDS_genero (20)'!I15</f>
        <v>0.56516443361754</v>
      </c>
      <c r="G15" s="293">
        <f>'SSDS_genero (20)'!H15/'SSDS_genero (20)'!I15</f>
        <v>0.43483556638246</v>
      </c>
      <c r="H15" s="178"/>
      <c r="I15" s="292">
        <f>'SSDS_genero (20)'!K15/'SSDS_genero (20)'!M15</f>
        <v>0.583244962884411</v>
      </c>
      <c r="J15" s="293">
        <f>'SSDS_genero (20)'!L15/'SSDS_genero (20)'!M15</f>
        <v>0.416755037115589</v>
      </c>
      <c r="K15" s="183"/>
      <c r="L15" s="292">
        <f>'SSDS_genero (20)'!O15/'SSDS_genero (20)'!Q15</f>
        <v>0.564578499613302</v>
      </c>
      <c r="M15" s="293">
        <f>'SSDS_genero (20)'!P15/'SSDS_genero (20)'!Q15</f>
        <v>0.435421500386698</v>
      </c>
      <c r="N15" s="184"/>
    </row>
    <row r="16" s="1" customFormat="1" ht="14.25" customHeight="1" spans="2:13">
      <c r="B16" s="17" t="s">
        <v>88</v>
      </c>
      <c r="C16" s="79">
        <f>'SSDS_genero (20)'!C16/'SSDS_genero (20)'!E16</f>
        <v>0.542857142857143</v>
      </c>
      <c r="D16" s="90">
        <f>'SSDS_genero (20)'!D16/'SSDS_genero (20)'!E16</f>
        <v>0.457142857142857</v>
      </c>
      <c r="E16" s="179"/>
      <c r="F16" s="79">
        <f>'SSDS_genero (20)'!G16/'SSDS_genero (20)'!I16</f>
        <v>0.5625</v>
      </c>
      <c r="G16" s="90">
        <f>'SSDS_genero (20)'!H16/'SSDS_genero (20)'!I16</f>
        <v>0.4375</v>
      </c>
      <c r="H16" s="180"/>
      <c r="I16" s="79">
        <f>'SSDS_genero (20)'!K16/'SSDS_genero (20)'!M16</f>
        <v>0.606060606060606</v>
      </c>
      <c r="J16" s="90">
        <f>'SSDS_genero (20)'!L16/'SSDS_genero (20)'!M16</f>
        <v>0.393939393939394</v>
      </c>
      <c r="K16" s="185"/>
      <c r="L16" s="79">
        <f>'SSDS_genero (20)'!O16/'SSDS_genero (20)'!Q16</f>
        <v>0.553191489361702</v>
      </c>
      <c r="M16" s="90">
        <f>'SSDS_genero (20)'!P16/'SSDS_genero (20)'!Q16</f>
        <v>0.446808510638298</v>
      </c>
    </row>
    <row r="17" s="1" customFormat="1" ht="14.25" customHeight="1" spans="2:13">
      <c r="B17" s="17" t="s">
        <v>89</v>
      </c>
      <c r="C17" s="81">
        <f>'SSDS_genero (20)'!C17/'SSDS_genero (20)'!E17</f>
        <v>0.538461538461538</v>
      </c>
      <c r="D17" s="92">
        <f>'SSDS_genero (20)'!D17/'SSDS_genero (20)'!E17</f>
        <v>0.461538461538462</v>
      </c>
      <c r="E17" s="179"/>
      <c r="F17" s="81">
        <f>'SSDS_genero (20)'!G17/'SSDS_genero (20)'!I17</f>
        <v>0.421052631578947</v>
      </c>
      <c r="G17" s="92">
        <f>'SSDS_genero (20)'!H17/'SSDS_genero (20)'!I17</f>
        <v>0.578947368421053</v>
      </c>
      <c r="H17" s="180"/>
      <c r="I17" s="81">
        <f>'SSDS_genero (20)'!K17/'SSDS_genero (20)'!M17</f>
        <v>0.538461538461538</v>
      </c>
      <c r="J17" s="92">
        <f>'SSDS_genero (20)'!L17/'SSDS_genero (20)'!M17</f>
        <v>0.461538461538462</v>
      </c>
      <c r="K17" s="185"/>
      <c r="L17" s="81">
        <f>'SSDS_genero (20)'!O17/'SSDS_genero (20)'!Q17</f>
        <v>0.488372093023256</v>
      </c>
      <c r="M17" s="92">
        <f>'SSDS_genero (20)'!P17/'SSDS_genero (20)'!Q17</f>
        <v>0.511627906976744</v>
      </c>
    </row>
    <row r="18" s="1" customFormat="1" ht="14.25" customHeight="1" spans="2:13">
      <c r="B18" s="17" t="s">
        <v>90</v>
      </c>
      <c r="C18" s="81">
        <f>'SSDS_genero (20)'!C18/'SSDS_genero (20)'!E18</f>
        <v>0.439024390243902</v>
      </c>
      <c r="D18" s="92">
        <f>'SSDS_genero (20)'!D18/'SSDS_genero (20)'!E18</f>
        <v>0.560975609756098</v>
      </c>
      <c r="E18" s="179"/>
      <c r="F18" s="81">
        <f>'SSDS_genero (20)'!G18/'SSDS_genero (20)'!I18</f>
        <v>0.4</v>
      </c>
      <c r="G18" s="92">
        <f>'SSDS_genero (20)'!H18/'SSDS_genero (20)'!I18</f>
        <v>0.6</v>
      </c>
      <c r="H18" s="180"/>
      <c r="I18" s="81">
        <f>'SSDS_genero (20)'!K18/'SSDS_genero (20)'!M18</f>
        <v>0.333333333333333</v>
      </c>
      <c r="J18" s="92">
        <f>'SSDS_genero (20)'!L18/'SSDS_genero (20)'!M18</f>
        <v>0.666666666666667</v>
      </c>
      <c r="K18" s="185"/>
      <c r="L18" s="81">
        <f>'SSDS_genero (20)'!O18/'SSDS_genero (20)'!Q18</f>
        <v>0.482758620689655</v>
      </c>
      <c r="M18" s="92">
        <f>'SSDS_genero (20)'!P18/'SSDS_genero (20)'!Q18</f>
        <v>0.517241379310345</v>
      </c>
    </row>
    <row r="19" s="1" customFormat="1" ht="14.25" customHeight="1" spans="2:13">
      <c r="B19" s="17" t="s">
        <v>91</v>
      </c>
      <c r="C19" s="81">
        <f>'SSDS_genero (20)'!C19/'SSDS_genero (20)'!E19</f>
        <v>0.5</v>
      </c>
      <c r="D19" s="92">
        <f>'SSDS_genero (20)'!D19/'SSDS_genero (20)'!E19</f>
        <v>0.5</v>
      </c>
      <c r="E19" s="179"/>
      <c r="F19" s="81">
        <f>'SSDS_genero (20)'!G19/'SSDS_genero (20)'!I19</f>
        <v>0.512820512820513</v>
      </c>
      <c r="G19" s="92">
        <f>'SSDS_genero (20)'!H19/'SSDS_genero (20)'!I19</f>
        <v>0.487179487179487</v>
      </c>
      <c r="H19" s="180"/>
      <c r="I19" s="81">
        <f>'SSDS_genero (20)'!K19/'SSDS_genero (20)'!M19</f>
        <v>0.485714285714286</v>
      </c>
      <c r="J19" s="92">
        <f>'SSDS_genero (20)'!L19/'SSDS_genero (20)'!M19</f>
        <v>0.514285714285714</v>
      </c>
      <c r="K19" s="185"/>
      <c r="L19" s="81">
        <f>'SSDS_genero (20)'!O19/'SSDS_genero (20)'!Q19</f>
        <v>0.542857142857143</v>
      </c>
      <c r="M19" s="92">
        <f>'SSDS_genero (20)'!P19/'SSDS_genero (20)'!Q19</f>
        <v>0.457142857142857</v>
      </c>
    </row>
    <row r="20" s="1" customFormat="1" ht="14.25" customHeight="1" spans="2:13">
      <c r="B20" s="17" t="s">
        <v>92</v>
      </c>
      <c r="C20" s="81">
        <f>'SSDS_genero (20)'!C20/'SSDS_genero (20)'!E20</f>
        <v>0.605263157894737</v>
      </c>
      <c r="D20" s="92">
        <f>'SSDS_genero (20)'!D20/'SSDS_genero (20)'!E20</f>
        <v>0.394736842105263</v>
      </c>
      <c r="E20" s="179"/>
      <c r="F20" s="81">
        <f>'SSDS_genero (20)'!G20/'SSDS_genero (20)'!I20</f>
        <v>0.615384615384615</v>
      </c>
      <c r="G20" s="92">
        <f>'SSDS_genero (20)'!H20/'SSDS_genero (20)'!I20</f>
        <v>0.384615384615385</v>
      </c>
      <c r="H20" s="180"/>
      <c r="I20" s="81">
        <f>'SSDS_genero (20)'!K20/'SSDS_genero (20)'!M20</f>
        <v>0.513513513513513</v>
      </c>
      <c r="J20" s="92">
        <f>'SSDS_genero (20)'!L20/'SSDS_genero (20)'!M20</f>
        <v>0.486486486486487</v>
      </c>
      <c r="K20" s="185"/>
      <c r="L20" s="81">
        <f>'SSDS_genero (20)'!O20/'SSDS_genero (20)'!Q20</f>
        <v>0.54954954954955</v>
      </c>
      <c r="M20" s="92">
        <f>'SSDS_genero (20)'!P20/'SSDS_genero (20)'!Q20</f>
        <v>0.45045045045045</v>
      </c>
    </row>
    <row r="21" s="1" customFormat="1" ht="14.25" customHeight="1" spans="2:13">
      <c r="B21" s="17" t="s">
        <v>93</v>
      </c>
      <c r="C21" s="81">
        <f>'SSDS_genero (20)'!C21/'SSDS_genero (20)'!E21</f>
        <v>0.428571428571429</v>
      </c>
      <c r="D21" s="92">
        <f>'SSDS_genero (20)'!D21/'SSDS_genero (20)'!E21</f>
        <v>0.571428571428571</v>
      </c>
      <c r="E21" s="179"/>
      <c r="F21" s="81">
        <f>'SSDS_genero (20)'!G21/'SSDS_genero (20)'!I21</f>
        <v>0.375</v>
      </c>
      <c r="G21" s="92">
        <f>'SSDS_genero (20)'!H21/'SSDS_genero (20)'!I21</f>
        <v>0.625</v>
      </c>
      <c r="H21" s="180"/>
      <c r="I21" s="81">
        <f>'SSDS_genero (20)'!K21/'SSDS_genero (20)'!M21</f>
        <v>0.516129032258065</v>
      </c>
      <c r="J21" s="92">
        <f>'SSDS_genero (20)'!L21/'SSDS_genero (20)'!M21</f>
        <v>0.483870967741935</v>
      </c>
      <c r="K21" s="185"/>
      <c r="L21" s="81">
        <f>'SSDS_genero (20)'!O21/'SSDS_genero (20)'!Q21</f>
        <v>0.538461538461538</v>
      </c>
      <c r="M21" s="92">
        <f>'SSDS_genero (20)'!P21/'SSDS_genero (20)'!Q21</f>
        <v>0.461538461538462</v>
      </c>
    </row>
    <row r="22" s="1" customFormat="1" ht="14.25" customHeight="1" spans="2:13">
      <c r="B22" s="17" t="s">
        <v>94</v>
      </c>
      <c r="C22" s="81">
        <f>'SSDS_genero (20)'!C22/'SSDS_genero (20)'!E22</f>
        <v>0.529411764705882</v>
      </c>
      <c r="D22" s="92">
        <f>'SSDS_genero (20)'!D22/'SSDS_genero (20)'!E22</f>
        <v>0.470588235294118</v>
      </c>
      <c r="E22" s="179"/>
      <c r="F22" s="81">
        <f>'SSDS_genero (20)'!G22/'SSDS_genero (20)'!I22</f>
        <v>0.52</v>
      </c>
      <c r="G22" s="92">
        <f>'SSDS_genero (20)'!H22/'SSDS_genero (20)'!I22</f>
        <v>0.48</v>
      </c>
      <c r="H22" s="180"/>
      <c r="I22" s="81">
        <f>'SSDS_genero (20)'!K22/'SSDS_genero (20)'!M22</f>
        <v>0.56</v>
      </c>
      <c r="J22" s="92">
        <f>'SSDS_genero (20)'!L22/'SSDS_genero (20)'!M22</f>
        <v>0.44</v>
      </c>
      <c r="K22" s="185"/>
      <c r="L22" s="81">
        <f>'SSDS_genero (20)'!O22/'SSDS_genero (20)'!Q22</f>
        <v>0.476190476190476</v>
      </c>
      <c r="M22" s="92">
        <f>'SSDS_genero (20)'!P22/'SSDS_genero (20)'!Q22</f>
        <v>0.523809523809524</v>
      </c>
    </row>
    <row r="23" s="1" customFormat="1" ht="14.25" customHeight="1" spans="2:13">
      <c r="B23" s="17" t="s">
        <v>95</v>
      </c>
      <c r="C23" s="81">
        <f>'SSDS_genero (20)'!C23/'SSDS_genero (20)'!E23</f>
        <v>0.388888888888889</v>
      </c>
      <c r="D23" s="92">
        <f>'SSDS_genero (20)'!D23/'SSDS_genero (20)'!E23</f>
        <v>0.611111111111111</v>
      </c>
      <c r="E23" s="179"/>
      <c r="F23" s="81">
        <f>'SSDS_genero (20)'!G23/'SSDS_genero (20)'!I23</f>
        <v>0.5</v>
      </c>
      <c r="G23" s="92">
        <f>'SSDS_genero (20)'!H23/'SSDS_genero (20)'!I23</f>
        <v>0.5</v>
      </c>
      <c r="H23" s="180"/>
      <c r="I23" s="81">
        <f>'SSDS_genero (20)'!K23/'SSDS_genero (20)'!M23</f>
        <v>0.454545454545455</v>
      </c>
      <c r="J23" s="92">
        <f>'SSDS_genero (20)'!L23/'SSDS_genero (20)'!M23</f>
        <v>0.545454545454545</v>
      </c>
      <c r="K23" s="185"/>
      <c r="L23" s="81">
        <f>'SSDS_genero (20)'!O23/'SSDS_genero (20)'!Q23</f>
        <v>0.461538461538462</v>
      </c>
      <c r="M23" s="92">
        <f>'SSDS_genero (20)'!P23/'SSDS_genero (20)'!Q23</f>
        <v>0.538461538461538</v>
      </c>
    </row>
    <row r="24" s="1" customFormat="1" ht="14.25" customHeight="1" spans="2:13">
      <c r="B24" s="17" t="s">
        <v>96</v>
      </c>
      <c r="C24" s="81">
        <f>'SSDS_genero (20)'!C24/'SSDS_genero (20)'!E24</f>
        <v>0.555555555555556</v>
      </c>
      <c r="D24" s="92">
        <f>'SSDS_genero (20)'!D24/'SSDS_genero (20)'!E24</f>
        <v>0.444444444444444</v>
      </c>
      <c r="E24" s="179"/>
      <c r="F24" s="81">
        <f>'SSDS_genero (20)'!G24/'SSDS_genero (20)'!I24</f>
        <v>0.604166666666667</v>
      </c>
      <c r="G24" s="92">
        <f>'SSDS_genero (20)'!H24/'SSDS_genero (20)'!I24</f>
        <v>0.395833333333333</v>
      </c>
      <c r="H24" s="180"/>
      <c r="I24" s="81">
        <f>'SSDS_genero (20)'!K24/'SSDS_genero (20)'!M24</f>
        <v>0.610169491525424</v>
      </c>
      <c r="J24" s="92">
        <f>'SSDS_genero (20)'!L24/'SSDS_genero (20)'!M24</f>
        <v>0.389830508474576</v>
      </c>
      <c r="K24" s="185"/>
      <c r="L24" s="81">
        <f>'SSDS_genero (20)'!O24/'SSDS_genero (20)'!Q24</f>
        <v>0.583333333333333</v>
      </c>
      <c r="M24" s="92">
        <f>'SSDS_genero (20)'!P24/'SSDS_genero (20)'!Q24</f>
        <v>0.416666666666667</v>
      </c>
    </row>
    <row r="25" s="1" customFormat="1" ht="14.25" customHeight="1" spans="2:13">
      <c r="B25" s="17" t="s">
        <v>97</v>
      </c>
      <c r="C25" s="81">
        <f>'SSDS_genero (20)'!C25/'SSDS_genero (20)'!E25</f>
        <v>0.641025641025641</v>
      </c>
      <c r="D25" s="92">
        <f>'SSDS_genero (20)'!D25/'SSDS_genero (20)'!E25</f>
        <v>0.358974358974359</v>
      </c>
      <c r="E25" s="179"/>
      <c r="F25" s="81">
        <f>'SSDS_genero (20)'!G25/'SSDS_genero (20)'!I25</f>
        <v>0.657142857142857</v>
      </c>
      <c r="G25" s="92">
        <f>'SSDS_genero (20)'!H25/'SSDS_genero (20)'!I25</f>
        <v>0.342857142857143</v>
      </c>
      <c r="H25" s="180"/>
      <c r="I25" s="81">
        <f>'SSDS_genero (20)'!K25/'SSDS_genero (20)'!M25</f>
        <v>0.644444444444444</v>
      </c>
      <c r="J25" s="92">
        <f>'SSDS_genero (20)'!L25/'SSDS_genero (20)'!M25</f>
        <v>0.355555555555556</v>
      </c>
      <c r="K25" s="185"/>
      <c r="L25" s="81">
        <f>'SSDS_genero (20)'!O25/'SSDS_genero (20)'!Q25</f>
        <v>0.610169491525424</v>
      </c>
      <c r="M25" s="92">
        <f>'SSDS_genero (20)'!P25/'SSDS_genero (20)'!Q25</f>
        <v>0.389830508474576</v>
      </c>
    </row>
    <row r="26" s="1" customFormat="1" ht="14.25" customHeight="1" spans="2:13">
      <c r="B26" s="17" t="s">
        <v>98</v>
      </c>
      <c r="C26" s="81">
        <f>'SSDS_genero (20)'!C26/'SSDS_genero (20)'!E26</f>
        <v>0.534883720930233</v>
      </c>
      <c r="D26" s="92">
        <f>'SSDS_genero (20)'!D26/'SSDS_genero (20)'!E26</f>
        <v>0.465116279069767</v>
      </c>
      <c r="E26" s="179"/>
      <c r="F26" s="81">
        <f>'SSDS_genero (20)'!G26/'SSDS_genero (20)'!I26</f>
        <v>0.547619047619048</v>
      </c>
      <c r="G26" s="92">
        <f>'SSDS_genero (20)'!H26/'SSDS_genero (20)'!I26</f>
        <v>0.452380952380952</v>
      </c>
      <c r="H26" s="180"/>
      <c r="I26" s="81">
        <f>'SSDS_genero (20)'!K26/'SSDS_genero (20)'!M26</f>
        <v>0.642857142857143</v>
      </c>
      <c r="J26" s="92">
        <f>'SSDS_genero (20)'!L26/'SSDS_genero (20)'!M26</f>
        <v>0.357142857142857</v>
      </c>
      <c r="K26" s="185"/>
      <c r="L26" s="81">
        <f>'SSDS_genero (20)'!O26/'SSDS_genero (20)'!Q26</f>
        <v>0.583333333333333</v>
      </c>
      <c r="M26" s="92">
        <f>'SSDS_genero (20)'!P26/'SSDS_genero (20)'!Q26</f>
        <v>0.416666666666667</v>
      </c>
    </row>
    <row r="27" s="1" customFormat="1" ht="14.25" customHeight="1" spans="2:13">
      <c r="B27" s="17" t="s">
        <v>99</v>
      </c>
      <c r="C27" s="81">
        <f>'SSDS_genero (20)'!C27/'SSDS_genero (20)'!E27</f>
        <v>0.789473684210526</v>
      </c>
      <c r="D27" s="92">
        <f>'SSDS_genero (20)'!D27/'SSDS_genero (20)'!E27</f>
        <v>0.210526315789474</v>
      </c>
      <c r="E27" s="179"/>
      <c r="F27" s="81">
        <f>'SSDS_genero (20)'!G27/'SSDS_genero (20)'!I27</f>
        <v>0.75</v>
      </c>
      <c r="G27" s="92">
        <f>'SSDS_genero (20)'!H27/'SSDS_genero (20)'!I27</f>
        <v>0.25</v>
      </c>
      <c r="H27" s="180"/>
      <c r="I27" s="81">
        <f>'SSDS_genero (20)'!K27/'SSDS_genero (20)'!M27</f>
        <v>0.736842105263158</v>
      </c>
      <c r="J27" s="92">
        <f>'SSDS_genero (20)'!L27/'SSDS_genero (20)'!M27</f>
        <v>0.263157894736842</v>
      </c>
      <c r="K27" s="185"/>
      <c r="L27" s="81">
        <f>'SSDS_genero (20)'!O27/'SSDS_genero (20)'!Q27</f>
        <v>0.611111111111111</v>
      </c>
      <c r="M27" s="92">
        <f>'SSDS_genero (20)'!P27/'SSDS_genero (20)'!Q27</f>
        <v>0.388888888888889</v>
      </c>
    </row>
    <row r="28" s="1" customFormat="1" ht="14.25" customHeight="1" spans="2:13">
      <c r="B28" s="17" t="s">
        <v>100</v>
      </c>
      <c r="C28" s="81">
        <f>'SSDS_genero (20)'!C28/'SSDS_genero (20)'!E28</f>
        <v>0.722222222222222</v>
      </c>
      <c r="D28" s="92">
        <f>'SSDS_genero (20)'!D28/'SSDS_genero (20)'!E28</f>
        <v>0.277777777777778</v>
      </c>
      <c r="E28" s="179"/>
      <c r="F28" s="81">
        <f>'SSDS_genero (20)'!G28/'SSDS_genero (20)'!I28</f>
        <v>0.740740740740741</v>
      </c>
      <c r="G28" s="92">
        <f>'SSDS_genero (20)'!H28/'SSDS_genero (20)'!I28</f>
        <v>0.259259259259259</v>
      </c>
      <c r="H28" s="180"/>
      <c r="I28" s="81">
        <f>'SSDS_genero (20)'!K28/'SSDS_genero (20)'!M28</f>
        <v>0.774193548387097</v>
      </c>
      <c r="J28" s="92">
        <f>'SSDS_genero (20)'!L28/'SSDS_genero (20)'!M28</f>
        <v>0.225806451612903</v>
      </c>
      <c r="K28" s="185"/>
      <c r="L28" s="81">
        <f>'SSDS_genero (20)'!O28/'SSDS_genero (20)'!Q28</f>
        <v>0.685714285714286</v>
      </c>
      <c r="M28" s="92">
        <f>'SSDS_genero (20)'!P28/'SSDS_genero (20)'!Q28</f>
        <v>0.314285714285714</v>
      </c>
    </row>
    <row r="29" s="1" customFormat="1" ht="14.25" customHeight="1" spans="2:13">
      <c r="B29" s="17" t="s">
        <v>101</v>
      </c>
      <c r="C29" s="81">
        <f>'SSDS_genero (20)'!C29/'SSDS_genero (20)'!E29</f>
        <v>0.588235294117647</v>
      </c>
      <c r="D29" s="92">
        <f>'SSDS_genero (20)'!D29/'SSDS_genero (20)'!E29</f>
        <v>0.411764705882353</v>
      </c>
      <c r="E29" s="179"/>
      <c r="F29" s="81">
        <f>'SSDS_genero (20)'!G29/'SSDS_genero (20)'!I29</f>
        <v>0.636363636363636</v>
      </c>
      <c r="G29" s="92">
        <f>'SSDS_genero (20)'!H29/'SSDS_genero (20)'!I29</f>
        <v>0.363636363636364</v>
      </c>
      <c r="H29" s="180"/>
      <c r="I29" s="81">
        <f>'SSDS_genero (20)'!K29/'SSDS_genero (20)'!M29</f>
        <v>0.702127659574468</v>
      </c>
      <c r="J29" s="92">
        <f>'SSDS_genero (20)'!L29/'SSDS_genero (20)'!M29</f>
        <v>0.297872340425532</v>
      </c>
      <c r="K29" s="185"/>
      <c r="L29" s="81">
        <f>'SSDS_genero (20)'!O29/'SSDS_genero (20)'!Q29</f>
        <v>0.590909090909091</v>
      </c>
      <c r="M29" s="92">
        <f>'SSDS_genero (20)'!P29/'SSDS_genero (20)'!Q29</f>
        <v>0.409090909090909</v>
      </c>
    </row>
    <row r="30" s="1" customFormat="1" ht="14.25" customHeight="1" spans="2:13">
      <c r="B30" s="17" t="s">
        <v>102</v>
      </c>
      <c r="C30" s="81">
        <f>'SSDS_genero (20)'!C30/'SSDS_genero (20)'!E30</f>
        <v>0.548387096774194</v>
      </c>
      <c r="D30" s="92">
        <f>'SSDS_genero (20)'!D30/'SSDS_genero (20)'!E30</f>
        <v>0.451612903225806</v>
      </c>
      <c r="E30" s="179"/>
      <c r="F30" s="81">
        <f>'SSDS_genero (20)'!G30/'SSDS_genero (20)'!I30</f>
        <v>0.515625</v>
      </c>
      <c r="G30" s="92">
        <f>'SSDS_genero (20)'!H30/'SSDS_genero (20)'!I30</f>
        <v>0.484375</v>
      </c>
      <c r="H30" s="180"/>
      <c r="I30" s="81">
        <f>'SSDS_genero (20)'!K30/'SSDS_genero (20)'!M30</f>
        <v>0.589041095890411</v>
      </c>
      <c r="J30" s="92">
        <f>'SSDS_genero (20)'!L30/'SSDS_genero (20)'!M30</f>
        <v>0.410958904109589</v>
      </c>
      <c r="K30" s="185"/>
      <c r="L30" s="81">
        <f>'SSDS_genero (20)'!O30/'SSDS_genero (20)'!Q30</f>
        <v>0.6</v>
      </c>
      <c r="M30" s="92">
        <f>'SSDS_genero (20)'!P30/'SSDS_genero (20)'!Q30</f>
        <v>0.4</v>
      </c>
    </row>
    <row r="31" s="1" customFormat="1" ht="14.25" customHeight="1" spans="2:13">
      <c r="B31" s="17" t="s">
        <v>103</v>
      </c>
      <c r="C31" s="81">
        <f>'SSDS_genero (20)'!C31/'SSDS_genero (20)'!E31</f>
        <v>0.344827586206897</v>
      </c>
      <c r="D31" s="92">
        <f>'SSDS_genero (20)'!D31/'SSDS_genero (20)'!E31</f>
        <v>0.655172413793103</v>
      </c>
      <c r="E31" s="179"/>
      <c r="F31" s="81">
        <f>'SSDS_genero (20)'!G31/'SSDS_genero (20)'!I31</f>
        <v>0.45</v>
      </c>
      <c r="G31" s="92">
        <f>'SSDS_genero (20)'!H31/'SSDS_genero (20)'!I31</f>
        <v>0.55</v>
      </c>
      <c r="H31" s="180"/>
      <c r="I31" s="81">
        <f>'SSDS_genero (20)'!K31/'SSDS_genero (20)'!M31</f>
        <v>0.461538461538462</v>
      </c>
      <c r="J31" s="92">
        <f>'SSDS_genero (20)'!L31/'SSDS_genero (20)'!M31</f>
        <v>0.538461538461538</v>
      </c>
      <c r="K31" s="185"/>
      <c r="L31" s="81">
        <f>'SSDS_genero (20)'!O31/'SSDS_genero (20)'!Q31</f>
        <v>0.551724137931034</v>
      </c>
      <c r="M31" s="92">
        <f>'SSDS_genero (20)'!P31/'SSDS_genero (20)'!Q31</f>
        <v>0.448275862068966</v>
      </c>
    </row>
    <row r="32" s="1" customFormat="1" ht="14.25" customHeight="1" spans="2:13">
      <c r="B32" s="17" t="s">
        <v>104</v>
      </c>
      <c r="C32" s="81">
        <f>'SSDS_genero (20)'!C32/'SSDS_genero (20)'!E32</f>
        <v>0.6</v>
      </c>
      <c r="D32" s="92">
        <f>'SSDS_genero (20)'!D32/'SSDS_genero (20)'!E32</f>
        <v>0.4</v>
      </c>
      <c r="E32" s="179"/>
      <c r="F32" s="81">
        <f>'SSDS_genero (20)'!G32/'SSDS_genero (20)'!I32</f>
        <v>0.509090909090909</v>
      </c>
      <c r="G32" s="92">
        <f>'SSDS_genero (20)'!H32/'SSDS_genero (20)'!I32</f>
        <v>0.490909090909091</v>
      </c>
      <c r="H32" s="180"/>
      <c r="I32" s="81">
        <f>'SSDS_genero (20)'!K32/'SSDS_genero (20)'!M32</f>
        <v>0.596774193548387</v>
      </c>
      <c r="J32" s="92">
        <f>'SSDS_genero (20)'!L32/'SSDS_genero (20)'!M32</f>
        <v>0.403225806451613</v>
      </c>
      <c r="K32" s="185"/>
      <c r="L32" s="81">
        <f>'SSDS_genero (20)'!O32/'SSDS_genero (20)'!Q32</f>
        <v>0.548387096774194</v>
      </c>
      <c r="M32" s="92">
        <f>'SSDS_genero (20)'!P32/'SSDS_genero (20)'!Q32</f>
        <v>0.451612903225806</v>
      </c>
    </row>
    <row r="33" s="1" customFormat="1" ht="14.25" customHeight="1" spans="2:13">
      <c r="B33" s="17" t="s">
        <v>105</v>
      </c>
      <c r="C33" s="81">
        <f>'SSDS_genero (20)'!C33/'SSDS_genero (20)'!E33</f>
        <v>0.538461538461538</v>
      </c>
      <c r="D33" s="92">
        <f>'SSDS_genero (20)'!D33/'SSDS_genero (20)'!E33</f>
        <v>0.461538461538462</v>
      </c>
      <c r="E33" s="179"/>
      <c r="F33" s="81">
        <f>'SSDS_genero (20)'!G33/'SSDS_genero (20)'!I33</f>
        <v>0.444444444444444</v>
      </c>
      <c r="G33" s="92">
        <f>'SSDS_genero (20)'!H33/'SSDS_genero (20)'!I33</f>
        <v>0.555555555555556</v>
      </c>
      <c r="H33" s="180"/>
      <c r="I33" s="81">
        <f>'SSDS_genero (20)'!K33/'SSDS_genero (20)'!M33</f>
        <v>0.428571428571429</v>
      </c>
      <c r="J33" s="92">
        <f>'SSDS_genero (20)'!L33/'SSDS_genero (20)'!M33</f>
        <v>0.571428571428571</v>
      </c>
      <c r="K33" s="185"/>
      <c r="L33" s="81">
        <f>'SSDS_genero (20)'!O33/'SSDS_genero (20)'!Q33</f>
        <v>0.393939393939394</v>
      </c>
      <c r="M33" s="92">
        <f>'SSDS_genero (20)'!P33/'SSDS_genero (20)'!Q33</f>
        <v>0.606060606060606</v>
      </c>
    </row>
    <row r="34" s="1" customFormat="1" ht="14.25" customHeight="1" spans="2:13">
      <c r="B34" s="17" t="s">
        <v>106</v>
      </c>
      <c r="C34" s="81">
        <f>'SSDS_genero (20)'!C34/'SSDS_genero (20)'!E34</f>
        <v>0.493333333333333</v>
      </c>
      <c r="D34" s="92">
        <f>'SSDS_genero (20)'!D34/'SSDS_genero (20)'!E34</f>
        <v>0.506666666666667</v>
      </c>
      <c r="E34" s="179"/>
      <c r="F34" s="81">
        <f>'SSDS_genero (20)'!G34/'SSDS_genero (20)'!I34</f>
        <v>0.557377049180328</v>
      </c>
      <c r="G34" s="92">
        <f>'SSDS_genero (20)'!H34/'SSDS_genero (20)'!I34</f>
        <v>0.442622950819672</v>
      </c>
      <c r="H34" s="180"/>
      <c r="I34" s="81">
        <f>'SSDS_genero (20)'!K34/'SSDS_genero (20)'!M34</f>
        <v>0.547945205479452</v>
      </c>
      <c r="J34" s="92">
        <f>'SSDS_genero (20)'!L34/'SSDS_genero (20)'!M34</f>
        <v>0.452054794520548</v>
      </c>
      <c r="K34" s="185"/>
      <c r="L34" s="81">
        <f>'SSDS_genero (20)'!O34/'SSDS_genero (20)'!Q34</f>
        <v>0.520833333333333</v>
      </c>
      <c r="M34" s="92">
        <f>'SSDS_genero (20)'!P34/'SSDS_genero (20)'!Q34</f>
        <v>0.479166666666667</v>
      </c>
    </row>
    <row r="35" s="1" customFormat="1" ht="14.25" customHeight="1" spans="2:13">
      <c r="B35" s="17" t="s">
        <v>107</v>
      </c>
      <c r="C35" s="81">
        <f>'SSDS_genero (20)'!C35/'SSDS_genero (20)'!E35</f>
        <v>0.620253164556962</v>
      </c>
      <c r="D35" s="92">
        <f>'SSDS_genero (20)'!D35/'SSDS_genero (20)'!E35</f>
        <v>0.379746835443038</v>
      </c>
      <c r="E35" s="179"/>
      <c r="F35" s="81">
        <f>'SSDS_genero (20)'!G35/'SSDS_genero (20)'!I35</f>
        <v>0.685185185185185</v>
      </c>
      <c r="G35" s="92">
        <f>'SSDS_genero (20)'!H35/'SSDS_genero (20)'!I35</f>
        <v>0.314814814814815</v>
      </c>
      <c r="H35" s="180"/>
      <c r="I35" s="81">
        <f>'SSDS_genero (20)'!K35/'SSDS_genero (20)'!M35</f>
        <v>0.73015873015873</v>
      </c>
      <c r="J35" s="92">
        <f>'SSDS_genero (20)'!L35/'SSDS_genero (20)'!M35</f>
        <v>0.26984126984127</v>
      </c>
      <c r="K35" s="185"/>
      <c r="L35" s="81">
        <f>'SSDS_genero (20)'!O35/'SSDS_genero (20)'!Q35</f>
        <v>0.698795180722892</v>
      </c>
      <c r="M35" s="92">
        <f>'SSDS_genero (20)'!P35/'SSDS_genero (20)'!Q35</f>
        <v>0.301204819277108</v>
      </c>
    </row>
    <row r="36" s="1" customFormat="1" ht="14.25" customHeight="1" spans="2:13">
      <c r="B36" s="17" t="s">
        <v>108</v>
      </c>
      <c r="C36" s="81">
        <f>'SSDS_genero (20)'!C36/'SSDS_genero (20)'!E36</f>
        <v>0.642857142857143</v>
      </c>
      <c r="D36" s="92">
        <f>'SSDS_genero (20)'!D36/'SSDS_genero (20)'!E36</f>
        <v>0.357142857142857</v>
      </c>
      <c r="E36" s="179"/>
      <c r="F36" s="81">
        <f>'SSDS_genero (20)'!G36/'SSDS_genero (20)'!I36</f>
        <v>0.541666666666667</v>
      </c>
      <c r="G36" s="92">
        <f>'SSDS_genero (20)'!H36/'SSDS_genero (20)'!I36</f>
        <v>0.458333333333333</v>
      </c>
      <c r="H36" s="180"/>
      <c r="I36" s="81">
        <f>'SSDS_genero (20)'!K36/'SSDS_genero (20)'!M36</f>
        <v>0.423076923076923</v>
      </c>
      <c r="J36" s="92">
        <f>'SSDS_genero (20)'!L36/'SSDS_genero (20)'!M36</f>
        <v>0.576923076923077</v>
      </c>
      <c r="K36" s="185"/>
      <c r="L36" s="81">
        <f>'SSDS_genero (20)'!O36/'SSDS_genero (20)'!Q36</f>
        <v>0.416666666666667</v>
      </c>
      <c r="M36" s="92">
        <f>'SSDS_genero (20)'!P36/'SSDS_genero (20)'!Q36</f>
        <v>0.583333333333333</v>
      </c>
    </row>
    <row r="37" s="1" customFormat="1" ht="14.25" customHeight="1" spans="2:13">
      <c r="B37" s="17" t="s">
        <v>109</v>
      </c>
      <c r="C37" s="81">
        <f>'SSDS_genero (20)'!C37/'SSDS_genero (20)'!E37</f>
        <v>0.611111111111111</v>
      </c>
      <c r="D37" s="92">
        <f>'SSDS_genero (20)'!D37/'SSDS_genero (20)'!E37</f>
        <v>0.388888888888889</v>
      </c>
      <c r="E37" s="179"/>
      <c r="F37" s="81">
        <f>'SSDS_genero (20)'!G37/'SSDS_genero (20)'!I37</f>
        <v>0.5</v>
      </c>
      <c r="G37" s="92">
        <f>'SSDS_genero (20)'!H37/'SSDS_genero (20)'!I37</f>
        <v>0.5</v>
      </c>
      <c r="H37" s="180"/>
      <c r="I37" s="81">
        <f>'SSDS_genero (20)'!K37/'SSDS_genero (20)'!M37</f>
        <v>0.473684210526316</v>
      </c>
      <c r="J37" s="92">
        <f>'SSDS_genero (20)'!L37/'SSDS_genero (20)'!M37</f>
        <v>0.526315789473684</v>
      </c>
      <c r="K37" s="185"/>
      <c r="L37" s="81">
        <f>'SSDS_genero (20)'!O37/'SSDS_genero (20)'!Q37</f>
        <v>0.619047619047619</v>
      </c>
      <c r="M37" s="92">
        <f>'SSDS_genero (20)'!P37/'SSDS_genero (20)'!Q37</f>
        <v>0.380952380952381</v>
      </c>
    </row>
    <row r="38" s="1" customFormat="1" ht="14.25" customHeight="1" spans="2:13">
      <c r="B38" s="17" t="s">
        <v>110</v>
      </c>
      <c r="C38" s="81">
        <f>'SSDS_genero (20)'!C38/'SSDS_genero (20)'!E38</f>
        <v>0.644444444444444</v>
      </c>
      <c r="D38" s="92">
        <f>'SSDS_genero (20)'!D38/'SSDS_genero (20)'!E38</f>
        <v>0.355555555555556</v>
      </c>
      <c r="E38" s="179"/>
      <c r="F38" s="81">
        <f>'SSDS_genero (20)'!G38/'SSDS_genero (20)'!I38</f>
        <v>0.657142857142857</v>
      </c>
      <c r="G38" s="92">
        <f>'SSDS_genero (20)'!H38/'SSDS_genero (20)'!I38</f>
        <v>0.342857142857143</v>
      </c>
      <c r="H38" s="180"/>
      <c r="I38" s="81">
        <f>'SSDS_genero (20)'!K38/'SSDS_genero (20)'!M38</f>
        <v>0.583333333333333</v>
      </c>
      <c r="J38" s="92">
        <f>'SSDS_genero (20)'!L38/'SSDS_genero (20)'!M38</f>
        <v>0.416666666666667</v>
      </c>
      <c r="K38" s="185"/>
      <c r="L38" s="81">
        <f>'SSDS_genero (20)'!O38/'SSDS_genero (20)'!Q38</f>
        <v>0.560975609756098</v>
      </c>
      <c r="M38" s="92">
        <f>'SSDS_genero (20)'!P38/'SSDS_genero (20)'!Q38</f>
        <v>0.439024390243902</v>
      </c>
    </row>
    <row r="39" s="1" customFormat="1" ht="14.25" customHeight="1" spans="2:13">
      <c r="B39" s="17" t="s">
        <v>111</v>
      </c>
      <c r="C39" s="175">
        <f>'SSDS_genero (20)'!C39/'SSDS_genero (20)'!E39</f>
        <v>0.730769230769231</v>
      </c>
      <c r="D39" s="176">
        <f>'SSDS_genero (20)'!D39/'SSDS_genero (20)'!E39</f>
        <v>0.269230769230769</v>
      </c>
      <c r="E39" s="179"/>
      <c r="F39" s="175">
        <f>'SSDS_genero (20)'!G39/'SSDS_genero (20)'!I39</f>
        <v>0.722222222222222</v>
      </c>
      <c r="G39" s="176">
        <f>'SSDS_genero (20)'!H39/'SSDS_genero (20)'!I39</f>
        <v>0.277777777777778</v>
      </c>
      <c r="H39" s="180"/>
      <c r="I39" s="175">
        <f>'SSDS_genero (20)'!K39/'SSDS_genero (20)'!M39</f>
        <v>0.814814814814815</v>
      </c>
      <c r="J39" s="176">
        <f>'SSDS_genero (20)'!L39/'SSDS_genero (20)'!M39</f>
        <v>0.185185185185185</v>
      </c>
      <c r="K39" s="185"/>
      <c r="L39" s="175">
        <f>'SSDS_genero (20)'!O39/'SSDS_genero (20)'!Q39</f>
        <v>0.7</v>
      </c>
      <c r="M39" s="176">
        <f>'SSDS_genero (20)'!P39/'SSDS_genero (20)'!Q39</f>
        <v>0.3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3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G8" sqref="G8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433</v>
      </c>
      <c r="B5" s="61" t="s">
        <v>625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663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'SSDS_genero (20)'!O12-'SSDS_genero (20)'!C12</f>
        <v>4117</v>
      </c>
      <c r="D11" s="160">
        <f>'SSDS_genero (20)'!P12-'SSDS_genero (20)'!D12</f>
        <v>1939</v>
      </c>
      <c r="E11" s="161">
        <f>'SSDS_genero (20)'!Q12-'SSDS_genero (20)'!E12</f>
        <v>6056</v>
      </c>
    </row>
    <row r="12" s="1" customFormat="1" ht="14.25" customHeight="1" spans="2:5">
      <c r="B12" s="14" t="s">
        <v>48</v>
      </c>
      <c r="C12" s="162">
        <f>'SSDS_genero (20)'!O13-'SSDS_genero (20)'!C13</f>
        <v>1067</v>
      </c>
      <c r="D12" s="163">
        <f>'SSDS_genero (20)'!P13-'SSDS_genero (20)'!D13</f>
        <v>613</v>
      </c>
      <c r="E12" s="164">
        <f>'SSDS_genero (20)'!Q13-'SSDS_genero (20)'!E13</f>
        <v>1680</v>
      </c>
    </row>
    <row r="13" s="1" customFormat="1" ht="14.25" customHeight="1" spans="2:5">
      <c r="B13" s="14" t="s">
        <v>87</v>
      </c>
      <c r="C13" s="162">
        <f>'SSDS_genero (20)'!O14-'SSDS_genero (20)'!C14</f>
        <v>781</v>
      </c>
      <c r="D13" s="163">
        <f>'SSDS_genero (20)'!P14-'SSDS_genero (20)'!D14</f>
        <v>448</v>
      </c>
      <c r="E13" s="164">
        <f>'SSDS_genero (20)'!Q14-'SSDS_genero (20)'!E14</f>
        <v>1229</v>
      </c>
    </row>
    <row r="14" s="1" customFormat="1" ht="14.25" customHeight="1" spans="2:5">
      <c r="B14" s="14" t="s">
        <v>50</v>
      </c>
      <c r="C14" s="289">
        <f>'SSDS_genero (20)'!O15-'SSDS_genero (20)'!C15</f>
        <v>154</v>
      </c>
      <c r="D14" s="290">
        <f>'SSDS_genero (20)'!P15-'SSDS_genero (20)'!D15</f>
        <v>121</v>
      </c>
      <c r="E14" s="291">
        <f>'SSDS_genero (20)'!Q15-'SSDS_genero (20)'!E15</f>
        <v>275</v>
      </c>
    </row>
    <row r="15" s="1" customFormat="1" ht="14.25" customHeight="1" spans="2:5">
      <c r="B15" s="17" t="str">
        <f>'[1]PD_genero % (12)'!B15</f>
        <v>Ajuda </v>
      </c>
      <c r="C15" s="159">
        <f>'SSDS_genero (20)'!O16-'SSDS_genero (20)'!C16</f>
        <v>7</v>
      </c>
      <c r="D15" s="160">
        <f>'SSDS_genero (20)'!P16-'SSDS_genero (20)'!D16</f>
        <v>5</v>
      </c>
      <c r="E15" s="161">
        <f>'SSDS_genero (20)'!Q16-'SSDS_genero (20)'!E16</f>
        <v>12</v>
      </c>
    </row>
    <row r="16" s="1" customFormat="1" ht="14.25" customHeight="1" spans="2:5">
      <c r="B16" s="17" t="str">
        <f>'[1]PD_genero % (12)'!B16</f>
        <v>Alcântara </v>
      </c>
      <c r="C16" s="162">
        <f>'SSDS_genero (20)'!O17-'SSDS_genero (20)'!C17</f>
        <v>7</v>
      </c>
      <c r="D16" s="163">
        <f>'SSDS_genero (20)'!P17-'SSDS_genero (20)'!D17</f>
        <v>10</v>
      </c>
      <c r="E16" s="164">
        <f>'SSDS_genero (20)'!Q17-'SSDS_genero (20)'!E17</f>
        <v>17</v>
      </c>
    </row>
    <row r="17" s="1" customFormat="1" ht="14.25" customHeight="1" spans="2:5">
      <c r="B17" s="17" t="str">
        <f>'[1]PD_genero % (12)'!B17</f>
        <v>Alvalade </v>
      </c>
      <c r="C17" s="162">
        <f>'SSDS_genero (20)'!O18-'SSDS_genero (20)'!C18</f>
        <v>10</v>
      </c>
      <c r="D17" s="163">
        <f>'SSDS_genero (20)'!P18-'SSDS_genero (20)'!D18</f>
        <v>7</v>
      </c>
      <c r="E17" s="164">
        <f>'SSDS_genero (20)'!Q18-'SSDS_genero (20)'!E18</f>
        <v>17</v>
      </c>
    </row>
    <row r="18" s="1" customFormat="1" ht="14.25" customHeight="1" spans="2:5">
      <c r="B18" s="17" t="str">
        <f>'[1]PD_genero % (12)'!B18</f>
        <v>Areeiro </v>
      </c>
      <c r="C18" s="162">
        <f>'SSDS_genero (20)'!O19-'SSDS_genero (20)'!C19</f>
        <v>-2</v>
      </c>
      <c r="D18" s="163">
        <f>'SSDS_genero (20)'!P19-'SSDS_genero (20)'!D19</f>
        <v>-5</v>
      </c>
      <c r="E18" s="164">
        <f>'SSDS_genero (20)'!Q19-'SSDS_genero (20)'!E19</f>
        <v>-7</v>
      </c>
    </row>
    <row r="19" s="1" customFormat="1" ht="14.25" customHeight="1" spans="2:5">
      <c r="B19" s="17" t="str">
        <f>'[1]PD_genero % (12)'!B19</f>
        <v>Arroios </v>
      </c>
      <c r="C19" s="162">
        <f>'SSDS_genero (20)'!O20-'SSDS_genero (20)'!C20</f>
        <v>15</v>
      </c>
      <c r="D19" s="163">
        <f>'SSDS_genero (20)'!P20-'SSDS_genero (20)'!D20</f>
        <v>20</v>
      </c>
      <c r="E19" s="164">
        <f>'SSDS_genero (20)'!Q20-'SSDS_genero (20)'!E20</f>
        <v>35</v>
      </c>
    </row>
    <row r="20" s="1" customFormat="1" ht="14.25" customHeight="1" spans="2:5">
      <c r="B20" s="17" t="str">
        <f>'[1]PD_genero % (12)'!B20</f>
        <v>Avenidas Novas </v>
      </c>
      <c r="C20" s="162">
        <f>'SSDS_genero (20)'!O21-'SSDS_genero (20)'!C21</f>
        <v>9</v>
      </c>
      <c r="D20" s="163">
        <f>'SSDS_genero (20)'!P21-'SSDS_genero (20)'!D21</f>
        <v>2</v>
      </c>
      <c r="E20" s="164">
        <f>'SSDS_genero (20)'!Q21-'SSDS_genero (20)'!E21</f>
        <v>11</v>
      </c>
    </row>
    <row r="21" s="1" customFormat="1" ht="14.25" customHeight="1" spans="2:5">
      <c r="B21" s="17" t="str">
        <f>'[1]PD_genero % (12)'!B21</f>
        <v>Beato </v>
      </c>
      <c r="C21" s="162">
        <f>'SSDS_genero (20)'!O22-'SSDS_genero (20)'!C22</f>
        <v>2</v>
      </c>
      <c r="D21" s="163">
        <f>'SSDS_genero (20)'!P22-'SSDS_genero (20)'!D22</f>
        <v>6</v>
      </c>
      <c r="E21" s="164">
        <f>'SSDS_genero (20)'!Q22-'SSDS_genero (20)'!E22</f>
        <v>8</v>
      </c>
    </row>
    <row r="22" s="1" customFormat="1" ht="14.25" customHeight="1" spans="2:5">
      <c r="B22" s="17" t="str">
        <f>'[1]PD_genero % (12)'!B22</f>
        <v>Belém </v>
      </c>
      <c r="C22" s="162">
        <f>'SSDS_genero (20)'!O23-'SSDS_genero (20)'!C23</f>
        <v>-1</v>
      </c>
      <c r="D22" s="163">
        <f>'SSDS_genero (20)'!P23-'SSDS_genero (20)'!D23</f>
        <v>-4</v>
      </c>
      <c r="E22" s="164">
        <f>'SSDS_genero (20)'!Q23-'SSDS_genero (20)'!E23</f>
        <v>-5</v>
      </c>
    </row>
    <row r="23" s="1" customFormat="1" ht="14.25" customHeight="1" spans="2:5">
      <c r="B23" s="17" t="str">
        <f>'[1]PD_genero % (12)'!B23</f>
        <v>Benfica </v>
      </c>
      <c r="C23" s="162">
        <f>'SSDS_genero (20)'!O24-'SSDS_genero (20)'!C24</f>
        <v>14</v>
      </c>
      <c r="D23" s="163">
        <f>'SSDS_genero (20)'!P24-'SSDS_genero (20)'!D24</f>
        <v>7</v>
      </c>
      <c r="E23" s="164">
        <f>'SSDS_genero (20)'!Q24-'SSDS_genero (20)'!E24</f>
        <v>21</v>
      </c>
    </row>
    <row r="24" s="1" customFormat="1" ht="14.25" customHeight="1" spans="2:5">
      <c r="B24" s="17" t="str">
        <f>'[1]PD_genero % (12)'!B24</f>
        <v>Campo de Ourique </v>
      </c>
      <c r="C24" s="162">
        <f>'SSDS_genero (20)'!O25-'SSDS_genero (20)'!C25</f>
        <v>11</v>
      </c>
      <c r="D24" s="163">
        <f>'SSDS_genero (20)'!P25-'SSDS_genero (20)'!D25</f>
        <v>9</v>
      </c>
      <c r="E24" s="164">
        <f>'SSDS_genero (20)'!Q25-'SSDS_genero (20)'!E25</f>
        <v>20</v>
      </c>
    </row>
    <row r="25" s="1" customFormat="1" ht="14.25" customHeight="1" spans="2:5">
      <c r="B25" s="17" t="str">
        <f>'[1]PD_genero % (12)'!B25</f>
        <v>Campolide </v>
      </c>
      <c r="C25" s="162">
        <f>'SSDS_genero (20)'!O26-'SSDS_genero (20)'!C26</f>
        <v>5</v>
      </c>
      <c r="D25" s="163">
        <f>'SSDS_genero (20)'!P26-'SSDS_genero (20)'!D26</f>
        <v>0</v>
      </c>
      <c r="E25" s="164">
        <f>'SSDS_genero (20)'!Q26-'SSDS_genero (20)'!E26</f>
        <v>5</v>
      </c>
    </row>
    <row r="26" s="1" customFormat="1" ht="14.25" customHeight="1" spans="2:5">
      <c r="B26" s="17" t="str">
        <f>'[1]PD_genero % (12)'!B26</f>
        <v>Carnide </v>
      </c>
      <c r="C26" s="162">
        <f>'SSDS_genero (20)'!O27-'SSDS_genero (20)'!C27</f>
        <v>7</v>
      </c>
      <c r="D26" s="163">
        <f>'SSDS_genero (20)'!P27-'SSDS_genero (20)'!D27</f>
        <v>10</v>
      </c>
      <c r="E26" s="164">
        <f>'SSDS_genero (20)'!Q27-'SSDS_genero (20)'!E27</f>
        <v>17</v>
      </c>
    </row>
    <row r="27" s="1" customFormat="1" ht="14.25" customHeight="1" spans="2:5">
      <c r="B27" s="17" t="str">
        <f>'[1]PD_genero % (12)'!B27</f>
        <v>Estrela </v>
      </c>
      <c r="C27" s="162">
        <f>'SSDS_genero (20)'!O28-'SSDS_genero (20)'!C28</f>
        <v>-2</v>
      </c>
      <c r="D27" s="163">
        <f>'SSDS_genero (20)'!P28-'SSDS_genero (20)'!D28</f>
        <v>1</v>
      </c>
      <c r="E27" s="164">
        <f>'SSDS_genero (20)'!Q28-'SSDS_genero (20)'!E28</f>
        <v>-1</v>
      </c>
    </row>
    <row r="28" s="1" customFormat="1" ht="14.25" customHeight="1" spans="2:5">
      <c r="B28" s="17" t="str">
        <f>'[1]PD_genero % (12)'!B28</f>
        <v>Lumiar </v>
      </c>
      <c r="C28" s="162">
        <f>'SSDS_genero (20)'!O29-'SSDS_genero (20)'!C29</f>
        <v>19</v>
      </c>
      <c r="D28" s="163">
        <f>'SSDS_genero (20)'!P29-'SSDS_genero (20)'!D29</f>
        <v>13</v>
      </c>
      <c r="E28" s="164">
        <f>'SSDS_genero (20)'!Q29-'SSDS_genero (20)'!E29</f>
        <v>32</v>
      </c>
    </row>
    <row r="29" s="1" customFormat="1" ht="14.25" customHeight="1" spans="2:5">
      <c r="B29" s="17" t="str">
        <f>'[1]PD_genero % (12)'!B29</f>
        <v>Marvila </v>
      </c>
      <c r="C29" s="162">
        <f>'SSDS_genero (20)'!O30-'SSDS_genero (20)'!C30</f>
        <v>12</v>
      </c>
      <c r="D29" s="163">
        <f>'SSDS_genero (20)'!P30-'SSDS_genero (20)'!D30</f>
        <v>0</v>
      </c>
      <c r="E29" s="164">
        <f>'SSDS_genero (20)'!Q30-'SSDS_genero (20)'!E30</f>
        <v>12</v>
      </c>
    </row>
    <row r="30" s="1" customFormat="1" ht="14.25" customHeight="1" spans="2:5">
      <c r="B30" s="17" t="str">
        <f>'[1]PD_genero % (12)'!B30</f>
        <v>Misericórdia </v>
      </c>
      <c r="C30" s="162">
        <f>'SSDS_genero (20)'!O31-'SSDS_genero (20)'!C31</f>
        <v>6</v>
      </c>
      <c r="D30" s="163">
        <f>'SSDS_genero (20)'!P31-'SSDS_genero (20)'!D31</f>
        <v>-6</v>
      </c>
      <c r="E30" s="164">
        <f>'SSDS_genero (20)'!Q31-'SSDS_genero (20)'!E31</f>
        <v>0</v>
      </c>
    </row>
    <row r="31" s="1" customFormat="1" ht="14.25" customHeight="1" spans="2:5">
      <c r="B31" s="17" t="str">
        <f>'[1]PD_genero % (12)'!B31</f>
        <v>Olivais </v>
      </c>
      <c r="C31" s="162">
        <f>'SSDS_genero (20)'!O32-'SSDS_genero (20)'!C32</f>
        <v>12</v>
      </c>
      <c r="D31" s="163">
        <f>'SSDS_genero (20)'!P32-'SSDS_genero (20)'!D32</f>
        <v>16</v>
      </c>
      <c r="E31" s="164">
        <f>'SSDS_genero (20)'!Q32-'SSDS_genero (20)'!E32</f>
        <v>28</v>
      </c>
    </row>
    <row r="32" s="1" customFormat="1" ht="14.25" customHeight="1" spans="2:5">
      <c r="B32" s="17" t="str">
        <f>'[1]PD_genero % (12)'!B32</f>
        <v>Parque das Nações </v>
      </c>
      <c r="C32" s="162">
        <f>'SSDS_genero (20)'!O33-'SSDS_genero (20)'!C33</f>
        <v>-1</v>
      </c>
      <c r="D32" s="163">
        <f>'SSDS_genero (20)'!P33-'SSDS_genero (20)'!D33</f>
        <v>8</v>
      </c>
      <c r="E32" s="164">
        <f>'SSDS_genero (20)'!Q33-'SSDS_genero (20)'!E33</f>
        <v>7</v>
      </c>
    </row>
    <row r="33" s="1" customFormat="1" ht="14.25" customHeight="1" spans="2:5">
      <c r="B33" s="17" t="str">
        <f>'[1]PD_genero % (12)'!B33</f>
        <v>Penha de França </v>
      </c>
      <c r="C33" s="162">
        <f>'SSDS_genero (20)'!O34-'SSDS_genero (20)'!C34</f>
        <v>13</v>
      </c>
      <c r="D33" s="163">
        <f>'SSDS_genero (20)'!P34-'SSDS_genero (20)'!D34</f>
        <v>8</v>
      </c>
      <c r="E33" s="164">
        <f>'SSDS_genero (20)'!Q34-'SSDS_genero (20)'!E34</f>
        <v>21</v>
      </c>
    </row>
    <row r="34" s="1" customFormat="1" ht="14.25" customHeight="1" spans="2:5">
      <c r="B34" s="17" t="str">
        <f>'[1]PD_genero % (12)'!B34</f>
        <v>Santa Clara </v>
      </c>
      <c r="C34" s="162">
        <f>'SSDS_genero (20)'!O35-'SSDS_genero (20)'!C35</f>
        <v>9</v>
      </c>
      <c r="D34" s="163">
        <f>'SSDS_genero (20)'!P35-'SSDS_genero (20)'!D35</f>
        <v>-5</v>
      </c>
      <c r="E34" s="164">
        <f>'SSDS_genero (20)'!Q35-'SSDS_genero (20)'!E35</f>
        <v>4</v>
      </c>
    </row>
    <row r="35" s="1" customFormat="1" ht="14.25" customHeight="1" spans="2:5">
      <c r="B35" s="17" t="str">
        <f>'[1]PD_genero % (12)'!B35</f>
        <v>Santa Maria Maior </v>
      </c>
      <c r="C35" s="162">
        <f>'SSDS_genero (20)'!O36-'SSDS_genero (20)'!C36</f>
        <v>-3</v>
      </c>
      <c r="D35" s="163">
        <f>'SSDS_genero (20)'!P36-'SSDS_genero (20)'!D36</f>
        <v>11</v>
      </c>
      <c r="E35" s="164">
        <f>'SSDS_genero (20)'!Q36-'SSDS_genero (20)'!E36</f>
        <v>8</v>
      </c>
    </row>
    <row r="36" s="1" customFormat="1" ht="14.25" customHeight="1" spans="2:5">
      <c r="B36" s="17" t="str">
        <f>'[1]PD_genero % (12)'!B36</f>
        <v>Santo António </v>
      </c>
      <c r="C36" s="162">
        <f>'SSDS_genero (20)'!O37-'SSDS_genero (20)'!C37</f>
        <v>2</v>
      </c>
      <c r="D36" s="163">
        <f>'SSDS_genero (20)'!P37-'SSDS_genero (20)'!D37</f>
        <v>1</v>
      </c>
      <c r="E36" s="164">
        <f>'SSDS_genero (20)'!Q37-'SSDS_genero (20)'!E37</f>
        <v>3</v>
      </c>
    </row>
    <row r="37" s="1" customFormat="1" ht="14.25" customHeight="1" spans="2:5">
      <c r="B37" s="17" t="str">
        <f>'[1]PD_genero % (12)'!B37</f>
        <v>São Domingos de Benfica </v>
      </c>
      <c r="C37" s="162">
        <f>'SSDS_genero (20)'!O38-'SSDS_genero (20)'!C38</f>
        <v>-6</v>
      </c>
      <c r="D37" s="163">
        <f>'SSDS_genero (20)'!P38-'SSDS_genero (20)'!D38</f>
        <v>2</v>
      </c>
      <c r="E37" s="164">
        <f>'SSDS_genero (20)'!Q38-'SSDS_genero (20)'!E38</f>
        <v>-4</v>
      </c>
    </row>
    <row r="38" s="1" customFormat="1" ht="14.25" customHeight="1" spans="2:5">
      <c r="B38" s="17" t="str">
        <f>'[1]PD_genero % (12)'!B38</f>
        <v>São Vicente </v>
      </c>
      <c r="C38" s="165">
        <f>'SSDS_genero (20)'!O39-'SSDS_genero (20)'!C39</f>
        <v>9</v>
      </c>
      <c r="D38" s="166">
        <f>'SSDS_genero (20)'!P39-'SSDS_genero (20)'!D39</f>
        <v>5</v>
      </c>
      <c r="E38" s="167">
        <f>'SSDS_genero (20)'!Q39-'SSDS_genero (20)'!E39</f>
        <v>14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3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A1" sqref="A1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435</v>
      </c>
      <c r="B5" s="4" t="s">
        <v>626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663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277">
        <f>('SSDS_genero (20)'!O12-'SSDS_genero (20)'!C12)/'SSDS_genero (20)'!C12</f>
        <v>0.286121342692334</v>
      </c>
      <c r="D11" s="278">
        <f>('SSDS_genero (20)'!P12-'SSDS_genero (20)'!D12)/'SSDS_genero (20)'!D12</f>
        <v>0.194678714859438</v>
      </c>
      <c r="E11" s="279">
        <f>('SSDS_genero (20)'!Q12-'SSDS_genero (20)'!E12)/'SSDS_genero (20)'!E12</f>
        <v>0.248716579736334</v>
      </c>
    </row>
    <row r="12" s="1" customFormat="1" ht="14.25" customHeight="1" spans="2:5">
      <c r="B12" s="14" t="s">
        <v>48</v>
      </c>
      <c r="C12" s="280">
        <f>('SSDS_genero (20)'!O13-'SSDS_genero (20)'!C13)/'SSDS_genero (20)'!C13</f>
        <v>0.295486014954306</v>
      </c>
      <c r="D12" s="281">
        <f>('SSDS_genero (20)'!P13-'SSDS_genero (20)'!D13)/'SSDS_genero (20)'!D13</f>
        <v>0.27159946832078</v>
      </c>
      <c r="E12" s="282">
        <f>('SSDS_genero (20)'!Q13-'SSDS_genero (20)'!E13)/'SSDS_genero (20)'!E13</f>
        <v>0.286298568507157</v>
      </c>
    </row>
    <row r="13" s="1" customFormat="1" ht="14.25" customHeight="1" spans="2:5">
      <c r="B13" s="14" t="s">
        <v>87</v>
      </c>
      <c r="C13" s="280">
        <f>('SSDS_genero (20)'!O14-'SSDS_genero (20)'!C14)/'SSDS_genero (20)'!C14</f>
        <v>0.29560938682816</v>
      </c>
      <c r="D13" s="281">
        <f>('SSDS_genero (20)'!P14-'SSDS_genero (20)'!D14)/'SSDS_genero (20)'!D14</f>
        <v>0.274173806609547</v>
      </c>
      <c r="E13" s="282">
        <f>('SSDS_genero (20)'!Q14-'SSDS_genero (20)'!E14)/'SSDS_genero (20)'!E14</f>
        <v>0.287418147801684</v>
      </c>
    </row>
    <row r="14" s="1" customFormat="1" ht="14.25" customHeight="1" spans="2:5">
      <c r="B14" s="14" t="s">
        <v>50</v>
      </c>
      <c r="C14" s="283">
        <f>('SSDS_genero (20)'!O15-'SSDS_genero (20)'!C15)/'SSDS_genero (20)'!C15</f>
        <v>0.267361111111111</v>
      </c>
      <c r="D14" s="284">
        <f>('SSDS_genero (20)'!P15-'SSDS_genero (20)'!D15)/'SSDS_genero (20)'!D15</f>
        <v>0.273755656108597</v>
      </c>
      <c r="E14" s="285">
        <f>('SSDS_genero (20)'!Q15-'SSDS_genero (20)'!E15)/'SSDS_genero (20)'!E15</f>
        <v>0.270137524557957</v>
      </c>
    </row>
    <row r="15" s="1" customFormat="1" ht="14.25" customHeight="1" spans="2:5">
      <c r="B15" s="17" t="str">
        <f>'[1]PD_genero % (12)'!B15</f>
        <v>Ajuda </v>
      </c>
      <c r="C15" s="277">
        <f>('SSDS_genero (20)'!O16-'SSDS_genero (20)'!C16)/'SSDS_genero (20)'!C16</f>
        <v>0.368421052631579</v>
      </c>
      <c r="D15" s="278">
        <f>('SSDS_genero (20)'!P16-'SSDS_genero (20)'!D16)/'SSDS_genero (20)'!D16</f>
        <v>0.3125</v>
      </c>
      <c r="E15" s="279">
        <f>('SSDS_genero (20)'!Q16-'SSDS_genero (20)'!E16)/'SSDS_genero (20)'!E16</f>
        <v>0.342857142857143</v>
      </c>
    </row>
    <row r="16" s="1" customFormat="1" ht="14.25" customHeight="1" spans="2:5">
      <c r="B16" s="17" t="str">
        <f>'[1]PD_genero % (12)'!B16</f>
        <v>Alcântara </v>
      </c>
      <c r="C16" s="280">
        <f>('SSDS_genero (20)'!O17-'SSDS_genero (20)'!C17)/'SSDS_genero (20)'!C17</f>
        <v>0.5</v>
      </c>
      <c r="D16" s="281">
        <f>('SSDS_genero (20)'!P17-'SSDS_genero (20)'!D17)/'SSDS_genero (20)'!D17</f>
        <v>0.833333333333333</v>
      </c>
      <c r="E16" s="282">
        <f>('SSDS_genero (20)'!Q17-'SSDS_genero (20)'!E17)/'SSDS_genero (20)'!E17</f>
        <v>0.653846153846154</v>
      </c>
    </row>
    <row r="17" s="1" customFormat="1" ht="14.25" customHeight="1" spans="2:5">
      <c r="B17" s="17" t="str">
        <f>'[1]PD_genero % (12)'!B17</f>
        <v>Alvalade </v>
      </c>
      <c r="C17" s="280">
        <f>('SSDS_genero (20)'!O18-'SSDS_genero (20)'!C18)/'SSDS_genero (20)'!C18</f>
        <v>0.555555555555556</v>
      </c>
      <c r="D17" s="281">
        <f>('SSDS_genero (20)'!P18-'SSDS_genero (20)'!D18)/'SSDS_genero (20)'!D18</f>
        <v>0.304347826086957</v>
      </c>
      <c r="E17" s="282">
        <f>('SSDS_genero (20)'!Q18-'SSDS_genero (20)'!E18)/'SSDS_genero (20)'!E18</f>
        <v>0.414634146341463</v>
      </c>
    </row>
    <row r="18" s="1" customFormat="1" ht="14.25" customHeight="1" spans="2:5">
      <c r="B18" s="17" t="str">
        <f>'[1]PD_genero % (12)'!B18</f>
        <v>Areeiro </v>
      </c>
      <c r="C18" s="280">
        <f>('SSDS_genero (20)'!O19-'SSDS_genero (20)'!C19)/'SSDS_genero (20)'!C19</f>
        <v>-0.0952380952380952</v>
      </c>
      <c r="D18" s="281">
        <f>('SSDS_genero (20)'!P19-'SSDS_genero (20)'!D19)/'SSDS_genero (20)'!D19</f>
        <v>-0.238095238095238</v>
      </c>
      <c r="E18" s="282">
        <f>('SSDS_genero (20)'!Q19-'SSDS_genero (20)'!E19)/'SSDS_genero (20)'!E19</f>
        <v>-0.166666666666667</v>
      </c>
    </row>
    <row r="19" s="1" customFormat="1" ht="14.25" customHeight="1" spans="2:5">
      <c r="B19" s="17" t="str">
        <f>'[1]PD_genero % (12)'!B19</f>
        <v>Arroios </v>
      </c>
      <c r="C19" s="280">
        <f>('SSDS_genero (20)'!O20-'SSDS_genero (20)'!C20)/'SSDS_genero (20)'!C20</f>
        <v>0.326086956521739</v>
      </c>
      <c r="D19" s="281">
        <f>('SSDS_genero (20)'!P20-'SSDS_genero (20)'!D20)/'SSDS_genero (20)'!D20</f>
        <v>0.666666666666667</v>
      </c>
      <c r="E19" s="282">
        <f>('SSDS_genero (20)'!Q20-'SSDS_genero (20)'!E20)/'SSDS_genero (20)'!E20</f>
        <v>0.460526315789474</v>
      </c>
    </row>
    <row r="20" s="1" customFormat="1" ht="14.25" customHeight="1" spans="2:5">
      <c r="B20" s="17" t="str">
        <f>'[1]PD_genero % (12)'!B20</f>
        <v>Avenidas Novas </v>
      </c>
      <c r="C20" s="280">
        <f>('SSDS_genero (20)'!O21-'SSDS_genero (20)'!C21)/'SSDS_genero (20)'!C21</f>
        <v>0.75</v>
      </c>
      <c r="D20" s="281">
        <f>('SSDS_genero (20)'!P21-'SSDS_genero (20)'!D21)/'SSDS_genero (20)'!D21</f>
        <v>0.125</v>
      </c>
      <c r="E20" s="282">
        <f>('SSDS_genero (20)'!Q21-'SSDS_genero (20)'!E21)/'SSDS_genero (20)'!E21</f>
        <v>0.392857142857143</v>
      </c>
    </row>
    <row r="21" s="1" customFormat="1" ht="14.25" customHeight="1" spans="2:5">
      <c r="B21" s="17" t="str">
        <f>'[1]PD_genero % (12)'!B21</f>
        <v>Beato </v>
      </c>
      <c r="C21" s="280">
        <f>('SSDS_genero (20)'!O22-'SSDS_genero (20)'!C22)/'SSDS_genero (20)'!C22</f>
        <v>0.111111111111111</v>
      </c>
      <c r="D21" s="281">
        <f>('SSDS_genero (20)'!P22-'SSDS_genero (20)'!D22)/'SSDS_genero (20)'!D22</f>
        <v>0.375</v>
      </c>
      <c r="E21" s="282">
        <f>('SSDS_genero (20)'!Q22-'SSDS_genero (20)'!E22)/'SSDS_genero (20)'!E22</f>
        <v>0.235294117647059</v>
      </c>
    </row>
    <row r="22" s="1" customFormat="1" ht="14.25" customHeight="1" spans="2:5">
      <c r="B22" s="17" t="str">
        <f>'[1]PD_genero % (12)'!B22</f>
        <v>Belém </v>
      </c>
      <c r="C22" s="280">
        <f>('SSDS_genero (20)'!O23-'SSDS_genero (20)'!C23)/'SSDS_genero (20)'!C23</f>
        <v>-0.142857142857143</v>
      </c>
      <c r="D22" s="281">
        <f>('SSDS_genero (20)'!P23-'SSDS_genero (20)'!D23)/'SSDS_genero (20)'!D23</f>
        <v>-0.363636363636364</v>
      </c>
      <c r="E22" s="282">
        <f>('SSDS_genero (20)'!Q23-'SSDS_genero (20)'!E23)/'SSDS_genero (20)'!E23</f>
        <v>-0.277777777777778</v>
      </c>
    </row>
    <row r="23" s="1" customFormat="1" ht="14.25" customHeight="1" spans="2:5">
      <c r="B23" s="17" t="str">
        <f>'[1]PD_genero % (12)'!B23</f>
        <v>Benfica </v>
      </c>
      <c r="C23" s="280">
        <f>('SSDS_genero (20)'!O24-'SSDS_genero (20)'!C24)/'SSDS_genero (20)'!C24</f>
        <v>0.4</v>
      </c>
      <c r="D23" s="281">
        <f>('SSDS_genero (20)'!P24-'SSDS_genero (20)'!D24)/'SSDS_genero (20)'!D24</f>
        <v>0.25</v>
      </c>
      <c r="E23" s="282">
        <f>('SSDS_genero (20)'!Q24-'SSDS_genero (20)'!E24)/'SSDS_genero (20)'!E24</f>
        <v>0.333333333333333</v>
      </c>
    </row>
    <row r="24" s="1" customFormat="1" ht="14.25" customHeight="1" spans="2:5">
      <c r="B24" s="17" t="str">
        <f>'[1]PD_genero % (12)'!B24</f>
        <v>Campo de Ourique </v>
      </c>
      <c r="C24" s="280">
        <f>('SSDS_genero (20)'!O25-'SSDS_genero (20)'!C25)/'SSDS_genero (20)'!C25</f>
        <v>0.44</v>
      </c>
      <c r="D24" s="281">
        <f>('SSDS_genero (20)'!P25-'SSDS_genero (20)'!D25)/'SSDS_genero (20)'!D25</f>
        <v>0.642857142857143</v>
      </c>
      <c r="E24" s="282">
        <f>('SSDS_genero (20)'!Q25-'SSDS_genero (20)'!E25)/'SSDS_genero (20)'!E25</f>
        <v>0.512820512820513</v>
      </c>
    </row>
    <row r="25" s="1" customFormat="1" ht="14.25" customHeight="1" spans="2:5">
      <c r="B25" s="17" t="str">
        <f>'[1]PD_genero % (12)'!B25</f>
        <v>Campolide </v>
      </c>
      <c r="C25" s="280">
        <f>('SSDS_genero (20)'!O26-'SSDS_genero (20)'!C26)/'SSDS_genero (20)'!C26</f>
        <v>0.217391304347826</v>
      </c>
      <c r="D25" s="281">
        <f>('SSDS_genero (20)'!P26-'SSDS_genero (20)'!D26)/'SSDS_genero (20)'!D26</f>
        <v>0</v>
      </c>
      <c r="E25" s="282">
        <f>('SSDS_genero (20)'!Q26-'SSDS_genero (20)'!E26)/'SSDS_genero (20)'!E26</f>
        <v>0.116279069767442</v>
      </c>
    </row>
    <row r="26" s="1" customFormat="1" ht="14.25" customHeight="1" spans="2:5">
      <c r="B26" s="17" t="str">
        <f>'[1]PD_genero % (12)'!B26</f>
        <v>Carnide </v>
      </c>
      <c r="C26" s="280">
        <f>('SSDS_genero (20)'!O27-'SSDS_genero (20)'!C27)/'SSDS_genero (20)'!C27</f>
        <v>0.466666666666667</v>
      </c>
      <c r="D26" s="281">
        <f>('SSDS_genero (20)'!P27-'SSDS_genero (20)'!D27)/'SSDS_genero (20)'!D27</f>
        <v>2.5</v>
      </c>
      <c r="E26" s="282">
        <f>('SSDS_genero (20)'!Q27-'SSDS_genero (20)'!E27)/'SSDS_genero (20)'!E27</f>
        <v>0.894736842105263</v>
      </c>
    </row>
    <row r="27" s="1" customFormat="1" ht="14.25" customHeight="1" spans="2:5">
      <c r="B27" s="17" t="str">
        <f>'[1]PD_genero % (12)'!B27</f>
        <v>Estrela </v>
      </c>
      <c r="C27" s="280">
        <f>('SSDS_genero (20)'!O28-'SSDS_genero (20)'!C28)/'SSDS_genero (20)'!C28</f>
        <v>-0.0769230769230769</v>
      </c>
      <c r="D27" s="281">
        <f>('SSDS_genero (20)'!P28-'SSDS_genero (20)'!D28)/'SSDS_genero (20)'!D28</f>
        <v>0.1</v>
      </c>
      <c r="E27" s="282">
        <f>('SSDS_genero (20)'!Q28-'SSDS_genero (20)'!E28)/'SSDS_genero (20)'!E28</f>
        <v>-0.0277777777777778</v>
      </c>
    </row>
    <row r="28" s="1" customFormat="1" ht="14.25" customHeight="1" spans="2:5">
      <c r="B28" s="17" t="str">
        <f>'[1]PD_genero % (12)'!B28</f>
        <v>Lumiar </v>
      </c>
      <c r="C28" s="280">
        <f>('SSDS_genero (20)'!O29-'SSDS_genero (20)'!C29)/'SSDS_genero (20)'!C29</f>
        <v>0.95</v>
      </c>
      <c r="D28" s="281">
        <f>('SSDS_genero (20)'!P29-'SSDS_genero (20)'!D29)/'SSDS_genero (20)'!D29</f>
        <v>0.928571428571429</v>
      </c>
      <c r="E28" s="282">
        <f>('SSDS_genero (20)'!Q29-'SSDS_genero (20)'!E29)/'SSDS_genero (20)'!E29</f>
        <v>0.941176470588235</v>
      </c>
    </row>
    <row r="29" s="1" customFormat="1" ht="14.25" customHeight="1" spans="2:5">
      <c r="B29" s="17" t="str">
        <f>'[1]PD_genero % (12)'!B29</f>
        <v>Marvila </v>
      </c>
      <c r="C29" s="280">
        <f>('SSDS_genero (20)'!O30-'SSDS_genero (20)'!C30)/'SSDS_genero (20)'!C30</f>
        <v>0.235294117647059</v>
      </c>
      <c r="D29" s="281">
        <f>('SSDS_genero (20)'!P30-'SSDS_genero (20)'!D30)/'SSDS_genero (20)'!D30</f>
        <v>0</v>
      </c>
      <c r="E29" s="282">
        <f>('SSDS_genero (20)'!Q30-'SSDS_genero (20)'!E30)/'SSDS_genero (20)'!E30</f>
        <v>0.129032258064516</v>
      </c>
    </row>
    <row r="30" s="1" customFormat="1" ht="14.25" customHeight="1" spans="2:5">
      <c r="B30" s="17" t="str">
        <f>'[1]PD_genero % (12)'!B30</f>
        <v>Misericórdia </v>
      </c>
      <c r="C30" s="280">
        <f>('SSDS_genero (20)'!O31-'SSDS_genero (20)'!C31)/'SSDS_genero (20)'!C31</f>
        <v>0.6</v>
      </c>
      <c r="D30" s="281">
        <f>('SSDS_genero (20)'!P31-'SSDS_genero (20)'!D31)/'SSDS_genero (20)'!D31</f>
        <v>-0.315789473684211</v>
      </c>
      <c r="E30" s="282">
        <f>('SSDS_genero (20)'!Q31-'SSDS_genero (20)'!E31)/'SSDS_genero (20)'!E31</f>
        <v>0</v>
      </c>
    </row>
    <row r="31" s="1" customFormat="1" ht="14.25" customHeight="1" spans="2:5">
      <c r="B31" s="17" t="str">
        <f>'[1]PD_genero % (12)'!B31</f>
        <v>Olivais </v>
      </c>
      <c r="C31" s="280">
        <f>('SSDS_genero (20)'!O32-'SSDS_genero (20)'!C32)/'SSDS_genero (20)'!C32</f>
        <v>0.307692307692308</v>
      </c>
      <c r="D31" s="281">
        <f>('SSDS_genero (20)'!P32-'SSDS_genero (20)'!D32)/'SSDS_genero (20)'!D32</f>
        <v>0.615384615384615</v>
      </c>
      <c r="E31" s="282">
        <f>('SSDS_genero (20)'!Q32-'SSDS_genero (20)'!E32)/'SSDS_genero (20)'!E32</f>
        <v>0.430769230769231</v>
      </c>
    </row>
    <row r="32" s="1" customFormat="1" ht="14.25" customHeight="1" spans="2:5">
      <c r="B32" s="17" t="str">
        <f>'[1]PD_genero % (12)'!B32</f>
        <v>Parque das Nações </v>
      </c>
      <c r="C32" s="280">
        <f>('SSDS_genero (20)'!O33-'SSDS_genero (20)'!C33)/'SSDS_genero (20)'!C33</f>
        <v>-0.0714285714285714</v>
      </c>
      <c r="D32" s="281">
        <f>('SSDS_genero (20)'!P33-'SSDS_genero (20)'!D33)/'SSDS_genero (20)'!D33</f>
        <v>0.666666666666667</v>
      </c>
      <c r="E32" s="282">
        <f>('SSDS_genero (20)'!Q33-'SSDS_genero (20)'!E33)/'SSDS_genero (20)'!E33</f>
        <v>0.269230769230769</v>
      </c>
    </row>
    <row r="33" s="1" customFormat="1" ht="14.25" customHeight="1" spans="2:5">
      <c r="B33" s="17" t="str">
        <f>'[1]PD_genero % (12)'!B33</f>
        <v>Penha de França </v>
      </c>
      <c r="C33" s="280">
        <f>('SSDS_genero (20)'!O34-'SSDS_genero (20)'!C34)/'SSDS_genero (20)'!C34</f>
        <v>0.351351351351351</v>
      </c>
      <c r="D33" s="281">
        <f>('SSDS_genero (20)'!P34-'SSDS_genero (20)'!D34)/'SSDS_genero (20)'!D34</f>
        <v>0.210526315789474</v>
      </c>
      <c r="E33" s="282">
        <f>('SSDS_genero (20)'!Q34-'SSDS_genero (20)'!E34)/'SSDS_genero (20)'!E34</f>
        <v>0.28</v>
      </c>
    </row>
    <row r="34" s="1" customFormat="1" ht="14.25" customHeight="1" spans="2:5">
      <c r="B34" s="17" t="str">
        <f>'[1]PD_genero % (12)'!B34</f>
        <v>Santa Clara </v>
      </c>
      <c r="C34" s="280">
        <f>('SSDS_genero (20)'!O35-'SSDS_genero (20)'!C35)/'SSDS_genero (20)'!C35</f>
        <v>0.183673469387755</v>
      </c>
      <c r="D34" s="281">
        <f>('SSDS_genero (20)'!P35-'SSDS_genero (20)'!D35)/'SSDS_genero (20)'!D35</f>
        <v>-0.166666666666667</v>
      </c>
      <c r="E34" s="282">
        <f>('SSDS_genero (20)'!Q35-'SSDS_genero (20)'!E35)/'SSDS_genero (20)'!E35</f>
        <v>0.0506329113924051</v>
      </c>
    </row>
    <row r="35" s="1" customFormat="1" ht="14.25" customHeight="1" spans="2:5">
      <c r="B35" s="17" t="str">
        <f>'[1]PD_genero % (12)'!B35</f>
        <v>Santa Maria Maior </v>
      </c>
      <c r="C35" s="280">
        <f>('SSDS_genero (20)'!O36-'SSDS_genero (20)'!C36)/'SSDS_genero (20)'!C36</f>
        <v>-0.166666666666667</v>
      </c>
      <c r="D35" s="281">
        <f>('SSDS_genero (20)'!P36-'SSDS_genero (20)'!D36)/'SSDS_genero (20)'!D36</f>
        <v>1.1</v>
      </c>
      <c r="E35" s="282">
        <f>('SSDS_genero (20)'!Q36-'SSDS_genero (20)'!E36)/'SSDS_genero (20)'!E36</f>
        <v>0.285714285714286</v>
      </c>
    </row>
    <row r="36" s="1" customFormat="1" ht="14.25" customHeight="1" spans="2:5">
      <c r="B36" s="17" t="str">
        <f>'[1]PD_genero % (12)'!B36</f>
        <v>Santo António </v>
      </c>
      <c r="C36" s="280">
        <f>('SSDS_genero (20)'!O37-'SSDS_genero (20)'!C37)/'SSDS_genero (20)'!C37</f>
        <v>0.181818181818182</v>
      </c>
      <c r="D36" s="281">
        <f>('SSDS_genero (20)'!P37-'SSDS_genero (20)'!D37)/'SSDS_genero (20)'!D37</f>
        <v>0.142857142857143</v>
      </c>
      <c r="E36" s="282">
        <f>('SSDS_genero (20)'!Q37-'SSDS_genero (20)'!E37)/'SSDS_genero (20)'!E37</f>
        <v>0.166666666666667</v>
      </c>
    </row>
    <row r="37" s="1" customFormat="1" ht="14.25" customHeight="1" spans="2:5">
      <c r="B37" s="17" t="str">
        <f>'[1]PD_genero % (12)'!B37</f>
        <v>São Domingos de Benfica </v>
      </c>
      <c r="C37" s="280">
        <f>('SSDS_genero (20)'!O38-'SSDS_genero (20)'!C38)/'SSDS_genero (20)'!C38</f>
        <v>-0.206896551724138</v>
      </c>
      <c r="D37" s="281">
        <f>('SSDS_genero (20)'!P38-'SSDS_genero (20)'!D38)/'SSDS_genero (20)'!D38</f>
        <v>0.125</v>
      </c>
      <c r="E37" s="282">
        <f>('SSDS_genero (20)'!Q38-'SSDS_genero (20)'!E38)/'SSDS_genero (20)'!E38</f>
        <v>-0.0888888888888889</v>
      </c>
    </row>
    <row r="38" s="1" customFormat="1" ht="14.25" customHeight="1" spans="2:5">
      <c r="B38" s="17" t="str">
        <f>'[1]PD_genero % (12)'!B38</f>
        <v>São Vicente </v>
      </c>
      <c r="C38" s="286">
        <f>('SSDS_genero (20)'!O39-'SSDS_genero (20)'!C39)/'SSDS_genero (20)'!C39</f>
        <v>0.473684210526316</v>
      </c>
      <c r="D38" s="287">
        <f>('SSDS_genero (20)'!P39-'SSDS_genero (20)'!D39)/'SSDS_genero (20)'!D39</f>
        <v>0.714285714285714</v>
      </c>
      <c r="E38" s="288">
        <f>('SSDS_genero (20)'!Q39-'SSDS_genero (20)'!E39)/'SSDS_genero (20)'!E39</f>
        <v>0.538461538461538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3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zoomScale="115" zoomScaleNormal="115" topLeftCell="A11" workbookViewId="0">
      <pane xSplit="2" topLeftCell="AP1" activePane="topRight" state="frozen"/>
      <selection/>
      <selection pane="topRight" activeCell="AQ11" sqref="AQ11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438</v>
      </c>
      <c r="B5" s="4" t="s">
        <v>627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627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238">
        <v>1448</v>
      </c>
      <c r="D12" s="239">
        <v>1670</v>
      </c>
      <c r="E12" s="239">
        <v>1987</v>
      </c>
      <c r="F12" s="239">
        <v>2602</v>
      </c>
      <c r="G12" s="239">
        <v>3763</v>
      </c>
      <c r="H12" s="239">
        <v>3188</v>
      </c>
      <c r="I12" s="239">
        <v>4051</v>
      </c>
      <c r="J12" s="239">
        <v>5640</v>
      </c>
      <c r="K12" s="247">
        <v>24349</v>
      </c>
      <c r="L12" s="128"/>
      <c r="M12" s="238">
        <v>1065</v>
      </c>
      <c r="N12" s="239">
        <v>1265</v>
      </c>
      <c r="O12" s="239">
        <v>1479</v>
      </c>
      <c r="P12" s="239">
        <v>2200</v>
      </c>
      <c r="Q12" s="239">
        <v>3292</v>
      </c>
      <c r="R12" s="239">
        <v>2785</v>
      </c>
      <c r="S12" s="239">
        <v>3596</v>
      </c>
      <c r="T12" s="239">
        <v>4514</v>
      </c>
      <c r="U12" s="247">
        <v>20196</v>
      </c>
      <c r="V12" s="252"/>
      <c r="W12" s="253">
        <v>2136</v>
      </c>
      <c r="X12" s="254">
        <v>2030</v>
      </c>
      <c r="Y12" s="254">
        <v>2210</v>
      </c>
      <c r="Z12" s="254">
        <v>2984</v>
      </c>
      <c r="AA12" s="254">
        <v>3921</v>
      </c>
      <c r="AB12" s="254">
        <v>3232</v>
      </c>
      <c r="AC12" s="254">
        <v>4201</v>
      </c>
      <c r="AD12" s="254">
        <v>4894</v>
      </c>
      <c r="AE12" s="267">
        <v>25608</v>
      </c>
      <c r="AF12" s="268"/>
      <c r="AG12" s="253">
        <v>3822</v>
      </c>
      <c r="AH12" s="254">
        <v>2688</v>
      </c>
      <c r="AI12" s="254">
        <v>2776</v>
      </c>
      <c r="AJ12" s="254">
        <v>3584</v>
      </c>
      <c r="AK12" s="254">
        <v>4344</v>
      </c>
      <c r="AL12" s="254">
        <v>3580</v>
      </c>
      <c r="AM12" s="254">
        <v>4661</v>
      </c>
      <c r="AN12" s="254">
        <v>4950</v>
      </c>
      <c r="AO12" s="267">
        <v>30405</v>
      </c>
      <c r="AP12" s="275"/>
      <c r="AQ12" s="253">
        <v>5765</v>
      </c>
      <c r="AR12" s="254">
        <v>4678</v>
      </c>
      <c r="AS12" s="254">
        <v>5049</v>
      </c>
      <c r="AT12" s="254">
        <v>5360</v>
      </c>
      <c r="AU12" s="254">
        <v>6339</v>
      </c>
      <c r="AV12" s="254">
        <v>5321</v>
      </c>
      <c r="AW12" s="254">
        <v>6684</v>
      </c>
      <c r="AX12" s="254">
        <v>8234</v>
      </c>
      <c r="AY12" s="267">
        <v>47430</v>
      </c>
      <c r="AZ12" s="40"/>
    </row>
    <row r="13" spans="2:52">
      <c r="B13" s="14" t="s">
        <v>48</v>
      </c>
      <c r="C13" s="240">
        <v>377</v>
      </c>
      <c r="D13" s="128">
        <v>422</v>
      </c>
      <c r="E13" s="128">
        <v>567</v>
      </c>
      <c r="F13" s="128">
        <v>720</v>
      </c>
      <c r="G13" s="128">
        <v>1014</v>
      </c>
      <c r="H13" s="128">
        <v>800</v>
      </c>
      <c r="I13" s="128">
        <v>889</v>
      </c>
      <c r="J13" s="128">
        <v>1079</v>
      </c>
      <c r="K13" s="248">
        <v>5868</v>
      </c>
      <c r="L13" s="128"/>
      <c r="M13" s="240">
        <v>252</v>
      </c>
      <c r="N13" s="128">
        <v>312</v>
      </c>
      <c r="O13" s="128">
        <v>418</v>
      </c>
      <c r="P13" s="128">
        <v>588</v>
      </c>
      <c r="Q13" s="128">
        <v>874</v>
      </c>
      <c r="R13" s="128">
        <v>684</v>
      </c>
      <c r="S13" s="128">
        <v>753</v>
      </c>
      <c r="T13" s="128">
        <v>837</v>
      </c>
      <c r="U13" s="248">
        <v>4718</v>
      </c>
      <c r="V13" s="252"/>
      <c r="W13" s="255">
        <v>458</v>
      </c>
      <c r="X13" s="128">
        <v>480</v>
      </c>
      <c r="Y13" s="128">
        <v>525</v>
      </c>
      <c r="Z13" s="128">
        <v>745</v>
      </c>
      <c r="AA13" s="128">
        <v>1020</v>
      </c>
      <c r="AB13" s="128">
        <v>774</v>
      </c>
      <c r="AC13" s="128">
        <v>874</v>
      </c>
      <c r="AD13" s="128">
        <v>852</v>
      </c>
      <c r="AE13" s="269">
        <v>5728</v>
      </c>
      <c r="AF13" s="268"/>
      <c r="AG13" s="255">
        <v>1095</v>
      </c>
      <c r="AH13" s="128">
        <v>793</v>
      </c>
      <c r="AI13" s="128">
        <v>718</v>
      </c>
      <c r="AJ13" s="128">
        <v>1012</v>
      </c>
      <c r="AK13" s="128">
        <v>1189</v>
      </c>
      <c r="AL13" s="128">
        <v>870</v>
      </c>
      <c r="AM13" s="128">
        <v>989</v>
      </c>
      <c r="AN13" s="128">
        <v>882</v>
      </c>
      <c r="AO13" s="269">
        <v>7548</v>
      </c>
      <c r="AP13" s="275"/>
      <c r="AQ13" s="255">
        <v>1570</v>
      </c>
      <c r="AR13" s="128">
        <v>1311</v>
      </c>
      <c r="AS13" s="128">
        <v>1352</v>
      </c>
      <c r="AT13" s="128">
        <v>1466</v>
      </c>
      <c r="AU13" s="128">
        <v>1714</v>
      </c>
      <c r="AV13" s="128">
        <v>1317</v>
      </c>
      <c r="AW13" s="128">
        <v>1425</v>
      </c>
      <c r="AX13" s="128">
        <v>1536</v>
      </c>
      <c r="AY13" s="269">
        <v>11691</v>
      </c>
      <c r="AZ13" s="40"/>
    </row>
    <row r="14" spans="2:52">
      <c r="B14" s="14" t="s">
        <v>87</v>
      </c>
      <c r="C14" s="241">
        <v>283</v>
      </c>
      <c r="D14" s="242">
        <v>323</v>
      </c>
      <c r="E14" s="242">
        <v>427</v>
      </c>
      <c r="F14" s="242">
        <v>498</v>
      </c>
      <c r="G14" s="242">
        <v>735</v>
      </c>
      <c r="H14" s="242">
        <v>573</v>
      </c>
      <c r="I14" s="242">
        <v>654</v>
      </c>
      <c r="J14" s="242">
        <v>783</v>
      </c>
      <c r="K14" s="249">
        <v>4276</v>
      </c>
      <c r="L14" s="128"/>
      <c r="M14" s="241">
        <v>192</v>
      </c>
      <c r="N14" s="242">
        <v>252</v>
      </c>
      <c r="O14" s="242">
        <v>311</v>
      </c>
      <c r="P14" s="242">
        <v>408</v>
      </c>
      <c r="Q14" s="242">
        <v>639</v>
      </c>
      <c r="R14" s="242">
        <v>486</v>
      </c>
      <c r="S14" s="242">
        <v>565</v>
      </c>
      <c r="T14" s="242">
        <v>614</v>
      </c>
      <c r="U14" s="249">
        <v>3467</v>
      </c>
      <c r="V14" s="256"/>
      <c r="W14" s="257">
        <v>282</v>
      </c>
      <c r="X14" s="258">
        <v>318</v>
      </c>
      <c r="Y14" s="258">
        <v>345</v>
      </c>
      <c r="Z14" s="258">
        <v>505</v>
      </c>
      <c r="AA14" s="258">
        <v>719</v>
      </c>
      <c r="AB14" s="258">
        <v>527</v>
      </c>
      <c r="AC14" s="258">
        <v>641</v>
      </c>
      <c r="AD14" s="258">
        <v>617</v>
      </c>
      <c r="AE14" s="270">
        <v>3954</v>
      </c>
      <c r="AF14" s="268"/>
      <c r="AG14" s="257">
        <v>792</v>
      </c>
      <c r="AH14" s="258">
        <v>597</v>
      </c>
      <c r="AI14" s="258">
        <v>532</v>
      </c>
      <c r="AJ14" s="258">
        <v>726</v>
      </c>
      <c r="AK14" s="258">
        <v>879</v>
      </c>
      <c r="AL14" s="258">
        <v>630</v>
      </c>
      <c r="AM14" s="258">
        <v>705</v>
      </c>
      <c r="AN14" s="258">
        <v>644</v>
      </c>
      <c r="AO14" s="270">
        <v>5505</v>
      </c>
      <c r="AP14" s="275"/>
      <c r="AQ14" s="257">
        <v>1142</v>
      </c>
      <c r="AR14" s="258">
        <v>979</v>
      </c>
      <c r="AS14" s="258">
        <v>1013</v>
      </c>
      <c r="AT14" s="258">
        <v>1040</v>
      </c>
      <c r="AU14" s="258">
        <v>1240</v>
      </c>
      <c r="AV14" s="258">
        <v>945</v>
      </c>
      <c r="AW14" s="258">
        <v>1034</v>
      </c>
      <c r="AX14" s="258">
        <v>1103</v>
      </c>
      <c r="AY14" s="270">
        <v>8496</v>
      </c>
      <c r="AZ14" s="40"/>
    </row>
    <row r="15" spans="2:52">
      <c r="B15" s="14" t="s">
        <v>50</v>
      </c>
      <c r="C15" s="243">
        <v>71</v>
      </c>
      <c r="D15" s="244">
        <v>72</v>
      </c>
      <c r="E15" s="244">
        <v>113</v>
      </c>
      <c r="F15" s="244">
        <v>114</v>
      </c>
      <c r="G15" s="244">
        <v>185</v>
      </c>
      <c r="H15" s="244">
        <v>143</v>
      </c>
      <c r="I15" s="244">
        <v>150</v>
      </c>
      <c r="J15" s="244">
        <v>170</v>
      </c>
      <c r="K15" s="250">
        <v>1018</v>
      </c>
      <c r="L15" s="131"/>
      <c r="M15" s="243">
        <v>48</v>
      </c>
      <c r="N15" s="244">
        <v>51</v>
      </c>
      <c r="O15" s="244">
        <v>83</v>
      </c>
      <c r="P15" s="244">
        <v>93</v>
      </c>
      <c r="Q15" s="244">
        <v>152</v>
      </c>
      <c r="R15" s="244">
        <v>127</v>
      </c>
      <c r="S15" s="244">
        <v>129</v>
      </c>
      <c r="T15" s="244">
        <v>138</v>
      </c>
      <c r="U15" s="250">
        <v>821</v>
      </c>
      <c r="V15" s="259"/>
      <c r="W15" s="260">
        <v>66</v>
      </c>
      <c r="X15" s="261">
        <v>65</v>
      </c>
      <c r="Y15" s="261">
        <v>91</v>
      </c>
      <c r="Z15" s="261">
        <v>133</v>
      </c>
      <c r="AA15" s="261">
        <v>171</v>
      </c>
      <c r="AB15" s="261">
        <v>119</v>
      </c>
      <c r="AC15" s="261">
        <v>162</v>
      </c>
      <c r="AD15" s="261">
        <v>136</v>
      </c>
      <c r="AE15" s="271">
        <v>943</v>
      </c>
      <c r="AF15" s="252"/>
      <c r="AG15" s="260">
        <v>180</v>
      </c>
      <c r="AH15" s="261">
        <v>125</v>
      </c>
      <c r="AI15" s="261">
        <v>129</v>
      </c>
      <c r="AJ15" s="261">
        <v>184</v>
      </c>
      <c r="AK15" s="261">
        <v>211</v>
      </c>
      <c r="AL15" s="261">
        <v>143</v>
      </c>
      <c r="AM15" s="261">
        <v>173</v>
      </c>
      <c r="AN15" s="261">
        <v>148</v>
      </c>
      <c r="AO15" s="271">
        <v>1293</v>
      </c>
      <c r="AP15" s="252"/>
      <c r="AQ15" s="260">
        <v>267</v>
      </c>
      <c r="AR15" s="261">
        <v>210</v>
      </c>
      <c r="AS15" s="261">
        <v>258</v>
      </c>
      <c r="AT15" s="261">
        <v>257</v>
      </c>
      <c r="AU15" s="261">
        <v>301</v>
      </c>
      <c r="AV15" s="261">
        <v>212</v>
      </c>
      <c r="AW15" s="261">
        <v>239</v>
      </c>
      <c r="AX15" s="261">
        <v>245</v>
      </c>
      <c r="AY15" s="271">
        <v>1989</v>
      </c>
      <c r="AZ15" s="40"/>
    </row>
    <row r="16" spans="2:52">
      <c r="B16" s="17" t="s">
        <v>88</v>
      </c>
      <c r="C16" s="240" t="s">
        <v>484</v>
      </c>
      <c r="D16" s="128">
        <v>0</v>
      </c>
      <c r="E16" s="128">
        <v>7</v>
      </c>
      <c r="F16" s="128">
        <v>7</v>
      </c>
      <c r="G16" s="128">
        <v>7</v>
      </c>
      <c r="H16" s="128" t="s">
        <v>484</v>
      </c>
      <c r="I16" s="128">
        <v>4</v>
      </c>
      <c r="J16" s="128">
        <v>7</v>
      </c>
      <c r="K16" s="248">
        <v>35</v>
      </c>
      <c r="L16" s="128"/>
      <c r="M16" s="240" t="s">
        <v>484</v>
      </c>
      <c r="N16" s="128">
        <v>0</v>
      </c>
      <c r="O16" s="128">
        <v>6</v>
      </c>
      <c r="P16" s="128">
        <v>5</v>
      </c>
      <c r="Q16" s="128">
        <v>7</v>
      </c>
      <c r="R16" s="128" t="s">
        <v>484</v>
      </c>
      <c r="S16" s="128" t="s">
        <v>484</v>
      </c>
      <c r="T16" s="128">
        <v>7</v>
      </c>
      <c r="U16" s="248">
        <v>32</v>
      </c>
      <c r="V16" s="262"/>
      <c r="W16" s="255" t="s">
        <v>484</v>
      </c>
      <c r="X16" s="128">
        <v>0</v>
      </c>
      <c r="Y16" s="128">
        <v>5</v>
      </c>
      <c r="Z16" s="128" t="s">
        <v>484</v>
      </c>
      <c r="AA16" s="128">
        <v>9</v>
      </c>
      <c r="AB16" s="128">
        <v>4</v>
      </c>
      <c r="AC16" s="128">
        <v>4</v>
      </c>
      <c r="AD16" s="128">
        <v>5</v>
      </c>
      <c r="AE16" s="272">
        <v>33</v>
      </c>
      <c r="AF16" s="268"/>
      <c r="AG16" s="255">
        <v>7</v>
      </c>
      <c r="AH16" s="128">
        <v>3</v>
      </c>
      <c r="AI16" s="128">
        <v>4</v>
      </c>
      <c r="AJ16" s="128">
        <v>7</v>
      </c>
      <c r="AK16" s="128">
        <v>7</v>
      </c>
      <c r="AL16" s="128">
        <v>8</v>
      </c>
      <c r="AM16" s="128">
        <v>4</v>
      </c>
      <c r="AN16" s="128">
        <v>7</v>
      </c>
      <c r="AO16" s="272">
        <v>47</v>
      </c>
      <c r="AP16" s="275"/>
      <c r="AQ16" s="255">
        <v>9</v>
      </c>
      <c r="AR16" s="128">
        <v>4</v>
      </c>
      <c r="AS16" s="128">
        <v>12</v>
      </c>
      <c r="AT16" s="128">
        <v>10</v>
      </c>
      <c r="AU16" s="128">
        <v>11</v>
      </c>
      <c r="AV16" s="128">
        <v>7</v>
      </c>
      <c r="AW16" s="128">
        <v>5</v>
      </c>
      <c r="AX16" s="128">
        <v>10</v>
      </c>
      <c r="AY16" s="272">
        <v>68</v>
      </c>
      <c r="AZ16" s="40"/>
    </row>
    <row r="17" spans="2:51">
      <c r="B17" s="17" t="s">
        <v>89</v>
      </c>
      <c r="C17" s="240" t="s">
        <v>484</v>
      </c>
      <c r="D17" s="128">
        <v>5</v>
      </c>
      <c r="E17" s="128">
        <v>5</v>
      </c>
      <c r="F17" s="128" t="s">
        <v>484</v>
      </c>
      <c r="G17" s="128" t="s">
        <v>484</v>
      </c>
      <c r="H17" s="128">
        <v>4</v>
      </c>
      <c r="I17" s="128" t="s">
        <v>484</v>
      </c>
      <c r="J17" s="128" t="s">
        <v>484</v>
      </c>
      <c r="K17" s="248">
        <v>26</v>
      </c>
      <c r="L17" s="128"/>
      <c r="M17" s="240">
        <v>0</v>
      </c>
      <c r="N17" s="128">
        <v>3</v>
      </c>
      <c r="O17" s="128" t="s">
        <v>484</v>
      </c>
      <c r="P17" s="128" t="s">
        <v>484</v>
      </c>
      <c r="Q17" s="128" t="s">
        <v>484</v>
      </c>
      <c r="R17" s="128">
        <v>5</v>
      </c>
      <c r="S17" s="128" t="s">
        <v>484</v>
      </c>
      <c r="T17" s="128">
        <v>4</v>
      </c>
      <c r="U17" s="248">
        <v>19</v>
      </c>
      <c r="V17" s="263"/>
      <c r="W17" s="255">
        <v>3</v>
      </c>
      <c r="X17" s="128">
        <v>3</v>
      </c>
      <c r="Y17" s="128" t="s">
        <v>484</v>
      </c>
      <c r="Z17" s="128" t="s">
        <v>484</v>
      </c>
      <c r="AA17" s="128">
        <v>4</v>
      </c>
      <c r="AB17" s="128">
        <v>4</v>
      </c>
      <c r="AC17" s="128">
        <v>4</v>
      </c>
      <c r="AD17" s="128">
        <v>4</v>
      </c>
      <c r="AE17" s="272">
        <v>26</v>
      </c>
      <c r="AF17" s="268"/>
      <c r="AG17" s="255">
        <v>6</v>
      </c>
      <c r="AH17" s="128">
        <v>4</v>
      </c>
      <c r="AI17" s="128">
        <v>6</v>
      </c>
      <c r="AJ17" s="128">
        <v>8</v>
      </c>
      <c r="AK17" s="128">
        <v>5</v>
      </c>
      <c r="AL17" s="128">
        <v>5</v>
      </c>
      <c r="AM17" s="128">
        <v>6</v>
      </c>
      <c r="AN17" s="128">
        <v>3</v>
      </c>
      <c r="AO17" s="272">
        <v>43</v>
      </c>
      <c r="AP17" s="275"/>
      <c r="AQ17" s="255">
        <v>8</v>
      </c>
      <c r="AR17" s="128">
        <v>10</v>
      </c>
      <c r="AS17" s="128">
        <v>11</v>
      </c>
      <c r="AT17" s="128">
        <v>9</v>
      </c>
      <c r="AU17" s="128">
        <v>5</v>
      </c>
      <c r="AV17" s="128">
        <v>6</v>
      </c>
      <c r="AW17" s="128">
        <v>6</v>
      </c>
      <c r="AX17" s="128">
        <v>4</v>
      </c>
      <c r="AY17" s="272">
        <v>59</v>
      </c>
    </row>
    <row r="18" spans="2:51">
      <c r="B18" s="17" t="s">
        <v>90</v>
      </c>
      <c r="C18" s="240">
        <v>3</v>
      </c>
      <c r="D18" s="128">
        <v>0</v>
      </c>
      <c r="E18" s="128" t="s">
        <v>484</v>
      </c>
      <c r="F18" s="128" t="s">
        <v>484</v>
      </c>
      <c r="G18" s="128">
        <v>7</v>
      </c>
      <c r="H18" s="128">
        <v>9</v>
      </c>
      <c r="I18" s="128">
        <v>9</v>
      </c>
      <c r="J18" s="128">
        <v>8</v>
      </c>
      <c r="K18" s="248">
        <v>41</v>
      </c>
      <c r="L18" s="128"/>
      <c r="M18" s="240" t="s">
        <v>484</v>
      </c>
      <c r="N18" s="128">
        <v>0</v>
      </c>
      <c r="O18" s="128" t="s">
        <v>484</v>
      </c>
      <c r="P18" s="128" t="s">
        <v>484</v>
      </c>
      <c r="Q18" s="128">
        <v>6</v>
      </c>
      <c r="R18" s="128">
        <v>9</v>
      </c>
      <c r="S18" s="128">
        <v>9</v>
      </c>
      <c r="T18" s="128">
        <v>6</v>
      </c>
      <c r="U18" s="248">
        <v>35</v>
      </c>
      <c r="V18" s="263"/>
      <c r="W18" s="255" t="s">
        <v>484</v>
      </c>
      <c r="X18" s="128" t="s">
        <v>484</v>
      </c>
      <c r="Y18" s="128" t="s">
        <v>484</v>
      </c>
      <c r="Z18" s="128">
        <v>3</v>
      </c>
      <c r="AA18" s="128">
        <v>7</v>
      </c>
      <c r="AB18" s="128">
        <v>9</v>
      </c>
      <c r="AC18" s="128">
        <v>11</v>
      </c>
      <c r="AD18" s="128" t="s">
        <v>484</v>
      </c>
      <c r="AE18" s="272">
        <v>39</v>
      </c>
      <c r="AF18" s="268"/>
      <c r="AG18" s="255">
        <v>5</v>
      </c>
      <c r="AH18" s="128">
        <v>6</v>
      </c>
      <c r="AI18" s="128">
        <v>5</v>
      </c>
      <c r="AJ18" s="128">
        <v>7</v>
      </c>
      <c r="AK18" s="128">
        <v>9</v>
      </c>
      <c r="AL18" s="128">
        <v>9</v>
      </c>
      <c r="AM18" s="128">
        <v>13</v>
      </c>
      <c r="AN18" s="128">
        <v>4</v>
      </c>
      <c r="AO18" s="272">
        <v>58</v>
      </c>
      <c r="AP18" s="275"/>
      <c r="AQ18" s="255">
        <v>7</v>
      </c>
      <c r="AR18" s="128">
        <v>6</v>
      </c>
      <c r="AS18" s="128">
        <v>8</v>
      </c>
      <c r="AT18" s="128">
        <v>8</v>
      </c>
      <c r="AU18" s="128">
        <v>12</v>
      </c>
      <c r="AV18" s="128">
        <v>12</v>
      </c>
      <c r="AW18" s="128">
        <v>15</v>
      </c>
      <c r="AX18" s="128">
        <v>12</v>
      </c>
      <c r="AY18" s="272">
        <v>80</v>
      </c>
    </row>
    <row r="19" spans="2:51">
      <c r="B19" s="17" t="s">
        <v>91</v>
      </c>
      <c r="C19" s="240" t="s">
        <v>484</v>
      </c>
      <c r="D19" s="128" t="s">
        <v>484</v>
      </c>
      <c r="E19" s="128">
        <v>8</v>
      </c>
      <c r="F19" s="128" t="s">
        <v>484</v>
      </c>
      <c r="G19" s="128">
        <v>4</v>
      </c>
      <c r="H19" s="128">
        <v>6</v>
      </c>
      <c r="I19" s="128">
        <v>10</v>
      </c>
      <c r="J19" s="128">
        <v>7</v>
      </c>
      <c r="K19" s="248">
        <v>42</v>
      </c>
      <c r="L19" s="128"/>
      <c r="M19" s="240">
        <v>3</v>
      </c>
      <c r="N19" s="128" t="s">
        <v>484</v>
      </c>
      <c r="O19" s="128">
        <v>6</v>
      </c>
      <c r="P19" s="128" t="s">
        <v>484</v>
      </c>
      <c r="Q19" s="128">
        <v>4</v>
      </c>
      <c r="R19" s="128">
        <v>5</v>
      </c>
      <c r="S19" s="128">
        <v>10</v>
      </c>
      <c r="T19" s="128">
        <v>7</v>
      </c>
      <c r="U19" s="248">
        <v>39</v>
      </c>
      <c r="V19" s="263"/>
      <c r="W19" s="255" t="s">
        <v>484</v>
      </c>
      <c r="X19" s="128" t="s">
        <v>484</v>
      </c>
      <c r="Y19" s="128" t="s">
        <v>484</v>
      </c>
      <c r="Z19" s="128">
        <v>5</v>
      </c>
      <c r="AA19" s="128">
        <v>6</v>
      </c>
      <c r="AB19" s="128">
        <v>3</v>
      </c>
      <c r="AC19" s="128">
        <v>10</v>
      </c>
      <c r="AD19" s="128">
        <v>7</v>
      </c>
      <c r="AE19" s="272">
        <v>35</v>
      </c>
      <c r="AF19" s="268"/>
      <c r="AG19" s="255" t="s">
        <v>484</v>
      </c>
      <c r="AH19" s="128">
        <v>3</v>
      </c>
      <c r="AI19" s="128">
        <v>3</v>
      </c>
      <c r="AJ19" s="128">
        <v>3</v>
      </c>
      <c r="AK19" s="128">
        <v>9</v>
      </c>
      <c r="AL19" s="128" t="s">
        <v>484</v>
      </c>
      <c r="AM19" s="128">
        <v>6</v>
      </c>
      <c r="AN19" s="128">
        <v>6</v>
      </c>
      <c r="AO19" s="272">
        <v>35</v>
      </c>
      <c r="AP19" s="275"/>
      <c r="AQ19" s="255">
        <v>5</v>
      </c>
      <c r="AR19" s="128">
        <v>6</v>
      </c>
      <c r="AS19" s="128">
        <v>11</v>
      </c>
      <c r="AT19" s="128">
        <v>8</v>
      </c>
      <c r="AU19" s="128">
        <v>10</v>
      </c>
      <c r="AV19" s="128">
        <v>7</v>
      </c>
      <c r="AW19" s="128">
        <v>11</v>
      </c>
      <c r="AX19" s="128">
        <v>8</v>
      </c>
      <c r="AY19" s="272">
        <v>66</v>
      </c>
    </row>
    <row r="20" spans="2:51">
      <c r="B20" s="17" t="s">
        <v>92</v>
      </c>
      <c r="C20" s="240">
        <v>4</v>
      </c>
      <c r="D20" s="128">
        <v>9</v>
      </c>
      <c r="E20" s="128">
        <v>7</v>
      </c>
      <c r="F20" s="128">
        <v>12</v>
      </c>
      <c r="G20" s="128">
        <v>10</v>
      </c>
      <c r="H20" s="128">
        <v>7</v>
      </c>
      <c r="I20" s="128">
        <v>10</v>
      </c>
      <c r="J20" s="128">
        <v>17</v>
      </c>
      <c r="K20" s="248">
        <v>76</v>
      </c>
      <c r="L20" s="128"/>
      <c r="M20" s="240" t="s">
        <v>484</v>
      </c>
      <c r="N20" s="128" t="s">
        <v>484</v>
      </c>
      <c r="O20" s="128" t="s">
        <v>484</v>
      </c>
      <c r="P20" s="128">
        <v>14</v>
      </c>
      <c r="Q20" s="128">
        <v>6</v>
      </c>
      <c r="R20" s="128">
        <v>7</v>
      </c>
      <c r="S20" s="128">
        <v>10</v>
      </c>
      <c r="T20" s="128">
        <v>9</v>
      </c>
      <c r="U20" s="248">
        <v>65</v>
      </c>
      <c r="V20" s="263"/>
      <c r="W20" s="255">
        <v>7</v>
      </c>
      <c r="X20" s="128">
        <v>8</v>
      </c>
      <c r="Y20" s="128">
        <v>9</v>
      </c>
      <c r="Z20" s="128">
        <v>14</v>
      </c>
      <c r="AA20" s="128">
        <v>8</v>
      </c>
      <c r="AB20" s="128">
        <v>8</v>
      </c>
      <c r="AC20" s="128">
        <v>11</v>
      </c>
      <c r="AD20" s="128">
        <v>9</v>
      </c>
      <c r="AE20" s="272">
        <v>74</v>
      </c>
      <c r="AF20" s="268"/>
      <c r="AG20" s="255">
        <v>18</v>
      </c>
      <c r="AH20" s="128">
        <v>8</v>
      </c>
      <c r="AI20" s="128">
        <v>12</v>
      </c>
      <c r="AJ20" s="128">
        <v>24</v>
      </c>
      <c r="AK20" s="128">
        <v>17</v>
      </c>
      <c r="AL20" s="128">
        <v>10</v>
      </c>
      <c r="AM20" s="128">
        <v>10</v>
      </c>
      <c r="AN20" s="128">
        <v>12</v>
      </c>
      <c r="AO20" s="272">
        <v>111</v>
      </c>
      <c r="AP20" s="275"/>
      <c r="AQ20" s="255">
        <v>23</v>
      </c>
      <c r="AR20" s="128">
        <v>21</v>
      </c>
      <c r="AS20" s="128">
        <v>21</v>
      </c>
      <c r="AT20" s="128">
        <v>27</v>
      </c>
      <c r="AU20" s="128">
        <v>23</v>
      </c>
      <c r="AV20" s="128">
        <v>11</v>
      </c>
      <c r="AW20" s="128">
        <v>15</v>
      </c>
      <c r="AX20" s="128">
        <v>24</v>
      </c>
      <c r="AY20" s="272">
        <v>165</v>
      </c>
    </row>
    <row r="21" spans="2:51">
      <c r="B21" s="17" t="s">
        <v>93</v>
      </c>
      <c r="C21" s="240" t="s">
        <v>484</v>
      </c>
      <c r="D21" s="128" t="s">
        <v>484</v>
      </c>
      <c r="E21" s="128" t="s">
        <v>484</v>
      </c>
      <c r="F21" s="128">
        <v>3</v>
      </c>
      <c r="G21" s="128">
        <v>6</v>
      </c>
      <c r="H21" s="128">
        <v>7</v>
      </c>
      <c r="I21" s="128" t="s">
        <v>484</v>
      </c>
      <c r="J21" s="128">
        <v>5</v>
      </c>
      <c r="K21" s="248">
        <v>28</v>
      </c>
      <c r="L21" s="128"/>
      <c r="M21" s="240" t="s">
        <v>484</v>
      </c>
      <c r="N21" s="128" t="s">
        <v>484</v>
      </c>
      <c r="O21" s="128" t="s">
        <v>484</v>
      </c>
      <c r="P21" s="128" t="s">
        <v>484</v>
      </c>
      <c r="Q21" s="128">
        <v>5</v>
      </c>
      <c r="R21" s="128">
        <v>8</v>
      </c>
      <c r="S21" s="128" t="s">
        <v>484</v>
      </c>
      <c r="T21" s="128">
        <v>4</v>
      </c>
      <c r="U21" s="248">
        <v>24</v>
      </c>
      <c r="V21" s="263"/>
      <c r="W21" s="255">
        <v>0</v>
      </c>
      <c r="X21" s="128" t="s">
        <v>484</v>
      </c>
      <c r="Y21" s="128" t="s">
        <v>484</v>
      </c>
      <c r="Z21" s="128">
        <v>5</v>
      </c>
      <c r="AA21" s="128">
        <v>5</v>
      </c>
      <c r="AB21" s="128">
        <v>5</v>
      </c>
      <c r="AC21" s="128">
        <v>8</v>
      </c>
      <c r="AD21" s="128" t="s">
        <v>484</v>
      </c>
      <c r="AE21" s="272">
        <v>31</v>
      </c>
      <c r="AF21" s="268"/>
      <c r="AG21" s="255">
        <v>3</v>
      </c>
      <c r="AH21" s="128">
        <v>4</v>
      </c>
      <c r="AI21" s="128">
        <v>3</v>
      </c>
      <c r="AJ21" s="128">
        <v>5</v>
      </c>
      <c r="AK21" s="128">
        <v>6</v>
      </c>
      <c r="AL21" s="128">
        <v>6</v>
      </c>
      <c r="AM21" s="128">
        <v>7</v>
      </c>
      <c r="AN21" s="128">
        <v>5</v>
      </c>
      <c r="AO21" s="272">
        <v>39</v>
      </c>
      <c r="AP21" s="275"/>
      <c r="AQ21" s="255">
        <v>6</v>
      </c>
      <c r="AR21" s="128">
        <v>8</v>
      </c>
      <c r="AS21" s="128">
        <v>6</v>
      </c>
      <c r="AT21" s="128">
        <v>7</v>
      </c>
      <c r="AU21" s="128">
        <v>7</v>
      </c>
      <c r="AV21" s="128">
        <v>9</v>
      </c>
      <c r="AW21" s="128">
        <v>8</v>
      </c>
      <c r="AX21" s="128">
        <v>7</v>
      </c>
      <c r="AY21" s="272">
        <v>58</v>
      </c>
    </row>
    <row r="22" spans="2:51">
      <c r="B22" s="17" t="s">
        <v>94</v>
      </c>
      <c r="C22" s="240">
        <v>4</v>
      </c>
      <c r="D22" s="128" t="s">
        <v>484</v>
      </c>
      <c r="E22" s="128" t="s">
        <v>484</v>
      </c>
      <c r="F22" s="128" t="s">
        <v>484</v>
      </c>
      <c r="G22" s="128">
        <v>10</v>
      </c>
      <c r="H22" s="128">
        <v>6</v>
      </c>
      <c r="I22" s="128">
        <v>8</v>
      </c>
      <c r="J22" s="128" t="s">
        <v>484</v>
      </c>
      <c r="K22" s="248">
        <v>34</v>
      </c>
      <c r="L22" s="128"/>
      <c r="M22" s="240">
        <v>3</v>
      </c>
      <c r="N22" s="128">
        <v>0</v>
      </c>
      <c r="O22" s="128" t="s">
        <v>484</v>
      </c>
      <c r="P22" s="128" t="s">
        <v>484</v>
      </c>
      <c r="Q22" s="128">
        <v>5</v>
      </c>
      <c r="R22" s="128">
        <v>6</v>
      </c>
      <c r="S22" s="128">
        <v>7</v>
      </c>
      <c r="T22" s="128" t="s">
        <v>484</v>
      </c>
      <c r="U22" s="248">
        <v>25</v>
      </c>
      <c r="V22" s="263"/>
      <c r="W22" s="255">
        <v>4</v>
      </c>
      <c r="X22" s="128">
        <v>0</v>
      </c>
      <c r="Y22" s="128" t="s">
        <v>484</v>
      </c>
      <c r="Z22" s="128" t="s">
        <v>484</v>
      </c>
      <c r="AA22" s="128">
        <v>5</v>
      </c>
      <c r="AB22" s="128">
        <v>4</v>
      </c>
      <c r="AC22" s="128">
        <v>8</v>
      </c>
      <c r="AD22" s="128" t="s">
        <v>484</v>
      </c>
      <c r="AE22" s="272">
        <v>25</v>
      </c>
      <c r="AF22" s="268"/>
      <c r="AG22" s="255">
        <v>7</v>
      </c>
      <c r="AH22" s="128" t="s">
        <v>484</v>
      </c>
      <c r="AI22" s="128">
        <v>4</v>
      </c>
      <c r="AJ22" s="128" t="s">
        <v>484</v>
      </c>
      <c r="AK22" s="128">
        <v>9</v>
      </c>
      <c r="AL22" s="128">
        <v>5</v>
      </c>
      <c r="AM22" s="128">
        <v>8</v>
      </c>
      <c r="AN22" s="128" t="s">
        <v>484</v>
      </c>
      <c r="AO22" s="272">
        <v>42</v>
      </c>
      <c r="AP22" s="275"/>
      <c r="AQ22" s="255">
        <v>10</v>
      </c>
      <c r="AR22" s="128" t="s">
        <v>484</v>
      </c>
      <c r="AS22" s="128">
        <v>6</v>
      </c>
      <c r="AT22" s="128" t="s">
        <v>484</v>
      </c>
      <c r="AU22" s="128">
        <v>14</v>
      </c>
      <c r="AV22" s="128">
        <v>8</v>
      </c>
      <c r="AW22" s="128">
        <v>11</v>
      </c>
      <c r="AX22" s="128" t="s">
        <v>484</v>
      </c>
      <c r="AY22" s="272">
        <v>60</v>
      </c>
    </row>
    <row r="23" spans="2:51">
      <c r="B23" s="17" t="s">
        <v>95</v>
      </c>
      <c r="C23" s="240" t="s">
        <v>484</v>
      </c>
      <c r="D23" s="128">
        <v>0</v>
      </c>
      <c r="E23" s="128" t="s">
        <v>484</v>
      </c>
      <c r="F23" s="128">
        <v>0</v>
      </c>
      <c r="G23" s="128">
        <v>4</v>
      </c>
      <c r="H23" s="128">
        <v>5</v>
      </c>
      <c r="I23" s="128">
        <v>4</v>
      </c>
      <c r="J23" s="128" t="s">
        <v>484</v>
      </c>
      <c r="K23" s="248">
        <v>18</v>
      </c>
      <c r="L23" s="128"/>
      <c r="M23" s="240" t="s">
        <v>484</v>
      </c>
      <c r="N23" s="128">
        <v>0</v>
      </c>
      <c r="O23" s="128" t="s">
        <v>484</v>
      </c>
      <c r="P23" s="128">
        <v>0</v>
      </c>
      <c r="Q23" s="128">
        <v>4</v>
      </c>
      <c r="R23" s="128">
        <v>3</v>
      </c>
      <c r="S23" s="128">
        <v>4</v>
      </c>
      <c r="T23" s="128" t="s">
        <v>484</v>
      </c>
      <c r="U23" s="248">
        <v>16</v>
      </c>
      <c r="V23" s="263"/>
      <c r="W23" s="255" t="s">
        <v>484</v>
      </c>
      <c r="X23" s="128">
        <v>0</v>
      </c>
      <c r="Y23" s="128" t="s">
        <v>484</v>
      </c>
      <c r="Z23" s="128">
        <v>0</v>
      </c>
      <c r="AA23" s="128">
        <v>3</v>
      </c>
      <c r="AB23" s="128" t="s">
        <v>484</v>
      </c>
      <c r="AC23" s="128" t="s">
        <v>484</v>
      </c>
      <c r="AD23" s="128" t="s">
        <v>484</v>
      </c>
      <c r="AE23" s="272">
        <v>11</v>
      </c>
      <c r="AF23" s="268"/>
      <c r="AG23" s="255" t="s">
        <v>484</v>
      </c>
      <c r="AH23" s="128" t="s">
        <v>484</v>
      </c>
      <c r="AI23" s="128" t="s">
        <v>484</v>
      </c>
      <c r="AJ23" s="128">
        <v>0</v>
      </c>
      <c r="AK23" s="128" t="s">
        <v>484</v>
      </c>
      <c r="AL23" s="128" t="s">
        <v>484</v>
      </c>
      <c r="AM23" s="128">
        <v>3</v>
      </c>
      <c r="AN23" s="128">
        <v>3</v>
      </c>
      <c r="AO23" s="272">
        <v>13</v>
      </c>
      <c r="AP23" s="275"/>
      <c r="AQ23" s="255">
        <v>4</v>
      </c>
      <c r="AR23" s="128" t="s">
        <v>484</v>
      </c>
      <c r="AS23" s="128" t="s">
        <v>484</v>
      </c>
      <c r="AT23" s="128">
        <v>0</v>
      </c>
      <c r="AU23" s="128">
        <v>4</v>
      </c>
      <c r="AV23" s="128">
        <v>7</v>
      </c>
      <c r="AW23" s="128">
        <v>5</v>
      </c>
      <c r="AX23" s="128" t="s">
        <v>484</v>
      </c>
      <c r="AY23" s="272">
        <v>29</v>
      </c>
    </row>
    <row r="24" spans="2:51">
      <c r="B24" s="17" t="s">
        <v>96</v>
      </c>
      <c r="C24" s="240">
        <v>4</v>
      </c>
      <c r="D24" s="128">
        <v>4</v>
      </c>
      <c r="E24" s="128">
        <v>9</v>
      </c>
      <c r="F24" s="128">
        <v>6</v>
      </c>
      <c r="G24" s="128">
        <v>16</v>
      </c>
      <c r="H24" s="128">
        <v>7</v>
      </c>
      <c r="I24" s="128">
        <v>7</v>
      </c>
      <c r="J24" s="128">
        <v>10</v>
      </c>
      <c r="K24" s="248">
        <v>63</v>
      </c>
      <c r="L24" s="128"/>
      <c r="M24" s="240">
        <v>4</v>
      </c>
      <c r="N24" s="128">
        <v>3</v>
      </c>
      <c r="O24" s="128">
        <v>3</v>
      </c>
      <c r="P24" s="128">
        <v>5</v>
      </c>
      <c r="Q24" s="128">
        <v>10</v>
      </c>
      <c r="R24" s="128">
        <v>8</v>
      </c>
      <c r="S24" s="128">
        <v>6</v>
      </c>
      <c r="T24" s="128">
        <v>9</v>
      </c>
      <c r="U24" s="248">
        <v>48</v>
      </c>
      <c r="V24" s="263"/>
      <c r="W24" s="255">
        <v>3</v>
      </c>
      <c r="X24" s="128">
        <v>5</v>
      </c>
      <c r="Y24" s="128">
        <v>7</v>
      </c>
      <c r="Z24" s="128">
        <v>8</v>
      </c>
      <c r="AA24" s="128">
        <v>11</v>
      </c>
      <c r="AB24" s="128">
        <v>8</v>
      </c>
      <c r="AC24" s="128">
        <v>7</v>
      </c>
      <c r="AD24" s="128">
        <v>10</v>
      </c>
      <c r="AE24" s="272">
        <v>59</v>
      </c>
      <c r="AF24" s="268"/>
      <c r="AG24" s="255">
        <v>11</v>
      </c>
      <c r="AH24" s="128">
        <v>12</v>
      </c>
      <c r="AI24" s="128">
        <v>7</v>
      </c>
      <c r="AJ24" s="128">
        <v>10</v>
      </c>
      <c r="AK24" s="128">
        <v>16</v>
      </c>
      <c r="AL24" s="128">
        <v>10</v>
      </c>
      <c r="AM24" s="128">
        <v>10</v>
      </c>
      <c r="AN24" s="128">
        <v>8</v>
      </c>
      <c r="AO24" s="272">
        <v>84</v>
      </c>
      <c r="AP24" s="275"/>
      <c r="AQ24" s="255">
        <v>16</v>
      </c>
      <c r="AR24" s="128">
        <v>14</v>
      </c>
      <c r="AS24" s="128">
        <v>17</v>
      </c>
      <c r="AT24" s="128">
        <v>13</v>
      </c>
      <c r="AU24" s="128">
        <v>26</v>
      </c>
      <c r="AV24" s="128">
        <v>13</v>
      </c>
      <c r="AW24" s="128">
        <v>11</v>
      </c>
      <c r="AX24" s="128">
        <v>13</v>
      </c>
      <c r="AY24" s="272">
        <v>123</v>
      </c>
    </row>
    <row r="25" spans="2:51">
      <c r="B25" s="17" t="s">
        <v>97</v>
      </c>
      <c r="C25" s="240" t="s">
        <v>484</v>
      </c>
      <c r="D25" s="128">
        <v>4</v>
      </c>
      <c r="E25" s="128">
        <v>6</v>
      </c>
      <c r="F25" s="128">
        <v>3</v>
      </c>
      <c r="G25" s="128" t="s">
        <v>484</v>
      </c>
      <c r="H25" s="128">
        <v>7</v>
      </c>
      <c r="I25" s="128">
        <v>7</v>
      </c>
      <c r="J25" s="128">
        <v>9</v>
      </c>
      <c r="K25" s="248">
        <v>39</v>
      </c>
      <c r="L25" s="128"/>
      <c r="M25" s="240">
        <v>0</v>
      </c>
      <c r="N25" s="128">
        <v>3</v>
      </c>
      <c r="O25" s="128">
        <v>8</v>
      </c>
      <c r="P25" s="128" t="s">
        <v>484</v>
      </c>
      <c r="Q25" s="128" t="s">
        <v>484</v>
      </c>
      <c r="R25" s="128">
        <v>6</v>
      </c>
      <c r="S25" s="128">
        <v>6</v>
      </c>
      <c r="T25" s="128">
        <v>9</v>
      </c>
      <c r="U25" s="248">
        <v>35</v>
      </c>
      <c r="V25" s="263"/>
      <c r="W25" s="255" t="s">
        <v>484</v>
      </c>
      <c r="X25" s="128" t="s">
        <v>484</v>
      </c>
      <c r="Y25" s="128">
        <v>9</v>
      </c>
      <c r="Z25" s="128">
        <v>5</v>
      </c>
      <c r="AA25" s="128">
        <v>3</v>
      </c>
      <c r="AB25" s="128">
        <v>5</v>
      </c>
      <c r="AC25" s="128">
        <v>10</v>
      </c>
      <c r="AD25" s="128">
        <v>10</v>
      </c>
      <c r="AE25" s="272">
        <v>45</v>
      </c>
      <c r="AF25" s="268"/>
      <c r="AG25" s="255">
        <v>3</v>
      </c>
      <c r="AH25" s="128">
        <v>4</v>
      </c>
      <c r="AI25" s="128">
        <v>12</v>
      </c>
      <c r="AJ25" s="128">
        <v>11</v>
      </c>
      <c r="AK25" s="128">
        <v>5</v>
      </c>
      <c r="AL25" s="128">
        <v>8</v>
      </c>
      <c r="AM25" s="128">
        <v>8</v>
      </c>
      <c r="AN25" s="128">
        <v>8</v>
      </c>
      <c r="AO25" s="272">
        <v>59</v>
      </c>
      <c r="AP25" s="275"/>
      <c r="AQ25" s="255">
        <v>4</v>
      </c>
      <c r="AR25" s="128">
        <v>8</v>
      </c>
      <c r="AS25" s="128">
        <v>18</v>
      </c>
      <c r="AT25" s="128">
        <v>14</v>
      </c>
      <c r="AU25" s="128">
        <v>5</v>
      </c>
      <c r="AV25" s="128">
        <v>11</v>
      </c>
      <c r="AW25" s="128">
        <v>13</v>
      </c>
      <c r="AX25" s="128">
        <v>11</v>
      </c>
      <c r="AY25" s="272">
        <v>84</v>
      </c>
    </row>
    <row r="26" spans="2:51">
      <c r="B26" s="17" t="s">
        <v>98</v>
      </c>
      <c r="C26" s="240" t="s">
        <v>484</v>
      </c>
      <c r="D26" s="128" t="s">
        <v>484</v>
      </c>
      <c r="E26" s="128">
        <v>4</v>
      </c>
      <c r="F26" s="128">
        <v>5</v>
      </c>
      <c r="G26" s="128">
        <v>10</v>
      </c>
      <c r="H26" s="128">
        <v>6</v>
      </c>
      <c r="I26" s="128">
        <v>5</v>
      </c>
      <c r="J26" s="128">
        <v>8</v>
      </c>
      <c r="K26" s="248">
        <v>43</v>
      </c>
      <c r="L26" s="128"/>
      <c r="M26" s="240">
        <v>3</v>
      </c>
      <c r="N26" s="128">
        <v>4</v>
      </c>
      <c r="O26" s="128">
        <v>3</v>
      </c>
      <c r="P26" s="128">
        <v>4</v>
      </c>
      <c r="Q26" s="128">
        <v>11</v>
      </c>
      <c r="R26" s="128">
        <v>4</v>
      </c>
      <c r="S26" s="128">
        <v>4</v>
      </c>
      <c r="T26" s="128">
        <v>9</v>
      </c>
      <c r="U26" s="248">
        <v>42</v>
      </c>
      <c r="V26" s="263"/>
      <c r="W26" s="255">
        <v>3</v>
      </c>
      <c r="X26" s="128" t="s">
        <v>484</v>
      </c>
      <c r="Y26" s="128" t="s">
        <v>484</v>
      </c>
      <c r="Z26" s="128">
        <v>6</v>
      </c>
      <c r="AA26" s="128">
        <v>11</v>
      </c>
      <c r="AB26" s="128">
        <v>5</v>
      </c>
      <c r="AC26" s="128">
        <v>6</v>
      </c>
      <c r="AD26" s="128">
        <v>5</v>
      </c>
      <c r="AE26" s="272">
        <v>42</v>
      </c>
      <c r="AF26" s="268"/>
      <c r="AG26" s="255">
        <v>10</v>
      </c>
      <c r="AH26" s="128" t="s">
        <v>484</v>
      </c>
      <c r="AI26" s="128">
        <v>4</v>
      </c>
      <c r="AJ26" s="128">
        <v>6</v>
      </c>
      <c r="AK26" s="128">
        <v>11</v>
      </c>
      <c r="AL26" s="128">
        <v>3</v>
      </c>
      <c r="AM26" s="128">
        <v>8</v>
      </c>
      <c r="AN26" s="128">
        <v>5</v>
      </c>
      <c r="AO26" s="272">
        <v>48</v>
      </c>
      <c r="AP26" s="275"/>
      <c r="AQ26" s="255">
        <v>12</v>
      </c>
      <c r="AR26" s="128">
        <v>6</v>
      </c>
      <c r="AS26" s="128">
        <v>8</v>
      </c>
      <c r="AT26" s="128">
        <v>8</v>
      </c>
      <c r="AU26" s="128">
        <v>12</v>
      </c>
      <c r="AV26" s="128">
        <v>7</v>
      </c>
      <c r="AW26" s="128">
        <v>10</v>
      </c>
      <c r="AX26" s="128">
        <v>9</v>
      </c>
      <c r="AY26" s="272">
        <v>72</v>
      </c>
    </row>
    <row r="27" spans="2:51">
      <c r="B27" s="17" t="s">
        <v>99</v>
      </c>
      <c r="C27" s="240">
        <v>3</v>
      </c>
      <c r="D27" s="128" t="s">
        <v>484</v>
      </c>
      <c r="E27" s="128" t="s">
        <v>484</v>
      </c>
      <c r="F27" s="128">
        <v>0</v>
      </c>
      <c r="G27" s="128" t="s">
        <v>484</v>
      </c>
      <c r="H27" s="128">
        <v>6</v>
      </c>
      <c r="I27" s="128">
        <v>5</v>
      </c>
      <c r="J27" s="128" t="s">
        <v>484</v>
      </c>
      <c r="K27" s="248">
        <v>19</v>
      </c>
      <c r="L27" s="128"/>
      <c r="M27" s="240" t="s">
        <v>484</v>
      </c>
      <c r="N27" s="128" t="s">
        <v>484</v>
      </c>
      <c r="O27" s="128" t="s">
        <v>484</v>
      </c>
      <c r="P27" s="128">
        <v>0</v>
      </c>
      <c r="Q27" s="128" t="s">
        <v>484</v>
      </c>
      <c r="R27" s="128">
        <v>6</v>
      </c>
      <c r="S27" s="128" t="s">
        <v>484</v>
      </c>
      <c r="T27" s="128" t="s">
        <v>484</v>
      </c>
      <c r="U27" s="248">
        <v>16</v>
      </c>
      <c r="V27" s="263"/>
      <c r="W27" s="255" t="s">
        <v>484</v>
      </c>
      <c r="X27" s="128" t="s">
        <v>484</v>
      </c>
      <c r="Y27" s="128" t="s">
        <v>484</v>
      </c>
      <c r="Z27" s="128">
        <v>0</v>
      </c>
      <c r="AA27" s="128">
        <v>4</v>
      </c>
      <c r="AB27" s="128">
        <v>6</v>
      </c>
      <c r="AC27" s="128" t="s">
        <v>484</v>
      </c>
      <c r="AD27" s="128">
        <v>4</v>
      </c>
      <c r="AE27" s="272">
        <v>19</v>
      </c>
      <c r="AF27" s="268"/>
      <c r="AG27" s="255">
        <v>10</v>
      </c>
      <c r="AH27" s="128">
        <v>5</v>
      </c>
      <c r="AI27" s="128">
        <v>0</v>
      </c>
      <c r="AJ27" s="128" t="s">
        <v>484</v>
      </c>
      <c r="AK27" s="128">
        <v>3</v>
      </c>
      <c r="AL27" s="128">
        <v>6</v>
      </c>
      <c r="AM27" s="128">
        <v>6</v>
      </c>
      <c r="AN27" s="128">
        <v>5</v>
      </c>
      <c r="AO27" s="272">
        <v>36</v>
      </c>
      <c r="AP27" s="275"/>
      <c r="AQ27" s="255">
        <v>13</v>
      </c>
      <c r="AR27" s="128">
        <v>6</v>
      </c>
      <c r="AS27" s="128" t="s">
        <v>484</v>
      </c>
      <c r="AT27" s="128" t="s">
        <v>484</v>
      </c>
      <c r="AU27" s="128">
        <v>5</v>
      </c>
      <c r="AV27" s="128">
        <v>7</v>
      </c>
      <c r="AW27" s="128">
        <v>9</v>
      </c>
      <c r="AX27" s="128">
        <v>6</v>
      </c>
      <c r="AY27" s="272">
        <v>49</v>
      </c>
    </row>
    <row r="28" spans="2:51">
      <c r="B28" s="17" t="s">
        <v>100</v>
      </c>
      <c r="C28" s="240" t="s">
        <v>484</v>
      </c>
      <c r="D28" s="128" t="s">
        <v>484</v>
      </c>
      <c r="E28" s="128">
        <v>3</v>
      </c>
      <c r="F28" s="128">
        <v>6</v>
      </c>
      <c r="G28" s="128">
        <v>11</v>
      </c>
      <c r="H28" s="128">
        <v>4</v>
      </c>
      <c r="I28" s="128">
        <v>5</v>
      </c>
      <c r="J28" s="128">
        <v>4</v>
      </c>
      <c r="K28" s="248">
        <v>36</v>
      </c>
      <c r="L28" s="128"/>
      <c r="M28" s="240" t="s">
        <v>484</v>
      </c>
      <c r="N28" s="128" t="s">
        <v>484</v>
      </c>
      <c r="O28" s="128" t="s">
        <v>484</v>
      </c>
      <c r="P28" s="128">
        <v>4</v>
      </c>
      <c r="Q28" s="128">
        <v>9</v>
      </c>
      <c r="R28" s="128">
        <v>3</v>
      </c>
      <c r="S28" s="128">
        <v>4</v>
      </c>
      <c r="T28" s="128" t="s">
        <v>484</v>
      </c>
      <c r="U28" s="248">
        <v>27</v>
      </c>
      <c r="V28" s="263"/>
      <c r="W28" s="255" t="s">
        <v>484</v>
      </c>
      <c r="X28" s="128" t="s">
        <v>484</v>
      </c>
      <c r="Y28" s="128" t="s">
        <v>484</v>
      </c>
      <c r="Z28" s="128">
        <v>7</v>
      </c>
      <c r="AA28" s="128">
        <v>7</v>
      </c>
      <c r="AB28" s="128" t="s">
        <v>484</v>
      </c>
      <c r="AC28" s="128">
        <v>4</v>
      </c>
      <c r="AD28" s="128">
        <v>4</v>
      </c>
      <c r="AE28" s="272">
        <v>31</v>
      </c>
      <c r="AF28" s="268"/>
      <c r="AG28" s="255">
        <v>5</v>
      </c>
      <c r="AH28" s="128">
        <v>3</v>
      </c>
      <c r="AI28" s="128" t="s">
        <v>484</v>
      </c>
      <c r="AJ28" s="128">
        <v>9</v>
      </c>
      <c r="AK28" s="128">
        <v>4</v>
      </c>
      <c r="AL28" s="128">
        <v>4</v>
      </c>
      <c r="AM28" s="128">
        <v>4</v>
      </c>
      <c r="AN28" s="128">
        <v>5</v>
      </c>
      <c r="AO28" s="272">
        <v>35</v>
      </c>
      <c r="AP28" s="275"/>
      <c r="AQ28" s="255">
        <v>8</v>
      </c>
      <c r="AR28" s="128">
        <v>4</v>
      </c>
      <c r="AS28" s="128">
        <v>5</v>
      </c>
      <c r="AT28" s="128">
        <v>13</v>
      </c>
      <c r="AU28" s="128">
        <v>14</v>
      </c>
      <c r="AV28" s="128">
        <v>6</v>
      </c>
      <c r="AW28" s="128">
        <v>6</v>
      </c>
      <c r="AX28" s="128">
        <v>8</v>
      </c>
      <c r="AY28" s="272">
        <v>64</v>
      </c>
    </row>
    <row r="29" spans="2:51">
      <c r="B29" s="17" t="s">
        <v>101</v>
      </c>
      <c r="C29" s="240" t="s">
        <v>484</v>
      </c>
      <c r="D29" s="128" t="s">
        <v>484</v>
      </c>
      <c r="E29" s="128">
        <v>4</v>
      </c>
      <c r="F29" s="128">
        <v>6</v>
      </c>
      <c r="G29" s="128" t="s">
        <v>484</v>
      </c>
      <c r="H29" s="128">
        <v>5</v>
      </c>
      <c r="I29" s="128">
        <v>8</v>
      </c>
      <c r="J29" s="128">
        <v>6</v>
      </c>
      <c r="K29" s="248">
        <v>34</v>
      </c>
      <c r="L29" s="128"/>
      <c r="M29" s="240">
        <v>3</v>
      </c>
      <c r="N29" s="128" t="s">
        <v>484</v>
      </c>
      <c r="O29" s="128">
        <v>5</v>
      </c>
      <c r="P29" s="128" t="s">
        <v>484</v>
      </c>
      <c r="Q29" s="128" t="s">
        <v>484</v>
      </c>
      <c r="R29" s="128">
        <v>5</v>
      </c>
      <c r="S29" s="128">
        <v>8</v>
      </c>
      <c r="T29" s="128">
        <v>6</v>
      </c>
      <c r="U29" s="248">
        <v>33</v>
      </c>
      <c r="V29" s="263"/>
      <c r="W29" s="255" t="s">
        <v>484</v>
      </c>
      <c r="X29" s="128" t="s">
        <v>484</v>
      </c>
      <c r="Y29" s="128">
        <v>6</v>
      </c>
      <c r="Z29" s="128">
        <v>7</v>
      </c>
      <c r="AA29" s="128" t="s">
        <v>484</v>
      </c>
      <c r="AB29" s="128">
        <v>6</v>
      </c>
      <c r="AC29" s="128">
        <v>9</v>
      </c>
      <c r="AD29" s="128">
        <v>11</v>
      </c>
      <c r="AE29" s="272">
        <v>47</v>
      </c>
      <c r="AF29" s="268"/>
      <c r="AG29" s="255">
        <v>6</v>
      </c>
      <c r="AH29" s="128">
        <v>7</v>
      </c>
      <c r="AI29" s="128">
        <v>8</v>
      </c>
      <c r="AJ29" s="128">
        <v>10</v>
      </c>
      <c r="AK29" s="128">
        <v>6</v>
      </c>
      <c r="AL29" s="128">
        <v>8</v>
      </c>
      <c r="AM29" s="128">
        <v>8</v>
      </c>
      <c r="AN29" s="128">
        <v>13</v>
      </c>
      <c r="AO29" s="272">
        <v>66</v>
      </c>
      <c r="AP29" s="275"/>
      <c r="AQ29" s="255">
        <v>10</v>
      </c>
      <c r="AR29" s="128">
        <v>9</v>
      </c>
      <c r="AS29" s="128">
        <v>13</v>
      </c>
      <c r="AT29" s="128">
        <v>14</v>
      </c>
      <c r="AU29" s="128">
        <v>6</v>
      </c>
      <c r="AV29" s="128">
        <v>10</v>
      </c>
      <c r="AW29" s="128">
        <v>11</v>
      </c>
      <c r="AX29" s="128">
        <v>14</v>
      </c>
      <c r="AY29" s="272">
        <v>87</v>
      </c>
    </row>
    <row r="30" spans="2:51">
      <c r="B30" s="17" t="s">
        <v>102</v>
      </c>
      <c r="C30" s="240">
        <v>11</v>
      </c>
      <c r="D30" s="128">
        <v>8</v>
      </c>
      <c r="E30" s="128">
        <v>7</v>
      </c>
      <c r="F30" s="128">
        <v>13</v>
      </c>
      <c r="G30" s="128">
        <v>18</v>
      </c>
      <c r="H30" s="128">
        <v>14</v>
      </c>
      <c r="I30" s="128">
        <v>14</v>
      </c>
      <c r="J30" s="128">
        <v>8</v>
      </c>
      <c r="K30" s="248">
        <v>93</v>
      </c>
      <c r="L30" s="128"/>
      <c r="M30" s="240">
        <v>5</v>
      </c>
      <c r="N30" s="128">
        <v>6</v>
      </c>
      <c r="O30" s="128">
        <v>3</v>
      </c>
      <c r="P30" s="128">
        <v>9</v>
      </c>
      <c r="Q30" s="128">
        <v>12</v>
      </c>
      <c r="R30" s="128">
        <v>11</v>
      </c>
      <c r="S30" s="128">
        <v>11</v>
      </c>
      <c r="T30" s="128">
        <v>7</v>
      </c>
      <c r="U30" s="248">
        <v>64</v>
      </c>
      <c r="V30" s="263"/>
      <c r="W30" s="255">
        <v>4</v>
      </c>
      <c r="X30" s="128">
        <v>7</v>
      </c>
      <c r="Y30" s="128">
        <v>7</v>
      </c>
      <c r="Z30" s="128">
        <v>11</v>
      </c>
      <c r="AA30" s="128">
        <v>15</v>
      </c>
      <c r="AB30" s="128">
        <v>9</v>
      </c>
      <c r="AC30" s="128">
        <v>10</v>
      </c>
      <c r="AD30" s="128">
        <v>10</v>
      </c>
      <c r="AE30" s="272">
        <v>73</v>
      </c>
      <c r="AF30" s="268"/>
      <c r="AG30" s="255">
        <v>13</v>
      </c>
      <c r="AH30" s="128">
        <v>13</v>
      </c>
      <c r="AI30" s="128">
        <v>11</v>
      </c>
      <c r="AJ30" s="128">
        <v>15</v>
      </c>
      <c r="AK30" s="128">
        <v>16</v>
      </c>
      <c r="AL30" s="128">
        <v>15</v>
      </c>
      <c r="AM30" s="128">
        <v>9</v>
      </c>
      <c r="AN30" s="128">
        <v>13</v>
      </c>
      <c r="AO30" s="272">
        <v>105</v>
      </c>
      <c r="AP30" s="275"/>
      <c r="AQ30" s="255">
        <v>29</v>
      </c>
      <c r="AR30" s="128">
        <v>23</v>
      </c>
      <c r="AS30" s="128">
        <v>19</v>
      </c>
      <c r="AT30" s="128">
        <v>24</v>
      </c>
      <c r="AU30" s="128">
        <v>25</v>
      </c>
      <c r="AV30" s="128">
        <v>23</v>
      </c>
      <c r="AW30" s="128">
        <v>16</v>
      </c>
      <c r="AX30" s="128">
        <v>15</v>
      </c>
      <c r="AY30" s="272">
        <v>174</v>
      </c>
    </row>
    <row r="31" spans="2:51">
      <c r="B31" s="17" t="s">
        <v>103</v>
      </c>
      <c r="C31" s="240" t="s">
        <v>484</v>
      </c>
      <c r="D31" s="128" t="s">
        <v>484</v>
      </c>
      <c r="E31" s="128">
        <v>4</v>
      </c>
      <c r="F31" s="128" t="s">
        <v>484</v>
      </c>
      <c r="G31" s="128">
        <v>5</v>
      </c>
      <c r="H31" s="128">
        <v>7</v>
      </c>
      <c r="I31" s="128" t="s">
        <v>484</v>
      </c>
      <c r="J31" s="128">
        <v>6</v>
      </c>
      <c r="K31" s="248">
        <v>29</v>
      </c>
      <c r="L31" s="128"/>
      <c r="M31" s="240">
        <v>0</v>
      </c>
      <c r="N31" s="128" t="s">
        <v>484</v>
      </c>
      <c r="O31" s="128" t="s">
        <v>484</v>
      </c>
      <c r="P31" s="128" t="s">
        <v>484</v>
      </c>
      <c r="Q31" s="128">
        <v>4</v>
      </c>
      <c r="R31" s="128">
        <v>5</v>
      </c>
      <c r="S31" s="128" t="s">
        <v>484</v>
      </c>
      <c r="T31" s="128">
        <v>4</v>
      </c>
      <c r="U31" s="248">
        <v>20</v>
      </c>
      <c r="V31" s="263"/>
      <c r="W31" s="255" t="s">
        <v>484</v>
      </c>
      <c r="X31" s="128" t="s">
        <v>484</v>
      </c>
      <c r="Y31" s="128">
        <v>3</v>
      </c>
      <c r="Z31" s="128" t="s">
        <v>484</v>
      </c>
      <c r="AA31" s="128">
        <v>5</v>
      </c>
      <c r="AB31" s="128">
        <v>5</v>
      </c>
      <c r="AC31" s="128">
        <v>5</v>
      </c>
      <c r="AD31" s="128">
        <v>4</v>
      </c>
      <c r="AE31" s="272">
        <v>26</v>
      </c>
      <c r="AF31" s="268"/>
      <c r="AG31" s="255" t="s">
        <v>484</v>
      </c>
      <c r="AH31" s="128">
        <v>3</v>
      </c>
      <c r="AI31" s="128" t="s">
        <v>484</v>
      </c>
      <c r="AJ31" s="128">
        <v>3</v>
      </c>
      <c r="AK31" s="128">
        <v>6</v>
      </c>
      <c r="AL31" s="128">
        <v>6</v>
      </c>
      <c r="AM31" s="128">
        <v>5</v>
      </c>
      <c r="AN31" s="128" t="s">
        <v>484</v>
      </c>
      <c r="AO31" s="272">
        <v>29</v>
      </c>
      <c r="AP31" s="275"/>
      <c r="AQ31" s="255">
        <v>4</v>
      </c>
      <c r="AR31" s="128">
        <v>5</v>
      </c>
      <c r="AS31" s="128">
        <v>6</v>
      </c>
      <c r="AT31" s="128">
        <v>7</v>
      </c>
      <c r="AU31" s="128">
        <v>9</v>
      </c>
      <c r="AV31" s="128">
        <v>9</v>
      </c>
      <c r="AW31" s="128">
        <v>6</v>
      </c>
      <c r="AX31" s="128">
        <v>7</v>
      </c>
      <c r="AY31" s="272">
        <v>53</v>
      </c>
    </row>
    <row r="32" spans="2:51">
      <c r="B32" s="17" t="s">
        <v>104</v>
      </c>
      <c r="C32" s="240">
        <v>7</v>
      </c>
      <c r="D32" s="128">
        <v>5</v>
      </c>
      <c r="E32" s="128">
        <v>5</v>
      </c>
      <c r="F32" s="128">
        <v>9</v>
      </c>
      <c r="G32" s="128">
        <v>10</v>
      </c>
      <c r="H32" s="128">
        <v>7</v>
      </c>
      <c r="I32" s="128">
        <v>11</v>
      </c>
      <c r="J32" s="128">
        <v>11</v>
      </c>
      <c r="K32" s="248">
        <v>65</v>
      </c>
      <c r="L32" s="128"/>
      <c r="M32" s="240">
        <v>3</v>
      </c>
      <c r="N32" s="128">
        <v>4</v>
      </c>
      <c r="O32" s="128">
        <v>7</v>
      </c>
      <c r="P32" s="128">
        <v>8</v>
      </c>
      <c r="Q32" s="128">
        <v>9</v>
      </c>
      <c r="R32" s="128">
        <v>6</v>
      </c>
      <c r="S32" s="128">
        <v>9</v>
      </c>
      <c r="T32" s="128">
        <v>9</v>
      </c>
      <c r="U32" s="248">
        <v>55</v>
      </c>
      <c r="V32" s="263"/>
      <c r="W32" s="255">
        <v>3</v>
      </c>
      <c r="X32" s="128">
        <v>7</v>
      </c>
      <c r="Y32" s="128">
        <v>5</v>
      </c>
      <c r="Z32" s="128">
        <v>12</v>
      </c>
      <c r="AA32" s="128">
        <v>7</v>
      </c>
      <c r="AB32" s="128">
        <v>7</v>
      </c>
      <c r="AC32" s="128">
        <v>12</v>
      </c>
      <c r="AD32" s="128">
        <v>9</v>
      </c>
      <c r="AE32" s="272">
        <v>62</v>
      </c>
      <c r="AF32" s="268"/>
      <c r="AG32" s="255">
        <v>15</v>
      </c>
      <c r="AH32" s="128">
        <v>9</v>
      </c>
      <c r="AI32" s="128">
        <v>5</v>
      </c>
      <c r="AJ32" s="128">
        <v>14</v>
      </c>
      <c r="AK32" s="128">
        <v>10</v>
      </c>
      <c r="AL32" s="128">
        <v>9</v>
      </c>
      <c r="AM32" s="128">
        <v>15</v>
      </c>
      <c r="AN32" s="128">
        <v>16</v>
      </c>
      <c r="AO32" s="272">
        <v>93</v>
      </c>
      <c r="AP32" s="275"/>
      <c r="AQ32" s="255">
        <v>22</v>
      </c>
      <c r="AR32" s="128">
        <v>15</v>
      </c>
      <c r="AS32" s="128">
        <v>12</v>
      </c>
      <c r="AT32" s="128">
        <v>21</v>
      </c>
      <c r="AU32" s="128">
        <v>14</v>
      </c>
      <c r="AV32" s="128">
        <v>12</v>
      </c>
      <c r="AW32" s="128">
        <v>21</v>
      </c>
      <c r="AX32" s="128">
        <v>19</v>
      </c>
      <c r="AY32" s="272">
        <v>136</v>
      </c>
    </row>
    <row r="33" spans="2:51">
      <c r="B33" s="17" t="s">
        <v>105</v>
      </c>
      <c r="C33" s="240">
        <v>0</v>
      </c>
      <c r="D33" s="128" t="s">
        <v>484</v>
      </c>
      <c r="E33" s="128" t="s">
        <v>484</v>
      </c>
      <c r="F33" s="128" t="s">
        <v>484</v>
      </c>
      <c r="G33" s="128">
        <v>9</v>
      </c>
      <c r="H33" s="128" t="s">
        <v>484</v>
      </c>
      <c r="I33" s="128">
        <v>4</v>
      </c>
      <c r="J33" s="128">
        <v>7</v>
      </c>
      <c r="K33" s="248">
        <v>26</v>
      </c>
      <c r="L33" s="128"/>
      <c r="M33" s="240">
        <v>0</v>
      </c>
      <c r="N33" s="128" t="s">
        <v>484</v>
      </c>
      <c r="O33" s="128">
        <v>0</v>
      </c>
      <c r="P33" s="128">
        <v>0</v>
      </c>
      <c r="Q33" s="128">
        <v>8</v>
      </c>
      <c r="R33" s="128" t="s">
        <v>484</v>
      </c>
      <c r="S33" s="128" t="s">
        <v>484</v>
      </c>
      <c r="T33" s="128">
        <v>5</v>
      </c>
      <c r="U33" s="248">
        <v>18</v>
      </c>
      <c r="V33" s="263"/>
      <c r="W33" s="255" t="s">
        <v>484</v>
      </c>
      <c r="X33" s="128">
        <v>0</v>
      </c>
      <c r="Y33" s="128" t="s">
        <v>484</v>
      </c>
      <c r="Z33" s="128">
        <v>0</v>
      </c>
      <c r="AA33" s="128">
        <v>7</v>
      </c>
      <c r="AB33" s="128" t="s">
        <v>484</v>
      </c>
      <c r="AC33" s="128">
        <v>3</v>
      </c>
      <c r="AD33" s="128">
        <v>7</v>
      </c>
      <c r="AE33" s="272">
        <v>21</v>
      </c>
      <c r="AF33" s="268"/>
      <c r="AG33" s="255" t="s">
        <v>484</v>
      </c>
      <c r="AH33" s="128" t="s">
        <v>484</v>
      </c>
      <c r="AI33" s="128">
        <v>4</v>
      </c>
      <c r="AJ33" s="128">
        <v>3</v>
      </c>
      <c r="AK33" s="128">
        <v>10</v>
      </c>
      <c r="AL33" s="128">
        <v>4</v>
      </c>
      <c r="AM33" s="128">
        <v>4</v>
      </c>
      <c r="AN33" s="128">
        <v>5</v>
      </c>
      <c r="AO33" s="272">
        <v>33</v>
      </c>
      <c r="AP33" s="275"/>
      <c r="AQ33" s="255" t="s">
        <v>484</v>
      </c>
      <c r="AR33" s="128" t="s">
        <v>484</v>
      </c>
      <c r="AS33" s="128">
        <v>6</v>
      </c>
      <c r="AT33" s="128">
        <v>4</v>
      </c>
      <c r="AU33" s="128">
        <v>13</v>
      </c>
      <c r="AV33" s="128">
        <v>5</v>
      </c>
      <c r="AW33" s="128">
        <v>6</v>
      </c>
      <c r="AX33" s="128">
        <v>10</v>
      </c>
      <c r="AY33" s="272">
        <v>47</v>
      </c>
    </row>
    <row r="34" spans="2:51">
      <c r="B34" s="17" t="s">
        <v>106</v>
      </c>
      <c r="C34" s="240">
        <v>3</v>
      </c>
      <c r="D34" s="128">
        <v>4</v>
      </c>
      <c r="E34" s="128">
        <v>11</v>
      </c>
      <c r="F34" s="128">
        <v>11</v>
      </c>
      <c r="G34" s="128">
        <v>14</v>
      </c>
      <c r="H34" s="128">
        <v>10</v>
      </c>
      <c r="I34" s="128">
        <v>8</v>
      </c>
      <c r="J34" s="128">
        <v>14</v>
      </c>
      <c r="K34" s="248">
        <v>75</v>
      </c>
      <c r="L34" s="128"/>
      <c r="M34" s="240" t="s">
        <v>484</v>
      </c>
      <c r="N34" s="128" t="s">
        <v>484</v>
      </c>
      <c r="O34" s="128">
        <v>6</v>
      </c>
      <c r="P34" s="128">
        <v>9</v>
      </c>
      <c r="Q34" s="128">
        <v>14</v>
      </c>
      <c r="R34" s="128">
        <v>8</v>
      </c>
      <c r="S34" s="128">
        <v>8</v>
      </c>
      <c r="T34" s="128">
        <v>11</v>
      </c>
      <c r="U34" s="248">
        <v>61</v>
      </c>
      <c r="V34" s="263"/>
      <c r="W34" s="255">
        <v>6</v>
      </c>
      <c r="X34" s="128">
        <v>4</v>
      </c>
      <c r="Y34" s="128">
        <v>6</v>
      </c>
      <c r="Z34" s="128">
        <v>11</v>
      </c>
      <c r="AA34" s="128">
        <v>16</v>
      </c>
      <c r="AB34" s="128">
        <v>9</v>
      </c>
      <c r="AC34" s="128">
        <v>11</v>
      </c>
      <c r="AD34" s="128">
        <v>10</v>
      </c>
      <c r="AE34" s="272">
        <v>73</v>
      </c>
      <c r="AF34" s="268"/>
      <c r="AG34" s="255">
        <v>22</v>
      </c>
      <c r="AH34" s="128">
        <v>11</v>
      </c>
      <c r="AI34" s="128">
        <v>13</v>
      </c>
      <c r="AJ34" s="128">
        <v>12</v>
      </c>
      <c r="AK34" s="128">
        <v>12</v>
      </c>
      <c r="AL34" s="128">
        <v>9</v>
      </c>
      <c r="AM34" s="128">
        <v>10</v>
      </c>
      <c r="AN34" s="128">
        <v>7</v>
      </c>
      <c r="AO34" s="272">
        <v>96</v>
      </c>
      <c r="AP34" s="275"/>
      <c r="AQ34" s="255">
        <v>24</v>
      </c>
      <c r="AR34" s="128">
        <v>16</v>
      </c>
      <c r="AS34" s="128">
        <v>27</v>
      </c>
      <c r="AT34" s="128">
        <v>18</v>
      </c>
      <c r="AU34" s="128">
        <v>17</v>
      </c>
      <c r="AV34" s="128">
        <v>14</v>
      </c>
      <c r="AW34" s="128">
        <v>13</v>
      </c>
      <c r="AX34" s="128">
        <v>15</v>
      </c>
      <c r="AY34" s="272">
        <v>144</v>
      </c>
    </row>
    <row r="35" ht="12.75" customHeight="1" spans="2:51">
      <c r="B35" s="17" t="s">
        <v>107</v>
      </c>
      <c r="C35" s="240">
        <v>8</v>
      </c>
      <c r="D35" s="128">
        <v>6</v>
      </c>
      <c r="E35" s="128">
        <v>11</v>
      </c>
      <c r="F35" s="128">
        <v>11</v>
      </c>
      <c r="G35" s="128">
        <v>13</v>
      </c>
      <c r="H35" s="128">
        <v>10</v>
      </c>
      <c r="I35" s="128">
        <v>9</v>
      </c>
      <c r="J35" s="128">
        <v>11</v>
      </c>
      <c r="K35" s="248">
        <v>79</v>
      </c>
      <c r="L35" s="128"/>
      <c r="M35" s="240" t="s">
        <v>484</v>
      </c>
      <c r="N35" s="128" t="s">
        <v>484</v>
      </c>
      <c r="O35" s="128">
        <v>7</v>
      </c>
      <c r="P35" s="128">
        <v>8</v>
      </c>
      <c r="Q35" s="128">
        <v>11</v>
      </c>
      <c r="R35" s="128">
        <v>6</v>
      </c>
      <c r="S35" s="128">
        <v>9</v>
      </c>
      <c r="T35" s="128">
        <v>8</v>
      </c>
      <c r="U35" s="248">
        <v>54</v>
      </c>
      <c r="V35" s="263"/>
      <c r="W35" s="255">
        <v>9</v>
      </c>
      <c r="X35" s="128">
        <v>6</v>
      </c>
      <c r="Y35" s="128">
        <v>5</v>
      </c>
      <c r="Z35" s="128">
        <v>11</v>
      </c>
      <c r="AA35" s="128">
        <v>12</v>
      </c>
      <c r="AB35" s="128">
        <v>7</v>
      </c>
      <c r="AC35" s="128">
        <v>8</v>
      </c>
      <c r="AD35" s="128">
        <v>5</v>
      </c>
      <c r="AE35" s="272">
        <v>63</v>
      </c>
      <c r="AF35" s="273"/>
      <c r="AG35" s="255">
        <v>13</v>
      </c>
      <c r="AH35" s="128">
        <v>11</v>
      </c>
      <c r="AI35" s="128">
        <v>9</v>
      </c>
      <c r="AJ35" s="128">
        <v>12</v>
      </c>
      <c r="AK35" s="128">
        <v>16</v>
      </c>
      <c r="AL35" s="128">
        <v>6</v>
      </c>
      <c r="AM35" s="128">
        <v>9</v>
      </c>
      <c r="AN35" s="128">
        <v>7</v>
      </c>
      <c r="AO35" s="272">
        <v>83</v>
      </c>
      <c r="AP35" s="276"/>
      <c r="AQ35" s="255">
        <v>25</v>
      </c>
      <c r="AR35" s="128">
        <v>16</v>
      </c>
      <c r="AS35" s="128">
        <v>19</v>
      </c>
      <c r="AT35" s="128">
        <v>18</v>
      </c>
      <c r="AU35" s="128">
        <v>23</v>
      </c>
      <c r="AV35" s="128">
        <v>12</v>
      </c>
      <c r="AW35" s="128">
        <v>11</v>
      </c>
      <c r="AX35" s="128">
        <v>16</v>
      </c>
      <c r="AY35" s="272">
        <v>140</v>
      </c>
    </row>
    <row r="36" spans="2:51">
      <c r="B36" s="17" t="s">
        <v>108</v>
      </c>
      <c r="C36" s="240" t="s">
        <v>484</v>
      </c>
      <c r="D36" s="128">
        <v>3</v>
      </c>
      <c r="E36" s="128" t="s">
        <v>484</v>
      </c>
      <c r="F36" s="128" t="s">
        <v>484</v>
      </c>
      <c r="G36" s="128">
        <v>6</v>
      </c>
      <c r="H36" s="128">
        <v>3</v>
      </c>
      <c r="I36" s="128">
        <v>4</v>
      </c>
      <c r="J36" s="128">
        <v>5</v>
      </c>
      <c r="K36" s="248">
        <v>28</v>
      </c>
      <c r="L36" s="128"/>
      <c r="M36" s="240" t="s">
        <v>484</v>
      </c>
      <c r="N36" s="128" t="s">
        <v>484</v>
      </c>
      <c r="O36" s="128" t="s">
        <v>484</v>
      </c>
      <c r="P36" s="128">
        <v>3</v>
      </c>
      <c r="Q36" s="128">
        <v>5</v>
      </c>
      <c r="R36" s="128">
        <v>4</v>
      </c>
      <c r="S36" s="128">
        <v>4</v>
      </c>
      <c r="T36" s="128">
        <v>3</v>
      </c>
      <c r="U36" s="248">
        <v>24</v>
      </c>
      <c r="V36" s="262"/>
      <c r="W36" s="255" t="s">
        <v>484</v>
      </c>
      <c r="X36" s="128" t="s">
        <v>484</v>
      </c>
      <c r="Y36" s="128">
        <v>3</v>
      </c>
      <c r="Z36" s="128">
        <v>6</v>
      </c>
      <c r="AA36" s="128">
        <v>6</v>
      </c>
      <c r="AB36" s="128" t="s">
        <v>484</v>
      </c>
      <c r="AC36" s="128">
        <v>5</v>
      </c>
      <c r="AD36" s="128" t="s">
        <v>484</v>
      </c>
      <c r="AE36" s="272">
        <v>26</v>
      </c>
      <c r="AF36" s="273"/>
      <c r="AG36" s="255">
        <v>6</v>
      </c>
      <c r="AH36" s="128">
        <v>4</v>
      </c>
      <c r="AI36" s="128">
        <v>3</v>
      </c>
      <c r="AJ36" s="128">
        <v>4</v>
      </c>
      <c r="AK36" s="128">
        <v>10</v>
      </c>
      <c r="AL36" s="128">
        <v>3</v>
      </c>
      <c r="AM36" s="128">
        <v>6</v>
      </c>
      <c r="AN36" s="128">
        <v>0</v>
      </c>
      <c r="AO36" s="272">
        <v>36</v>
      </c>
      <c r="AP36" s="273"/>
      <c r="AQ36" s="255">
        <v>8</v>
      </c>
      <c r="AR36" s="128">
        <v>7</v>
      </c>
      <c r="AS36" s="128">
        <v>5</v>
      </c>
      <c r="AT36" s="128">
        <v>8</v>
      </c>
      <c r="AU36" s="128">
        <v>14</v>
      </c>
      <c r="AV36" s="128">
        <v>5</v>
      </c>
      <c r="AW36" s="128">
        <v>6</v>
      </c>
      <c r="AX36" s="128">
        <v>6</v>
      </c>
      <c r="AY36" s="272">
        <v>59</v>
      </c>
    </row>
    <row r="37" spans="2:51">
      <c r="B37" s="17" t="s">
        <v>109</v>
      </c>
      <c r="C37" s="240" t="s">
        <v>484</v>
      </c>
      <c r="D37" s="128" t="s">
        <v>484</v>
      </c>
      <c r="E37" s="128" t="s">
        <v>484</v>
      </c>
      <c r="F37" s="128">
        <v>3</v>
      </c>
      <c r="G37" s="128">
        <v>4</v>
      </c>
      <c r="H37" s="128" t="s">
        <v>484</v>
      </c>
      <c r="I37" s="128" t="s">
        <v>484</v>
      </c>
      <c r="J37" s="128" t="s">
        <v>484</v>
      </c>
      <c r="K37" s="248">
        <v>18</v>
      </c>
      <c r="L37" s="128"/>
      <c r="M37" s="240" t="s">
        <v>484</v>
      </c>
      <c r="N37" s="128" t="s">
        <v>484</v>
      </c>
      <c r="O37" s="128" t="s">
        <v>484</v>
      </c>
      <c r="P37" s="128">
        <v>4</v>
      </c>
      <c r="Q37" s="128">
        <v>3</v>
      </c>
      <c r="R37" s="128" t="s">
        <v>484</v>
      </c>
      <c r="S37" s="128" t="s">
        <v>484</v>
      </c>
      <c r="T37" s="128" t="s">
        <v>484</v>
      </c>
      <c r="U37" s="248">
        <v>16</v>
      </c>
      <c r="V37" s="262"/>
      <c r="W37" s="255" t="s">
        <v>484</v>
      </c>
      <c r="X37" s="128">
        <v>3</v>
      </c>
      <c r="Y37" s="128" t="s">
        <v>484</v>
      </c>
      <c r="Z37" s="128">
        <v>5</v>
      </c>
      <c r="AA37" s="128">
        <v>4</v>
      </c>
      <c r="AB37" s="128" t="s">
        <v>484</v>
      </c>
      <c r="AC37" s="128" t="s">
        <v>484</v>
      </c>
      <c r="AD37" s="128" t="s">
        <v>484</v>
      </c>
      <c r="AE37" s="272">
        <v>19</v>
      </c>
      <c r="AF37" s="273"/>
      <c r="AG37" s="255">
        <v>3</v>
      </c>
      <c r="AH37" s="128" t="s">
        <v>484</v>
      </c>
      <c r="AI37" s="128">
        <v>4</v>
      </c>
      <c r="AJ37" s="128">
        <v>5</v>
      </c>
      <c r="AK37" s="128">
        <v>3</v>
      </c>
      <c r="AL37" s="128">
        <v>0</v>
      </c>
      <c r="AM37" s="128" t="s">
        <v>484</v>
      </c>
      <c r="AN37" s="128">
        <v>3</v>
      </c>
      <c r="AO37" s="272">
        <v>21</v>
      </c>
      <c r="AP37" s="276"/>
      <c r="AQ37" s="255" t="s">
        <v>484</v>
      </c>
      <c r="AR37" s="128">
        <v>5</v>
      </c>
      <c r="AS37" s="128">
        <v>6</v>
      </c>
      <c r="AT37" s="128">
        <v>7</v>
      </c>
      <c r="AU37" s="128">
        <v>5</v>
      </c>
      <c r="AV37" s="128" t="s">
        <v>484</v>
      </c>
      <c r="AW37" s="128">
        <v>3</v>
      </c>
      <c r="AX37" s="128">
        <v>4</v>
      </c>
      <c r="AY37" s="272">
        <v>37</v>
      </c>
    </row>
    <row r="38" spans="2:51">
      <c r="B38" s="17" t="s">
        <v>110</v>
      </c>
      <c r="C38" s="240" t="s">
        <v>484</v>
      </c>
      <c r="D38" s="128" t="s">
        <v>484</v>
      </c>
      <c r="E38" s="128">
        <v>5</v>
      </c>
      <c r="F38" s="128">
        <v>3</v>
      </c>
      <c r="G38" s="128">
        <v>11</v>
      </c>
      <c r="H38" s="128" t="s">
        <v>484</v>
      </c>
      <c r="I38" s="128">
        <v>9</v>
      </c>
      <c r="J38" s="128">
        <v>10</v>
      </c>
      <c r="K38" s="248">
        <v>45</v>
      </c>
      <c r="L38" s="128"/>
      <c r="M38" s="240" t="s">
        <v>484</v>
      </c>
      <c r="N38" s="128" t="s">
        <v>484</v>
      </c>
      <c r="O38" s="128">
        <v>3</v>
      </c>
      <c r="P38" s="128">
        <v>3</v>
      </c>
      <c r="Q38" s="128">
        <v>9</v>
      </c>
      <c r="R38" s="128" t="s">
        <v>484</v>
      </c>
      <c r="S38" s="128">
        <v>6</v>
      </c>
      <c r="T38" s="128">
        <v>10</v>
      </c>
      <c r="U38" s="248">
        <v>35</v>
      </c>
      <c r="V38" s="263"/>
      <c r="W38" s="255">
        <v>5</v>
      </c>
      <c r="X38" s="128" t="s">
        <v>484</v>
      </c>
      <c r="Y38" s="128" t="s">
        <v>484</v>
      </c>
      <c r="Z38" s="128">
        <v>4</v>
      </c>
      <c r="AA38" s="128">
        <v>9</v>
      </c>
      <c r="AB38" s="128">
        <v>0</v>
      </c>
      <c r="AC38" s="128">
        <v>8</v>
      </c>
      <c r="AD38" s="128">
        <v>4</v>
      </c>
      <c r="AE38" s="272">
        <v>36</v>
      </c>
      <c r="AF38" s="268"/>
      <c r="AG38" s="255">
        <v>4</v>
      </c>
      <c r="AH38" s="128">
        <v>3</v>
      </c>
      <c r="AI38" s="128">
        <v>3</v>
      </c>
      <c r="AJ38" s="128">
        <v>5</v>
      </c>
      <c r="AK38" s="128">
        <v>13</v>
      </c>
      <c r="AL38" s="128" t="s">
        <v>484</v>
      </c>
      <c r="AM38" s="128" t="s">
        <v>484</v>
      </c>
      <c r="AN38" s="128">
        <v>5</v>
      </c>
      <c r="AO38" s="272">
        <v>41</v>
      </c>
      <c r="AP38" s="275"/>
      <c r="AQ38" s="255">
        <v>6</v>
      </c>
      <c r="AR38" s="128">
        <v>7</v>
      </c>
      <c r="AS38" s="128">
        <v>10</v>
      </c>
      <c r="AT38" s="128">
        <v>6</v>
      </c>
      <c r="AU38" s="128">
        <v>19</v>
      </c>
      <c r="AV38" s="128">
        <v>3</v>
      </c>
      <c r="AW38" s="128">
        <v>12</v>
      </c>
      <c r="AX38" s="128">
        <v>12</v>
      </c>
      <c r="AY38" s="272">
        <v>75</v>
      </c>
    </row>
    <row r="39" spans="2:51">
      <c r="B39" s="17" t="s">
        <v>111</v>
      </c>
      <c r="C39" s="245" t="s">
        <v>484</v>
      </c>
      <c r="D39" s="246" t="s">
        <v>484</v>
      </c>
      <c r="E39" s="246" t="s">
        <v>484</v>
      </c>
      <c r="F39" s="246">
        <v>4</v>
      </c>
      <c r="G39" s="246">
        <v>3</v>
      </c>
      <c r="H39" s="246">
        <v>5</v>
      </c>
      <c r="I39" s="246">
        <v>3</v>
      </c>
      <c r="J39" s="246">
        <v>7</v>
      </c>
      <c r="K39" s="251">
        <v>26</v>
      </c>
      <c r="L39" s="128"/>
      <c r="M39" s="245">
        <v>0</v>
      </c>
      <c r="N39" s="246" t="s">
        <v>484</v>
      </c>
      <c r="O39" s="246" t="s">
        <v>484</v>
      </c>
      <c r="P39" s="246" t="s">
        <v>484</v>
      </c>
      <c r="Q39" s="246">
        <v>3</v>
      </c>
      <c r="R39" s="246">
        <v>5</v>
      </c>
      <c r="S39" s="246" t="s">
        <v>484</v>
      </c>
      <c r="T39" s="246">
        <v>5</v>
      </c>
      <c r="U39" s="251">
        <v>18</v>
      </c>
      <c r="V39" s="264"/>
      <c r="W39" s="265">
        <v>3</v>
      </c>
      <c r="X39" s="266" t="s">
        <v>484</v>
      </c>
      <c r="Y39" s="266">
        <v>3</v>
      </c>
      <c r="Z39" s="266" t="s">
        <v>484</v>
      </c>
      <c r="AA39" s="266">
        <v>5</v>
      </c>
      <c r="AB39" s="266">
        <v>5</v>
      </c>
      <c r="AC39" s="266">
        <v>3</v>
      </c>
      <c r="AD39" s="266">
        <v>5</v>
      </c>
      <c r="AE39" s="274">
        <v>27</v>
      </c>
      <c r="AF39" s="268"/>
      <c r="AG39" s="265">
        <v>4</v>
      </c>
      <c r="AH39" s="266">
        <v>4</v>
      </c>
      <c r="AI39" s="266">
        <v>4</v>
      </c>
      <c r="AJ39" s="266">
        <v>6</v>
      </c>
      <c r="AK39" s="266">
        <v>7</v>
      </c>
      <c r="AL39" s="266">
        <v>5</v>
      </c>
      <c r="AM39" s="266">
        <v>5</v>
      </c>
      <c r="AN39" s="266">
        <v>5</v>
      </c>
      <c r="AO39" s="274">
        <v>40</v>
      </c>
      <c r="AP39" s="275"/>
      <c r="AQ39" s="265">
        <v>7</v>
      </c>
      <c r="AR39" s="266">
        <v>6</v>
      </c>
      <c r="AS39" s="266">
        <v>6</v>
      </c>
      <c r="AT39" s="266">
        <v>8</v>
      </c>
      <c r="AU39" s="266">
        <v>8</v>
      </c>
      <c r="AV39" s="266">
        <v>6</v>
      </c>
      <c r="AW39" s="266">
        <v>9</v>
      </c>
      <c r="AX39" s="266">
        <v>10</v>
      </c>
      <c r="AY39" s="274">
        <v>60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126" t="s">
        <v>485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1688" operator="between">
      <formula>1</formula>
      <formula>2</formula>
    </cfRule>
    <cfRule type="cellIs" dxfId="0" priority="1454" operator="between">
      <formula>1</formula>
      <formula>2</formula>
    </cfRule>
  </conditionalFormatting>
  <conditionalFormatting sqref="D12">
    <cfRule type="cellIs" dxfId="0" priority="1696" operator="between">
      <formula>1</formula>
      <formula>2</formula>
    </cfRule>
    <cfRule type="cellIs" dxfId="0" priority="1462" operator="between">
      <formula>1</formula>
      <formula>2</formula>
    </cfRule>
  </conditionalFormatting>
  <conditionalFormatting sqref="E12">
    <cfRule type="cellIs" dxfId="0" priority="1695" operator="between">
      <formula>1</formula>
      <formula>2</formula>
    </cfRule>
    <cfRule type="cellIs" dxfId="0" priority="1461" operator="between">
      <formula>1</formula>
      <formula>2</formula>
    </cfRule>
  </conditionalFormatting>
  <conditionalFormatting sqref="F12">
    <cfRule type="cellIs" dxfId="0" priority="1694" operator="between">
      <formula>1</formula>
      <formula>2</formula>
    </cfRule>
    <cfRule type="cellIs" dxfId="0" priority="1460" operator="between">
      <formula>1</formula>
      <formula>2</formula>
    </cfRule>
  </conditionalFormatting>
  <conditionalFormatting sqref="G12">
    <cfRule type="cellIs" dxfId="0" priority="1693" operator="between">
      <formula>1</formula>
      <formula>2</formula>
    </cfRule>
    <cfRule type="cellIs" dxfId="0" priority="1459" operator="between">
      <formula>1</formula>
      <formula>2</formula>
    </cfRule>
  </conditionalFormatting>
  <conditionalFormatting sqref="H12">
    <cfRule type="cellIs" dxfId="0" priority="1692" operator="between">
      <formula>1</formula>
      <formula>2</formula>
    </cfRule>
    <cfRule type="cellIs" dxfId="0" priority="1458" operator="between">
      <formula>1</formula>
      <formula>2</formula>
    </cfRule>
  </conditionalFormatting>
  <conditionalFormatting sqref="I12">
    <cfRule type="cellIs" dxfId="0" priority="1691" operator="between">
      <formula>1</formula>
      <formula>2</formula>
    </cfRule>
    <cfRule type="cellIs" dxfId="0" priority="1457" operator="between">
      <formula>1</formula>
      <formula>2</formula>
    </cfRule>
  </conditionalFormatting>
  <conditionalFormatting sqref="J12">
    <cfRule type="cellIs" dxfId="0" priority="1690" operator="between">
      <formula>1</formula>
      <formula>2</formula>
    </cfRule>
    <cfRule type="cellIs" dxfId="0" priority="1456" operator="between">
      <formula>1</formula>
      <formula>2</formula>
    </cfRule>
  </conditionalFormatting>
  <conditionalFormatting sqref="K12">
    <cfRule type="cellIs" dxfId="0" priority="1689" operator="between">
      <formula>1</formula>
      <formula>2</formula>
    </cfRule>
    <cfRule type="cellIs" dxfId="0" priority="1455" operator="between">
      <formula>1</formula>
      <formula>2</formula>
    </cfRule>
  </conditionalFormatting>
  <conditionalFormatting sqref="L12">
    <cfRule type="cellIs" dxfId="0" priority="3728" operator="between">
      <formula>1</formula>
      <formula>2</formula>
    </cfRule>
  </conditionalFormatting>
  <conditionalFormatting sqref="M12">
    <cfRule type="cellIs" dxfId="0" priority="840" operator="between">
      <formula>1</formula>
      <formula>2</formula>
    </cfRule>
    <cfRule type="cellIs" dxfId="0" priority="606" operator="between">
      <formula>1</formula>
      <formula>2</formula>
    </cfRule>
  </conditionalFormatting>
  <conditionalFormatting sqref="N12">
    <cfRule type="cellIs" dxfId="0" priority="848" operator="between">
      <formula>1</formula>
      <formula>2</formula>
    </cfRule>
    <cfRule type="cellIs" dxfId="0" priority="614" operator="between">
      <formula>1</formula>
      <formula>2</formula>
    </cfRule>
  </conditionalFormatting>
  <conditionalFormatting sqref="O12">
    <cfRule type="cellIs" dxfId="0" priority="847" operator="between">
      <formula>1</formula>
      <formula>2</formula>
    </cfRule>
    <cfRule type="cellIs" dxfId="0" priority="613" operator="between">
      <formula>1</formula>
      <formula>2</formula>
    </cfRule>
  </conditionalFormatting>
  <conditionalFormatting sqref="P12">
    <cfRule type="cellIs" dxfId="0" priority="846" operator="between">
      <formula>1</formula>
      <formula>2</formula>
    </cfRule>
    <cfRule type="cellIs" dxfId="0" priority="612" operator="between">
      <formula>1</formula>
      <formula>2</formula>
    </cfRule>
  </conditionalFormatting>
  <conditionalFormatting sqref="Q12">
    <cfRule type="cellIs" dxfId="0" priority="845" operator="between">
      <formula>1</formula>
      <formula>2</formula>
    </cfRule>
    <cfRule type="cellIs" dxfId="0" priority="611" operator="between">
      <formula>1</formula>
      <formula>2</formula>
    </cfRule>
  </conditionalFormatting>
  <conditionalFormatting sqref="R12">
    <cfRule type="cellIs" dxfId="0" priority="844" operator="between">
      <formula>1</formula>
      <formula>2</formula>
    </cfRule>
    <cfRule type="cellIs" dxfId="0" priority="610" operator="between">
      <formula>1</formula>
      <formula>2</formula>
    </cfRule>
  </conditionalFormatting>
  <conditionalFormatting sqref="S12">
    <cfRule type="cellIs" dxfId="0" priority="843" operator="between">
      <formula>1</formula>
      <formula>2</formula>
    </cfRule>
    <cfRule type="cellIs" dxfId="0" priority="609" operator="between">
      <formula>1</formula>
      <formula>2</formula>
    </cfRule>
  </conditionalFormatting>
  <conditionalFormatting sqref="T12">
    <cfRule type="cellIs" dxfId="0" priority="842" operator="between">
      <formula>1</formula>
      <formula>2</formula>
    </cfRule>
    <cfRule type="cellIs" dxfId="0" priority="608" operator="between">
      <formula>1</formula>
      <formula>2</formula>
    </cfRule>
  </conditionalFormatting>
  <conditionalFormatting sqref="U12">
    <cfRule type="cellIs" dxfId="0" priority="841" operator="between">
      <formula>1</formula>
      <formula>2</formula>
    </cfRule>
    <cfRule type="cellIs" dxfId="0" priority="607" operator="between">
      <formula>1</formula>
      <formula>2</formula>
    </cfRule>
  </conditionalFormatting>
  <conditionalFormatting sqref="W12">
    <cfRule type="cellIs" dxfId="0" priority="3692" operator="between">
      <formula>1</formula>
      <formula>2</formula>
    </cfRule>
    <cfRule type="cellIs" dxfId="0" priority="3458" operator="between">
      <formula>1</formula>
      <formula>2</formula>
    </cfRule>
  </conditionalFormatting>
  <conditionalFormatting sqref="X12">
    <cfRule type="cellIs" dxfId="0" priority="3700" operator="between">
      <formula>1</formula>
      <formula>2</formula>
    </cfRule>
    <cfRule type="cellIs" dxfId="0" priority="3466" operator="between">
      <formula>1</formula>
      <formula>2</formula>
    </cfRule>
  </conditionalFormatting>
  <conditionalFormatting sqref="Y12">
    <cfRule type="cellIs" dxfId="0" priority="3699" operator="between">
      <formula>1</formula>
      <formula>2</formula>
    </cfRule>
    <cfRule type="cellIs" dxfId="0" priority="3465" operator="between">
      <formula>1</formula>
      <formula>2</formula>
    </cfRule>
  </conditionalFormatting>
  <conditionalFormatting sqref="Z12">
    <cfRule type="cellIs" dxfId="0" priority="3698" operator="between">
      <formula>1</formula>
      <formula>2</formula>
    </cfRule>
    <cfRule type="cellIs" dxfId="0" priority="3464" operator="between">
      <formula>1</formula>
      <formula>2</formula>
    </cfRule>
  </conditionalFormatting>
  <conditionalFormatting sqref="AA12">
    <cfRule type="cellIs" dxfId="0" priority="3697" operator="between">
      <formula>1</formula>
      <formula>2</formula>
    </cfRule>
    <cfRule type="cellIs" dxfId="0" priority="3463" operator="between">
      <formula>1</formula>
      <formula>2</formula>
    </cfRule>
  </conditionalFormatting>
  <conditionalFormatting sqref="AB12">
    <cfRule type="cellIs" dxfId="0" priority="3696" operator="between">
      <formula>1</formula>
      <formula>2</formula>
    </cfRule>
    <cfRule type="cellIs" dxfId="0" priority="3462" operator="between">
      <formula>1</formula>
      <formula>2</formula>
    </cfRule>
  </conditionalFormatting>
  <conditionalFormatting sqref="AC12">
    <cfRule type="cellIs" dxfId="0" priority="3695" operator="between">
      <formula>1</formula>
      <formula>2</formula>
    </cfRule>
    <cfRule type="cellIs" dxfId="0" priority="3461" operator="between">
      <formula>1</formula>
      <formula>2</formula>
    </cfRule>
  </conditionalFormatting>
  <conditionalFormatting sqref="AD12">
    <cfRule type="cellIs" dxfId="0" priority="3694" operator="between">
      <formula>1</formula>
      <formula>2</formula>
    </cfRule>
    <cfRule type="cellIs" dxfId="0" priority="3460" operator="between">
      <formula>1</formula>
      <formula>2</formula>
    </cfRule>
  </conditionalFormatting>
  <conditionalFormatting sqref="AE12">
    <cfRule type="cellIs" dxfId="0" priority="3693" operator="between">
      <formula>1</formula>
      <formula>2</formula>
    </cfRule>
    <cfRule type="cellIs" dxfId="0" priority="3459" operator="between">
      <formula>1</formula>
      <formula>2</formula>
    </cfRule>
  </conditionalFormatting>
  <conditionalFormatting sqref="AG12">
    <cfRule type="cellIs" dxfId="0" priority="3024" operator="between">
      <formula>1</formula>
      <formula>2</formula>
    </cfRule>
    <cfRule type="cellIs" dxfId="0" priority="2790" operator="between">
      <formula>1</formula>
      <formula>2</formula>
    </cfRule>
  </conditionalFormatting>
  <conditionalFormatting sqref="AH12">
    <cfRule type="cellIs" dxfId="0" priority="3032" operator="between">
      <formula>1</formula>
      <formula>2</formula>
    </cfRule>
    <cfRule type="cellIs" dxfId="0" priority="2798" operator="between">
      <formula>1</formula>
      <formula>2</formula>
    </cfRule>
  </conditionalFormatting>
  <conditionalFormatting sqref="AI12">
    <cfRule type="cellIs" dxfId="0" priority="3031" operator="between">
      <formula>1</formula>
      <formula>2</formula>
    </cfRule>
    <cfRule type="cellIs" dxfId="0" priority="2797" operator="between">
      <formula>1</formula>
      <formula>2</formula>
    </cfRule>
  </conditionalFormatting>
  <conditionalFormatting sqref="AJ12">
    <cfRule type="cellIs" dxfId="0" priority="3030" operator="between">
      <formula>1</formula>
      <formula>2</formula>
    </cfRule>
    <cfRule type="cellIs" dxfId="0" priority="2796" operator="between">
      <formula>1</formula>
      <formula>2</formula>
    </cfRule>
  </conditionalFormatting>
  <conditionalFormatting sqref="AK12">
    <cfRule type="cellIs" dxfId="0" priority="3029" operator="between">
      <formula>1</formula>
      <formula>2</formula>
    </cfRule>
    <cfRule type="cellIs" dxfId="0" priority="2795" operator="between">
      <formula>1</formula>
      <formula>2</formula>
    </cfRule>
  </conditionalFormatting>
  <conditionalFormatting sqref="AL12">
    <cfRule type="cellIs" dxfId="0" priority="3028" operator="between">
      <formula>1</formula>
      <formula>2</formula>
    </cfRule>
    <cfRule type="cellIs" dxfId="0" priority="2794" operator="between">
      <formula>1</formula>
      <formula>2</formula>
    </cfRule>
  </conditionalFormatting>
  <conditionalFormatting sqref="AM12">
    <cfRule type="cellIs" dxfId="0" priority="3027" operator="between">
      <formula>1</formula>
      <formula>2</formula>
    </cfRule>
    <cfRule type="cellIs" dxfId="0" priority="2793" operator="between">
      <formula>1</formula>
      <formula>2</formula>
    </cfRule>
  </conditionalFormatting>
  <conditionalFormatting sqref="AN12">
    <cfRule type="cellIs" dxfId="0" priority="3026" operator="between">
      <formula>1</formula>
      <formula>2</formula>
    </cfRule>
    <cfRule type="cellIs" dxfId="0" priority="2792" operator="between">
      <formula>1</formula>
      <formula>2</formula>
    </cfRule>
  </conditionalFormatting>
  <conditionalFormatting sqref="AO12">
    <cfRule type="cellIs" dxfId="0" priority="3025" operator="between">
      <formula>1</formula>
      <formula>2</formula>
    </cfRule>
    <cfRule type="cellIs" dxfId="0" priority="2791" operator="between">
      <formula>1</formula>
      <formula>2</formula>
    </cfRule>
  </conditionalFormatting>
  <conditionalFormatting sqref="AQ12">
    <cfRule type="cellIs" dxfId="0" priority="2356" operator="between">
      <formula>1</formula>
      <formula>2</formula>
    </cfRule>
    <cfRule type="cellIs" dxfId="0" priority="2122" operator="between">
      <formula>1</formula>
      <formula>2</formula>
    </cfRule>
  </conditionalFormatting>
  <conditionalFormatting sqref="AR12">
    <cfRule type="cellIs" dxfId="0" priority="2364" operator="between">
      <formula>1</formula>
      <formula>2</formula>
    </cfRule>
    <cfRule type="cellIs" dxfId="0" priority="2130" operator="between">
      <formula>1</formula>
      <formula>2</formula>
    </cfRule>
  </conditionalFormatting>
  <conditionalFormatting sqref="AS12">
    <cfRule type="cellIs" dxfId="0" priority="2363" operator="between">
      <formula>1</formula>
      <formula>2</formula>
    </cfRule>
    <cfRule type="cellIs" dxfId="0" priority="2129" operator="between">
      <formula>1</formula>
      <formula>2</formula>
    </cfRule>
  </conditionalFormatting>
  <conditionalFormatting sqref="AT12">
    <cfRule type="cellIs" dxfId="0" priority="2362" operator="between">
      <formula>1</formula>
      <formula>2</formula>
    </cfRule>
    <cfRule type="cellIs" dxfId="0" priority="2128" operator="between">
      <formula>1</formula>
      <formula>2</formula>
    </cfRule>
  </conditionalFormatting>
  <conditionalFormatting sqref="AU12">
    <cfRule type="cellIs" dxfId="0" priority="2361" operator="between">
      <formula>1</formula>
      <formula>2</formula>
    </cfRule>
    <cfRule type="cellIs" dxfId="0" priority="2127" operator="between">
      <formula>1</formula>
      <formula>2</formula>
    </cfRule>
  </conditionalFormatting>
  <conditionalFormatting sqref="AV12">
    <cfRule type="cellIs" dxfId="0" priority="2360" operator="between">
      <formula>1</formula>
      <formula>2</formula>
    </cfRule>
    <cfRule type="cellIs" dxfId="0" priority="2126" operator="between">
      <formula>1</formula>
      <formula>2</formula>
    </cfRule>
  </conditionalFormatting>
  <conditionalFormatting sqref="AW12">
    <cfRule type="cellIs" dxfId="0" priority="2359" operator="between">
      <formula>1</formula>
      <formula>2</formula>
    </cfRule>
    <cfRule type="cellIs" dxfId="0" priority="2125" operator="between">
      <formula>1</formula>
      <formula>2</formula>
    </cfRule>
  </conditionalFormatting>
  <conditionalFormatting sqref="AX12">
    <cfRule type="cellIs" dxfId="0" priority="2358" operator="between">
      <formula>1</formula>
      <formula>2</formula>
    </cfRule>
    <cfRule type="cellIs" dxfId="0" priority="2124" operator="between">
      <formula>1</formula>
      <formula>2</formula>
    </cfRule>
  </conditionalFormatting>
  <conditionalFormatting sqref="AY12">
    <cfRule type="cellIs" dxfId="0" priority="2357" operator="between">
      <formula>1</formula>
      <formula>2</formula>
    </cfRule>
    <cfRule type="cellIs" dxfId="0" priority="2123" operator="between">
      <formula>1</formula>
      <formula>2</formula>
    </cfRule>
  </conditionalFormatting>
  <conditionalFormatting sqref="C13">
    <cfRule type="cellIs" dxfId="0" priority="1679" operator="between">
      <formula>1</formula>
      <formula>2</formula>
    </cfRule>
    <cfRule type="cellIs" dxfId="0" priority="1445" operator="between">
      <formula>1</formula>
      <formula>2</formula>
    </cfRule>
  </conditionalFormatting>
  <conditionalFormatting sqref="D13">
    <cfRule type="cellIs" dxfId="0" priority="1687" operator="between">
      <formula>1</formula>
      <formula>2</formula>
    </cfRule>
    <cfRule type="cellIs" dxfId="0" priority="1453" operator="between">
      <formula>1</formula>
      <formula>2</formula>
    </cfRule>
  </conditionalFormatting>
  <conditionalFormatting sqref="E13">
    <cfRule type="cellIs" dxfId="0" priority="1686" operator="between">
      <formula>1</formula>
      <formula>2</formula>
    </cfRule>
    <cfRule type="cellIs" dxfId="0" priority="1452" operator="between">
      <formula>1</formula>
      <formula>2</formula>
    </cfRule>
  </conditionalFormatting>
  <conditionalFormatting sqref="F13">
    <cfRule type="cellIs" dxfId="0" priority="1685" operator="between">
      <formula>1</formula>
      <formula>2</formula>
    </cfRule>
    <cfRule type="cellIs" dxfId="0" priority="1451" operator="between">
      <formula>1</formula>
      <formula>2</formula>
    </cfRule>
  </conditionalFormatting>
  <conditionalFormatting sqref="G13">
    <cfRule type="cellIs" dxfId="0" priority="1684" operator="between">
      <formula>1</formula>
      <formula>2</formula>
    </cfRule>
    <cfRule type="cellIs" dxfId="0" priority="1450" operator="between">
      <formula>1</formula>
      <formula>2</formula>
    </cfRule>
  </conditionalFormatting>
  <conditionalFormatting sqref="H13">
    <cfRule type="cellIs" dxfId="0" priority="1683" operator="between">
      <formula>1</formula>
      <formula>2</formula>
    </cfRule>
    <cfRule type="cellIs" dxfId="0" priority="1449" operator="between">
      <formula>1</formula>
      <formula>2</formula>
    </cfRule>
  </conditionalFormatting>
  <conditionalFormatting sqref="I13">
    <cfRule type="cellIs" dxfId="0" priority="1682" operator="between">
      <formula>1</formula>
      <formula>2</formula>
    </cfRule>
    <cfRule type="cellIs" dxfId="0" priority="1448" operator="between">
      <formula>1</formula>
      <formula>2</formula>
    </cfRule>
  </conditionalFormatting>
  <conditionalFormatting sqref="J13">
    <cfRule type="cellIs" dxfId="0" priority="1681" operator="between">
      <formula>1</formula>
      <formula>2</formula>
    </cfRule>
    <cfRule type="cellIs" dxfId="0" priority="1447" operator="between">
      <formula>1</formula>
      <formula>2</formula>
    </cfRule>
  </conditionalFormatting>
  <conditionalFormatting sqref="K13">
    <cfRule type="cellIs" dxfId="0" priority="1680" operator="between">
      <formula>1</formula>
      <formula>2</formula>
    </cfRule>
    <cfRule type="cellIs" dxfId="0" priority="1446" operator="between">
      <formula>1</formula>
      <formula>2</formula>
    </cfRule>
  </conditionalFormatting>
  <conditionalFormatting sqref="L13">
    <cfRule type="cellIs" dxfId="0" priority="3727" operator="between">
      <formula>1</formula>
      <formula>2</formula>
    </cfRule>
  </conditionalFormatting>
  <conditionalFormatting sqref="M13">
    <cfRule type="cellIs" dxfId="0" priority="831" operator="between">
      <formula>1</formula>
      <formula>2</formula>
    </cfRule>
    <cfRule type="cellIs" dxfId="0" priority="597" operator="between">
      <formula>1</formula>
      <formula>2</formula>
    </cfRule>
  </conditionalFormatting>
  <conditionalFormatting sqref="N13">
    <cfRule type="cellIs" dxfId="0" priority="839" operator="between">
      <formula>1</formula>
      <formula>2</formula>
    </cfRule>
    <cfRule type="cellIs" dxfId="0" priority="605" operator="between">
      <formula>1</formula>
      <formula>2</formula>
    </cfRule>
  </conditionalFormatting>
  <conditionalFormatting sqref="O13">
    <cfRule type="cellIs" dxfId="0" priority="838" operator="between">
      <formula>1</formula>
      <formula>2</formula>
    </cfRule>
    <cfRule type="cellIs" dxfId="0" priority="604" operator="between">
      <formula>1</formula>
      <formula>2</formula>
    </cfRule>
  </conditionalFormatting>
  <conditionalFormatting sqref="P13">
    <cfRule type="cellIs" dxfId="0" priority="837" operator="between">
      <formula>1</formula>
      <formula>2</formula>
    </cfRule>
    <cfRule type="cellIs" dxfId="0" priority="603" operator="between">
      <formula>1</formula>
      <formula>2</formula>
    </cfRule>
  </conditionalFormatting>
  <conditionalFormatting sqref="Q13">
    <cfRule type="cellIs" dxfId="0" priority="836" operator="between">
      <formula>1</formula>
      <formula>2</formula>
    </cfRule>
    <cfRule type="cellIs" dxfId="0" priority="602" operator="between">
      <formula>1</formula>
      <formula>2</formula>
    </cfRule>
  </conditionalFormatting>
  <conditionalFormatting sqref="R13">
    <cfRule type="cellIs" dxfId="0" priority="835" operator="between">
      <formula>1</formula>
      <formula>2</formula>
    </cfRule>
    <cfRule type="cellIs" dxfId="0" priority="601" operator="between">
      <formula>1</formula>
      <formula>2</formula>
    </cfRule>
  </conditionalFormatting>
  <conditionalFormatting sqref="S13">
    <cfRule type="cellIs" dxfId="0" priority="834" operator="between">
      <formula>1</formula>
      <formula>2</formula>
    </cfRule>
    <cfRule type="cellIs" dxfId="0" priority="600" operator="between">
      <formula>1</formula>
      <formula>2</formula>
    </cfRule>
  </conditionalFormatting>
  <conditionalFormatting sqref="T13">
    <cfRule type="cellIs" dxfId="0" priority="833" operator="between">
      <formula>1</formula>
      <formula>2</formula>
    </cfRule>
    <cfRule type="cellIs" dxfId="0" priority="599" operator="between">
      <formula>1</formula>
      <formula>2</formula>
    </cfRule>
  </conditionalFormatting>
  <conditionalFormatting sqref="U13">
    <cfRule type="cellIs" dxfId="0" priority="832" operator="between">
      <formula>1</formula>
      <formula>2</formula>
    </cfRule>
    <cfRule type="cellIs" dxfId="0" priority="598" operator="between">
      <formula>1</formula>
      <formula>2</formula>
    </cfRule>
  </conditionalFormatting>
  <conditionalFormatting sqref="W13">
    <cfRule type="cellIs" dxfId="0" priority="3683" operator="between">
      <formula>1</formula>
      <formula>2</formula>
    </cfRule>
    <cfRule type="cellIs" dxfId="0" priority="3449" operator="between">
      <formula>1</formula>
      <formula>2</formula>
    </cfRule>
  </conditionalFormatting>
  <conditionalFormatting sqref="X13">
    <cfRule type="cellIs" dxfId="0" priority="3691" operator="between">
      <formula>1</formula>
      <formula>2</formula>
    </cfRule>
    <cfRule type="cellIs" dxfId="0" priority="3457" operator="between">
      <formula>1</formula>
      <formula>2</formula>
    </cfRule>
  </conditionalFormatting>
  <conditionalFormatting sqref="Y13">
    <cfRule type="cellIs" dxfId="0" priority="3690" operator="between">
      <formula>1</formula>
      <formula>2</formula>
    </cfRule>
    <cfRule type="cellIs" dxfId="0" priority="3456" operator="between">
      <formula>1</formula>
      <formula>2</formula>
    </cfRule>
  </conditionalFormatting>
  <conditionalFormatting sqref="Z13">
    <cfRule type="cellIs" dxfId="0" priority="3689" operator="between">
      <formula>1</formula>
      <formula>2</formula>
    </cfRule>
    <cfRule type="cellIs" dxfId="0" priority="3455" operator="between">
      <formula>1</formula>
      <formula>2</formula>
    </cfRule>
  </conditionalFormatting>
  <conditionalFormatting sqref="AA13">
    <cfRule type="cellIs" dxfId="0" priority="3688" operator="between">
      <formula>1</formula>
      <formula>2</formula>
    </cfRule>
    <cfRule type="cellIs" dxfId="0" priority="3454" operator="between">
      <formula>1</formula>
      <formula>2</formula>
    </cfRule>
  </conditionalFormatting>
  <conditionalFormatting sqref="AB13">
    <cfRule type="cellIs" dxfId="0" priority="3687" operator="between">
      <formula>1</formula>
      <formula>2</formula>
    </cfRule>
    <cfRule type="cellIs" dxfId="0" priority="3453" operator="between">
      <formula>1</formula>
      <formula>2</formula>
    </cfRule>
  </conditionalFormatting>
  <conditionalFormatting sqref="AC13">
    <cfRule type="cellIs" dxfId="0" priority="3686" operator="between">
      <formula>1</formula>
      <formula>2</formula>
    </cfRule>
    <cfRule type="cellIs" dxfId="0" priority="3452" operator="between">
      <formula>1</formula>
      <formula>2</formula>
    </cfRule>
  </conditionalFormatting>
  <conditionalFormatting sqref="AD13">
    <cfRule type="cellIs" dxfId="0" priority="3685" operator="between">
      <formula>1</formula>
      <formula>2</formula>
    </cfRule>
    <cfRule type="cellIs" dxfId="0" priority="3451" operator="between">
      <formula>1</formula>
      <formula>2</formula>
    </cfRule>
  </conditionalFormatting>
  <conditionalFormatting sqref="AE13">
    <cfRule type="cellIs" dxfId="0" priority="3684" operator="between">
      <formula>1</formula>
      <formula>2</formula>
    </cfRule>
    <cfRule type="cellIs" dxfId="0" priority="3450" operator="between">
      <formula>1</formula>
      <formula>2</formula>
    </cfRule>
  </conditionalFormatting>
  <conditionalFormatting sqref="AG13">
    <cfRule type="cellIs" dxfId="0" priority="3015" operator="between">
      <formula>1</formula>
      <formula>2</formula>
    </cfRule>
    <cfRule type="cellIs" dxfId="0" priority="2781" operator="between">
      <formula>1</formula>
      <formula>2</formula>
    </cfRule>
  </conditionalFormatting>
  <conditionalFormatting sqref="AH13">
    <cfRule type="cellIs" dxfId="0" priority="3023" operator="between">
      <formula>1</formula>
      <formula>2</formula>
    </cfRule>
    <cfRule type="cellIs" dxfId="0" priority="2789" operator="between">
      <formula>1</formula>
      <formula>2</formula>
    </cfRule>
  </conditionalFormatting>
  <conditionalFormatting sqref="AI13">
    <cfRule type="cellIs" dxfId="0" priority="3022" operator="between">
      <formula>1</formula>
      <formula>2</formula>
    </cfRule>
    <cfRule type="cellIs" dxfId="0" priority="2788" operator="between">
      <formula>1</formula>
      <formula>2</formula>
    </cfRule>
  </conditionalFormatting>
  <conditionalFormatting sqref="AJ13">
    <cfRule type="cellIs" dxfId="0" priority="3021" operator="between">
      <formula>1</formula>
      <formula>2</formula>
    </cfRule>
    <cfRule type="cellIs" dxfId="0" priority="2787" operator="between">
      <formula>1</formula>
      <formula>2</formula>
    </cfRule>
  </conditionalFormatting>
  <conditionalFormatting sqref="AK13">
    <cfRule type="cellIs" dxfId="0" priority="3020" operator="between">
      <formula>1</formula>
      <formula>2</formula>
    </cfRule>
    <cfRule type="cellIs" dxfId="0" priority="2786" operator="between">
      <formula>1</formula>
      <formula>2</formula>
    </cfRule>
  </conditionalFormatting>
  <conditionalFormatting sqref="AL13">
    <cfRule type="cellIs" dxfId="0" priority="3019" operator="between">
      <formula>1</formula>
      <formula>2</formula>
    </cfRule>
    <cfRule type="cellIs" dxfId="0" priority="2785" operator="between">
      <formula>1</formula>
      <formula>2</formula>
    </cfRule>
  </conditionalFormatting>
  <conditionalFormatting sqref="AM13">
    <cfRule type="cellIs" dxfId="0" priority="3018" operator="between">
      <formula>1</formula>
      <formula>2</formula>
    </cfRule>
    <cfRule type="cellIs" dxfId="0" priority="2784" operator="between">
      <formula>1</formula>
      <formula>2</formula>
    </cfRule>
  </conditionalFormatting>
  <conditionalFormatting sqref="AN13">
    <cfRule type="cellIs" dxfId="0" priority="3017" operator="between">
      <formula>1</formula>
      <formula>2</formula>
    </cfRule>
    <cfRule type="cellIs" dxfId="0" priority="2783" operator="between">
      <formula>1</formula>
      <formula>2</formula>
    </cfRule>
  </conditionalFormatting>
  <conditionalFormatting sqref="AO13">
    <cfRule type="cellIs" dxfId="0" priority="3016" operator="between">
      <formula>1</formula>
      <formula>2</formula>
    </cfRule>
    <cfRule type="cellIs" dxfId="0" priority="2782" operator="between">
      <formula>1</formula>
      <formula>2</formula>
    </cfRule>
  </conditionalFormatting>
  <conditionalFormatting sqref="AQ13">
    <cfRule type="cellIs" dxfId="0" priority="2347" operator="between">
      <formula>1</formula>
      <formula>2</formula>
    </cfRule>
    <cfRule type="cellIs" dxfId="0" priority="2113" operator="between">
      <formula>1</formula>
      <formula>2</formula>
    </cfRule>
  </conditionalFormatting>
  <conditionalFormatting sqref="AR13">
    <cfRule type="cellIs" dxfId="0" priority="2355" operator="between">
      <formula>1</formula>
      <formula>2</formula>
    </cfRule>
    <cfRule type="cellIs" dxfId="0" priority="2121" operator="between">
      <formula>1</formula>
      <formula>2</formula>
    </cfRule>
  </conditionalFormatting>
  <conditionalFormatting sqref="AS13">
    <cfRule type="cellIs" dxfId="0" priority="2354" operator="between">
      <formula>1</formula>
      <formula>2</formula>
    </cfRule>
    <cfRule type="cellIs" dxfId="0" priority="2120" operator="between">
      <formula>1</formula>
      <formula>2</formula>
    </cfRule>
  </conditionalFormatting>
  <conditionalFormatting sqref="AT13">
    <cfRule type="cellIs" dxfId="0" priority="2353" operator="between">
      <formula>1</formula>
      <formula>2</formula>
    </cfRule>
    <cfRule type="cellIs" dxfId="0" priority="2119" operator="between">
      <formula>1</formula>
      <formula>2</formula>
    </cfRule>
  </conditionalFormatting>
  <conditionalFormatting sqref="AU13">
    <cfRule type="cellIs" dxfId="0" priority="2352" operator="between">
      <formula>1</formula>
      <formula>2</formula>
    </cfRule>
    <cfRule type="cellIs" dxfId="0" priority="2118" operator="between">
      <formula>1</formula>
      <formula>2</formula>
    </cfRule>
  </conditionalFormatting>
  <conditionalFormatting sqref="AV13">
    <cfRule type="cellIs" dxfId="0" priority="2351" operator="between">
      <formula>1</formula>
      <formula>2</formula>
    </cfRule>
    <cfRule type="cellIs" dxfId="0" priority="2117" operator="between">
      <formula>1</formula>
      <formula>2</formula>
    </cfRule>
  </conditionalFormatting>
  <conditionalFormatting sqref="AW13">
    <cfRule type="cellIs" dxfId="0" priority="2350" operator="between">
      <formula>1</formula>
      <formula>2</formula>
    </cfRule>
    <cfRule type="cellIs" dxfId="0" priority="2116" operator="between">
      <formula>1</formula>
      <formula>2</formula>
    </cfRule>
  </conditionalFormatting>
  <conditionalFormatting sqref="AX13">
    <cfRule type="cellIs" dxfId="0" priority="2349" operator="between">
      <formula>1</formula>
      <formula>2</formula>
    </cfRule>
    <cfRule type="cellIs" dxfId="0" priority="2115" operator="between">
      <formula>1</formula>
      <formula>2</formula>
    </cfRule>
  </conditionalFormatting>
  <conditionalFormatting sqref="AY13">
    <cfRule type="cellIs" dxfId="0" priority="2348" operator="between">
      <formula>1</formula>
      <formula>2</formula>
    </cfRule>
    <cfRule type="cellIs" dxfId="0" priority="2114" operator="between">
      <formula>1</formula>
      <formula>2</formula>
    </cfRule>
  </conditionalFormatting>
  <conditionalFormatting sqref="C14">
    <cfRule type="cellIs" dxfId="0" priority="1112" operator="between">
      <formula>1</formula>
      <formula>2</formula>
    </cfRule>
    <cfRule type="cellIs" dxfId="0" priority="1111" operator="between">
      <formula>1</formula>
      <formula>2</formula>
    </cfRule>
    <cfRule type="cellIs" dxfId="0" priority="1108" operator="between">
      <formula>1</formula>
      <formula>2</formula>
    </cfRule>
    <cfRule type="cellIs" dxfId="0" priority="1107" operator="between">
      <formula>1</formula>
      <formula>2</formula>
    </cfRule>
  </conditionalFormatting>
  <conditionalFormatting sqref="D14">
    <cfRule type="cellIs" dxfId="0" priority="1146" operator="between">
      <formula>1</formula>
      <formula>2</formula>
    </cfRule>
    <cfRule type="cellIs" dxfId="0" priority="1130" operator="between">
      <formula>1</formula>
      <formula>2</formula>
    </cfRule>
  </conditionalFormatting>
  <conditionalFormatting sqref="E14">
    <cfRule type="cellIs" dxfId="0" priority="1145" operator="between">
      <formula>1</formula>
      <formula>2</formula>
    </cfRule>
    <cfRule type="cellIs" dxfId="0" priority="1129" operator="between">
      <formula>1</formula>
      <formula>2</formula>
    </cfRule>
  </conditionalFormatting>
  <conditionalFormatting sqref="F14">
    <cfRule type="cellIs" dxfId="0" priority="1144" operator="between">
      <formula>1</formula>
      <formula>2</formula>
    </cfRule>
    <cfRule type="cellIs" dxfId="0" priority="1128" operator="between">
      <formula>1</formula>
      <formula>2</formula>
    </cfRule>
  </conditionalFormatting>
  <conditionalFormatting sqref="G14">
    <cfRule type="cellIs" dxfId="0" priority="1143" operator="between">
      <formula>1</formula>
      <formula>2</formula>
    </cfRule>
    <cfRule type="cellIs" dxfId="0" priority="1127" operator="between">
      <formula>1</formula>
      <formula>2</formula>
    </cfRule>
  </conditionalFormatting>
  <conditionalFormatting sqref="H14">
    <cfRule type="cellIs" dxfId="0" priority="1142" operator="between">
      <formula>1</formula>
      <formula>2</formula>
    </cfRule>
    <cfRule type="cellIs" dxfId="0" priority="1126" operator="between">
      <formula>1</formula>
      <formula>2</formula>
    </cfRule>
  </conditionalFormatting>
  <conditionalFormatting sqref="I14">
    <cfRule type="cellIs" dxfId="0" priority="1141" operator="between">
      <formula>1</formula>
      <formula>2</formula>
    </cfRule>
    <cfRule type="cellIs" dxfId="0" priority="1125" operator="between">
      <formula>1</formula>
      <formula>2</formula>
    </cfRule>
  </conditionalFormatting>
  <conditionalFormatting sqref="J14">
    <cfRule type="cellIs" dxfId="0" priority="1140" operator="between">
      <formula>1</formula>
      <formula>2</formula>
    </cfRule>
    <cfRule type="cellIs" dxfId="0" priority="1124" operator="between">
      <formula>1</formula>
      <formula>2</formula>
    </cfRule>
  </conditionalFormatting>
  <conditionalFormatting sqref="K14">
    <cfRule type="cellIs" dxfId="0" priority="1139" operator="between">
      <formula>1</formula>
      <formula>2</formula>
    </cfRule>
    <cfRule type="cellIs" dxfId="0" priority="1123" operator="between">
      <formula>1</formula>
      <formula>2</formula>
    </cfRule>
  </conditionalFormatting>
  <conditionalFormatting sqref="L14">
    <cfRule type="cellIs" dxfId="0" priority="3726" operator="between">
      <formula>1</formula>
      <formula>2</formula>
    </cfRule>
  </conditionalFormatting>
  <conditionalFormatting sqref="M14">
    <cfRule type="cellIs" dxfId="0" priority="264" operator="between">
      <formula>1</formula>
      <formula>2</formula>
    </cfRule>
    <cfRule type="cellIs" dxfId="0" priority="263" operator="between">
      <formula>1</formula>
      <formula>2</formula>
    </cfRule>
    <cfRule type="cellIs" dxfId="0" priority="260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N14">
    <cfRule type="cellIs" dxfId="0" priority="298" operator="between">
      <formula>1</formula>
      <formula>2</formula>
    </cfRule>
    <cfRule type="cellIs" dxfId="0" priority="282" operator="between">
      <formula>1</formula>
      <formula>2</formula>
    </cfRule>
  </conditionalFormatting>
  <conditionalFormatting sqref="O14">
    <cfRule type="cellIs" dxfId="0" priority="297" operator="between">
      <formula>1</formula>
      <formula>2</formula>
    </cfRule>
    <cfRule type="cellIs" dxfId="0" priority="281" operator="between">
      <formula>1</formula>
      <formula>2</formula>
    </cfRule>
  </conditionalFormatting>
  <conditionalFormatting sqref="P14">
    <cfRule type="cellIs" dxfId="0" priority="296" operator="between">
      <formula>1</formula>
      <formula>2</formula>
    </cfRule>
    <cfRule type="cellIs" dxfId="0" priority="280" operator="between">
      <formula>1</formula>
      <formula>2</formula>
    </cfRule>
  </conditionalFormatting>
  <conditionalFormatting sqref="Q14">
    <cfRule type="cellIs" dxfId="0" priority="295" operator="between">
      <formula>1</formula>
      <formula>2</formula>
    </cfRule>
    <cfRule type="cellIs" dxfId="0" priority="279" operator="between">
      <formula>1</formula>
      <formula>2</formula>
    </cfRule>
  </conditionalFormatting>
  <conditionalFormatting sqref="R14">
    <cfRule type="cellIs" dxfId="0" priority="294" operator="between">
      <formula>1</formula>
      <formula>2</formula>
    </cfRule>
    <cfRule type="cellIs" dxfId="0" priority="278" operator="between">
      <formula>1</formula>
      <formula>2</formula>
    </cfRule>
  </conditionalFormatting>
  <conditionalFormatting sqref="S14">
    <cfRule type="cellIs" dxfId="0" priority="293" operator="between">
      <formula>1</formula>
      <formula>2</formula>
    </cfRule>
    <cfRule type="cellIs" dxfId="0" priority="277" operator="between">
      <formula>1</formula>
      <formula>2</formula>
    </cfRule>
  </conditionalFormatting>
  <conditionalFormatting sqref="T14">
    <cfRule type="cellIs" dxfId="0" priority="292" operator="between">
      <formula>1</formula>
      <formula>2</formula>
    </cfRule>
    <cfRule type="cellIs" dxfId="0" priority="276" operator="between">
      <formula>1</formula>
      <formula>2</formula>
    </cfRule>
  </conditionalFormatting>
  <conditionalFormatting sqref="U14">
    <cfRule type="cellIs" dxfId="0" priority="291" operator="between">
      <formula>1</formula>
      <formula>2</formula>
    </cfRule>
    <cfRule type="cellIs" dxfId="0" priority="275" operator="between">
      <formula>1</formula>
      <formula>2</formula>
    </cfRule>
  </conditionalFormatting>
  <conditionalFormatting sqref="W14">
    <cfRule type="cellIs" dxfId="0" priority="3116" operator="between">
      <formula>1</formula>
      <formula>2</formula>
    </cfRule>
    <cfRule type="cellIs" dxfId="0" priority="3115" operator="between">
      <formula>1</formula>
      <formula>2</formula>
    </cfRule>
    <cfRule type="cellIs" dxfId="0" priority="3112" operator="between">
      <formula>1</formula>
      <formula>2</formula>
    </cfRule>
    <cfRule type="cellIs" dxfId="0" priority="3111" operator="between">
      <formula>1</formula>
      <formula>2</formula>
    </cfRule>
  </conditionalFormatting>
  <conditionalFormatting sqref="X14">
    <cfRule type="cellIs" dxfId="0" priority="3150" operator="between">
      <formula>1</formula>
      <formula>2</formula>
    </cfRule>
    <cfRule type="cellIs" dxfId="0" priority="3134" operator="between">
      <formula>1</formula>
      <formula>2</formula>
    </cfRule>
  </conditionalFormatting>
  <conditionalFormatting sqref="Y14">
    <cfRule type="cellIs" dxfId="0" priority="3149" operator="between">
      <formula>1</formula>
      <formula>2</formula>
    </cfRule>
    <cfRule type="cellIs" dxfId="0" priority="3133" operator="between">
      <formula>1</formula>
      <formula>2</formula>
    </cfRule>
  </conditionalFormatting>
  <conditionalFormatting sqref="Z14">
    <cfRule type="cellIs" dxfId="0" priority="3148" operator="between">
      <formula>1</formula>
      <formula>2</formula>
    </cfRule>
    <cfRule type="cellIs" dxfId="0" priority="3132" operator="between">
      <formula>1</formula>
      <formula>2</formula>
    </cfRule>
  </conditionalFormatting>
  <conditionalFormatting sqref="AA14">
    <cfRule type="cellIs" dxfId="0" priority="3147" operator="between">
      <formula>1</formula>
      <formula>2</formula>
    </cfRule>
    <cfRule type="cellIs" dxfId="0" priority="3131" operator="between">
      <formula>1</formula>
      <formula>2</formula>
    </cfRule>
  </conditionalFormatting>
  <conditionalFormatting sqref="AB14">
    <cfRule type="cellIs" dxfId="0" priority="3146" operator="between">
      <formula>1</formula>
      <formula>2</formula>
    </cfRule>
    <cfRule type="cellIs" dxfId="0" priority="3130" operator="between">
      <formula>1</formula>
      <formula>2</formula>
    </cfRule>
  </conditionalFormatting>
  <conditionalFormatting sqref="AC14">
    <cfRule type="cellIs" dxfId="0" priority="3145" operator="between">
      <formula>1</formula>
      <formula>2</formula>
    </cfRule>
    <cfRule type="cellIs" dxfId="0" priority="3129" operator="between">
      <formula>1</formula>
      <formula>2</formula>
    </cfRule>
  </conditionalFormatting>
  <conditionalFormatting sqref="AD14">
    <cfRule type="cellIs" dxfId="0" priority="3144" operator="between">
      <formula>1</formula>
      <formula>2</formula>
    </cfRule>
    <cfRule type="cellIs" dxfId="0" priority="3128" operator="between">
      <formula>1</formula>
      <formula>2</formula>
    </cfRule>
  </conditionalFormatting>
  <conditionalFormatting sqref="AE14">
    <cfRule type="cellIs" dxfId="0" priority="3143" operator="between">
      <formula>1</formula>
      <formula>2</formula>
    </cfRule>
    <cfRule type="cellIs" dxfId="0" priority="3127" operator="between">
      <formula>1</formula>
      <formula>2</formula>
    </cfRule>
  </conditionalFormatting>
  <conditionalFormatting sqref="AG14">
    <cfRule type="cellIs" dxfId="0" priority="2448" operator="between">
      <formula>1</formula>
      <formula>2</formula>
    </cfRule>
    <cfRule type="cellIs" dxfId="0" priority="2447" operator="between">
      <formula>1</formula>
      <formula>2</formula>
    </cfRule>
    <cfRule type="cellIs" dxfId="0" priority="2444" operator="between">
      <formula>1</formula>
      <formula>2</formula>
    </cfRule>
    <cfRule type="cellIs" dxfId="0" priority="2443" operator="between">
      <formula>1</formula>
      <formula>2</formula>
    </cfRule>
  </conditionalFormatting>
  <conditionalFormatting sqref="AH14">
    <cfRule type="cellIs" dxfId="0" priority="2482" operator="between">
      <formula>1</formula>
      <formula>2</formula>
    </cfRule>
    <cfRule type="cellIs" dxfId="0" priority="2466" operator="between">
      <formula>1</formula>
      <formula>2</formula>
    </cfRule>
  </conditionalFormatting>
  <conditionalFormatting sqref="AI14">
    <cfRule type="cellIs" dxfId="0" priority="2481" operator="between">
      <formula>1</formula>
      <formula>2</formula>
    </cfRule>
    <cfRule type="cellIs" dxfId="0" priority="2465" operator="between">
      <formula>1</formula>
      <formula>2</formula>
    </cfRule>
  </conditionalFormatting>
  <conditionalFormatting sqref="AJ14">
    <cfRule type="cellIs" dxfId="0" priority="2480" operator="between">
      <formula>1</formula>
      <formula>2</formula>
    </cfRule>
    <cfRule type="cellIs" dxfId="0" priority="2464" operator="between">
      <formula>1</formula>
      <formula>2</formula>
    </cfRule>
  </conditionalFormatting>
  <conditionalFormatting sqref="AK14">
    <cfRule type="cellIs" dxfId="0" priority="2479" operator="between">
      <formula>1</formula>
      <formula>2</formula>
    </cfRule>
    <cfRule type="cellIs" dxfId="0" priority="2463" operator="between">
      <formula>1</formula>
      <formula>2</formula>
    </cfRule>
  </conditionalFormatting>
  <conditionalFormatting sqref="AL14">
    <cfRule type="cellIs" dxfId="0" priority="2478" operator="between">
      <formula>1</formula>
      <formula>2</formula>
    </cfRule>
    <cfRule type="cellIs" dxfId="0" priority="2462" operator="between">
      <formula>1</formula>
      <formula>2</formula>
    </cfRule>
  </conditionalFormatting>
  <conditionalFormatting sqref="AM14">
    <cfRule type="cellIs" dxfId="0" priority="2477" operator="between">
      <formula>1</formula>
      <formula>2</formula>
    </cfRule>
    <cfRule type="cellIs" dxfId="0" priority="2461" operator="between">
      <formula>1</formula>
      <formula>2</formula>
    </cfRule>
  </conditionalFormatting>
  <conditionalFormatting sqref="AN14">
    <cfRule type="cellIs" dxfId="0" priority="2476" operator="between">
      <formula>1</formula>
      <formula>2</formula>
    </cfRule>
    <cfRule type="cellIs" dxfId="0" priority="2460" operator="between">
      <formula>1</formula>
      <formula>2</formula>
    </cfRule>
  </conditionalFormatting>
  <conditionalFormatting sqref="AO14">
    <cfRule type="cellIs" dxfId="0" priority="2475" operator="between">
      <formula>1</formula>
      <formula>2</formula>
    </cfRule>
    <cfRule type="cellIs" dxfId="0" priority="2459" operator="between">
      <formula>1</formula>
      <formula>2</formula>
    </cfRule>
  </conditionalFormatting>
  <conditionalFormatting sqref="AQ14">
    <cfRule type="cellIs" dxfId="0" priority="1780" operator="between">
      <formula>1</formula>
      <formula>2</formula>
    </cfRule>
    <cfRule type="cellIs" dxfId="0" priority="1779" operator="between">
      <formula>1</formula>
      <formula>2</formula>
    </cfRule>
    <cfRule type="cellIs" dxfId="0" priority="1776" operator="between">
      <formula>1</formula>
      <formula>2</formula>
    </cfRule>
    <cfRule type="cellIs" dxfId="0" priority="1775" operator="between">
      <formula>1</formula>
      <formula>2</formula>
    </cfRule>
  </conditionalFormatting>
  <conditionalFormatting sqref="AR14">
    <cfRule type="cellIs" dxfId="0" priority="1814" operator="between">
      <formula>1</formula>
      <formula>2</formula>
    </cfRule>
    <cfRule type="cellIs" dxfId="0" priority="1798" operator="between">
      <formula>1</formula>
      <formula>2</formula>
    </cfRule>
  </conditionalFormatting>
  <conditionalFormatting sqref="AS14">
    <cfRule type="cellIs" dxfId="0" priority="1813" operator="between">
      <formula>1</formula>
      <formula>2</formula>
    </cfRule>
    <cfRule type="cellIs" dxfId="0" priority="1797" operator="between">
      <formula>1</formula>
      <formula>2</formula>
    </cfRule>
  </conditionalFormatting>
  <conditionalFormatting sqref="AT14">
    <cfRule type="cellIs" dxfId="0" priority="1812" operator="between">
      <formula>1</formula>
      <formula>2</formula>
    </cfRule>
    <cfRule type="cellIs" dxfId="0" priority="1796" operator="between">
      <formula>1</formula>
      <formula>2</formula>
    </cfRule>
  </conditionalFormatting>
  <conditionalFormatting sqref="AU14">
    <cfRule type="cellIs" dxfId="0" priority="1811" operator="between">
      <formula>1</formula>
      <formula>2</formula>
    </cfRule>
    <cfRule type="cellIs" dxfId="0" priority="1795" operator="between">
      <formula>1</formula>
      <formula>2</formula>
    </cfRule>
  </conditionalFormatting>
  <conditionalFormatting sqref="AV14">
    <cfRule type="cellIs" dxfId="0" priority="1810" operator="between">
      <formula>1</formula>
      <formula>2</formula>
    </cfRule>
    <cfRule type="cellIs" dxfId="0" priority="1794" operator="between">
      <formula>1</formula>
      <formula>2</formula>
    </cfRule>
  </conditionalFormatting>
  <conditionalFormatting sqref="AW14">
    <cfRule type="cellIs" dxfId="0" priority="1809" operator="between">
      <formula>1</formula>
      <formula>2</formula>
    </cfRule>
    <cfRule type="cellIs" dxfId="0" priority="1793" operator="between">
      <formula>1</formula>
      <formula>2</formula>
    </cfRule>
  </conditionalFormatting>
  <conditionalFormatting sqref="AX14">
    <cfRule type="cellIs" dxfId="0" priority="1808" operator="between">
      <formula>1</formula>
      <formula>2</formula>
    </cfRule>
    <cfRule type="cellIs" dxfId="0" priority="1792" operator="between">
      <formula>1</formula>
      <formula>2</formula>
    </cfRule>
  </conditionalFormatting>
  <conditionalFormatting sqref="AY14">
    <cfRule type="cellIs" dxfId="0" priority="1807" operator="between">
      <formula>1</formula>
      <formula>2</formula>
    </cfRule>
    <cfRule type="cellIs" dxfId="0" priority="1791" operator="between">
      <formula>1</formula>
      <formula>2</formula>
    </cfRule>
  </conditionalFormatting>
  <conditionalFormatting sqref="C15">
    <cfRule type="cellIs" dxfId="0" priority="1114" operator="between">
      <formula>1</formula>
      <formula>2</formula>
    </cfRule>
    <cfRule type="cellIs" dxfId="0" priority="1113" operator="between">
      <formula>1</formula>
      <formula>2</formula>
    </cfRule>
    <cfRule type="cellIs" dxfId="0" priority="1110" operator="between">
      <formula>1</formula>
      <formula>2</formula>
    </cfRule>
    <cfRule type="cellIs" dxfId="0" priority="1109" operator="between">
      <formula>1</formula>
      <formula>2</formula>
    </cfRule>
  </conditionalFormatting>
  <conditionalFormatting sqref="D15">
    <cfRule type="cellIs" dxfId="0" priority="1138" operator="between">
      <formula>1</formula>
      <formula>2</formula>
    </cfRule>
    <cfRule type="cellIs" dxfId="0" priority="1122" operator="between">
      <formula>1</formula>
      <formula>2</formula>
    </cfRule>
  </conditionalFormatting>
  <conditionalFormatting sqref="E15">
    <cfRule type="cellIs" dxfId="0" priority="1137" operator="between">
      <formula>1</formula>
      <formula>2</formula>
    </cfRule>
    <cfRule type="cellIs" dxfId="0" priority="1121" operator="between">
      <formula>1</formula>
      <formula>2</formula>
    </cfRule>
  </conditionalFormatting>
  <conditionalFormatting sqref="F15">
    <cfRule type="cellIs" dxfId="0" priority="1136" operator="between">
      <formula>1</formula>
      <formula>2</formula>
    </cfRule>
    <cfRule type="cellIs" dxfId="0" priority="1120" operator="between">
      <formula>1</formula>
      <formula>2</formula>
    </cfRule>
  </conditionalFormatting>
  <conditionalFormatting sqref="G15">
    <cfRule type="cellIs" dxfId="0" priority="1135" operator="between">
      <formula>1</formula>
      <formula>2</formula>
    </cfRule>
    <cfRule type="cellIs" dxfId="0" priority="1119" operator="between">
      <formula>1</formula>
      <formula>2</formula>
    </cfRule>
  </conditionalFormatting>
  <conditionalFormatting sqref="H15">
    <cfRule type="cellIs" dxfId="0" priority="1134" operator="between">
      <formula>1</formula>
      <formula>2</formula>
    </cfRule>
    <cfRule type="cellIs" dxfId="0" priority="1118" operator="between">
      <formula>1</formula>
      <formula>2</formula>
    </cfRule>
  </conditionalFormatting>
  <conditionalFormatting sqref="I15">
    <cfRule type="cellIs" dxfId="0" priority="1133" operator="between">
      <formula>1</formula>
      <formula>2</formula>
    </cfRule>
    <cfRule type="cellIs" dxfId="0" priority="1117" operator="between">
      <formula>1</formula>
      <formula>2</formula>
    </cfRule>
  </conditionalFormatting>
  <conditionalFormatting sqref="J15">
    <cfRule type="cellIs" dxfId="0" priority="1132" operator="between">
      <formula>1</formula>
      <formula>2</formula>
    </cfRule>
    <cfRule type="cellIs" dxfId="0" priority="1116" operator="between">
      <formula>1</formula>
      <formula>2</formula>
    </cfRule>
  </conditionalFormatting>
  <conditionalFormatting sqref="K15">
    <cfRule type="cellIs" dxfId="0" priority="1131" operator="between">
      <formula>1</formula>
      <formula>2</formula>
    </cfRule>
    <cfRule type="cellIs" dxfId="0" priority="1115" operator="between">
      <formula>1</formula>
      <formula>2</formula>
    </cfRule>
  </conditionalFormatting>
  <conditionalFormatting sqref="L15">
    <cfRule type="cellIs" dxfId="0" priority="3725" operator="between">
      <formula>1</formula>
      <formula>2</formula>
    </cfRule>
  </conditionalFormatting>
  <conditionalFormatting sqref="M15">
    <cfRule type="cellIs" dxfId="0" priority="266" operator="between">
      <formula>1</formula>
      <formula>2</formula>
    </cfRule>
    <cfRule type="cellIs" dxfId="0" priority="265" operator="between">
      <formula>1</formula>
      <formula>2</formula>
    </cfRule>
    <cfRule type="cellIs" dxfId="0" priority="262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N15">
    <cfRule type="cellIs" dxfId="0" priority="290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O15">
    <cfRule type="cellIs" dxfId="0" priority="289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P15">
    <cfRule type="cellIs" dxfId="0" priority="288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Q15">
    <cfRule type="cellIs" dxfId="0" priority="287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R15">
    <cfRule type="cellIs" dxfId="0" priority="286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S15">
    <cfRule type="cellIs" dxfId="0" priority="285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T15">
    <cfRule type="cellIs" dxfId="0" priority="284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U15">
    <cfRule type="cellIs" dxfId="0" priority="283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W15">
    <cfRule type="cellIs" dxfId="0" priority="3118" operator="between">
      <formula>1</formula>
      <formula>2</formula>
    </cfRule>
    <cfRule type="cellIs" dxfId="0" priority="3117" operator="between">
      <formula>1</formula>
      <formula>2</formula>
    </cfRule>
    <cfRule type="cellIs" dxfId="0" priority="3114" operator="between">
      <formula>1</formula>
      <formula>2</formula>
    </cfRule>
    <cfRule type="cellIs" dxfId="0" priority="3113" operator="between">
      <formula>1</formula>
      <formula>2</formula>
    </cfRule>
  </conditionalFormatting>
  <conditionalFormatting sqref="X15">
    <cfRule type="cellIs" dxfId="0" priority="3142" operator="between">
      <formula>1</formula>
      <formula>2</formula>
    </cfRule>
    <cfRule type="cellIs" dxfId="0" priority="3126" operator="between">
      <formula>1</formula>
      <formula>2</formula>
    </cfRule>
  </conditionalFormatting>
  <conditionalFormatting sqref="Y15">
    <cfRule type="cellIs" dxfId="0" priority="3141" operator="between">
      <formula>1</formula>
      <formula>2</formula>
    </cfRule>
    <cfRule type="cellIs" dxfId="0" priority="3125" operator="between">
      <formula>1</formula>
      <formula>2</formula>
    </cfRule>
  </conditionalFormatting>
  <conditionalFormatting sqref="Z15">
    <cfRule type="cellIs" dxfId="0" priority="3140" operator="between">
      <formula>1</formula>
      <formula>2</formula>
    </cfRule>
    <cfRule type="cellIs" dxfId="0" priority="3124" operator="between">
      <formula>1</formula>
      <formula>2</formula>
    </cfRule>
  </conditionalFormatting>
  <conditionalFormatting sqref="AA15">
    <cfRule type="cellIs" dxfId="0" priority="3139" operator="between">
      <formula>1</formula>
      <formula>2</formula>
    </cfRule>
    <cfRule type="cellIs" dxfId="0" priority="3123" operator="between">
      <formula>1</formula>
      <formula>2</formula>
    </cfRule>
  </conditionalFormatting>
  <conditionalFormatting sqref="AB15">
    <cfRule type="cellIs" dxfId="0" priority="3138" operator="between">
      <formula>1</formula>
      <formula>2</formula>
    </cfRule>
    <cfRule type="cellIs" dxfId="0" priority="3122" operator="between">
      <formula>1</formula>
      <formula>2</formula>
    </cfRule>
  </conditionalFormatting>
  <conditionalFormatting sqref="AC15">
    <cfRule type="cellIs" dxfId="0" priority="3137" operator="between">
      <formula>1</formula>
      <formula>2</formula>
    </cfRule>
    <cfRule type="cellIs" dxfId="0" priority="3121" operator="between">
      <formula>1</formula>
      <formula>2</formula>
    </cfRule>
  </conditionalFormatting>
  <conditionalFormatting sqref="AD15">
    <cfRule type="cellIs" dxfId="0" priority="3136" operator="between">
      <formula>1</formula>
      <formula>2</formula>
    </cfRule>
    <cfRule type="cellIs" dxfId="0" priority="3120" operator="between">
      <formula>1</formula>
      <formula>2</formula>
    </cfRule>
  </conditionalFormatting>
  <conditionalFormatting sqref="AE15">
    <cfRule type="cellIs" dxfId="0" priority="3135" operator="between">
      <formula>1</formula>
      <formula>2</formula>
    </cfRule>
    <cfRule type="cellIs" dxfId="0" priority="3119" operator="between">
      <formula>1</formula>
      <formula>2</formula>
    </cfRule>
  </conditionalFormatting>
  <conditionalFormatting sqref="AG15">
    <cfRule type="cellIs" dxfId="0" priority="2450" operator="between">
      <formula>1</formula>
      <formula>2</formula>
    </cfRule>
    <cfRule type="cellIs" dxfId="0" priority="2449" operator="between">
      <formula>1</formula>
      <formula>2</formula>
    </cfRule>
    <cfRule type="cellIs" dxfId="0" priority="2446" operator="between">
      <formula>1</formula>
      <formula>2</formula>
    </cfRule>
    <cfRule type="cellIs" dxfId="0" priority="2445" operator="between">
      <formula>1</formula>
      <formula>2</formula>
    </cfRule>
  </conditionalFormatting>
  <conditionalFormatting sqref="AH15">
    <cfRule type="cellIs" dxfId="0" priority="2474" operator="between">
      <formula>1</formula>
      <formula>2</formula>
    </cfRule>
    <cfRule type="cellIs" dxfId="0" priority="2458" operator="between">
      <formula>1</formula>
      <formula>2</formula>
    </cfRule>
  </conditionalFormatting>
  <conditionalFormatting sqref="AI15">
    <cfRule type="cellIs" dxfId="0" priority="2473" operator="between">
      <formula>1</formula>
      <formula>2</formula>
    </cfRule>
    <cfRule type="cellIs" dxfId="0" priority="2457" operator="between">
      <formula>1</formula>
      <formula>2</formula>
    </cfRule>
  </conditionalFormatting>
  <conditionalFormatting sqref="AJ15">
    <cfRule type="cellIs" dxfId="0" priority="2472" operator="between">
      <formula>1</formula>
      <formula>2</formula>
    </cfRule>
    <cfRule type="cellIs" dxfId="0" priority="2456" operator="between">
      <formula>1</formula>
      <formula>2</formula>
    </cfRule>
  </conditionalFormatting>
  <conditionalFormatting sqref="AK15">
    <cfRule type="cellIs" dxfId="0" priority="2471" operator="between">
      <formula>1</formula>
      <formula>2</formula>
    </cfRule>
    <cfRule type="cellIs" dxfId="0" priority="2455" operator="between">
      <formula>1</formula>
      <formula>2</formula>
    </cfRule>
  </conditionalFormatting>
  <conditionalFormatting sqref="AL15">
    <cfRule type="cellIs" dxfId="0" priority="2470" operator="between">
      <formula>1</formula>
      <formula>2</formula>
    </cfRule>
    <cfRule type="cellIs" dxfId="0" priority="2454" operator="between">
      <formula>1</formula>
      <formula>2</formula>
    </cfRule>
  </conditionalFormatting>
  <conditionalFormatting sqref="AM15">
    <cfRule type="cellIs" dxfId="0" priority="2469" operator="between">
      <formula>1</formula>
      <formula>2</formula>
    </cfRule>
    <cfRule type="cellIs" dxfId="0" priority="2453" operator="between">
      <formula>1</formula>
      <formula>2</formula>
    </cfRule>
  </conditionalFormatting>
  <conditionalFormatting sqref="AN15">
    <cfRule type="cellIs" dxfId="0" priority="2468" operator="between">
      <formula>1</formula>
      <formula>2</formula>
    </cfRule>
    <cfRule type="cellIs" dxfId="0" priority="2452" operator="between">
      <formula>1</formula>
      <formula>2</formula>
    </cfRule>
  </conditionalFormatting>
  <conditionalFormatting sqref="AO15">
    <cfRule type="cellIs" dxfId="0" priority="2467" operator="between">
      <formula>1</formula>
      <formula>2</formula>
    </cfRule>
    <cfRule type="cellIs" dxfId="0" priority="2451" operator="between">
      <formula>1</formula>
      <formula>2</formula>
    </cfRule>
  </conditionalFormatting>
  <conditionalFormatting sqref="AQ15">
    <cfRule type="cellIs" dxfId="0" priority="1782" operator="between">
      <formula>1</formula>
      <formula>2</formula>
    </cfRule>
    <cfRule type="cellIs" dxfId="0" priority="1781" operator="between">
      <formula>1</formula>
      <formula>2</formula>
    </cfRule>
    <cfRule type="cellIs" dxfId="0" priority="1778" operator="between">
      <formula>1</formula>
      <formula>2</formula>
    </cfRule>
    <cfRule type="cellIs" dxfId="0" priority="1777" operator="between">
      <formula>1</formula>
      <formula>2</formula>
    </cfRule>
  </conditionalFormatting>
  <conditionalFormatting sqref="AR15">
    <cfRule type="cellIs" dxfId="0" priority="1806" operator="between">
      <formula>1</formula>
      <formula>2</formula>
    </cfRule>
    <cfRule type="cellIs" dxfId="0" priority="1790" operator="between">
      <formula>1</formula>
      <formula>2</formula>
    </cfRule>
  </conditionalFormatting>
  <conditionalFormatting sqref="AS15">
    <cfRule type="cellIs" dxfId="0" priority="1805" operator="between">
      <formula>1</formula>
      <formula>2</formula>
    </cfRule>
    <cfRule type="cellIs" dxfId="0" priority="1789" operator="between">
      <formula>1</formula>
      <formula>2</formula>
    </cfRule>
  </conditionalFormatting>
  <conditionalFormatting sqref="AT15">
    <cfRule type="cellIs" dxfId="0" priority="1804" operator="between">
      <formula>1</formula>
      <formula>2</formula>
    </cfRule>
    <cfRule type="cellIs" dxfId="0" priority="1788" operator="between">
      <formula>1</formula>
      <formula>2</formula>
    </cfRule>
  </conditionalFormatting>
  <conditionalFormatting sqref="AU15">
    <cfRule type="cellIs" dxfId="0" priority="1803" operator="between">
      <formula>1</formula>
      <formula>2</formula>
    </cfRule>
    <cfRule type="cellIs" dxfId="0" priority="1787" operator="between">
      <formula>1</formula>
      <formula>2</formula>
    </cfRule>
  </conditionalFormatting>
  <conditionalFormatting sqref="AV15">
    <cfRule type="cellIs" dxfId="0" priority="1802" operator="between">
      <formula>1</formula>
      <formula>2</formula>
    </cfRule>
    <cfRule type="cellIs" dxfId="0" priority="1786" operator="between">
      <formula>1</formula>
      <formula>2</formula>
    </cfRule>
  </conditionalFormatting>
  <conditionalFormatting sqref="AW15">
    <cfRule type="cellIs" dxfId="0" priority="1801" operator="between">
      <formula>1</formula>
      <formula>2</formula>
    </cfRule>
    <cfRule type="cellIs" dxfId="0" priority="1785" operator="between">
      <formula>1</formula>
      <formula>2</formula>
    </cfRule>
  </conditionalFormatting>
  <conditionalFormatting sqref="AX15">
    <cfRule type="cellIs" dxfId="0" priority="1800" operator="between">
      <formula>1</formula>
      <formula>2</formula>
    </cfRule>
    <cfRule type="cellIs" dxfId="0" priority="1784" operator="between">
      <formula>1</formula>
      <formula>2</formula>
    </cfRule>
  </conditionalFormatting>
  <conditionalFormatting sqref="AY15">
    <cfRule type="cellIs" dxfId="0" priority="1799" operator="between">
      <formula>1</formula>
      <formula>2</formula>
    </cfRule>
    <cfRule type="cellIs" dxfId="0" priority="1783" operator="between">
      <formula>1</formula>
      <formula>2</formula>
    </cfRule>
  </conditionalFormatting>
  <conditionalFormatting sqref="C16">
    <cfRule type="cellIs" dxfId="0" priority="1670" operator="between">
      <formula>1</formula>
      <formula>2</formula>
    </cfRule>
    <cfRule type="cellIs" dxfId="0" priority="1436" operator="between">
      <formula>1</formula>
      <formula>2</formula>
    </cfRule>
  </conditionalFormatting>
  <conditionalFormatting sqref="D16">
    <cfRule type="cellIs" dxfId="0" priority="1678" operator="between">
      <formula>1</formula>
      <formula>2</formula>
    </cfRule>
    <cfRule type="cellIs" dxfId="0" priority="1444" operator="between">
      <formula>1</formula>
      <formula>2</formula>
    </cfRule>
  </conditionalFormatting>
  <conditionalFormatting sqref="E16">
    <cfRule type="cellIs" dxfId="0" priority="1677" operator="between">
      <formula>1</formula>
      <formula>2</formula>
    </cfRule>
    <cfRule type="cellIs" dxfId="0" priority="1443" operator="between">
      <formula>1</formula>
      <formula>2</formula>
    </cfRule>
    <cfRule type="cellIs" dxfId="0" priority="1228" operator="between">
      <formula>1</formula>
      <formula>2</formula>
    </cfRule>
    <cfRule type="cellIs" dxfId="0" priority="1227" operator="between">
      <formula>1</formula>
      <formula>2</formula>
    </cfRule>
    <cfRule type="cellIs" dxfId="0" priority="1106" operator="between">
      <formula>1</formula>
      <formula>2</formula>
    </cfRule>
    <cfRule type="cellIs" dxfId="0" priority="1105" operator="between">
      <formula>1</formula>
      <formula>2</formula>
    </cfRule>
    <cfRule type="cellIs" dxfId="0" priority="1028" operator="between">
      <formula>1</formula>
      <formula>2</formula>
    </cfRule>
    <cfRule type="cellIs" dxfId="0" priority="1027" operator="between">
      <formula>1</formula>
      <formula>2</formula>
    </cfRule>
  </conditionalFormatting>
  <conditionalFormatting sqref="F16">
    <cfRule type="cellIs" dxfId="0" priority="1676" operator="between">
      <formula>1</formula>
      <formula>2</formula>
    </cfRule>
    <cfRule type="cellIs" dxfId="0" priority="1442" operator="between">
      <formula>1</formula>
      <formula>2</formula>
    </cfRule>
  </conditionalFormatting>
  <conditionalFormatting sqref="G16">
    <cfRule type="cellIs" dxfId="0" priority="1675" operator="between">
      <formula>1</formula>
      <formula>2</formula>
    </cfRule>
    <cfRule type="cellIs" dxfId="0" priority="1441" operator="between">
      <formula>1</formula>
      <formula>2</formula>
    </cfRule>
  </conditionalFormatting>
  <conditionalFormatting sqref="H16">
    <cfRule type="cellIs" dxfId="0" priority="1674" operator="between">
      <formula>1</formula>
      <formula>2</formula>
    </cfRule>
    <cfRule type="cellIs" dxfId="0" priority="1440" operator="between">
      <formula>1</formula>
      <formula>2</formula>
    </cfRule>
  </conditionalFormatting>
  <conditionalFormatting sqref="I16">
    <cfRule type="cellIs" dxfId="0" priority="1673" operator="between">
      <formula>1</formula>
      <formula>2</formula>
    </cfRule>
    <cfRule type="cellIs" dxfId="0" priority="1439" operator="between">
      <formula>1</formula>
      <formula>2</formula>
    </cfRule>
  </conditionalFormatting>
  <conditionalFormatting sqref="J16">
    <cfRule type="cellIs" dxfId="0" priority="1672" operator="between">
      <formula>1</formula>
      <formula>2</formula>
    </cfRule>
    <cfRule type="cellIs" dxfId="0" priority="1438" operator="between">
      <formula>1</formula>
      <formula>2</formula>
    </cfRule>
  </conditionalFormatting>
  <conditionalFormatting sqref="K16">
    <cfRule type="cellIs" dxfId="0" priority="1671" operator="between">
      <formula>1</formula>
      <formula>2</formula>
    </cfRule>
    <cfRule type="cellIs" dxfId="0" priority="1437" operator="between">
      <formula>1</formula>
      <formula>2</formula>
    </cfRule>
  </conditionalFormatting>
  <conditionalFormatting sqref="L16">
    <cfRule type="cellIs" dxfId="0" priority="3724" operator="between">
      <formula>1</formula>
      <formula>2</formula>
    </cfRule>
  </conditionalFormatting>
  <conditionalFormatting sqref="M16">
    <cfRule type="cellIs" dxfId="0" priority="822" operator="between">
      <formula>1</formula>
      <formula>2</formula>
    </cfRule>
    <cfRule type="cellIs" dxfId="0" priority="588" operator="between">
      <formula>1</formula>
      <formula>2</formula>
    </cfRule>
  </conditionalFormatting>
  <conditionalFormatting sqref="N16">
    <cfRule type="cellIs" dxfId="0" priority="830" operator="between">
      <formula>1</formula>
      <formula>2</formula>
    </cfRule>
    <cfRule type="cellIs" dxfId="0" priority="596" operator="between">
      <formula>1</formula>
      <formula>2</formula>
    </cfRule>
  </conditionalFormatting>
  <conditionalFormatting sqref="O16">
    <cfRule type="cellIs" dxfId="0" priority="829" operator="between">
      <formula>1</formula>
      <formula>2</formula>
    </cfRule>
    <cfRule type="cellIs" dxfId="0" priority="595" operator="between">
      <formula>1</formula>
      <formula>2</formula>
    </cfRule>
    <cfRule type="cellIs" dxfId="0" priority="380" operator="between">
      <formula>1</formula>
      <formula>2</formula>
    </cfRule>
    <cfRule type="cellIs" dxfId="0" priority="379" operator="between">
      <formula>1</formula>
      <formula>2</formula>
    </cfRule>
    <cfRule type="cellIs" dxfId="0" priority="258" operator="between">
      <formula>1</formula>
      <formula>2</formula>
    </cfRule>
    <cfRule type="cellIs" dxfId="0" priority="257" operator="between">
      <formula>1</formula>
      <formula>2</formula>
    </cfRule>
    <cfRule type="cellIs" dxfId="0" priority="180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P16">
    <cfRule type="cellIs" dxfId="0" priority="828" operator="between">
      <formula>1</formula>
      <formula>2</formula>
    </cfRule>
    <cfRule type="cellIs" dxfId="0" priority="594" operator="between">
      <formula>1</formula>
      <formula>2</formula>
    </cfRule>
  </conditionalFormatting>
  <conditionalFormatting sqref="Q16">
    <cfRule type="cellIs" dxfId="0" priority="827" operator="between">
      <formula>1</formula>
      <formula>2</formula>
    </cfRule>
    <cfRule type="cellIs" dxfId="0" priority="593" operator="between">
      <formula>1</formula>
      <formula>2</formula>
    </cfRule>
  </conditionalFormatting>
  <conditionalFormatting sqref="R16">
    <cfRule type="cellIs" dxfId="0" priority="826" operator="between">
      <formula>1</formula>
      <formula>2</formula>
    </cfRule>
    <cfRule type="cellIs" dxfId="0" priority="592" operator="between">
      <formula>1</formula>
      <formula>2</formula>
    </cfRule>
  </conditionalFormatting>
  <conditionalFormatting sqref="S16">
    <cfRule type="cellIs" dxfId="0" priority="825" operator="between">
      <formula>1</formula>
      <formula>2</formula>
    </cfRule>
    <cfRule type="cellIs" dxfId="0" priority="591" operator="between">
      <formula>1</formula>
      <formula>2</formula>
    </cfRule>
  </conditionalFormatting>
  <conditionalFormatting sqref="T16">
    <cfRule type="cellIs" dxfId="0" priority="824" operator="between">
      <formula>1</formula>
      <formula>2</formula>
    </cfRule>
    <cfRule type="cellIs" dxfId="0" priority="590" operator="between">
      <formula>1</formula>
      <formula>2</formula>
    </cfRule>
  </conditionalFormatting>
  <conditionalFormatting sqref="U16">
    <cfRule type="cellIs" dxfId="0" priority="823" operator="between">
      <formula>1</formula>
      <formula>2</formula>
    </cfRule>
    <cfRule type="cellIs" dxfId="0" priority="589" operator="between">
      <formula>1</formula>
      <formula>2</formula>
    </cfRule>
  </conditionalFormatting>
  <conditionalFormatting sqref="W16">
    <cfRule type="cellIs" dxfId="0" priority="3674" operator="between">
      <formula>1</formula>
      <formula>2</formula>
    </cfRule>
    <cfRule type="cellIs" dxfId="0" priority="3440" operator="between">
      <formula>1</formula>
      <formula>2</formula>
    </cfRule>
  </conditionalFormatting>
  <conditionalFormatting sqref="X16">
    <cfRule type="cellIs" dxfId="0" priority="3682" operator="between">
      <formula>1</formula>
      <formula>2</formula>
    </cfRule>
    <cfRule type="cellIs" dxfId="0" priority="3448" operator="between">
      <formula>1</formula>
      <formula>2</formula>
    </cfRule>
  </conditionalFormatting>
  <conditionalFormatting sqref="Y16">
    <cfRule type="cellIs" dxfId="0" priority="3681" operator="between">
      <formula>1</formula>
      <formula>2</formula>
    </cfRule>
    <cfRule type="cellIs" dxfId="0" priority="3447" operator="between">
      <formula>1</formula>
      <formula>2</formula>
    </cfRule>
    <cfRule type="cellIs" dxfId="0" priority="3232" operator="between">
      <formula>1</formula>
      <formula>2</formula>
    </cfRule>
    <cfRule type="cellIs" dxfId="0" priority="3231" operator="between">
      <formula>1</formula>
      <formula>2</formula>
    </cfRule>
    <cfRule type="cellIs" dxfId="0" priority="3110" operator="between">
      <formula>1</formula>
      <formula>2</formula>
    </cfRule>
    <cfRule type="cellIs" dxfId="0" priority="3109" operator="between">
      <formula>1</formula>
      <formula>2</formula>
    </cfRule>
  </conditionalFormatting>
  <conditionalFormatting sqref="Z16">
    <cfRule type="cellIs" dxfId="0" priority="3680" operator="between">
      <formula>1</formula>
      <formula>2</formula>
    </cfRule>
    <cfRule type="cellIs" dxfId="0" priority="3446" operator="between">
      <formula>1</formula>
      <formula>2</formula>
    </cfRule>
  </conditionalFormatting>
  <conditionalFormatting sqref="AA16">
    <cfRule type="cellIs" dxfId="0" priority="3679" operator="between">
      <formula>1</formula>
      <formula>2</formula>
    </cfRule>
    <cfRule type="cellIs" dxfId="0" priority="3445" operator="between">
      <formula>1</formula>
      <formula>2</formula>
    </cfRule>
  </conditionalFormatting>
  <conditionalFormatting sqref="AB16">
    <cfRule type="cellIs" dxfId="0" priority="3678" operator="between">
      <formula>1</formula>
      <formula>2</formula>
    </cfRule>
    <cfRule type="cellIs" dxfId="0" priority="3444" operator="between">
      <formula>1</formula>
      <formula>2</formula>
    </cfRule>
  </conditionalFormatting>
  <conditionalFormatting sqref="AC16">
    <cfRule type="cellIs" dxfId="0" priority="3677" operator="between">
      <formula>1</formula>
      <formula>2</formula>
    </cfRule>
    <cfRule type="cellIs" dxfId="0" priority="3443" operator="between">
      <formula>1</formula>
      <formula>2</formula>
    </cfRule>
  </conditionalFormatting>
  <conditionalFormatting sqref="AD16">
    <cfRule type="cellIs" dxfId="0" priority="3676" operator="between">
      <formula>1</formula>
      <formula>2</formula>
    </cfRule>
    <cfRule type="cellIs" dxfId="0" priority="3442" operator="between">
      <formula>1</formula>
      <formula>2</formula>
    </cfRule>
  </conditionalFormatting>
  <conditionalFormatting sqref="AE16">
    <cfRule type="cellIs" dxfId="0" priority="3675" operator="between">
      <formula>1</formula>
      <formula>2</formula>
    </cfRule>
    <cfRule type="cellIs" dxfId="0" priority="3441" operator="between">
      <formula>1</formula>
      <formula>2</formula>
    </cfRule>
  </conditionalFormatting>
  <conditionalFormatting sqref="AG16">
    <cfRule type="cellIs" dxfId="0" priority="3006" operator="between">
      <formula>1</formula>
      <formula>2</formula>
    </cfRule>
    <cfRule type="cellIs" dxfId="0" priority="2772" operator="between">
      <formula>1</formula>
      <formula>2</formula>
    </cfRule>
  </conditionalFormatting>
  <conditionalFormatting sqref="AH16">
    <cfRule type="cellIs" dxfId="0" priority="3014" operator="between">
      <formula>1</formula>
      <formula>2</formula>
    </cfRule>
    <cfRule type="cellIs" dxfId="0" priority="2780" operator="between">
      <formula>1</formula>
      <formula>2</formula>
    </cfRule>
  </conditionalFormatting>
  <conditionalFormatting sqref="AI16">
    <cfRule type="cellIs" dxfId="0" priority="3013" operator="between">
      <formula>1</formula>
      <formula>2</formula>
    </cfRule>
    <cfRule type="cellIs" dxfId="0" priority="2779" operator="between">
      <formula>1</formula>
      <formula>2</formula>
    </cfRule>
    <cfRule type="cellIs" dxfId="0" priority="2564" operator="between">
      <formula>1</formula>
      <formula>2</formula>
    </cfRule>
    <cfRule type="cellIs" dxfId="0" priority="2563" operator="between">
      <formula>1</formula>
      <formula>2</formula>
    </cfRule>
    <cfRule type="cellIs" dxfId="0" priority="2442" operator="between">
      <formula>1</formula>
      <formula>2</formula>
    </cfRule>
    <cfRule type="cellIs" dxfId="0" priority="2441" operator="between">
      <formula>1</formula>
      <formula>2</formula>
    </cfRule>
  </conditionalFormatting>
  <conditionalFormatting sqref="AJ16">
    <cfRule type="cellIs" dxfId="0" priority="3012" operator="between">
      <formula>1</formula>
      <formula>2</formula>
    </cfRule>
    <cfRule type="cellIs" dxfId="0" priority="2778" operator="between">
      <formula>1</formula>
      <formula>2</formula>
    </cfRule>
  </conditionalFormatting>
  <conditionalFormatting sqref="AK16">
    <cfRule type="cellIs" dxfId="0" priority="3011" operator="between">
      <formula>1</formula>
      <formula>2</formula>
    </cfRule>
    <cfRule type="cellIs" dxfId="0" priority="2777" operator="between">
      <formula>1</formula>
      <formula>2</formula>
    </cfRule>
  </conditionalFormatting>
  <conditionalFormatting sqref="AL16">
    <cfRule type="cellIs" dxfId="0" priority="3010" operator="between">
      <formula>1</formula>
      <formula>2</formula>
    </cfRule>
    <cfRule type="cellIs" dxfId="0" priority="2776" operator="between">
      <formula>1</formula>
      <formula>2</formula>
    </cfRule>
  </conditionalFormatting>
  <conditionalFormatting sqref="AM16">
    <cfRule type="cellIs" dxfId="0" priority="3009" operator="between">
      <formula>1</formula>
      <formula>2</formula>
    </cfRule>
    <cfRule type="cellIs" dxfId="0" priority="2775" operator="between">
      <formula>1</formula>
      <formula>2</formula>
    </cfRule>
  </conditionalFormatting>
  <conditionalFormatting sqref="AN16">
    <cfRule type="cellIs" dxfId="0" priority="3008" operator="between">
      <formula>1</formula>
      <formula>2</formula>
    </cfRule>
    <cfRule type="cellIs" dxfId="0" priority="2774" operator="between">
      <formula>1</formula>
      <formula>2</formula>
    </cfRule>
  </conditionalFormatting>
  <conditionalFormatting sqref="AO16">
    <cfRule type="cellIs" dxfId="0" priority="3007" operator="between">
      <formula>1</formula>
      <formula>2</formula>
    </cfRule>
    <cfRule type="cellIs" dxfId="0" priority="2773" operator="between">
      <formula>1</formula>
      <formula>2</formula>
    </cfRule>
  </conditionalFormatting>
  <conditionalFormatting sqref="AQ16">
    <cfRule type="cellIs" dxfId="0" priority="2338" operator="between">
      <formula>1</formula>
      <formula>2</formula>
    </cfRule>
    <cfRule type="cellIs" dxfId="0" priority="2104" operator="between">
      <formula>1</formula>
      <formula>2</formula>
    </cfRule>
  </conditionalFormatting>
  <conditionalFormatting sqref="AR16">
    <cfRule type="cellIs" dxfId="0" priority="2346" operator="between">
      <formula>1</formula>
      <formula>2</formula>
    </cfRule>
    <cfRule type="cellIs" dxfId="0" priority="2112" operator="between">
      <formula>1</formula>
      <formula>2</formula>
    </cfRule>
  </conditionalFormatting>
  <conditionalFormatting sqref="AS16">
    <cfRule type="cellIs" dxfId="0" priority="2345" operator="between">
      <formula>1</formula>
      <formula>2</formula>
    </cfRule>
    <cfRule type="cellIs" dxfId="0" priority="2111" operator="between">
      <formula>1</formula>
      <formula>2</formula>
    </cfRule>
    <cfRule type="cellIs" dxfId="0" priority="1896" operator="between">
      <formula>1</formula>
      <formula>2</formula>
    </cfRule>
    <cfRule type="cellIs" dxfId="0" priority="1895" operator="between">
      <formula>1</formula>
      <formula>2</formula>
    </cfRule>
    <cfRule type="cellIs" dxfId="0" priority="1774" operator="between">
      <formula>1</formula>
      <formula>2</formula>
    </cfRule>
    <cfRule type="cellIs" dxfId="0" priority="1773" operator="between">
      <formula>1</formula>
      <formula>2</formula>
    </cfRule>
  </conditionalFormatting>
  <conditionalFormatting sqref="AT16">
    <cfRule type="cellIs" dxfId="0" priority="2344" operator="between">
      <formula>1</formula>
      <formula>2</formula>
    </cfRule>
    <cfRule type="cellIs" dxfId="0" priority="2110" operator="between">
      <formula>1</formula>
      <formula>2</formula>
    </cfRule>
  </conditionalFormatting>
  <conditionalFormatting sqref="AU16">
    <cfRule type="cellIs" dxfId="0" priority="2343" operator="between">
      <formula>1</formula>
      <formula>2</formula>
    </cfRule>
    <cfRule type="cellIs" dxfId="0" priority="2109" operator="between">
      <formula>1</formula>
      <formula>2</formula>
    </cfRule>
  </conditionalFormatting>
  <conditionalFormatting sqref="AV16">
    <cfRule type="cellIs" dxfId="0" priority="2342" operator="between">
      <formula>1</formula>
      <formula>2</formula>
    </cfRule>
    <cfRule type="cellIs" dxfId="0" priority="2108" operator="between">
      <formula>1</formula>
      <formula>2</formula>
    </cfRule>
  </conditionalFormatting>
  <conditionalFormatting sqref="AW16">
    <cfRule type="cellIs" dxfId="0" priority="2341" operator="between">
      <formula>1</formula>
      <formula>2</formula>
    </cfRule>
    <cfRule type="cellIs" dxfId="0" priority="2107" operator="between">
      <formula>1</formula>
      <formula>2</formula>
    </cfRule>
  </conditionalFormatting>
  <conditionalFormatting sqref="AX16">
    <cfRule type="cellIs" dxfId="0" priority="2340" operator="between">
      <formula>1</formula>
      <formula>2</formula>
    </cfRule>
    <cfRule type="cellIs" dxfId="0" priority="2106" operator="between">
      <formula>1</formula>
      <formula>2</formula>
    </cfRule>
  </conditionalFormatting>
  <conditionalFormatting sqref="AY16">
    <cfRule type="cellIs" dxfId="0" priority="2339" operator="between">
      <formula>1</formula>
      <formula>2</formula>
    </cfRule>
    <cfRule type="cellIs" dxfId="0" priority="2105" operator="between">
      <formula>1</formula>
      <formula>2</formula>
    </cfRule>
  </conditionalFormatting>
  <conditionalFormatting sqref="C17">
    <cfRule type="cellIs" dxfId="0" priority="1661" operator="between">
      <formula>1</formula>
      <formula>2</formula>
    </cfRule>
    <cfRule type="cellIs" dxfId="0" priority="1427" operator="between">
      <formula>1</formula>
      <formula>2</formula>
    </cfRule>
    <cfRule type="cellIs" dxfId="0" priority="948" operator="between">
      <formula>1</formula>
      <formula>2</formula>
    </cfRule>
    <cfRule type="cellIs" dxfId="0" priority="947" operator="between">
      <formula>1</formula>
      <formula>2</formula>
    </cfRule>
  </conditionalFormatting>
  <conditionalFormatting sqref="D17">
    <cfRule type="cellIs" dxfId="0" priority="1669" operator="between">
      <formula>1</formula>
      <formula>2</formula>
    </cfRule>
    <cfRule type="cellIs" dxfId="0" priority="1435" operator="between">
      <formula>1</formula>
      <formula>2</formula>
    </cfRule>
  </conditionalFormatting>
  <conditionalFormatting sqref="E17">
    <cfRule type="cellIs" dxfId="0" priority="1668" operator="between">
      <formula>1</formula>
      <formula>2</formula>
    </cfRule>
    <cfRule type="cellIs" dxfId="0" priority="1434" operator="between">
      <formula>1</formula>
      <formula>2</formula>
    </cfRule>
    <cfRule type="cellIs" dxfId="0" priority="944" operator="between">
      <formula>1</formula>
      <formula>2</formula>
    </cfRule>
    <cfRule type="cellIs" dxfId="0" priority="943" operator="between">
      <formula>1</formula>
      <formula>2</formula>
    </cfRule>
  </conditionalFormatting>
  <conditionalFormatting sqref="F17">
    <cfRule type="cellIs" dxfId="0" priority="1667" operator="between">
      <formula>1</formula>
      <formula>2</formula>
    </cfRule>
    <cfRule type="cellIs" dxfId="0" priority="1433" operator="between">
      <formula>1</formula>
      <formula>2</formula>
    </cfRule>
    <cfRule type="cellIs" dxfId="0" priority="946" operator="between">
      <formula>1</formula>
      <formula>2</formula>
    </cfRule>
    <cfRule type="cellIs" dxfId="0" priority="945" operator="between">
      <formula>1</formula>
      <formula>2</formula>
    </cfRule>
  </conditionalFormatting>
  <conditionalFormatting sqref="G17">
    <cfRule type="cellIs" dxfId="0" priority="1666" operator="between">
      <formula>1</formula>
      <formula>2</formula>
    </cfRule>
    <cfRule type="cellIs" dxfId="0" priority="1432" operator="between">
      <formula>1</formula>
      <formula>2</formula>
    </cfRule>
  </conditionalFormatting>
  <conditionalFormatting sqref="H17">
    <cfRule type="cellIs" dxfId="0" priority="1665" operator="between">
      <formula>1</formula>
      <formula>2</formula>
    </cfRule>
    <cfRule type="cellIs" dxfId="0" priority="1431" operator="between">
      <formula>1</formula>
      <formula>2</formula>
    </cfRule>
  </conditionalFormatting>
  <conditionalFormatting sqref="I17">
    <cfRule type="cellIs" dxfId="0" priority="1664" operator="between">
      <formula>1</formula>
      <formula>2</formula>
    </cfRule>
    <cfRule type="cellIs" dxfId="0" priority="1430" operator="between">
      <formula>1</formula>
      <formula>2</formula>
    </cfRule>
    <cfRule type="cellIs" dxfId="0" priority="1220" operator="between">
      <formula>1</formula>
      <formula>2</formula>
    </cfRule>
    <cfRule type="cellIs" dxfId="0" priority="1219" operator="between">
      <formula>1</formula>
      <formula>2</formula>
    </cfRule>
    <cfRule type="cellIs" dxfId="0" priority="1102" operator="between">
      <formula>1</formula>
      <formula>2</formula>
    </cfRule>
    <cfRule type="cellIs" dxfId="0" priority="1101" operator="between">
      <formula>1</formula>
      <formula>2</formula>
    </cfRule>
    <cfRule type="cellIs" dxfId="0" priority="1024" operator="between">
      <formula>1</formula>
      <formula>2</formula>
    </cfRule>
    <cfRule type="cellIs" dxfId="0" priority="1023" operator="between">
      <formula>1</formula>
      <formula>2</formula>
    </cfRule>
  </conditionalFormatting>
  <conditionalFormatting sqref="J17">
    <cfRule type="cellIs" dxfId="0" priority="1218" operator="between">
      <formula>1</formula>
      <formula>2</formula>
    </cfRule>
    <cfRule type="cellIs" dxfId="0" priority="1217" operator="between">
      <formula>1</formula>
      <formula>2</formula>
    </cfRule>
    <cfRule type="cellIs" dxfId="0" priority="1104" operator="between">
      <formula>1</formula>
      <formula>2</formula>
    </cfRule>
    <cfRule type="cellIs" dxfId="0" priority="1103" operator="between">
      <formula>1</formula>
      <formula>2</formula>
    </cfRule>
    <cfRule type="cellIs" dxfId="0" priority="1026" operator="between">
      <formula>1</formula>
      <formula>2</formula>
    </cfRule>
    <cfRule type="cellIs" dxfId="0" priority="1025" operator="between">
      <formula>1</formula>
      <formula>2</formula>
    </cfRule>
  </conditionalFormatting>
  <conditionalFormatting sqref="K17">
    <cfRule type="cellIs" dxfId="0" priority="1662" operator="between">
      <formula>1</formula>
      <formula>2</formula>
    </cfRule>
    <cfRule type="cellIs" dxfId="0" priority="1428" operator="between">
      <formula>1</formula>
      <formula>2</formula>
    </cfRule>
  </conditionalFormatting>
  <conditionalFormatting sqref="L17">
    <cfRule type="cellIs" dxfId="0" priority="3723" operator="between">
      <formula>1</formula>
      <formula>2</formula>
    </cfRule>
  </conditionalFormatting>
  <conditionalFormatting sqref="M17">
    <cfRule type="cellIs" dxfId="0" priority="813" operator="between">
      <formula>1</formula>
      <formula>2</formula>
    </cfRule>
    <cfRule type="cellIs" dxfId="0" priority="579" operator="between">
      <formula>1</formula>
      <formula>2</formula>
    </cfRule>
    <cfRule type="cellIs" dxfId="0" priority="100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N17">
    <cfRule type="cellIs" dxfId="0" priority="821" operator="between">
      <formula>1</formula>
      <formula>2</formula>
    </cfRule>
    <cfRule type="cellIs" dxfId="0" priority="587" operator="between">
      <formula>1</formula>
      <formula>2</formula>
    </cfRule>
  </conditionalFormatting>
  <conditionalFormatting sqref="O17">
    <cfRule type="cellIs" dxfId="0" priority="820" operator="between">
      <formula>1</formula>
      <formula>2</formula>
    </cfRule>
    <cfRule type="cellIs" dxfId="0" priority="586" operator="between">
      <formula>1</formula>
      <formula>2</formula>
    </cfRule>
    <cfRule type="cellIs" dxfId="0" priority="96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P17">
    <cfRule type="cellIs" dxfId="0" priority="819" operator="between">
      <formula>1</formula>
      <formula>2</formula>
    </cfRule>
    <cfRule type="cellIs" dxfId="0" priority="585" operator="between">
      <formula>1</formula>
      <formula>2</formula>
    </cfRule>
    <cfRule type="cellIs" dxfId="0" priority="98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Q17">
    <cfRule type="cellIs" dxfId="0" priority="818" operator="between">
      <formula>1</formula>
      <formula>2</formula>
    </cfRule>
    <cfRule type="cellIs" dxfId="0" priority="584" operator="between">
      <formula>1</formula>
      <formula>2</formula>
    </cfRule>
  </conditionalFormatting>
  <conditionalFormatting sqref="R17">
    <cfRule type="cellIs" dxfId="0" priority="817" operator="between">
      <formula>1</formula>
      <formula>2</formula>
    </cfRule>
    <cfRule type="cellIs" dxfId="0" priority="583" operator="between">
      <formula>1</formula>
      <formula>2</formula>
    </cfRule>
  </conditionalFormatting>
  <conditionalFormatting sqref="S17">
    <cfRule type="cellIs" dxfId="0" priority="816" operator="between">
      <formula>1</formula>
      <formula>2</formula>
    </cfRule>
    <cfRule type="cellIs" dxfId="0" priority="582" operator="between">
      <formula>1</formula>
      <formula>2</formula>
    </cfRule>
    <cfRule type="cellIs" dxfId="0" priority="372" operator="between">
      <formula>1</formula>
      <formula>2</formula>
    </cfRule>
    <cfRule type="cellIs" dxfId="0" priority="371" operator="between">
      <formula>1</formula>
      <formula>2</formula>
    </cfRule>
    <cfRule type="cellIs" dxfId="0" priority="254" operator="between">
      <formula>1</formula>
      <formula>2</formula>
    </cfRule>
    <cfRule type="cellIs" dxfId="0" priority="253" operator="between">
      <formula>1</formula>
      <formula>2</formula>
    </cfRule>
    <cfRule type="cellIs" dxfId="0" priority="176" operator="between">
      <formula>1</formula>
      <formula>2</formula>
    </cfRule>
    <cfRule type="cellIs" dxfId="0" priority="175" operator="between">
      <formula>1</formula>
      <formula>2</formula>
    </cfRule>
  </conditionalFormatting>
  <conditionalFormatting sqref="T17">
    <cfRule type="cellIs" dxfId="0" priority="370" operator="between">
      <formula>1</formula>
      <formula>2</formula>
    </cfRule>
    <cfRule type="cellIs" dxfId="0" priority="369" operator="between">
      <formula>1</formula>
      <formula>2</formula>
    </cfRule>
    <cfRule type="cellIs" dxfId="0" priority="256" operator="between">
      <formula>1</formula>
      <formula>2</formula>
    </cfRule>
    <cfRule type="cellIs" dxfId="0" priority="255" operator="between">
      <formula>1</formula>
      <formula>2</formula>
    </cfRule>
    <cfRule type="cellIs" dxfId="0" priority="178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U17">
    <cfRule type="cellIs" dxfId="0" priority="814" operator="between">
      <formula>1</formula>
      <formula>2</formula>
    </cfRule>
    <cfRule type="cellIs" dxfId="0" priority="580" operator="between">
      <formula>1</formula>
      <formula>2</formula>
    </cfRule>
  </conditionalFormatting>
  <conditionalFormatting sqref="W17">
    <cfRule type="cellIs" dxfId="0" priority="3665" operator="between">
      <formula>1</formula>
      <formula>2</formula>
    </cfRule>
    <cfRule type="cellIs" dxfId="0" priority="3431" operator="between">
      <formula>1</formula>
      <formula>2</formula>
    </cfRule>
  </conditionalFormatting>
  <conditionalFormatting sqref="X17">
    <cfRule type="cellIs" dxfId="0" priority="3673" operator="between">
      <formula>1</formula>
      <formula>2</formula>
    </cfRule>
    <cfRule type="cellIs" dxfId="0" priority="3439" operator="between">
      <formula>1</formula>
      <formula>2</formula>
    </cfRule>
  </conditionalFormatting>
  <conditionalFormatting sqref="Y17">
    <cfRule type="cellIs" dxfId="0" priority="3672" operator="between">
      <formula>1</formula>
      <formula>2</formula>
    </cfRule>
    <cfRule type="cellIs" dxfId="0" priority="3438" operator="between">
      <formula>1</formula>
      <formula>2</formula>
    </cfRule>
  </conditionalFormatting>
  <conditionalFormatting sqref="Z17">
    <cfRule type="cellIs" dxfId="0" priority="3671" operator="between">
      <formula>1</formula>
      <formula>2</formula>
    </cfRule>
    <cfRule type="cellIs" dxfId="0" priority="3437" operator="between">
      <formula>1</formula>
      <formula>2</formula>
    </cfRule>
  </conditionalFormatting>
  <conditionalFormatting sqref="AA17">
    <cfRule type="cellIs" dxfId="0" priority="3670" operator="between">
      <formula>1</formula>
      <formula>2</formula>
    </cfRule>
    <cfRule type="cellIs" dxfId="0" priority="3436" operator="between">
      <formula>1</formula>
      <formula>2</formula>
    </cfRule>
  </conditionalFormatting>
  <conditionalFormatting sqref="AB17">
    <cfRule type="cellIs" dxfId="0" priority="3669" operator="between">
      <formula>1</formula>
      <formula>2</formula>
    </cfRule>
    <cfRule type="cellIs" dxfId="0" priority="3435" operator="between">
      <formula>1</formula>
      <formula>2</formula>
    </cfRule>
  </conditionalFormatting>
  <conditionalFormatting sqref="AC17">
    <cfRule type="cellIs" dxfId="0" priority="3668" operator="between">
      <formula>1</formula>
      <formula>2</formula>
    </cfRule>
    <cfRule type="cellIs" dxfId="0" priority="3434" operator="between">
      <formula>1</formula>
      <formula>2</formula>
    </cfRule>
    <cfRule type="cellIs" dxfId="0" priority="3224" operator="between">
      <formula>1</formula>
      <formula>2</formula>
    </cfRule>
    <cfRule type="cellIs" dxfId="0" priority="3223" operator="between">
      <formula>1</formula>
      <formula>2</formula>
    </cfRule>
    <cfRule type="cellIs" dxfId="0" priority="3106" operator="between">
      <formula>1</formula>
      <formula>2</formula>
    </cfRule>
    <cfRule type="cellIs" dxfId="0" priority="3105" operator="between">
      <formula>1</formula>
      <formula>2</formula>
    </cfRule>
  </conditionalFormatting>
  <conditionalFormatting sqref="AD17">
    <cfRule type="cellIs" dxfId="0" priority="3222" operator="between">
      <formula>1</formula>
      <formula>2</formula>
    </cfRule>
    <cfRule type="cellIs" dxfId="0" priority="3221" operator="between">
      <formula>1</formula>
      <formula>2</formula>
    </cfRule>
    <cfRule type="cellIs" dxfId="0" priority="3108" operator="between">
      <formula>1</formula>
      <formula>2</formula>
    </cfRule>
    <cfRule type="cellIs" dxfId="0" priority="3107" operator="between">
      <formula>1</formula>
      <formula>2</formula>
    </cfRule>
  </conditionalFormatting>
  <conditionalFormatting sqref="AE17">
    <cfRule type="cellIs" dxfId="0" priority="3666" operator="between">
      <formula>1</formula>
      <formula>2</formula>
    </cfRule>
    <cfRule type="cellIs" dxfId="0" priority="3432" operator="between">
      <formula>1</formula>
      <formula>2</formula>
    </cfRule>
  </conditionalFormatting>
  <conditionalFormatting sqref="AG17">
    <cfRule type="cellIs" dxfId="0" priority="2997" operator="between">
      <formula>1</formula>
      <formula>2</formula>
    </cfRule>
    <cfRule type="cellIs" dxfId="0" priority="2763" operator="between">
      <formula>1</formula>
      <formula>2</formula>
    </cfRule>
  </conditionalFormatting>
  <conditionalFormatting sqref="AH17">
    <cfRule type="cellIs" dxfId="0" priority="3005" operator="between">
      <formula>1</formula>
      <formula>2</formula>
    </cfRule>
    <cfRule type="cellIs" dxfId="0" priority="2771" operator="between">
      <formula>1</formula>
      <formula>2</formula>
    </cfRule>
  </conditionalFormatting>
  <conditionalFormatting sqref="AI17">
    <cfRule type="cellIs" dxfId="0" priority="3004" operator="between">
      <formula>1</formula>
      <formula>2</formula>
    </cfRule>
    <cfRule type="cellIs" dxfId="0" priority="2770" operator="between">
      <formula>1</formula>
      <formula>2</formula>
    </cfRule>
  </conditionalFormatting>
  <conditionalFormatting sqref="AJ17">
    <cfRule type="cellIs" dxfId="0" priority="3003" operator="between">
      <formula>1</formula>
      <formula>2</formula>
    </cfRule>
    <cfRule type="cellIs" dxfId="0" priority="2769" operator="between">
      <formula>1</formula>
      <formula>2</formula>
    </cfRule>
  </conditionalFormatting>
  <conditionalFormatting sqref="AK17">
    <cfRule type="cellIs" dxfId="0" priority="3002" operator="between">
      <formula>1</formula>
      <formula>2</formula>
    </cfRule>
    <cfRule type="cellIs" dxfId="0" priority="2768" operator="between">
      <formula>1</formula>
      <formula>2</formula>
    </cfRule>
  </conditionalFormatting>
  <conditionalFormatting sqref="AL17">
    <cfRule type="cellIs" dxfId="0" priority="3001" operator="between">
      <formula>1</formula>
      <formula>2</formula>
    </cfRule>
    <cfRule type="cellIs" dxfId="0" priority="2767" operator="between">
      <formula>1</formula>
      <formula>2</formula>
    </cfRule>
  </conditionalFormatting>
  <conditionalFormatting sqref="AM17">
    <cfRule type="cellIs" dxfId="0" priority="3000" operator="between">
      <formula>1</formula>
      <formula>2</formula>
    </cfRule>
    <cfRule type="cellIs" dxfId="0" priority="2766" operator="between">
      <formula>1</formula>
      <formula>2</formula>
    </cfRule>
    <cfRule type="cellIs" dxfId="0" priority="2556" operator="between">
      <formula>1</formula>
      <formula>2</formula>
    </cfRule>
    <cfRule type="cellIs" dxfId="0" priority="2555" operator="between">
      <formula>1</formula>
      <formula>2</formula>
    </cfRule>
    <cfRule type="cellIs" dxfId="0" priority="2438" operator="between">
      <formula>1</formula>
      <formula>2</formula>
    </cfRule>
    <cfRule type="cellIs" dxfId="0" priority="2437" operator="between">
      <formula>1</formula>
      <formula>2</formula>
    </cfRule>
  </conditionalFormatting>
  <conditionalFormatting sqref="AN17">
    <cfRule type="cellIs" dxfId="0" priority="2554" operator="between">
      <formula>1</formula>
      <formula>2</formula>
    </cfRule>
    <cfRule type="cellIs" dxfId="0" priority="2553" operator="between">
      <formula>1</formula>
      <formula>2</formula>
    </cfRule>
    <cfRule type="cellIs" dxfId="0" priority="2440" operator="between">
      <formula>1</formula>
      <formula>2</formula>
    </cfRule>
    <cfRule type="cellIs" dxfId="0" priority="2439" operator="between">
      <formula>1</formula>
      <formula>2</formula>
    </cfRule>
  </conditionalFormatting>
  <conditionalFormatting sqref="AO17">
    <cfRule type="cellIs" dxfId="0" priority="2998" operator="between">
      <formula>1</formula>
      <formula>2</formula>
    </cfRule>
    <cfRule type="cellIs" dxfId="0" priority="2764" operator="between">
      <formula>1</formula>
      <formula>2</formula>
    </cfRule>
  </conditionalFormatting>
  <conditionalFormatting sqref="AQ17">
    <cfRule type="cellIs" dxfId="0" priority="2329" operator="between">
      <formula>1</formula>
      <formula>2</formula>
    </cfRule>
    <cfRule type="cellIs" dxfId="0" priority="2095" operator="between">
      <formula>1</formula>
      <formula>2</formula>
    </cfRule>
  </conditionalFormatting>
  <conditionalFormatting sqref="AR17">
    <cfRule type="cellIs" dxfId="0" priority="2337" operator="between">
      <formula>1</formula>
      <formula>2</formula>
    </cfRule>
    <cfRule type="cellIs" dxfId="0" priority="2103" operator="between">
      <formula>1</formula>
      <formula>2</formula>
    </cfRule>
  </conditionalFormatting>
  <conditionalFormatting sqref="AS17">
    <cfRule type="cellIs" dxfId="0" priority="2336" operator="between">
      <formula>1</formula>
      <formula>2</formula>
    </cfRule>
    <cfRule type="cellIs" dxfId="0" priority="2102" operator="between">
      <formula>1</formula>
      <formula>2</formula>
    </cfRule>
  </conditionalFormatting>
  <conditionalFormatting sqref="AT17">
    <cfRule type="cellIs" dxfId="0" priority="2335" operator="between">
      <formula>1</formula>
      <formula>2</formula>
    </cfRule>
    <cfRule type="cellIs" dxfId="0" priority="2101" operator="between">
      <formula>1</formula>
      <formula>2</formula>
    </cfRule>
  </conditionalFormatting>
  <conditionalFormatting sqref="AU17">
    <cfRule type="cellIs" dxfId="0" priority="2334" operator="between">
      <formula>1</formula>
      <formula>2</formula>
    </cfRule>
    <cfRule type="cellIs" dxfId="0" priority="2100" operator="between">
      <formula>1</formula>
      <formula>2</formula>
    </cfRule>
  </conditionalFormatting>
  <conditionalFormatting sqref="AV17">
    <cfRule type="cellIs" dxfId="0" priority="2333" operator="between">
      <formula>1</formula>
      <formula>2</formula>
    </cfRule>
    <cfRule type="cellIs" dxfId="0" priority="2099" operator="between">
      <formula>1</formula>
      <formula>2</formula>
    </cfRule>
  </conditionalFormatting>
  <conditionalFormatting sqref="AW17">
    <cfRule type="cellIs" dxfId="0" priority="2332" operator="between">
      <formula>1</formula>
      <formula>2</formula>
    </cfRule>
    <cfRule type="cellIs" dxfId="0" priority="2098" operator="between">
      <formula>1</formula>
      <formula>2</formula>
    </cfRule>
    <cfRule type="cellIs" dxfId="0" priority="1888" operator="between">
      <formula>1</formula>
      <formula>2</formula>
    </cfRule>
    <cfRule type="cellIs" dxfId="0" priority="1887" operator="between">
      <formula>1</formula>
      <formula>2</formula>
    </cfRule>
    <cfRule type="cellIs" dxfId="0" priority="1770" operator="between">
      <formula>1</formula>
      <formula>2</formula>
    </cfRule>
    <cfRule type="cellIs" dxfId="0" priority="1769" operator="between">
      <formula>1</formula>
      <formula>2</formula>
    </cfRule>
  </conditionalFormatting>
  <conditionalFormatting sqref="AX17">
    <cfRule type="cellIs" dxfId="0" priority="1886" operator="between">
      <formula>1</formula>
      <formula>2</formula>
    </cfRule>
    <cfRule type="cellIs" dxfId="0" priority="1885" operator="between">
      <formula>1</formula>
      <formula>2</formula>
    </cfRule>
    <cfRule type="cellIs" dxfId="0" priority="1772" operator="between">
      <formula>1</formula>
      <formula>2</formula>
    </cfRule>
    <cfRule type="cellIs" dxfId="0" priority="1771" operator="between">
      <formula>1</formula>
      <formula>2</formula>
    </cfRule>
  </conditionalFormatting>
  <conditionalFormatting sqref="AY17">
    <cfRule type="cellIs" dxfId="0" priority="2330" operator="between">
      <formula>1</formula>
      <formula>2</formula>
    </cfRule>
    <cfRule type="cellIs" dxfId="0" priority="2096" operator="between">
      <formula>1</formula>
      <formula>2</formula>
    </cfRule>
  </conditionalFormatting>
  <conditionalFormatting sqref="C18">
    <cfRule type="cellIs" dxfId="0" priority="1652" operator="between">
      <formula>1</formula>
      <formula>2</formula>
    </cfRule>
    <cfRule type="cellIs" dxfId="0" priority="1418" operator="between">
      <formula>1</formula>
      <formula>2</formula>
    </cfRule>
    <cfRule type="cellIs" dxfId="0" priority="1226" operator="between">
      <formula>1</formula>
      <formula>2</formula>
    </cfRule>
    <cfRule type="cellIs" dxfId="0" priority="1225" operator="between">
      <formula>1</formula>
      <formula>2</formula>
    </cfRule>
    <cfRule type="cellIs" dxfId="0" priority="1100" operator="between">
      <formula>1</formula>
      <formula>2</formula>
    </cfRule>
    <cfRule type="cellIs" dxfId="0" priority="1099" operator="between">
      <formula>1</formula>
      <formula>2</formula>
    </cfRule>
    <cfRule type="cellIs" dxfId="0" priority="1022" operator="between">
      <formula>1</formula>
      <formula>2</formula>
    </cfRule>
    <cfRule type="cellIs" dxfId="0" priority="1021" operator="between">
      <formula>1</formula>
      <formula>2</formula>
    </cfRule>
    <cfRule type="cellIs" dxfId="0" priority="938" operator="between">
      <formula>1</formula>
      <formula>2</formula>
    </cfRule>
    <cfRule type="cellIs" dxfId="0" priority="937" operator="between">
      <formula>1</formula>
      <formula>2</formula>
    </cfRule>
  </conditionalFormatting>
  <conditionalFormatting sqref="D18">
    <cfRule type="cellIs" dxfId="0" priority="1660" operator="between">
      <formula>1</formula>
      <formula>2</formula>
    </cfRule>
    <cfRule type="cellIs" dxfId="0" priority="1426" operator="between">
      <formula>1</formula>
      <formula>2</formula>
    </cfRule>
    <cfRule type="cellIs" dxfId="0" priority="1224" operator="between">
      <formula>1</formula>
      <formula>2</formula>
    </cfRule>
    <cfRule type="cellIs" dxfId="0" priority="1223" operator="between">
      <formula>1</formula>
      <formula>2</formula>
    </cfRule>
    <cfRule type="cellIs" dxfId="0" priority="1098" operator="between">
      <formula>1</formula>
      <formula>2</formula>
    </cfRule>
    <cfRule type="cellIs" dxfId="0" priority="1097" operator="between">
      <formula>1</formula>
      <formula>2</formula>
    </cfRule>
    <cfRule type="cellIs" dxfId="0" priority="1020" operator="between">
      <formula>1</formula>
      <formula>2</formula>
    </cfRule>
    <cfRule type="cellIs" dxfId="0" priority="1019" operator="between">
      <formula>1</formula>
      <formula>2</formula>
    </cfRule>
    <cfRule type="cellIs" dxfId="0" priority="940" operator="between">
      <formula>1</formula>
      <formula>2</formula>
    </cfRule>
    <cfRule type="cellIs" dxfId="0" priority="939" operator="between">
      <formula>1</formula>
      <formula>2</formula>
    </cfRule>
  </conditionalFormatting>
  <conditionalFormatting sqref="E18">
    <cfRule type="cellIs" dxfId="0" priority="1659" operator="between">
      <formula>1</formula>
      <formula>2</formula>
    </cfRule>
    <cfRule type="cellIs" dxfId="0" priority="1425" operator="between">
      <formula>1</formula>
      <formula>2</formula>
    </cfRule>
    <cfRule type="cellIs" dxfId="0" priority="1222" operator="between">
      <formula>1</formula>
      <formula>2</formula>
    </cfRule>
    <cfRule type="cellIs" dxfId="0" priority="1221" operator="between">
      <formula>1</formula>
      <formula>2</formula>
    </cfRule>
    <cfRule type="cellIs" dxfId="0" priority="1096" operator="between">
      <formula>1</formula>
      <formula>2</formula>
    </cfRule>
    <cfRule type="cellIs" dxfId="0" priority="1095" operator="between">
      <formula>1</formula>
      <formula>2</formula>
    </cfRule>
    <cfRule type="cellIs" dxfId="0" priority="942" operator="between">
      <formula>1</formula>
      <formula>2</formula>
    </cfRule>
    <cfRule type="cellIs" dxfId="0" priority="941" operator="between">
      <formula>1</formula>
      <formula>2</formula>
    </cfRule>
  </conditionalFormatting>
  <conditionalFormatting sqref="F18">
    <cfRule type="cellIs" dxfId="0" priority="1658" operator="between">
      <formula>1</formula>
      <formula>2</formula>
    </cfRule>
    <cfRule type="cellIs" dxfId="0" priority="1424" operator="between">
      <formula>1</formula>
      <formula>2</formula>
    </cfRule>
  </conditionalFormatting>
  <conditionalFormatting sqref="G18">
    <cfRule type="cellIs" dxfId="0" priority="1657" operator="between">
      <formula>1</formula>
      <formula>2</formula>
    </cfRule>
    <cfRule type="cellIs" dxfId="0" priority="1423" operator="between">
      <formula>1</formula>
      <formula>2</formula>
    </cfRule>
  </conditionalFormatting>
  <conditionalFormatting sqref="H18">
    <cfRule type="cellIs" dxfId="0" priority="1656" operator="between">
      <formula>1</formula>
      <formula>2</formula>
    </cfRule>
    <cfRule type="cellIs" dxfId="0" priority="1422" operator="between">
      <formula>1</formula>
      <formula>2</formula>
    </cfRule>
  </conditionalFormatting>
  <conditionalFormatting sqref="I18">
    <cfRule type="cellIs" dxfId="0" priority="1655" operator="between">
      <formula>1</formula>
      <formula>2</formula>
    </cfRule>
    <cfRule type="cellIs" dxfId="0" priority="1421" operator="between">
      <formula>1</formula>
      <formula>2</formula>
    </cfRule>
  </conditionalFormatting>
  <conditionalFormatting sqref="J18">
    <cfRule type="cellIs" dxfId="0" priority="1654" operator="between">
      <formula>1</formula>
      <formula>2</formula>
    </cfRule>
    <cfRule type="cellIs" dxfId="0" priority="1420" operator="between">
      <formula>1</formula>
      <formula>2</formula>
    </cfRule>
    <cfRule type="cellIs" dxfId="0" priority="1018" operator="between">
      <formula>1</formula>
      <formula>2</formula>
    </cfRule>
    <cfRule type="cellIs" dxfId="0" priority="1017" operator="between">
      <formula>1</formula>
      <formula>2</formula>
    </cfRule>
  </conditionalFormatting>
  <conditionalFormatting sqref="K18">
    <cfRule type="cellIs" dxfId="0" priority="1653" operator="between">
      <formula>1</formula>
      <formula>2</formula>
    </cfRule>
    <cfRule type="cellIs" dxfId="0" priority="1419" operator="between">
      <formula>1</formula>
      <formula>2</formula>
    </cfRule>
  </conditionalFormatting>
  <conditionalFormatting sqref="L18">
    <cfRule type="cellIs" dxfId="0" priority="3722" operator="between">
      <formula>1</formula>
      <formula>2</formula>
    </cfRule>
  </conditionalFormatting>
  <conditionalFormatting sqref="M18">
    <cfRule type="cellIs" dxfId="0" priority="804" operator="between">
      <formula>1</formula>
      <formula>2</formula>
    </cfRule>
    <cfRule type="cellIs" dxfId="0" priority="570" operator="between">
      <formula>1</formula>
      <formula>2</formula>
    </cfRule>
    <cfRule type="cellIs" dxfId="0" priority="378" operator="between">
      <formula>1</formula>
      <formula>2</formula>
    </cfRule>
    <cfRule type="cellIs" dxfId="0" priority="377" operator="between">
      <formula>1</formula>
      <formula>2</formula>
    </cfRule>
    <cfRule type="cellIs" dxfId="0" priority="252" operator="between">
      <formula>1</formula>
      <formula>2</formula>
    </cfRule>
    <cfRule type="cellIs" dxfId="0" priority="251" operator="between">
      <formula>1</formula>
      <formula>2</formula>
    </cfRule>
    <cfRule type="cellIs" dxfId="0" priority="174" operator="between">
      <formula>1</formula>
      <formula>2</formula>
    </cfRule>
    <cfRule type="cellIs" dxfId="0" priority="173" operator="between">
      <formula>1</formula>
      <formula>2</formula>
    </cfRule>
    <cfRule type="cellIs" dxfId="0" priority="90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N18">
    <cfRule type="cellIs" dxfId="0" priority="812" operator="between">
      <formula>1</formula>
      <formula>2</formula>
    </cfRule>
    <cfRule type="cellIs" dxfId="0" priority="578" operator="between">
      <formula>1</formula>
      <formula>2</formula>
    </cfRule>
    <cfRule type="cellIs" dxfId="0" priority="376" operator="between">
      <formula>1</formula>
      <formula>2</formula>
    </cfRule>
    <cfRule type="cellIs" dxfId="0" priority="375" operator="between">
      <formula>1</formula>
      <formula>2</formula>
    </cfRule>
    <cfRule type="cellIs" dxfId="0" priority="250" operator="between">
      <formula>1</formula>
      <formula>2</formula>
    </cfRule>
    <cfRule type="cellIs" dxfId="0" priority="249" operator="between">
      <formula>1</formula>
      <formula>2</formula>
    </cfRule>
    <cfRule type="cellIs" dxfId="0" priority="172" operator="between">
      <formula>1</formula>
      <formula>2</formula>
    </cfRule>
    <cfRule type="cellIs" dxfId="0" priority="171" operator="between">
      <formula>1</formula>
      <formula>2</formula>
    </cfRule>
    <cfRule type="cellIs" dxfId="0" priority="92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O18">
    <cfRule type="cellIs" dxfId="0" priority="811" operator="between">
      <formula>1</formula>
      <formula>2</formula>
    </cfRule>
    <cfRule type="cellIs" dxfId="0" priority="577" operator="between">
      <formula>1</formula>
      <formula>2</formula>
    </cfRule>
    <cfRule type="cellIs" dxfId="0" priority="374" operator="between">
      <formula>1</formula>
      <formula>2</formula>
    </cfRule>
    <cfRule type="cellIs" dxfId="0" priority="373" operator="between">
      <formula>1</formula>
      <formula>2</formula>
    </cfRule>
    <cfRule type="cellIs" dxfId="0" priority="248" operator="between">
      <formula>1</formula>
      <formula>2</formula>
    </cfRule>
    <cfRule type="cellIs" dxfId="0" priority="247" operator="between">
      <formula>1</formula>
      <formula>2</formula>
    </cfRule>
    <cfRule type="cellIs" dxfId="0" priority="94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P18">
    <cfRule type="cellIs" dxfId="0" priority="810" operator="between">
      <formula>1</formula>
      <formula>2</formula>
    </cfRule>
    <cfRule type="cellIs" dxfId="0" priority="576" operator="between">
      <formula>1</formula>
      <formula>2</formula>
    </cfRule>
  </conditionalFormatting>
  <conditionalFormatting sqref="Q18">
    <cfRule type="cellIs" dxfId="0" priority="809" operator="between">
      <formula>1</formula>
      <formula>2</formula>
    </cfRule>
    <cfRule type="cellIs" dxfId="0" priority="575" operator="between">
      <formula>1</formula>
      <formula>2</formula>
    </cfRule>
  </conditionalFormatting>
  <conditionalFormatting sqref="R18">
    <cfRule type="cellIs" dxfId="0" priority="808" operator="between">
      <formula>1</formula>
      <formula>2</formula>
    </cfRule>
    <cfRule type="cellIs" dxfId="0" priority="574" operator="between">
      <formula>1</formula>
      <formula>2</formula>
    </cfRule>
  </conditionalFormatting>
  <conditionalFormatting sqref="S18">
    <cfRule type="cellIs" dxfId="0" priority="807" operator="between">
      <formula>1</formula>
      <formula>2</formula>
    </cfRule>
    <cfRule type="cellIs" dxfId="0" priority="573" operator="between">
      <formula>1</formula>
      <formula>2</formula>
    </cfRule>
  </conditionalFormatting>
  <conditionalFormatting sqref="T18">
    <cfRule type="cellIs" dxfId="0" priority="806" operator="between">
      <formula>1</formula>
      <formula>2</formula>
    </cfRule>
    <cfRule type="cellIs" dxfId="0" priority="572" operator="between">
      <formula>1</formula>
      <formula>2</formula>
    </cfRule>
    <cfRule type="cellIs" dxfId="0" priority="170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U18">
    <cfRule type="cellIs" dxfId="0" priority="805" operator="between">
      <formula>1</formula>
      <formula>2</formula>
    </cfRule>
    <cfRule type="cellIs" dxfId="0" priority="571" operator="between">
      <formula>1</formula>
      <formula>2</formula>
    </cfRule>
  </conditionalFormatting>
  <conditionalFormatting sqref="W18">
    <cfRule type="cellIs" dxfId="0" priority="3656" operator="between">
      <formula>1</formula>
      <formula>2</formula>
    </cfRule>
    <cfRule type="cellIs" dxfId="0" priority="3422" operator="between">
      <formula>1</formula>
      <formula>2</formula>
    </cfRule>
    <cfRule type="cellIs" dxfId="0" priority="3230" operator="between">
      <formula>1</formula>
      <formula>2</formula>
    </cfRule>
    <cfRule type="cellIs" dxfId="0" priority="3229" operator="between">
      <formula>1</formula>
      <formula>2</formula>
    </cfRule>
    <cfRule type="cellIs" dxfId="0" priority="3104" operator="between">
      <formula>1</formula>
      <formula>2</formula>
    </cfRule>
    <cfRule type="cellIs" dxfId="0" priority="3103" operator="between">
      <formula>1</formula>
      <formula>2</formula>
    </cfRule>
  </conditionalFormatting>
  <conditionalFormatting sqref="X18">
    <cfRule type="cellIs" dxfId="0" priority="3664" operator="between">
      <formula>1</formula>
      <formula>2</formula>
    </cfRule>
    <cfRule type="cellIs" dxfId="0" priority="3430" operator="between">
      <formula>1</formula>
      <formula>2</formula>
    </cfRule>
    <cfRule type="cellIs" dxfId="0" priority="3228" operator="between">
      <formula>1</formula>
      <formula>2</formula>
    </cfRule>
    <cfRule type="cellIs" dxfId="0" priority="3227" operator="between">
      <formula>1</formula>
      <formula>2</formula>
    </cfRule>
    <cfRule type="cellIs" dxfId="0" priority="3102" operator="between">
      <formula>1</formula>
      <formula>2</formula>
    </cfRule>
    <cfRule type="cellIs" dxfId="0" priority="3101" operator="between">
      <formula>1</formula>
      <formula>2</formula>
    </cfRule>
  </conditionalFormatting>
  <conditionalFormatting sqref="Y18">
    <cfRule type="cellIs" dxfId="0" priority="3663" operator="between">
      <formula>1</formula>
      <formula>2</formula>
    </cfRule>
    <cfRule type="cellIs" dxfId="0" priority="3429" operator="between">
      <formula>1</formula>
      <formula>2</formula>
    </cfRule>
    <cfRule type="cellIs" dxfId="0" priority="3226" operator="between">
      <formula>1</formula>
      <formula>2</formula>
    </cfRule>
    <cfRule type="cellIs" dxfId="0" priority="3225" operator="between">
      <formula>1</formula>
      <formula>2</formula>
    </cfRule>
    <cfRule type="cellIs" dxfId="0" priority="3100" operator="between">
      <formula>1</formula>
      <formula>2</formula>
    </cfRule>
    <cfRule type="cellIs" dxfId="0" priority="3099" operator="between">
      <formula>1</formula>
      <formula>2</formula>
    </cfRule>
  </conditionalFormatting>
  <conditionalFormatting sqref="Z18">
    <cfRule type="cellIs" dxfId="0" priority="3662" operator="between">
      <formula>1</formula>
      <formula>2</formula>
    </cfRule>
    <cfRule type="cellIs" dxfId="0" priority="3428" operator="between">
      <formula>1</formula>
      <formula>2</formula>
    </cfRule>
  </conditionalFormatting>
  <conditionalFormatting sqref="AA18">
    <cfRule type="cellIs" dxfId="0" priority="3661" operator="between">
      <formula>1</formula>
      <formula>2</formula>
    </cfRule>
    <cfRule type="cellIs" dxfId="0" priority="3427" operator="between">
      <formula>1</formula>
      <formula>2</formula>
    </cfRule>
  </conditionalFormatting>
  <conditionalFormatting sqref="AB18">
    <cfRule type="cellIs" dxfId="0" priority="3660" operator="between">
      <formula>1</formula>
      <formula>2</formula>
    </cfRule>
    <cfRule type="cellIs" dxfId="0" priority="3426" operator="between">
      <formula>1</formula>
      <formula>2</formula>
    </cfRule>
  </conditionalFormatting>
  <conditionalFormatting sqref="AC18">
    <cfRule type="cellIs" dxfId="0" priority="3659" operator="between">
      <formula>1</formula>
      <formula>2</formula>
    </cfRule>
    <cfRule type="cellIs" dxfId="0" priority="3425" operator="between">
      <formula>1</formula>
      <formula>2</formula>
    </cfRule>
  </conditionalFormatting>
  <conditionalFormatting sqref="AD18">
    <cfRule type="cellIs" dxfId="0" priority="3658" operator="between">
      <formula>1</formula>
      <formula>2</formula>
    </cfRule>
    <cfRule type="cellIs" dxfId="0" priority="3424" operator="between">
      <formula>1</formula>
      <formula>2</formula>
    </cfRule>
  </conditionalFormatting>
  <conditionalFormatting sqref="AE18">
    <cfRule type="cellIs" dxfId="0" priority="3657" operator="between">
      <formula>1</formula>
      <formula>2</formula>
    </cfRule>
    <cfRule type="cellIs" dxfId="0" priority="3423" operator="between">
      <formula>1</formula>
      <formula>2</formula>
    </cfRule>
  </conditionalFormatting>
  <conditionalFormatting sqref="AG18">
    <cfRule type="cellIs" dxfId="0" priority="2988" operator="between">
      <formula>1</formula>
      <formula>2</formula>
    </cfRule>
    <cfRule type="cellIs" dxfId="0" priority="2754" operator="between">
      <formula>1</formula>
      <formula>2</formula>
    </cfRule>
    <cfRule type="cellIs" dxfId="0" priority="2562" operator="between">
      <formula>1</formula>
      <formula>2</formula>
    </cfRule>
    <cfRule type="cellIs" dxfId="0" priority="2561" operator="between">
      <formula>1</formula>
      <formula>2</formula>
    </cfRule>
    <cfRule type="cellIs" dxfId="0" priority="2436" operator="between">
      <formula>1</formula>
      <formula>2</formula>
    </cfRule>
    <cfRule type="cellIs" dxfId="0" priority="2435" operator="between">
      <formula>1</formula>
      <formula>2</formula>
    </cfRule>
  </conditionalFormatting>
  <conditionalFormatting sqref="AH18">
    <cfRule type="cellIs" dxfId="0" priority="2996" operator="between">
      <formula>1</formula>
      <formula>2</formula>
    </cfRule>
    <cfRule type="cellIs" dxfId="0" priority="2762" operator="between">
      <formula>1</formula>
      <formula>2</formula>
    </cfRule>
    <cfRule type="cellIs" dxfId="0" priority="2560" operator="between">
      <formula>1</formula>
      <formula>2</formula>
    </cfRule>
    <cfRule type="cellIs" dxfId="0" priority="2559" operator="between">
      <formula>1</formula>
      <formula>2</formula>
    </cfRule>
    <cfRule type="cellIs" dxfId="0" priority="2434" operator="between">
      <formula>1</formula>
      <formula>2</formula>
    </cfRule>
    <cfRule type="cellIs" dxfId="0" priority="2433" operator="between">
      <formula>1</formula>
      <formula>2</formula>
    </cfRule>
  </conditionalFormatting>
  <conditionalFormatting sqref="AI18">
    <cfRule type="cellIs" dxfId="0" priority="2995" operator="between">
      <formula>1</formula>
      <formula>2</formula>
    </cfRule>
    <cfRule type="cellIs" dxfId="0" priority="2761" operator="between">
      <formula>1</formula>
      <formula>2</formula>
    </cfRule>
    <cfRule type="cellIs" dxfId="0" priority="2558" operator="between">
      <formula>1</formula>
      <formula>2</formula>
    </cfRule>
    <cfRule type="cellIs" dxfId="0" priority="2557" operator="between">
      <formula>1</formula>
      <formula>2</formula>
    </cfRule>
    <cfRule type="cellIs" dxfId="0" priority="2432" operator="between">
      <formula>1</formula>
      <formula>2</formula>
    </cfRule>
    <cfRule type="cellIs" dxfId="0" priority="2431" operator="between">
      <formula>1</formula>
      <formula>2</formula>
    </cfRule>
  </conditionalFormatting>
  <conditionalFormatting sqref="AJ18">
    <cfRule type="cellIs" dxfId="0" priority="2994" operator="between">
      <formula>1</formula>
      <formula>2</formula>
    </cfRule>
    <cfRule type="cellIs" dxfId="0" priority="2760" operator="between">
      <formula>1</formula>
      <formula>2</formula>
    </cfRule>
  </conditionalFormatting>
  <conditionalFormatting sqref="AK18">
    <cfRule type="cellIs" dxfId="0" priority="2993" operator="between">
      <formula>1</formula>
      <formula>2</formula>
    </cfRule>
    <cfRule type="cellIs" dxfId="0" priority="2759" operator="between">
      <formula>1</formula>
      <formula>2</formula>
    </cfRule>
  </conditionalFormatting>
  <conditionalFormatting sqref="AL18">
    <cfRule type="cellIs" dxfId="0" priority="2992" operator="between">
      <formula>1</formula>
      <formula>2</formula>
    </cfRule>
    <cfRule type="cellIs" dxfId="0" priority="2758" operator="between">
      <formula>1</formula>
      <formula>2</formula>
    </cfRule>
  </conditionalFormatting>
  <conditionalFormatting sqref="AM18">
    <cfRule type="cellIs" dxfId="0" priority="2991" operator="between">
      <formula>1</formula>
      <formula>2</formula>
    </cfRule>
    <cfRule type="cellIs" dxfId="0" priority="2757" operator="between">
      <formula>1</formula>
      <formula>2</formula>
    </cfRule>
  </conditionalFormatting>
  <conditionalFormatting sqref="AN18">
    <cfRule type="cellIs" dxfId="0" priority="2990" operator="between">
      <formula>1</formula>
      <formula>2</formula>
    </cfRule>
    <cfRule type="cellIs" dxfId="0" priority="2756" operator="between">
      <formula>1</formula>
      <formula>2</formula>
    </cfRule>
  </conditionalFormatting>
  <conditionalFormatting sqref="AO18">
    <cfRule type="cellIs" dxfId="0" priority="2989" operator="between">
      <formula>1</formula>
      <formula>2</formula>
    </cfRule>
    <cfRule type="cellIs" dxfId="0" priority="2755" operator="between">
      <formula>1</formula>
      <formula>2</formula>
    </cfRule>
  </conditionalFormatting>
  <conditionalFormatting sqref="AQ18">
    <cfRule type="cellIs" dxfId="0" priority="2320" operator="between">
      <formula>1</formula>
      <formula>2</formula>
    </cfRule>
    <cfRule type="cellIs" dxfId="0" priority="2086" operator="between">
      <formula>1</formula>
      <formula>2</formula>
    </cfRule>
    <cfRule type="cellIs" dxfId="0" priority="1894" operator="between">
      <formula>1</formula>
      <formula>2</formula>
    </cfRule>
    <cfRule type="cellIs" dxfId="0" priority="1893" operator="between">
      <formula>1</formula>
      <formula>2</formula>
    </cfRule>
    <cfRule type="cellIs" dxfId="0" priority="1768" operator="between">
      <formula>1</formula>
      <formula>2</formula>
    </cfRule>
    <cfRule type="cellIs" dxfId="0" priority="1767" operator="between">
      <formula>1</formula>
      <formula>2</formula>
    </cfRule>
  </conditionalFormatting>
  <conditionalFormatting sqref="AR18">
    <cfRule type="cellIs" dxfId="0" priority="2328" operator="between">
      <formula>1</formula>
      <formula>2</formula>
    </cfRule>
    <cfRule type="cellIs" dxfId="0" priority="2094" operator="between">
      <formula>1</formula>
      <formula>2</formula>
    </cfRule>
    <cfRule type="cellIs" dxfId="0" priority="1892" operator="between">
      <formula>1</formula>
      <formula>2</formula>
    </cfRule>
    <cfRule type="cellIs" dxfId="0" priority="1891" operator="between">
      <formula>1</formula>
      <formula>2</formula>
    </cfRule>
    <cfRule type="cellIs" dxfId="0" priority="1766" operator="between">
      <formula>1</formula>
      <formula>2</formula>
    </cfRule>
    <cfRule type="cellIs" dxfId="0" priority="1765" operator="between">
      <formula>1</formula>
      <formula>2</formula>
    </cfRule>
  </conditionalFormatting>
  <conditionalFormatting sqref="AS18">
    <cfRule type="cellIs" dxfId="0" priority="2327" operator="between">
      <formula>1</formula>
      <formula>2</formula>
    </cfRule>
    <cfRule type="cellIs" dxfId="0" priority="2093" operator="between">
      <formula>1</formula>
      <formula>2</formula>
    </cfRule>
    <cfRule type="cellIs" dxfId="0" priority="1890" operator="between">
      <formula>1</formula>
      <formula>2</formula>
    </cfRule>
    <cfRule type="cellIs" dxfId="0" priority="1889" operator="between">
      <formula>1</formula>
      <formula>2</formula>
    </cfRule>
    <cfRule type="cellIs" dxfId="0" priority="1764" operator="between">
      <formula>1</formula>
      <formula>2</formula>
    </cfRule>
    <cfRule type="cellIs" dxfId="0" priority="1763" operator="between">
      <formula>1</formula>
      <formula>2</formula>
    </cfRule>
  </conditionalFormatting>
  <conditionalFormatting sqref="AT18">
    <cfRule type="cellIs" dxfId="0" priority="2326" operator="between">
      <formula>1</formula>
      <formula>2</formula>
    </cfRule>
    <cfRule type="cellIs" dxfId="0" priority="2092" operator="between">
      <formula>1</formula>
      <formula>2</formula>
    </cfRule>
  </conditionalFormatting>
  <conditionalFormatting sqref="AU18">
    <cfRule type="cellIs" dxfId="0" priority="2325" operator="between">
      <formula>1</formula>
      <formula>2</formula>
    </cfRule>
    <cfRule type="cellIs" dxfId="0" priority="2091" operator="between">
      <formula>1</formula>
      <formula>2</formula>
    </cfRule>
  </conditionalFormatting>
  <conditionalFormatting sqref="AV18">
    <cfRule type="cellIs" dxfId="0" priority="2324" operator="between">
      <formula>1</formula>
      <formula>2</formula>
    </cfRule>
    <cfRule type="cellIs" dxfId="0" priority="2090" operator="between">
      <formula>1</formula>
      <formula>2</formula>
    </cfRule>
  </conditionalFormatting>
  <conditionalFormatting sqref="AW18">
    <cfRule type="cellIs" dxfId="0" priority="2323" operator="between">
      <formula>1</formula>
      <formula>2</formula>
    </cfRule>
    <cfRule type="cellIs" dxfId="0" priority="2089" operator="between">
      <formula>1</formula>
      <formula>2</formula>
    </cfRule>
  </conditionalFormatting>
  <conditionalFormatting sqref="AX18">
    <cfRule type="cellIs" dxfId="0" priority="2322" operator="between">
      <formula>1</formula>
      <formula>2</formula>
    </cfRule>
    <cfRule type="cellIs" dxfId="0" priority="2088" operator="between">
      <formula>1</formula>
      <formula>2</formula>
    </cfRule>
  </conditionalFormatting>
  <conditionalFormatting sqref="AY18">
    <cfRule type="cellIs" dxfId="0" priority="2321" operator="between">
      <formula>1</formula>
      <formula>2</formula>
    </cfRule>
    <cfRule type="cellIs" dxfId="0" priority="2087" operator="between">
      <formula>1</formula>
      <formula>2</formula>
    </cfRule>
  </conditionalFormatting>
  <conditionalFormatting sqref="C19">
    <cfRule type="cellIs" dxfId="0" priority="1643" operator="between">
      <formula>1</formula>
      <formula>2</formula>
    </cfRule>
    <cfRule type="cellIs" dxfId="0" priority="1409" operator="between">
      <formula>1</formula>
      <formula>2</formula>
    </cfRule>
    <cfRule type="cellIs" dxfId="0" priority="1214" operator="between">
      <formula>1</formula>
      <formula>2</formula>
    </cfRule>
    <cfRule type="cellIs" dxfId="0" priority="1213" operator="between">
      <formula>1</formula>
      <formula>2</formula>
    </cfRule>
    <cfRule type="cellIs" dxfId="0" priority="1094" operator="between">
      <formula>1</formula>
      <formula>2</formula>
    </cfRule>
    <cfRule type="cellIs" dxfId="0" priority="1093" operator="between">
      <formula>1</formula>
      <formula>2</formula>
    </cfRule>
    <cfRule type="cellIs" dxfId="0" priority="1012" operator="between">
      <formula>1</formula>
      <formula>2</formula>
    </cfRule>
    <cfRule type="cellIs" dxfId="0" priority="1011" operator="between">
      <formula>1</formula>
      <formula>2</formula>
    </cfRule>
    <cfRule type="cellIs" dxfId="0" priority="936" operator="between">
      <formula>1</formula>
      <formula>2</formula>
    </cfRule>
    <cfRule type="cellIs" dxfId="0" priority="935" operator="between">
      <formula>1</formula>
      <formula>2</formula>
    </cfRule>
  </conditionalFormatting>
  <conditionalFormatting sqref="D19">
    <cfRule type="cellIs" dxfId="0" priority="1651" operator="between">
      <formula>1</formula>
      <formula>2</formula>
    </cfRule>
    <cfRule type="cellIs" dxfId="0" priority="1417" operator="between">
      <formula>1</formula>
      <formula>2</formula>
    </cfRule>
  </conditionalFormatting>
  <conditionalFormatting sqref="E19">
    <cfRule type="cellIs" dxfId="0" priority="1650" operator="between">
      <formula>1</formula>
      <formula>2</formula>
    </cfRule>
    <cfRule type="cellIs" dxfId="0" priority="1416" operator="between">
      <formula>1</formula>
      <formula>2</formula>
    </cfRule>
    <cfRule type="cellIs" dxfId="0" priority="1216" operator="between">
      <formula>1</formula>
      <formula>2</formula>
    </cfRule>
    <cfRule type="cellIs" dxfId="0" priority="1215" operator="between">
      <formula>1</formula>
      <formula>2</formula>
    </cfRule>
    <cfRule type="cellIs" dxfId="0" priority="1092" operator="between">
      <formula>1</formula>
      <formula>2</formula>
    </cfRule>
    <cfRule type="cellIs" dxfId="0" priority="1091" operator="between">
      <formula>1</formula>
      <formula>2</formula>
    </cfRule>
    <cfRule type="cellIs" dxfId="0" priority="1014" operator="between">
      <formula>1</formula>
      <formula>2</formula>
    </cfRule>
    <cfRule type="cellIs" dxfId="0" priority="1013" operator="between">
      <formula>1</formula>
      <formula>2</formula>
    </cfRule>
    <cfRule type="cellIs" dxfId="0" priority="934" operator="between">
      <formula>1</formula>
      <formula>2</formula>
    </cfRule>
    <cfRule type="cellIs" dxfId="0" priority="933" operator="between">
      <formula>1</formula>
      <formula>2</formula>
    </cfRule>
  </conditionalFormatting>
  <conditionalFormatting sqref="F19">
    <cfRule type="cellIs" dxfId="0" priority="1649" operator="between">
      <formula>1</formula>
      <formula>2</formula>
    </cfRule>
    <cfRule type="cellIs" dxfId="0" priority="1415" operator="between">
      <formula>1</formula>
      <formula>2</formula>
    </cfRule>
  </conditionalFormatting>
  <conditionalFormatting sqref="G19">
    <cfRule type="cellIs" dxfId="0" priority="1648" operator="between">
      <formula>1</formula>
      <formula>2</formula>
    </cfRule>
    <cfRule type="cellIs" dxfId="0" priority="1414" operator="between">
      <formula>1</formula>
      <formula>2</formula>
    </cfRule>
  </conditionalFormatting>
  <conditionalFormatting sqref="H19">
    <cfRule type="cellIs" dxfId="0" priority="1647" operator="between">
      <formula>1</formula>
      <formula>2</formula>
    </cfRule>
    <cfRule type="cellIs" dxfId="0" priority="1413" operator="between">
      <formula>1</formula>
      <formula>2</formula>
    </cfRule>
  </conditionalFormatting>
  <conditionalFormatting sqref="I19">
    <cfRule type="cellIs" dxfId="0" priority="1646" operator="between">
      <formula>1</formula>
      <formula>2</formula>
    </cfRule>
    <cfRule type="cellIs" dxfId="0" priority="1412" operator="between">
      <formula>1</formula>
      <formula>2</formula>
    </cfRule>
  </conditionalFormatting>
  <conditionalFormatting sqref="J19">
    <cfRule type="cellIs" dxfId="0" priority="1645" operator="between">
      <formula>1</formula>
      <formula>2</formula>
    </cfRule>
    <cfRule type="cellIs" dxfId="0" priority="1411" operator="between">
      <formula>1</formula>
      <formula>2</formula>
    </cfRule>
    <cfRule type="cellIs" dxfId="0" priority="1090" operator="between">
      <formula>1</formula>
      <formula>2</formula>
    </cfRule>
    <cfRule type="cellIs" dxfId="0" priority="1089" operator="between">
      <formula>1</formula>
      <formula>2</formula>
    </cfRule>
    <cfRule type="cellIs" dxfId="0" priority="1016" operator="between">
      <formula>1</formula>
      <formula>2</formula>
    </cfRule>
    <cfRule type="cellIs" dxfId="0" priority="1015" operator="between">
      <formula>1</formula>
      <formula>2</formula>
    </cfRule>
  </conditionalFormatting>
  <conditionalFormatting sqref="K19">
    <cfRule type="cellIs" dxfId="0" priority="1644" operator="between">
      <formula>1</formula>
      <formula>2</formula>
    </cfRule>
    <cfRule type="cellIs" dxfId="0" priority="1410" operator="between">
      <formula>1</formula>
      <formula>2</formula>
    </cfRule>
  </conditionalFormatting>
  <conditionalFormatting sqref="L19">
    <cfRule type="cellIs" dxfId="0" priority="3721" operator="between">
      <formula>1</formula>
      <formula>2</formula>
    </cfRule>
  </conditionalFormatting>
  <conditionalFormatting sqref="M19">
    <cfRule type="cellIs" dxfId="0" priority="795" operator="between">
      <formula>1</formula>
      <formula>2</formula>
    </cfRule>
    <cfRule type="cellIs" dxfId="0" priority="561" operator="between">
      <formula>1</formula>
      <formula>2</formula>
    </cfRule>
    <cfRule type="cellIs" dxfId="0" priority="366" operator="between">
      <formula>1</formula>
      <formula>2</formula>
    </cfRule>
    <cfRule type="cellIs" dxfId="0" priority="365" operator="between">
      <formula>1</formula>
      <formula>2</formula>
    </cfRule>
    <cfRule type="cellIs" dxfId="0" priority="246" operator="between">
      <formula>1</formula>
      <formula>2</formula>
    </cfRule>
    <cfRule type="cellIs" dxfId="0" priority="245" operator="between">
      <formula>1</formula>
      <formula>2</formula>
    </cfRule>
    <cfRule type="cellIs" dxfId="0" priority="164" operator="between">
      <formula>1</formula>
      <formula>2</formula>
    </cfRule>
    <cfRule type="cellIs" dxfId="0" priority="163" operator="between">
      <formula>1</formula>
      <formula>2</formula>
    </cfRule>
    <cfRule type="cellIs" dxfId="0" priority="88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N19">
    <cfRule type="cellIs" dxfId="0" priority="803" operator="between">
      <formula>1</formula>
      <formula>2</formula>
    </cfRule>
    <cfRule type="cellIs" dxfId="0" priority="569" operator="between">
      <formula>1</formula>
      <formula>2</formula>
    </cfRule>
  </conditionalFormatting>
  <conditionalFormatting sqref="O19">
    <cfRule type="cellIs" dxfId="0" priority="802" operator="between">
      <formula>1</formula>
      <formula>2</formula>
    </cfRule>
    <cfRule type="cellIs" dxfId="0" priority="568" operator="between">
      <formula>1</formula>
      <formula>2</formula>
    </cfRule>
    <cfRule type="cellIs" dxfId="0" priority="368" operator="between">
      <formula>1</formula>
      <formula>2</formula>
    </cfRule>
    <cfRule type="cellIs" dxfId="0" priority="367" operator="between">
      <formula>1</formula>
      <formula>2</formula>
    </cfRule>
    <cfRule type="cellIs" dxfId="0" priority="244" operator="between">
      <formula>1</formula>
      <formula>2</formula>
    </cfRule>
    <cfRule type="cellIs" dxfId="0" priority="243" operator="between">
      <formula>1</formula>
      <formula>2</formula>
    </cfRule>
    <cfRule type="cellIs" dxfId="0" priority="166" operator="between">
      <formula>1</formula>
      <formula>2</formula>
    </cfRule>
    <cfRule type="cellIs" dxfId="0" priority="165" operator="between">
      <formula>1</formula>
      <formula>2</formula>
    </cfRule>
    <cfRule type="cellIs" dxfId="0" priority="86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P19">
    <cfRule type="cellIs" dxfId="0" priority="801" operator="between">
      <formula>1</formula>
      <formula>2</formula>
    </cfRule>
    <cfRule type="cellIs" dxfId="0" priority="567" operator="between">
      <formula>1</formula>
      <formula>2</formula>
    </cfRule>
  </conditionalFormatting>
  <conditionalFormatting sqref="Q19">
    <cfRule type="cellIs" dxfId="0" priority="800" operator="between">
      <formula>1</formula>
      <formula>2</formula>
    </cfRule>
    <cfRule type="cellIs" dxfId="0" priority="566" operator="between">
      <formula>1</formula>
      <formula>2</formula>
    </cfRule>
  </conditionalFormatting>
  <conditionalFormatting sqref="R19">
    <cfRule type="cellIs" dxfId="0" priority="799" operator="between">
      <formula>1</formula>
      <formula>2</formula>
    </cfRule>
    <cfRule type="cellIs" dxfId="0" priority="565" operator="between">
      <formula>1</formula>
      <formula>2</formula>
    </cfRule>
  </conditionalFormatting>
  <conditionalFormatting sqref="S19">
    <cfRule type="cellIs" dxfId="0" priority="798" operator="between">
      <formula>1</formula>
      <formula>2</formula>
    </cfRule>
    <cfRule type="cellIs" dxfId="0" priority="564" operator="between">
      <formula>1</formula>
      <formula>2</formula>
    </cfRule>
  </conditionalFormatting>
  <conditionalFormatting sqref="T19">
    <cfRule type="cellIs" dxfId="0" priority="797" operator="between">
      <formula>1</formula>
      <formula>2</formula>
    </cfRule>
    <cfRule type="cellIs" dxfId="0" priority="563" operator="between">
      <formula>1</formula>
      <formula>2</formula>
    </cfRule>
    <cfRule type="cellIs" dxfId="0" priority="242" operator="between">
      <formula>1</formula>
      <formula>2</formula>
    </cfRule>
    <cfRule type="cellIs" dxfId="0" priority="241" operator="between">
      <formula>1</formula>
      <formula>2</formula>
    </cfRule>
    <cfRule type="cellIs" dxfId="0" priority="168" operator="between">
      <formula>1</formula>
      <formula>2</formula>
    </cfRule>
    <cfRule type="cellIs" dxfId="0" priority="167" operator="between">
      <formula>1</formula>
      <formula>2</formula>
    </cfRule>
  </conditionalFormatting>
  <conditionalFormatting sqref="U19">
    <cfRule type="cellIs" dxfId="0" priority="796" operator="between">
      <formula>1</formula>
      <formula>2</formula>
    </cfRule>
    <cfRule type="cellIs" dxfId="0" priority="562" operator="between">
      <formula>1</formula>
      <formula>2</formula>
    </cfRule>
  </conditionalFormatting>
  <conditionalFormatting sqref="W19">
    <cfRule type="cellIs" dxfId="0" priority="3647" operator="between">
      <formula>1</formula>
      <formula>2</formula>
    </cfRule>
    <cfRule type="cellIs" dxfId="0" priority="3413" operator="between">
      <formula>1</formula>
      <formula>2</formula>
    </cfRule>
    <cfRule type="cellIs" dxfId="0" priority="3218" operator="between">
      <formula>1</formula>
      <formula>2</formula>
    </cfRule>
    <cfRule type="cellIs" dxfId="0" priority="3217" operator="between">
      <formula>1</formula>
      <formula>2</formula>
    </cfRule>
    <cfRule type="cellIs" dxfId="0" priority="3098" operator="between">
      <formula>1</formula>
      <formula>2</formula>
    </cfRule>
    <cfRule type="cellIs" dxfId="0" priority="3097" operator="between">
      <formula>1</formula>
      <formula>2</formula>
    </cfRule>
  </conditionalFormatting>
  <conditionalFormatting sqref="X19">
    <cfRule type="cellIs" dxfId="0" priority="3655" operator="between">
      <formula>1</formula>
      <formula>2</formula>
    </cfRule>
    <cfRule type="cellIs" dxfId="0" priority="3421" operator="between">
      <formula>1</formula>
      <formula>2</formula>
    </cfRule>
  </conditionalFormatting>
  <conditionalFormatting sqref="Y19">
    <cfRule type="cellIs" dxfId="0" priority="3654" operator="between">
      <formula>1</formula>
      <formula>2</formula>
    </cfRule>
    <cfRule type="cellIs" dxfId="0" priority="3420" operator="between">
      <formula>1</formula>
      <formula>2</formula>
    </cfRule>
    <cfRule type="cellIs" dxfId="0" priority="3220" operator="between">
      <formula>1</formula>
      <formula>2</formula>
    </cfRule>
    <cfRule type="cellIs" dxfId="0" priority="3219" operator="between">
      <formula>1</formula>
      <formula>2</formula>
    </cfRule>
    <cfRule type="cellIs" dxfId="0" priority="3096" operator="between">
      <formula>1</formula>
      <formula>2</formula>
    </cfRule>
    <cfRule type="cellIs" dxfId="0" priority="3095" operator="between">
      <formula>1</formula>
      <formula>2</formula>
    </cfRule>
  </conditionalFormatting>
  <conditionalFormatting sqref="Z19">
    <cfRule type="cellIs" dxfId="0" priority="3653" operator="between">
      <formula>1</formula>
      <formula>2</formula>
    </cfRule>
    <cfRule type="cellIs" dxfId="0" priority="3419" operator="between">
      <formula>1</formula>
      <formula>2</formula>
    </cfRule>
  </conditionalFormatting>
  <conditionalFormatting sqref="AA19">
    <cfRule type="cellIs" dxfId="0" priority="3652" operator="between">
      <formula>1</formula>
      <formula>2</formula>
    </cfRule>
    <cfRule type="cellIs" dxfId="0" priority="3418" operator="between">
      <formula>1</formula>
      <formula>2</formula>
    </cfRule>
  </conditionalFormatting>
  <conditionalFormatting sqref="AB19">
    <cfRule type="cellIs" dxfId="0" priority="3651" operator="between">
      <formula>1</formula>
      <formula>2</formula>
    </cfRule>
    <cfRule type="cellIs" dxfId="0" priority="3417" operator="between">
      <formula>1</formula>
      <formula>2</formula>
    </cfRule>
  </conditionalFormatting>
  <conditionalFormatting sqref="AC19">
    <cfRule type="cellIs" dxfId="0" priority="3650" operator="between">
      <formula>1</formula>
      <formula>2</formula>
    </cfRule>
    <cfRule type="cellIs" dxfId="0" priority="3416" operator="between">
      <formula>1</formula>
      <formula>2</formula>
    </cfRule>
  </conditionalFormatting>
  <conditionalFormatting sqref="AD19">
    <cfRule type="cellIs" dxfId="0" priority="3649" operator="between">
      <formula>1</formula>
      <formula>2</formula>
    </cfRule>
    <cfRule type="cellIs" dxfId="0" priority="3415" operator="between">
      <formula>1</formula>
      <formula>2</formula>
    </cfRule>
    <cfRule type="cellIs" dxfId="0" priority="3094" operator="between">
      <formula>1</formula>
      <formula>2</formula>
    </cfRule>
    <cfRule type="cellIs" dxfId="0" priority="3093" operator="between">
      <formula>1</formula>
      <formula>2</formula>
    </cfRule>
  </conditionalFormatting>
  <conditionalFormatting sqref="AE19">
    <cfRule type="cellIs" dxfId="0" priority="3648" operator="between">
      <formula>1</formula>
      <formula>2</formula>
    </cfRule>
    <cfRule type="cellIs" dxfId="0" priority="3414" operator="between">
      <formula>1</formula>
      <formula>2</formula>
    </cfRule>
  </conditionalFormatting>
  <conditionalFormatting sqref="AG19">
    <cfRule type="cellIs" dxfId="0" priority="2979" operator="between">
      <formula>1</formula>
      <formula>2</formula>
    </cfRule>
    <cfRule type="cellIs" dxfId="0" priority="2745" operator="between">
      <formula>1</formula>
      <formula>2</formula>
    </cfRule>
    <cfRule type="cellIs" dxfId="0" priority="2550" operator="between">
      <formula>1</formula>
      <formula>2</formula>
    </cfRule>
    <cfRule type="cellIs" dxfId="0" priority="2549" operator="between">
      <formula>1</formula>
      <formula>2</formula>
    </cfRule>
    <cfRule type="cellIs" dxfId="0" priority="2430" operator="between">
      <formula>1</formula>
      <formula>2</formula>
    </cfRule>
    <cfRule type="cellIs" dxfId="0" priority="2429" operator="between">
      <formula>1</formula>
      <formula>2</formula>
    </cfRule>
  </conditionalFormatting>
  <conditionalFormatting sqref="AH19">
    <cfRule type="cellIs" dxfId="0" priority="2987" operator="between">
      <formula>1</formula>
      <formula>2</formula>
    </cfRule>
    <cfRule type="cellIs" dxfId="0" priority="2753" operator="between">
      <formula>1</formula>
      <formula>2</formula>
    </cfRule>
  </conditionalFormatting>
  <conditionalFormatting sqref="AI19">
    <cfRule type="cellIs" dxfId="0" priority="2986" operator="between">
      <formula>1</formula>
      <formula>2</formula>
    </cfRule>
    <cfRule type="cellIs" dxfId="0" priority="2752" operator="between">
      <formula>1</formula>
      <formula>2</formula>
    </cfRule>
    <cfRule type="cellIs" dxfId="0" priority="2552" operator="between">
      <formula>1</formula>
      <formula>2</formula>
    </cfRule>
    <cfRule type="cellIs" dxfId="0" priority="2551" operator="between">
      <formula>1</formula>
      <formula>2</formula>
    </cfRule>
    <cfRule type="cellIs" dxfId="0" priority="2428" operator="between">
      <formula>1</formula>
      <formula>2</formula>
    </cfRule>
    <cfRule type="cellIs" dxfId="0" priority="2427" operator="between">
      <formula>1</formula>
      <formula>2</formula>
    </cfRule>
  </conditionalFormatting>
  <conditionalFormatting sqref="AJ19">
    <cfRule type="cellIs" dxfId="0" priority="2985" operator="between">
      <formula>1</formula>
      <formula>2</formula>
    </cfRule>
    <cfRule type="cellIs" dxfId="0" priority="2751" operator="between">
      <formula>1</formula>
      <formula>2</formula>
    </cfRule>
  </conditionalFormatting>
  <conditionalFormatting sqref="AK19">
    <cfRule type="cellIs" dxfId="0" priority="2984" operator="between">
      <formula>1</formula>
      <formula>2</formula>
    </cfRule>
    <cfRule type="cellIs" dxfId="0" priority="2750" operator="between">
      <formula>1</formula>
      <formula>2</formula>
    </cfRule>
  </conditionalFormatting>
  <conditionalFormatting sqref="AL19">
    <cfRule type="cellIs" dxfId="0" priority="2983" operator="between">
      <formula>1</formula>
      <formula>2</formula>
    </cfRule>
    <cfRule type="cellIs" dxfId="0" priority="2749" operator="between">
      <formula>1</formula>
      <formula>2</formula>
    </cfRule>
  </conditionalFormatting>
  <conditionalFormatting sqref="AM19">
    <cfRule type="cellIs" dxfId="0" priority="2982" operator="between">
      <formula>1</formula>
      <formula>2</formula>
    </cfRule>
    <cfRule type="cellIs" dxfId="0" priority="2748" operator="between">
      <formula>1</formula>
      <formula>2</formula>
    </cfRule>
  </conditionalFormatting>
  <conditionalFormatting sqref="AN19">
    <cfRule type="cellIs" dxfId="0" priority="2981" operator="between">
      <formula>1</formula>
      <formula>2</formula>
    </cfRule>
    <cfRule type="cellIs" dxfId="0" priority="2747" operator="between">
      <formula>1</formula>
      <formula>2</formula>
    </cfRule>
    <cfRule type="cellIs" dxfId="0" priority="2426" operator="between">
      <formula>1</formula>
      <formula>2</formula>
    </cfRule>
    <cfRule type="cellIs" dxfId="0" priority="2425" operator="between">
      <formula>1</formula>
      <formula>2</formula>
    </cfRule>
  </conditionalFormatting>
  <conditionalFormatting sqref="AO19">
    <cfRule type="cellIs" dxfId="0" priority="2980" operator="between">
      <formula>1</formula>
      <formula>2</formula>
    </cfRule>
    <cfRule type="cellIs" dxfId="0" priority="2746" operator="between">
      <formula>1</formula>
      <formula>2</formula>
    </cfRule>
  </conditionalFormatting>
  <conditionalFormatting sqref="AQ19">
    <cfRule type="cellIs" dxfId="0" priority="2311" operator="between">
      <formula>1</formula>
      <formula>2</formula>
    </cfRule>
    <cfRule type="cellIs" dxfId="0" priority="2077" operator="between">
      <formula>1</formula>
      <formula>2</formula>
    </cfRule>
    <cfRule type="cellIs" dxfId="0" priority="1882" operator="between">
      <formula>1</formula>
      <formula>2</formula>
    </cfRule>
    <cfRule type="cellIs" dxfId="0" priority="1881" operator="between">
      <formula>1</formula>
      <formula>2</formula>
    </cfRule>
    <cfRule type="cellIs" dxfId="0" priority="1762" operator="between">
      <formula>1</formula>
      <formula>2</formula>
    </cfRule>
    <cfRule type="cellIs" dxfId="0" priority="1761" operator="between">
      <formula>1</formula>
      <formula>2</formula>
    </cfRule>
  </conditionalFormatting>
  <conditionalFormatting sqref="AR19">
    <cfRule type="cellIs" dxfId="0" priority="2319" operator="between">
      <formula>1</formula>
      <formula>2</formula>
    </cfRule>
    <cfRule type="cellIs" dxfId="0" priority="2085" operator="between">
      <formula>1</formula>
      <formula>2</formula>
    </cfRule>
  </conditionalFormatting>
  <conditionalFormatting sqref="AS19">
    <cfRule type="cellIs" dxfId="0" priority="2318" operator="between">
      <formula>1</formula>
      <formula>2</formula>
    </cfRule>
    <cfRule type="cellIs" dxfId="0" priority="2084" operator="between">
      <formula>1</formula>
      <formula>2</formula>
    </cfRule>
    <cfRule type="cellIs" dxfId="0" priority="1884" operator="between">
      <formula>1</formula>
      <formula>2</formula>
    </cfRule>
    <cfRule type="cellIs" dxfId="0" priority="1883" operator="between">
      <formula>1</formula>
      <formula>2</formula>
    </cfRule>
    <cfRule type="cellIs" dxfId="0" priority="1760" operator="between">
      <formula>1</formula>
      <formula>2</formula>
    </cfRule>
    <cfRule type="cellIs" dxfId="0" priority="1759" operator="between">
      <formula>1</formula>
      <formula>2</formula>
    </cfRule>
  </conditionalFormatting>
  <conditionalFormatting sqref="AT19">
    <cfRule type="cellIs" dxfId="0" priority="2317" operator="between">
      <formula>1</formula>
      <formula>2</formula>
    </cfRule>
    <cfRule type="cellIs" dxfId="0" priority="2083" operator="between">
      <formula>1</formula>
      <formula>2</formula>
    </cfRule>
  </conditionalFormatting>
  <conditionalFormatting sqref="AU19">
    <cfRule type="cellIs" dxfId="0" priority="2316" operator="between">
      <formula>1</formula>
      <formula>2</formula>
    </cfRule>
    <cfRule type="cellIs" dxfId="0" priority="2082" operator="between">
      <formula>1</formula>
      <formula>2</formula>
    </cfRule>
  </conditionalFormatting>
  <conditionalFormatting sqref="AV19">
    <cfRule type="cellIs" dxfId="0" priority="2315" operator="between">
      <formula>1</formula>
      <formula>2</formula>
    </cfRule>
    <cfRule type="cellIs" dxfId="0" priority="2081" operator="between">
      <formula>1</formula>
      <formula>2</formula>
    </cfRule>
  </conditionalFormatting>
  <conditionalFormatting sqref="AW19">
    <cfRule type="cellIs" dxfId="0" priority="2314" operator="between">
      <formula>1</formula>
      <formula>2</formula>
    </cfRule>
    <cfRule type="cellIs" dxfId="0" priority="2080" operator="between">
      <formula>1</formula>
      <formula>2</formula>
    </cfRule>
  </conditionalFormatting>
  <conditionalFormatting sqref="AX19">
    <cfRule type="cellIs" dxfId="0" priority="2313" operator="between">
      <formula>1</formula>
      <formula>2</formula>
    </cfRule>
    <cfRule type="cellIs" dxfId="0" priority="2079" operator="between">
      <formula>1</formula>
      <formula>2</formula>
    </cfRule>
    <cfRule type="cellIs" dxfId="0" priority="1758" operator="between">
      <formula>1</formula>
      <formula>2</formula>
    </cfRule>
    <cfRule type="cellIs" dxfId="0" priority="1757" operator="between">
      <formula>1</formula>
      <formula>2</formula>
    </cfRule>
  </conditionalFormatting>
  <conditionalFormatting sqref="AY19">
    <cfRule type="cellIs" dxfId="0" priority="2312" operator="between">
      <formula>1</formula>
      <formula>2</formula>
    </cfRule>
    <cfRule type="cellIs" dxfId="0" priority="2078" operator="between">
      <formula>1</formula>
      <formula>2</formula>
    </cfRule>
  </conditionalFormatting>
  <conditionalFormatting sqref="C20">
    <cfRule type="cellIs" dxfId="0" priority="1634" operator="between">
      <formula>1</formula>
      <formula>2</formula>
    </cfRule>
    <cfRule type="cellIs" dxfId="0" priority="1400" operator="between">
      <formula>1</formula>
      <formula>2</formula>
    </cfRule>
    <cfRule type="cellIs" dxfId="0" priority="932" operator="between">
      <formula>1</formula>
      <formula>2</formula>
    </cfRule>
    <cfRule type="cellIs" dxfId="0" priority="931" operator="between">
      <formula>1</formula>
      <formula>2</formula>
    </cfRule>
  </conditionalFormatting>
  <conditionalFormatting sqref="D20">
    <cfRule type="cellIs" dxfId="0" priority="1642" operator="between">
      <formula>1</formula>
      <formula>2</formula>
    </cfRule>
    <cfRule type="cellIs" dxfId="0" priority="1408" operator="between">
      <formula>1</formula>
      <formula>2</formula>
    </cfRule>
  </conditionalFormatting>
  <conditionalFormatting sqref="E20">
    <cfRule type="cellIs" dxfId="0" priority="1641" operator="between">
      <formula>1</formula>
      <formula>2</formula>
    </cfRule>
    <cfRule type="cellIs" dxfId="0" priority="1407" operator="between">
      <formula>1</formula>
      <formula>2</formula>
    </cfRule>
  </conditionalFormatting>
  <conditionalFormatting sqref="F20">
    <cfRule type="cellIs" dxfId="0" priority="1640" operator="between">
      <formula>1</formula>
      <formula>2</formula>
    </cfRule>
    <cfRule type="cellIs" dxfId="0" priority="1406" operator="between">
      <formula>1</formula>
      <formula>2</formula>
    </cfRule>
    <cfRule type="cellIs" dxfId="0" priority="930" operator="between">
      <formula>1</formula>
      <formula>2</formula>
    </cfRule>
    <cfRule type="cellIs" dxfId="0" priority="929" operator="between">
      <formula>1</formula>
      <formula>2</formula>
    </cfRule>
  </conditionalFormatting>
  <conditionalFormatting sqref="G20">
    <cfRule type="cellIs" dxfId="0" priority="1639" operator="between">
      <formula>1</formula>
      <formula>2</formula>
    </cfRule>
    <cfRule type="cellIs" dxfId="0" priority="1405" operator="between">
      <formula>1</formula>
      <formula>2</formula>
    </cfRule>
  </conditionalFormatting>
  <conditionalFormatting sqref="H20">
    <cfRule type="cellIs" dxfId="0" priority="1638" operator="between">
      <formula>1</formula>
      <formula>2</formula>
    </cfRule>
    <cfRule type="cellIs" dxfId="0" priority="1404" operator="between">
      <formula>1</formula>
      <formula>2</formula>
    </cfRule>
  </conditionalFormatting>
  <conditionalFormatting sqref="I20">
    <cfRule type="cellIs" dxfId="0" priority="1637" operator="between">
      <formula>1</formula>
      <formula>2</formula>
    </cfRule>
    <cfRule type="cellIs" dxfId="0" priority="1403" operator="between">
      <formula>1</formula>
      <formula>2</formula>
    </cfRule>
  </conditionalFormatting>
  <conditionalFormatting sqref="J20">
    <cfRule type="cellIs" dxfId="0" priority="1636" operator="between">
      <formula>1</formula>
      <formula>2</formula>
    </cfRule>
    <cfRule type="cellIs" dxfId="0" priority="1402" operator="between">
      <formula>1</formula>
      <formula>2</formula>
    </cfRule>
  </conditionalFormatting>
  <conditionalFormatting sqref="K20">
    <cfRule type="cellIs" dxfId="0" priority="1635" operator="between">
      <formula>1</formula>
      <formula>2</formula>
    </cfRule>
    <cfRule type="cellIs" dxfId="0" priority="1401" operator="between">
      <formula>1</formula>
      <formula>2</formula>
    </cfRule>
  </conditionalFormatting>
  <conditionalFormatting sqref="L20">
    <cfRule type="cellIs" dxfId="0" priority="3720" operator="between">
      <formula>1</formula>
      <formula>2</formula>
    </cfRule>
  </conditionalFormatting>
  <conditionalFormatting sqref="M20">
    <cfRule type="cellIs" dxfId="0" priority="786" operator="between">
      <formula>1</formula>
      <formula>2</formula>
    </cfRule>
    <cfRule type="cellIs" dxfId="0" priority="552" operator="between">
      <formula>1</formula>
      <formula>2</formula>
    </cfRule>
    <cfRule type="cellIs" dxfId="0" priority="84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N20">
    <cfRule type="cellIs" dxfId="0" priority="794" operator="between">
      <formula>1</formula>
      <formula>2</formula>
    </cfRule>
    <cfRule type="cellIs" dxfId="0" priority="560" operator="between">
      <formula>1</formula>
      <formula>2</formula>
    </cfRule>
  </conditionalFormatting>
  <conditionalFormatting sqref="O20">
    <cfRule type="cellIs" dxfId="0" priority="793" operator="between">
      <formula>1</formula>
      <formula>2</formula>
    </cfRule>
    <cfRule type="cellIs" dxfId="0" priority="559" operator="between">
      <formula>1</formula>
      <formula>2</formula>
    </cfRule>
  </conditionalFormatting>
  <conditionalFormatting sqref="P20">
    <cfRule type="cellIs" dxfId="0" priority="792" operator="between">
      <formula>1</formula>
      <formula>2</formula>
    </cfRule>
    <cfRule type="cellIs" dxfId="0" priority="558" operator="between">
      <formula>1</formula>
      <formula>2</formula>
    </cfRule>
    <cfRule type="cellIs" dxfId="0" priority="82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Q20">
    <cfRule type="cellIs" dxfId="0" priority="791" operator="between">
      <formula>1</formula>
      <formula>2</formula>
    </cfRule>
    <cfRule type="cellIs" dxfId="0" priority="557" operator="between">
      <formula>1</formula>
      <formula>2</formula>
    </cfRule>
  </conditionalFormatting>
  <conditionalFormatting sqref="R20">
    <cfRule type="cellIs" dxfId="0" priority="790" operator="between">
      <formula>1</formula>
      <formula>2</formula>
    </cfRule>
    <cfRule type="cellIs" dxfId="0" priority="556" operator="between">
      <formula>1</formula>
      <formula>2</formula>
    </cfRule>
  </conditionalFormatting>
  <conditionalFormatting sqref="S20">
    <cfRule type="cellIs" dxfId="0" priority="789" operator="between">
      <formula>1</formula>
      <formula>2</formula>
    </cfRule>
    <cfRule type="cellIs" dxfId="0" priority="555" operator="between">
      <formula>1</formula>
      <formula>2</formula>
    </cfRule>
  </conditionalFormatting>
  <conditionalFormatting sqref="T20">
    <cfRule type="cellIs" dxfId="0" priority="788" operator="between">
      <formula>1</formula>
      <formula>2</formula>
    </cfRule>
    <cfRule type="cellIs" dxfId="0" priority="554" operator="between">
      <formula>1</formula>
      <formula>2</formula>
    </cfRule>
  </conditionalFormatting>
  <conditionalFormatting sqref="U20">
    <cfRule type="cellIs" dxfId="0" priority="787" operator="between">
      <formula>1</formula>
      <formula>2</formula>
    </cfRule>
    <cfRule type="cellIs" dxfId="0" priority="553" operator="between">
      <formula>1</formula>
      <formula>2</formula>
    </cfRule>
  </conditionalFormatting>
  <conditionalFormatting sqref="W20">
    <cfRule type="cellIs" dxfId="0" priority="3638" operator="between">
      <formula>1</formula>
      <formula>2</formula>
    </cfRule>
    <cfRule type="cellIs" dxfId="0" priority="3404" operator="between">
      <formula>1</formula>
      <formula>2</formula>
    </cfRule>
  </conditionalFormatting>
  <conditionalFormatting sqref="X20">
    <cfRule type="cellIs" dxfId="0" priority="3646" operator="between">
      <formula>1</formula>
      <formula>2</formula>
    </cfRule>
    <cfRule type="cellIs" dxfId="0" priority="3412" operator="between">
      <formula>1</formula>
      <formula>2</formula>
    </cfRule>
  </conditionalFormatting>
  <conditionalFormatting sqref="Y20">
    <cfRule type="cellIs" dxfId="0" priority="3645" operator="between">
      <formula>1</formula>
      <formula>2</formula>
    </cfRule>
    <cfRule type="cellIs" dxfId="0" priority="3411" operator="between">
      <formula>1</formula>
      <formula>2</formula>
    </cfRule>
  </conditionalFormatting>
  <conditionalFormatting sqref="Z20">
    <cfRule type="cellIs" dxfId="0" priority="3644" operator="between">
      <formula>1</formula>
      <formula>2</formula>
    </cfRule>
    <cfRule type="cellIs" dxfId="0" priority="3410" operator="between">
      <formula>1</formula>
      <formula>2</formula>
    </cfRule>
  </conditionalFormatting>
  <conditionalFormatting sqref="AA20">
    <cfRule type="cellIs" dxfId="0" priority="3643" operator="between">
      <formula>1</formula>
      <formula>2</formula>
    </cfRule>
    <cfRule type="cellIs" dxfId="0" priority="3409" operator="between">
      <formula>1</formula>
      <formula>2</formula>
    </cfRule>
  </conditionalFormatting>
  <conditionalFormatting sqref="AB20">
    <cfRule type="cellIs" dxfId="0" priority="3642" operator="between">
      <formula>1</formula>
      <formula>2</formula>
    </cfRule>
    <cfRule type="cellIs" dxfId="0" priority="3408" operator="between">
      <formula>1</formula>
      <formula>2</formula>
    </cfRule>
  </conditionalFormatting>
  <conditionalFormatting sqref="AC20">
    <cfRule type="cellIs" dxfId="0" priority="3641" operator="between">
      <formula>1</formula>
      <formula>2</formula>
    </cfRule>
    <cfRule type="cellIs" dxfId="0" priority="3407" operator="between">
      <formula>1</formula>
      <formula>2</formula>
    </cfRule>
  </conditionalFormatting>
  <conditionalFormatting sqref="AD20">
    <cfRule type="cellIs" dxfId="0" priority="3640" operator="between">
      <formula>1</formula>
      <formula>2</formula>
    </cfRule>
    <cfRule type="cellIs" dxfId="0" priority="3406" operator="between">
      <formula>1</formula>
      <formula>2</formula>
    </cfRule>
  </conditionalFormatting>
  <conditionalFormatting sqref="AE20">
    <cfRule type="cellIs" dxfId="0" priority="3639" operator="between">
      <formula>1</formula>
      <formula>2</formula>
    </cfRule>
    <cfRule type="cellIs" dxfId="0" priority="3405" operator="between">
      <formula>1</formula>
      <formula>2</formula>
    </cfRule>
  </conditionalFormatting>
  <conditionalFormatting sqref="AG20">
    <cfRule type="cellIs" dxfId="0" priority="2970" operator="between">
      <formula>1</formula>
      <formula>2</formula>
    </cfRule>
    <cfRule type="cellIs" dxfId="0" priority="2736" operator="between">
      <formula>1</formula>
      <formula>2</formula>
    </cfRule>
  </conditionalFormatting>
  <conditionalFormatting sqref="AH20">
    <cfRule type="cellIs" dxfId="0" priority="2978" operator="between">
      <formula>1</formula>
      <formula>2</formula>
    </cfRule>
    <cfRule type="cellIs" dxfId="0" priority="2744" operator="between">
      <formula>1</formula>
      <formula>2</formula>
    </cfRule>
  </conditionalFormatting>
  <conditionalFormatting sqref="AI20">
    <cfRule type="cellIs" dxfId="0" priority="2977" operator="between">
      <formula>1</formula>
      <formula>2</formula>
    </cfRule>
    <cfRule type="cellIs" dxfId="0" priority="2743" operator="between">
      <formula>1</formula>
      <formula>2</formula>
    </cfRule>
  </conditionalFormatting>
  <conditionalFormatting sqref="AJ20">
    <cfRule type="cellIs" dxfId="0" priority="2976" operator="between">
      <formula>1</formula>
      <formula>2</formula>
    </cfRule>
    <cfRule type="cellIs" dxfId="0" priority="2742" operator="between">
      <formula>1</formula>
      <formula>2</formula>
    </cfRule>
  </conditionalFormatting>
  <conditionalFormatting sqref="AK20">
    <cfRule type="cellIs" dxfId="0" priority="2975" operator="between">
      <formula>1</formula>
      <formula>2</formula>
    </cfRule>
    <cfRule type="cellIs" dxfId="0" priority="2741" operator="between">
      <formula>1</formula>
      <formula>2</formula>
    </cfRule>
  </conditionalFormatting>
  <conditionalFormatting sqref="AL20">
    <cfRule type="cellIs" dxfId="0" priority="2974" operator="between">
      <formula>1</formula>
      <formula>2</formula>
    </cfRule>
    <cfRule type="cellIs" dxfId="0" priority="2740" operator="between">
      <formula>1</formula>
      <formula>2</formula>
    </cfRule>
  </conditionalFormatting>
  <conditionalFormatting sqref="AM20">
    <cfRule type="cellIs" dxfId="0" priority="2973" operator="between">
      <formula>1</formula>
      <formula>2</formula>
    </cfRule>
    <cfRule type="cellIs" dxfId="0" priority="2739" operator="between">
      <formula>1</formula>
      <formula>2</formula>
    </cfRule>
  </conditionalFormatting>
  <conditionalFormatting sqref="AN20">
    <cfRule type="cellIs" dxfId="0" priority="2972" operator="between">
      <formula>1</formula>
      <formula>2</formula>
    </cfRule>
    <cfRule type="cellIs" dxfId="0" priority="2738" operator="between">
      <formula>1</formula>
      <formula>2</formula>
    </cfRule>
  </conditionalFormatting>
  <conditionalFormatting sqref="AO20">
    <cfRule type="cellIs" dxfId="0" priority="2971" operator="between">
      <formula>1</formula>
      <formula>2</formula>
    </cfRule>
    <cfRule type="cellIs" dxfId="0" priority="2737" operator="between">
      <formula>1</formula>
      <formula>2</formula>
    </cfRule>
  </conditionalFormatting>
  <conditionalFormatting sqref="AQ20">
    <cfRule type="cellIs" dxfId="0" priority="2302" operator="between">
      <formula>1</formula>
      <formula>2</formula>
    </cfRule>
    <cfRule type="cellIs" dxfId="0" priority="2068" operator="between">
      <formula>1</formula>
      <formula>2</formula>
    </cfRule>
  </conditionalFormatting>
  <conditionalFormatting sqref="AR20">
    <cfRule type="cellIs" dxfId="0" priority="2310" operator="between">
      <formula>1</formula>
      <formula>2</formula>
    </cfRule>
    <cfRule type="cellIs" dxfId="0" priority="2076" operator="between">
      <formula>1</formula>
      <formula>2</formula>
    </cfRule>
  </conditionalFormatting>
  <conditionalFormatting sqref="AS20">
    <cfRule type="cellIs" dxfId="0" priority="2309" operator="between">
      <formula>1</formula>
      <formula>2</formula>
    </cfRule>
    <cfRule type="cellIs" dxfId="0" priority="2075" operator="between">
      <formula>1</formula>
      <formula>2</formula>
    </cfRule>
  </conditionalFormatting>
  <conditionalFormatting sqref="AT20">
    <cfRule type="cellIs" dxfId="0" priority="2308" operator="between">
      <formula>1</formula>
      <formula>2</formula>
    </cfRule>
    <cfRule type="cellIs" dxfId="0" priority="2074" operator="between">
      <formula>1</formula>
      <formula>2</formula>
    </cfRule>
  </conditionalFormatting>
  <conditionalFormatting sqref="AU20">
    <cfRule type="cellIs" dxfId="0" priority="2307" operator="between">
      <formula>1</formula>
      <formula>2</formula>
    </cfRule>
    <cfRule type="cellIs" dxfId="0" priority="2073" operator="between">
      <formula>1</formula>
      <formula>2</formula>
    </cfRule>
  </conditionalFormatting>
  <conditionalFormatting sqref="AV20">
    <cfRule type="cellIs" dxfId="0" priority="2306" operator="between">
      <formula>1</formula>
      <formula>2</formula>
    </cfRule>
    <cfRule type="cellIs" dxfId="0" priority="2072" operator="between">
      <formula>1</formula>
      <formula>2</formula>
    </cfRule>
  </conditionalFormatting>
  <conditionalFormatting sqref="AW20">
    <cfRule type="cellIs" dxfId="0" priority="2305" operator="between">
      <formula>1</formula>
      <formula>2</formula>
    </cfRule>
    <cfRule type="cellIs" dxfId="0" priority="2071" operator="between">
      <formula>1</formula>
      <formula>2</formula>
    </cfRule>
  </conditionalFormatting>
  <conditionalFormatting sqref="AX20">
    <cfRule type="cellIs" dxfId="0" priority="2304" operator="between">
      <formula>1</formula>
      <formula>2</formula>
    </cfRule>
    <cfRule type="cellIs" dxfId="0" priority="2070" operator="between">
      <formula>1</formula>
      <formula>2</formula>
    </cfRule>
  </conditionalFormatting>
  <conditionalFormatting sqref="AY20">
    <cfRule type="cellIs" dxfId="0" priority="2303" operator="between">
      <formula>1</formula>
      <formula>2</formula>
    </cfRule>
    <cfRule type="cellIs" dxfId="0" priority="2069" operator="between">
      <formula>1</formula>
      <formula>2</formula>
    </cfRule>
  </conditionalFormatting>
  <conditionalFormatting sqref="C21">
    <cfRule type="cellIs" dxfId="0" priority="1625" operator="between">
      <formula>1</formula>
      <formula>2</formula>
    </cfRule>
    <cfRule type="cellIs" dxfId="0" priority="1391" operator="between">
      <formula>1</formula>
      <formula>2</formula>
    </cfRule>
    <cfRule type="cellIs" dxfId="0" priority="924" operator="between">
      <formula>1</formula>
      <formula>2</formula>
    </cfRule>
    <cfRule type="cellIs" dxfId="0" priority="923" operator="between">
      <formula>1</formula>
      <formula>2</formula>
    </cfRule>
  </conditionalFormatting>
  <conditionalFormatting sqref="D21">
    <cfRule type="cellIs" dxfId="0" priority="1633" operator="between">
      <formula>1</formula>
      <formula>2</formula>
    </cfRule>
    <cfRule type="cellIs" dxfId="0" priority="1399" operator="between">
      <formula>1</formula>
      <formula>2</formula>
    </cfRule>
    <cfRule type="cellIs" dxfId="0" priority="1212" operator="between">
      <formula>1</formula>
      <formula>2</formula>
    </cfRule>
    <cfRule type="cellIs" dxfId="0" priority="1211" operator="between">
      <formula>1</formula>
      <formula>2</formula>
    </cfRule>
    <cfRule type="cellIs" dxfId="0" priority="1088" operator="between">
      <formula>1</formula>
      <formula>2</formula>
    </cfRule>
    <cfRule type="cellIs" dxfId="0" priority="1087" operator="between">
      <formula>1</formula>
      <formula>2</formula>
    </cfRule>
    <cfRule type="cellIs" dxfId="0" priority="1010" operator="between">
      <formula>1</formula>
      <formula>2</formula>
    </cfRule>
    <cfRule type="cellIs" dxfId="0" priority="1009" operator="between">
      <formula>1</formula>
      <formula>2</formula>
    </cfRule>
    <cfRule type="cellIs" dxfId="0" priority="926" operator="between">
      <formula>1</formula>
      <formula>2</formula>
    </cfRule>
    <cfRule type="cellIs" dxfId="0" priority="925" operator="between">
      <formula>1</formula>
      <formula>2</formula>
    </cfRule>
  </conditionalFormatting>
  <conditionalFormatting sqref="E21">
    <cfRule type="cellIs" dxfId="0" priority="1632" operator="between">
      <formula>1</formula>
      <formula>2</formula>
    </cfRule>
    <cfRule type="cellIs" dxfId="0" priority="1398" operator="between">
      <formula>1</formula>
      <formula>2</formula>
    </cfRule>
    <cfRule type="cellIs" dxfId="0" priority="1206" operator="between">
      <formula>1</formula>
      <formula>2</formula>
    </cfRule>
    <cfRule type="cellIs" dxfId="0" priority="1205" operator="between">
      <formula>1</formula>
      <formula>2</formula>
    </cfRule>
    <cfRule type="cellIs" dxfId="0" priority="1008" operator="between">
      <formula>1</formula>
      <formula>2</formula>
    </cfRule>
    <cfRule type="cellIs" dxfId="0" priority="1007" operator="between">
      <formula>1</formula>
      <formula>2</formula>
    </cfRule>
  </conditionalFormatting>
  <conditionalFormatting sqref="F21">
    <cfRule type="cellIs" dxfId="0" priority="1631" operator="between">
      <formula>1</formula>
      <formula>2</formula>
    </cfRule>
    <cfRule type="cellIs" dxfId="0" priority="1397" operator="between">
      <formula>1</formula>
      <formula>2</formula>
    </cfRule>
    <cfRule type="cellIs" dxfId="0" priority="1210" operator="between">
      <formula>1</formula>
      <formula>2</formula>
    </cfRule>
    <cfRule type="cellIs" dxfId="0" priority="1209" operator="between">
      <formula>1</formula>
      <formula>2</formula>
    </cfRule>
    <cfRule type="cellIs" dxfId="0" priority="1086" operator="between">
      <formula>1</formula>
      <formula>2</formula>
    </cfRule>
    <cfRule type="cellIs" dxfId="0" priority="1085" operator="between">
      <formula>1</formula>
      <formula>2</formula>
    </cfRule>
    <cfRule type="cellIs" dxfId="0" priority="1006" operator="between">
      <formula>1</formula>
      <formula>2</formula>
    </cfRule>
    <cfRule type="cellIs" dxfId="0" priority="1005" operator="between">
      <formula>1</formula>
      <formula>2</formula>
    </cfRule>
    <cfRule type="cellIs" dxfId="0" priority="928" operator="between">
      <formula>1</formula>
      <formula>2</formula>
    </cfRule>
    <cfRule type="cellIs" dxfId="0" priority="927" operator="between">
      <formula>1</formula>
      <formula>2</formula>
    </cfRule>
  </conditionalFormatting>
  <conditionalFormatting sqref="G21">
    <cfRule type="cellIs" dxfId="0" priority="1630" operator="between">
      <formula>1</formula>
      <formula>2</formula>
    </cfRule>
    <cfRule type="cellIs" dxfId="0" priority="1396" operator="between">
      <formula>1</formula>
      <formula>2</formula>
    </cfRule>
    <cfRule type="cellIs" dxfId="0" priority="1084" operator="between">
      <formula>1</formula>
      <formula>2</formula>
    </cfRule>
    <cfRule type="cellIs" dxfId="0" priority="1083" operator="between">
      <formula>1</formula>
      <formula>2</formula>
    </cfRule>
  </conditionalFormatting>
  <conditionalFormatting sqref="H21">
    <cfRule type="cellIs" dxfId="0" priority="1629" operator="between">
      <formula>1</formula>
      <formula>2</formula>
    </cfRule>
    <cfRule type="cellIs" dxfId="0" priority="1395" operator="between">
      <formula>1</formula>
      <formula>2</formula>
    </cfRule>
    <cfRule type="cellIs" dxfId="0" priority="1208" operator="between">
      <formula>1</formula>
      <formula>2</formula>
    </cfRule>
    <cfRule type="cellIs" dxfId="0" priority="1207" operator="between">
      <formula>1</formula>
      <formula>2</formula>
    </cfRule>
    <cfRule type="cellIs" dxfId="0" priority="1004" operator="between">
      <formula>1</formula>
      <formula>2</formula>
    </cfRule>
    <cfRule type="cellIs" dxfId="0" priority="1003" operator="between">
      <formula>1</formula>
      <formula>2</formula>
    </cfRule>
  </conditionalFormatting>
  <conditionalFormatting sqref="I21">
    <cfRule type="cellIs" dxfId="0" priority="1628" operator="between">
      <formula>1</formula>
      <formula>2</formula>
    </cfRule>
    <cfRule type="cellIs" dxfId="0" priority="1394" operator="between">
      <formula>1</formula>
      <formula>2</formula>
    </cfRule>
  </conditionalFormatting>
  <conditionalFormatting sqref="J21">
    <cfRule type="cellIs" dxfId="0" priority="1627" operator="between">
      <formula>1</formula>
      <formula>2</formula>
    </cfRule>
    <cfRule type="cellIs" dxfId="0" priority="1393" operator="between">
      <formula>1</formula>
      <formula>2</formula>
    </cfRule>
  </conditionalFormatting>
  <conditionalFormatting sqref="K21">
    <cfRule type="cellIs" dxfId="0" priority="1626" operator="between">
      <formula>1</formula>
      <formula>2</formula>
    </cfRule>
    <cfRule type="cellIs" dxfId="0" priority="1392" operator="between">
      <formula>1</formula>
      <formula>2</formula>
    </cfRule>
  </conditionalFormatting>
  <conditionalFormatting sqref="L21">
    <cfRule type="cellIs" dxfId="0" priority="3719" operator="between">
      <formula>1</formula>
      <formula>2</formula>
    </cfRule>
  </conditionalFormatting>
  <conditionalFormatting sqref="M21">
    <cfRule type="cellIs" dxfId="0" priority="777" operator="between">
      <formula>1</formula>
      <formula>2</formula>
    </cfRule>
    <cfRule type="cellIs" dxfId="0" priority="543" operator="between">
      <formula>1</formula>
      <formula>2</formula>
    </cfRule>
    <cfRule type="cellIs" dxfId="0" priority="76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N21">
    <cfRule type="cellIs" dxfId="0" priority="785" operator="between">
      <formula>1</formula>
      <formula>2</formula>
    </cfRule>
    <cfRule type="cellIs" dxfId="0" priority="551" operator="between">
      <formula>1</formula>
      <formula>2</formula>
    </cfRule>
    <cfRule type="cellIs" dxfId="0" priority="364" operator="between">
      <formula>1</formula>
      <formula>2</formula>
    </cfRule>
    <cfRule type="cellIs" dxfId="0" priority="363" operator="between">
      <formula>1</formula>
      <formula>2</formula>
    </cfRule>
    <cfRule type="cellIs" dxfId="0" priority="240" operator="between">
      <formula>1</formula>
      <formula>2</formula>
    </cfRule>
    <cfRule type="cellIs" dxfId="0" priority="239" operator="between">
      <formula>1</formula>
      <formula>2</formula>
    </cfRule>
    <cfRule type="cellIs" dxfId="0" priority="162" operator="between">
      <formula>1</formula>
      <formula>2</formula>
    </cfRule>
    <cfRule type="cellIs" dxfId="0" priority="161" operator="between">
      <formula>1</formula>
      <formula>2</formula>
    </cfRule>
    <cfRule type="cellIs" dxfId="0" priority="78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O21">
    <cfRule type="cellIs" dxfId="0" priority="784" operator="between">
      <formula>1</formula>
      <formula>2</formula>
    </cfRule>
    <cfRule type="cellIs" dxfId="0" priority="550" operator="between">
      <formula>1</formula>
      <formula>2</formula>
    </cfRule>
    <cfRule type="cellIs" dxfId="0" priority="358" operator="between">
      <formula>1</formula>
      <formula>2</formula>
    </cfRule>
    <cfRule type="cellIs" dxfId="0" priority="357" operator="between">
      <formula>1</formula>
      <formula>2</formula>
    </cfRule>
    <cfRule type="cellIs" dxfId="0" priority="160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P21">
    <cfRule type="cellIs" dxfId="0" priority="783" operator="between">
      <formula>1</formula>
      <formula>2</formula>
    </cfRule>
    <cfRule type="cellIs" dxfId="0" priority="549" operator="between">
      <formula>1</formula>
      <formula>2</formula>
    </cfRule>
    <cfRule type="cellIs" dxfId="0" priority="362" operator="between">
      <formula>1</formula>
      <formula>2</formula>
    </cfRule>
    <cfRule type="cellIs" dxfId="0" priority="361" operator="between">
      <formula>1</formula>
      <formula>2</formula>
    </cfRule>
    <cfRule type="cellIs" dxfId="0" priority="238" operator="between">
      <formula>1</formula>
      <formula>2</formula>
    </cfRule>
    <cfRule type="cellIs" dxfId="0" priority="237" operator="between">
      <formula>1</formula>
      <formula>2</formula>
    </cfRule>
    <cfRule type="cellIs" dxfId="0" priority="158" operator="between">
      <formula>1</formula>
      <formula>2</formula>
    </cfRule>
    <cfRule type="cellIs" dxfId="0" priority="157" operator="between">
      <formula>1</formula>
      <formula>2</formula>
    </cfRule>
    <cfRule type="cellIs" dxfId="0" priority="80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Q21">
    <cfRule type="cellIs" dxfId="0" priority="782" operator="between">
      <formula>1</formula>
      <formula>2</formula>
    </cfRule>
    <cfRule type="cellIs" dxfId="0" priority="548" operator="between">
      <formula>1</formula>
      <formula>2</formula>
    </cfRule>
    <cfRule type="cellIs" dxfId="0" priority="236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R21">
    <cfRule type="cellIs" dxfId="0" priority="781" operator="between">
      <formula>1</formula>
      <formula>2</formula>
    </cfRule>
    <cfRule type="cellIs" dxfId="0" priority="547" operator="between">
      <formula>1</formula>
      <formula>2</formula>
    </cfRule>
    <cfRule type="cellIs" dxfId="0" priority="360" operator="between">
      <formula>1</formula>
      <formula>2</formula>
    </cfRule>
    <cfRule type="cellIs" dxfId="0" priority="359" operator="between">
      <formula>1</formula>
      <formula>2</formula>
    </cfRule>
    <cfRule type="cellIs" dxfId="0" priority="156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S21">
    <cfRule type="cellIs" dxfId="0" priority="780" operator="between">
      <formula>1</formula>
      <formula>2</formula>
    </cfRule>
    <cfRule type="cellIs" dxfId="0" priority="546" operator="between">
      <formula>1</formula>
      <formula>2</formula>
    </cfRule>
  </conditionalFormatting>
  <conditionalFormatting sqref="T21">
    <cfRule type="cellIs" dxfId="0" priority="779" operator="between">
      <formula>1</formula>
      <formula>2</formula>
    </cfRule>
    <cfRule type="cellIs" dxfId="0" priority="545" operator="between">
      <formula>1</formula>
      <formula>2</formula>
    </cfRule>
  </conditionalFormatting>
  <conditionalFormatting sqref="U21">
    <cfRule type="cellIs" dxfId="0" priority="778" operator="between">
      <formula>1</formula>
      <formula>2</formula>
    </cfRule>
    <cfRule type="cellIs" dxfId="0" priority="544" operator="between">
      <formula>1</formula>
      <formula>2</formula>
    </cfRule>
  </conditionalFormatting>
  <conditionalFormatting sqref="W21">
    <cfRule type="cellIs" dxfId="0" priority="3629" operator="between">
      <formula>1</formula>
      <formula>2</formula>
    </cfRule>
    <cfRule type="cellIs" dxfId="0" priority="3395" operator="between">
      <formula>1</formula>
      <formula>2</formula>
    </cfRule>
  </conditionalFormatting>
  <conditionalFormatting sqref="X21">
    <cfRule type="cellIs" dxfId="0" priority="3637" operator="between">
      <formula>1</formula>
      <formula>2</formula>
    </cfRule>
    <cfRule type="cellIs" dxfId="0" priority="3403" operator="between">
      <formula>1</formula>
      <formula>2</formula>
    </cfRule>
    <cfRule type="cellIs" dxfId="0" priority="3216" operator="between">
      <formula>1</formula>
      <formula>2</formula>
    </cfRule>
    <cfRule type="cellIs" dxfId="0" priority="3215" operator="between">
      <formula>1</formula>
      <formula>2</formula>
    </cfRule>
    <cfRule type="cellIs" dxfId="0" priority="3092" operator="between">
      <formula>1</formula>
      <formula>2</formula>
    </cfRule>
    <cfRule type="cellIs" dxfId="0" priority="3091" operator="between">
      <formula>1</formula>
      <formula>2</formula>
    </cfRule>
  </conditionalFormatting>
  <conditionalFormatting sqref="Y21">
    <cfRule type="cellIs" dxfId="0" priority="3636" operator="between">
      <formula>1</formula>
      <formula>2</formula>
    </cfRule>
    <cfRule type="cellIs" dxfId="0" priority="3402" operator="between">
      <formula>1</formula>
      <formula>2</formula>
    </cfRule>
    <cfRule type="cellIs" dxfId="0" priority="3210" operator="between">
      <formula>1</formula>
      <formula>2</formula>
    </cfRule>
    <cfRule type="cellIs" dxfId="0" priority="3209" operator="between">
      <formula>1</formula>
      <formula>2</formula>
    </cfRule>
  </conditionalFormatting>
  <conditionalFormatting sqref="Z21">
    <cfRule type="cellIs" dxfId="0" priority="3635" operator="between">
      <formula>1</formula>
      <formula>2</formula>
    </cfRule>
    <cfRule type="cellIs" dxfId="0" priority="3401" operator="between">
      <formula>1</formula>
      <formula>2</formula>
    </cfRule>
    <cfRule type="cellIs" dxfId="0" priority="3214" operator="between">
      <formula>1</formula>
      <formula>2</formula>
    </cfRule>
    <cfRule type="cellIs" dxfId="0" priority="3213" operator="between">
      <formula>1</formula>
      <formula>2</formula>
    </cfRule>
    <cfRule type="cellIs" dxfId="0" priority="3090" operator="between">
      <formula>1</formula>
      <formula>2</formula>
    </cfRule>
    <cfRule type="cellIs" dxfId="0" priority="3089" operator="between">
      <formula>1</formula>
      <formula>2</formula>
    </cfRule>
  </conditionalFormatting>
  <conditionalFormatting sqref="AA21">
    <cfRule type="cellIs" dxfId="0" priority="3634" operator="between">
      <formula>1</formula>
      <formula>2</formula>
    </cfRule>
    <cfRule type="cellIs" dxfId="0" priority="3400" operator="between">
      <formula>1</formula>
      <formula>2</formula>
    </cfRule>
    <cfRule type="cellIs" dxfId="0" priority="3088" operator="between">
      <formula>1</formula>
      <formula>2</formula>
    </cfRule>
    <cfRule type="cellIs" dxfId="0" priority="3087" operator="between">
      <formula>1</formula>
      <formula>2</formula>
    </cfRule>
  </conditionalFormatting>
  <conditionalFormatting sqref="AB21">
    <cfRule type="cellIs" dxfId="0" priority="3633" operator="between">
      <formula>1</formula>
      <formula>2</formula>
    </cfRule>
    <cfRule type="cellIs" dxfId="0" priority="3399" operator="between">
      <formula>1</formula>
      <formula>2</formula>
    </cfRule>
    <cfRule type="cellIs" dxfId="0" priority="3212" operator="between">
      <formula>1</formula>
      <formula>2</formula>
    </cfRule>
    <cfRule type="cellIs" dxfId="0" priority="3211" operator="between">
      <formula>1</formula>
      <formula>2</formula>
    </cfRule>
  </conditionalFormatting>
  <conditionalFormatting sqref="AC21">
    <cfRule type="cellIs" dxfId="0" priority="3632" operator="between">
      <formula>1</formula>
      <formula>2</formula>
    </cfRule>
    <cfRule type="cellIs" dxfId="0" priority="3398" operator="between">
      <formula>1</formula>
      <formula>2</formula>
    </cfRule>
  </conditionalFormatting>
  <conditionalFormatting sqref="AD21">
    <cfRule type="cellIs" dxfId="0" priority="3631" operator="between">
      <formula>1</formula>
      <formula>2</formula>
    </cfRule>
    <cfRule type="cellIs" dxfId="0" priority="3397" operator="between">
      <formula>1</formula>
      <formula>2</formula>
    </cfRule>
  </conditionalFormatting>
  <conditionalFormatting sqref="AE21">
    <cfRule type="cellIs" dxfId="0" priority="3630" operator="between">
      <formula>1</formula>
      <formula>2</formula>
    </cfRule>
    <cfRule type="cellIs" dxfId="0" priority="3396" operator="between">
      <formula>1</formula>
      <formula>2</formula>
    </cfRule>
  </conditionalFormatting>
  <conditionalFormatting sqref="AG21">
    <cfRule type="cellIs" dxfId="0" priority="2961" operator="between">
      <formula>1</formula>
      <formula>2</formula>
    </cfRule>
    <cfRule type="cellIs" dxfId="0" priority="2727" operator="between">
      <formula>1</formula>
      <formula>2</formula>
    </cfRule>
  </conditionalFormatting>
  <conditionalFormatting sqref="AH21">
    <cfRule type="cellIs" dxfId="0" priority="2969" operator="between">
      <formula>1</formula>
      <formula>2</formula>
    </cfRule>
    <cfRule type="cellIs" dxfId="0" priority="2735" operator="between">
      <formula>1</formula>
      <formula>2</formula>
    </cfRule>
    <cfRule type="cellIs" dxfId="0" priority="2548" operator="between">
      <formula>1</formula>
      <formula>2</formula>
    </cfRule>
    <cfRule type="cellIs" dxfId="0" priority="2547" operator="between">
      <formula>1</formula>
      <formula>2</formula>
    </cfRule>
    <cfRule type="cellIs" dxfId="0" priority="2424" operator="between">
      <formula>1</formula>
      <formula>2</formula>
    </cfRule>
    <cfRule type="cellIs" dxfId="0" priority="2423" operator="between">
      <formula>1</formula>
      <formula>2</formula>
    </cfRule>
  </conditionalFormatting>
  <conditionalFormatting sqref="AI21">
    <cfRule type="cellIs" dxfId="0" priority="2968" operator="between">
      <formula>1</formula>
      <formula>2</formula>
    </cfRule>
    <cfRule type="cellIs" dxfId="0" priority="2734" operator="between">
      <formula>1</formula>
      <formula>2</formula>
    </cfRule>
    <cfRule type="cellIs" dxfId="0" priority="2542" operator="between">
      <formula>1</formula>
      <formula>2</formula>
    </cfRule>
    <cfRule type="cellIs" dxfId="0" priority="2541" operator="between">
      <formula>1</formula>
      <formula>2</formula>
    </cfRule>
  </conditionalFormatting>
  <conditionalFormatting sqref="AJ21">
    <cfRule type="cellIs" dxfId="0" priority="2967" operator="between">
      <formula>1</formula>
      <formula>2</formula>
    </cfRule>
    <cfRule type="cellIs" dxfId="0" priority="2733" operator="between">
      <formula>1</formula>
      <formula>2</formula>
    </cfRule>
    <cfRule type="cellIs" dxfId="0" priority="2546" operator="between">
      <formula>1</formula>
      <formula>2</formula>
    </cfRule>
    <cfRule type="cellIs" dxfId="0" priority="2545" operator="between">
      <formula>1</formula>
      <formula>2</formula>
    </cfRule>
    <cfRule type="cellIs" dxfId="0" priority="2422" operator="between">
      <formula>1</formula>
      <formula>2</formula>
    </cfRule>
    <cfRule type="cellIs" dxfId="0" priority="2421" operator="between">
      <formula>1</formula>
      <formula>2</formula>
    </cfRule>
  </conditionalFormatting>
  <conditionalFormatting sqref="AK21">
    <cfRule type="cellIs" dxfId="0" priority="2966" operator="between">
      <formula>1</formula>
      <formula>2</formula>
    </cfRule>
    <cfRule type="cellIs" dxfId="0" priority="2732" operator="between">
      <formula>1</formula>
      <formula>2</formula>
    </cfRule>
    <cfRule type="cellIs" dxfId="0" priority="2420" operator="between">
      <formula>1</formula>
      <formula>2</formula>
    </cfRule>
    <cfRule type="cellIs" dxfId="0" priority="2419" operator="between">
      <formula>1</formula>
      <formula>2</formula>
    </cfRule>
  </conditionalFormatting>
  <conditionalFormatting sqref="AL21">
    <cfRule type="cellIs" dxfId="0" priority="2965" operator="between">
      <formula>1</formula>
      <formula>2</formula>
    </cfRule>
    <cfRule type="cellIs" dxfId="0" priority="2731" operator="between">
      <formula>1</formula>
      <formula>2</formula>
    </cfRule>
    <cfRule type="cellIs" dxfId="0" priority="2544" operator="between">
      <formula>1</formula>
      <formula>2</formula>
    </cfRule>
    <cfRule type="cellIs" dxfId="0" priority="2543" operator="between">
      <formula>1</formula>
      <formula>2</formula>
    </cfRule>
  </conditionalFormatting>
  <conditionalFormatting sqref="AM21">
    <cfRule type="cellIs" dxfId="0" priority="2964" operator="between">
      <formula>1</formula>
      <formula>2</formula>
    </cfRule>
    <cfRule type="cellIs" dxfId="0" priority="2730" operator="between">
      <formula>1</formula>
      <formula>2</formula>
    </cfRule>
  </conditionalFormatting>
  <conditionalFormatting sqref="AN21">
    <cfRule type="cellIs" dxfId="0" priority="2963" operator="between">
      <formula>1</formula>
      <formula>2</formula>
    </cfRule>
    <cfRule type="cellIs" dxfId="0" priority="2729" operator="between">
      <formula>1</formula>
      <formula>2</formula>
    </cfRule>
  </conditionalFormatting>
  <conditionalFormatting sqref="AO21">
    <cfRule type="cellIs" dxfId="0" priority="2962" operator="between">
      <formula>1</formula>
      <formula>2</formula>
    </cfRule>
    <cfRule type="cellIs" dxfId="0" priority="2728" operator="between">
      <formula>1</formula>
      <formula>2</formula>
    </cfRule>
  </conditionalFormatting>
  <conditionalFormatting sqref="AQ21">
    <cfRule type="cellIs" dxfId="0" priority="2293" operator="between">
      <formula>1</formula>
      <formula>2</formula>
    </cfRule>
    <cfRule type="cellIs" dxfId="0" priority="2059" operator="between">
      <formula>1</formula>
      <formula>2</formula>
    </cfRule>
  </conditionalFormatting>
  <conditionalFormatting sqref="AR21">
    <cfRule type="cellIs" dxfId="0" priority="2301" operator="between">
      <formula>1</formula>
      <formula>2</formula>
    </cfRule>
    <cfRule type="cellIs" dxfId="0" priority="2067" operator="between">
      <formula>1</formula>
      <formula>2</formula>
    </cfRule>
    <cfRule type="cellIs" dxfId="0" priority="1880" operator="between">
      <formula>1</formula>
      <formula>2</formula>
    </cfRule>
    <cfRule type="cellIs" dxfId="0" priority="1879" operator="between">
      <formula>1</formula>
      <formula>2</formula>
    </cfRule>
    <cfRule type="cellIs" dxfId="0" priority="1756" operator="between">
      <formula>1</formula>
      <formula>2</formula>
    </cfRule>
    <cfRule type="cellIs" dxfId="0" priority="1755" operator="between">
      <formula>1</formula>
      <formula>2</formula>
    </cfRule>
  </conditionalFormatting>
  <conditionalFormatting sqref="AS21">
    <cfRule type="cellIs" dxfId="0" priority="2300" operator="between">
      <formula>1</formula>
      <formula>2</formula>
    </cfRule>
    <cfRule type="cellIs" dxfId="0" priority="2066" operator="between">
      <formula>1</formula>
      <formula>2</formula>
    </cfRule>
    <cfRule type="cellIs" dxfId="0" priority="1874" operator="between">
      <formula>1</formula>
      <formula>2</formula>
    </cfRule>
    <cfRule type="cellIs" dxfId="0" priority="1873" operator="between">
      <formula>1</formula>
      <formula>2</formula>
    </cfRule>
  </conditionalFormatting>
  <conditionalFormatting sqref="AT21">
    <cfRule type="cellIs" dxfId="0" priority="2299" operator="between">
      <formula>1</formula>
      <formula>2</formula>
    </cfRule>
    <cfRule type="cellIs" dxfId="0" priority="2065" operator="between">
      <formula>1</formula>
      <formula>2</formula>
    </cfRule>
    <cfRule type="cellIs" dxfId="0" priority="1878" operator="between">
      <formula>1</formula>
      <formula>2</formula>
    </cfRule>
    <cfRule type="cellIs" dxfId="0" priority="1877" operator="between">
      <formula>1</formula>
      <formula>2</formula>
    </cfRule>
    <cfRule type="cellIs" dxfId="0" priority="1754" operator="between">
      <formula>1</formula>
      <formula>2</formula>
    </cfRule>
    <cfRule type="cellIs" dxfId="0" priority="1753" operator="between">
      <formula>1</formula>
      <formula>2</formula>
    </cfRule>
  </conditionalFormatting>
  <conditionalFormatting sqref="AU21">
    <cfRule type="cellIs" dxfId="0" priority="2298" operator="between">
      <formula>1</formula>
      <formula>2</formula>
    </cfRule>
    <cfRule type="cellIs" dxfId="0" priority="2064" operator="between">
      <formula>1</formula>
      <formula>2</formula>
    </cfRule>
    <cfRule type="cellIs" dxfId="0" priority="1752" operator="between">
      <formula>1</formula>
      <formula>2</formula>
    </cfRule>
    <cfRule type="cellIs" dxfId="0" priority="1751" operator="between">
      <formula>1</formula>
      <formula>2</formula>
    </cfRule>
  </conditionalFormatting>
  <conditionalFormatting sqref="AV21">
    <cfRule type="cellIs" dxfId="0" priority="2297" operator="between">
      <formula>1</formula>
      <formula>2</formula>
    </cfRule>
    <cfRule type="cellIs" dxfId="0" priority="2063" operator="between">
      <formula>1</formula>
      <formula>2</formula>
    </cfRule>
    <cfRule type="cellIs" dxfId="0" priority="1876" operator="between">
      <formula>1</formula>
      <formula>2</formula>
    </cfRule>
    <cfRule type="cellIs" dxfId="0" priority="1875" operator="between">
      <formula>1</formula>
      <formula>2</formula>
    </cfRule>
  </conditionalFormatting>
  <conditionalFormatting sqref="AW21">
    <cfRule type="cellIs" dxfId="0" priority="2296" operator="between">
      <formula>1</formula>
      <formula>2</formula>
    </cfRule>
    <cfRule type="cellIs" dxfId="0" priority="2062" operator="between">
      <formula>1</formula>
      <formula>2</formula>
    </cfRule>
  </conditionalFormatting>
  <conditionalFormatting sqref="AX21">
    <cfRule type="cellIs" dxfId="0" priority="2295" operator="between">
      <formula>1</formula>
      <formula>2</formula>
    </cfRule>
    <cfRule type="cellIs" dxfId="0" priority="2061" operator="between">
      <formula>1</formula>
      <formula>2</formula>
    </cfRule>
  </conditionalFormatting>
  <conditionalFormatting sqref="AY21">
    <cfRule type="cellIs" dxfId="0" priority="2294" operator="between">
      <formula>1</formula>
      <formula>2</formula>
    </cfRule>
    <cfRule type="cellIs" dxfId="0" priority="2060" operator="between">
      <formula>1</formula>
      <formula>2</formula>
    </cfRule>
  </conditionalFormatting>
  <conditionalFormatting sqref="C22">
    <cfRule type="cellIs" dxfId="0" priority="1616" operator="between">
      <formula>1</formula>
      <formula>2</formula>
    </cfRule>
    <cfRule type="cellIs" dxfId="0" priority="1382" operator="between">
      <formula>1</formula>
      <formula>2</formula>
    </cfRule>
  </conditionalFormatting>
  <conditionalFormatting sqref="D22">
    <cfRule type="cellIs" dxfId="0" priority="1624" operator="between">
      <formula>1</formula>
      <formula>2</formula>
    </cfRule>
    <cfRule type="cellIs" dxfId="0" priority="1390" operator="between">
      <formula>1</formula>
      <formula>2</formula>
    </cfRule>
  </conditionalFormatting>
  <conditionalFormatting sqref="E22">
    <cfRule type="cellIs" dxfId="0" priority="1623" operator="between">
      <formula>1</formula>
      <formula>2</formula>
    </cfRule>
    <cfRule type="cellIs" dxfId="0" priority="1389" operator="between">
      <formula>1</formula>
      <formula>2</formula>
    </cfRule>
    <cfRule type="cellIs" dxfId="0" priority="914" operator="between">
      <formula>1</formula>
      <formula>2</formula>
    </cfRule>
    <cfRule type="cellIs" dxfId="0" priority="913" operator="between">
      <formula>1</formula>
      <formula>2</formula>
    </cfRule>
  </conditionalFormatting>
  <conditionalFormatting sqref="F22">
    <cfRule type="cellIs" dxfId="0" priority="1622" operator="between">
      <formula>1</formula>
      <formula>2</formula>
    </cfRule>
    <cfRule type="cellIs" dxfId="0" priority="1388" operator="between">
      <formula>1</formula>
      <formula>2</formula>
    </cfRule>
    <cfRule type="cellIs" dxfId="0" priority="912" operator="between">
      <formula>1</formula>
      <formula>2</formula>
    </cfRule>
    <cfRule type="cellIs" dxfId="0" priority="911" operator="between">
      <formula>1</formula>
      <formula>2</formula>
    </cfRule>
  </conditionalFormatting>
  <conditionalFormatting sqref="G22">
    <cfRule type="cellIs" dxfId="0" priority="1621" operator="between">
      <formula>1</formula>
      <formula>2</formula>
    </cfRule>
    <cfRule type="cellIs" dxfId="0" priority="1387" operator="between">
      <formula>1</formula>
      <formula>2</formula>
    </cfRule>
  </conditionalFormatting>
  <conditionalFormatting sqref="H22">
    <cfRule type="cellIs" dxfId="0" priority="1620" operator="between">
      <formula>1</formula>
      <formula>2</formula>
    </cfRule>
    <cfRule type="cellIs" dxfId="0" priority="1386" operator="between">
      <formula>1</formula>
      <formula>2</formula>
    </cfRule>
  </conditionalFormatting>
  <conditionalFormatting sqref="I22">
    <cfRule type="cellIs" dxfId="0" priority="1619" operator="between">
      <formula>1</formula>
      <formula>2</formula>
    </cfRule>
    <cfRule type="cellIs" dxfId="0" priority="1385" operator="between">
      <formula>1</formula>
      <formula>2</formula>
    </cfRule>
  </conditionalFormatting>
  <conditionalFormatting sqref="J22">
    <cfRule type="cellIs" dxfId="0" priority="1618" operator="between">
      <formula>1</formula>
      <formula>2</formula>
    </cfRule>
    <cfRule type="cellIs" dxfId="0" priority="1384" operator="between">
      <formula>1</formula>
      <formula>2</formula>
    </cfRule>
  </conditionalFormatting>
  <conditionalFormatting sqref="K22">
    <cfRule type="cellIs" dxfId="0" priority="1617" operator="between">
      <formula>1</formula>
      <formula>2</formula>
    </cfRule>
    <cfRule type="cellIs" dxfId="0" priority="1383" operator="between">
      <formula>1</formula>
      <formula>2</formula>
    </cfRule>
  </conditionalFormatting>
  <conditionalFormatting sqref="L22">
    <cfRule type="cellIs" dxfId="0" priority="3718" operator="between">
      <formula>1</formula>
      <formula>2</formula>
    </cfRule>
  </conditionalFormatting>
  <conditionalFormatting sqref="M22">
    <cfRule type="cellIs" dxfId="0" priority="768" operator="between">
      <formula>1</formula>
      <formula>2</formula>
    </cfRule>
    <cfRule type="cellIs" dxfId="0" priority="534" operator="between">
      <formula>1</formula>
      <formula>2</formula>
    </cfRule>
  </conditionalFormatting>
  <conditionalFormatting sqref="N22">
    <cfRule type="cellIs" dxfId="0" priority="776" operator="between">
      <formula>1</formula>
      <formula>2</formula>
    </cfRule>
    <cfRule type="cellIs" dxfId="0" priority="542" operator="between">
      <formula>1</formula>
      <formula>2</formula>
    </cfRule>
  </conditionalFormatting>
  <conditionalFormatting sqref="O22">
    <cfRule type="cellIs" dxfId="0" priority="775" operator="between">
      <formula>1</formula>
      <formula>2</formula>
    </cfRule>
    <cfRule type="cellIs" dxfId="0" priority="541" operator="between">
      <formula>1</formula>
      <formula>2</formula>
    </cfRule>
    <cfRule type="cellIs" dxfId="0" priority="66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P22">
    <cfRule type="cellIs" dxfId="0" priority="774" operator="between">
      <formula>1</formula>
      <formula>2</formula>
    </cfRule>
    <cfRule type="cellIs" dxfId="0" priority="540" operator="between">
      <formula>1</formula>
      <formula>2</formula>
    </cfRule>
    <cfRule type="cellIs" dxfId="0" priority="64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Q22">
    <cfRule type="cellIs" dxfId="0" priority="773" operator="between">
      <formula>1</formula>
      <formula>2</formula>
    </cfRule>
    <cfRule type="cellIs" dxfId="0" priority="539" operator="between">
      <formula>1</formula>
      <formula>2</formula>
    </cfRule>
  </conditionalFormatting>
  <conditionalFormatting sqref="R22">
    <cfRule type="cellIs" dxfId="0" priority="772" operator="between">
      <formula>1</formula>
      <formula>2</formula>
    </cfRule>
    <cfRule type="cellIs" dxfId="0" priority="538" operator="between">
      <formula>1</formula>
      <formula>2</formula>
    </cfRule>
  </conditionalFormatting>
  <conditionalFormatting sqref="S22">
    <cfRule type="cellIs" dxfId="0" priority="771" operator="between">
      <formula>1</formula>
      <formula>2</formula>
    </cfRule>
    <cfRule type="cellIs" dxfId="0" priority="537" operator="between">
      <formula>1</formula>
      <formula>2</formula>
    </cfRule>
  </conditionalFormatting>
  <conditionalFormatting sqref="T22">
    <cfRule type="cellIs" dxfId="0" priority="770" operator="between">
      <formula>1</formula>
      <formula>2</formula>
    </cfRule>
    <cfRule type="cellIs" dxfId="0" priority="536" operator="between">
      <formula>1</formula>
      <formula>2</formula>
    </cfRule>
  </conditionalFormatting>
  <conditionalFormatting sqref="U22">
    <cfRule type="cellIs" dxfId="0" priority="769" operator="between">
      <formula>1</formula>
      <formula>2</formula>
    </cfRule>
    <cfRule type="cellIs" dxfId="0" priority="535" operator="between">
      <formula>1</formula>
      <formula>2</formula>
    </cfRule>
  </conditionalFormatting>
  <conditionalFormatting sqref="W22">
    <cfRule type="cellIs" dxfId="0" priority="3620" operator="between">
      <formula>1</formula>
      <formula>2</formula>
    </cfRule>
    <cfRule type="cellIs" dxfId="0" priority="3386" operator="between">
      <formula>1</formula>
      <formula>2</formula>
    </cfRule>
  </conditionalFormatting>
  <conditionalFormatting sqref="X22">
    <cfRule type="cellIs" dxfId="0" priority="3628" operator="between">
      <formula>1</formula>
      <formula>2</formula>
    </cfRule>
    <cfRule type="cellIs" dxfId="0" priority="3394" operator="between">
      <formula>1</formula>
      <formula>2</formula>
    </cfRule>
  </conditionalFormatting>
  <conditionalFormatting sqref="Y22">
    <cfRule type="cellIs" dxfId="0" priority="3627" operator="between">
      <formula>1</formula>
      <formula>2</formula>
    </cfRule>
    <cfRule type="cellIs" dxfId="0" priority="3393" operator="between">
      <formula>1</formula>
      <formula>2</formula>
    </cfRule>
  </conditionalFormatting>
  <conditionalFormatting sqref="Z22">
    <cfRule type="cellIs" dxfId="0" priority="3626" operator="between">
      <formula>1</formula>
      <formula>2</formula>
    </cfRule>
    <cfRule type="cellIs" dxfId="0" priority="3392" operator="between">
      <formula>1</formula>
      <formula>2</formula>
    </cfRule>
  </conditionalFormatting>
  <conditionalFormatting sqref="AA22">
    <cfRule type="cellIs" dxfId="0" priority="3625" operator="between">
      <formula>1</formula>
      <formula>2</formula>
    </cfRule>
    <cfRule type="cellIs" dxfId="0" priority="3391" operator="between">
      <formula>1</formula>
      <formula>2</formula>
    </cfRule>
  </conditionalFormatting>
  <conditionalFormatting sqref="AB22">
    <cfRule type="cellIs" dxfId="0" priority="3624" operator="between">
      <formula>1</formula>
      <formula>2</formula>
    </cfRule>
    <cfRule type="cellIs" dxfId="0" priority="3390" operator="between">
      <formula>1</formula>
      <formula>2</formula>
    </cfRule>
  </conditionalFormatting>
  <conditionalFormatting sqref="AC22">
    <cfRule type="cellIs" dxfId="0" priority="3623" operator="between">
      <formula>1</formula>
      <formula>2</formula>
    </cfRule>
    <cfRule type="cellIs" dxfId="0" priority="3389" operator="between">
      <formula>1</formula>
      <formula>2</formula>
    </cfRule>
  </conditionalFormatting>
  <conditionalFormatting sqref="AD22">
    <cfRule type="cellIs" dxfId="0" priority="3622" operator="between">
      <formula>1</formula>
      <formula>2</formula>
    </cfRule>
    <cfRule type="cellIs" dxfId="0" priority="3388" operator="between">
      <formula>1</formula>
      <formula>2</formula>
    </cfRule>
  </conditionalFormatting>
  <conditionalFormatting sqref="AE22">
    <cfRule type="cellIs" dxfId="0" priority="3621" operator="between">
      <formula>1</formula>
      <formula>2</formula>
    </cfRule>
    <cfRule type="cellIs" dxfId="0" priority="3387" operator="between">
      <formula>1</formula>
      <formula>2</formula>
    </cfRule>
  </conditionalFormatting>
  <conditionalFormatting sqref="AG22">
    <cfRule type="cellIs" dxfId="0" priority="2952" operator="between">
      <formula>1</formula>
      <formula>2</formula>
    </cfRule>
    <cfRule type="cellIs" dxfId="0" priority="2718" operator="between">
      <formula>1</formula>
      <formula>2</formula>
    </cfRule>
  </conditionalFormatting>
  <conditionalFormatting sqref="AH22">
    <cfRule type="cellIs" dxfId="0" priority="2960" operator="between">
      <formula>1</formula>
      <formula>2</formula>
    </cfRule>
    <cfRule type="cellIs" dxfId="0" priority="2726" operator="between">
      <formula>1</formula>
      <formula>2</formula>
    </cfRule>
  </conditionalFormatting>
  <conditionalFormatting sqref="AI22">
    <cfRule type="cellIs" dxfId="0" priority="2959" operator="between">
      <formula>1</formula>
      <formula>2</formula>
    </cfRule>
    <cfRule type="cellIs" dxfId="0" priority="2725" operator="between">
      <formula>1</formula>
      <formula>2</formula>
    </cfRule>
  </conditionalFormatting>
  <conditionalFormatting sqref="AJ22">
    <cfRule type="cellIs" dxfId="0" priority="2958" operator="between">
      <formula>1</formula>
      <formula>2</formula>
    </cfRule>
    <cfRule type="cellIs" dxfId="0" priority="2724" operator="between">
      <formula>1</formula>
      <formula>2</formula>
    </cfRule>
  </conditionalFormatting>
  <conditionalFormatting sqref="AK22">
    <cfRule type="cellIs" dxfId="0" priority="2957" operator="between">
      <formula>1</formula>
      <formula>2</formula>
    </cfRule>
    <cfRule type="cellIs" dxfId="0" priority="2723" operator="between">
      <formula>1</formula>
      <formula>2</formula>
    </cfRule>
  </conditionalFormatting>
  <conditionalFormatting sqref="AL22">
    <cfRule type="cellIs" dxfId="0" priority="2956" operator="between">
      <formula>1</formula>
      <formula>2</formula>
    </cfRule>
    <cfRule type="cellIs" dxfId="0" priority="2722" operator="between">
      <formula>1</formula>
      <formula>2</formula>
    </cfRule>
  </conditionalFormatting>
  <conditionalFormatting sqref="AM22">
    <cfRule type="cellIs" dxfId="0" priority="2955" operator="between">
      <formula>1</formula>
      <formula>2</formula>
    </cfRule>
    <cfRule type="cellIs" dxfId="0" priority="2721" operator="between">
      <formula>1</formula>
      <formula>2</formula>
    </cfRule>
  </conditionalFormatting>
  <conditionalFormatting sqref="AN22">
    <cfRule type="cellIs" dxfId="0" priority="2954" operator="between">
      <formula>1</formula>
      <formula>2</formula>
    </cfRule>
    <cfRule type="cellIs" dxfId="0" priority="2720" operator="between">
      <formula>1</formula>
      <formula>2</formula>
    </cfRule>
  </conditionalFormatting>
  <conditionalFormatting sqref="AO22">
    <cfRule type="cellIs" dxfId="0" priority="2953" operator="between">
      <formula>1</formula>
      <formula>2</formula>
    </cfRule>
    <cfRule type="cellIs" dxfId="0" priority="2719" operator="between">
      <formula>1</formula>
      <formula>2</formula>
    </cfRule>
  </conditionalFormatting>
  <conditionalFormatting sqref="AQ22">
    <cfRule type="cellIs" dxfId="0" priority="2284" operator="between">
      <formula>1</formula>
      <formula>2</formula>
    </cfRule>
    <cfRule type="cellIs" dxfId="0" priority="2050" operator="between">
      <formula>1</formula>
      <formula>2</formula>
    </cfRule>
  </conditionalFormatting>
  <conditionalFormatting sqref="AR22">
    <cfRule type="cellIs" dxfId="0" priority="2292" operator="between">
      <formula>1</formula>
      <formula>2</formula>
    </cfRule>
    <cfRule type="cellIs" dxfId="0" priority="2058" operator="between">
      <formula>1</formula>
      <formula>2</formula>
    </cfRule>
  </conditionalFormatting>
  <conditionalFormatting sqref="AS22">
    <cfRule type="cellIs" dxfId="0" priority="2291" operator="between">
      <formula>1</formula>
      <formula>2</formula>
    </cfRule>
    <cfRule type="cellIs" dxfId="0" priority="2057" operator="between">
      <formula>1</formula>
      <formula>2</formula>
    </cfRule>
  </conditionalFormatting>
  <conditionalFormatting sqref="AT22">
    <cfRule type="cellIs" dxfId="0" priority="2290" operator="between">
      <formula>1</formula>
      <formula>2</formula>
    </cfRule>
    <cfRule type="cellIs" dxfId="0" priority="2056" operator="between">
      <formula>1</formula>
      <formula>2</formula>
    </cfRule>
  </conditionalFormatting>
  <conditionalFormatting sqref="AU22">
    <cfRule type="cellIs" dxfId="0" priority="2289" operator="between">
      <formula>1</formula>
      <formula>2</formula>
    </cfRule>
    <cfRule type="cellIs" dxfId="0" priority="2055" operator="between">
      <formula>1</formula>
      <formula>2</formula>
    </cfRule>
  </conditionalFormatting>
  <conditionalFormatting sqref="AV22">
    <cfRule type="cellIs" dxfId="0" priority="2288" operator="between">
      <formula>1</formula>
      <formula>2</formula>
    </cfRule>
    <cfRule type="cellIs" dxfId="0" priority="2054" operator="between">
      <formula>1</formula>
      <formula>2</formula>
    </cfRule>
  </conditionalFormatting>
  <conditionalFormatting sqref="AW22">
    <cfRule type="cellIs" dxfId="0" priority="2287" operator="between">
      <formula>1</formula>
      <formula>2</formula>
    </cfRule>
    <cfRule type="cellIs" dxfId="0" priority="2053" operator="between">
      <formula>1</formula>
      <formula>2</formula>
    </cfRule>
  </conditionalFormatting>
  <conditionalFormatting sqref="AX22">
    <cfRule type="cellIs" dxfId="0" priority="2286" operator="between">
      <formula>1</formula>
      <formula>2</formula>
    </cfRule>
    <cfRule type="cellIs" dxfId="0" priority="2052" operator="between">
      <formula>1</formula>
      <formula>2</formula>
    </cfRule>
  </conditionalFormatting>
  <conditionalFormatting sqref="AY22">
    <cfRule type="cellIs" dxfId="0" priority="2285" operator="between">
      <formula>1</formula>
      <formula>2</formula>
    </cfRule>
    <cfRule type="cellIs" dxfId="0" priority="2051" operator="between">
      <formula>1</formula>
      <formula>2</formula>
    </cfRule>
  </conditionalFormatting>
  <conditionalFormatting sqref="C23">
    <cfRule type="cellIs" dxfId="0" priority="1607" operator="between">
      <formula>1</formula>
      <formula>2</formula>
    </cfRule>
    <cfRule type="cellIs" dxfId="0" priority="1373" operator="between">
      <formula>1</formula>
      <formula>2</formula>
    </cfRule>
    <cfRule type="cellIs" dxfId="0" priority="922" operator="between">
      <formula>1</formula>
      <formula>2</formula>
    </cfRule>
    <cfRule type="cellIs" dxfId="0" priority="921" operator="between">
      <formula>1</formula>
      <formula>2</formula>
    </cfRule>
  </conditionalFormatting>
  <conditionalFormatting sqref="D23">
    <cfRule type="cellIs" dxfId="0" priority="1615" operator="between">
      <formula>1</formula>
      <formula>2</formula>
    </cfRule>
    <cfRule type="cellIs" dxfId="0" priority="1381" operator="between">
      <formula>1</formula>
      <formula>2</formula>
    </cfRule>
    <cfRule type="cellIs" dxfId="0" priority="1202" operator="between">
      <formula>1</formula>
      <formula>2</formula>
    </cfRule>
    <cfRule type="cellIs" dxfId="0" priority="1201" operator="between">
      <formula>1</formula>
      <formula>2</formula>
    </cfRule>
    <cfRule type="cellIs" dxfId="0" priority="1082" operator="between">
      <formula>1</formula>
      <formula>2</formula>
    </cfRule>
    <cfRule type="cellIs" dxfId="0" priority="1081" operator="between">
      <formula>1</formula>
      <formula>2</formula>
    </cfRule>
    <cfRule type="cellIs" dxfId="0" priority="996" operator="between">
      <formula>1</formula>
      <formula>2</formula>
    </cfRule>
    <cfRule type="cellIs" dxfId="0" priority="995" operator="between">
      <formula>1</formula>
      <formula>2</formula>
    </cfRule>
    <cfRule type="cellIs" dxfId="0" priority="920" operator="between">
      <formula>1</formula>
      <formula>2</formula>
    </cfRule>
    <cfRule type="cellIs" dxfId="0" priority="919" operator="between">
      <formula>1</formula>
      <formula>2</formula>
    </cfRule>
  </conditionalFormatting>
  <conditionalFormatting sqref="E23">
    <cfRule type="cellIs" dxfId="0" priority="1614" operator="between">
      <formula>1</formula>
      <formula>2</formula>
    </cfRule>
    <cfRule type="cellIs" dxfId="0" priority="1380" operator="between">
      <formula>1</formula>
      <formula>2</formula>
    </cfRule>
    <cfRule type="cellIs" dxfId="0" priority="1204" operator="between">
      <formula>1</formula>
      <formula>2</formula>
    </cfRule>
    <cfRule type="cellIs" dxfId="0" priority="1203" operator="between">
      <formula>1</formula>
      <formula>2</formula>
    </cfRule>
    <cfRule type="cellIs" dxfId="0" priority="1080" operator="between">
      <formula>1</formula>
      <formula>2</formula>
    </cfRule>
    <cfRule type="cellIs" dxfId="0" priority="1079" operator="between">
      <formula>1</formula>
      <formula>2</formula>
    </cfRule>
    <cfRule type="cellIs" dxfId="0" priority="998" operator="between">
      <formula>1</formula>
      <formula>2</formula>
    </cfRule>
    <cfRule type="cellIs" dxfId="0" priority="997" operator="between">
      <formula>1</formula>
      <formula>2</formula>
    </cfRule>
    <cfRule type="cellIs" dxfId="0" priority="918" operator="between">
      <formula>1</formula>
      <formula>2</formula>
    </cfRule>
    <cfRule type="cellIs" dxfId="0" priority="917" operator="between">
      <formula>1</formula>
      <formula>2</formula>
    </cfRule>
  </conditionalFormatting>
  <conditionalFormatting sqref="F23">
    <cfRule type="cellIs" dxfId="0" priority="1613" operator="between">
      <formula>1</formula>
      <formula>2</formula>
    </cfRule>
    <cfRule type="cellIs" dxfId="0" priority="1379" operator="between">
      <formula>1</formula>
      <formula>2</formula>
    </cfRule>
    <cfRule type="cellIs" dxfId="0" priority="916" operator="between">
      <formula>1</formula>
      <formula>2</formula>
    </cfRule>
    <cfRule type="cellIs" dxfId="0" priority="915" operator="between">
      <formula>1</formula>
      <formula>2</formula>
    </cfRule>
  </conditionalFormatting>
  <conditionalFormatting sqref="G23">
    <cfRule type="cellIs" dxfId="0" priority="1612" operator="between">
      <formula>1</formula>
      <formula>2</formula>
    </cfRule>
    <cfRule type="cellIs" dxfId="0" priority="1378" operator="between">
      <formula>1</formula>
      <formula>2</formula>
    </cfRule>
  </conditionalFormatting>
  <conditionalFormatting sqref="H23">
    <cfRule type="cellIs" dxfId="0" priority="1611" operator="between">
      <formula>1</formula>
      <formula>2</formula>
    </cfRule>
    <cfRule type="cellIs" dxfId="0" priority="1377" operator="between">
      <formula>1</formula>
      <formula>2</formula>
    </cfRule>
    <cfRule type="cellIs" dxfId="0" priority="1200" operator="between">
      <formula>1</formula>
      <formula>2</formula>
    </cfRule>
    <cfRule type="cellIs" dxfId="0" priority="1199" operator="between">
      <formula>1</formula>
      <formula>2</formula>
    </cfRule>
    <cfRule type="cellIs" dxfId="0" priority="1078" operator="between">
      <formula>1</formula>
      <formula>2</formula>
    </cfRule>
    <cfRule type="cellIs" dxfId="0" priority="1077" operator="between">
      <formula>1</formula>
      <formula>2</formula>
    </cfRule>
    <cfRule type="cellIs" dxfId="0" priority="1002" operator="between">
      <formula>1</formula>
      <formula>2</formula>
    </cfRule>
    <cfRule type="cellIs" dxfId="0" priority="1001" operator="between">
      <formula>1</formula>
      <formula>2</formula>
    </cfRule>
  </conditionalFormatting>
  <conditionalFormatting sqref="I23">
    <cfRule type="cellIs" dxfId="0" priority="1610" operator="between">
      <formula>1</formula>
      <formula>2</formula>
    </cfRule>
    <cfRule type="cellIs" dxfId="0" priority="1376" operator="between">
      <formula>1</formula>
      <formula>2</formula>
    </cfRule>
  </conditionalFormatting>
  <conditionalFormatting sqref="J23">
    <cfRule type="cellIs" dxfId="0" priority="1609" operator="between">
      <formula>1</formula>
      <formula>2</formula>
    </cfRule>
    <cfRule type="cellIs" dxfId="0" priority="1375" operator="between">
      <formula>1</formula>
      <formula>2</formula>
    </cfRule>
    <cfRule type="cellIs" dxfId="0" priority="1198" operator="between">
      <formula>1</formula>
      <formula>2</formula>
    </cfRule>
    <cfRule type="cellIs" dxfId="0" priority="1197" operator="between">
      <formula>1</formula>
      <formula>2</formula>
    </cfRule>
    <cfRule type="cellIs" dxfId="0" priority="1076" operator="between">
      <formula>1</formula>
      <formula>2</formula>
    </cfRule>
    <cfRule type="cellIs" dxfId="0" priority="1075" operator="between">
      <formula>1</formula>
      <formula>2</formula>
    </cfRule>
    <cfRule type="cellIs" dxfId="0" priority="1000" operator="between">
      <formula>1</formula>
      <formula>2</formula>
    </cfRule>
    <cfRule type="cellIs" dxfId="0" priority="999" operator="between">
      <formula>1</formula>
      <formula>2</formula>
    </cfRule>
  </conditionalFormatting>
  <conditionalFormatting sqref="K23">
    <cfRule type="cellIs" dxfId="0" priority="1608" operator="between">
      <formula>1</formula>
      <formula>2</formula>
    </cfRule>
    <cfRule type="cellIs" dxfId="0" priority="1374" operator="between">
      <formula>1</formula>
      <formula>2</formula>
    </cfRule>
  </conditionalFormatting>
  <conditionalFormatting sqref="L23">
    <cfRule type="cellIs" dxfId="0" priority="3717" operator="between">
      <formula>1</formula>
      <formula>2</formula>
    </cfRule>
  </conditionalFormatting>
  <conditionalFormatting sqref="M23">
    <cfRule type="cellIs" dxfId="0" priority="759" operator="between">
      <formula>1</formula>
      <formula>2</formula>
    </cfRule>
    <cfRule type="cellIs" dxfId="0" priority="525" operator="between">
      <formula>1</formula>
      <formula>2</formula>
    </cfRule>
    <cfRule type="cellIs" dxfId="0" priority="74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N23">
    <cfRule type="cellIs" dxfId="0" priority="767" operator="between">
      <formula>1</formula>
      <formula>2</formula>
    </cfRule>
    <cfRule type="cellIs" dxfId="0" priority="533" operator="between">
      <formula>1</formula>
      <formula>2</formula>
    </cfRule>
    <cfRule type="cellIs" dxfId="0" priority="354" operator="between">
      <formula>1</formula>
      <formula>2</formula>
    </cfRule>
    <cfRule type="cellIs" dxfId="0" priority="353" operator="between">
      <formula>1</formula>
      <formula>2</formula>
    </cfRule>
    <cfRule type="cellIs" dxfId="0" priority="234" operator="between">
      <formula>1</formula>
      <formula>2</formula>
    </cfRule>
    <cfRule type="cellIs" dxfId="0" priority="233" operator="between">
      <formula>1</formula>
      <formula>2</formula>
    </cfRule>
    <cfRule type="cellIs" dxfId="0" priority="148" operator="between">
      <formula>1</formula>
      <formula>2</formula>
    </cfRule>
    <cfRule type="cellIs" dxfId="0" priority="147" operator="between">
      <formula>1</formula>
      <formula>2</formula>
    </cfRule>
    <cfRule type="cellIs" dxfId="0" priority="72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O23">
    <cfRule type="cellIs" dxfId="0" priority="766" operator="between">
      <formula>1</formula>
      <formula>2</formula>
    </cfRule>
    <cfRule type="cellIs" dxfId="0" priority="532" operator="between">
      <formula>1</formula>
      <formula>2</formula>
    </cfRule>
    <cfRule type="cellIs" dxfId="0" priority="356" operator="between">
      <formula>1</formula>
      <formula>2</formula>
    </cfRule>
    <cfRule type="cellIs" dxfId="0" priority="355" operator="between">
      <formula>1</formula>
      <formula>2</formula>
    </cfRule>
    <cfRule type="cellIs" dxfId="0" priority="232" operator="between">
      <formula>1</formula>
      <formula>2</formula>
    </cfRule>
    <cfRule type="cellIs" dxfId="0" priority="231" operator="between">
      <formula>1</formula>
      <formula>2</formula>
    </cfRule>
    <cfRule type="cellIs" dxfId="0" priority="150" operator="between">
      <formula>1</formula>
      <formula>2</formula>
    </cfRule>
    <cfRule type="cellIs" dxfId="0" priority="149" operator="between">
      <formula>1</formula>
      <formula>2</formula>
    </cfRule>
    <cfRule type="cellIs" dxfId="0" priority="70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P23">
    <cfRule type="cellIs" dxfId="0" priority="765" operator="between">
      <formula>1</formula>
      <formula>2</formula>
    </cfRule>
    <cfRule type="cellIs" dxfId="0" priority="531" operator="between">
      <formula>1</formula>
      <formula>2</formula>
    </cfRule>
    <cfRule type="cellIs" dxfId="0" priority="68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Q23">
    <cfRule type="cellIs" dxfId="0" priority="764" operator="between">
      <formula>1</formula>
      <formula>2</formula>
    </cfRule>
    <cfRule type="cellIs" dxfId="0" priority="530" operator="between">
      <formula>1</formula>
      <formula>2</formula>
    </cfRule>
  </conditionalFormatting>
  <conditionalFormatting sqref="R23">
    <cfRule type="cellIs" dxfId="0" priority="763" operator="between">
      <formula>1</formula>
      <formula>2</formula>
    </cfRule>
    <cfRule type="cellIs" dxfId="0" priority="529" operator="between">
      <formula>1</formula>
      <formula>2</formula>
    </cfRule>
    <cfRule type="cellIs" dxfId="0" priority="352" operator="between">
      <formula>1</formula>
      <formula>2</formula>
    </cfRule>
    <cfRule type="cellIs" dxfId="0" priority="351" operator="between">
      <formula>1</formula>
      <formula>2</formula>
    </cfRule>
    <cfRule type="cellIs" dxfId="0" priority="230" operator="between">
      <formula>1</formula>
      <formula>2</formula>
    </cfRule>
    <cfRule type="cellIs" dxfId="0" priority="229" operator="between">
      <formula>1</formula>
      <formula>2</formula>
    </cfRule>
    <cfRule type="cellIs" dxfId="0" priority="154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S23">
    <cfRule type="cellIs" dxfId="0" priority="762" operator="between">
      <formula>1</formula>
      <formula>2</formula>
    </cfRule>
    <cfRule type="cellIs" dxfId="0" priority="528" operator="between">
      <formula>1</formula>
      <formula>2</formula>
    </cfRule>
  </conditionalFormatting>
  <conditionalFormatting sqref="T23">
    <cfRule type="cellIs" dxfId="0" priority="761" operator="between">
      <formula>1</formula>
      <formula>2</formula>
    </cfRule>
    <cfRule type="cellIs" dxfId="0" priority="527" operator="between">
      <formula>1</formula>
      <formula>2</formula>
    </cfRule>
    <cfRule type="cellIs" dxfId="0" priority="350" operator="between">
      <formula>1</formula>
      <formula>2</formula>
    </cfRule>
    <cfRule type="cellIs" dxfId="0" priority="349" operator="between">
      <formula>1</formula>
      <formula>2</formula>
    </cfRule>
    <cfRule type="cellIs" dxfId="0" priority="228" operator="between">
      <formula>1</formula>
      <formula>2</formula>
    </cfRule>
    <cfRule type="cellIs" dxfId="0" priority="227" operator="between">
      <formula>1</formula>
      <formula>2</formula>
    </cfRule>
    <cfRule type="cellIs" dxfId="0" priority="152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U23">
    <cfRule type="cellIs" dxfId="0" priority="760" operator="between">
      <formula>1</formula>
      <formula>2</formula>
    </cfRule>
    <cfRule type="cellIs" dxfId="0" priority="526" operator="between">
      <formula>1</formula>
      <formula>2</formula>
    </cfRule>
  </conditionalFormatting>
  <conditionalFormatting sqref="W23">
    <cfRule type="cellIs" dxfId="0" priority="3611" operator="between">
      <formula>1</formula>
      <formula>2</formula>
    </cfRule>
    <cfRule type="cellIs" dxfId="0" priority="3377" operator="between">
      <formula>1</formula>
      <formula>2</formula>
    </cfRule>
  </conditionalFormatting>
  <conditionalFormatting sqref="X23">
    <cfRule type="cellIs" dxfId="0" priority="3619" operator="between">
      <formula>1</formula>
      <formula>2</formula>
    </cfRule>
    <cfRule type="cellIs" dxfId="0" priority="3385" operator="between">
      <formula>1</formula>
      <formula>2</formula>
    </cfRule>
    <cfRule type="cellIs" dxfId="0" priority="3206" operator="between">
      <formula>1</formula>
      <formula>2</formula>
    </cfRule>
    <cfRule type="cellIs" dxfId="0" priority="3205" operator="between">
      <formula>1</formula>
      <formula>2</formula>
    </cfRule>
    <cfRule type="cellIs" dxfId="0" priority="3086" operator="between">
      <formula>1</formula>
      <formula>2</formula>
    </cfRule>
    <cfRule type="cellIs" dxfId="0" priority="3085" operator="between">
      <formula>1</formula>
      <formula>2</formula>
    </cfRule>
  </conditionalFormatting>
  <conditionalFormatting sqref="Y23">
    <cfRule type="cellIs" dxfId="0" priority="3618" operator="between">
      <formula>1</formula>
      <formula>2</formula>
    </cfRule>
    <cfRule type="cellIs" dxfId="0" priority="3384" operator="between">
      <formula>1</formula>
      <formula>2</formula>
    </cfRule>
    <cfRule type="cellIs" dxfId="0" priority="3208" operator="between">
      <formula>1</formula>
      <formula>2</formula>
    </cfRule>
    <cfRule type="cellIs" dxfId="0" priority="3207" operator="between">
      <formula>1</formula>
      <formula>2</formula>
    </cfRule>
    <cfRule type="cellIs" dxfId="0" priority="3084" operator="between">
      <formula>1</formula>
      <formula>2</formula>
    </cfRule>
    <cfRule type="cellIs" dxfId="0" priority="3083" operator="between">
      <formula>1</formula>
      <formula>2</formula>
    </cfRule>
  </conditionalFormatting>
  <conditionalFormatting sqref="Z23">
    <cfRule type="cellIs" dxfId="0" priority="3617" operator="between">
      <formula>1</formula>
      <formula>2</formula>
    </cfRule>
    <cfRule type="cellIs" dxfId="0" priority="3383" operator="between">
      <formula>1</formula>
      <formula>2</formula>
    </cfRule>
  </conditionalFormatting>
  <conditionalFormatting sqref="AA23">
    <cfRule type="cellIs" dxfId="0" priority="3616" operator="between">
      <formula>1</formula>
      <formula>2</formula>
    </cfRule>
    <cfRule type="cellIs" dxfId="0" priority="3382" operator="between">
      <formula>1</formula>
      <formula>2</formula>
    </cfRule>
  </conditionalFormatting>
  <conditionalFormatting sqref="AB23">
    <cfRule type="cellIs" dxfId="0" priority="3615" operator="between">
      <formula>1</formula>
      <formula>2</formula>
    </cfRule>
    <cfRule type="cellIs" dxfId="0" priority="3381" operator="between">
      <formula>1</formula>
      <formula>2</formula>
    </cfRule>
    <cfRule type="cellIs" dxfId="0" priority="3204" operator="between">
      <formula>1</formula>
      <formula>2</formula>
    </cfRule>
    <cfRule type="cellIs" dxfId="0" priority="3203" operator="between">
      <formula>1</formula>
      <formula>2</formula>
    </cfRule>
    <cfRule type="cellIs" dxfId="0" priority="3082" operator="between">
      <formula>1</formula>
      <formula>2</formula>
    </cfRule>
    <cfRule type="cellIs" dxfId="0" priority="3081" operator="between">
      <formula>1</formula>
      <formula>2</formula>
    </cfRule>
  </conditionalFormatting>
  <conditionalFormatting sqref="AC23">
    <cfRule type="cellIs" dxfId="0" priority="3614" operator="between">
      <formula>1</formula>
      <formula>2</formula>
    </cfRule>
    <cfRule type="cellIs" dxfId="0" priority="3380" operator="between">
      <formula>1</formula>
      <formula>2</formula>
    </cfRule>
  </conditionalFormatting>
  <conditionalFormatting sqref="AD23">
    <cfRule type="cellIs" dxfId="0" priority="3613" operator="between">
      <formula>1</formula>
      <formula>2</formula>
    </cfRule>
    <cfRule type="cellIs" dxfId="0" priority="3379" operator="between">
      <formula>1</formula>
      <formula>2</formula>
    </cfRule>
    <cfRule type="cellIs" dxfId="0" priority="3202" operator="between">
      <formula>1</formula>
      <formula>2</formula>
    </cfRule>
    <cfRule type="cellIs" dxfId="0" priority="3201" operator="between">
      <formula>1</formula>
      <formula>2</formula>
    </cfRule>
    <cfRule type="cellIs" dxfId="0" priority="3080" operator="between">
      <formula>1</formula>
      <formula>2</formula>
    </cfRule>
    <cfRule type="cellIs" dxfId="0" priority="3079" operator="between">
      <formula>1</formula>
      <formula>2</formula>
    </cfRule>
  </conditionalFormatting>
  <conditionalFormatting sqref="AE23">
    <cfRule type="cellIs" dxfId="0" priority="3612" operator="between">
      <formula>1</formula>
      <formula>2</formula>
    </cfRule>
    <cfRule type="cellIs" dxfId="0" priority="3378" operator="between">
      <formula>1</formula>
      <formula>2</formula>
    </cfRule>
  </conditionalFormatting>
  <conditionalFormatting sqref="AG23">
    <cfRule type="cellIs" dxfId="0" priority="2943" operator="between">
      <formula>1</formula>
      <formula>2</formula>
    </cfRule>
    <cfRule type="cellIs" dxfId="0" priority="2709" operator="between">
      <formula>1</formula>
      <formula>2</formula>
    </cfRule>
  </conditionalFormatting>
  <conditionalFormatting sqref="AH23">
    <cfRule type="cellIs" dxfId="0" priority="2951" operator="between">
      <formula>1</formula>
      <formula>2</formula>
    </cfRule>
    <cfRule type="cellIs" dxfId="0" priority="2717" operator="between">
      <formula>1</formula>
      <formula>2</formula>
    </cfRule>
    <cfRule type="cellIs" dxfId="0" priority="2538" operator="between">
      <formula>1</formula>
      <formula>2</formula>
    </cfRule>
    <cfRule type="cellIs" dxfId="0" priority="2537" operator="between">
      <formula>1</formula>
      <formula>2</formula>
    </cfRule>
    <cfRule type="cellIs" dxfId="0" priority="2418" operator="between">
      <formula>1</formula>
      <formula>2</formula>
    </cfRule>
    <cfRule type="cellIs" dxfId="0" priority="2417" operator="between">
      <formula>1</formula>
      <formula>2</formula>
    </cfRule>
  </conditionalFormatting>
  <conditionalFormatting sqref="AI23">
    <cfRule type="cellIs" dxfId="0" priority="2950" operator="between">
      <formula>1</formula>
      <formula>2</formula>
    </cfRule>
    <cfRule type="cellIs" dxfId="0" priority="2716" operator="between">
      <formula>1</formula>
      <formula>2</formula>
    </cfRule>
    <cfRule type="cellIs" dxfId="0" priority="2540" operator="between">
      <formula>1</formula>
      <formula>2</formula>
    </cfRule>
    <cfRule type="cellIs" dxfId="0" priority="2539" operator="between">
      <formula>1</formula>
      <formula>2</formula>
    </cfRule>
    <cfRule type="cellIs" dxfId="0" priority="2416" operator="between">
      <formula>1</formula>
      <formula>2</formula>
    </cfRule>
    <cfRule type="cellIs" dxfId="0" priority="2415" operator="between">
      <formula>1</formula>
      <formula>2</formula>
    </cfRule>
  </conditionalFormatting>
  <conditionalFormatting sqref="AJ23">
    <cfRule type="cellIs" dxfId="0" priority="2949" operator="between">
      <formula>1</formula>
      <formula>2</formula>
    </cfRule>
    <cfRule type="cellIs" dxfId="0" priority="2715" operator="between">
      <formula>1</formula>
      <formula>2</formula>
    </cfRule>
  </conditionalFormatting>
  <conditionalFormatting sqref="AK23">
    <cfRule type="cellIs" dxfId="0" priority="2948" operator="between">
      <formula>1</formula>
      <formula>2</formula>
    </cfRule>
    <cfRule type="cellIs" dxfId="0" priority="2714" operator="between">
      <formula>1</formula>
      <formula>2</formula>
    </cfRule>
  </conditionalFormatting>
  <conditionalFormatting sqref="AL23">
    <cfRule type="cellIs" dxfId="0" priority="2947" operator="between">
      <formula>1</formula>
      <formula>2</formula>
    </cfRule>
    <cfRule type="cellIs" dxfId="0" priority="2713" operator="between">
      <formula>1</formula>
      <formula>2</formula>
    </cfRule>
    <cfRule type="cellIs" dxfId="0" priority="2536" operator="between">
      <formula>1</formula>
      <formula>2</formula>
    </cfRule>
    <cfRule type="cellIs" dxfId="0" priority="2535" operator="between">
      <formula>1</formula>
      <formula>2</formula>
    </cfRule>
    <cfRule type="cellIs" dxfId="0" priority="2414" operator="between">
      <formula>1</formula>
      <formula>2</formula>
    </cfRule>
    <cfRule type="cellIs" dxfId="0" priority="2413" operator="between">
      <formula>1</formula>
      <formula>2</formula>
    </cfRule>
  </conditionalFormatting>
  <conditionalFormatting sqref="AM23">
    <cfRule type="cellIs" dxfId="0" priority="2946" operator="between">
      <formula>1</formula>
      <formula>2</formula>
    </cfRule>
    <cfRule type="cellIs" dxfId="0" priority="2712" operator="between">
      <formula>1</formula>
      <formula>2</formula>
    </cfRule>
  </conditionalFormatting>
  <conditionalFormatting sqref="AN23">
    <cfRule type="cellIs" dxfId="0" priority="2945" operator="between">
      <formula>1</formula>
      <formula>2</formula>
    </cfRule>
    <cfRule type="cellIs" dxfId="0" priority="2711" operator="between">
      <formula>1</formula>
      <formula>2</formula>
    </cfRule>
    <cfRule type="cellIs" dxfId="0" priority="2534" operator="between">
      <formula>1</formula>
      <formula>2</formula>
    </cfRule>
    <cfRule type="cellIs" dxfId="0" priority="2533" operator="between">
      <formula>1</formula>
      <formula>2</formula>
    </cfRule>
    <cfRule type="cellIs" dxfId="0" priority="2412" operator="between">
      <formula>1</formula>
      <formula>2</formula>
    </cfRule>
    <cfRule type="cellIs" dxfId="0" priority="2411" operator="between">
      <formula>1</formula>
      <formula>2</formula>
    </cfRule>
  </conditionalFormatting>
  <conditionalFormatting sqref="AO23">
    <cfRule type="cellIs" dxfId="0" priority="2944" operator="between">
      <formula>1</formula>
      <formula>2</formula>
    </cfRule>
    <cfRule type="cellIs" dxfId="0" priority="2710" operator="between">
      <formula>1</formula>
      <formula>2</formula>
    </cfRule>
  </conditionalFormatting>
  <conditionalFormatting sqref="AQ23">
    <cfRule type="cellIs" dxfId="0" priority="2275" operator="between">
      <formula>1</formula>
      <formula>2</formula>
    </cfRule>
    <cfRule type="cellIs" dxfId="0" priority="2041" operator="between">
      <formula>1</formula>
      <formula>2</formula>
    </cfRule>
  </conditionalFormatting>
  <conditionalFormatting sqref="AR23">
    <cfRule type="cellIs" dxfId="0" priority="2283" operator="between">
      <formula>1</formula>
      <formula>2</formula>
    </cfRule>
    <cfRule type="cellIs" dxfId="0" priority="2049" operator="between">
      <formula>1</formula>
      <formula>2</formula>
    </cfRule>
    <cfRule type="cellIs" dxfId="0" priority="1870" operator="between">
      <formula>1</formula>
      <formula>2</formula>
    </cfRule>
    <cfRule type="cellIs" dxfId="0" priority="1869" operator="between">
      <formula>1</formula>
      <formula>2</formula>
    </cfRule>
    <cfRule type="cellIs" dxfId="0" priority="1750" operator="between">
      <formula>1</formula>
      <formula>2</formula>
    </cfRule>
    <cfRule type="cellIs" dxfId="0" priority="1749" operator="between">
      <formula>1</formula>
      <formula>2</formula>
    </cfRule>
  </conditionalFormatting>
  <conditionalFormatting sqref="AS23">
    <cfRule type="cellIs" dxfId="0" priority="2282" operator="between">
      <formula>1</formula>
      <formula>2</formula>
    </cfRule>
    <cfRule type="cellIs" dxfId="0" priority="2048" operator="between">
      <formula>1</formula>
      <formula>2</formula>
    </cfRule>
    <cfRule type="cellIs" dxfId="0" priority="1872" operator="between">
      <formula>1</formula>
      <formula>2</formula>
    </cfRule>
    <cfRule type="cellIs" dxfId="0" priority="1871" operator="between">
      <formula>1</formula>
      <formula>2</formula>
    </cfRule>
    <cfRule type="cellIs" dxfId="0" priority="1748" operator="between">
      <formula>1</formula>
      <formula>2</formula>
    </cfRule>
    <cfRule type="cellIs" dxfId="0" priority="1747" operator="between">
      <formula>1</formula>
      <formula>2</formula>
    </cfRule>
  </conditionalFormatting>
  <conditionalFormatting sqref="AT23">
    <cfRule type="cellIs" dxfId="0" priority="2281" operator="between">
      <formula>1</formula>
      <formula>2</formula>
    </cfRule>
    <cfRule type="cellIs" dxfId="0" priority="2047" operator="between">
      <formula>1</formula>
      <formula>2</formula>
    </cfRule>
  </conditionalFormatting>
  <conditionalFormatting sqref="AU23">
    <cfRule type="cellIs" dxfId="0" priority="2280" operator="between">
      <formula>1</formula>
      <formula>2</formula>
    </cfRule>
    <cfRule type="cellIs" dxfId="0" priority="2046" operator="between">
      <formula>1</formula>
      <formula>2</formula>
    </cfRule>
  </conditionalFormatting>
  <conditionalFormatting sqref="AV23">
    <cfRule type="cellIs" dxfId="0" priority="2279" operator="between">
      <formula>1</formula>
      <formula>2</formula>
    </cfRule>
    <cfRule type="cellIs" dxfId="0" priority="2045" operator="between">
      <formula>1</formula>
      <formula>2</formula>
    </cfRule>
    <cfRule type="cellIs" dxfId="0" priority="1868" operator="between">
      <formula>1</formula>
      <formula>2</formula>
    </cfRule>
    <cfRule type="cellIs" dxfId="0" priority="1867" operator="between">
      <formula>1</formula>
      <formula>2</formula>
    </cfRule>
    <cfRule type="cellIs" dxfId="0" priority="1746" operator="between">
      <formula>1</formula>
      <formula>2</formula>
    </cfRule>
    <cfRule type="cellIs" dxfId="0" priority="1745" operator="between">
      <formula>1</formula>
      <formula>2</formula>
    </cfRule>
  </conditionalFormatting>
  <conditionalFormatting sqref="AW23">
    <cfRule type="cellIs" dxfId="0" priority="2278" operator="between">
      <formula>1</formula>
      <formula>2</formula>
    </cfRule>
    <cfRule type="cellIs" dxfId="0" priority="2044" operator="between">
      <formula>1</formula>
      <formula>2</formula>
    </cfRule>
  </conditionalFormatting>
  <conditionalFormatting sqref="AX23">
    <cfRule type="cellIs" dxfId="0" priority="2277" operator="between">
      <formula>1</formula>
      <formula>2</formula>
    </cfRule>
    <cfRule type="cellIs" dxfId="0" priority="2043" operator="between">
      <formula>1</formula>
      <formula>2</formula>
    </cfRule>
    <cfRule type="cellIs" dxfId="0" priority="1866" operator="between">
      <formula>1</formula>
      <formula>2</formula>
    </cfRule>
    <cfRule type="cellIs" dxfId="0" priority="1865" operator="between">
      <formula>1</formula>
      <formula>2</formula>
    </cfRule>
    <cfRule type="cellIs" dxfId="0" priority="1744" operator="between">
      <formula>1</formula>
      <formula>2</formula>
    </cfRule>
    <cfRule type="cellIs" dxfId="0" priority="1743" operator="between">
      <formula>1</formula>
      <formula>2</formula>
    </cfRule>
  </conditionalFormatting>
  <conditionalFormatting sqref="AY23">
    <cfRule type="cellIs" dxfId="0" priority="2276" operator="between">
      <formula>1</formula>
      <formula>2</formula>
    </cfRule>
    <cfRule type="cellIs" dxfId="0" priority="2042" operator="between">
      <formula>1</formula>
      <formula>2</formula>
    </cfRule>
  </conditionalFormatting>
  <conditionalFormatting sqref="C24">
    <cfRule type="cellIs" dxfId="0" priority="1598" operator="between">
      <formula>1</formula>
      <formula>2</formula>
    </cfRule>
    <cfRule type="cellIs" dxfId="0" priority="1364" operator="between">
      <formula>1</formula>
      <formula>2</formula>
    </cfRule>
    <cfRule type="cellIs" dxfId="0" priority="910" operator="between">
      <formula>1</formula>
      <formula>2</formula>
    </cfRule>
    <cfRule type="cellIs" dxfId="0" priority="909" operator="between">
      <formula>1</formula>
      <formula>2</formula>
    </cfRule>
  </conditionalFormatting>
  <conditionalFormatting sqref="D24">
    <cfRule type="cellIs" dxfId="0" priority="1606" operator="between">
      <formula>1</formula>
      <formula>2</formula>
    </cfRule>
    <cfRule type="cellIs" dxfId="0" priority="1372" operator="between">
      <formula>1</formula>
      <formula>2</formula>
    </cfRule>
    <cfRule type="cellIs" dxfId="0" priority="908" operator="between">
      <formula>1</formula>
      <formula>2</formula>
    </cfRule>
    <cfRule type="cellIs" dxfId="0" priority="907" operator="between">
      <formula>1</formula>
      <formula>2</formula>
    </cfRule>
  </conditionalFormatting>
  <conditionalFormatting sqref="E24">
    <cfRule type="cellIs" dxfId="0" priority="1605" operator="between">
      <formula>1</formula>
      <formula>2</formula>
    </cfRule>
    <cfRule type="cellIs" dxfId="0" priority="1371" operator="between">
      <formula>1</formula>
      <formula>2</formula>
    </cfRule>
  </conditionalFormatting>
  <conditionalFormatting sqref="F24">
    <cfRule type="cellIs" dxfId="0" priority="1604" operator="between">
      <formula>1</formula>
      <formula>2</formula>
    </cfRule>
    <cfRule type="cellIs" dxfId="0" priority="1370" operator="between">
      <formula>1</formula>
      <formula>2</formula>
    </cfRule>
  </conditionalFormatting>
  <conditionalFormatting sqref="G24">
    <cfRule type="cellIs" dxfId="0" priority="1603" operator="between">
      <formula>1</formula>
      <formula>2</formula>
    </cfRule>
    <cfRule type="cellIs" dxfId="0" priority="1369" operator="between">
      <formula>1</formula>
      <formula>2</formula>
    </cfRule>
  </conditionalFormatting>
  <conditionalFormatting sqref="H24">
    <cfRule type="cellIs" dxfId="0" priority="1602" operator="between">
      <formula>1</formula>
      <formula>2</formula>
    </cfRule>
    <cfRule type="cellIs" dxfId="0" priority="1368" operator="between">
      <formula>1</formula>
      <formula>2</formula>
    </cfRule>
  </conditionalFormatting>
  <conditionalFormatting sqref="I24">
    <cfRule type="cellIs" dxfId="0" priority="1601" operator="between">
      <formula>1</formula>
      <formula>2</formula>
    </cfRule>
    <cfRule type="cellIs" dxfId="0" priority="1367" operator="between">
      <formula>1</formula>
      <formula>2</formula>
    </cfRule>
  </conditionalFormatting>
  <conditionalFormatting sqref="J24">
    <cfRule type="cellIs" dxfId="0" priority="1600" operator="between">
      <formula>1</formula>
      <formula>2</formula>
    </cfRule>
    <cfRule type="cellIs" dxfId="0" priority="1366" operator="between">
      <formula>1</formula>
      <formula>2</formula>
    </cfRule>
  </conditionalFormatting>
  <conditionalFormatting sqref="K24">
    <cfRule type="cellIs" dxfId="0" priority="1599" operator="between">
      <formula>1</formula>
      <formula>2</formula>
    </cfRule>
    <cfRule type="cellIs" dxfId="0" priority="1365" operator="between">
      <formula>1</formula>
      <formula>2</formula>
    </cfRule>
  </conditionalFormatting>
  <conditionalFormatting sqref="L24">
    <cfRule type="cellIs" dxfId="0" priority="3716" operator="between">
      <formula>1</formula>
      <formula>2</formula>
    </cfRule>
  </conditionalFormatting>
  <conditionalFormatting sqref="M24">
    <cfRule type="cellIs" dxfId="0" priority="750" operator="between">
      <formula>1</formula>
      <formula>2</formula>
    </cfRule>
    <cfRule type="cellIs" dxfId="0" priority="516" operator="between">
      <formula>1</formula>
      <formula>2</formula>
    </cfRule>
    <cfRule type="cellIs" dxfId="0" priority="62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N24">
    <cfRule type="cellIs" dxfId="0" priority="758" operator="between">
      <formula>1</formula>
      <formula>2</formula>
    </cfRule>
    <cfRule type="cellIs" dxfId="0" priority="524" operator="between">
      <formula>1</formula>
      <formula>2</formula>
    </cfRule>
    <cfRule type="cellIs" dxfId="0" priority="60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O24">
    <cfRule type="cellIs" dxfId="0" priority="757" operator="between">
      <formula>1</formula>
      <formula>2</formula>
    </cfRule>
    <cfRule type="cellIs" dxfId="0" priority="523" operator="between">
      <formula>1</formula>
      <formula>2</formula>
    </cfRule>
  </conditionalFormatting>
  <conditionalFormatting sqref="P24">
    <cfRule type="cellIs" dxfId="0" priority="756" operator="between">
      <formula>1</formula>
      <formula>2</formula>
    </cfRule>
    <cfRule type="cellIs" dxfId="0" priority="522" operator="between">
      <formula>1</formula>
      <formula>2</formula>
    </cfRule>
  </conditionalFormatting>
  <conditionalFormatting sqref="Q24">
    <cfRule type="cellIs" dxfId="0" priority="755" operator="between">
      <formula>1</formula>
      <formula>2</formula>
    </cfRule>
    <cfRule type="cellIs" dxfId="0" priority="521" operator="between">
      <formula>1</formula>
      <formula>2</formula>
    </cfRule>
  </conditionalFormatting>
  <conditionalFormatting sqref="R24">
    <cfRule type="cellIs" dxfId="0" priority="754" operator="between">
      <formula>1</formula>
      <formula>2</formula>
    </cfRule>
    <cfRule type="cellIs" dxfId="0" priority="520" operator="between">
      <formula>1</formula>
      <formula>2</formula>
    </cfRule>
  </conditionalFormatting>
  <conditionalFormatting sqref="S24">
    <cfRule type="cellIs" dxfId="0" priority="753" operator="between">
      <formula>1</formula>
      <formula>2</formula>
    </cfRule>
    <cfRule type="cellIs" dxfId="0" priority="519" operator="between">
      <formula>1</formula>
      <formula>2</formula>
    </cfRule>
  </conditionalFormatting>
  <conditionalFormatting sqref="T24">
    <cfRule type="cellIs" dxfId="0" priority="752" operator="between">
      <formula>1</formula>
      <formula>2</formula>
    </cfRule>
    <cfRule type="cellIs" dxfId="0" priority="518" operator="between">
      <formula>1</formula>
      <formula>2</formula>
    </cfRule>
  </conditionalFormatting>
  <conditionalFormatting sqref="U24">
    <cfRule type="cellIs" dxfId="0" priority="751" operator="between">
      <formula>1</formula>
      <formula>2</formula>
    </cfRule>
    <cfRule type="cellIs" dxfId="0" priority="517" operator="between">
      <formula>1</formula>
      <formula>2</formula>
    </cfRule>
  </conditionalFormatting>
  <conditionalFormatting sqref="W24">
    <cfRule type="cellIs" dxfId="0" priority="3602" operator="between">
      <formula>1</formula>
      <formula>2</formula>
    </cfRule>
    <cfRule type="cellIs" dxfId="0" priority="3368" operator="between">
      <formula>1</formula>
      <formula>2</formula>
    </cfRule>
  </conditionalFormatting>
  <conditionalFormatting sqref="X24">
    <cfRule type="cellIs" dxfId="0" priority="3610" operator="between">
      <formula>1</formula>
      <formula>2</formula>
    </cfRule>
    <cfRule type="cellIs" dxfId="0" priority="3376" operator="between">
      <formula>1</formula>
      <formula>2</formula>
    </cfRule>
  </conditionalFormatting>
  <conditionalFormatting sqref="Y24">
    <cfRule type="cellIs" dxfId="0" priority="3609" operator="between">
      <formula>1</formula>
      <formula>2</formula>
    </cfRule>
    <cfRule type="cellIs" dxfId="0" priority="3375" operator="between">
      <formula>1</formula>
      <formula>2</formula>
    </cfRule>
  </conditionalFormatting>
  <conditionalFormatting sqref="Z24">
    <cfRule type="cellIs" dxfId="0" priority="3608" operator="between">
      <formula>1</formula>
      <formula>2</formula>
    </cfRule>
    <cfRule type="cellIs" dxfId="0" priority="3374" operator="between">
      <formula>1</formula>
      <formula>2</formula>
    </cfRule>
  </conditionalFormatting>
  <conditionalFormatting sqref="AA24">
    <cfRule type="cellIs" dxfId="0" priority="3607" operator="between">
      <formula>1</formula>
      <formula>2</formula>
    </cfRule>
    <cfRule type="cellIs" dxfId="0" priority="3373" operator="between">
      <formula>1</formula>
      <formula>2</formula>
    </cfRule>
  </conditionalFormatting>
  <conditionalFormatting sqref="AB24">
    <cfRule type="cellIs" dxfId="0" priority="3606" operator="between">
      <formula>1</formula>
      <formula>2</formula>
    </cfRule>
    <cfRule type="cellIs" dxfId="0" priority="3372" operator="between">
      <formula>1</formula>
      <formula>2</formula>
    </cfRule>
  </conditionalFormatting>
  <conditionalFormatting sqref="AC24">
    <cfRule type="cellIs" dxfId="0" priority="3605" operator="between">
      <formula>1</formula>
      <formula>2</formula>
    </cfRule>
    <cfRule type="cellIs" dxfId="0" priority="3371" operator="between">
      <formula>1</formula>
      <formula>2</formula>
    </cfRule>
  </conditionalFormatting>
  <conditionalFormatting sqref="AD24">
    <cfRule type="cellIs" dxfId="0" priority="3604" operator="between">
      <formula>1</formula>
      <formula>2</formula>
    </cfRule>
    <cfRule type="cellIs" dxfId="0" priority="3370" operator="between">
      <formula>1</formula>
      <formula>2</formula>
    </cfRule>
  </conditionalFormatting>
  <conditionalFormatting sqref="AE24">
    <cfRule type="cellIs" dxfId="0" priority="3603" operator="between">
      <formula>1</formula>
      <formula>2</formula>
    </cfRule>
    <cfRule type="cellIs" dxfId="0" priority="3369" operator="between">
      <formula>1</formula>
      <formula>2</formula>
    </cfRule>
  </conditionalFormatting>
  <conditionalFormatting sqref="AG24">
    <cfRule type="cellIs" dxfId="0" priority="2934" operator="between">
      <formula>1</formula>
      <formula>2</formula>
    </cfRule>
    <cfRule type="cellIs" dxfId="0" priority="2700" operator="between">
      <formula>1</formula>
      <formula>2</formula>
    </cfRule>
  </conditionalFormatting>
  <conditionalFormatting sqref="AH24">
    <cfRule type="cellIs" dxfId="0" priority="2942" operator="between">
      <formula>1</formula>
      <formula>2</formula>
    </cfRule>
    <cfRule type="cellIs" dxfId="0" priority="2708" operator="between">
      <formula>1</formula>
      <formula>2</formula>
    </cfRule>
  </conditionalFormatting>
  <conditionalFormatting sqref="AI24">
    <cfRule type="cellIs" dxfId="0" priority="2941" operator="between">
      <formula>1</formula>
      <formula>2</formula>
    </cfRule>
    <cfRule type="cellIs" dxfId="0" priority="2707" operator="between">
      <formula>1</formula>
      <formula>2</formula>
    </cfRule>
  </conditionalFormatting>
  <conditionalFormatting sqref="AJ24">
    <cfRule type="cellIs" dxfId="0" priority="2940" operator="between">
      <formula>1</formula>
      <formula>2</formula>
    </cfRule>
    <cfRule type="cellIs" dxfId="0" priority="2706" operator="between">
      <formula>1</formula>
      <formula>2</formula>
    </cfRule>
  </conditionalFormatting>
  <conditionalFormatting sqref="AK24">
    <cfRule type="cellIs" dxfId="0" priority="2939" operator="between">
      <formula>1</formula>
      <formula>2</formula>
    </cfRule>
    <cfRule type="cellIs" dxfId="0" priority="2705" operator="between">
      <formula>1</formula>
      <formula>2</formula>
    </cfRule>
  </conditionalFormatting>
  <conditionalFormatting sqref="AL24">
    <cfRule type="cellIs" dxfId="0" priority="2938" operator="between">
      <formula>1</formula>
      <formula>2</formula>
    </cfRule>
    <cfRule type="cellIs" dxfId="0" priority="2704" operator="between">
      <formula>1</formula>
      <formula>2</formula>
    </cfRule>
  </conditionalFormatting>
  <conditionalFormatting sqref="AM24">
    <cfRule type="cellIs" dxfId="0" priority="2937" operator="between">
      <formula>1</formula>
      <formula>2</formula>
    </cfRule>
    <cfRule type="cellIs" dxfId="0" priority="2703" operator="between">
      <formula>1</formula>
      <formula>2</formula>
    </cfRule>
  </conditionalFormatting>
  <conditionalFormatting sqref="AN24">
    <cfRule type="cellIs" dxfId="0" priority="2936" operator="between">
      <formula>1</formula>
      <formula>2</formula>
    </cfRule>
    <cfRule type="cellIs" dxfId="0" priority="2702" operator="between">
      <formula>1</formula>
      <formula>2</formula>
    </cfRule>
  </conditionalFormatting>
  <conditionalFormatting sqref="AO24">
    <cfRule type="cellIs" dxfId="0" priority="2935" operator="between">
      <formula>1</formula>
      <formula>2</formula>
    </cfRule>
    <cfRule type="cellIs" dxfId="0" priority="2701" operator="between">
      <formula>1</formula>
      <formula>2</formula>
    </cfRule>
  </conditionalFormatting>
  <conditionalFormatting sqref="AQ24">
    <cfRule type="cellIs" dxfId="0" priority="2266" operator="between">
      <formula>1</formula>
      <formula>2</formula>
    </cfRule>
    <cfRule type="cellIs" dxfId="0" priority="2032" operator="between">
      <formula>1</formula>
      <formula>2</formula>
    </cfRule>
  </conditionalFormatting>
  <conditionalFormatting sqref="AR24">
    <cfRule type="cellIs" dxfId="0" priority="2274" operator="between">
      <formula>1</formula>
      <formula>2</formula>
    </cfRule>
    <cfRule type="cellIs" dxfId="0" priority="2040" operator="between">
      <formula>1</formula>
      <formula>2</formula>
    </cfRule>
  </conditionalFormatting>
  <conditionalFormatting sqref="AS24">
    <cfRule type="cellIs" dxfId="0" priority="2273" operator="between">
      <formula>1</formula>
      <formula>2</formula>
    </cfRule>
    <cfRule type="cellIs" dxfId="0" priority="2039" operator="between">
      <formula>1</formula>
      <formula>2</formula>
    </cfRule>
  </conditionalFormatting>
  <conditionalFormatting sqref="AT24">
    <cfRule type="cellIs" dxfId="0" priority="2272" operator="between">
      <formula>1</formula>
      <formula>2</formula>
    </cfRule>
    <cfRule type="cellIs" dxfId="0" priority="2038" operator="between">
      <formula>1</formula>
      <formula>2</formula>
    </cfRule>
  </conditionalFormatting>
  <conditionalFormatting sqref="AU24">
    <cfRule type="cellIs" dxfId="0" priority="2271" operator="between">
      <formula>1</formula>
      <formula>2</formula>
    </cfRule>
    <cfRule type="cellIs" dxfId="0" priority="2037" operator="between">
      <formula>1</formula>
      <formula>2</formula>
    </cfRule>
  </conditionalFormatting>
  <conditionalFormatting sqref="AV24">
    <cfRule type="cellIs" dxfId="0" priority="2270" operator="between">
      <formula>1</formula>
      <formula>2</formula>
    </cfRule>
    <cfRule type="cellIs" dxfId="0" priority="2036" operator="between">
      <formula>1</formula>
      <formula>2</formula>
    </cfRule>
  </conditionalFormatting>
  <conditionalFormatting sqref="AW24">
    <cfRule type="cellIs" dxfId="0" priority="2269" operator="between">
      <formula>1</formula>
      <formula>2</formula>
    </cfRule>
    <cfRule type="cellIs" dxfId="0" priority="2035" operator="between">
      <formula>1</formula>
      <formula>2</formula>
    </cfRule>
  </conditionalFormatting>
  <conditionalFormatting sqref="AX24">
    <cfRule type="cellIs" dxfId="0" priority="2268" operator="between">
      <formula>1</formula>
      <formula>2</formula>
    </cfRule>
    <cfRule type="cellIs" dxfId="0" priority="2034" operator="between">
      <formula>1</formula>
      <formula>2</formula>
    </cfRule>
  </conditionalFormatting>
  <conditionalFormatting sqref="AY24">
    <cfRule type="cellIs" dxfId="0" priority="2267" operator="between">
      <formula>1</formula>
      <formula>2</formula>
    </cfRule>
    <cfRule type="cellIs" dxfId="0" priority="2033" operator="between">
      <formula>1</formula>
      <formula>2</formula>
    </cfRule>
  </conditionalFormatting>
  <conditionalFormatting sqref="C25">
    <cfRule type="cellIs" dxfId="0" priority="1589" operator="between">
      <formula>1</formula>
      <formula>2</formula>
    </cfRule>
    <cfRule type="cellIs" dxfId="0" priority="1355" operator="between">
      <formula>1</formula>
      <formula>2</formula>
    </cfRule>
  </conditionalFormatting>
  <conditionalFormatting sqref="D25">
    <cfRule type="cellIs" dxfId="0" priority="1597" operator="between">
      <formula>1</formula>
      <formula>2</formula>
    </cfRule>
    <cfRule type="cellIs" dxfId="0" priority="1363" operator="between">
      <formula>1</formula>
      <formula>2</formula>
    </cfRule>
  </conditionalFormatting>
  <conditionalFormatting sqref="E25">
    <cfRule type="cellIs" dxfId="0" priority="1596" operator="between">
      <formula>1</formula>
      <formula>2</formula>
    </cfRule>
    <cfRule type="cellIs" dxfId="0" priority="1362" operator="between">
      <formula>1</formula>
      <formula>2</formula>
    </cfRule>
  </conditionalFormatting>
  <conditionalFormatting sqref="F25">
    <cfRule type="cellIs" dxfId="0" priority="1595" operator="between">
      <formula>1</formula>
      <formula>2</formula>
    </cfRule>
    <cfRule type="cellIs" dxfId="0" priority="1361" operator="between">
      <formula>1</formula>
      <formula>2</formula>
    </cfRule>
  </conditionalFormatting>
  <conditionalFormatting sqref="G25">
    <cfRule type="cellIs" dxfId="0" priority="1594" operator="between">
      <formula>1</formula>
      <formula>2</formula>
    </cfRule>
    <cfRule type="cellIs" dxfId="0" priority="1360" operator="between">
      <formula>1</formula>
      <formula>2</formula>
    </cfRule>
  </conditionalFormatting>
  <conditionalFormatting sqref="H25">
    <cfRule type="cellIs" dxfId="0" priority="1593" operator="between">
      <formula>1</formula>
      <formula>2</formula>
    </cfRule>
    <cfRule type="cellIs" dxfId="0" priority="1359" operator="between">
      <formula>1</formula>
      <formula>2</formula>
    </cfRule>
  </conditionalFormatting>
  <conditionalFormatting sqref="I25">
    <cfRule type="cellIs" dxfId="0" priority="1592" operator="between">
      <formula>1</formula>
      <formula>2</formula>
    </cfRule>
    <cfRule type="cellIs" dxfId="0" priority="1358" operator="between">
      <formula>1</formula>
      <formula>2</formula>
    </cfRule>
  </conditionalFormatting>
  <conditionalFormatting sqref="J25">
    <cfRule type="cellIs" dxfId="0" priority="1591" operator="between">
      <formula>1</formula>
      <formula>2</formula>
    </cfRule>
    <cfRule type="cellIs" dxfId="0" priority="1357" operator="between">
      <formula>1</formula>
      <formula>2</formula>
    </cfRule>
  </conditionalFormatting>
  <conditionalFormatting sqref="K25">
    <cfRule type="cellIs" dxfId="0" priority="1590" operator="between">
      <formula>1</formula>
      <formula>2</formula>
    </cfRule>
    <cfRule type="cellIs" dxfId="0" priority="1356" operator="between">
      <formula>1</formula>
      <formula>2</formula>
    </cfRule>
  </conditionalFormatting>
  <conditionalFormatting sqref="L25">
    <cfRule type="cellIs" dxfId="0" priority="3715" operator="between">
      <formula>1</formula>
      <formula>2</formula>
    </cfRule>
  </conditionalFormatting>
  <conditionalFormatting sqref="M25">
    <cfRule type="cellIs" dxfId="0" priority="741" operator="between">
      <formula>1</formula>
      <formula>2</formula>
    </cfRule>
    <cfRule type="cellIs" dxfId="0" priority="507" operator="between">
      <formula>1</formula>
      <formula>2</formula>
    </cfRule>
  </conditionalFormatting>
  <conditionalFormatting sqref="N25">
    <cfRule type="cellIs" dxfId="0" priority="749" operator="between">
      <formula>1</formula>
      <formula>2</formula>
    </cfRule>
    <cfRule type="cellIs" dxfId="0" priority="515" operator="between">
      <formula>1</formula>
      <formula>2</formula>
    </cfRule>
  </conditionalFormatting>
  <conditionalFormatting sqref="O25">
    <cfRule type="cellIs" dxfId="0" priority="748" operator="between">
      <formula>1</formula>
      <formula>2</formula>
    </cfRule>
    <cfRule type="cellIs" dxfId="0" priority="514" operator="between">
      <formula>1</formula>
      <formula>2</formula>
    </cfRule>
  </conditionalFormatting>
  <conditionalFormatting sqref="P25">
    <cfRule type="cellIs" dxfId="0" priority="747" operator="between">
      <formula>1</formula>
      <formula>2</formula>
    </cfRule>
    <cfRule type="cellIs" dxfId="0" priority="513" operator="between">
      <formula>1</formula>
      <formula>2</formula>
    </cfRule>
  </conditionalFormatting>
  <conditionalFormatting sqref="Q25">
    <cfRule type="cellIs" dxfId="0" priority="746" operator="between">
      <formula>1</formula>
      <formula>2</formula>
    </cfRule>
    <cfRule type="cellIs" dxfId="0" priority="512" operator="between">
      <formula>1</formula>
      <formula>2</formula>
    </cfRule>
  </conditionalFormatting>
  <conditionalFormatting sqref="R25">
    <cfRule type="cellIs" dxfId="0" priority="745" operator="between">
      <formula>1</formula>
      <formula>2</formula>
    </cfRule>
    <cfRule type="cellIs" dxfId="0" priority="511" operator="between">
      <formula>1</formula>
      <formula>2</formula>
    </cfRule>
  </conditionalFormatting>
  <conditionalFormatting sqref="S25">
    <cfRule type="cellIs" dxfId="0" priority="744" operator="between">
      <formula>1</formula>
      <formula>2</formula>
    </cfRule>
    <cfRule type="cellIs" dxfId="0" priority="510" operator="between">
      <formula>1</formula>
      <formula>2</formula>
    </cfRule>
  </conditionalFormatting>
  <conditionalFormatting sqref="T25">
    <cfRule type="cellIs" dxfId="0" priority="743" operator="between">
      <formula>1</formula>
      <formula>2</formula>
    </cfRule>
    <cfRule type="cellIs" dxfId="0" priority="509" operator="between">
      <formula>1</formula>
      <formula>2</formula>
    </cfRule>
  </conditionalFormatting>
  <conditionalFormatting sqref="U25">
    <cfRule type="cellIs" dxfId="0" priority="742" operator="between">
      <formula>1</formula>
      <formula>2</formula>
    </cfRule>
    <cfRule type="cellIs" dxfId="0" priority="508" operator="between">
      <formula>1</formula>
      <formula>2</formula>
    </cfRule>
  </conditionalFormatting>
  <conditionalFormatting sqref="W25">
    <cfRule type="cellIs" dxfId="0" priority="3593" operator="between">
      <formula>1</formula>
      <formula>2</formula>
    </cfRule>
    <cfRule type="cellIs" dxfId="0" priority="3359" operator="between">
      <formula>1</formula>
      <formula>2</formula>
    </cfRule>
  </conditionalFormatting>
  <conditionalFormatting sqref="X25">
    <cfRule type="cellIs" dxfId="0" priority="3601" operator="between">
      <formula>1</formula>
      <formula>2</formula>
    </cfRule>
    <cfRule type="cellIs" dxfId="0" priority="3367" operator="between">
      <formula>1</formula>
      <formula>2</formula>
    </cfRule>
  </conditionalFormatting>
  <conditionalFormatting sqref="Y25">
    <cfRule type="cellIs" dxfId="0" priority="3600" operator="between">
      <formula>1</formula>
      <formula>2</formula>
    </cfRule>
    <cfRule type="cellIs" dxfId="0" priority="3366" operator="between">
      <formula>1</formula>
      <formula>2</formula>
    </cfRule>
  </conditionalFormatting>
  <conditionalFormatting sqref="Z25">
    <cfRule type="cellIs" dxfId="0" priority="3599" operator="between">
      <formula>1</formula>
      <formula>2</formula>
    </cfRule>
    <cfRule type="cellIs" dxfId="0" priority="3365" operator="between">
      <formula>1</formula>
      <formula>2</formula>
    </cfRule>
  </conditionalFormatting>
  <conditionalFormatting sqref="AA25">
    <cfRule type="cellIs" dxfId="0" priority="3598" operator="between">
      <formula>1</formula>
      <formula>2</formula>
    </cfRule>
    <cfRule type="cellIs" dxfId="0" priority="3364" operator="between">
      <formula>1</formula>
      <formula>2</formula>
    </cfRule>
  </conditionalFormatting>
  <conditionalFormatting sqref="AB25">
    <cfRule type="cellIs" dxfId="0" priority="3597" operator="between">
      <formula>1</formula>
      <formula>2</formula>
    </cfRule>
    <cfRule type="cellIs" dxfId="0" priority="3363" operator="between">
      <formula>1</formula>
      <formula>2</formula>
    </cfRule>
  </conditionalFormatting>
  <conditionalFormatting sqref="AC25">
    <cfRule type="cellIs" dxfId="0" priority="3596" operator="between">
      <formula>1</formula>
      <formula>2</formula>
    </cfRule>
    <cfRule type="cellIs" dxfId="0" priority="3362" operator="between">
      <formula>1</formula>
      <formula>2</formula>
    </cfRule>
  </conditionalFormatting>
  <conditionalFormatting sqref="AD25">
    <cfRule type="cellIs" dxfId="0" priority="3595" operator="between">
      <formula>1</formula>
      <formula>2</formula>
    </cfRule>
    <cfRule type="cellIs" dxfId="0" priority="3361" operator="between">
      <formula>1</formula>
      <formula>2</formula>
    </cfRule>
  </conditionalFormatting>
  <conditionalFormatting sqref="AE25">
    <cfRule type="cellIs" dxfId="0" priority="3594" operator="between">
      <formula>1</formula>
      <formula>2</formula>
    </cfRule>
    <cfRule type="cellIs" dxfId="0" priority="3360" operator="between">
      <formula>1</formula>
      <formula>2</formula>
    </cfRule>
  </conditionalFormatting>
  <conditionalFormatting sqref="AG25">
    <cfRule type="cellIs" dxfId="0" priority="2925" operator="between">
      <formula>1</formula>
      <formula>2</formula>
    </cfRule>
    <cfRule type="cellIs" dxfId="0" priority="2691" operator="between">
      <formula>1</formula>
      <formula>2</formula>
    </cfRule>
  </conditionalFormatting>
  <conditionalFormatting sqref="AH25">
    <cfRule type="cellIs" dxfId="0" priority="2933" operator="between">
      <formula>1</formula>
      <formula>2</formula>
    </cfRule>
    <cfRule type="cellIs" dxfId="0" priority="2699" operator="between">
      <formula>1</formula>
      <formula>2</formula>
    </cfRule>
  </conditionalFormatting>
  <conditionalFormatting sqref="AI25">
    <cfRule type="cellIs" dxfId="0" priority="2932" operator="between">
      <formula>1</formula>
      <formula>2</formula>
    </cfRule>
    <cfRule type="cellIs" dxfId="0" priority="2698" operator="between">
      <formula>1</formula>
      <formula>2</formula>
    </cfRule>
  </conditionalFormatting>
  <conditionalFormatting sqref="AJ25">
    <cfRule type="cellIs" dxfId="0" priority="2931" operator="between">
      <formula>1</formula>
      <formula>2</formula>
    </cfRule>
    <cfRule type="cellIs" dxfId="0" priority="2697" operator="between">
      <formula>1</formula>
      <formula>2</formula>
    </cfRule>
  </conditionalFormatting>
  <conditionalFormatting sqref="AK25">
    <cfRule type="cellIs" dxfId="0" priority="2930" operator="between">
      <formula>1</formula>
      <formula>2</formula>
    </cfRule>
    <cfRule type="cellIs" dxfId="0" priority="2696" operator="between">
      <formula>1</formula>
      <formula>2</formula>
    </cfRule>
  </conditionalFormatting>
  <conditionalFormatting sqref="AL25">
    <cfRule type="cellIs" dxfId="0" priority="2929" operator="between">
      <formula>1</formula>
      <formula>2</formula>
    </cfRule>
    <cfRule type="cellIs" dxfId="0" priority="2695" operator="between">
      <formula>1</formula>
      <formula>2</formula>
    </cfRule>
  </conditionalFormatting>
  <conditionalFormatting sqref="AM25">
    <cfRule type="cellIs" dxfId="0" priority="2928" operator="between">
      <formula>1</formula>
      <formula>2</formula>
    </cfRule>
    <cfRule type="cellIs" dxfId="0" priority="2694" operator="between">
      <formula>1</formula>
      <formula>2</formula>
    </cfRule>
  </conditionalFormatting>
  <conditionalFormatting sqref="AN25">
    <cfRule type="cellIs" dxfId="0" priority="2927" operator="between">
      <formula>1</formula>
      <formula>2</formula>
    </cfRule>
    <cfRule type="cellIs" dxfId="0" priority="2693" operator="between">
      <formula>1</formula>
      <formula>2</formula>
    </cfRule>
  </conditionalFormatting>
  <conditionalFormatting sqref="AO25">
    <cfRule type="cellIs" dxfId="0" priority="2926" operator="between">
      <formula>1</formula>
      <formula>2</formula>
    </cfRule>
    <cfRule type="cellIs" dxfId="0" priority="2692" operator="between">
      <formula>1</formula>
      <formula>2</formula>
    </cfRule>
  </conditionalFormatting>
  <conditionalFormatting sqref="AQ25">
    <cfRule type="cellIs" dxfId="0" priority="2257" operator="between">
      <formula>1</formula>
      <formula>2</formula>
    </cfRule>
    <cfRule type="cellIs" dxfId="0" priority="2023" operator="between">
      <formula>1</formula>
      <formula>2</formula>
    </cfRule>
  </conditionalFormatting>
  <conditionalFormatting sqref="AR25">
    <cfRule type="cellIs" dxfId="0" priority="2265" operator="between">
      <formula>1</formula>
      <formula>2</formula>
    </cfRule>
    <cfRule type="cellIs" dxfId="0" priority="2031" operator="between">
      <formula>1</formula>
      <formula>2</formula>
    </cfRule>
  </conditionalFormatting>
  <conditionalFormatting sqref="AS25">
    <cfRule type="cellIs" dxfId="0" priority="2264" operator="between">
      <formula>1</formula>
      <formula>2</formula>
    </cfRule>
    <cfRule type="cellIs" dxfId="0" priority="2030" operator="between">
      <formula>1</formula>
      <formula>2</formula>
    </cfRule>
  </conditionalFormatting>
  <conditionalFormatting sqref="AT25">
    <cfRule type="cellIs" dxfId="0" priority="2263" operator="between">
      <formula>1</formula>
      <formula>2</formula>
    </cfRule>
    <cfRule type="cellIs" dxfId="0" priority="2029" operator="between">
      <formula>1</formula>
      <formula>2</formula>
    </cfRule>
  </conditionalFormatting>
  <conditionalFormatting sqref="AU25">
    <cfRule type="cellIs" dxfId="0" priority="2262" operator="between">
      <formula>1</formula>
      <formula>2</formula>
    </cfRule>
    <cfRule type="cellIs" dxfId="0" priority="2028" operator="between">
      <formula>1</formula>
      <formula>2</formula>
    </cfRule>
  </conditionalFormatting>
  <conditionalFormatting sqref="AV25">
    <cfRule type="cellIs" dxfId="0" priority="2261" operator="between">
      <formula>1</formula>
      <formula>2</formula>
    </cfRule>
    <cfRule type="cellIs" dxfId="0" priority="2027" operator="between">
      <formula>1</formula>
      <formula>2</formula>
    </cfRule>
  </conditionalFormatting>
  <conditionalFormatting sqref="AW25">
    <cfRule type="cellIs" dxfId="0" priority="2260" operator="between">
      <formula>1</formula>
      <formula>2</formula>
    </cfRule>
    <cfRule type="cellIs" dxfId="0" priority="2026" operator="between">
      <formula>1</formula>
      <formula>2</formula>
    </cfRule>
  </conditionalFormatting>
  <conditionalFormatting sqref="AX25">
    <cfRule type="cellIs" dxfId="0" priority="2259" operator="between">
      <formula>1</formula>
      <formula>2</formula>
    </cfRule>
    <cfRule type="cellIs" dxfId="0" priority="2025" operator="between">
      <formula>1</formula>
      <formula>2</formula>
    </cfRule>
  </conditionalFormatting>
  <conditionalFormatting sqref="AY25">
    <cfRule type="cellIs" dxfId="0" priority="2258" operator="between">
      <formula>1</formula>
      <formula>2</formula>
    </cfRule>
    <cfRule type="cellIs" dxfId="0" priority="2024" operator="between">
      <formula>1</formula>
      <formula>2</formula>
    </cfRule>
  </conditionalFormatting>
  <conditionalFormatting sqref="C26">
    <cfRule type="cellIs" dxfId="0" priority="1580" operator="between">
      <formula>1</formula>
      <formula>2</formula>
    </cfRule>
    <cfRule type="cellIs" dxfId="0" priority="1346" operator="between">
      <formula>1</formula>
      <formula>2</formula>
    </cfRule>
    <cfRule type="cellIs" dxfId="0" priority="1192" operator="between">
      <formula>1</formula>
      <formula>2</formula>
    </cfRule>
    <cfRule type="cellIs" dxfId="0" priority="1191" operator="between">
      <formula>1</formula>
      <formula>2</formula>
    </cfRule>
    <cfRule type="cellIs" dxfId="0" priority="1070" operator="between">
      <formula>1</formula>
      <formula>2</formula>
    </cfRule>
    <cfRule type="cellIs" dxfId="0" priority="1069" operator="between">
      <formula>1</formula>
      <formula>2</formula>
    </cfRule>
    <cfRule type="cellIs" dxfId="0" priority="990" operator="between">
      <formula>1</formula>
      <formula>2</formula>
    </cfRule>
    <cfRule type="cellIs" dxfId="0" priority="989" operator="between">
      <formula>1</formula>
      <formula>2</formula>
    </cfRule>
  </conditionalFormatting>
  <conditionalFormatting sqref="D26">
    <cfRule type="cellIs" dxfId="0" priority="1588" operator="between">
      <formula>1</formula>
      <formula>2</formula>
    </cfRule>
    <cfRule type="cellIs" dxfId="0" priority="1354" operator="between">
      <formula>1</formula>
      <formula>2</formula>
    </cfRule>
    <cfRule type="cellIs" dxfId="0" priority="1194" operator="between">
      <formula>1</formula>
      <formula>2</formula>
    </cfRule>
    <cfRule type="cellIs" dxfId="0" priority="1193" operator="between">
      <formula>1</formula>
      <formula>2</formula>
    </cfRule>
    <cfRule type="cellIs" dxfId="0" priority="1074" operator="between">
      <formula>1</formula>
      <formula>2</formula>
    </cfRule>
    <cfRule type="cellIs" dxfId="0" priority="1073" operator="between">
      <formula>1</formula>
      <formula>2</formula>
    </cfRule>
    <cfRule type="cellIs" dxfId="0" priority="994" operator="between">
      <formula>1</formula>
      <formula>2</formula>
    </cfRule>
    <cfRule type="cellIs" dxfId="0" priority="993" operator="between">
      <formula>1</formula>
      <formula>2</formula>
    </cfRule>
  </conditionalFormatting>
  <conditionalFormatting sqref="E26">
    <cfRule type="cellIs" dxfId="0" priority="1587" operator="between">
      <formula>1</formula>
      <formula>2</formula>
    </cfRule>
    <cfRule type="cellIs" dxfId="0" priority="1353" operator="between">
      <formula>1</formula>
      <formula>2</formula>
    </cfRule>
  </conditionalFormatting>
  <conditionalFormatting sqref="F26">
    <cfRule type="cellIs" dxfId="0" priority="1586" operator="between">
      <formula>1</formula>
      <formula>2</formula>
    </cfRule>
    <cfRule type="cellIs" dxfId="0" priority="1352" operator="between">
      <formula>1</formula>
      <formula>2</formula>
    </cfRule>
    <cfRule type="cellIs" dxfId="0" priority="1196" operator="between">
      <formula>1</formula>
      <formula>2</formula>
    </cfRule>
    <cfRule type="cellIs" dxfId="0" priority="1195" operator="between">
      <formula>1</formula>
      <formula>2</formula>
    </cfRule>
    <cfRule type="cellIs" dxfId="0" priority="1072" operator="between">
      <formula>1</formula>
      <formula>2</formula>
    </cfRule>
    <cfRule type="cellIs" dxfId="0" priority="1071" operator="between">
      <formula>1</formula>
      <formula>2</formula>
    </cfRule>
    <cfRule type="cellIs" dxfId="0" priority="992" operator="between">
      <formula>1</formula>
      <formula>2</formula>
    </cfRule>
    <cfRule type="cellIs" dxfId="0" priority="991" operator="between">
      <formula>1</formula>
      <formula>2</formula>
    </cfRule>
  </conditionalFormatting>
  <conditionalFormatting sqref="G26">
    <cfRule type="cellIs" dxfId="0" priority="1585" operator="between">
      <formula>1</formula>
      <formula>2</formula>
    </cfRule>
    <cfRule type="cellIs" dxfId="0" priority="1351" operator="between">
      <formula>1</formula>
      <formula>2</formula>
    </cfRule>
  </conditionalFormatting>
  <conditionalFormatting sqref="H26">
    <cfRule type="cellIs" dxfId="0" priority="1584" operator="between">
      <formula>1</formula>
      <formula>2</formula>
    </cfRule>
    <cfRule type="cellIs" dxfId="0" priority="1350" operator="between">
      <formula>1</formula>
      <formula>2</formula>
    </cfRule>
  </conditionalFormatting>
  <conditionalFormatting sqref="I26">
    <cfRule type="cellIs" dxfId="0" priority="1583" operator="between">
      <formula>1</formula>
      <formula>2</formula>
    </cfRule>
    <cfRule type="cellIs" dxfId="0" priority="1349" operator="between">
      <formula>1</formula>
      <formula>2</formula>
    </cfRule>
  </conditionalFormatting>
  <conditionalFormatting sqref="J26">
    <cfRule type="cellIs" dxfId="0" priority="1582" operator="between">
      <formula>1</formula>
      <formula>2</formula>
    </cfRule>
    <cfRule type="cellIs" dxfId="0" priority="1348" operator="between">
      <formula>1</formula>
      <formula>2</formula>
    </cfRule>
  </conditionalFormatting>
  <conditionalFormatting sqref="K26">
    <cfRule type="cellIs" dxfId="0" priority="1581" operator="between">
      <formula>1</formula>
      <formula>2</formula>
    </cfRule>
    <cfRule type="cellIs" dxfId="0" priority="1347" operator="between">
      <formula>1</formula>
      <formula>2</formula>
    </cfRule>
  </conditionalFormatting>
  <conditionalFormatting sqref="L26">
    <cfRule type="cellIs" dxfId="0" priority="3714" operator="between">
      <formula>1</formula>
      <formula>2</formula>
    </cfRule>
  </conditionalFormatting>
  <conditionalFormatting sqref="M26">
    <cfRule type="cellIs" dxfId="0" priority="732" operator="between">
      <formula>1</formula>
      <formula>2</formula>
    </cfRule>
    <cfRule type="cellIs" dxfId="0" priority="498" operator="between">
      <formula>1</formula>
      <formula>2</formula>
    </cfRule>
    <cfRule type="cellIs" dxfId="0" priority="344" operator="between">
      <formula>1</formula>
      <formula>2</formula>
    </cfRule>
    <cfRule type="cellIs" dxfId="0" priority="343" operator="between">
      <formula>1</formula>
      <formula>2</formula>
    </cfRule>
    <cfRule type="cellIs" dxfId="0" priority="222" operator="between">
      <formula>1</formula>
      <formula>2</formula>
    </cfRule>
    <cfRule type="cellIs" dxfId="0" priority="221" operator="between">
      <formula>1</formula>
      <formula>2</formula>
    </cfRule>
    <cfRule type="cellIs" dxfId="0" priority="142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N26">
    <cfRule type="cellIs" dxfId="0" priority="740" operator="between">
      <formula>1</formula>
      <formula>2</formula>
    </cfRule>
    <cfRule type="cellIs" dxfId="0" priority="506" operator="between">
      <formula>1</formula>
      <formula>2</formula>
    </cfRule>
    <cfRule type="cellIs" dxfId="0" priority="346" operator="between">
      <formula>1</formula>
      <formula>2</formula>
    </cfRule>
    <cfRule type="cellIs" dxfId="0" priority="345" operator="between">
      <formula>1</formula>
      <formula>2</formula>
    </cfRule>
    <cfRule type="cellIs" dxfId="0" priority="226" operator="between">
      <formula>1</formula>
      <formula>2</formula>
    </cfRule>
    <cfRule type="cellIs" dxfId="0" priority="225" operator="between">
      <formula>1</formula>
      <formula>2</formula>
    </cfRule>
    <cfRule type="cellIs" dxfId="0" priority="146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O26">
    <cfRule type="cellIs" dxfId="0" priority="739" operator="between">
      <formula>1</formula>
      <formula>2</formula>
    </cfRule>
    <cfRule type="cellIs" dxfId="0" priority="505" operator="between">
      <formula>1</formula>
      <formula>2</formula>
    </cfRule>
  </conditionalFormatting>
  <conditionalFormatting sqref="P26">
    <cfRule type="cellIs" dxfId="0" priority="738" operator="between">
      <formula>1</formula>
      <formula>2</formula>
    </cfRule>
    <cfRule type="cellIs" dxfId="0" priority="504" operator="between">
      <formula>1</formula>
      <formula>2</formula>
    </cfRule>
    <cfRule type="cellIs" dxfId="0" priority="348" operator="between">
      <formula>1</formula>
      <formula>2</formula>
    </cfRule>
    <cfRule type="cellIs" dxfId="0" priority="347" operator="between">
      <formula>1</formula>
      <formula>2</formula>
    </cfRule>
    <cfRule type="cellIs" dxfId="0" priority="224" operator="between">
      <formula>1</formula>
      <formula>2</formula>
    </cfRule>
    <cfRule type="cellIs" dxfId="0" priority="223" operator="between">
      <formula>1</formula>
      <formula>2</formula>
    </cfRule>
    <cfRule type="cellIs" dxfId="0" priority="144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Q26">
    <cfRule type="cellIs" dxfId="0" priority="737" operator="between">
      <formula>1</formula>
      <formula>2</formula>
    </cfRule>
    <cfRule type="cellIs" dxfId="0" priority="503" operator="between">
      <formula>1</formula>
      <formula>2</formula>
    </cfRule>
  </conditionalFormatting>
  <conditionalFormatting sqref="R26">
    <cfRule type="cellIs" dxfId="0" priority="736" operator="between">
      <formula>1</formula>
      <formula>2</formula>
    </cfRule>
    <cfRule type="cellIs" dxfId="0" priority="502" operator="between">
      <formula>1</formula>
      <formula>2</formula>
    </cfRule>
  </conditionalFormatting>
  <conditionalFormatting sqref="S26">
    <cfRule type="cellIs" dxfId="0" priority="735" operator="between">
      <formula>1</formula>
      <formula>2</formula>
    </cfRule>
    <cfRule type="cellIs" dxfId="0" priority="501" operator="between">
      <formula>1</formula>
      <formula>2</formula>
    </cfRule>
  </conditionalFormatting>
  <conditionalFormatting sqref="T26">
    <cfRule type="cellIs" dxfId="0" priority="734" operator="between">
      <formula>1</formula>
      <formula>2</formula>
    </cfRule>
    <cfRule type="cellIs" dxfId="0" priority="500" operator="between">
      <formula>1</formula>
      <formula>2</formula>
    </cfRule>
  </conditionalFormatting>
  <conditionalFormatting sqref="U26">
    <cfRule type="cellIs" dxfId="0" priority="733" operator="between">
      <formula>1</formula>
      <formula>2</formula>
    </cfRule>
    <cfRule type="cellIs" dxfId="0" priority="499" operator="between">
      <formula>1</formula>
      <formula>2</formula>
    </cfRule>
  </conditionalFormatting>
  <conditionalFormatting sqref="W26">
    <cfRule type="cellIs" dxfId="0" priority="3584" operator="between">
      <formula>1</formula>
      <formula>2</formula>
    </cfRule>
    <cfRule type="cellIs" dxfId="0" priority="3350" operator="between">
      <formula>1</formula>
      <formula>2</formula>
    </cfRule>
    <cfRule type="cellIs" dxfId="0" priority="3196" operator="between">
      <formula>1</formula>
      <formula>2</formula>
    </cfRule>
    <cfRule type="cellIs" dxfId="0" priority="3195" operator="between">
      <formula>1</formula>
      <formula>2</formula>
    </cfRule>
    <cfRule type="cellIs" dxfId="0" priority="3074" operator="between">
      <formula>1</formula>
      <formula>2</formula>
    </cfRule>
    <cfRule type="cellIs" dxfId="0" priority="3073" operator="between">
      <formula>1</formula>
      <formula>2</formula>
    </cfRule>
  </conditionalFormatting>
  <conditionalFormatting sqref="X26">
    <cfRule type="cellIs" dxfId="0" priority="3592" operator="between">
      <formula>1</formula>
      <formula>2</formula>
    </cfRule>
    <cfRule type="cellIs" dxfId="0" priority="3358" operator="between">
      <formula>1</formula>
      <formula>2</formula>
    </cfRule>
    <cfRule type="cellIs" dxfId="0" priority="3198" operator="between">
      <formula>1</formula>
      <formula>2</formula>
    </cfRule>
    <cfRule type="cellIs" dxfId="0" priority="3197" operator="between">
      <formula>1</formula>
      <formula>2</formula>
    </cfRule>
    <cfRule type="cellIs" dxfId="0" priority="3078" operator="between">
      <formula>1</formula>
      <formula>2</formula>
    </cfRule>
    <cfRule type="cellIs" dxfId="0" priority="3077" operator="between">
      <formula>1</formula>
      <formula>2</formula>
    </cfRule>
  </conditionalFormatting>
  <conditionalFormatting sqref="Y26">
    <cfRule type="cellIs" dxfId="0" priority="3591" operator="between">
      <formula>1</formula>
      <formula>2</formula>
    </cfRule>
    <cfRule type="cellIs" dxfId="0" priority="3357" operator="between">
      <formula>1</formula>
      <formula>2</formula>
    </cfRule>
  </conditionalFormatting>
  <conditionalFormatting sqref="Z26">
    <cfRule type="cellIs" dxfId="0" priority="3590" operator="between">
      <formula>1</formula>
      <formula>2</formula>
    </cfRule>
    <cfRule type="cellIs" dxfId="0" priority="3356" operator="between">
      <formula>1</formula>
      <formula>2</formula>
    </cfRule>
    <cfRule type="cellIs" dxfId="0" priority="3200" operator="between">
      <formula>1</formula>
      <formula>2</formula>
    </cfRule>
    <cfRule type="cellIs" dxfId="0" priority="3199" operator="between">
      <formula>1</formula>
      <formula>2</formula>
    </cfRule>
    <cfRule type="cellIs" dxfId="0" priority="3076" operator="between">
      <formula>1</formula>
      <formula>2</formula>
    </cfRule>
    <cfRule type="cellIs" dxfId="0" priority="3075" operator="between">
      <formula>1</formula>
      <formula>2</formula>
    </cfRule>
  </conditionalFormatting>
  <conditionalFormatting sqref="AA26">
    <cfRule type="cellIs" dxfId="0" priority="3589" operator="between">
      <formula>1</formula>
      <formula>2</formula>
    </cfRule>
    <cfRule type="cellIs" dxfId="0" priority="3355" operator="between">
      <formula>1</formula>
      <formula>2</formula>
    </cfRule>
  </conditionalFormatting>
  <conditionalFormatting sqref="AB26">
    <cfRule type="cellIs" dxfId="0" priority="3588" operator="between">
      <formula>1</formula>
      <formula>2</formula>
    </cfRule>
    <cfRule type="cellIs" dxfId="0" priority="3354" operator="between">
      <formula>1</formula>
      <formula>2</formula>
    </cfRule>
  </conditionalFormatting>
  <conditionalFormatting sqref="AC26">
    <cfRule type="cellIs" dxfId="0" priority="3587" operator="between">
      <formula>1</formula>
      <formula>2</formula>
    </cfRule>
    <cfRule type="cellIs" dxfId="0" priority="3353" operator="between">
      <formula>1</formula>
      <formula>2</formula>
    </cfRule>
  </conditionalFormatting>
  <conditionalFormatting sqref="AD26">
    <cfRule type="cellIs" dxfId="0" priority="3586" operator="between">
      <formula>1</formula>
      <formula>2</formula>
    </cfRule>
    <cfRule type="cellIs" dxfId="0" priority="3352" operator="between">
      <formula>1</formula>
      <formula>2</formula>
    </cfRule>
  </conditionalFormatting>
  <conditionalFormatting sqref="AE26">
    <cfRule type="cellIs" dxfId="0" priority="3585" operator="between">
      <formula>1</formula>
      <formula>2</formula>
    </cfRule>
    <cfRule type="cellIs" dxfId="0" priority="3351" operator="between">
      <formula>1</formula>
      <formula>2</formula>
    </cfRule>
  </conditionalFormatting>
  <conditionalFormatting sqref="AG26">
    <cfRule type="cellIs" dxfId="0" priority="2916" operator="between">
      <formula>1</formula>
      <formula>2</formula>
    </cfRule>
    <cfRule type="cellIs" dxfId="0" priority="2682" operator="between">
      <formula>1</formula>
      <formula>2</formula>
    </cfRule>
    <cfRule type="cellIs" dxfId="0" priority="2528" operator="between">
      <formula>1</formula>
      <formula>2</formula>
    </cfRule>
    <cfRule type="cellIs" dxfId="0" priority="2527" operator="between">
      <formula>1</formula>
      <formula>2</formula>
    </cfRule>
    <cfRule type="cellIs" dxfId="0" priority="2406" operator="between">
      <formula>1</formula>
      <formula>2</formula>
    </cfRule>
    <cfRule type="cellIs" dxfId="0" priority="2405" operator="between">
      <formula>1</formula>
      <formula>2</formula>
    </cfRule>
  </conditionalFormatting>
  <conditionalFormatting sqref="AH26">
    <cfRule type="cellIs" dxfId="0" priority="2924" operator="between">
      <formula>1</formula>
      <formula>2</formula>
    </cfRule>
    <cfRule type="cellIs" dxfId="0" priority="2690" operator="between">
      <formula>1</formula>
      <formula>2</formula>
    </cfRule>
    <cfRule type="cellIs" dxfId="0" priority="2530" operator="between">
      <formula>1</formula>
      <formula>2</formula>
    </cfRule>
    <cfRule type="cellIs" dxfId="0" priority="2529" operator="between">
      <formula>1</formula>
      <formula>2</formula>
    </cfRule>
    <cfRule type="cellIs" dxfId="0" priority="2410" operator="between">
      <formula>1</formula>
      <formula>2</formula>
    </cfRule>
    <cfRule type="cellIs" dxfId="0" priority="2409" operator="between">
      <formula>1</formula>
      <formula>2</formula>
    </cfRule>
  </conditionalFormatting>
  <conditionalFormatting sqref="AI26">
    <cfRule type="cellIs" dxfId="0" priority="2923" operator="between">
      <formula>1</formula>
      <formula>2</formula>
    </cfRule>
    <cfRule type="cellIs" dxfId="0" priority="2689" operator="between">
      <formula>1</formula>
      <formula>2</formula>
    </cfRule>
  </conditionalFormatting>
  <conditionalFormatting sqref="AJ26">
    <cfRule type="cellIs" dxfId="0" priority="2922" operator="between">
      <formula>1</formula>
      <formula>2</formula>
    </cfRule>
    <cfRule type="cellIs" dxfId="0" priority="2688" operator="between">
      <formula>1</formula>
      <formula>2</formula>
    </cfRule>
    <cfRule type="cellIs" dxfId="0" priority="2532" operator="between">
      <formula>1</formula>
      <formula>2</formula>
    </cfRule>
    <cfRule type="cellIs" dxfId="0" priority="2531" operator="between">
      <formula>1</formula>
      <formula>2</formula>
    </cfRule>
    <cfRule type="cellIs" dxfId="0" priority="2408" operator="between">
      <formula>1</formula>
      <formula>2</formula>
    </cfRule>
    <cfRule type="cellIs" dxfId="0" priority="2407" operator="between">
      <formula>1</formula>
      <formula>2</formula>
    </cfRule>
  </conditionalFormatting>
  <conditionalFormatting sqref="AK26">
    <cfRule type="cellIs" dxfId="0" priority="2921" operator="between">
      <formula>1</formula>
      <formula>2</formula>
    </cfRule>
    <cfRule type="cellIs" dxfId="0" priority="2687" operator="between">
      <formula>1</formula>
      <formula>2</formula>
    </cfRule>
  </conditionalFormatting>
  <conditionalFormatting sqref="AL26">
    <cfRule type="cellIs" dxfId="0" priority="2920" operator="between">
      <formula>1</formula>
      <formula>2</formula>
    </cfRule>
    <cfRule type="cellIs" dxfId="0" priority="2686" operator="between">
      <formula>1</formula>
      <formula>2</formula>
    </cfRule>
  </conditionalFormatting>
  <conditionalFormatting sqref="AM26">
    <cfRule type="cellIs" dxfId="0" priority="2919" operator="between">
      <formula>1</formula>
      <formula>2</formula>
    </cfRule>
    <cfRule type="cellIs" dxfId="0" priority="2685" operator="between">
      <formula>1</formula>
      <formula>2</formula>
    </cfRule>
  </conditionalFormatting>
  <conditionalFormatting sqref="AN26">
    <cfRule type="cellIs" dxfId="0" priority="2918" operator="between">
      <formula>1</formula>
      <formula>2</formula>
    </cfRule>
    <cfRule type="cellIs" dxfId="0" priority="2684" operator="between">
      <formula>1</formula>
      <formula>2</formula>
    </cfRule>
  </conditionalFormatting>
  <conditionalFormatting sqref="AO26">
    <cfRule type="cellIs" dxfId="0" priority="2917" operator="between">
      <formula>1</formula>
      <formula>2</formula>
    </cfRule>
    <cfRule type="cellIs" dxfId="0" priority="2683" operator="between">
      <formula>1</formula>
      <formula>2</formula>
    </cfRule>
  </conditionalFormatting>
  <conditionalFormatting sqref="AQ26">
    <cfRule type="cellIs" dxfId="0" priority="2248" operator="between">
      <formula>1</formula>
      <formula>2</formula>
    </cfRule>
    <cfRule type="cellIs" dxfId="0" priority="2014" operator="between">
      <formula>1</formula>
      <formula>2</formula>
    </cfRule>
    <cfRule type="cellIs" dxfId="0" priority="1860" operator="between">
      <formula>1</formula>
      <formula>2</formula>
    </cfRule>
    <cfRule type="cellIs" dxfId="0" priority="1859" operator="between">
      <formula>1</formula>
      <formula>2</formula>
    </cfRule>
    <cfRule type="cellIs" dxfId="0" priority="1738" operator="between">
      <formula>1</formula>
      <formula>2</formula>
    </cfRule>
    <cfRule type="cellIs" dxfId="0" priority="1737" operator="between">
      <formula>1</formula>
      <formula>2</formula>
    </cfRule>
  </conditionalFormatting>
  <conditionalFormatting sqref="AR26">
    <cfRule type="cellIs" dxfId="0" priority="2256" operator="between">
      <formula>1</formula>
      <formula>2</formula>
    </cfRule>
    <cfRule type="cellIs" dxfId="0" priority="2022" operator="between">
      <formula>1</formula>
      <formula>2</formula>
    </cfRule>
    <cfRule type="cellIs" dxfId="0" priority="1862" operator="between">
      <formula>1</formula>
      <formula>2</formula>
    </cfRule>
    <cfRule type="cellIs" dxfId="0" priority="1861" operator="between">
      <formula>1</formula>
      <formula>2</formula>
    </cfRule>
    <cfRule type="cellIs" dxfId="0" priority="1742" operator="between">
      <formula>1</formula>
      <formula>2</formula>
    </cfRule>
    <cfRule type="cellIs" dxfId="0" priority="1741" operator="between">
      <formula>1</formula>
      <formula>2</formula>
    </cfRule>
  </conditionalFormatting>
  <conditionalFormatting sqref="AS26">
    <cfRule type="cellIs" dxfId="0" priority="2255" operator="between">
      <formula>1</formula>
      <formula>2</formula>
    </cfRule>
    <cfRule type="cellIs" dxfId="0" priority="2021" operator="between">
      <formula>1</formula>
      <formula>2</formula>
    </cfRule>
  </conditionalFormatting>
  <conditionalFormatting sqref="AT26">
    <cfRule type="cellIs" dxfId="0" priority="2254" operator="between">
      <formula>1</formula>
      <formula>2</formula>
    </cfRule>
    <cfRule type="cellIs" dxfId="0" priority="2020" operator="between">
      <formula>1</formula>
      <formula>2</formula>
    </cfRule>
    <cfRule type="cellIs" dxfId="0" priority="1864" operator="between">
      <formula>1</formula>
      <formula>2</formula>
    </cfRule>
    <cfRule type="cellIs" dxfId="0" priority="1863" operator="between">
      <formula>1</formula>
      <formula>2</formula>
    </cfRule>
    <cfRule type="cellIs" dxfId="0" priority="1740" operator="between">
      <formula>1</formula>
      <formula>2</formula>
    </cfRule>
    <cfRule type="cellIs" dxfId="0" priority="1739" operator="between">
      <formula>1</formula>
      <formula>2</formula>
    </cfRule>
  </conditionalFormatting>
  <conditionalFormatting sqref="AU26">
    <cfRule type="cellIs" dxfId="0" priority="2253" operator="between">
      <formula>1</formula>
      <formula>2</formula>
    </cfRule>
    <cfRule type="cellIs" dxfId="0" priority="2019" operator="between">
      <formula>1</formula>
      <formula>2</formula>
    </cfRule>
  </conditionalFormatting>
  <conditionalFormatting sqref="AV26">
    <cfRule type="cellIs" dxfId="0" priority="2252" operator="between">
      <formula>1</formula>
      <formula>2</formula>
    </cfRule>
    <cfRule type="cellIs" dxfId="0" priority="2018" operator="between">
      <formula>1</formula>
      <formula>2</formula>
    </cfRule>
  </conditionalFormatting>
  <conditionalFormatting sqref="AW26">
    <cfRule type="cellIs" dxfId="0" priority="2251" operator="between">
      <formula>1</formula>
      <formula>2</formula>
    </cfRule>
    <cfRule type="cellIs" dxfId="0" priority="2017" operator="between">
      <formula>1</formula>
      <formula>2</formula>
    </cfRule>
  </conditionalFormatting>
  <conditionalFormatting sqref="AX26">
    <cfRule type="cellIs" dxfId="0" priority="2250" operator="between">
      <formula>1</formula>
      <formula>2</formula>
    </cfRule>
    <cfRule type="cellIs" dxfId="0" priority="2016" operator="between">
      <formula>1</formula>
      <formula>2</formula>
    </cfRule>
  </conditionalFormatting>
  <conditionalFormatting sqref="AY26">
    <cfRule type="cellIs" dxfId="0" priority="2249" operator="between">
      <formula>1</formula>
      <formula>2</formula>
    </cfRule>
    <cfRule type="cellIs" dxfId="0" priority="2015" operator="between">
      <formula>1</formula>
      <formula>2</formula>
    </cfRule>
  </conditionalFormatting>
  <conditionalFormatting sqref="C27">
    <cfRule type="cellIs" dxfId="0" priority="1571" operator="between">
      <formula>1</formula>
      <formula>2</formula>
    </cfRule>
    <cfRule type="cellIs" dxfId="0" priority="1337" operator="between">
      <formula>1</formula>
      <formula>2</formula>
    </cfRule>
    <cfRule type="cellIs" dxfId="0" priority="1190" operator="between">
      <formula>1</formula>
      <formula>2</formula>
    </cfRule>
    <cfRule type="cellIs" dxfId="0" priority="1189" operator="between">
      <formula>1</formula>
      <formula>2</formula>
    </cfRule>
    <cfRule type="cellIs" dxfId="0" priority="1068" operator="between">
      <formula>1</formula>
      <formula>2</formula>
    </cfRule>
    <cfRule type="cellIs" dxfId="0" priority="1067" operator="between">
      <formula>1</formula>
      <formula>2</formula>
    </cfRule>
    <cfRule type="cellIs" dxfId="0" priority="988" operator="between">
      <formula>1</formula>
      <formula>2</formula>
    </cfRule>
    <cfRule type="cellIs" dxfId="0" priority="987" operator="between">
      <formula>1</formula>
      <formula>2</formula>
    </cfRule>
    <cfRule type="cellIs" dxfId="0" priority="906" operator="between">
      <formula>1</formula>
      <formula>2</formula>
    </cfRule>
    <cfRule type="cellIs" dxfId="0" priority="905" operator="between">
      <formula>1</formula>
      <formula>2</formula>
    </cfRule>
  </conditionalFormatting>
  <conditionalFormatting sqref="D27">
    <cfRule type="cellIs" dxfId="0" priority="1579" operator="between">
      <formula>1</formula>
      <formula>2</formula>
    </cfRule>
    <cfRule type="cellIs" dxfId="0" priority="1345" operator="between">
      <formula>1</formula>
      <formula>2</formula>
    </cfRule>
    <cfRule type="cellIs" dxfId="0" priority="904" operator="between">
      <formula>1</formula>
      <formula>2</formula>
    </cfRule>
    <cfRule type="cellIs" dxfId="0" priority="903" operator="between">
      <formula>1</formula>
      <formula>2</formula>
    </cfRule>
  </conditionalFormatting>
  <conditionalFormatting sqref="E27">
    <cfRule type="cellIs" dxfId="0" priority="1578" operator="between">
      <formula>1</formula>
      <formula>2</formula>
    </cfRule>
    <cfRule type="cellIs" dxfId="0" priority="1344" operator="between">
      <formula>1</formula>
      <formula>2</formula>
    </cfRule>
    <cfRule type="cellIs" dxfId="0" priority="1188" operator="between">
      <formula>1</formula>
      <formula>2</formula>
    </cfRule>
    <cfRule type="cellIs" dxfId="0" priority="1187" operator="between">
      <formula>1</formula>
      <formula>2</formula>
    </cfRule>
    <cfRule type="cellIs" dxfId="0" priority="1066" operator="between">
      <formula>1</formula>
      <formula>2</formula>
    </cfRule>
    <cfRule type="cellIs" dxfId="0" priority="1065" operator="between">
      <formula>1</formula>
      <formula>2</formula>
    </cfRule>
    <cfRule type="cellIs" dxfId="0" priority="986" operator="between">
      <formula>1</formula>
      <formula>2</formula>
    </cfRule>
    <cfRule type="cellIs" dxfId="0" priority="985" operator="between">
      <formula>1</formula>
      <formula>2</formula>
    </cfRule>
  </conditionalFormatting>
  <conditionalFormatting sqref="F27">
    <cfRule type="cellIs" dxfId="0" priority="1577" operator="between">
      <formula>1</formula>
      <formula>2</formula>
    </cfRule>
    <cfRule type="cellIs" dxfId="0" priority="1343" operator="between">
      <formula>1</formula>
      <formula>2</formula>
    </cfRule>
  </conditionalFormatting>
  <conditionalFormatting sqref="G27">
    <cfRule type="cellIs" dxfId="0" priority="1576" operator="between">
      <formula>1</formula>
      <formula>2</formula>
    </cfRule>
    <cfRule type="cellIs" dxfId="0" priority="1342" operator="between">
      <formula>1</formula>
      <formula>2</formula>
    </cfRule>
    <cfRule type="cellIs" dxfId="0" priority="1186" operator="between">
      <formula>1</formula>
      <formula>2</formula>
    </cfRule>
    <cfRule type="cellIs" dxfId="0" priority="1185" operator="between">
      <formula>1</formula>
      <formula>2</formula>
    </cfRule>
    <cfRule type="cellIs" dxfId="0" priority="1064" operator="between">
      <formula>1</formula>
      <formula>2</formula>
    </cfRule>
    <cfRule type="cellIs" dxfId="0" priority="1063" operator="between">
      <formula>1</formula>
      <formula>2</formula>
    </cfRule>
    <cfRule type="cellIs" dxfId="0" priority="984" operator="between">
      <formula>1</formula>
      <formula>2</formula>
    </cfRule>
    <cfRule type="cellIs" dxfId="0" priority="983" operator="between">
      <formula>1</formula>
      <formula>2</formula>
    </cfRule>
  </conditionalFormatting>
  <conditionalFormatting sqref="H27">
    <cfRule type="cellIs" dxfId="0" priority="1575" operator="between">
      <formula>1</formula>
      <formula>2</formula>
    </cfRule>
    <cfRule type="cellIs" dxfId="0" priority="1341" operator="between">
      <formula>1</formula>
      <formula>2</formula>
    </cfRule>
    <cfRule type="cellIs" dxfId="0" priority="900" operator="between">
      <formula>1</formula>
      <formula>2</formula>
    </cfRule>
    <cfRule type="cellIs" dxfId="0" priority="899" operator="between">
      <formula>1</formula>
      <formula>2</formula>
    </cfRule>
  </conditionalFormatting>
  <conditionalFormatting sqref="I27">
    <cfRule type="cellIs" dxfId="0" priority="1574" operator="between">
      <formula>1</formula>
      <formula>2</formula>
    </cfRule>
    <cfRule type="cellIs" dxfId="0" priority="1340" operator="between">
      <formula>1</formula>
      <formula>2</formula>
    </cfRule>
  </conditionalFormatting>
  <conditionalFormatting sqref="J27">
    <cfRule type="cellIs" dxfId="0" priority="1573" operator="between">
      <formula>1</formula>
      <formula>2</formula>
    </cfRule>
    <cfRule type="cellIs" dxfId="0" priority="1339" operator="between">
      <formula>1</formula>
      <formula>2</formula>
    </cfRule>
    <cfRule type="cellIs" dxfId="0" priority="902" operator="between">
      <formula>1</formula>
      <formula>2</formula>
    </cfRule>
    <cfRule type="cellIs" dxfId="0" priority="901" operator="between">
      <formula>1</formula>
      <formula>2</formula>
    </cfRule>
  </conditionalFormatting>
  <conditionalFormatting sqref="K27">
    <cfRule type="cellIs" dxfId="0" priority="1572" operator="between">
      <formula>1</formula>
      <formula>2</formula>
    </cfRule>
    <cfRule type="cellIs" dxfId="0" priority="1338" operator="between">
      <formula>1</formula>
      <formula>2</formula>
    </cfRule>
  </conditionalFormatting>
  <conditionalFormatting sqref="L27">
    <cfRule type="cellIs" dxfId="0" priority="3713" operator="between">
      <formula>1</formula>
      <formula>2</formula>
    </cfRule>
  </conditionalFormatting>
  <conditionalFormatting sqref="M27">
    <cfRule type="cellIs" dxfId="0" priority="723" operator="between">
      <formula>1</formula>
      <formula>2</formula>
    </cfRule>
    <cfRule type="cellIs" dxfId="0" priority="489" operator="between">
      <formula>1</formula>
      <formula>2</formula>
    </cfRule>
    <cfRule type="cellIs" dxfId="0" priority="342" operator="between">
      <formula>1</formula>
      <formula>2</formula>
    </cfRule>
    <cfRule type="cellIs" dxfId="0" priority="341" operator="between">
      <formula>1</formula>
      <formula>2</formula>
    </cfRule>
    <cfRule type="cellIs" dxfId="0" priority="220" operator="between">
      <formula>1</formula>
      <formula>2</formula>
    </cfRule>
    <cfRule type="cellIs" dxfId="0" priority="219" operator="between">
      <formula>1</formula>
      <formula>2</formula>
    </cfRule>
    <cfRule type="cellIs" dxfId="0" priority="140" operator="between">
      <formula>1</formula>
      <formula>2</formula>
    </cfRule>
    <cfRule type="cellIs" dxfId="0" priority="139" operator="between">
      <formula>1</formula>
      <formula>2</formula>
    </cfRule>
    <cfRule type="cellIs" dxfId="0" priority="58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N27">
    <cfRule type="cellIs" dxfId="0" priority="731" operator="between">
      <formula>1</formula>
      <formula>2</formula>
    </cfRule>
    <cfRule type="cellIs" dxfId="0" priority="497" operator="between">
      <formula>1</formula>
      <formula>2</formula>
    </cfRule>
    <cfRule type="cellIs" dxfId="0" priority="56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O27">
    <cfRule type="cellIs" dxfId="0" priority="730" operator="between">
      <formula>1</formula>
      <formula>2</formula>
    </cfRule>
    <cfRule type="cellIs" dxfId="0" priority="496" operator="between">
      <formula>1</formula>
      <formula>2</formula>
    </cfRule>
    <cfRule type="cellIs" dxfId="0" priority="340" operator="between">
      <formula>1</formula>
      <formula>2</formula>
    </cfRule>
    <cfRule type="cellIs" dxfId="0" priority="339" operator="between">
      <formula>1</formula>
      <formula>2</formula>
    </cfRule>
    <cfRule type="cellIs" dxfId="0" priority="218" operator="between">
      <formula>1</formula>
      <formula>2</formula>
    </cfRule>
    <cfRule type="cellIs" dxfId="0" priority="217" operator="between">
      <formula>1</formula>
      <formula>2</formula>
    </cfRule>
    <cfRule type="cellIs" dxfId="0" priority="138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P27">
    <cfRule type="cellIs" dxfId="0" priority="729" operator="between">
      <formula>1</formula>
      <formula>2</formula>
    </cfRule>
    <cfRule type="cellIs" dxfId="0" priority="495" operator="between">
      <formula>1</formula>
      <formula>2</formula>
    </cfRule>
  </conditionalFormatting>
  <conditionalFormatting sqref="Q27">
    <cfRule type="cellIs" dxfId="0" priority="728" operator="between">
      <formula>1</formula>
      <formula>2</formula>
    </cfRule>
    <cfRule type="cellIs" dxfId="0" priority="494" operator="between">
      <formula>1</formula>
      <formula>2</formula>
    </cfRule>
    <cfRule type="cellIs" dxfId="0" priority="338" operator="between">
      <formula>1</formula>
      <formula>2</formula>
    </cfRule>
    <cfRule type="cellIs" dxfId="0" priority="337" operator="between">
      <formula>1</formula>
      <formula>2</formula>
    </cfRule>
    <cfRule type="cellIs" dxfId="0" priority="216" operator="between">
      <formula>1</formula>
      <formula>2</formula>
    </cfRule>
    <cfRule type="cellIs" dxfId="0" priority="215" operator="between">
      <formula>1</formula>
      <formula>2</formula>
    </cfRule>
    <cfRule type="cellIs" dxfId="0" priority="136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R27">
    <cfRule type="cellIs" dxfId="0" priority="727" operator="between">
      <formula>1</formula>
      <formula>2</formula>
    </cfRule>
    <cfRule type="cellIs" dxfId="0" priority="493" operator="between">
      <formula>1</formula>
      <formula>2</formula>
    </cfRule>
    <cfRule type="cellIs" dxfId="0" priority="52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S27">
    <cfRule type="cellIs" dxfId="0" priority="726" operator="between">
      <formula>1</formula>
      <formula>2</formula>
    </cfRule>
    <cfRule type="cellIs" dxfId="0" priority="492" operator="between">
      <formula>1</formula>
      <formula>2</formula>
    </cfRule>
  </conditionalFormatting>
  <conditionalFormatting sqref="T27">
    <cfRule type="cellIs" dxfId="0" priority="725" operator="between">
      <formula>1</formula>
      <formula>2</formula>
    </cfRule>
    <cfRule type="cellIs" dxfId="0" priority="491" operator="between">
      <formula>1</formula>
      <formula>2</formula>
    </cfRule>
    <cfRule type="cellIs" dxfId="0" priority="54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U27">
    <cfRule type="cellIs" dxfId="0" priority="724" operator="between">
      <formula>1</formula>
      <formula>2</formula>
    </cfRule>
    <cfRule type="cellIs" dxfId="0" priority="490" operator="between">
      <formula>1</formula>
      <formula>2</formula>
    </cfRule>
  </conditionalFormatting>
  <conditionalFormatting sqref="W27">
    <cfRule type="cellIs" dxfId="0" priority="3575" operator="between">
      <formula>1</formula>
      <formula>2</formula>
    </cfRule>
    <cfRule type="cellIs" dxfId="0" priority="3341" operator="between">
      <formula>1</formula>
      <formula>2</formula>
    </cfRule>
    <cfRule type="cellIs" dxfId="0" priority="3194" operator="between">
      <formula>1</formula>
      <formula>2</formula>
    </cfRule>
    <cfRule type="cellIs" dxfId="0" priority="3193" operator="between">
      <formula>1</formula>
      <formula>2</formula>
    </cfRule>
    <cfRule type="cellIs" dxfId="0" priority="3072" operator="between">
      <formula>1</formula>
      <formula>2</formula>
    </cfRule>
    <cfRule type="cellIs" dxfId="0" priority="3071" operator="between">
      <formula>1</formula>
      <formula>2</formula>
    </cfRule>
  </conditionalFormatting>
  <conditionalFormatting sqref="X27">
    <cfRule type="cellIs" dxfId="0" priority="3583" operator="between">
      <formula>1</formula>
      <formula>2</formula>
    </cfRule>
    <cfRule type="cellIs" dxfId="0" priority="3349" operator="between">
      <formula>1</formula>
      <formula>2</formula>
    </cfRule>
  </conditionalFormatting>
  <conditionalFormatting sqref="Y27">
    <cfRule type="cellIs" dxfId="0" priority="3582" operator="between">
      <formula>1</formula>
      <formula>2</formula>
    </cfRule>
    <cfRule type="cellIs" dxfId="0" priority="3348" operator="between">
      <formula>1</formula>
      <formula>2</formula>
    </cfRule>
    <cfRule type="cellIs" dxfId="0" priority="3192" operator="between">
      <formula>1</formula>
      <formula>2</formula>
    </cfRule>
    <cfRule type="cellIs" dxfId="0" priority="3191" operator="between">
      <formula>1</formula>
      <formula>2</formula>
    </cfRule>
    <cfRule type="cellIs" dxfId="0" priority="3070" operator="between">
      <formula>1</formula>
      <formula>2</formula>
    </cfRule>
    <cfRule type="cellIs" dxfId="0" priority="3069" operator="between">
      <formula>1</formula>
      <formula>2</formula>
    </cfRule>
  </conditionalFormatting>
  <conditionalFormatting sqref="Z27">
    <cfRule type="cellIs" dxfId="0" priority="3581" operator="between">
      <formula>1</formula>
      <formula>2</formula>
    </cfRule>
    <cfRule type="cellIs" dxfId="0" priority="3347" operator="between">
      <formula>1</formula>
      <formula>2</formula>
    </cfRule>
  </conditionalFormatting>
  <conditionalFormatting sqref="AA27">
    <cfRule type="cellIs" dxfId="0" priority="3580" operator="between">
      <formula>1</formula>
      <formula>2</formula>
    </cfRule>
    <cfRule type="cellIs" dxfId="0" priority="3346" operator="between">
      <formula>1</formula>
      <formula>2</formula>
    </cfRule>
    <cfRule type="cellIs" dxfId="0" priority="3190" operator="between">
      <formula>1</formula>
      <formula>2</formula>
    </cfRule>
    <cfRule type="cellIs" dxfId="0" priority="3189" operator="between">
      <formula>1</formula>
      <formula>2</formula>
    </cfRule>
    <cfRule type="cellIs" dxfId="0" priority="3068" operator="between">
      <formula>1</formula>
      <formula>2</formula>
    </cfRule>
    <cfRule type="cellIs" dxfId="0" priority="3067" operator="between">
      <formula>1</formula>
      <formula>2</formula>
    </cfRule>
  </conditionalFormatting>
  <conditionalFormatting sqref="AB27">
    <cfRule type="cellIs" dxfId="0" priority="3579" operator="between">
      <formula>1</formula>
      <formula>2</formula>
    </cfRule>
    <cfRule type="cellIs" dxfId="0" priority="3345" operator="between">
      <formula>1</formula>
      <formula>2</formula>
    </cfRule>
  </conditionalFormatting>
  <conditionalFormatting sqref="AC27">
    <cfRule type="cellIs" dxfId="0" priority="3578" operator="between">
      <formula>1</formula>
      <formula>2</formula>
    </cfRule>
    <cfRule type="cellIs" dxfId="0" priority="3344" operator="between">
      <formula>1</formula>
      <formula>2</formula>
    </cfRule>
  </conditionalFormatting>
  <conditionalFormatting sqref="AD27">
    <cfRule type="cellIs" dxfId="0" priority="3577" operator="between">
      <formula>1</formula>
      <formula>2</formula>
    </cfRule>
    <cfRule type="cellIs" dxfId="0" priority="3343" operator="between">
      <formula>1</formula>
      <formula>2</formula>
    </cfRule>
  </conditionalFormatting>
  <conditionalFormatting sqref="AE27">
    <cfRule type="cellIs" dxfId="0" priority="3576" operator="between">
      <formula>1</formula>
      <formula>2</formula>
    </cfRule>
    <cfRule type="cellIs" dxfId="0" priority="3342" operator="between">
      <formula>1</formula>
      <formula>2</formula>
    </cfRule>
  </conditionalFormatting>
  <conditionalFormatting sqref="AG27">
    <cfRule type="cellIs" dxfId="0" priority="2907" operator="between">
      <formula>1</formula>
      <formula>2</formula>
    </cfRule>
    <cfRule type="cellIs" dxfId="0" priority="2673" operator="between">
      <formula>1</formula>
      <formula>2</formula>
    </cfRule>
    <cfRule type="cellIs" dxfId="0" priority="2526" operator="between">
      <formula>1</formula>
      <formula>2</formula>
    </cfRule>
    <cfRule type="cellIs" dxfId="0" priority="2525" operator="between">
      <formula>1</formula>
      <formula>2</formula>
    </cfRule>
    <cfRule type="cellIs" dxfId="0" priority="2404" operator="between">
      <formula>1</formula>
      <formula>2</formula>
    </cfRule>
    <cfRule type="cellIs" dxfId="0" priority="2403" operator="between">
      <formula>1</formula>
      <formula>2</formula>
    </cfRule>
  </conditionalFormatting>
  <conditionalFormatting sqref="AH27">
    <cfRule type="cellIs" dxfId="0" priority="2915" operator="between">
      <formula>1</formula>
      <formula>2</formula>
    </cfRule>
    <cfRule type="cellIs" dxfId="0" priority="2681" operator="between">
      <formula>1</formula>
      <formula>2</formula>
    </cfRule>
  </conditionalFormatting>
  <conditionalFormatting sqref="AI27">
    <cfRule type="cellIs" dxfId="0" priority="2914" operator="between">
      <formula>1</formula>
      <formula>2</formula>
    </cfRule>
    <cfRule type="cellIs" dxfId="0" priority="2680" operator="between">
      <formula>1</formula>
      <formula>2</formula>
    </cfRule>
    <cfRule type="cellIs" dxfId="0" priority="2524" operator="between">
      <formula>1</formula>
      <formula>2</formula>
    </cfRule>
    <cfRule type="cellIs" dxfId="0" priority="2523" operator="between">
      <formula>1</formula>
      <formula>2</formula>
    </cfRule>
    <cfRule type="cellIs" dxfId="0" priority="2402" operator="between">
      <formula>1</formula>
      <formula>2</formula>
    </cfRule>
    <cfRule type="cellIs" dxfId="0" priority="2401" operator="between">
      <formula>1</formula>
      <formula>2</formula>
    </cfRule>
  </conditionalFormatting>
  <conditionalFormatting sqref="AJ27">
    <cfRule type="cellIs" dxfId="0" priority="2913" operator="between">
      <formula>1</formula>
      <formula>2</formula>
    </cfRule>
    <cfRule type="cellIs" dxfId="0" priority="2679" operator="between">
      <formula>1</formula>
      <formula>2</formula>
    </cfRule>
  </conditionalFormatting>
  <conditionalFormatting sqref="AK27">
    <cfRule type="cellIs" dxfId="0" priority="2912" operator="between">
      <formula>1</formula>
      <formula>2</formula>
    </cfRule>
    <cfRule type="cellIs" dxfId="0" priority="2678" operator="between">
      <formula>1</formula>
      <formula>2</formula>
    </cfRule>
    <cfRule type="cellIs" dxfId="0" priority="2522" operator="between">
      <formula>1</formula>
      <formula>2</formula>
    </cfRule>
    <cfRule type="cellIs" dxfId="0" priority="2521" operator="between">
      <formula>1</formula>
      <formula>2</formula>
    </cfRule>
    <cfRule type="cellIs" dxfId="0" priority="2400" operator="between">
      <formula>1</formula>
      <formula>2</formula>
    </cfRule>
    <cfRule type="cellIs" dxfId="0" priority="2399" operator="between">
      <formula>1</formula>
      <formula>2</formula>
    </cfRule>
  </conditionalFormatting>
  <conditionalFormatting sqref="AL27">
    <cfRule type="cellIs" dxfId="0" priority="2911" operator="between">
      <formula>1</formula>
      <formula>2</formula>
    </cfRule>
    <cfRule type="cellIs" dxfId="0" priority="2677" operator="between">
      <formula>1</formula>
      <formula>2</formula>
    </cfRule>
  </conditionalFormatting>
  <conditionalFormatting sqref="AM27">
    <cfRule type="cellIs" dxfId="0" priority="2910" operator="between">
      <formula>1</formula>
      <formula>2</formula>
    </cfRule>
    <cfRule type="cellIs" dxfId="0" priority="2676" operator="between">
      <formula>1</formula>
      <formula>2</formula>
    </cfRule>
  </conditionalFormatting>
  <conditionalFormatting sqref="AN27">
    <cfRule type="cellIs" dxfId="0" priority="2909" operator="between">
      <formula>1</formula>
      <formula>2</formula>
    </cfRule>
    <cfRule type="cellIs" dxfId="0" priority="2675" operator="between">
      <formula>1</formula>
      <formula>2</formula>
    </cfRule>
  </conditionalFormatting>
  <conditionalFormatting sqref="AO27">
    <cfRule type="cellIs" dxfId="0" priority="2908" operator="between">
      <formula>1</formula>
      <formula>2</formula>
    </cfRule>
    <cfRule type="cellIs" dxfId="0" priority="2674" operator="between">
      <formula>1</formula>
      <formula>2</formula>
    </cfRule>
  </conditionalFormatting>
  <conditionalFormatting sqref="AQ27">
    <cfRule type="cellIs" dxfId="0" priority="2239" operator="between">
      <formula>1</formula>
      <formula>2</formula>
    </cfRule>
    <cfRule type="cellIs" dxfId="0" priority="2005" operator="between">
      <formula>1</formula>
      <formula>2</formula>
    </cfRule>
    <cfRule type="cellIs" dxfId="0" priority="1858" operator="between">
      <formula>1</formula>
      <formula>2</formula>
    </cfRule>
    <cfRule type="cellIs" dxfId="0" priority="1857" operator="between">
      <formula>1</formula>
      <formula>2</formula>
    </cfRule>
    <cfRule type="cellIs" dxfId="0" priority="1736" operator="between">
      <formula>1</formula>
      <formula>2</formula>
    </cfRule>
    <cfRule type="cellIs" dxfId="0" priority="1735" operator="between">
      <formula>1</formula>
      <formula>2</formula>
    </cfRule>
  </conditionalFormatting>
  <conditionalFormatting sqref="AR27">
    <cfRule type="cellIs" dxfId="0" priority="2247" operator="between">
      <formula>1</formula>
      <formula>2</formula>
    </cfRule>
    <cfRule type="cellIs" dxfId="0" priority="2013" operator="between">
      <formula>1</formula>
      <formula>2</formula>
    </cfRule>
  </conditionalFormatting>
  <conditionalFormatting sqref="AS27">
    <cfRule type="cellIs" dxfId="0" priority="2246" operator="between">
      <formula>1</formula>
      <formula>2</formula>
    </cfRule>
    <cfRule type="cellIs" dxfId="0" priority="2012" operator="between">
      <formula>1</formula>
      <formula>2</formula>
    </cfRule>
    <cfRule type="cellIs" dxfId="0" priority="1856" operator="between">
      <formula>1</formula>
      <formula>2</formula>
    </cfRule>
    <cfRule type="cellIs" dxfId="0" priority="1855" operator="between">
      <formula>1</formula>
      <formula>2</formula>
    </cfRule>
    <cfRule type="cellIs" dxfId="0" priority="1734" operator="between">
      <formula>1</formula>
      <formula>2</formula>
    </cfRule>
    <cfRule type="cellIs" dxfId="0" priority="1733" operator="between">
      <formula>1</formula>
      <formula>2</formula>
    </cfRule>
  </conditionalFormatting>
  <conditionalFormatting sqref="AT27">
    <cfRule type="cellIs" dxfId="0" priority="2245" operator="between">
      <formula>1</formula>
      <formula>2</formula>
    </cfRule>
    <cfRule type="cellIs" dxfId="0" priority="2011" operator="between">
      <formula>1</formula>
      <formula>2</formula>
    </cfRule>
  </conditionalFormatting>
  <conditionalFormatting sqref="AU27">
    <cfRule type="cellIs" dxfId="0" priority="2244" operator="between">
      <formula>1</formula>
      <formula>2</formula>
    </cfRule>
    <cfRule type="cellIs" dxfId="0" priority="2010" operator="between">
      <formula>1</formula>
      <formula>2</formula>
    </cfRule>
    <cfRule type="cellIs" dxfId="0" priority="1854" operator="between">
      <formula>1</formula>
      <formula>2</formula>
    </cfRule>
    <cfRule type="cellIs" dxfId="0" priority="1853" operator="between">
      <formula>1</formula>
      <formula>2</formula>
    </cfRule>
    <cfRule type="cellIs" dxfId="0" priority="1732" operator="between">
      <formula>1</formula>
      <formula>2</formula>
    </cfRule>
    <cfRule type="cellIs" dxfId="0" priority="1731" operator="between">
      <formula>1</formula>
      <formula>2</formula>
    </cfRule>
  </conditionalFormatting>
  <conditionalFormatting sqref="AV27">
    <cfRule type="cellIs" dxfId="0" priority="2243" operator="between">
      <formula>1</formula>
      <formula>2</formula>
    </cfRule>
    <cfRule type="cellIs" dxfId="0" priority="2009" operator="between">
      <formula>1</formula>
      <formula>2</formula>
    </cfRule>
  </conditionalFormatting>
  <conditionalFormatting sqref="AW27">
    <cfRule type="cellIs" dxfId="0" priority="2242" operator="between">
      <formula>1</formula>
      <formula>2</formula>
    </cfRule>
    <cfRule type="cellIs" dxfId="0" priority="2008" operator="between">
      <formula>1</formula>
      <formula>2</formula>
    </cfRule>
  </conditionalFormatting>
  <conditionalFormatting sqref="AX27">
    <cfRule type="cellIs" dxfId="0" priority="2241" operator="between">
      <formula>1</formula>
      <formula>2</formula>
    </cfRule>
    <cfRule type="cellIs" dxfId="0" priority="2007" operator="between">
      <formula>1</formula>
      <formula>2</formula>
    </cfRule>
  </conditionalFormatting>
  <conditionalFormatting sqref="AY27">
    <cfRule type="cellIs" dxfId="0" priority="2240" operator="between">
      <formula>1</formula>
      <formula>2</formula>
    </cfRule>
    <cfRule type="cellIs" dxfId="0" priority="2006" operator="between">
      <formula>1</formula>
      <formula>2</formula>
    </cfRule>
  </conditionalFormatting>
  <conditionalFormatting sqref="C28">
    <cfRule type="cellIs" dxfId="0" priority="1562" operator="between">
      <formula>1</formula>
      <formula>2</formula>
    </cfRule>
    <cfRule type="cellIs" dxfId="0" priority="1328" operator="between">
      <formula>1</formula>
      <formula>2</formula>
    </cfRule>
    <cfRule type="cellIs" dxfId="0" priority="894" operator="between">
      <formula>1</formula>
      <formula>2</formula>
    </cfRule>
    <cfRule type="cellIs" dxfId="0" priority="893" operator="between">
      <formula>1</formula>
      <formula>2</formula>
    </cfRule>
  </conditionalFormatting>
  <conditionalFormatting sqref="D28">
    <cfRule type="cellIs" dxfId="0" priority="1570" operator="between">
      <formula>1</formula>
      <formula>2</formula>
    </cfRule>
    <cfRule type="cellIs" dxfId="0" priority="1336" operator="between">
      <formula>1</formula>
      <formula>2</formula>
    </cfRule>
    <cfRule type="cellIs" dxfId="0" priority="1182" operator="between">
      <formula>1</formula>
      <formula>2</formula>
    </cfRule>
    <cfRule type="cellIs" dxfId="0" priority="1181" operator="between">
      <formula>1</formula>
      <formula>2</formula>
    </cfRule>
  </conditionalFormatting>
  <conditionalFormatting sqref="E28">
    <cfRule type="cellIs" dxfId="0" priority="1569" operator="between">
      <formula>1</formula>
      <formula>2</formula>
    </cfRule>
    <cfRule type="cellIs" dxfId="0" priority="1335" operator="between">
      <formula>1</formula>
      <formula>2</formula>
    </cfRule>
    <cfRule type="cellIs" dxfId="0" priority="1184" operator="between">
      <formula>1</formula>
      <formula>2</formula>
    </cfRule>
    <cfRule type="cellIs" dxfId="0" priority="1183" operator="between">
      <formula>1</formula>
      <formula>2</formula>
    </cfRule>
    <cfRule type="cellIs" dxfId="0" priority="896" operator="between">
      <formula>1</formula>
      <formula>2</formula>
    </cfRule>
    <cfRule type="cellIs" dxfId="0" priority="895" operator="between">
      <formula>1</formula>
      <formula>2</formula>
    </cfRule>
  </conditionalFormatting>
  <conditionalFormatting sqref="F28">
    <cfRule type="cellIs" dxfId="0" priority="1568" operator="between">
      <formula>1</formula>
      <formula>2</formula>
    </cfRule>
    <cfRule type="cellIs" dxfId="0" priority="1334" operator="between">
      <formula>1</formula>
      <formula>2</formula>
    </cfRule>
  </conditionalFormatting>
  <conditionalFormatting sqref="G28">
    <cfRule type="cellIs" dxfId="0" priority="1567" operator="between">
      <formula>1</formula>
      <formula>2</formula>
    </cfRule>
    <cfRule type="cellIs" dxfId="0" priority="1333" operator="between">
      <formula>1</formula>
      <formula>2</formula>
    </cfRule>
  </conditionalFormatting>
  <conditionalFormatting sqref="H28">
    <cfRule type="cellIs" dxfId="0" priority="1566" operator="between">
      <formula>1</formula>
      <formula>2</formula>
    </cfRule>
    <cfRule type="cellIs" dxfId="0" priority="1332" operator="between">
      <formula>1</formula>
      <formula>2</formula>
    </cfRule>
    <cfRule type="cellIs" dxfId="0" priority="898" operator="between">
      <formula>1</formula>
      <formula>2</formula>
    </cfRule>
    <cfRule type="cellIs" dxfId="0" priority="897" operator="between">
      <formula>1</formula>
      <formula>2</formula>
    </cfRule>
  </conditionalFormatting>
  <conditionalFormatting sqref="I28">
    <cfRule type="cellIs" dxfId="0" priority="1565" operator="between">
      <formula>1</formula>
      <formula>2</formula>
    </cfRule>
    <cfRule type="cellIs" dxfId="0" priority="1331" operator="between">
      <formula>1</formula>
      <formula>2</formula>
    </cfRule>
  </conditionalFormatting>
  <conditionalFormatting sqref="J28">
    <cfRule type="cellIs" dxfId="0" priority="1564" operator="between">
      <formula>1</formula>
      <formula>2</formula>
    </cfRule>
    <cfRule type="cellIs" dxfId="0" priority="1330" operator="between">
      <formula>1</formula>
      <formula>2</formula>
    </cfRule>
  </conditionalFormatting>
  <conditionalFormatting sqref="K28">
    <cfRule type="cellIs" dxfId="0" priority="1563" operator="between">
      <formula>1</formula>
      <formula>2</formula>
    </cfRule>
    <cfRule type="cellIs" dxfId="0" priority="1329" operator="between">
      <formula>1</formula>
      <formula>2</formula>
    </cfRule>
  </conditionalFormatting>
  <conditionalFormatting sqref="L28">
    <cfRule type="cellIs" dxfId="0" priority="3712" operator="between">
      <formula>1</formula>
      <formula>2</formula>
    </cfRule>
  </conditionalFormatting>
  <conditionalFormatting sqref="M28">
    <cfRule type="cellIs" dxfId="0" priority="714" operator="between">
      <formula>1</formula>
      <formula>2</formula>
    </cfRule>
    <cfRule type="cellIs" dxfId="0" priority="480" operator="between">
      <formula>1</formula>
      <formula>2</formula>
    </cfRule>
    <cfRule type="cellIs" dxfId="0" priority="46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N28">
    <cfRule type="cellIs" dxfId="0" priority="722" operator="between">
      <formula>1</formula>
      <formula>2</formula>
    </cfRule>
    <cfRule type="cellIs" dxfId="0" priority="488" operator="between">
      <formula>1</formula>
      <formula>2</formula>
    </cfRule>
    <cfRule type="cellIs" dxfId="0" priority="334" operator="between">
      <formula>1</formula>
      <formula>2</formula>
    </cfRule>
    <cfRule type="cellIs" dxfId="0" priority="333" operator="between">
      <formula>1</formula>
      <formula>2</formula>
    </cfRule>
  </conditionalFormatting>
  <conditionalFormatting sqref="O28">
    <cfRule type="cellIs" dxfId="0" priority="721" operator="between">
      <formula>1</formula>
      <formula>2</formula>
    </cfRule>
    <cfRule type="cellIs" dxfId="0" priority="487" operator="between">
      <formula>1</formula>
      <formula>2</formula>
    </cfRule>
    <cfRule type="cellIs" dxfId="0" priority="336" operator="between">
      <formula>1</formula>
      <formula>2</formula>
    </cfRule>
    <cfRule type="cellIs" dxfId="0" priority="335" operator="between">
      <formula>1</formula>
      <formula>2</formula>
    </cfRule>
    <cfRule type="cellIs" dxfId="0" priority="48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P28">
    <cfRule type="cellIs" dxfId="0" priority="720" operator="between">
      <formula>1</formula>
      <formula>2</formula>
    </cfRule>
    <cfRule type="cellIs" dxfId="0" priority="486" operator="between">
      <formula>1</formula>
      <formula>2</formula>
    </cfRule>
  </conditionalFormatting>
  <conditionalFormatting sqref="Q28">
    <cfRule type="cellIs" dxfId="0" priority="719" operator="between">
      <formula>1</formula>
      <formula>2</formula>
    </cfRule>
    <cfRule type="cellIs" dxfId="0" priority="485" operator="between">
      <formula>1</formula>
      <formula>2</formula>
    </cfRule>
  </conditionalFormatting>
  <conditionalFormatting sqref="R28">
    <cfRule type="cellIs" dxfId="0" priority="718" operator="between">
      <formula>1</formula>
      <formula>2</formula>
    </cfRule>
    <cfRule type="cellIs" dxfId="0" priority="484" operator="between">
      <formula>1</formula>
      <formula>2</formula>
    </cfRule>
    <cfRule type="cellIs" dxfId="0" priority="50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S28">
    <cfRule type="cellIs" dxfId="0" priority="717" operator="between">
      <formula>1</formula>
      <formula>2</formula>
    </cfRule>
    <cfRule type="cellIs" dxfId="0" priority="483" operator="between">
      <formula>1</formula>
      <formula>2</formula>
    </cfRule>
  </conditionalFormatting>
  <conditionalFormatting sqref="T28">
    <cfRule type="cellIs" dxfId="0" priority="716" operator="between">
      <formula>1</formula>
      <formula>2</formula>
    </cfRule>
    <cfRule type="cellIs" dxfId="0" priority="482" operator="between">
      <formula>1</formula>
      <formula>2</formula>
    </cfRule>
  </conditionalFormatting>
  <conditionalFormatting sqref="U28">
    <cfRule type="cellIs" dxfId="0" priority="715" operator="between">
      <formula>1</formula>
      <formula>2</formula>
    </cfRule>
    <cfRule type="cellIs" dxfId="0" priority="481" operator="between">
      <formula>1</formula>
      <formula>2</formula>
    </cfRule>
  </conditionalFormatting>
  <conditionalFormatting sqref="W28">
    <cfRule type="cellIs" dxfId="0" priority="3566" operator="between">
      <formula>1</formula>
      <formula>2</formula>
    </cfRule>
    <cfRule type="cellIs" dxfId="0" priority="3332" operator="between">
      <formula>1</formula>
      <formula>2</formula>
    </cfRule>
  </conditionalFormatting>
  <conditionalFormatting sqref="X28">
    <cfRule type="cellIs" dxfId="0" priority="3574" operator="between">
      <formula>1</formula>
      <formula>2</formula>
    </cfRule>
    <cfRule type="cellIs" dxfId="0" priority="3340" operator="between">
      <formula>1</formula>
      <formula>2</formula>
    </cfRule>
    <cfRule type="cellIs" dxfId="0" priority="3186" operator="between">
      <formula>1</formula>
      <formula>2</formula>
    </cfRule>
    <cfRule type="cellIs" dxfId="0" priority="3185" operator="between">
      <formula>1</formula>
      <formula>2</formula>
    </cfRule>
  </conditionalFormatting>
  <conditionalFormatting sqref="Y28">
    <cfRule type="cellIs" dxfId="0" priority="3573" operator="between">
      <formula>1</formula>
      <formula>2</formula>
    </cfRule>
    <cfRule type="cellIs" dxfId="0" priority="3339" operator="between">
      <formula>1</formula>
      <formula>2</formula>
    </cfRule>
    <cfRule type="cellIs" dxfId="0" priority="3188" operator="between">
      <formula>1</formula>
      <formula>2</formula>
    </cfRule>
    <cfRule type="cellIs" dxfId="0" priority="3187" operator="between">
      <formula>1</formula>
      <formula>2</formula>
    </cfRule>
  </conditionalFormatting>
  <conditionalFormatting sqref="Z28">
    <cfRule type="cellIs" dxfId="0" priority="3572" operator="between">
      <formula>1</formula>
      <formula>2</formula>
    </cfRule>
    <cfRule type="cellIs" dxfId="0" priority="3338" operator="between">
      <formula>1</formula>
      <formula>2</formula>
    </cfRule>
  </conditionalFormatting>
  <conditionalFormatting sqref="AA28">
    <cfRule type="cellIs" dxfId="0" priority="3571" operator="between">
      <formula>1</formula>
      <formula>2</formula>
    </cfRule>
    <cfRule type="cellIs" dxfId="0" priority="3337" operator="between">
      <formula>1</formula>
      <formula>2</formula>
    </cfRule>
  </conditionalFormatting>
  <conditionalFormatting sqref="AB28">
    <cfRule type="cellIs" dxfId="0" priority="3570" operator="between">
      <formula>1</formula>
      <formula>2</formula>
    </cfRule>
    <cfRule type="cellIs" dxfId="0" priority="3336" operator="between">
      <formula>1</formula>
      <formula>2</formula>
    </cfRule>
  </conditionalFormatting>
  <conditionalFormatting sqref="AC28">
    <cfRule type="cellIs" dxfId="0" priority="3569" operator="between">
      <formula>1</formula>
      <formula>2</formula>
    </cfRule>
    <cfRule type="cellIs" dxfId="0" priority="3335" operator="between">
      <formula>1</formula>
      <formula>2</formula>
    </cfRule>
  </conditionalFormatting>
  <conditionalFormatting sqref="AD28">
    <cfRule type="cellIs" dxfId="0" priority="3568" operator="between">
      <formula>1</formula>
      <formula>2</formula>
    </cfRule>
    <cfRule type="cellIs" dxfId="0" priority="3334" operator="between">
      <formula>1</formula>
      <formula>2</formula>
    </cfRule>
  </conditionalFormatting>
  <conditionalFormatting sqref="AE28">
    <cfRule type="cellIs" dxfId="0" priority="3567" operator="between">
      <formula>1</formula>
      <formula>2</formula>
    </cfRule>
    <cfRule type="cellIs" dxfId="0" priority="3333" operator="between">
      <formula>1</formula>
      <formula>2</formula>
    </cfRule>
  </conditionalFormatting>
  <conditionalFormatting sqref="AG28">
    <cfRule type="cellIs" dxfId="0" priority="2898" operator="between">
      <formula>1</formula>
      <formula>2</formula>
    </cfRule>
    <cfRule type="cellIs" dxfId="0" priority="2664" operator="between">
      <formula>1</formula>
      <formula>2</formula>
    </cfRule>
  </conditionalFormatting>
  <conditionalFormatting sqref="AH28">
    <cfRule type="cellIs" dxfId="0" priority="2906" operator="between">
      <formula>1</formula>
      <formula>2</formula>
    </cfRule>
    <cfRule type="cellIs" dxfId="0" priority="2672" operator="between">
      <formula>1</formula>
      <formula>2</formula>
    </cfRule>
    <cfRule type="cellIs" dxfId="0" priority="2518" operator="between">
      <formula>1</formula>
      <formula>2</formula>
    </cfRule>
    <cfRule type="cellIs" dxfId="0" priority="2517" operator="between">
      <formula>1</formula>
      <formula>2</formula>
    </cfRule>
  </conditionalFormatting>
  <conditionalFormatting sqref="AI28">
    <cfRule type="cellIs" dxfId="0" priority="2905" operator="between">
      <formula>1</formula>
      <formula>2</formula>
    </cfRule>
    <cfRule type="cellIs" dxfId="0" priority="2671" operator="between">
      <formula>1</formula>
      <formula>2</formula>
    </cfRule>
    <cfRule type="cellIs" dxfId="0" priority="2520" operator="between">
      <formula>1</formula>
      <formula>2</formula>
    </cfRule>
    <cfRule type="cellIs" dxfId="0" priority="2519" operator="between">
      <formula>1</formula>
      <formula>2</formula>
    </cfRule>
  </conditionalFormatting>
  <conditionalFormatting sqref="AJ28">
    <cfRule type="cellIs" dxfId="0" priority="2904" operator="between">
      <formula>1</formula>
      <formula>2</formula>
    </cfRule>
    <cfRule type="cellIs" dxfId="0" priority="2670" operator="between">
      <formula>1</formula>
      <formula>2</formula>
    </cfRule>
  </conditionalFormatting>
  <conditionalFormatting sqref="AK28">
    <cfRule type="cellIs" dxfId="0" priority="2903" operator="between">
      <formula>1</formula>
      <formula>2</formula>
    </cfRule>
    <cfRule type="cellIs" dxfId="0" priority="2669" operator="between">
      <formula>1</formula>
      <formula>2</formula>
    </cfRule>
  </conditionalFormatting>
  <conditionalFormatting sqref="AL28">
    <cfRule type="cellIs" dxfId="0" priority="2902" operator="between">
      <formula>1</formula>
      <formula>2</formula>
    </cfRule>
    <cfRule type="cellIs" dxfId="0" priority="2668" operator="between">
      <formula>1</formula>
      <formula>2</formula>
    </cfRule>
  </conditionalFormatting>
  <conditionalFormatting sqref="AM28">
    <cfRule type="cellIs" dxfId="0" priority="2901" operator="between">
      <formula>1</formula>
      <formula>2</formula>
    </cfRule>
    <cfRule type="cellIs" dxfId="0" priority="2667" operator="between">
      <formula>1</formula>
      <formula>2</formula>
    </cfRule>
  </conditionalFormatting>
  <conditionalFormatting sqref="AN28">
    <cfRule type="cellIs" dxfId="0" priority="2900" operator="between">
      <formula>1</formula>
      <formula>2</formula>
    </cfRule>
    <cfRule type="cellIs" dxfId="0" priority="2666" operator="between">
      <formula>1</formula>
      <formula>2</formula>
    </cfRule>
  </conditionalFormatting>
  <conditionalFormatting sqref="AO28">
    <cfRule type="cellIs" dxfId="0" priority="2899" operator="between">
      <formula>1</formula>
      <formula>2</formula>
    </cfRule>
    <cfRule type="cellIs" dxfId="0" priority="2665" operator="between">
      <formula>1</formula>
      <formula>2</formula>
    </cfRule>
  </conditionalFormatting>
  <conditionalFormatting sqref="AQ28">
    <cfRule type="cellIs" dxfId="0" priority="2230" operator="between">
      <formula>1</formula>
      <formula>2</formula>
    </cfRule>
    <cfRule type="cellIs" dxfId="0" priority="1996" operator="between">
      <formula>1</formula>
      <formula>2</formula>
    </cfRule>
  </conditionalFormatting>
  <conditionalFormatting sqref="AR28">
    <cfRule type="cellIs" dxfId="0" priority="2238" operator="between">
      <formula>1</formula>
      <formula>2</formula>
    </cfRule>
    <cfRule type="cellIs" dxfId="0" priority="2004" operator="between">
      <formula>1</formula>
      <formula>2</formula>
    </cfRule>
    <cfRule type="cellIs" dxfId="0" priority="1850" operator="between">
      <formula>1</formula>
      <formula>2</formula>
    </cfRule>
    <cfRule type="cellIs" dxfId="0" priority="1849" operator="between">
      <formula>1</formula>
      <formula>2</formula>
    </cfRule>
  </conditionalFormatting>
  <conditionalFormatting sqref="AS28">
    <cfRule type="cellIs" dxfId="0" priority="2237" operator="between">
      <formula>1</formula>
      <formula>2</formula>
    </cfRule>
    <cfRule type="cellIs" dxfId="0" priority="2003" operator="between">
      <formula>1</formula>
      <formula>2</formula>
    </cfRule>
    <cfRule type="cellIs" dxfId="0" priority="1852" operator="between">
      <formula>1</formula>
      <formula>2</formula>
    </cfRule>
    <cfRule type="cellIs" dxfId="0" priority="1851" operator="between">
      <formula>1</formula>
      <formula>2</formula>
    </cfRule>
  </conditionalFormatting>
  <conditionalFormatting sqref="AT28">
    <cfRule type="cellIs" dxfId="0" priority="2236" operator="between">
      <formula>1</formula>
      <formula>2</formula>
    </cfRule>
    <cfRule type="cellIs" dxfId="0" priority="2002" operator="between">
      <formula>1</formula>
      <formula>2</formula>
    </cfRule>
  </conditionalFormatting>
  <conditionalFormatting sqref="AU28">
    <cfRule type="cellIs" dxfId="0" priority="2235" operator="between">
      <formula>1</formula>
      <formula>2</formula>
    </cfRule>
    <cfRule type="cellIs" dxfId="0" priority="2001" operator="between">
      <formula>1</formula>
      <formula>2</formula>
    </cfRule>
  </conditionalFormatting>
  <conditionalFormatting sqref="AV28">
    <cfRule type="cellIs" dxfId="0" priority="2234" operator="between">
      <formula>1</formula>
      <formula>2</formula>
    </cfRule>
    <cfRule type="cellIs" dxfId="0" priority="2000" operator="between">
      <formula>1</formula>
      <formula>2</formula>
    </cfRule>
  </conditionalFormatting>
  <conditionalFormatting sqref="AW28">
    <cfRule type="cellIs" dxfId="0" priority="2233" operator="between">
      <formula>1</formula>
      <formula>2</formula>
    </cfRule>
    <cfRule type="cellIs" dxfId="0" priority="1999" operator="between">
      <formula>1</formula>
      <formula>2</formula>
    </cfRule>
  </conditionalFormatting>
  <conditionalFormatting sqref="AX28">
    <cfRule type="cellIs" dxfId="0" priority="2232" operator="between">
      <formula>1</formula>
      <formula>2</formula>
    </cfRule>
    <cfRule type="cellIs" dxfId="0" priority="1998" operator="between">
      <formula>1</formula>
      <formula>2</formula>
    </cfRule>
  </conditionalFormatting>
  <conditionalFormatting sqref="AY28">
    <cfRule type="cellIs" dxfId="0" priority="2231" operator="between">
      <formula>1</formula>
      <formula>2</formula>
    </cfRule>
    <cfRule type="cellIs" dxfId="0" priority="1997" operator="between">
      <formula>1</formula>
      <formula>2</formula>
    </cfRule>
  </conditionalFormatting>
  <conditionalFormatting sqref="C29">
    <cfRule type="cellIs" dxfId="0" priority="1553" operator="between">
      <formula>1</formula>
      <formula>2</formula>
    </cfRule>
    <cfRule type="cellIs" dxfId="0" priority="1319" operator="between">
      <formula>1</formula>
      <formula>2</formula>
    </cfRule>
    <cfRule type="cellIs" dxfId="0" priority="892" operator="between">
      <formula>1</formula>
      <formula>2</formula>
    </cfRule>
    <cfRule type="cellIs" dxfId="0" priority="891" operator="between">
      <formula>1</formula>
      <formula>2</formula>
    </cfRule>
  </conditionalFormatting>
  <conditionalFormatting sqref="D29">
    <cfRule type="cellIs" dxfId="0" priority="1561" operator="between">
      <formula>1</formula>
      <formula>2</formula>
    </cfRule>
    <cfRule type="cellIs" dxfId="0" priority="1327" operator="between">
      <formula>1</formula>
      <formula>2</formula>
    </cfRule>
  </conditionalFormatting>
  <conditionalFormatting sqref="E29">
    <cfRule type="cellIs" dxfId="0" priority="1560" operator="between">
      <formula>1</formula>
      <formula>2</formula>
    </cfRule>
    <cfRule type="cellIs" dxfId="0" priority="1326" operator="between">
      <formula>1</formula>
      <formula>2</formula>
    </cfRule>
    <cfRule type="cellIs" dxfId="0" priority="890" operator="between">
      <formula>1</formula>
      <formula>2</formula>
    </cfRule>
    <cfRule type="cellIs" dxfId="0" priority="889" operator="between">
      <formula>1</formula>
      <formula>2</formula>
    </cfRule>
  </conditionalFormatting>
  <conditionalFormatting sqref="F29">
    <cfRule type="cellIs" dxfId="0" priority="1559" operator="between">
      <formula>1</formula>
      <formula>2</formula>
    </cfRule>
    <cfRule type="cellIs" dxfId="0" priority="1325" operator="between">
      <formula>1</formula>
      <formula>2</formula>
    </cfRule>
    <cfRule type="cellIs" dxfId="0" priority="888" operator="between">
      <formula>1</formula>
      <formula>2</formula>
    </cfRule>
    <cfRule type="cellIs" dxfId="0" priority="887" operator="between">
      <formula>1</formula>
      <formula>2</formula>
    </cfRule>
  </conditionalFormatting>
  <conditionalFormatting sqref="G29">
    <cfRule type="cellIs" dxfId="0" priority="1558" operator="between">
      <formula>1</formula>
      <formula>2</formula>
    </cfRule>
    <cfRule type="cellIs" dxfId="0" priority="1324" operator="between">
      <formula>1</formula>
      <formula>2</formula>
    </cfRule>
  </conditionalFormatting>
  <conditionalFormatting sqref="H29">
    <cfRule type="cellIs" dxfId="0" priority="1557" operator="between">
      <formula>1</formula>
      <formula>2</formula>
    </cfRule>
    <cfRule type="cellIs" dxfId="0" priority="1323" operator="between">
      <formula>1</formula>
      <formula>2</formula>
    </cfRule>
  </conditionalFormatting>
  <conditionalFormatting sqref="I29">
    <cfRule type="cellIs" dxfId="0" priority="1556" operator="between">
      <formula>1</formula>
      <formula>2</formula>
    </cfRule>
    <cfRule type="cellIs" dxfId="0" priority="1322" operator="between">
      <formula>1</formula>
      <formula>2</formula>
    </cfRule>
  </conditionalFormatting>
  <conditionalFormatting sqref="J29">
    <cfRule type="cellIs" dxfId="0" priority="1555" operator="between">
      <formula>1</formula>
      <formula>2</formula>
    </cfRule>
    <cfRule type="cellIs" dxfId="0" priority="1321" operator="between">
      <formula>1</formula>
      <formula>2</formula>
    </cfRule>
  </conditionalFormatting>
  <conditionalFormatting sqref="K29">
    <cfRule type="cellIs" dxfId="0" priority="1554" operator="between">
      <formula>1</formula>
      <formula>2</formula>
    </cfRule>
    <cfRule type="cellIs" dxfId="0" priority="1320" operator="between">
      <formula>1</formula>
      <formula>2</formula>
    </cfRule>
  </conditionalFormatting>
  <conditionalFormatting sqref="L29">
    <cfRule type="cellIs" dxfId="0" priority="3711" operator="between">
      <formula>1</formula>
      <formula>2</formula>
    </cfRule>
  </conditionalFormatting>
  <conditionalFormatting sqref="M29">
    <cfRule type="cellIs" dxfId="0" priority="705" operator="between">
      <formula>1</formula>
      <formula>2</formula>
    </cfRule>
    <cfRule type="cellIs" dxfId="0" priority="471" operator="between">
      <formula>1</formula>
      <formula>2</formula>
    </cfRule>
    <cfRule type="cellIs" dxfId="0" priority="44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N29">
    <cfRule type="cellIs" dxfId="0" priority="713" operator="between">
      <formula>1</formula>
      <formula>2</formula>
    </cfRule>
    <cfRule type="cellIs" dxfId="0" priority="479" operator="between">
      <formula>1</formula>
      <formula>2</formula>
    </cfRule>
  </conditionalFormatting>
  <conditionalFormatting sqref="O29">
    <cfRule type="cellIs" dxfId="0" priority="712" operator="between">
      <formula>1</formula>
      <formula>2</formula>
    </cfRule>
    <cfRule type="cellIs" dxfId="0" priority="478" operator="between">
      <formula>1</formula>
      <formula>2</formula>
    </cfRule>
    <cfRule type="cellIs" dxfId="0" priority="42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P29">
    <cfRule type="cellIs" dxfId="0" priority="711" operator="between">
      <formula>1</formula>
      <formula>2</formula>
    </cfRule>
    <cfRule type="cellIs" dxfId="0" priority="477" operator="between">
      <formula>1</formula>
      <formula>2</formula>
    </cfRule>
    <cfRule type="cellIs" dxfId="0" priority="40" operator="between">
      <formula>1</formula>
      <formula>2</formula>
    </cfRule>
    <cfRule type="cellIs" dxfId="0" priority="39" operator="between">
      <formula>1</formula>
      <formula>2</formula>
    </cfRule>
  </conditionalFormatting>
  <conditionalFormatting sqref="Q29">
    <cfRule type="cellIs" dxfId="0" priority="710" operator="between">
      <formula>1</formula>
      <formula>2</formula>
    </cfRule>
    <cfRule type="cellIs" dxfId="0" priority="476" operator="between">
      <formula>1</formula>
      <formula>2</formula>
    </cfRule>
  </conditionalFormatting>
  <conditionalFormatting sqref="R29">
    <cfRule type="cellIs" dxfId="0" priority="709" operator="between">
      <formula>1</formula>
      <formula>2</formula>
    </cfRule>
    <cfRule type="cellIs" dxfId="0" priority="475" operator="between">
      <formula>1</formula>
      <formula>2</formula>
    </cfRule>
  </conditionalFormatting>
  <conditionalFormatting sqref="S29">
    <cfRule type="cellIs" dxfId="0" priority="708" operator="between">
      <formula>1</formula>
      <formula>2</formula>
    </cfRule>
    <cfRule type="cellIs" dxfId="0" priority="474" operator="between">
      <formula>1</formula>
      <formula>2</formula>
    </cfRule>
  </conditionalFormatting>
  <conditionalFormatting sqref="T29">
    <cfRule type="cellIs" dxfId="0" priority="707" operator="between">
      <formula>1</formula>
      <formula>2</formula>
    </cfRule>
    <cfRule type="cellIs" dxfId="0" priority="473" operator="between">
      <formula>1</formula>
      <formula>2</formula>
    </cfRule>
  </conditionalFormatting>
  <conditionalFormatting sqref="U29">
    <cfRule type="cellIs" dxfId="0" priority="706" operator="between">
      <formula>1</formula>
      <formula>2</formula>
    </cfRule>
    <cfRule type="cellIs" dxfId="0" priority="472" operator="between">
      <formula>1</formula>
      <formula>2</formula>
    </cfRule>
  </conditionalFormatting>
  <conditionalFormatting sqref="W29">
    <cfRule type="cellIs" dxfId="0" priority="3557" operator="between">
      <formula>1</formula>
      <formula>2</formula>
    </cfRule>
    <cfRule type="cellIs" dxfId="0" priority="3323" operator="between">
      <formula>1</formula>
      <formula>2</formula>
    </cfRule>
  </conditionalFormatting>
  <conditionalFormatting sqref="X29">
    <cfRule type="cellIs" dxfId="0" priority="3565" operator="between">
      <formula>1</formula>
      <formula>2</formula>
    </cfRule>
    <cfRule type="cellIs" dxfId="0" priority="3331" operator="between">
      <formula>1</formula>
      <formula>2</formula>
    </cfRule>
  </conditionalFormatting>
  <conditionalFormatting sqref="Y29">
    <cfRule type="cellIs" dxfId="0" priority="3564" operator="between">
      <formula>1</formula>
      <formula>2</formula>
    </cfRule>
    <cfRule type="cellIs" dxfId="0" priority="3330" operator="between">
      <formula>1</formula>
      <formula>2</formula>
    </cfRule>
  </conditionalFormatting>
  <conditionalFormatting sqref="Z29">
    <cfRule type="cellIs" dxfId="0" priority="3563" operator="between">
      <formula>1</formula>
      <formula>2</formula>
    </cfRule>
    <cfRule type="cellIs" dxfId="0" priority="3329" operator="between">
      <formula>1</formula>
      <formula>2</formula>
    </cfRule>
  </conditionalFormatting>
  <conditionalFormatting sqref="AA29">
    <cfRule type="cellIs" dxfId="0" priority="3562" operator="between">
      <formula>1</formula>
      <formula>2</formula>
    </cfRule>
    <cfRule type="cellIs" dxfId="0" priority="3328" operator="between">
      <formula>1</formula>
      <formula>2</formula>
    </cfRule>
  </conditionalFormatting>
  <conditionalFormatting sqref="AB29">
    <cfRule type="cellIs" dxfId="0" priority="3561" operator="between">
      <formula>1</formula>
      <formula>2</formula>
    </cfRule>
    <cfRule type="cellIs" dxfId="0" priority="3327" operator="between">
      <formula>1</formula>
      <formula>2</formula>
    </cfRule>
  </conditionalFormatting>
  <conditionalFormatting sqref="AC29">
    <cfRule type="cellIs" dxfId="0" priority="3560" operator="between">
      <formula>1</formula>
      <formula>2</formula>
    </cfRule>
    <cfRule type="cellIs" dxfId="0" priority="3326" operator="between">
      <formula>1</formula>
      <formula>2</formula>
    </cfRule>
  </conditionalFormatting>
  <conditionalFormatting sqref="AD29">
    <cfRule type="cellIs" dxfId="0" priority="3559" operator="between">
      <formula>1</formula>
      <formula>2</formula>
    </cfRule>
    <cfRule type="cellIs" dxfId="0" priority="3325" operator="between">
      <formula>1</formula>
      <formula>2</formula>
    </cfRule>
  </conditionalFormatting>
  <conditionalFormatting sqref="AE29">
    <cfRule type="cellIs" dxfId="0" priority="3558" operator="between">
      <formula>1</formula>
      <formula>2</formula>
    </cfRule>
    <cfRule type="cellIs" dxfId="0" priority="3324" operator="between">
      <formula>1</formula>
      <formula>2</formula>
    </cfRule>
  </conditionalFormatting>
  <conditionalFormatting sqref="AG29">
    <cfRule type="cellIs" dxfId="0" priority="2889" operator="between">
      <formula>1</formula>
      <formula>2</formula>
    </cfRule>
    <cfRule type="cellIs" dxfId="0" priority="2655" operator="between">
      <formula>1</formula>
      <formula>2</formula>
    </cfRule>
  </conditionalFormatting>
  <conditionalFormatting sqref="AH29">
    <cfRule type="cellIs" dxfId="0" priority="2897" operator="between">
      <formula>1</formula>
      <formula>2</formula>
    </cfRule>
    <cfRule type="cellIs" dxfId="0" priority="2663" operator="between">
      <formula>1</formula>
      <formula>2</formula>
    </cfRule>
  </conditionalFormatting>
  <conditionalFormatting sqref="AI29">
    <cfRule type="cellIs" dxfId="0" priority="2896" operator="between">
      <formula>1</formula>
      <formula>2</formula>
    </cfRule>
    <cfRule type="cellIs" dxfId="0" priority="2662" operator="between">
      <formula>1</formula>
      <formula>2</formula>
    </cfRule>
  </conditionalFormatting>
  <conditionalFormatting sqref="AJ29">
    <cfRule type="cellIs" dxfId="0" priority="2895" operator="between">
      <formula>1</formula>
      <formula>2</formula>
    </cfRule>
    <cfRule type="cellIs" dxfId="0" priority="2661" operator="between">
      <formula>1</formula>
      <formula>2</formula>
    </cfRule>
  </conditionalFormatting>
  <conditionalFormatting sqref="AK29">
    <cfRule type="cellIs" dxfId="0" priority="2894" operator="between">
      <formula>1</formula>
      <formula>2</formula>
    </cfRule>
    <cfRule type="cellIs" dxfId="0" priority="2660" operator="between">
      <formula>1</formula>
      <formula>2</formula>
    </cfRule>
  </conditionalFormatting>
  <conditionalFormatting sqref="AL29">
    <cfRule type="cellIs" dxfId="0" priority="2893" operator="between">
      <formula>1</formula>
      <formula>2</formula>
    </cfRule>
    <cfRule type="cellIs" dxfId="0" priority="2659" operator="between">
      <formula>1</formula>
      <formula>2</formula>
    </cfRule>
  </conditionalFormatting>
  <conditionalFormatting sqref="AM29">
    <cfRule type="cellIs" dxfId="0" priority="2892" operator="between">
      <formula>1</formula>
      <formula>2</formula>
    </cfRule>
    <cfRule type="cellIs" dxfId="0" priority="2658" operator="between">
      <formula>1</formula>
      <formula>2</formula>
    </cfRule>
  </conditionalFormatting>
  <conditionalFormatting sqref="AN29">
    <cfRule type="cellIs" dxfId="0" priority="2891" operator="between">
      <formula>1</formula>
      <formula>2</formula>
    </cfRule>
    <cfRule type="cellIs" dxfId="0" priority="2657" operator="between">
      <formula>1</formula>
      <formula>2</formula>
    </cfRule>
  </conditionalFormatting>
  <conditionalFormatting sqref="AO29">
    <cfRule type="cellIs" dxfId="0" priority="2890" operator="between">
      <formula>1</formula>
      <formula>2</formula>
    </cfRule>
    <cfRule type="cellIs" dxfId="0" priority="2656" operator="between">
      <formula>1</formula>
      <formula>2</formula>
    </cfRule>
  </conditionalFormatting>
  <conditionalFormatting sqref="AQ29">
    <cfRule type="cellIs" dxfId="0" priority="2221" operator="between">
      <formula>1</formula>
      <formula>2</formula>
    </cfRule>
    <cfRule type="cellIs" dxfId="0" priority="1987" operator="between">
      <formula>1</formula>
      <formula>2</formula>
    </cfRule>
  </conditionalFormatting>
  <conditionalFormatting sqref="AR29">
    <cfRule type="cellIs" dxfId="0" priority="2229" operator="between">
      <formula>1</formula>
      <formula>2</formula>
    </cfRule>
    <cfRule type="cellIs" dxfId="0" priority="1995" operator="between">
      <formula>1</formula>
      <formula>2</formula>
    </cfRule>
  </conditionalFormatting>
  <conditionalFormatting sqref="AS29">
    <cfRule type="cellIs" dxfId="0" priority="2228" operator="between">
      <formula>1</formula>
      <formula>2</formula>
    </cfRule>
    <cfRule type="cellIs" dxfId="0" priority="1994" operator="between">
      <formula>1</formula>
      <formula>2</formula>
    </cfRule>
  </conditionalFormatting>
  <conditionalFormatting sqref="AT29">
    <cfRule type="cellIs" dxfId="0" priority="2227" operator="between">
      <formula>1</formula>
      <formula>2</formula>
    </cfRule>
    <cfRule type="cellIs" dxfId="0" priority="1993" operator="between">
      <formula>1</formula>
      <formula>2</formula>
    </cfRule>
  </conditionalFormatting>
  <conditionalFormatting sqref="AU29">
    <cfRule type="cellIs" dxfId="0" priority="2226" operator="between">
      <formula>1</formula>
      <formula>2</formula>
    </cfRule>
    <cfRule type="cellIs" dxfId="0" priority="1992" operator="between">
      <formula>1</formula>
      <formula>2</formula>
    </cfRule>
  </conditionalFormatting>
  <conditionalFormatting sqref="AV29">
    <cfRule type="cellIs" dxfId="0" priority="2225" operator="between">
      <formula>1</formula>
      <formula>2</formula>
    </cfRule>
    <cfRule type="cellIs" dxfId="0" priority="1991" operator="between">
      <formula>1</formula>
      <formula>2</formula>
    </cfRule>
  </conditionalFormatting>
  <conditionalFormatting sqref="AW29">
    <cfRule type="cellIs" dxfId="0" priority="2224" operator="between">
      <formula>1</formula>
      <formula>2</formula>
    </cfRule>
    <cfRule type="cellIs" dxfId="0" priority="1990" operator="between">
      <formula>1</formula>
      <formula>2</formula>
    </cfRule>
  </conditionalFormatting>
  <conditionalFormatting sqref="AX29">
    <cfRule type="cellIs" dxfId="0" priority="2223" operator="between">
      <formula>1</formula>
      <formula>2</formula>
    </cfRule>
    <cfRule type="cellIs" dxfId="0" priority="1989" operator="between">
      <formula>1</formula>
      <formula>2</formula>
    </cfRule>
  </conditionalFormatting>
  <conditionalFormatting sqref="AY29">
    <cfRule type="cellIs" dxfId="0" priority="2222" operator="between">
      <formula>1</formula>
      <formula>2</formula>
    </cfRule>
    <cfRule type="cellIs" dxfId="0" priority="1988" operator="between">
      <formula>1</formula>
      <formula>2</formula>
    </cfRule>
  </conditionalFormatting>
  <conditionalFormatting sqref="C30">
    <cfRule type="cellIs" dxfId="0" priority="1544" operator="between">
      <formula>1</formula>
      <formula>2</formula>
    </cfRule>
    <cfRule type="cellIs" dxfId="0" priority="1310" operator="between">
      <formula>1</formula>
      <formula>2</formula>
    </cfRule>
  </conditionalFormatting>
  <conditionalFormatting sqref="D30">
    <cfRule type="cellIs" dxfId="0" priority="1552" operator="between">
      <formula>1</formula>
      <formula>2</formula>
    </cfRule>
    <cfRule type="cellIs" dxfId="0" priority="1318" operator="between">
      <formula>1</formula>
      <formula>2</formula>
    </cfRule>
  </conditionalFormatting>
  <conditionalFormatting sqref="E30">
    <cfRule type="cellIs" dxfId="0" priority="1551" operator="between">
      <formula>1</formula>
      <formula>2</formula>
    </cfRule>
    <cfRule type="cellIs" dxfId="0" priority="1317" operator="between">
      <formula>1</formula>
      <formula>2</formula>
    </cfRule>
  </conditionalFormatting>
  <conditionalFormatting sqref="F30">
    <cfRule type="cellIs" dxfId="0" priority="1550" operator="between">
      <formula>1</formula>
      <formula>2</formula>
    </cfRule>
    <cfRule type="cellIs" dxfId="0" priority="1316" operator="between">
      <formula>1</formula>
      <formula>2</formula>
    </cfRule>
  </conditionalFormatting>
  <conditionalFormatting sqref="G30">
    <cfRule type="cellIs" dxfId="0" priority="1549" operator="between">
      <formula>1</formula>
      <formula>2</formula>
    </cfRule>
    <cfRule type="cellIs" dxfId="0" priority="1315" operator="between">
      <formula>1</formula>
      <formula>2</formula>
    </cfRule>
  </conditionalFormatting>
  <conditionalFormatting sqref="H30">
    <cfRule type="cellIs" dxfId="0" priority="1548" operator="between">
      <formula>1</formula>
      <formula>2</formula>
    </cfRule>
    <cfRule type="cellIs" dxfId="0" priority="1314" operator="between">
      <formula>1</formula>
      <formula>2</formula>
    </cfRule>
  </conditionalFormatting>
  <conditionalFormatting sqref="I30">
    <cfRule type="cellIs" dxfId="0" priority="1547" operator="between">
      <formula>1</formula>
      <formula>2</formula>
    </cfRule>
    <cfRule type="cellIs" dxfId="0" priority="1313" operator="between">
      <formula>1</formula>
      <formula>2</formula>
    </cfRule>
  </conditionalFormatting>
  <conditionalFormatting sqref="J30">
    <cfRule type="cellIs" dxfId="0" priority="1546" operator="between">
      <formula>1</formula>
      <formula>2</formula>
    </cfRule>
    <cfRule type="cellIs" dxfId="0" priority="1312" operator="between">
      <formula>1</formula>
      <formula>2</formula>
    </cfRule>
  </conditionalFormatting>
  <conditionalFormatting sqref="K30">
    <cfRule type="cellIs" dxfId="0" priority="1545" operator="between">
      <formula>1</formula>
      <formula>2</formula>
    </cfRule>
    <cfRule type="cellIs" dxfId="0" priority="1311" operator="between">
      <formula>1</formula>
      <formula>2</formula>
    </cfRule>
  </conditionalFormatting>
  <conditionalFormatting sqref="L30">
    <cfRule type="cellIs" dxfId="0" priority="3710" operator="between">
      <formula>1</formula>
      <formula>2</formula>
    </cfRule>
  </conditionalFormatting>
  <conditionalFormatting sqref="M30">
    <cfRule type="cellIs" dxfId="0" priority="696" operator="between">
      <formula>1</formula>
      <formula>2</formula>
    </cfRule>
    <cfRule type="cellIs" dxfId="0" priority="462" operator="between">
      <formula>1</formula>
      <formula>2</formula>
    </cfRule>
  </conditionalFormatting>
  <conditionalFormatting sqref="N30">
    <cfRule type="cellIs" dxfId="0" priority="704" operator="between">
      <formula>1</formula>
      <formula>2</formula>
    </cfRule>
    <cfRule type="cellIs" dxfId="0" priority="470" operator="between">
      <formula>1</formula>
      <formula>2</formula>
    </cfRule>
  </conditionalFormatting>
  <conditionalFormatting sqref="O30">
    <cfRule type="cellIs" dxfId="0" priority="703" operator="between">
      <formula>1</formula>
      <formula>2</formula>
    </cfRule>
    <cfRule type="cellIs" dxfId="0" priority="469" operator="between">
      <formula>1</formula>
      <formula>2</formula>
    </cfRule>
  </conditionalFormatting>
  <conditionalFormatting sqref="P30">
    <cfRule type="cellIs" dxfId="0" priority="702" operator="between">
      <formula>1</formula>
      <formula>2</formula>
    </cfRule>
    <cfRule type="cellIs" dxfId="0" priority="468" operator="between">
      <formula>1</formula>
      <formula>2</formula>
    </cfRule>
  </conditionalFormatting>
  <conditionalFormatting sqref="Q30">
    <cfRule type="cellIs" dxfId="0" priority="701" operator="between">
      <formula>1</formula>
      <formula>2</formula>
    </cfRule>
    <cfRule type="cellIs" dxfId="0" priority="467" operator="between">
      <formula>1</formula>
      <formula>2</formula>
    </cfRule>
  </conditionalFormatting>
  <conditionalFormatting sqref="R30">
    <cfRule type="cellIs" dxfId="0" priority="700" operator="between">
      <formula>1</formula>
      <formula>2</formula>
    </cfRule>
    <cfRule type="cellIs" dxfId="0" priority="466" operator="between">
      <formula>1</formula>
      <formula>2</formula>
    </cfRule>
  </conditionalFormatting>
  <conditionalFormatting sqref="S30">
    <cfRule type="cellIs" dxfId="0" priority="699" operator="between">
      <formula>1</formula>
      <formula>2</formula>
    </cfRule>
    <cfRule type="cellIs" dxfId="0" priority="465" operator="between">
      <formula>1</formula>
      <formula>2</formula>
    </cfRule>
  </conditionalFormatting>
  <conditionalFormatting sqref="T30">
    <cfRule type="cellIs" dxfId="0" priority="698" operator="between">
      <formula>1</formula>
      <formula>2</formula>
    </cfRule>
    <cfRule type="cellIs" dxfId="0" priority="464" operator="between">
      <formula>1</formula>
      <formula>2</formula>
    </cfRule>
  </conditionalFormatting>
  <conditionalFormatting sqref="U30">
    <cfRule type="cellIs" dxfId="0" priority="697" operator="between">
      <formula>1</formula>
      <formula>2</formula>
    </cfRule>
    <cfRule type="cellIs" dxfId="0" priority="463" operator="between">
      <formula>1</formula>
      <formula>2</formula>
    </cfRule>
  </conditionalFormatting>
  <conditionalFormatting sqref="W30">
    <cfRule type="cellIs" dxfId="0" priority="3548" operator="between">
      <formula>1</formula>
      <formula>2</formula>
    </cfRule>
    <cfRule type="cellIs" dxfId="0" priority="3314" operator="between">
      <formula>1</formula>
      <formula>2</formula>
    </cfRule>
  </conditionalFormatting>
  <conditionalFormatting sqref="X30">
    <cfRule type="cellIs" dxfId="0" priority="3556" operator="between">
      <formula>1</formula>
      <formula>2</formula>
    </cfRule>
    <cfRule type="cellIs" dxfId="0" priority="3322" operator="between">
      <formula>1</formula>
      <formula>2</formula>
    </cfRule>
  </conditionalFormatting>
  <conditionalFormatting sqref="Y30">
    <cfRule type="cellIs" dxfId="0" priority="3555" operator="between">
      <formula>1</formula>
      <formula>2</formula>
    </cfRule>
    <cfRule type="cellIs" dxfId="0" priority="3321" operator="between">
      <formula>1</formula>
      <formula>2</formula>
    </cfRule>
  </conditionalFormatting>
  <conditionalFormatting sqref="Z30">
    <cfRule type="cellIs" dxfId="0" priority="3554" operator="between">
      <formula>1</formula>
      <formula>2</formula>
    </cfRule>
    <cfRule type="cellIs" dxfId="0" priority="3320" operator="between">
      <formula>1</formula>
      <formula>2</formula>
    </cfRule>
  </conditionalFormatting>
  <conditionalFormatting sqref="AA30">
    <cfRule type="cellIs" dxfId="0" priority="3553" operator="between">
      <formula>1</formula>
      <formula>2</formula>
    </cfRule>
    <cfRule type="cellIs" dxfId="0" priority="3319" operator="between">
      <formula>1</formula>
      <formula>2</formula>
    </cfRule>
  </conditionalFormatting>
  <conditionalFormatting sqref="AB30">
    <cfRule type="cellIs" dxfId="0" priority="3552" operator="between">
      <formula>1</formula>
      <formula>2</formula>
    </cfRule>
    <cfRule type="cellIs" dxfId="0" priority="3318" operator="between">
      <formula>1</formula>
      <formula>2</formula>
    </cfRule>
  </conditionalFormatting>
  <conditionalFormatting sqref="AC30">
    <cfRule type="cellIs" dxfId="0" priority="3551" operator="between">
      <formula>1</formula>
      <formula>2</formula>
    </cfRule>
    <cfRule type="cellIs" dxfId="0" priority="3317" operator="between">
      <formula>1</formula>
      <formula>2</formula>
    </cfRule>
  </conditionalFormatting>
  <conditionalFormatting sqref="AD30">
    <cfRule type="cellIs" dxfId="0" priority="3550" operator="between">
      <formula>1</formula>
      <formula>2</formula>
    </cfRule>
    <cfRule type="cellIs" dxfId="0" priority="3316" operator="between">
      <formula>1</formula>
      <formula>2</formula>
    </cfRule>
  </conditionalFormatting>
  <conditionalFormatting sqref="AE30">
    <cfRule type="cellIs" dxfId="0" priority="3549" operator="between">
      <formula>1</formula>
      <formula>2</formula>
    </cfRule>
    <cfRule type="cellIs" dxfId="0" priority="3315" operator="between">
      <formula>1</formula>
      <formula>2</formula>
    </cfRule>
  </conditionalFormatting>
  <conditionalFormatting sqref="AG30">
    <cfRule type="cellIs" dxfId="0" priority="2880" operator="between">
      <formula>1</formula>
      <formula>2</formula>
    </cfRule>
    <cfRule type="cellIs" dxfId="0" priority="2646" operator="between">
      <formula>1</formula>
      <formula>2</formula>
    </cfRule>
  </conditionalFormatting>
  <conditionalFormatting sqref="AH30">
    <cfRule type="cellIs" dxfId="0" priority="2888" operator="between">
      <formula>1</formula>
      <formula>2</formula>
    </cfRule>
    <cfRule type="cellIs" dxfId="0" priority="2654" operator="between">
      <formula>1</formula>
      <formula>2</formula>
    </cfRule>
  </conditionalFormatting>
  <conditionalFormatting sqref="AI30">
    <cfRule type="cellIs" dxfId="0" priority="2887" operator="between">
      <formula>1</formula>
      <formula>2</formula>
    </cfRule>
    <cfRule type="cellIs" dxfId="0" priority="2653" operator="between">
      <formula>1</formula>
      <formula>2</formula>
    </cfRule>
  </conditionalFormatting>
  <conditionalFormatting sqref="AJ30">
    <cfRule type="cellIs" dxfId="0" priority="2886" operator="between">
      <formula>1</formula>
      <formula>2</formula>
    </cfRule>
    <cfRule type="cellIs" dxfId="0" priority="2652" operator="between">
      <formula>1</formula>
      <formula>2</formula>
    </cfRule>
  </conditionalFormatting>
  <conditionalFormatting sqref="AK30">
    <cfRule type="cellIs" dxfId="0" priority="2885" operator="between">
      <formula>1</formula>
      <formula>2</formula>
    </cfRule>
    <cfRule type="cellIs" dxfId="0" priority="2651" operator="between">
      <formula>1</formula>
      <formula>2</formula>
    </cfRule>
  </conditionalFormatting>
  <conditionalFormatting sqref="AL30">
    <cfRule type="cellIs" dxfId="0" priority="2884" operator="between">
      <formula>1</formula>
      <formula>2</formula>
    </cfRule>
    <cfRule type="cellIs" dxfId="0" priority="2650" operator="between">
      <formula>1</formula>
      <formula>2</formula>
    </cfRule>
  </conditionalFormatting>
  <conditionalFormatting sqref="AM30">
    <cfRule type="cellIs" dxfId="0" priority="2883" operator="between">
      <formula>1</formula>
      <formula>2</formula>
    </cfRule>
    <cfRule type="cellIs" dxfId="0" priority="2649" operator="between">
      <formula>1</formula>
      <formula>2</formula>
    </cfRule>
  </conditionalFormatting>
  <conditionalFormatting sqref="AN30">
    <cfRule type="cellIs" dxfId="0" priority="2882" operator="between">
      <formula>1</formula>
      <formula>2</formula>
    </cfRule>
    <cfRule type="cellIs" dxfId="0" priority="2648" operator="between">
      <formula>1</formula>
      <formula>2</formula>
    </cfRule>
  </conditionalFormatting>
  <conditionalFormatting sqref="AO30">
    <cfRule type="cellIs" dxfId="0" priority="2881" operator="between">
      <formula>1</formula>
      <formula>2</formula>
    </cfRule>
    <cfRule type="cellIs" dxfId="0" priority="2647" operator="between">
      <formula>1</formula>
      <formula>2</formula>
    </cfRule>
  </conditionalFormatting>
  <conditionalFormatting sqref="AQ30">
    <cfRule type="cellIs" dxfId="0" priority="2212" operator="between">
      <formula>1</formula>
      <formula>2</formula>
    </cfRule>
    <cfRule type="cellIs" dxfId="0" priority="1978" operator="between">
      <formula>1</formula>
      <formula>2</formula>
    </cfRule>
  </conditionalFormatting>
  <conditionalFormatting sqref="AR30">
    <cfRule type="cellIs" dxfId="0" priority="2220" operator="between">
      <formula>1</formula>
      <formula>2</formula>
    </cfRule>
    <cfRule type="cellIs" dxfId="0" priority="1986" operator="between">
      <formula>1</formula>
      <formula>2</formula>
    </cfRule>
  </conditionalFormatting>
  <conditionalFormatting sqref="AS30">
    <cfRule type="cellIs" dxfId="0" priority="2219" operator="between">
      <formula>1</formula>
      <formula>2</formula>
    </cfRule>
    <cfRule type="cellIs" dxfId="0" priority="1985" operator="between">
      <formula>1</formula>
      <formula>2</formula>
    </cfRule>
  </conditionalFormatting>
  <conditionalFormatting sqref="AT30">
    <cfRule type="cellIs" dxfId="0" priority="2218" operator="between">
      <formula>1</formula>
      <formula>2</formula>
    </cfRule>
    <cfRule type="cellIs" dxfId="0" priority="1984" operator="between">
      <formula>1</formula>
      <formula>2</formula>
    </cfRule>
  </conditionalFormatting>
  <conditionalFormatting sqref="AU30">
    <cfRule type="cellIs" dxfId="0" priority="2217" operator="between">
      <formula>1</formula>
      <formula>2</formula>
    </cfRule>
    <cfRule type="cellIs" dxfId="0" priority="1983" operator="between">
      <formula>1</formula>
      <formula>2</formula>
    </cfRule>
  </conditionalFormatting>
  <conditionalFormatting sqref="AV30">
    <cfRule type="cellIs" dxfId="0" priority="2216" operator="between">
      <formula>1</formula>
      <formula>2</formula>
    </cfRule>
    <cfRule type="cellIs" dxfId="0" priority="1982" operator="between">
      <formula>1</formula>
      <formula>2</formula>
    </cfRule>
  </conditionalFormatting>
  <conditionalFormatting sqref="AW30">
    <cfRule type="cellIs" dxfId="0" priority="2215" operator="between">
      <formula>1</formula>
      <formula>2</formula>
    </cfRule>
    <cfRule type="cellIs" dxfId="0" priority="1981" operator="between">
      <formula>1</formula>
      <formula>2</formula>
    </cfRule>
  </conditionalFormatting>
  <conditionalFormatting sqref="AX30">
    <cfRule type="cellIs" dxfId="0" priority="2214" operator="between">
      <formula>1</formula>
      <formula>2</formula>
    </cfRule>
    <cfRule type="cellIs" dxfId="0" priority="1980" operator="between">
      <formula>1</formula>
      <formula>2</formula>
    </cfRule>
  </conditionalFormatting>
  <conditionalFormatting sqref="AY30">
    <cfRule type="cellIs" dxfId="0" priority="2213" operator="between">
      <formula>1</formula>
      <formula>2</formula>
    </cfRule>
    <cfRule type="cellIs" dxfId="0" priority="1979" operator="between">
      <formula>1</formula>
      <formula>2</formula>
    </cfRule>
  </conditionalFormatting>
  <conditionalFormatting sqref="C31">
    <cfRule type="cellIs" dxfId="0" priority="1535" operator="between">
      <formula>1</formula>
      <formula>2</formula>
    </cfRule>
    <cfRule type="cellIs" dxfId="0" priority="1301" operator="between">
      <formula>1</formula>
      <formula>2</formula>
    </cfRule>
    <cfRule type="cellIs" dxfId="0" priority="884" operator="between">
      <formula>1</formula>
      <formula>2</formula>
    </cfRule>
    <cfRule type="cellIs" dxfId="0" priority="883" operator="between">
      <formula>1</formula>
      <formula>2</formula>
    </cfRule>
  </conditionalFormatting>
  <conditionalFormatting sqref="D31">
    <cfRule type="cellIs" dxfId="0" priority="1543" operator="between">
      <formula>1</formula>
      <formula>2</formula>
    </cfRule>
    <cfRule type="cellIs" dxfId="0" priority="1309" operator="between">
      <formula>1</formula>
      <formula>2</formula>
    </cfRule>
    <cfRule type="cellIs" dxfId="0" priority="1180" operator="between">
      <formula>1</formula>
      <formula>2</formula>
    </cfRule>
    <cfRule type="cellIs" dxfId="0" priority="1179" operator="between">
      <formula>1</formula>
      <formula>2</formula>
    </cfRule>
    <cfRule type="cellIs" dxfId="0" priority="1062" operator="between">
      <formula>1</formula>
      <formula>2</formula>
    </cfRule>
    <cfRule type="cellIs" dxfId="0" priority="1061" operator="between">
      <formula>1</formula>
      <formula>2</formula>
    </cfRule>
    <cfRule type="cellIs" dxfId="0" priority="982" operator="between">
      <formula>1</formula>
      <formula>2</formula>
    </cfRule>
    <cfRule type="cellIs" dxfId="0" priority="981" operator="between">
      <formula>1</formula>
      <formula>2</formula>
    </cfRule>
  </conditionalFormatting>
  <conditionalFormatting sqref="E31">
    <cfRule type="cellIs" dxfId="0" priority="1542" operator="between">
      <formula>1</formula>
      <formula>2</formula>
    </cfRule>
    <cfRule type="cellIs" dxfId="0" priority="1308" operator="between">
      <formula>1</formula>
      <formula>2</formula>
    </cfRule>
    <cfRule type="cellIs" dxfId="0" priority="980" operator="between">
      <formula>1</formula>
      <formula>2</formula>
    </cfRule>
    <cfRule type="cellIs" dxfId="0" priority="979" operator="between">
      <formula>1</formula>
      <formula>2</formula>
    </cfRule>
  </conditionalFormatting>
  <conditionalFormatting sqref="F31">
    <cfRule type="cellIs" dxfId="0" priority="1541" operator="between">
      <formula>1</formula>
      <formula>2</formula>
    </cfRule>
    <cfRule type="cellIs" dxfId="0" priority="1307" operator="between">
      <formula>1</formula>
      <formula>2</formula>
    </cfRule>
    <cfRule type="cellIs" dxfId="0" priority="886" operator="between">
      <formula>1</formula>
      <formula>2</formula>
    </cfRule>
    <cfRule type="cellIs" dxfId="0" priority="885" operator="between">
      <formula>1</formula>
      <formula>2</formula>
    </cfRule>
  </conditionalFormatting>
  <conditionalFormatting sqref="G31">
    <cfRule type="cellIs" dxfId="0" priority="1540" operator="between">
      <formula>1</formula>
      <formula>2</formula>
    </cfRule>
    <cfRule type="cellIs" dxfId="0" priority="1306" operator="between">
      <formula>1</formula>
      <formula>2</formula>
    </cfRule>
  </conditionalFormatting>
  <conditionalFormatting sqref="H31">
    <cfRule type="cellIs" dxfId="0" priority="1539" operator="between">
      <formula>1</formula>
      <formula>2</formula>
    </cfRule>
    <cfRule type="cellIs" dxfId="0" priority="1305" operator="between">
      <formula>1</formula>
      <formula>2</formula>
    </cfRule>
  </conditionalFormatting>
  <conditionalFormatting sqref="I31">
    <cfRule type="cellIs" dxfId="0" priority="1538" operator="between">
      <formula>1</formula>
      <formula>2</formula>
    </cfRule>
    <cfRule type="cellIs" dxfId="0" priority="1304" operator="between">
      <formula>1</formula>
      <formula>2</formula>
    </cfRule>
  </conditionalFormatting>
  <conditionalFormatting sqref="J31">
    <cfRule type="cellIs" dxfId="0" priority="1537" operator="between">
      <formula>1</formula>
      <formula>2</formula>
    </cfRule>
    <cfRule type="cellIs" dxfId="0" priority="1303" operator="between">
      <formula>1</formula>
      <formula>2</formula>
    </cfRule>
    <cfRule type="cellIs" dxfId="0" priority="1178" operator="between">
      <formula>1</formula>
      <formula>2</formula>
    </cfRule>
    <cfRule type="cellIs" dxfId="0" priority="1177" operator="between">
      <formula>1</formula>
      <formula>2</formula>
    </cfRule>
    <cfRule type="cellIs" dxfId="0" priority="1060" operator="between">
      <formula>1</formula>
      <formula>2</formula>
    </cfRule>
    <cfRule type="cellIs" dxfId="0" priority="1059" operator="between">
      <formula>1</formula>
      <formula>2</formula>
    </cfRule>
  </conditionalFormatting>
  <conditionalFormatting sqref="K31">
    <cfRule type="cellIs" dxfId="0" priority="1536" operator="between">
      <formula>1</formula>
      <formula>2</formula>
    </cfRule>
    <cfRule type="cellIs" dxfId="0" priority="1302" operator="between">
      <formula>1</formula>
      <formula>2</formula>
    </cfRule>
  </conditionalFormatting>
  <conditionalFormatting sqref="L31">
    <cfRule type="cellIs" dxfId="0" priority="3709" operator="between">
      <formula>1</formula>
      <formula>2</formula>
    </cfRule>
  </conditionalFormatting>
  <conditionalFormatting sqref="M31">
    <cfRule type="cellIs" dxfId="0" priority="687" operator="between">
      <formula>1</formula>
      <formula>2</formula>
    </cfRule>
    <cfRule type="cellIs" dxfId="0" priority="453" operator="between">
      <formula>1</formula>
      <formula>2</formula>
    </cfRule>
    <cfRule type="cellIs" dxfId="0" priority="36" operator="between">
      <formula>1</formula>
      <formula>2</formula>
    </cfRule>
    <cfRule type="cellIs" dxfId="0" priority="35" operator="between">
      <formula>1</formula>
      <formula>2</formula>
    </cfRule>
  </conditionalFormatting>
  <conditionalFormatting sqref="N31">
    <cfRule type="cellIs" dxfId="0" priority="695" operator="between">
      <formula>1</formula>
      <formula>2</formula>
    </cfRule>
    <cfRule type="cellIs" dxfId="0" priority="461" operator="between">
      <formula>1</formula>
      <formula>2</formula>
    </cfRule>
    <cfRule type="cellIs" dxfId="0" priority="332" operator="between">
      <formula>1</formula>
      <formula>2</formula>
    </cfRule>
    <cfRule type="cellIs" dxfId="0" priority="331" operator="between">
      <formula>1</formula>
      <formula>2</formula>
    </cfRule>
    <cfRule type="cellIs" dxfId="0" priority="214" operator="between">
      <formula>1</formula>
      <formula>2</formula>
    </cfRule>
    <cfRule type="cellIs" dxfId="0" priority="213" operator="between">
      <formula>1</formula>
      <formula>2</formula>
    </cfRule>
    <cfRule type="cellIs" dxfId="0" priority="134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O31">
    <cfRule type="cellIs" dxfId="0" priority="694" operator="between">
      <formula>1</formula>
      <formula>2</formula>
    </cfRule>
    <cfRule type="cellIs" dxfId="0" priority="460" operator="between">
      <formula>1</formula>
      <formula>2</formula>
    </cfRule>
    <cfRule type="cellIs" dxfId="0" priority="132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P31">
    <cfRule type="cellIs" dxfId="0" priority="693" operator="between">
      <formula>1</formula>
      <formula>2</formula>
    </cfRule>
    <cfRule type="cellIs" dxfId="0" priority="459" operator="between">
      <formula>1</formula>
      <formula>2</formula>
    </cfRule>
    <cfRule type="cellIs" dxfId="0" priority="38" operator="between">
      <formula>1</formula>
      <formula>2</formula>
    </cfRule>
    <cfRule type="cellIs" dxfId="0" priority="37" operator="between">
      <formula>1</formula>
      <formula>2</formula>
    </cfRule>
  </conditionalFormatting>
  <conditionalFormatting sqref="Q31">
    <cfRule type="cellIs" dxfId="0" priority="692" operator="between">
      <formula>1</formula>
      <formula>2</formula>
    </cfRule>
    <cfRule type="cellIs" dxfId="0" priority="458" operator="between">
      <formula>1</formula>
      <formula>2</formula>
    </cfRule>
  </conditionalFormatting>
  <conditionalFormatting sqref="R31">
    <cfRule type="cellIs" dxfId="0" priority="691" operator="between">
      <formula>1</formula>
      <formula>2</formula>
    </cfRule>
    <cfRule type="cellIs" dxfId="0" priority="457" operator="between">
      <formula>1</formula>
      <formula>2</formula>
    </cfRule>
  </conditionalFormatting>
  <conditionalFormatting sqref="S31">
    <cfRule type="cellIs" dxfId="0" priority="690" operator="between">
      <formula>1</formula>
      <formula>2</formula>
    </cfRule>
    <cfRule type="cellIs" dxfId="0" priority="456" operator="between">
      <formula>1</formula>
      <formula>2</formula>
    </cfRule>
  </conditionalFormatting>
  <conditionalFormatting sqref="T31">
    <cfRule type="cellIs" dxfId="0" priority="689" operator="between">
      <formula>1</formula>
      <formula>2</formula>
    </cfRule>
    <cfRule type="cellIs" dxfId="0" priority="455" operator="between">
      <formula>1</formula>
      <formula>2</formula>
    </cfRule>
    <cfRule type="cellIs" dxfId="0" priority="330" operator="between">
      <formula>1</formula>
      <formula>2</formula>
    </cfRule>
    <cfRule type="cellIs" dxfId="0" priority="329" operator="between">
      <formula>1</formula>
      <formula>2</formula>
    </cfRule>
    <cfRule type="cellIs" dxfId="0" priority="212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U31">
    <cfRule type="cellIs" dxfId="0" priority="688" operator="between">
      <formula>1</formula>
      <formula>2</formula>
    </cfRule>
    <cfRule type="cellIs" dxfId="0" priority="454" operator="between">
      <formula>1</formula>
      <formula>2</formula>
    </cfRule>
  </conditionalFormatting>
  <conditionalFormatting sqref="W31">
    <cfRule type="cellIs" dxfId="0" priority="3539" operator="between">
      <formula>1</formula>
      <formula>2</formula>
    </cfRule>
    <cfRule type="cellIs" dxfId="0" priority="3305" operator="between">
      <formula>1</formula>
      <formula>2</formula>
    </cfRule>
  </conditionalFormatting>
  <conditionalFormatting sqref="X31">
    <cfRule type="cellIs" dxfId="0" priority="3547" operator="between">
      <formula>1</formula>
      <formula>2</formula>
    </cfRule>
    <cfRule type="cellIs" dxfId="0" priority="3313" operator="between">
      <formula>1</formula>
      <formula>2</formula>
    </cfRule>
    <cfRule type="cellIs" dxfId="0" priority="3184" operator="between">
      <formula>1</formula>
      <formula>2</formula>
    </cfRule>
    <cfRule type="cellIs" dxfId="0" priority="3183" operator="between">
      <formula>1</formula>
      <formula>2</formula>
    </cfRule>
    <cfRule type="cellIs" dxfId="0" priority="3066" operator="between">
      <formula>1</formula>
      <formula>2</formula>
    </cfRule>
    <cfRule type="cellIs" dxfId="0" priority="3065" operator="between">
      <formula>1</formula>
      <formula>2</formula>
    </cfRule>
  </conditionalFormatting>
  <conditionalFormatting sqref="Y31">
    <cfRule type="cellIs" dxfId="0" priority="3546" operator="between">
      <formula>1</formula>
      <formula>2</formula>
    </cfRule>
    <cfRule type="cellIs" dxfId="0" priority="3312" operator="between">
      <formula>1</formula>
      <formula>2</formula>
    </cfRule>
  </conditionalFormatting>
  <conditionalFormatting sqref="Z31">
    <cfRule type="cellIs" dxfId="0" priority="3545" operator="between">
      <formula>1</formula>
      <formula>2</formula>
    </cfRule>
    <cfRule type="cellIs" dxfId="0" priority="3311" operator="between">
      <formula>1</formula>
      <formula>2</formula>
    </cfRule>
  </conditionalFormatting>
  <conditionalFormatting sqref="AA31">
    <cfRule type="cellIs" dxfId="0" priority="3544" operator="between">
      <formula>1</formula>
      <formula>2</formula>
    </cfRule>
    <cfRule type="cellIs" dxfId="0" priority="3310" operator="between">
      <formula>1</formula>
      <formula>2</formula>
    </cfRule>
  </conditionalFormatting>
  <conditionalFormatting sqref="AB31">
    <cfRule type="cellIs" dxfId="0" priority="3543" operator="between">
      <formula>1</formula>
      <formula>2</formula>
    </cfRule>
    <cfRule type="cellIs" dxfId="0" priority="3309" operator="between">
      <formula>1</formula>
      <formula>2</formula>
    </cfRule>
  </conditionalFormatting>
  <conditionalFormatting sqref="AC31">
    <cfRule type="cellIs" dxfId="0" priority="3542" operator="between">
      <formula>1</formula>
      <formula>2</formula>
    </cfRule>
    <cfRule type="cellIs" dxfId="0" priority="3308" operator="between">
      <formula>1</formula>
      <formula>2</formula>
    </cfRule>
  </conditionalFormatting>
  <conditionalFormatting sqref="AD31">
    <cfRule type="cellIs" dxfId="0" priority="3541" operator="between">
      <formula>1</formula>
      <formula>2</formula>
    </cfRule>
    <cfRule type="cellIs" dxfId="0" priority="3307" operator="between">
      <formula>1</formula>
      <formula>2</formula>
    </cfRule>
    <cfRule type="cellIs" dxfId="0" priority="3182" operator="between">
      <formula>1</formula>
      <formula>2</formula>
    </cfRule>
    <cfRule type="cellIs" dxfId="0" priority="3181" operator="between">
      <formula>1</formula>
      <formula>2</formula>
    </cfRule>
    <cfRule type="cellIs" dxfId="0" priority="3064" operator="between">
      <formula>1</formula>
      <formula>2</formula>
    </cfRule>
    <cfRule type="cellIs" dxfId="0" priority="3063" operator="between">
      <formula>1</formula>
      <formula>2</formula>
    </cfRule>
  </conditionalFormatting>
  <conditionalFormatting sqref="AE31">
    <cfRule type="cellIs" dxfId="0" priority="3540" operator="between">
      <formula>1</formula>
      <formula>2</formula>
    </cfRule>
    <cfRule type="cellIs" dxfId="0" priority="3306" operator="between">
      <formula>1</formula>
      <formula>2</formula>
    </cfRule>
  </conditionalFormatting>
  <conditionalFormatting sqref="AG31">
    <cfRule type="cellIs" dxfId="0" priority="2871" operator="between">
      <formula>1</formula>
      <formula>2</formula>
    </cfRule>
    <cfRule type="cellIs" dxfId="0" priority="2637" operator="between">
      <formula>1</formula>
      <formula>2</formula>
    </cfRule>
  </conditionalFormatting>
  <conditionalFormatting sqref="AH31">
    <cfRule type="cellIs" dxfId="0" priority="2879" operator="between">
      <formula>1</formula>
      <formula>2</formula>
    </cfRule>
    <cfRule type="cellIs" dxfId="0" priority="2645" operator="between">
      <formula>1</formula>
      <formula>2</formula>
    </cfRule>
    <cfRule type="cellIs" dxfId="0" priority="2516" operator="between">
      <formula>1</formula>
      <formula>2</formula>
    </cfRule>
    <cfRule type="cellIs" dxfId="0" priority="2515" operator="between">
      <formula>1</formula>
      <formula>2</formula>
    </cfRule>
    <cfRule type="cellIs" dxfId="0" priority="2398" operator="between">
      <formula>1</formula>
      <formula>2</formula>
    </cfRule>
    <cfRule type="cellIs" dxfId="0" priority="2397" operator="between">
      <formula>1</formula>
      <formula>2</formula>
    </cfRule>
  </conditionalFormatting>
  <conditionalFormatting sqref="AI31">
    <cfRule type="cellIs" dxfId="0" priority="2878" operator="between">
      <formula>1</formula>
      <formula>2</formula>
    </cfRule>
    <cfRule type="cellIs" dxfId="0" priority="2644" operator="between">
      <formula>1</formula>
      <formula>2</formula>
    </cfRule>
  </conditionalFormatting>
  <conditionalFormatting sqref="AJ31">
    <cfRule type="cellIs" dxfId="0" priority="2877" operator="between">
      <formula>1</formula>
      <formula>2</formula>
    </cfRule>
    <cfRule type="cellIs" dxfId="0" priority="2643" operator="between">
      <formula>1</formula>
      <formula>2</formula>
    </cfRule>
  </conditionalFormatting>
  <conditionalFormatting sqref="AK31">
    <cfRule type="cellIs" dxfId="0" priority="2876" operator="between">
      <formula>1</formula>
      <formula>2</formula>
    </cfRule>
    <cfRule type="cellIs" dxfId="0" priority="2642" operator="between">
      <formula>1</formula>
      <formula>2</formula>
    </cfRule>
  </conditionalFormatting>
  <conditionalFormatting sqref="AL31">
    <cfRule type="cellIs" dxfId="0" priority="2875" operator="between">
      <formula>1</formula>
      <formula>2</formula>
    </cfRule>
    <cfRule type="cellIs" dxfId="0" priority="2641" operator="between">
      <formula>1</formula>
      <formula>2</formula>
    </cfRule>
  </conditionalFormatting>
  <conditionalFormatting sqref="AM31">
    <cfRule type="cellIs" dxfId="0" priority="2874" operator="between">
      <formula>1</formula>
      <formula>2</formula>
    </cfRule>
    <cfRule type="cellIs" dxfId="0" priority="2640" operator="between">
      <formula>1</formula>
      <formula>2</formula>
    </cfRule>
  </conditionalFormatting>
  <conditionalFormatting sqref="AN31">
    <cfRule type="cellIs" dxfId="0" priority="2873" operator="between">
      <formula>1</formula>
      <formula>2</formula>
    </cfRule>
    <cfRule type="cellIs" dxfId="0" priority="2639" operator="between">
      <formula>1</formula>
      <formula>2</formula>
    </cfRule>
    <cfRule type="cellIs" dxfId="0" priority="2514" operator="between">
      <formula>1</formula>
      <formula>2</formula>
    </cfRule>
    <cfRule type="cellIs" dxfId="0" priority="2513" operator="between">
      <formula>1</formula>
      <formula>2</formula>
    </cfRule>
    <cfRule type="cellIs" dxfId="0" priority="2396" operator="between">
      <formula>1</formula>
      <formula>2</formula>
    </cfRule>
    <cfRule type="cellIs" dxfId="0" priority="2395" operator="between">
      <formula>1</formula>
      <formula>2</formula>
    </cfRule>
  </conditionalFormatting>
  <conditionalFormatting sqref="AO31">
    <cfRule type="cellIs" dxfId="0" priority="2872" operator="between">
      <formula>1</formula>
      <formula>2</formula>
    </cfRule>
    <cfRule type="cellIs" dxfId="0" priority="2638" operator="between">
      <formula>1</formula>
      <formula>2</formula>
    </cfRule>
  </conditionalFormatting>
  <conditionalFormatting sqref="AQ31">
    <cfRule type="cellIs" dxfId="0" priority="2203" operator="between">
      <formula>1</formula>
      <formula>2</formula>
    </cfRule>
    <cfRule type="cellIs" dxfId="0" priority="1969" operator="between">
      <formula>1</formula>
      <formula>2</formula>
    </cfRule>
  </conditionalFormatting>
  <conditionalFormatting sqref="AR31">
    <cfRule type="cellIs" dxfId="0" priority="2211" operator="between">
      <formula>1</formula>
      <formula>2</formula>
    </cfRule>
    <cfRule type="cellIs" dxfId="0" priority="1977" operator="between">
      <formula>1</formula>
      <formula>2</formula>
    </cfRule>
    <cfRule type="cellIs" dxfId="0" priority="1848" operator="between">
      <formula>1</formula>
      <formula>2</formula>
    </cfRule>
    <cfRule type="cellIs" dxfId="0" priority="1847" operator="between">
      <formula>1</formula>
      <formula>2</formula>
    </cfRule>
    <cfRule type="cellIs" dxfId="0" priority="1730" operator="between">
      <formula>1</formula>
      <formula>2</formula>
    </cfRule>
    <cfRule type="cellIs" dxfId="0" priority="1729" operator="between">
      <formula>1</formula>
      <formula>2</formula>
    </cfRule>
  </conditionalFormatting>
  <conditionalFormatting sqref="AS31">
    <cfRule type="cellIs" dxfId="0" priority="2210" operator="between">
      <formula>1</formula>
      <formula>2</formula>
    </cfRule>
    <cfRule type="cellIs" dxfId="0" priority="1976" operator="between">
      <formula>1</formula>
      <formula>2</formula>
    </cfRule>
  </conditionalFormatting>
  <conditionalFormatting sqref="AT31">
    <cfRule type="cellIs" dxfId="0" priority="2209" operator="between">
      <formula>1</formula>
      <formula>2</formula>
    </cfRule>
    <cfRule type="cellIs" dxfId="0" priority="1975" operator="between">
      <formula>1</formula>
      <formula>2</formula>
    </cfRule>
  </conditionalFormatting>
  <conditionalFormatting sqref="AU31">
    <cfRule type="cellIs" dxfId="0" priority="2208" operator="between">
      <formula>1</formula>
      <formula>2</formula>
    </cfRule>
    <cfRule type="cellIs" dxfId="0" priority="1974" operator="between">
      <formula>1</formula>
      <formula>2</formula>
    </cfRule>
  </conditionalFormatting>
  <conditionalFormatting sqref="AV31">
    <cfRule type="cellIs" dxfId="0" priority="2207" operator="between">
      <formula>1</formula>
      <formula>2</formula>
    </cfRule>
    <cfRule type="cellIs" dxfId="0" priority="1973" operator="between">
      <formula>1</formula>
      <formula>2</formula>
    </cfRule>
  </conditionalFormatting>
  <conditionalFormatting sqref="AW31">
    <cfRule type="cellIs" dxfId="0" priority="2206" operator="between">
      <formula>1</formula>
      <formula>2</formula>
    </cfRule>
    <cfRule type="cellIs" dxfId="0" priority="1972" operator="between">
      <formula>1</formula>
      <formula>2</formula>
    </cfRule>
  </conditionalFormatting>
  <conditionalFormatting sqref="AX31">
    <cfRule type="cellIs" dxfId="0" priority="2205" operator="between">
      <formula>1</formula>
      <formula>2</formula>
    </cfRule>
    <cfRule type="cellIs" dxfId="0" priority="1971" operator="between">
      <formula>1</formula>
      <formula>2</formula>
    </cfRule>
    <cfRule type="cellIs" dxfId="0" priority="1846" operator="between">
      <formula>1</formula>
      <formula>2</formula>
    </cfRule>
    <cfRule type="cellIs" dxfId="0" priority="1845" operator="between">
      <formula>1</formula>
      <formula>2</formula>
    </cfRule>
    <cfRule type="cellIs" dxfId="0" priority="1728" operator="between">
      <formula>1</formula>
      <formula>2</formula>
    </cfRule>
    <cfRule type="cellIs" dxfId="0" priority="1727" operator="between">
      <formula>1</formula>
      <formula>2</formula>
    </cfRule>
  </conditionalFormatting>
  <conditionalFormatting sqref="AY31">
    <cfRule type="cellIs" dxfId="0" priority="2204" operator="between">
      <formula>1</formula>
      <formula>2</formula>
    </cfRule>
    <cfRule type="cellIs" dxfId="0" priority="1970" operator="between">
      <formula>1</formula>
      <formula>2</formula>
    </cfRule>
  </conditionalFormatting>
  <conditionalFormatting sqref="C32">
    <cfRule type="cellIs" dxfId="0" priority="1526" operator="between">
      <formula>1</formula>
      <formula>2</formula>
    </cfRule>
    <cfRule type="cellIs" dxfId="0" priority="1292" operator="between">
      <formula>1</formula>
      <formula>2</formula>
    </cfRule>
    <cfRule type="cellIs" dxfId="0" priority="1170" operator="between">
      <formula>1</formula>
      <formula>2</formula>
    </cfRule>
    <cfRule type="cellIs" dxfId="0" priority="1169" operator="between">
      <formula>1</formula>
      <formula>2</formula>
    </cfRule>
    <cfRule type="cellIs" dxfId="0" priority="1058" operator="between">
      <formula>1</formula>
      <formula>2</formula>
    </cfRule>
    <cfRule type="cellIs" dxfId="0" priority="1057" operator="between">
      <formula>1</formula>
      <formula>2</formula>
    </cfRule>
    <cfRule type="cellIs" dxfId="0" priority="978" operator="between">
      <formula>1</formula>
      <formula>2</formula>
    </cfRule>
    <cfRule type="cellIs" dxfId="0" priority="977" operator="between">
      <formula>1</formula>
      <formula>2</formula>
    </cfRule>
  </conditionalFormatting>
  <conditionalFormatting sqref="D32">
    <cfRule type="cellIs" dxfId="0" priority="1534" operator="between">
      <formula>1</formula>
      <formula>2</formula>
    </cfRule>
    <cfRule type="cellIs" dxfId="0" priority="1300" operator="between">
      <formula>1</formula>
      <formula>2</formula>
    </cfRule>
    <cfRule type="cellIs" dxfId="0" priority="1168" operator="between">
      <formula>1</formula>
      <formula>2</formula>
    </cfRule>
    <cfRule type="cellIs" dxfId="0" priority="1167" operator="between">
      <formula>1</formula>
      <formula>2</formula>
    </cfRule>
    <cfRule type="cellIs" dxfId="0" priority="1056" operator="between">
      <formula>1</formula>
      <formula>2</formula>
    </cfRule>
    <cfRule type="cellIs" dxfId="0" priority="1055" operator="between">
      <formula>1</formula>
      <formula>2</formula>
    </cfRule>
  </conditionalFormatting>
  <conditionalFormatting sqref="E32">
    <cfRule type="cellIs" dxfId="0" priority="1533" operator="between">
      <formula>1</formula>
      <formula>2</formula>
    </cfRule>
    <cfRule type="cellIs" dxfId="0" priority="1299" operator="between">
      <formula>1</formula>
      <formula>2</formula>
    </cfRule>
    <cfRule type="cellIs" dxfId="0" priority="976" operator="between">
      <formula>1</formula>
      <formula>2</formula>
    </cfRule>
    <cfRule type="cellIs" dxfId="0" priority="975" operator="between">
      <formula>1</formula>
      <formula>2</formula>
    </cfRule>
  </conditionalFormatting>
  <conditionalFormatting sqref="F32">
    <cfRule type="cellIs" dxfId="0" priority="1532" operator="between">
      <formula>1</formula>
      <formula>2</formula>
    </cfRule>
    <cfRule type="cellIs" dxfId="0" priority="1298" operator="between">
      <formula>1</formula>
      <formula>2</formula>
    </cfRule>
  </conditionalFormatting>
  <conditionalFormatting sqref="G32">
    <cfRule type="cellIs" dxfId="0" priority="1531" operator="between">
      <formula>1</formula>
      <formula>2</formula>
    </cfRule>
    <cfRule type="cellIs" dxfId="0" priority="1297" operator="between">
      <formula>1</formula>
      <formula>2</formula>
    </cfRule>
  </conditionalFormatting>
  <conditionalFormatting sqref="H32">
    <cfRule type="cellIs" dxfId="0" priority="1530" operator="between">
      <formula>1</formula>
      <formula>2</formula>
    </cfRule>
    <cfRule type="cellIs" dxfId="0" priority="1296" operator="between">
      <formula>1</formula>
      <formula>2</formula>
    </cfRule>
  </conditionalFormatting>
  <conditionalFormatting sqref="I32">
    <cfRule type="cellIs" dxfId="0" priority="1529" operator="between">
      <formula>1</formula>
      <formula>2</formula>
    </cfRule>
    <cfRule type="cellIs" dxfId="0" priority="1295" operator="between">
      <formula>1</formula>
      <formula>2</formula>
    </cfRule>
  </conditionalFormatting>
  <conditionalFormatting sqref="J32">
    <cfRule type="cellIs" dxfId="0" priority="1528" operator="between">
      <formula>1</formula>
      <formula>2</formula>
    </cfRule>
    <cfRule type="cellIs" dxfId="0" priority="1294" operator="between">
      <formula>1</formula>
      <formula>2</formula>
    </cfRule>
  </conditionalFormatting>
  <conditionalFormatting sqref="K32">
    <cfRule type="cellIs" dxfId="0" priority="1527" operator="between">
      <formula>1</formula>
      <formula>2</formula>
    </cfRule>
    <cfRule type="cellIs" dxfId="0" priority="1293" operator="between">
      <formula>1</formula>
      <formula>2</formula>
    </cfRule>
  </conditionalFormatting>
  <conditionalFormatting sqref="L32">
    <cfRule type="cellIs" dxfId="0" priority="3708" operator="between">
      <formula>1</formula>
      <formula>2</formula>
    </cfRule>
  </conditionalFormatting>
  <conditionalFormatting sqref="M32">
    <cfRule type="cellIs" dxfId="0" priority="678" operator="between">
      <formula>1</formula>
      <formula>2</formula>
    </cfRule>
    <cfRule type="cellIs" dxfId="0" priority="444" operator="between">
      <formula>1</formula>
      <formula>2</formula>
    </cfRule>
    <cfRule type="cellIs" dxfId="0" priority="322" operator="between">
      <formula>1</formula>
      <formula>2</formula>
    </cfRule>
    <cfRule type="cellIs" dxfId="0" priority="321" operator="between">
      <formula>1</formula>
      <formula>2</formula>
    </cfRule>
    <cfRule type="cellIs" dxfId="0" priority="210" operator="between">
      <formula>1</formula>
      <formula>2</formula>
    </cfRule>
    <cfRule type="cellIs" dxfId="0" priority="209" operator="between">
      <formula>1</formula>
      <formula>2</formula>
    </cfRule>
    <cfRule type="cellIs" dxfId="0" priority="130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N32">
    <cfRule type="cellIs" dxfId="0" priority="686" operator="between">
      <formula>1</formula>
      <formula>2</formula>
    </cfRule>
    <cfRule type="cellIs" dxfId="0" priority="452" operator="between">
      <formula>1</formula>
      <formula>2</formula>
    </cfRule>
    <cfRule type="cellIs" dxfId="0" priority="320" operator="between">
      <formula>1</formula>
      <formula>2</formula>
    </cfRule>
    <cfRule type="cellIs" dxfId="0" priority="319" operator="between">
      <formula>1</formula>
      <formula>2</formula>
    </cfRule>
    <cfRule type="cellIs" dxfId="0" priority="208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O32">
    <cfRule type="cellIs" dxfId="0" priority="685" operator="between">
      <formula>1</formula>
      <formula>2</formula>
    </cfRule>
    <cfRule type="cellIs" dxfId="0" priority="451" operator="between">
      <formula>1</formula>
      <formula>2</formula>
    </cfRule>
    <cfRule type="cellIs" dxfId="0" priority="128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P32">
    <cfRule type="cellIs" dxfId="0" priority="684" operator="between">
      <formula>1</formula>
      <formula>2</formula>
    </cfRule>
    <cfRule type="cellIs" dxfId="0" priority="450" operator="between">
      <formula>1</formula>
      <formula>2</formula>
    </cfRule>
  </conditionalFormatting>
  <conditionalFormatting sqref="Q32">
    <cfRule type="cellIs" dxfId="0" priority="683" operator="between">
      <formula>1</formula>
      <formula>2</formula>
    </cfRule>
    <cfRule type="cellIs" dxfId="0" priority="449" operator="between">
      <formula>1</formula>
      <formula>2</formula>
    </cfRule>
  </conditionalFormatting>
  <conditionalFormatting sqref="R32">
    <cfRule type="cellIs" dxfId="0" priority="682" operator="between">
      <formula>1</formula>
      <formula>2</formula>
    </cfRule>
    <cfRule type="cellIs" dxfId="0" priority="448" operator="between">
      <formula>1</formula>
      <formula>2</formula>
    </cfRule>
  </conditionalFormatting>
  <conditionalFormatting sqref="S32">
    <cfRule type="cellIs" dxfId="0" priority="681" operator="between">
      <formula>1</formula>
      <formula>2</formula>
    </cfRule>
    <cfRule type="cellIs" dxfId="0" priority="447" operator="between">
      <formula>1</formula>
      <formula>2</formula>
    </cfRule>
  </conditionalFormatting>
  <conditionalFormatting sqref="T32">
    <cfRule type="cellIs" dxfId="0" priority="680" operator="between">
      <formula>1</formula>
      <formula>2</formula>
    </cfRule>
    <cfRule type="cellIs" dxfId="0" priority="446" operator="between">
      <formula>1</formula>
      <formula>2</formula>
    </cfRule>
  </conditionalFormatting>
  <conditionalFormatting sqref="U32">
    <cfRule type="cellIs" dxfId="0" priority="679" operator="between">
      <formula>1</formula>
      <formula>2</formula>
    </cfRule>
    <cfRule type="cellIs" dxfId="0" priority="445" operator="between">
      <formula>1</formula>
      <formula>2</formula>
    </cfRule>
  </conditionalFormatting>
  <conditionalFormatting sqref="W32">
    <cfRule type="cellIs" dxfId="0" priority="3530" operator="between">
      <formula>1</formula>
      <formula>2</formula>
    </cfRule>
    <cfRule type="cellIs" dxfId="0" priority="3296" operator="between">
      <formula>1</formula>
      <formula>2</formula>
    </cfRule>
    <cfRule type="cellIs" dxfId="0" priority="3174" operator="between">
      <formula>1</formula>
      <formula>2</formula>
    </cfRule>
    <cfRule type="cellIs" dxfId="0" priority="3173" operator="between">
      <formula>1</formula>
      <formula>2</formula>
    </cfRule>
    <cfRule type="cellIs" dxfId="0" priority="3062" operator="between">
      <formula>1</formula>
      <formula>2</formula>
    </cfRule>
    <cfRule type="cellIs" dxfId="0" priority="3061" operator="between">
      <formula>1</formula>
      <formula>2</formula>
    </cfRule>
  </conditionalFormatting>
  <conditionalFormatting sqref="X32">
    <cfRule type="cellIs" dxfId="0" priority="3538" operator="between">
      <formula>1</formula>
      <formula>2</formula>
    </cfRule>
    <cfRule type="cellIs" dxfId="0" priority="3304" operator="between">
      <formula>1</formula>
      <formula>2</formula>
    </cfRule>
    <cfRule type="cellIs" dxfId="0" priority="3172" operator="between">
      <formula>1</formula>
      <formula>2</formula>
    </cfRule>
    <cfRule type="cellIs" dxfId="0" priority="3171" operator="between">
      <formula>1</formula>
      <formula>2</formula>
    </cfRule>
    <cfRule type="cellIs" dxfId="0" priority="3060" operator="between">
      <formula>1</formula>
      <formula>2</formula>
    </cfRule>
    <cfRule type="cellIs" dxfId="0" priority="3059" operator="between">
      <formula>1</formula>
      <formula>2</formula>
    </cfRule>
  </conditionalFormatting>
  <conditionalFormatting sqref="Y32">
    <cfRule type="cellIs" dxfId="0" priority="3537" operator="between">
      <formula>1</formula>
      <formula>2</formula>
    </cfRule>
    <cfRule type="cellIs" dxfId="0" priority="3303" operator="between">
      <formula>1</formula>
      <formula>2</formula>
    </cfRule>
  </conditionalFormatting>
  <conditionalFormatting sqref="Z32">
    <cfRule type="cellIs" dxfId="0" priority="3536" operator="between">
      <formula>1</formula>
      <formula>2</formula>
    </cfRule>
    <cfRule type="cellIs" dxfId="0" priority="3302" operator="between">
      <formula>1</formula>
      <formula>2</formula>
    </cfRule>
  </conditionalFormatting>
  <conditionalFormatting sqref="AA32">
    <cfRule type="cellIs" dxfId="0" priority="3535" operator="between">
      <formula>1</formula>
      <formula>2</formula>
    </cfRule>
    <cfRule type="cellIs" dxfId="0" priority="3301" operator="between">
      <formula>1</formula>
      <formula>2</formula>
    </cfRule>
  </conditionalFormatting>
  <conditionalFormatting sqref="AB32">
    <cfRule type="cellIs" dxfId="0" priority="3534" operator="between">
      <formula>1</formula>
      <formula>2</formula>
    </cfRule>
    <cfRule type="cellIs" dxfId="0" priority="3300" operator="between">
      <formula>1</formula>
      <formula>2</formula>
    </cfRule>
  </conditionalFormatting>
  <conditionalFormatting sqref="AC32">
    <cfRule type="cellIs" dxfId="0" priority="3533" operator="between">
      <formula>1</formula>
      <formula>2</formula>
    </cfRule>
    <cfRule type="cellIs" dxfId="0" priority="3299" operator="between">
      <formula>1</formula>
      <formula>2</formula>
    </cfRule>
  </conditionalFormatting>
  <conditionalFormatting sqref="AD32">
    <cfRule type="cellIs" dxfId="0" priority="3532" operator="between">
      <formula>1</formula>
      <formula>2</formula>
    </cfRule>
    <cfRule type="cellIs" dxfId="0" priority="3298" operator="between">
      <formula>1</formula>
      <formula>2</formula>
    </cfRule>
  </conditionalFormatting>
  <conditionalFormatting sqref="AE32">
    <cfRule type="cellIs" dxfId="0" priority="3531" operator="between">
      <formula>1</formula>
      <formula>2</formula>
    </cfRule>
    <cfRule type="cellIs" dxfId="0" priority="3297" operator="between">
      <formula>1</formula>
      <formula>2</formula>
    </cfRule>
  </conditionalFormatting>
  <conditionalFormatting sqref="AG32">
    <cfRule type="cellIs" dxfId="0" priority="2862" operator="between">
      <formula>1</formula>
      <formula>2</formula>
    </cfRule>
    <cfRule type="cellIs" dxfId="0" priority="2628" operator="between">
      <formula>1</formula>
      <formula>2</formula>
    </cfRule>
    <cfRule type="cellIs" dxfId="0" priority="2506" operator="between">
      <formula>1</formula>
      <formula>2</formula>
    </cfRule>
    <cfRule type="cellIs" dxfId="0" priority="2505" operator="between">
      <formula>1</formula>
      <formula>2</formula>
    </cfRule>
    <cfRule type="cellIs" dxfId="0" priority="2394" operator="between">
      <formula>1</formula>
      <formula>2</formula>
    </cfRule>
    <cfRule type="cellIs" dxfId="0" priority="2393" operator="between">
      <formula>1</formula>
      <formula>2</formula>
    </cfRule>
  </conditionalFormatting>
  <conditionalFormatting sqref="AH32">
    <cfRule type="cellIs" dxfId="0" priority="2870" operator="between">
      <formula>1</formula>
      <formula>2</formula>
    </cfRule>
    <cfRule type="cellIs" dxfId="0" priority="2636" operator="between">
      <formula>1</formula>
      <formula>2</formula>
    </cfRule>
    <cfRule type="cellIs" dxfId="0" priority="2504" operator="between">
      <formula>1</formula>
      <formula>2</formula>
    </cfRule>
    <cfRule type="cellIs" dxfId="0" priority="2503" operator="between">
      <formula>1</formula>
      <formula>2</formula>
    </cfRule>
    <cfRule type="cellIs" dxfId="0" priority="2392" operator="between">
      <formula>1</formula>
      <formula>2</formula>
    </cfRule>
    <cfRule type="cellIs" dxfId="0" priority="2391" operator="between">
      <formula>1</formula>
      <formula>2</formula>
    </cfRule>
  </conditionalFormatting>
  <conditionalFormatting sqref="AI32">
    <cfRule type="cellIs" dxfId="0" priority="2869" operator="between">
      <formula>1</formula>
      <formula>2</formula>
    </cfRule>
    <cfRule type="cellIs" dxfId="0" priority="2635" operator="between">
      <formula>1</formula>
      <formula>2</formula>
    </cfRule>
  </conditionalFormatting>
  <conditionalFormatting sqref="AJ32">
    <cfRule type="cellIs" dxfId="0" priority="2868" operator="between">
      <formula>1</formula>
      <formula>2</formula>
    </cfRule>
    <cfRule type="cellIs" dxfId="0" priority="2634" operator="between">
      <formula>1</formula>
      <formula>2</formula>
    </cfRule>
  </conditionalFormatting>
  <conditionalFormatting sqref="AK32">
    <cfRule type="cellIs" dxfId="0" priority="2867" operator="between">
      <formula>1</formula>
      <formula>2</formula>
    </cfRule>
    <cfRule type="cellIs" dxfId="0" priority="2633" operator="between">
      <formula>1</formula>
      <formula>2</formula>
    </cfRule>
  </conditionalFormatting>
  <conditionalFormatting sqref="AL32">
    <cfRule type="cellIs" dxfId="0" priority="2866" operator="between">
      <formula>1</formula>
      <formula>2</formula>
    </cfRule>
    <cfRule type="cellIs" dxfId="0" priority="2632" operator="between">
      <formula>1</formula>
      <formula>2</formula>
    </cfRule>
  </conditionalFormatting>
  <conditionalFormatting sqref="AM32">
    <cfRule type="cellIs" dxfId="0" priority="2865" operator="between">
      <formula>1</formula>
      <formula>2</formula>
    </cfRule>
    <cfRule type="cellIs" dxfId="0" priority="2631" operator="between">
      <formula>1</formula>
      <formula>2</formula>
    </cfRule>
  </conditionalFormatting>
  <conditionalFormatting sqref="AN32">
    <cfRule type="cellIs" dxfId="0" priority="2864" operator="between">
      <formula>1</formula>
      <formula>2</formula>
    </cfRule>
    <cfRule type="cellIs" dxfId="0" priority="2630" operator="between">
      <formula>1</formula>
      <formula>2</formula>
    </cfRule>
  </conditionalFormatting>
  <conditionalFormatting sqref="AO32">
    <cfRule type="cellIs" dxfId="0" priority="2863" operator="between">
      <formula>1</formula>
      <formula>2</formula>
    </cfRule>
    <cfRule type="cellIs" dxfId="0" priority="2629" operator="between">
      <formula>1</formula>
      <formula>2</formula>
    </cfRule>
  </conditionalFormatting>
  <conditionalFormatting sqref="AQ32">
    <cfRule type="cellIs" dxfId="0" priority="2194" operator="between">
      <formula>1</formula>
      <formula>2</formula>
    </cfRule>
    <cfRule type="cellIs" dxfId="0" priority="1960" operator="between">
      <formula>1</formula>
      <formula>2</formula>
    </cfRule>
    <cfRule type="cellIs" dxfId="0" priority="1838" operator="between">
      <formula>1</formula>
      <formula>2</formula>
    </cfRule>
    <cfRule type="cellIs" dxfId="0" priority="1837" operator="between">
      <formula>1</formula>
      <formula>2</formula>
    </cfRule>
    <cfRule type="cellIs" dxfId="0" priority="1726" operator="between">
      <formula>1</formula>
      <formula>2</formula>
    </cfRule>
    <cfRule type="cellIs" dxfId="0" priority="1725" operator="between">
      <formula>1</formula>
      <formula>2</formula>
    </cfRule>
  </conditionalFormatting>
  <conditionalFormatting sqref="AR32">
    <cfRule type="cellIs" dxfId="0" priority="2202" operator="between">
      <formula>1</formula>
      <formula>2</formula>
    </cfRule>
    <cfRule type="cellIs" dxfId="0" priority="1968" operator="between">
      <formula>1</formula>
      <formula>2</formula>
    </cfRule>
    <cfRule type="cellIs" dxfId="0" priority="1836" operator="between">
      <formula>1</formula>
      <formula>2</formula>
    </cfRule>
    <cfRule type="cellIs" dxfId="0" priority="1835" operator="between">
      <formula>1</formula>
      <formula>2</formula>
    </cfRule>
    <cfRule type="cellIs" dxfId="0" priority="1724" operator="between">
      <formula>1</formula>
      <formula>2</formula>
    </cfRule>
    <cfRule type="cellIs" dxfId="0" priority="1723" operator="between">
      <formula>1</formula>
      <formula>2</formula>
    </cfRule>
  </conditionalFormatting>
  <conditionalFormatting sqref="AS32">
    <cfRule type="cellIs" dxfId="0" priority="2201" operator="between">
      <formula>1</formula>
      <formula>2</formula>
    </cfRule>
    <cfRule type="cellIs" dxfId="0" priority="1967" operator="between">
      <formula>1</formula>
      <formula>2</formula>
    </cfRule>
  </conditionalFormatting>
  <conditionalFormatting sqref="AT32">
    <cfRule type="cellIs" dxfId="0" priority="2200" operator="between">
      <formula>1</formula>
      <formula>2</formula>
    </cfRule>
    <cfRule type="cellIs" dxfId="0" priority="1966" operator="between">
      <formula>1</formula>
      <formula>2</formula>
    </cfRule>
  </conditionalFormatting>
  <conditionalFormatting sqref="AU32">
    <cfRule type="cellIs" dxfId="0" priority="2199" operator="between">
      <formula>1</formula>
      <formula>2</formula>
    </cfRule>
    <cfRule type="cellIs" dxfId="0" priority="1965" operator="between">
      <formula>1</formula>
      <formula>2</formula>
    </cfRule>
  </conditionalFormatting>
  <conditionalFormatting sqref="AV32">
    <cfRule type="cellIs" dxfId="0" priority="2198" operator="between">
      <formula>1</formula>
      <formula>2</formula>
    </cfRule>
    <cfRule type="cellIs" dxfId="0" priority="1964" operator="between">
      <formula>1</formula>
      <formula>2</formula>
    </cfRule>
  </conditionalFormatting>
  <conditionalFormatting sqref="AW32">
    <cfRule type="cellIs" dxfId="0" priority="2197" operator="between">
      <formula>1</formula>
      <formula>2</formula>
    </cfRule>
    <cfRule type="cellIs" dxfId="0" priority="1963" operator="between">
      <formula>1</formula>
      <formula>2</formula>
    </cfRule>
  </conditionalFormatting>
  <conditionalFormatting sqref="AX32">
    <cfRule type="cellIs" dxfId="0" priority="2196" operator="between">
      <formula>1</formula>
      <formula>2</formula>
    </cfRule>
    <cfRule type="cellIs" dxfId="0" priority="1962" operator="between">
      <formula>1</formula>
      <formula>2</formula>
    </cfRule>
  </conditionalFormatting>
  <conditionalFormatting sqref="AY32">
    <cfRule type="cellIs" dxfId="0" priority="2195" operator="between">
      <formula>1</formula>
      <formula>2</formula>
    </cfRule>
    <cfRule type="cellIs" dxfId="0" priority="1961" operator="between">
      <formula>1</formula>
      <formula>2</formula>
    </cfRule>
  </conditionalFormatting>
  <conditionalFormatting sqref="C33">
    <cfRule type="cellIs" dxfId="0" priority="1517" operator="between">
      <formula>1</formula>
      <formula>2</formula>
    </cfRule>
    <cfRule type="cellIs" dxfId="0" priority="1283" operator="between">
      <formula>1</formula>
      <formula>2</formula>
    </cfRule>
    <cfRule type="cellIs" dxfId="0" priority="1172" operator="between">
      <formula>1</formula>
      <formula>2</formula>
    </cfRule>
    <cfRule type="cellIs" dxfId="0" priority="1171" operator="between">
      <formula>1</formula>
      <formula>2</formula>
    </cfRule>
    <cfRule type="cellIs" dxfId="0" priority="1054" operator="between">
      <formula>1</formula>
      <formula>2</formula>
    </cfRule>
    <cfRule type="cellIs" dxfId="0" priority="1053" operator="between">
      <formula>1</formula>
      <formula>2</formula>
    </cfRule>
    <cfRule type="cellIs" dxfId="0" priority="972" operator="between">
      <formula>1</formula>
      <formula>2</formula>
    </cfRule>
    <cfRule type="cellIs" dxfId="0" priority="971" operator="between">
      <formula>1</formula>
      <formula>2</formula>
    </cfRule>
  </conditionalFormatting>
  <conditionalFormatting sqref="D33">
    <cfRule type="cellIs" dxfId="0" priority="1525" operator="between">
      <formula>1</formula>
      <formula>2</formula>
    </cfRule>
    <cfRule type="cellIs" dxfId="0" priority="1291" operator="between">
      <formula>1</formula>
      <formula>2</formula>
    </cfRule>
    <cfRule type="cellIs" dxfId="0" priority="882" operator="between">
      <formula>1</formula>
      <formula>2</formula>
    </cfRule>
    <cfRule type="cellIs" dxfId="0" priority="881" operator="between">
      <formula>1</formula>
      <formula>2</formula>
    </cfRule>
  </conditionalFormatting>
  <conditionalFormatting sqref="E33">
    <cfRule type="cellIs" dxfId="0" priority="1524" operator="between">
      <formula>1</formula>
      <formula>2</formula>
    </cfRule>
    <cfRule type="cellIs" dxfId="0" priority="1290" operator="between">
      <formula>1</formula>
      <formula>2</formula>
    </cfRule>
    <cfRule type="cellIs" dxfId="0" priority="1174" operator="between">
      <formula>1</formula>
      <formula>2</formula>
    </cfRule>
    <cfRule type="cellIs" dxfId="0" priority="1173" operator="between">
      <formula>1</formula>
      <formula>2</formula>
    </cfRule>
    <cfRule type="cellIs" dxfId="0" priority="1052" operator="between">
      <formula>1</formula>
      <formula>2</formula>
    </cfRule>
    <cfRule type="cellIs" dxfId="0" priority="1051" operator="between">
      <formula>1</formula>
      <formula>2</formula>
    </cfRule>
    <cfRule type="cellIs" dxfId="0" priority="974" operator="between">
      <formula>1</formula>
      <formula>2</formula>
    </cfRule>
    <cfRule type="cellIs" dxfId="0" priority="973" operator="between">
      <formula>1</formula>
      <formula>2</formula>
    </cfRule>
    <cfRule type="cellIs" dxfId="0" priority="880" operator="between">
      <formula>1</formula>
      <formula>2</formula>
    </cfRule>
    <cfRule type="cellIs" dxfId="0" priority="879" operator="between">
      <formula>1</formula>
      <formula>2</formula>
    </cfRule>
  </conditionalFormatting>
  <conditionalFormatting sqref="F33">
    <cfRule type="cellIs" dxfId="0" priority="1523" operator="between">
      <formula>1</formula>
      <formula>2</formula>
    </cfRule>
    <cfRule type="cellIs" dxfId="0" priority="1289" operator="between">
      <formula>1</formula>
      <formula>2</formula>
    </cfRule>
  </conditionalFormatting>
  <conditionalFormatting sqref="G33">
    <cfRule type="cellIs" dxfId="0" priority="1522" operator="between">
      <formula>1</formula>
      <formula>2</formula>
    </cfRule>
    <cfRule type="cellIs" dxfId="0" priority="1288" operator="between">
      <formula>1</formula>
      <formula>2</formula>
    </cfRule>
  </conditionalFormatting>
  <conditionalFormatting sqref="H33">
    <cfRule type="cellIs" dxfId="0" priority="1521" operator="between">
      <formula>1</formula>
      <formula>2</formula>
    </cfRule>
    <cfRule type="cellIs" dxfId="0" priority="1287" operator="between">
      <formula>1</formula>
      <formula>2</formula>
    </cfRule>
  </conditionalFormatting>
  <conditionalFormatting sqref="I33">
    <cfRule type="cellIs" dxfId="0" priority="1520" operator="between">
      <formula>1</formula>
      <formula>2</formula>
    </cfRule>
    <cfRule type="cellIs" dxfId="0" priority="1286" operator="between">
      <formula>1</formula>
      <formula>2</formula>
    </cfRule>
    <cfRule type="cellIs" dxfId="0" priority="1176" operator="between">
      <formula>1</formula>
      <formula>2</formula>
    </cfRule>
    <cfRule type="cellIs" dxfId="0" priority="1175" operator="between">
      <formula>1</formula>
      <formula>2</formula>
    </cfRule>
    <cfRule type="cellIs" dxfId="0" priority="1050" operator="between">
      <formula>1</formula>
      <formula>2</formula>
    </cfRule>
    <cfRule type="cellIs" dxfId="0" priority="1049" operator="between">
      <formula>1</formula>
      <formula>2</formula>
    </cfRule>
    <cfRule type="cellIs" dxfId="0" priority="970" operator="between">
      <formula>1</formula>
      <formula>2</formula>
    </cfRule>
    <cfRule type="cellIs" dxfId="0" priority="969" operator="between">
      <formula>1</formula>
      <formula>2</formula>
    </cfRule>
  </conditionalFormatting>
  <conditionalFormatting sqref="J33">
    <cfRule type="cellIs" dxfId="0" priority="1519" operator="between">
      <formula>1</formula>
      <formula>2</formula>
    </cfRule>
    <cfRule type="cellIs" dxfId="0" priority="1285" operator="between">
      <formula>1</formula>
      <formula>2</formula>
    </cfRule>
    <cfRule type="cellIs" dxfId="0" priority="878" operator="between">
      <formula>1</formula>
      <formula>2</formula>
    </cfRule>
    <cfRule type="cellIs" dxfId="0" priority="877" operator="between">
      <formula>1</formula>
      <formula>2</formula>
    </cfRule>
  </conditionalFormatting>
  <conditionalFormatting sqref="K33">
    <cfRule type="cellIs" dxfId="0" priority="1518" operator="between">
      <formula>1</formula>
      <formula>2</formula>
    </cfRule>
    <cfRule type="cellIs" dxfId="0" priority="1284" operator="between">
      <formula>1</formula>
      <formula>2</formula>
    </cfRule>
  </conditionalFormatting>
  <conditionalFormatting sqref="L33">
    <cfRule type="cellIs" dxfId="0" priority="3707" operator="between">
      <formula>1</formula>
      <formula>2</formula>
    </cfRule>
  </conditionalFormatting>
  <conditionalFormatting sqref="M33">
    <cfRule type="cellIs" dxfId="0" priority="669" operator="between">
      <formula>1</formula>
      <formula>2</formula>
    </cfRule>
    <cfRule type="cellIs" dxfId="0" priority="435" operator="between">
      <formula>1</formula>
      <formula>2</formula>
    </cfRule>
    <cfRule type="cellIs" dxfId="0" priority="324" operator="between">
      <formula>1</formula>
      <formula>2</formula>
    </cfRule>
    <cfRule type="cellIs" dxfId="0" priority="323" operator="between">
      <formula>1</formula>
      <formula>2</formula>
    </cfRule>
    <cfRule type="cellIs" dxfId="0" priority="206" operator="between">
      <formula>1</formula>
      <formula>2</formula>
    </cfRule>
    <cfRule type="cellIs" dxfId="0" priority="205" operator="between">
      <formula>1</formula>
      <formula>2</formula>
    </cfRule>
    <cfRule type="cellIs" dxfId="0" priority="124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N33">
    <cfRule type="cellIs" dxfId="0" priority="677" operator="between">
      <formula>1</formula>
      <formula>2</formula>
    </cfRule>
    <cfRule type="cellIs" dxfId="0" priority="443" operator="between">
      <formula>1</formula>
      <formula>2</formula>
    </cfRule>
    <cfRule type="cellIs" dxfId="0" priority="34" operator="between">
      <formula>1</formula>
      <formula>2</formula>
    </cfRule>
    <cfRule type="cellIs" dxfId="0" priority="33" operator="between">
      <formula>1</formula>
      <formula>2</formula>
    </cfRule>
  </conditionalFormatting>
  <conditionalFormatting sqref="O33">
    <cfRule type="cellIs" dxfId="0" priority="676" operator="between">
      <formula>1</formula>
      <formula>2</formula>
    </cfRule>
    <cfRule type="cellIs" dxfId="0" priority="442" operator="between">
      <formula>1</formula>
      <formula>2</formula>
    </cfRule>
    <cfRule type="cellIs" dxfId="0" priority="326" operator="between">
      <formula>1</formula>
      <formula>2</formula>
    </cfRule>
    <cfRule type="cellIs" dxfId="0" priority="325" operator="between">
      <formula>1</formula>
      <formula>2</formula>
    </cfRule>
    <cfRule type="cellIs" dxfId="0" priority="204" operator="between">
      <formula>1</formula>
      <formula>2</formula>
    </cfRule>
    <cfRule type="cellIs" dxfId="0" priority="203" operator="between">
      <formula>1</formula>
      <formula>2</formula>
    </cfRule>
    <cfRule type="cellIs" dxfId="0" priority="126" operator="between">
      <formula>1</formula>
      <formula>2</formula>
    </cfRule>
    <cfRule type="cellIs" dxfId="0" priority="125" operator="between">
      <formula>1</formula>
      <formula>2</formula>
    </cfRule>
    <cfRule type="cellIs" dxfId="0" priority="32" operator="between">
      <formula>1</formula>
      <formula>2</formula>
    </cfRule>
    <cfRule type="cellIs" dxfId="0" priority="31" operator="between">
      <formula>1</formula>
      <formula>2</formula>
    </cfRule>
  </conditionalFormatting>
  <conditionalFormatting sqref="P33">
    <cfRule type="cellIs" dxfId="0" priority="675" operator="between">
      <formula>1</formula>
      <formula>2</formula>
    </cfRule>
    <cfRule type="cellIs" dxfId="0" priority="441" operator="between">
      <formula>1</formula>
      <formula>2</formula>
    </cfRule>
  </conditionalFormatting>
  <conditionalFormatting sqref="Q33">
    <cfRule type="cellIs" dxfId="0" priority="674" operator="between">
      <formula>1</formula>
      <formula>2</formula>
    </cfRule>
    <cfRule type="cellIs" dxfId="0" priority="440" operator="between">
      <formula>1</formula>
      <formula>2</formula>
    </cfRule>
  </conditionalFormatting>
  <conditionalFormatting sqref="R33">
    <cfRule type="cellIs" dxfId="0" priority="673" operator="between">
      <formula>1</formula>
      <formula>2</formula>
    </cfRule>
    <cfRule type="cellIs" dxfId="0" priority="439" operator="between">
      <formula>1</formula>
      <formula>2</formula>
    </cfRule>
  </conditionalFormatting>
  <conditionalFormatting sqref="S33">
    <cfRule type="cellIs" dxfId="0" priority="672" operator="between">
      <formula>1</formula>
      <formula>2</formula>
    </cfRule>
    <cfRule type="cellIs" dxfId="0" priority="438" operator="between">
      <formula>1</formula>
      <formula>2</formula>
    </cfRule>
    <cfRule type="cellIs" dxfId="0" priority="328" operator="between">
      <formula>1</formula>
      <formula>2</formula>
    </cfRule>
    <cfRule type="cellIs" dxfId="0" priority="327" operator="between">
      <formula>1</formula>
      <formula>2</formula>
    </cfRule>
    <cfRule type="cellIs" dxfId="0" priority="202" operator="between">
      <formula>1</formula>
      <formula>2</formula>
    </cfRule>
    <cfRule type="cellIs" dxfId="0" priority="201" operator="between">
      <formula>1</formula>
      <formula>2</formula>
    </cfRule>
    <cfRule type="cellIs" dxfId="0" priority="122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T33">
    <cfRule type="cellIs" dxfId="0" priority="671" operator="between">
      <formula>1</formula>
      <formula>2</formula>
    </cfRule>
    <cfRule type="cellIs" dxfId="0" priority="437" operator="between">
      <formula>1</formula>
      <formula>2</formula>
    </cfRule>
    <cfRule type="cellIs" dxfId="0" priority="30" operator="between">
      <formula>1</formula>
      <formula>2</formula>
    </cfRule>
    <cfRule type="cellIs" dxfId="0" priority="29" operator="between">
      <formula>1</formula>
      <formula>2</formula>
    </cfRule>
  </conditionalFormatting>
  <conditionalFormatting sqref="U33">
    <cfRule type="cellIs" dxfId="0" priority="670" operator="between">
      <formula>1</formula>
      <formula>2</formula>
    </cfRule>
    <cfRule type="cellIs" dxfId="0" priority="436" operator="between">
      <formula>1</formula>
      <formula>2</formula>
    </cfRule>
  </conditionalFormatting>
  <conditionalFormatting sqref="W33">
    <cfRule type="cellIs" dxfId="0" priority="3521" operator="between">
      <formula>1</formula>
      <formula>2</formula>
    </cfRule>
    <cfRule type="cellIs" dxfId="0" priority="3287" operator="between">
      <formula>1</formula>
      <formula>2</formula>
    </cfRule>
    <cfRule type="cellIs" dxfId="0" priority="3176" operator="between">
      <formula>1</formula>
      <formula>2</formula>
    </cfRule>
    <cfRule type="cellIs" dxfId="0" priority="3175" operator="between">
      <formula>1</formula>
      <formula>2</formula>
    </cfRule>
    <cfRule type="cellIs" dxfId="0" priority="3058" operator="between">
      <formula>1</formula>
      <formula>2</formula>
    </cfRule>
    <cfRule type="cellIs" dxfId="0" priority="3057" operator="between">
      <formula>1</formula>
      <formula>2</formula>
    </cfRule>
  </conditionalFormatting>
  <conditionalFormatting sqref="X33">
    <cfRule type="cellIs" dxfId="0" priority="3529" operator="between">
      <formula>1</formula>
      <formula>2</formula>
    </cfRule>
    <cfRule type="cellIs" dxfId="0" priority="3295" operator="between">
      <formula>1</formula>
      <formula>2</formula>
    </cfRule>
  </conditionalFormatting>
  <conditionalFormatting sqref="Y33">
    <cfRule type="cellIs" dxfId="0" priority="3528" operator="between">
      <formula>1</formula>
      <formula>2</formula>
    </cfRule>
    <cfRule type="cellIs" dxfId="0" priority="3294" operator="between">
      <formula>1</formula>
      <formula>2</formula>
    </cfRule>
    <cfRule type="cellIs" dxfId="0" priority="3178" operator="between">
      <formula>1</formula>
      <formula>2</formula>
    </cfRule>
    <cfRule type="cellIs" dxfId="0" priority="3177" operator="between">
      <formula>1</formula>
      <formula>2</formula>
    </cfRule>
    <cfRule type="cellIs" dxfId="0" priority="3056" operator="between">
      <formula>1</formula>
      <formula>2</formula>
    </cfRule>
    <cfRule type="cellIs" dxfId="0" priority="3055" operator="between">
      <formula>1</formula>
      <formula>2</formula>
    </cfRule>
  </conditionalFormatting>
  <conditionalFormatting sqref="Z33">
    <cfRule type="cellIs" dxfId="0" priority="3527" operator="between">
      <formula>1</formula>
      <formula>2</formula>
    </cfRule>
    <cfRule type="cellIs" dxfId="0" priority="3293" operator="between">
      <formula>1</formula>
      <formula>2</formula>
    </cfRule>
  </conditionalFormatting>
  <conditionalFormatting sqref="AA33">
    <cfRule type="cellIs" dxfId="0" priority="3526" operator="between">
      <formula>1</formula>
      <formula>2</formula>
    </cfRule>
    <cfRule type="cellIs" dxfId="0" priority="3292" operator="between">
      <formula>1</formula>
      <formula>2</formula>
    </cfRule>
  </conditionalFormatting>
  <conditionalFormatting sqref="AB33">
    <cfRule type="cellIs" dxfId="0" priority="3525" operator="between">
      <formula>1</formula>
      <formula>2</formula>
    </cfRule>
    <cfRule type="cellIs" dxfId="0" priority="3291" operator="between">
      <formula>1</formula>
      <formula>2</formula>
    </cfRule>
  </conditionalFormatting>
  <conditionalFormatting sqref="AC33">
    <cfRule type="cellIs" dxfId="0" priority="3524" operator="between">
      <formula>1</formula>
      <formula>2</formula>
    </cfRule>
    <cfRule type="cellIs" dxfId="0" priority="3290" operator="between">
      <formula>1</formula>
      <formula>2</formula>
    </cfRule>
    <cfRule type="cellIs" dxfId="0" priority="3180" operator="between">
      <formula>1</formula>
      <formula>2</formula>
    </cfRule>
    <cfRule type="cellIs" dxfId="0" priority="3179" operator="between">
      <formula>1</formula>
      <formula>2</formula>
    </cfRule>
    <cfRule type="cellIs" dxfId="0" priority="3054" operator="between">
      <formula>1</formula>
      <formula>2</formula>
    </cfRule>
    <cfRule type="cellIs" dxfId="0" priority="3053" operator="between">
      <formula>1</formula>
      <formula>2</formula>
    </cfRule>
  </conditionalFormatting>
  <conditionalFormatting sqref="AD33">
    <cfRule type="cellIs" dxfId="0" priority="3523" operator="between">
      <formula>1</formula>
      <formula>2</formula>
    </cfRule>
    <cfRule type="cellIs" dxfId="0" priority="3289" operator="between">
      <formula>1</formula>
      <formula>2</formula>
    </cfRule>
  </conditionalFormatting>
  <conditionalFormatting sqref="AE33">
    <cfRule type="cellIs" dxfId="0" priority="3522" operator="between">
      <formula>1</formula>
      <formula>2</formula>
    </cfRule>
    <cfRule type="cellIs" dxfId="0" priority="3288" operator="between">
      <formula>1</formula>
      <formula>2</formula>
    </cfRule>
  </conditionalFormatting>
  <conditionalFormatting sqref="AG33">
    <cfRule type="cellIs" dxfId="0" priority="2853" operator="between">
      <formula>1</formula>
      <formula>2</formula>
    </cfRule>
    <cfRule type="cellIs" dxfId="0" priority="2619" operator="between">
      <formula>1</formula>
      <formula>2</formula>
    </cfRule>
    <cfRule type="cellIs" dxfId="0" priority="2508" operator="between">
      <formula>1</formula>
      <formula>2</formula>
    </cfRule>
    <cfRule type="cellIs" dxfId="0" priority="2507" operator="between">
      <formula>1</formula>
      <formula>2</formula>
    </cfRule>
    <cfRule type="cellIs" dxfId="0" priority="2390" operator="between">
      <formula>1</formula>
      <formula>2</formula>
    </cfRule>
    <cfRule type="cellIs" dxfId="0" priority="2389" operator="between">
      <formula>1</formula>
      <formula>2</formula>
    </cfRule>
  </conditionalFormatting>
  <conditionalFormatting sqref="AH33">
    <cfRule type="cellIs" dxfId="0" priority="2861" operator="between">
      <formula>1</formula>
      <formula>2</formula>
    </cfRule>
    <cfRule type="cellIs" dxfId="0" priority="2627" operator="between">
      <formula>1</formula>
      <formula>2</formula>
    </cfRule>
  </conditionalFormatting>
  <conditionalFormatting sqref="AI33">
    <cfRule type="cellIs" dxfId="0" priority="2860" operator="between">
      <formula>1</formula>
      <formula>2</formula>
    </cfRule>
    <cfRule type="cellIs" dxfId="0" priority="2626" operator="between">
      <formula>1</formula>
      <formula>2</formula>
    </cfRule>
    <cfRule type="cellIs" dxfId="0" priority="2510" operator="between">
      <formula>1</formula>
      <formula>2</formula>
    </cfRule>
    <cfRule type="cellIs" dxfId="0" priority="2509" operator="between">
      <formula>1</formula>
      <formula>2</formula>
    </cfRule>
    <cfRule type="cellIs" dxfId="0" priority="2388" operator="between">
      <formula>1</formula>
      <formula>2</formula>
    </cfRule>
    <cfRule type="cellIs" dxfId="0" priority="2387" operator="between">
      <formula>1</formula>
      <formula>2</formula>
    </cfRule>
  </conditionalFormatting>
  <conditionalFormatting sqref="AJ33">
    <cfRule type="cellIs" dxfId="0" priority="2859" operator="between">
      <formula>1</formula>
      <formula>2</formula>
    </cfRule>
    <cfRule type="cellIs" dxfId="0" priority="2625" operator="between">
      <formula>1</formula>
      <formula>2</formula>
    </cfRule>
  </conditionalFormatting>
  <conditionalFormatting sqref="AK33">
    <cfRule type="cellIs" dxfId="0" priority="2858" operator="between">
      <formula>1</formula>
      <formula>2</formula>
    </cfRule>
    <cfRule type="cellIs" dxfId="0" priority="2624" operator="between">
      <formula>1</formula>
      <formula>2</formula>
    </cfRule>
  </conditionalFormatting>
  <conditionalFormatting sqref="AL33">
    <cfRule type="cellIs" dxfId="0" priority="2857" operator="between">
      <formula>1</formula>
      <formula>2</formula>
    </cfRule>
    <cfRule type="cellIs" dxfId="0" priority="2623" operator="between">
      <formula>1</formula>
      <formula>2</formula>
    </cfRule>
  </conditionalFormatting>
  <conditionalFormatting sqref="AM33">
    <cfRule type="cellIs" dxfId="0" priority="2856" operator="between">
      <formula>1</formula>
      <formula>2</formula>
    </cfRule>
    <cfRule type="cellIs" dxfId="0" priority="2622" operator="between">
      <formula>1</formula>
      <formula>2</formula>
    </cfRule>
    <cfRule type="cellIs" dxfId="0" priority="2512" operator="between">
      <formula>1</formula>
      <formula>2</formula>
    </cfRule>
    <cfRule type="cellIs" dxfId="0" priority="2511" operator="between">
      <formula>1</formula>
      <formula>2</formula>
    </cfRule>
    <cfRule type="cellIs" dxfId="0" priority="2386" operator="between">
      <formula>1</formula>
      <formula>2</formula>
    </cfRule>
    <cfRule type="cellIs" dxfId="0" priority="2385" operator="between">
      <formula>1</formula>
      <formula>2</formula>
    </cfRule>
  </conditionalFormatting>
  <conditionalFormatting sqref="AN33">
    <cfRule type="cellIs" dxfId="0" priority="2855" operator="between">
      <formula>1</formula>
      <formula>2</formula>
    </cfRule>
    <cfRule type="cellIs" dxfId="0" priority="2621" operator="between">
      <formula>1</formula>
      <formula>2</formula>
    </cfRule>
  </conditionalFormatting>
  <conditionalFormatting sqref="AO33">
    <cfRule type="cellIs" dxfId="0" priority="2854" operator="between">
      <formula>1</formula>
      <formula>2</formula>
    </cfRule>
    <cfRule type="cellIs" dxfId="0" priority="2620" operator="between">
      <formula>1</formula>
      <formula>2</formula>
    </cfRule>
  </conditionalFormatting>
  <conditionalFormatting sqref="AQ33">
    <cfRule type="cellIs" dxfId="0" priority="2185" operator="between">
      <formula>1</formula>
      <formula>2</formula>
    </cfRule>
    <cfRule type="cellIs" dxfId="0" priority="1951" operator="between">
      <formula>1</formula>
      <formula>2</formula>
    </cfRule>
    <cfRule type="cellIs" dxfId="0" priority="1840" operator="between">
      <formula>1</formula>
      <formula>2</formula>
    </cfRule>
    <cfRule type="cellIs" dxfId="0" priority="1839" operator="between">
      <formula>1</formula>
      <formula>2</formula>
    </cfRule>
    <cfRule type="cellIs" dxfId="0" priority="1722" operator="between">
      <formula>1</formula>
      <formula>2</formula>
    </cfRule>
    <cfRule type="cellIs" dxfId="0" priority="1721" operator="between">
      <formula>1</formula>
      <formula>2</formula>
    </cfRule>
  </conditionalFormatting>
  <conditionalFormatting sqref="AR33">
    <cfRule type="cellIs" dxfId="0" priority="2193" operator="between">
      <formula>1</formula>
      <formula>2</formula>
    </cfRule>
    <cfRule type="cellIs" dxfId="0" priority="1959" operator="between">
      <formula>1</formula>
      <formula>2</formula>
    </cfRule>
  </conditionalFormatting>
  <conditionalFormatting sqref="AS33">
    <cfRule type="cellIs" dxfId="0" priority="2192" operator="between">
      <formula>1</formula>
      <formula>2</formula>
    </cfRule>
    <cfRule type="cellIs" dxfId="0" priority="1958" operator="between">
      <formula>1</formula>
      <formula>2</formula>
    </cfRule>
    <cfRule type="cellIs" dxfId="0" priority="1842" operator="between">
      <formula>1</formula>
      <formula>2</formula>
    </cfRule>
    <cfRule type="cellIs" dxfId="0" priority="1841" operator="between">
      <formula>1</formula>
      <formula>2</formula>
    </cfRule>
    <cfRule type="cellIs" dxfId="0" priority="1720" operator="between">
      <formula>1</formula>
      <formula>2</formula>
    </cfRule>
    <cfRule type="cellIs" dxfId="0" priority="1719" operator="between">
      <formula>1</formula>
      <formula>2</formula>
    </cfRule>
  </conditionalFormatting>
  <conditionalFormatting sqref="AT33">
    <cfRule type="cellIs" dxfId="0" priority="2191" operator="between">
      <formula>1</formula>
      <formula>2</formula>
    </cfRule>
    <cfRule type="cellIs" dxfId="0" priority="1957" operator="between">
      <formula>1</formula>
      <formula>2</formula>
    </cfRule>
  </conditionalFormatting>
  <conditionalFormatting sqref="AU33">
    <cfRule type="cellIs" dxfId="0" priority="2190" operator="between">
      <formula>1</formula>
      <formula>2</formula>
    </cfRule>
    <cfRule type="cellIs" dxfId="0" priority="1956" operator="between">
      <formula>1</formula>
      <formula>2</formula>
    </cfRule>
  </conditionalFormatting>
  <conditionalFormatting sqref="AV33">
    <cfRule type="cellIs" dxfId="0" priority="2189" operator="between">
      <formula>1</formula>
      <formula>2</formula>
    </cfRule>
    <cfRule type="cellIs" dxfId="0" priority="1955" operator="between">
      <formula>1</formula>
      <formula>2</formula>
    </cfRule>
  </conditionalFormatting>
  <conditionalFormatting sqref="AW33">
    <cfRule type="cellIs" dxfId="0" priority="2188" operator="between">
      <formula>1</formula>
      <formula>2</formula>
    </cfRule>
    <cfRule type="cellIs" dxfId="0" priority="1954" operator="between">
      <formula>1</formula>
      <formula>2</formula>
    </cfRule>
    <cfRule type="cellIs" dxfId="0" priority="1844" operator="between">
      <formula>1</formula>
      <formula>2</formula>
    </cfRule>
    <cfRule type="cellIs" dxfId="0" priority="1843" operator="between">
      <formula>1</formula>
      <formula>2</formula>
    </cfRule>
    <cfRule type="cellIs" dxfId="0" priority="1718" operator="between">
      <formula>1</formula>
      <formula>2</formula>
    </cfRule>
    <cfRule type="cellIs" dxfId="0" priority="1717" operator="between">
      <formula>1</formula>
      <formula>2</formula>
    </cfRule>
  </conditionalFormatting>
  <conditionalFormatting sqref="AX33">
    <cfRule type="cellIs" dxfId="0" priority="2187" operator="between">
      <formula>1</formula>
      <formula>2</formula>
    </cfRule>
    <cfRule type="cellIs" dxfId="0" priority="1953" operator="between">
      <formula>1</formula>
      <formula>2</formula>
    </cfRule>
  </conditionalFormatting>
  <conditionalFormatting sqref="AY33">
    <cfRule type="cellIs" dxfId="0" priority="2186" operator="between">
      <formula>1</formula>
      <formula>2</formula>
    </cfRule>
    <cfRule type="cellIs" dxfId="0" priority="1952" operator="between">
      <formula>1</formula>
      <formula>2</formula>
    </cfRule>
  </conditionalFormatting>
  <conditionalFormatting sqref="C34">
    <cfRule type="cellIs" dxfId="0" priority="1508" operator="between">
      <formula>1</formula>
      <formula>2</formula>
    </cfRule>
    <cfRule type="cellIs" dxfId="0" priority="1274" operator="between">
      <formula>1</formula>
      <formula>2</formula>
    </cfRule>
  </conditionalFormatting>
  <conditionalFormatting sqref="D34">
    <cfRule type="cellIs" dxfId="0" priority="1516" operator="between">
      <formula>1</formula>
      <formula>2</formula>
    </cfRule>
    <cfRule type="cellIs" dxfId="0" priority="1282" operator="between">
      <formula>1</formula>
      <formula>2</formula>
    </cfRule>
  </conditionalFormatting>
  <conditionalFormatting sqref="E34">
    <cfRule type="cellIs" dxfId="0" priority="1515" operator="between">
      <formula>1</formula>
      <formula>2</formula>
    </cfRule>
    <cfRule type="cellIs" dxfId="0" priority="1281" operator="between">
      <formula>1</formula>
      <formula>2</formula>
    </cfRule>
  </conditionalFormatting>
  <conditionalFormatting sqref="F34">
    <cfRule type="cellIs" dxfId="0" priority="1514" operator="between">
      <formula>1</formula>
      <formula>2</formula>
    </cfRule>
    <cfRule type="cellIs" dxfId="0" priority="1280" operator="between">
      <formula>1</formula>
      <formula>2</formula>
    </cfRule>
  </conditionalFormatting>
  <conditionalFormatting sqref="G34">
    <cfRule type="cellIs" dxfId="0" priority="1513" operator="between">
      <formula>1</formula>
      <formula>2</formula>
    </cfRule>
    <cfRule type="cellIs" dxfId="0" priority="1279" operator="between">
      <formula>1</formula>
      <formula>2</formula>
    </cfRule>
  </conditionalFormatting>
  <conditionalFormatting sqref="H34">
    <cfRule type="cellIs" dxfId="0" priority="1512" operator="between">
      <formula>1</formula>
      <formula>2</formula>
    </cfRule>
    <cfRule type="cellIs" dxfId="0" priority="1278" operator="between">
      <formula>1</formula>
      <formula>2</formula>
    </cfRule>
  </conditionalFormatting>
  <conditionalFormatting sqref="I34">
    <cfRule type="cellIs" dxfId="0" priority="1511" operator="between">
      <formula>1</formula>
      <formula>2</formula>
    </cfRule>
    <cfRule type="cellIs" dxfId="0" priority="1277" operator="between">
      <formula>1</formula>
      <formula>2</formula>
    </cfRule>
  </conditionalFormatting>
  <conditionalFormatting sqref="J34">
    <cfRule type="cellIs" dxfId="0" priority="1510" operator="between">
      <formula>1</formula>
      <formula>2</formula>
    </cfRule>
    <cfRule type="cellIs" dxfId="0" priority="1276" operator="between">
      <formula>1</formula>
      <formula>2</formula>
    </cfRule>
  </conditionalFormatting>
  <conditionalFormatting sqref="K34">
    <cfRule type="cellIs" dxfId="0" priority="1509" operator="between">
      <formula>1</formula>
      <formula>2</formula>
    </cfRule>
    <cfRule type="cellIs" dxfId="0" priority="1275" operator="between">
      <formula>1</formula>
      <formula>2</formula>
    </cfRule>
  </conditionalFormatting>
  <conditionalFormatting sqref="L34">
    <cfRule type="cellIs" dxfId="0" priority="3706" operator="between">
      <formula>1</formula>
      <formula>2</formula>
    </cfRule>
  </conditionalFormatting>
  <conditionalFormatting sqref="M34">
    <cfRule type="cellIs" dxfId="0" priority="660" operator="between">
      <formula>1</formula>
      <formula>2</formula>
    </cfRule>
    <cfRule type="cellIs" dxfId="0" priority="426" operator="between">
      <formula>1</formula>
      <formula>2</formula>
    </cfRule>
  </conditionalFormatting>
  <conditionalFormatting sqref="N34">
    <cfRule type="cellIs" dxfId="0" priority="668" operator="between">
      <formula>1</formula>
      <formula>2</formula>
    </cfRule>
    <cfRule type="cellIs" dxfId="0" priority="434" operator="between">
      <formula>1</formula>
      <formula>2</formula>
    </cfRule>
  </conditionalFormatting>
  <conditionalFormatting sqref="O34">
    <cfRule type="cellIs" dxfId="0" priority="667" operator="between">
      <formula>1</formula>
      <formula>2</formula>
    </cfRule>
    <cfRule type="cellIs" dxfId="0" priority="433" operator="between">
      <formula>1</formula>
      <formula>2</formula>
    </cfRule>
  </conditionalFormatting>
  <conditionalFormatting sqref="P34">
    <cfRule type="cellIs" dxfId="0" priority="666" operator="between">
      <formula>1</formula>
      <formula>2</formula>
    </cfRule>
    <cfRule type="cellIs" dxfId="0" priority="432" operator="between">
      <formula>1</formula>
      <formula>2</formula>
    </cfRule>
  </conditionalFormatting>
  <conditionalFormatting sqref="Q34">
    <cfRule type="cellIs" dxfId="0" priority="665" operator="between">
      <formula>1</formula>
      <formula>2</formula>
    </cfRule>
    <cfRule type="cellIs" dxfId="0" priority="431" operator="between">
      <formula>1</formula>
      <formula>2</formula>
    </cfRule>
  </conditionalFormatting>
  <conditionalFormatting sqref="R34">
    <cfRule type="cellIs" dxfId="0" priority="664" operator="between">
      <formula>1</formula>
      <formula>2</formula>
    </cfRule>
    <cfRule type="cellIs" dxfId="0" priority="430" operator="between">
      <formula>1</formula>
      <formula>2</formula>
    </cfRule>
  </conditionalFormatting>
  <conditionalFormatting sqref="S34">
    <cfRule type="cellIs" dxfId="0" priority="663" operator="between">
      <formula>1</formula>
      <formula>2</formula>
    </cfRule>
    <cfRule type="cellIs" dxfId="0" priority="429" operator="between">
      <formula>1</formula>
      <formula>2</formula>
    </cfRule>
  </conditionalFormatting>
  <conditionalFormatting sqref="T34">
    <cfRule type="cellIs" dxfId="0" priority="662" operator="between">
      <formula>1</formula>
      <formula>2</formula>
    </cfRule>
    <cfRule type="cellIs" dxfId="0" priority="428" operator="between">
      <formula>1</formula>
      <formula>2</formula>
    </cfRule>
  </conditionalFormatting>
  <conditionalFormatting sqref="U34">
    <cfRule type="cellIs" dxfId="0" priority="661" operator="between">
      <formula>1</formula>
      <formula>2</formula>
    </cfRule>
    <cfRule type="cellIs" dxfId="0" priority="427" operator="between">
      <formula>1</formula>
      <formula>2</formula>
    </cfRule>
  </conditionalFormatting>
  <conditionalFormatting sqref="W34">
    <cfRule type="cellIs" dxfId="0" priority="3512" operator="between">
      <formula>1</formula>
      <formula>2</formula>
    </cfRule>
    <cfRule type="cellIs" dxfId="0" priority="3278" operator="between">
      <formula>1</formula>
      <formula>2</formula>
    </cfRule>
  </conditionalFormatting>
  <conditionalFormatting sqref="X34">
    <cfRule type="cellIs" dxfId="0" priority="3520" operator="between">
      <formula>1</formula>
      <formula>2</formula>
    </cfRule>
    <cfRule type="cellIs" dxfId="0" priority="3286" operator="between">
      <formula>1</formula>
      <formula>2</formula>
    </cfRule>
  </conditionalFormatting>
  <conditionalFormatting sqref="Y34">
    <cfRule type="cellIs" dxfId="0" priority="3519" operator="between">
      <formula>1</formula>
      <formula>2</formula>
    </cfRule>
    <cfRule type="cellIs" dxfId="0" priority="3285" operator="between">
      <formula>1</formula>
      <formula>2</formula>
    </cfRule>
  </conditionalFormatting>
  <conditionalFormatting sqref="Z34">
    <cfRule type="cellIs" dxfId="0" priority="3518" operator="between">
      <formula>1</formula>
      <formula>2</formula>
    </cfRule>
    <cfRule type="cellIs" dxfId="0" priority="3284" operator="between">
      <formula>1</formula>
      <formula>2</formula>
    </cfRule>
  </conditionalFormatting>
  <conditionalFormatting sqref="AA34">
    <cfRule type="cellIs" dxfId="0" priority="3517" operator="between">
      <formula>1</formula>
      <formula>2</formula>
    </cfRule>
    <cfRule type="cellIs" dxfId="0" priority="3283" operator="between">
      <formula>1</formula>
      <formula>2</formula>
    </cfRule>
  </conditionalFormatting>
  <conditionalFormatting sqref="AB34">
    <cfRule type="cellIs" dxfId="0" priority="3516" operator="between">
      <formula>1</formula>
      <formula>2</formula>
    </cfRule>
    <cfRule type="cellIs" dxfId="0" priority="3282" operator="between">
      <formula>1</formula>
      <formula>2</formula>
    </cfRule>
  </conditionalFormatting>
  <conditionalFormatting sqref="AC34">
    <cfRule type="cellIs" dxfId="0" priority="3515" operator="between">
      <formula>1</formula>
      <formula>2</formula>
    </cfRule>
    <cfRule type="cellIs" dxfId="0" priority="3281" operator="between">
      <formula>1</formula>
      <formula>2</formula>
    </cfRule>
  </conditionalFormatting>
  <conditionalFormatting sqref="AD34">
    <cfRule type="cellIs" dxfId="0" priority="3514" operator="between">
      <formula>1</formula>
      <formula>2</formula>
    </cfRule>
    <cfRule type="cellIs" dxfId="0" priority="3280" operator="between">
      <formula>1</formula>
      <formula>2</formula>
    </cfRule>
  </conditionalFormatting>
  <conditionalFormatting sqref="AE34">
    <cfRule type="cellIs" dxfId="0" priority="3513" operator="between">
      <formula>1</formula>
      <formula>2</formula>
    </cfRule>
    <cfRule type="cellIs" dxfId="0" priority="3279" operator="between">
      <formula>1</formula>
      <formula>2</formula>
    </cfRule>
  </conditionalFormatting>
  <conditionalFormatting sqref="AG34">
    <cfRule type="cellIs" dxfId="0" priority="2844" operator="between">
      <formula>1</formula>
      <formula>2</formula>
    </cfRule>
    <cfRule type="cellIs" dxfId="0" priority="2610" operator="between">
      <formula>1</formula>
      <formula>2</formula>
    </cfRule>
  </conditionalFormatting>
  <conditionalFormatting sqref="AH34">
    <cfRule type="cellIs" dxfId="0" priority="2852" operator="between">
      <formula>1</formula>
      <formula>2</formula>
    </cfRule>
    <cfRule type="cellIs" dxfId="0" priority="2618" operator="between">
      <formula>1</formula>
      <formula>2</formula>
    </cfRule>
  </conditionalFormatting>
  <conditionalFormatting sqref="AI34">
    <cfRule type="cellIs" dxfId="0" priority="2851" operator="between">
      <formula>1</formula>
      <formula>2</formula>
    </cfRule>
    <cfRule type="cellIs" dxfId="0" priority="2617" operator="between">
      <formula>1</formula>
      <formula>2</formula>
    </cfRule>
  </conditionalFormatting>
  <conditionalFormatting sqref="AJ34">
    <cfRule type="cellIs" dxfId="0" priority="2850" operator="between">
      <formula>1</formula>
      <formula>2</formula>
    </cfRule>
    <cfRule type="cellIs" dxfId="0" priority="2616" operator="between">
      <formula>1</formula>
      <formula>2</formula>
    </cfRule>
  </conditionalFormatting>
  <conditionalFormatting sqref="AK34">
    <cfRule type="cellIs" dxfId="0" priority="2849" operator="between">
      <formula>1</formula>
      <formula>2</formula>
    </cfRule>
    <cfRule type="cellIs" dxfId="0" priority="2615" operator="between">
      <formula>1</formula>
      <formula>2</formula>
    </cfRule>
  </conditionalFormatting>
  <conditionalFormatting sqref="AL34">
    <cfRule type="cellIs" dxfId="0" priority="2848" operator="between">
      <formula>1</formula>
      <formula>2</formula>
    </cfRule>
    <cfRule type="cellIs" dxfId="0" priority="2614" operator="between">
      <formula>1</formula>
      <formula>2</formula>
    </cfRule>
  </conditionalFormatting>
  <conditionalFormatting sqref="AM34">
    <cfRule type="cellIs" dxfId="0" priority="2847" operator="between">
      <formula>1</formula>
      <formula>2</formula>
    </cfRule>
    <cfRule type="cellIs" dxfId="0" priority="2613" operator="between">
      <formula>1</formula>
      <formula>2</formula>
    </cfRule>
  </conditionalFormatting>
  <conditionalFormatting sqref="AN34">
    <cfRule type="cellIs" dxfId="0" priority="2846" operator="between">
      <formula>1</formula>
      <formula>2</formula>
    </cfRule>
    <cfRule type="cellIs" dxfId="0" priority="2612" operator="between">
      <formula>1</formula>
      <formula>2</formula>
    </cfRule>
  </conditionalFormatting>
  <conditionalFormatting sqref="AO34">
    <cfRule type="cellIs" dxfId="0" priority="2845" operator="between">
      <formula>1</formula>
      <formula>2</formula>
    </cfRule>
    <cfRule type="cellIs" dxfId="0" priority="2611" operator="between">
      <formula>1</formula>
      <formula>2</formula>
    </cfRule>
  </conditionalFormatting>
  <conditionalFormatting sqref="AQ34">
    <cfRule type="cellIs" dxfId="0" priority="2176" operator="between">
      <formula>1</formula>
      <formula>2</formula>
    </cfRule>
    <cfRule type="cellIs" dxfId="0" priority="1942" operator="between">
      <formula>1</formula>
      <formula>2</formula>
    </cfRule>
  </conditionalFormatting>
  <conditionalFormatting sqref="AR34">
    <cfRule type="cellIs" dxfId="0" priority="2184" operator="between">
      <formula>1</formula>
      <formula>2</formula>
    </cfRule>
    <cfRule type="cellIs" dxfId="0" priority="1950" operator="between">
      <formula>1</formula>
      <formula>2</formula>
    </cfRule>
  </conditionalFormatting>
  <conditionalFormatting sqref="AS34">
    <cfRule type="cellIs" dxfId="0" priority="2183" operator="between">
      <formula>1</formula>
      <formula>2</formula>
    </cfRule>
    <cfRule type="cellIs" dxfId="0" priority="1949" operator="between">
      <formula>1</formula>
      <formula>2</formula>
    </cfRule>
  </conditionalFormatting>
  <conditionalFormatting sqref="AT34">
    <cfRule type="cellIs" dxfId="0" priority="2182" operator="between">
      <formula>1</formula>
      <formula>2</formula>
    </cfRule>
    <cfRule type="cellIs" dxfId="0" priority="1948" operator="between">
      <formula>1</formula>
      <formula>2</formula>
    </cfRule>
  </conditionalFormatting>
  <conditionalFormatting sqref="AU34">
    <cfRule type="cellIs" dxfId="0" priority="2181" operator="between">
      <formula>1</formula>
      <formula>2</formula>
    </cfRule>
    <cfRule type="cellIs" dxfId="0" priority="1947" operator="between">
      <formula>1</formula>
      <formula>2</formula>
    </cfRule>
  </conditionalFormatting>
  <conditionalFormatting sqref="AV34">
    <cfRule type="cellIs" dxfId="0" priority="2180" operator="between">
      <formula>1</formula>
      <formula>2</formula>
    </cfRule>
    <cfRule type="cellIs" dxfId="0" priority="1946" operator="between">
      <formula>1</formula>
      <formula>2</formula>
    </cfRule>
  </conditionalFormatting>
  <conditionalFormatting sqref="AW34">
    <cfRule type="cellIs" dxfId="0" priority="2179" operator="between">
      <formula>1</formula>
      <formula>2</formula>
    </cfRule>
    <cfRule type="cellIs" dxfId="0" priority="1945" operator="between">
      <formula>1</formula>
      <formula>2</formula>
    </cfRule>
  </conditionalFormatting>
  <conditionalFormatting sqref="AX34">
    <cfRule type="cellIs" dxfId="0" priority="2178" operator="between">
      <formula>1</formula>
      <formula>2</formula>
    </cfRule>
    <cfRule type="cellIs" dxfId="0" priority="1944" operator="between">
      <formula>1</formula>
      <formula>2</formula>
    </cfRule>
  </conditionalFormatting>
  <conditionalFormatting sqref="AY34">
    <cfRule type="cellIs" dxfId="0" priority="2177" operator="between">
      <formula>1</formula>
      <formula>2</formula>
    </cfRule>
    <cfRule type="cellIs" dxfId="0" priority="1943" operator="between">
      <formula>1</formula>
      <formula>2</formula>
    </cfRule>
  </conditionalFormatting>
  <conditionalFormatting sqref="C35">
    <cfRule type="cellIs" dxfId="0" priority="1499" operator="between">
      <formula>1</formula>
      <formula>2</formula>
    </cfRule>
    <cfRule type="cellIs" dxfId="0" priority="1265" operator="between">
      <formula>1</formula>
      <formula>2</formula>
    </cfRule>
  </conditionalFormatting>
  <conditionalFormatting sqref="D35">
    <cfRule type="cellIs" dxfId="0" priority="1507" operator="between">
      <formula>1</formula>
      <formula>2</formula>
    </cfRule>
    <cfRule type="cellIs" dxfId="0" priority="1273" operator="between">
      <formula>1</formula>
      <formula>2</formula>
    </cfRule>
  </conditionalFormatting>
  <conditionalFormatting sqref="E35">
    <cfRule type="cellIs" dxfId="0" priority="1506" operator="between">
      <formula>1</formula>
      <formula>2</formula>
    </cfRule>
    <cfRule type="cellIs" dxfId="0" priority="1272" operator="between">
      <formula>1</formula>
      <formula>2</formula>
    </cfRule>
  </conditionalFormatting>
  <conditionalFormatting sqref="F35">
    <cfRule type="cellIs" dxfId="0" priority="1505" operator="between">
      <formula>1</formula>
      <formula>2</formula>
    </cfRule>
    <cfRule type="cellIs" dxfId="0" priority="1271" operator="between">
      <formula>1</formula>
      <formula>2</formula>
    </cfRule>
  </conditionalFormatting>
  <conditionalFormatting sqref="G35">
    <cfRule type="cellIs" dxfId="0" priority="1504" operator="between">
      <formula>1</formula>
      <formula>2</formula>
    </cfRule>
    <cfRule type="cellIs" dxfId="0" priority="1270" operator="between">
      <formula>1</formula>
      <formula>2</formula>
    </cfRule>
  </conditionalFormatting>
  <conditionalFormatting sqref="H35">
    <cfRule type="cellIs" dxfId="0" priority="1503" operator="between">
      <formula>1</formula>
      <formula>2</formula>
    </cfRule>
    <cfRule type="cellIs" dxfId="0" priority="1269" operator="between">
      <formula>1</formula>
      <formula>2</formula>
    </cfRule>
  </conditionalFormatting>
  <conditionalFormatting sqref="I35">
    <cfRule type="cellIs" dxfId="0" priority="1502" operator="between">
      <formula>1</formula>
      <formula>2</formula>
    </cfRule>
    <cfRule type="cellIs" dxfId="0" priority="1268" operator="between">
      <formula>1</formula>
      <formula>2</formula>
    </cfRule>
  </conditionalFormatting>
  <conditionalFormatting sqref="J35">
    <cfRule type="cellIs" dxfId="0" priority="1501" operator="between">
      <formula>1</formula>
      <formula>2</formula>
    </cfRule>
    <cfRule type="cellIs" dxfId="0" priority="1267" operator="between">
      <formula>1</formula>
      <formula>2</formula>
    </cfRule>
  </conditionalFormatting>
  <conditionalFormatting sqref="K35">
    <cfRule type="cellIs" dxfId="0" priority="1500" operator="between">
      <formula>1</formula>
      <formula>2</formula>
    </cfRule>
    <cfRule type="cellIs" dxfId="0" priority="1266" operator="between">
      <formula>1</formula>
      <formula>2</formula>
    </cfRule>
  </conditionalFormatting>
  <conditionalFormatting sqref="L35">
    <cfRule type="cellIs" dxfId="0" priority="3705" operator="between">
      <formula>1</formula>
      <formula>2</formula>
    </cfRule>
  </conditionalFormatting>
  <conditionalFormatting sqref="M35">
    <cfRule type="cellIs" dxfId="0" priority="651" operator="between">
      <formula>1</formula>
      <formula>2</formula>
    </cfRule>
    <cfRule type="cellIs" dxfId="0" priority="417" operator="between">
      <formula>1</formula>
      <formula>2</formula>
    </cfRule>
  </conditionalFormatting>
  <conditionalFormatting sqref="N35">
    <cfRule type="cellIs" dxfId="0" priority="659" operator="between">
      <formula>1</formula>
      <formula>2</formula>
    </cfRule>
    <cfRule type="cellIs" dxfId="0" priority="425" operator="between">
      <formula>1</formula>
      <formula>2</formula>
    </cfRule>
  </conditionalFormatting>
  <conditionalFormatting sqref="O35">
    <cfRule type="cellIs" dxfId="0" priority="658" operator="between">
      <formula>1</formula>
      <formula>2</formula>
    </cfRule>
    <cfRule type="cellIs" dxfId="0" priority="424" operator="between">
      <formula>1</formula>
      <formula>2</formula>
    </cfRule>
  </conditionalFormatting>
  <conditionalFormatting sqref="P35">
    <cfRule type="cellIs" dxfId="0" priority="657" operator="between">
      <formula>1</formula>
      <formula>2</formula>
    </cfRule>
    <cfRule type="cellIs" dxfId="0" priority="423" operator="between">
      <formula>1</formula>
      <formula>2</formula>
    </cfRule>
  </conditionalFormatting>
  <conditionalFormatting sqref="Q35">
    <cfRule type="cellIs" dxfId="0" priority="656" operator="between">
      <formula>1</formula>
      <formula>2</formula>
    </cfRule>
    <cfRule type="cellIs" dxfId="0" priority="422" operator="between">
      <formula>1</formula>
      <formula>2</formula>
    </cfRule>
  </conditionalFormatting>
  <conditionalFormatting sqref="R35">
    <cfRule type="cellIs" dxfId="0" priority="655" operator="between">
      <formula>1</formula>
      <formula>2</formula>
    </cfRule>
    <cfRule type="cellIs" dxfId="0" priority="421" operator="between">
      <formula>1</formula>
      <formula>2</formula>
    </cfRule>
  </conditionalFormatting>
  <conditionalFormatting sqref="S35">
    <cfRule type="cellIs" dxfId="0" priority="654" operator="between">
      <formula>1</formula>
      <formula>2</formula>
    </cfRule>
    <cfRule type="cellIs" dxfId="0" priority="420" operator="between">
      <formula>1</formula>
      <formula>2</formula>
    </cfRule>
  </conditionalFormatting>
  <conditionalFormatting sqref="T35">
    <cfRule type="cellIs" dxfId="0" priority="653" operator="between">
      <formula>1</formula>
      <formula>2</formula>
    </cfRule>
    <cfRule type="cellIs" dxfId="0" priority="419" operator="between">
      <formula>1</formula>
      <formula>2</formula>
    </cfRule>
  </conditionalFormatting>
  <conditionalFormatting sqref="U35">
    <cfRule type="cellIs" dxfId="0" priority="652" operator="between">
      <formula>1</formula>
      <formula>2</formula>
    </cfRule>
    <cfRule type="cellIs" dxfId="0" priority="418" operator="between">
      <formula>1</formula>
      <formula>2</formula>
    </cfRule>
  </conditionalFormatting>
  <conditionalFormatting sqref="W35">
    <cfRule type="cellIs" dxfId="0" priority="3503" operator="between">
      <formula>1</formula>
      <formula>2</formula>
    </cfRule>
    <cfRule type="cellIs" dxfId="0" priority="3269" operator="between">
      <formula>1</formula>
      <formula>2</formula>
    </cfRule>
  </conditionalFormatting>
  <conditionalFormatting sqref="X35">
    <cfRule type="cellIs" dxfId="0" priority="3511" operator="between">
      <formula>1</formula>
      <formula>2</formula>
    </cfRule>
    <cfRule type="cellIs" dxfId="0" priority="3277" operator="between">
      <formula>1</formula>
      <formula>2</formula>
    </cfRule>
  </conditionalFormatting>
  <conditionalFormatting sqref="Y35">
    <cfRule type="cellIs" dxfId="0" priority="3510" operator="between">
      <formula>1</formula>
      <formula>2</formula>
    </cfRule>
    <cfRule type="cellIs" dxfId="0" priority="3276" operator="between">
      <formula>1</formula>
      <formula>2</formula>
    </cfRule>
  </conditionalFormatting>
  <conditionalFormatting sqref="Z35">
    <cfRule type="cellIs" dxfId="0" priority="3509" operator="between">
      <formula>1</formula>
      <formula>2</formula>
    </cfRule>
    <cfRule type="cellIs" dxfId="0" priority="3275" operator="between">
      <formula>1</formula>
      <formula>2</formula>
    </cfRule>
  </conditionalFormatting>
  <conditionalFormatting sqref="AA35">
    <cfRule type="cellIs" dxfId="0" priority="3508" operator="between">
      <formula>1</formula>
      <formula>2</formula>
    </cfRule>
    <cfRule type="cellIs" dxfId="0" priority="3274" operator="between">
      <formula>1</formula>
      <formula>2</formula>
    </cfRule>
  </conditionalFormatting>
  <conditionalFormatting sqref="AB35">
    <cfRule type="cellIs" dxfId="0" priority="3507" operator="between">
      <formula>1</formula>
      <formula>2</formula>
    </cfRule>
    <cfRule type="cellIs" dxfId="0" priority="3273" operator="between">
      <formula>1</formula>
      <formula>2</formula>
    </cfRule>
  </conditionalFormatting>
  <conditionalFormatting sqref="AC35">
    <cfRule type="cellIs" dxfId="0" priority="3506" operator="between">
      <formula>1</formula>
      <formula>2</formula>
    </cfRule>
    <cfRule type="cellIs" dxfId="0" priority="3272" operator="between">
      <formula>1</formula>
      <formula>2</formula>
    </cfRule>
  </conditionalFormatting>
  <conditionalFormatting sqref="AD35">
    <cfRule type="cellIs" dxfId="0" priority="3505" operator="between">
      <formula>1</formula>
      <formula>2</formula>
    </cfRule>
    <cfRule type="cellIs" dxfId="0" priority="3271" operator="between">
      <formula>1</formula>
      <formula>2</formula>
    </cfRule>
  </conditionalFormatting>
  <conditionalFormatting sqref="AE35">
    <cfRule type="cellIs" dxfId="0" priority="3504" operator="between">
      <formula>1</formula>
      <formula>2</formula>
    </cfRule>
    <cfRule type="cellIs" dxfId="0" priority="3270" operator="between">
      <formula>1</formula>
      <formula>2</formula>
    </cfRule>
  </conditionalFormatting>
  <conditionalFormatting sqref="AG35">
    <cfRule type="cellIs" dxfId="0" priority="2835" operator="between">
      <formula>1</formula>
      <formula>2</formula>
    </cfRule>
    <cfRule type="cellIs" dxfId="0" priority="2601" operator="between">
      <formula>1</formula>
      <formula>2</formula>
    </cfRule>
  </conditionalFormatting>
  <conditionalFormatting sqref="AH35">
    <cfRule type="cellIs" dxfId="0" priority="2843" operator="between">
      <formula>1</formula>
      <formula>2</formula>
    </cfRule>
    <cfRule type="cellIs" dxfId="0" priority="2609" operator="between">
      <formula>1</formula>
      <formula>2</formula>
    </cfRule>
  </conditionalFormatting>
  <conditionalFormatting sqref="AI35">
    <cfRule type="cellIs" dxfId="0" priority="2842" operator="between">
      <formula>1</formula>
      <formula>2</formula>
    </cfRule>
    <cfRule type="cellIs" dxfId="0" priority="2608" operator="between">
      <formula>1</formula>
      <formula>2</formula>
    </cfRule>
  </conditionalFormatting>
  <conditionalFormatting sqref="AJ35">
    <cfRule type="cellIs" dxfId="0" priority="2841" operator="between">
      <formula>1</formula>
      <formula>2</formula>
    </cfRule>
    <cfRule type="cellIs" dxfId="0" priority="2607" operator="between">
      <formula>1</formula>
      <formula>2</formula>
    </cfRule>
  </conditionalFormatting>
  <conditionalFormatting sqref="AK35">
    <cfRule type="cellIs" dxfId="0" priority="2840" operator="between">
      <formula>1</formula>
      <formula>2</formula>
    </cfRule>
    <cfRule type="cellIs" dxfId="0" priority="2606" operator="between">
      <formula>1</formula>
      <formula>2</formula>
    </cfRule>
  </conditionalFormatting>
  <conditionalFormatting sqref="AL35">
    <cfRule type="cellIs" dxfId="0" priority="2839" operator="between">
      <formula>1</formula>
      <formula>2</formula>
    </cfRule>
    <cfRule type="cellIs" dxfId="0" priority="2605" operator="between">
      <formula>1</formula>
      <formula>2</formula>
    </cfRule>
  </conditionalFormatting>
  <conditionalFormatting sqref="AM35">
    <cfRule type="cellIs" dxfId="0" priority="2838" operator="between">
      <formula>1</formula>
      <formula>2</formula>
    </cfRule>
    <cfRule type="cellIs" dxfId="0" priority="2604" operator="between">
      <formula>1</formula>
      <formula>2</formula>
    </cfRule>
  </conditionalFormatting>
  <conditionalFormatting sqref="AN35">
    <cfRule type="cellIs" dxfId="0" priority="2837" operator="between">
      <formula>1</formula>
      <formula>2</formula>
    </cfRule>
    <cfRule type="cellIs" dxfId="0" priority="2603" operator="between">
      <formula>1</formula>
      <formula>2</formula>
    </cfRule>
  </conditionalFormatting>
  <conditionalFormatting sqref="AO35">
    <cfRule type="cellIs" dxfId="0" priority="2836" operator="between">
      <formula>1</formula>
      <formula>2</formula>
    </cfRule>
    <cfRule type="cellIs" dxfId="0" priority="2602" operator="between">
      <formula>1</formula>
      <formula>2</formula>
    </cfRule>
  </conditionalFormatting>
  <conditionalFormatting sqref="AQ35">
    <cfRule type="cellIs" dxfId="0" priority="2167" operator="between">
      <formula>1</formula>
      <formula>2</formula>
    </cfRule>
    <cfRule type="cellIs" dxfId="0" priority="1933" operator="between">
      <formula>1</formula>
      <formula>2</formula>
    </cfRule>
  </conditionalFormatting>
  <conditionalFormatting sqref="AR35">
    <cfRule type="cellIs" dxfId="0" priority="2175" operator="between">
      <formula>1</formula>
      <formula>2</formula>
    </cfRule>
    <cfRule type="cellIs" dxfId="0" priority="1941" operator="between">
      <formula>1</formula>
      <formula>2</formula>
    </cfRule>
  </conditionalFormatting>
  <conditionalFormatting sqref="AS35">
    <cfRule type="cellIs" dxfId="0" priority="2174" operator="between">
      <formula>1</formula>
      <formula>2</formula>
    </cfRule>
    <cfRule type="cellIs" dxfId="0" priority="1940" operator="between">
      <formula>1</formula>
      <formula>2</formula>
    </cfRule>
  </conditionalFormatting>
  <conditionalFormatting sqref="AT35">
    <cfRule type="cellIs" dxfId="0" priority="2173" operator="between">
      <formula>1</formula>
      <formula>2</formula>
    </cfRule>
    <cfRule type="cellIs" dxfId="0" priority="1939" operator="between">
      <formula>1</formula>
      <formula>2</formula>
    </cfRule>
  </conditionalFormatting>
  <conditionalFormatting sqref="AU35">
    <cfRule type="cellIs" dxfId="0" priority="2172" operator="between">
      <formula>1</formula>
      <formula>2</formula>
    </cfRule>
    <cfRule type="cellIs" dxfId="0" priority="1938" operator="between">
      <formula>1</formula>
      <formula>2</formula>
    </cfRule>
  </conditionalFormatting>
  <conditionalFormatting sqref="AV35">
    <cfRule type="cellIs" dxfId="0" priority="2171" operator="between">
      <formula>1</formula>
      <formula>2</formula>
    </cfRule>
    <cfRule type="cellIs" dxfId="0" priority="1937" operator="between">
      <formula>1</formula>
      <formula>2</formula>
    </cfRule>
  </conditionalFormatting>
  <conditionalFormatting sqref="AW35">
    <cfRule type="cellIs" dxfId="0" priority="2170" operator="between">
      <formula>1</formula>
      <formula>2</formula>
    </cfRule>
    <cfRule type="cellIs" dxfId="0" priority="1936" operator="between">
      <formula>1</formula>
      <formula>2</formula>
    </cfRule>
  </conditionalFormatting>
  <conditionalFormatting sqref="AX35">
    <cfRule type="cellIs" dxfId="0" priority="2169" operator="between">
      <formula>1</formula>
      <formula>2</formula>
    </cfRule>
    <cfRule type="cellIs" dxfId="0" priority="1935" operator="between">
      <formula>1</formula>
      <formula>2</formula>
    </cfRule>
  </conditionalFormatting>
  <conditionalFormatting sqref="AY35">
    <cfRule type="cellIs" dxfId="0" priority="2168" operator="between">
      <formula>1</formula>
      <formula>2</formula>
    </cfRule>
    <cfRule type="cellIs" dxfId="0" priority="1934" operator="between">
      <formula>1</formula>
      <formula>2</formula>
    </cfRule>
  </conditionalFormatting>
  <conditionalFormatting sqref="C36">
    <cfRule type="cellIs" dxfId="0" priority="1490" operator="between">
      <formula>1</formula>
      <formula>2</formula>
    </cfRule>
    <cfRule type="cellIs" dxfId="0" priority="1256" operator="between">
      <formula>1</formula>
      <formula>2</formula>
    </cfRule>
    <cfRule type="cellIs" dxfId="0" priority="1166" operator="between">
      <formula>1</formula>
      <formula>2</formula>
    </cfRule>
    <cfRule type="cellIs" dxfId="0" priority="1165" operator="between">
      <formula>1</formula>
      <formula>2</formula>
    </cfRule>
    <cfRule type="cellIs" dxfId="0" priority="1048" operator="between">
      <formula>1</formula>
      <formula>2</formula>
    </cfRule>
    <cfRule type="cellIs" dxfId="0" priority="1047" operator="between">
      <formula>1</formula>
      <formula>2</formula>
    </cfRule>
    <cfRule type="cellIs" dxfId="0" priority="964" operator="between">
      <formula>1</formula>
      <formula>2</formula>
    </cfRule>
    <cfRule type="cellIs" dxfId="0" priority="963" operator="between">
      <formula>1</formula>
      <formula>2</formula>
    </cfRule>
    <cfRule type="cellIs" dxfId="0" priority="876" operator="between">
      <formula>1</formula>
      <formula>2</formula>
    </cfRule>
    <cfRule type="cellIs" dxfId="0" priority="875" operator="between">
      <formula>1</formula>
      <formula>2</formula>
    </cfRule>
  </conditionalFormatting>
  <conditionalFormatting sqref="D36">
    <cfRule type="cellIs" dxfId="0" priority="1498" operator="between">
      <formula>1</formula>
      <formula>2</formula>
    </cfRule>
    <cfRule type="cellIs" dxfId="0" priority="1264" operator="between">
      <formula>1</formula>
      <formula>2</formula>
    </cfRule>
    <cfRule type="cellIs" dxfId="0" priority="1164" operator="between">
      <formula>1</formula>
      <formula>2</formula>
    </cfRule>
    <cfRule type="cellIs" dxfId="0" priority="1163" operator="between">
      <formula>1</formula>
      <formula>2</formula>
    </cfRule>
    <cfRule type="cellIs" dxfId="0" priority="1046" operator="between">
      <formula>1</formula>
      <formula>2</formula>
    </cfRule>
    <cfRule type="cellIs" dxfId="0" priority="1045" operator="between">
      <formula>1</formula>
      <formula>2</formula>
    </cfRule>
    <cfRule type="cellIs" dxfId="0" priority="966" operator="between">
      <formula>1</formula>
      <formula>2</formula>
    </cfRule>
    <cfRule type="cellIs" dxfId="0" priority="965" operator="between">
      <formula>1</formula>
      <formula>2</formula>
    </cfRule>
    <cfRule type="cellIs" dxfId="0" priority="874" operator="between">
      <formula>1</formula>
      <formula>2</formula>
    </cfRule>
    <cfRule type="cellIs" dxfId="0" priority="873" operator="between">
      <formula>1</formula>
      <formula>2</formula>
    </cfRule>
  </conditionalFormatting>
  <conditionalFormatting sqref="E36">
    <cfRule type="cellIs" dxfId="0" priority="1497" operator="between">
      <formula>1</formula>
      <formula>2</formula>
    </cfRule>
    <cfRule type="cellIs" dxfId="0" priority="1263" operator="between">
      <formula>1</formula>
      <formula>2</formula>
    </cfRule>
  </conditionalFormatting>
  <conditionalFormatting sqref="F36">
    <cfRule type="cellIs" dxfId="0" priority="1496" operator="between">
      <formula>1</formula>
      <formula>2</formula>
    </cfRule>
    <cfRule type="cellIs" dxfId="0" priority="1262" operator="between">
      <formula>1</formula>
      <formula>2</formula>
    </cfRule>
  </conditionalFormatting>
  <conditionalFormatting sqref="G36">
    <cfRule type="cellIs" dxfId="0" priority="1495" operator="between">
      <formula>1</formula>
      <formula>2</formula>
    </cfRule>
    <cfRule type="cellIs" dxfId="0" priority="1261" operator="between">
      <formula>1</formula>
      <formula>2</formula>
    </cfRule>
  </conditionalFormatting>
  <conditionalFormatting sqref="H36">
    <cfRule type="cellIs" dxfId="0" priority="1494" operator="between">
      <formula>1</formula>
      <formula>2</formula>
    </cfRule>
    <cfRule type="cellIs" dxfId="0" priority="1260" operator="between">
      <formula>1</formula>
      <formula>2</formula>
    </cfRule>
    <cfRule type="cellIs" dxfId="0" priority="1162" operator="between">
      <formula>1</formula>
      <formula>2</formula>
    </cfRule>
    <cfRule type="cellIs" dxfId="0" priority="1161" operator="between">
      <formula>1</formula>
      <formula>2</formula>
    </cfRule>
    <cfRule type="cellIs" dxfId="0" priority="1044" operator="between">
      <formula>1</formula>
      <formula>2</formula>
    </cfRule>
    <cfRule type="cellIs" dxfId="0" priority="1043" operator="between">
      <formula>1</formula>
      <formula>2</formula>
    </cfRule>
    <cfRule type="cellIs" dxfId="0" priority="968" operator="between">
      <formula>1</formula>
      <formula>2</formula>
    </cfRule>
    <cfRule type="cellIs" dxfId="0" priority="967" operator="between">
      <formula>1</formula>
      <formula>2</formula>
    </cfRule>
    <cfRule type="cellIs" dxfId="0" priority="872" operator="between">
      <formula>1</formula>
      <formula>2</formula>
    </cfRule>
    <cfRule type="cellIs" dxfId="0" priority="871" operator="between">
      <formula>1</formula>
      <formula>2</formula>
    </cfRule>
  </conditionalFormatting>
  <conditionalFormatting sqref="I36">
    <cfRule type="cellIs" dxfId="0" priority="1493" operator="between">
      <formula>1</formula>
      <formula>2</formula>
    </cfRule>
    <cfRule type="cellIs" dxfId="0" priority="1259" operator="between">
      <formula>1</formula>
      <formula>2</formula>
    </cfRule>
  </conditionalFormatting>
  <conditionalFormatting sqref="J36">
    <cfRule type="cellIs" dxfId="0" priority="1492" operator="between">
      <formula>1</formula>
      <formula>2</formula>
    </cfRule>
    <cfRule type="cellIs" dxfId="0" priority="1258" operator="between">
      <formula>1</formula>
      <formula>2</formula>
    </cfRule>
  </conditionalFormatting>
  <conditionalFormatting sqref="K36">
    <cfRule type="cellIs" dxfId="0" priority="1491" operator="between">
      <formula>1</formula>
      <formula>2</formula>
    </cfRule>
    <cfRule type="cellIs" dxfId="0" priority="1257" operator="between">
      <formula>1</formula>
      <formula>2</formula>
    </cfRule>
  </conditionalFormatting>
  <conditionalFormatting sqref="L36">
    <cfRule type="cellIs" dxfId="0" priority="3704" operator="between">
      <formula>1</formula>
      <formula>2</formula>
    </cfRule>
  </conditionalFormatting>
  <conditionalFormatting sqref="M36">
    <cfRule type="cellIs" dxfId="0" priority="642" operator="between">
      <formula>1</formula>
      <formula>2</formula>
    </cfRule>
    <cfRule type="cellIs" dxfId="0" priority="408" operator="between">
      <formula>1</formula>
      <formula>2</formula>
    </cfRule>
    <cfRule type="cellIs" dxfId="0" priority="318" operator="between">
      <formula>1</formula>
      <formula>2</formula>
    </cfRule>
    <cfRule type="cellIs" dxfId="0" priority="317" operator="between">
      <formula>1</formula>
      <formula>2</formula>
    </cfRule>
    <cfRule type="cellIs" dxfId="0" priority="200" operator="between">
      <formula>1</formula>
      <formula>2</formula>
    </cfRule>
    <cfRule type="cellIs" dxfId="0" priority="199" operator="between">
      <formula>1</formula>
      <formula>2</formula>
    </cfRule>
    <cfRule type="cellIs" dxfId="0" priority="116" operator="between">
      <formula>1</formula>
      <formula>2</formula>
    </cfRule>
    <cfRule type="cellIs" dxfId="0" priority="115" operator="between">
      <formula>1</formula>
      <formula>2</formula>
    </cfRule>
    <cfRule type="cellIs" dxfId="0" priority="28" operator="between">
      <formula>1</formula>
      <formula>2</formula>
    </cfRule>
    <cfRule type="cellIs" dxfId="0" priority="27" operator="between">
      <formula>1</formula>
      <formula>2</formula>
    </cfRule>
  </conditionalFormatting>
  <conditionalFormatting sqref="N36">
    <cfRule type="cellIs" dxfId="0" priority="650" operator="between">
      <formula>1</formula>
      <formula>2</formula>
    </cfRule>
    <cfRule type="cellIs" dxfId="0" priority="416" operator="between">
      <formula>1</formula>
      <formula>2</formula>
    </cfRule>
    <cfRule type="cellIs" dxfId="0" priority="316" operator="between">
      <formula>1</formula>
      <formula>2</formula>
    </cfRule>
    <cfRule type="cellIs" dxfId="0" priority="315" operator="between">
      <formula>1</formula>
      <formula>2</formula>
    </cfRule>
    <cfRule type="cellIs" dxfId="0" priority="198" operator="between">
      <formula>1</formula>
      <formula>2</formula>
    </cfRule>
    <cfRule type="cellIs" dxfId="0" priority="197" operator="between">
      <formula>1</formula>
      <formula>2</formula>
    </cfRule>
    <cfRule type="cellIs" dxfId="0" priority="118" operator="between">
      <formula>1</formula>
      <formula>2</formula>
    </cfRule>
    <cfRule type="cellIs" dxfId="0" priority="117" operator="between">
      <formula>1</formula>
      <formula>2</formula>
    </cfRule>
    <cfRule type="cellIs" dxfId="0" priority="26" operator="between">
      <formula>1</formula>
      <formula>2</formula>
    </cfRule>
    <cfRule type="cellIs" dxfId="0" priority="25" operator="between">
      <formula>1</formula>
      <formula>2</formula>
    </cfRule>
  </conditionalFormatting>
  <conditionalFormatting sqref="O36">
    <cfRule type="cellIs" dxfId="0" priority="649" operator="between">
      <formula>1</formula>
      <formula>2</formula>
    </cfRule>
    <cfRule type="cellIs" dxfId="0" priority="415" operator="between">
      <formula>1</formula>
      <formula>2</formula>
    </cfRule>
  </conditionalFormatting>
  <conditionalFormatting sqref="P36">
    <cfRule type="cellIs" dxfId="0" priority="648" operator="between">
      <formula>1</formula>
      <formula>2</formula>
    </cfRule>
    <cfRule type="cellIs" dxfId="0" priority="414" operator="between">
      <formula>1</formula>
      <formula>2</formula>
    </cfRule>
  </conditionalFormatting>
  <conditionalFormatting sqref="Q36">
    <cfRule type="cellIs" dxfId="0" priority="647" operator="between">
      <formula>1</formula>
      <formula>2</formula>
    </cfRule>
    <cfRule type="cellIs" dxfId="0" priority="413" operator="between">
      <formula>1</formula>
      <formula>2</formula>
    </cfRule>
  </conditionalFormatting>
  <conditionalFormatting sqref="R36">
    <cfRule type="cellIs" dxfId="0" priority="646" operator="between">
      <formula>1</formula>
      <formula>2</formula>
    </cfRule>
    <cfRule type="cellIs" dxfId="0" priority="412" operator="between">
      <formula>1</formula>
      <formula>2</formula>
    </cfRule>
    <cfRule type="cellIs" dxfId="0" priority="314" operator="between">
      <formula>1</formula>
      <formula>2</formula>
    </cfRule>
    <cfRule type="cellIs" dxfId="0" priority="313" operator="between">
      <formula>1</formula>
      <formula>2</formula>
    </cfRule>
    <cfRule type="cellIs" dxfId="0" priority="196" operator="between">
      <formula>1</formula>
      <formula>2</formula>
    </cfRule>
    <cfRule type="cellIs" dxfId="0" priority="195" operator="between">
      <formula>1</formula>
      <formula>2</formula>
    </cfRule>
    <cfRule type="cellIs" dxfId="0" priority="120" operator="between">
      <formula>1</formula>
      <formula>2</formula>
    </cfRule>
    <cfRule type="cellIs" dxfId="0" priority="119" operator="between">
      <formula>1</formula>
      <formula>2</formula>
    </cfRule>
    <cfRule type="cellIs" dxfId="0" priority="24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S36">
    <cfRule type="cellIs" dxfId="0" priority="645" operator="between">
      <formula>1</formula>
      <formula>2</formula>
    </cfRule>
    <cfRule type="cellIs" dxfId="0" priority="411" operator="between">
      <formula>1</formula>
      <formula>2</formula>
    </cfRule>
  </conditionalFormatting>
  <conditionalFormatting sqref="T36">
    <cfRule type="cellIs" dxfId="0" priority="644" operator="between">
      <formula>1</formula>
      <formula>2</formula>
    </cfRule>
    <cfRule type="cellIs" dxfId="0" priority="410" operator="between">
      <formula>1</formula>
      <formula>2</formula>
    </cfRule>
  </conditionalFormatting>
  <conditionalFormatting sqref="U36">
    <cfRule type="cellIs" dxfId="0" priority="643" operator="between">
      <formula>1</formula>
      <formula>2</formula>
    </cfRule>
    <cfRule type="cellIs" dxfId="0" priority="409" operator="between">
      <formula>1</formula>
      <formula>2</formula>
    </cfRule>
  </conditionalFormatting>
  <conditionalFormatting sqref="W36">
    <cfRule type="cellIs" dxfId="0" priority="3494" operator="between">
      <formula>1</formula>
      <formula>2</formula>
    </cfRule>
    <cfRule type="cellIs" dxfId="0" priority="3260" operator="between">
      <formula>1</formula>
      <formula>2</formula>
    </cfRule>
    <cfRule type="cellIs" dxfId="0" priority="3170" operator="between">
      <formula>1</formula>
      <formula>2</formula>
    </cfRule>
    <cfRule type="cellIs" dxfId="0" priority="3169" operator="between">
      <formula>1</formula>
      <formula>2</formula>
    </cfRule>
    <cfRule type="cellIs" dxfId="0" priority="3052" operator="between">
      <formula>1</formula>
      <formula>2</formula>
    </cfRule>
    <cfRule type="cellIs" dxfId="0" priority="3051" operator="between">
      <formula>1</formula>
      <formula>2</formula>
    </cfRule>
  </conditionalFormatting>
  <conditionalFormatting sqref="X36">
    <cfRule type="cellIs" dxfId="0" priority="3502" operator="between">
      <formula>1</formula>
      <formula>2</formula>
    </cfRule>
    <cfRule type="cellIs" dxfId="0" priority="3268" operator="between">
      <formula>1</formula>
      <formula>2</formula>
    </cfRule>
    <cfRule type="cellIs" dxfId="0" priority="3168" operator="between">
      <formula>1</formula>
      <formula>2</formula>
    </cfRule>
    <cfRule type="cellIs" dxfId="0" priority="3167" operator="between">
      <formula>1</formula>
      <formula>2</formula>
    </cfRule>
    <cfRule type="cellIs" dxfId="0" priority="3050" operator="between">
      <formula>1</formula>
      <formula>2</formula>
    </cfRule>
    <cfRule type="cellIs" dxfId="0" priority="3049" operator="between">
      <formula>1</formula>
      <formula>2</formula>
    </cfRule>
  </conditionalFormatting>
  <conditionalFormatting sqref="Y36">
    <cfRule type="cellIs" dxfId="0" priority="3501" operator="between">
      <formula>1</formula>
      <formula>2</formula>
    </cfRule>
    <cfRule type="cellIs" dxfId="0" priority="3267" operator="between">
      <formula>1</formula>
      <formula>2</formula>
    </cfRule>
  </conditionalFormatting>
  <conditionalFormatting sqref="Z36">
    <cfRule type="cellIs" dxfId="0" priority="3500" operator="between">
      <formula>1</formula>
      <formula>2</formula>
    </cfRule>
    <cfRule type="cellIs" dxfId="0" priority="3266" operator="between">
      <formula>1</formula>
      <formula>2</formula>
    </cfRule>
  </conditionalFormatting>
  <conditionalFormatting sqref="AA36">
    <cfRule type="cellIs" dxfId="0" priority="3499" operator="between">
      <formula>1</formula>
      <formula>2</formula>
    </cfRule>
    <cfRule type="cellIs" dxfId="0" priority="3265" operator="between">
      <formula>1</formula>
      <formula>2</formula>
    </cfRule>
  </conditionalFormatting>
  <conditionalFormatting sqref="AB36">
    <cfRule type="cellIs" dxfId="0" priority="3498" operator="between">
      <formula>1</formula>
      <formula>2</formula>
    </cfRule>
    <cfRule type="cellIs" dxfId="0" priority="3264" operator="between">
      <formula>1</formula>
      <formula>2</formula>
    </cfRule>
    <cfRule type="cellIs" dxfId="0" priority="3166" operator="between">
      <formula>1</formula>
      <formula>2</formula>
    </cfRule>
    <cfRule type="cellIs" dxfId="0" priority="3165" operator="between">
      <formula>1</formula>
      <formula>2</formula>
    </cfRule>
    <cfRule type="cellIs" dxfId="0" priority="3048" operator="between">
      <formula>1</formula>
      <formula>2</formula>
    </cfRule>
    <cfRule type="cellIs" dxfId="0" priority="3047" operator="between">
      <formula>1</formula>
      <formula>2</formula>
    </cfRule>
  </conditionalFormatting>
  <conditionalFormatting sqref="AC36">
    <cfRule type="cellIs" dxfId="0" priority="3497" operator="between">
      <formula>1</formula>
      <formula>2</formula>
    </cfRule>
    <cfRule type="cellIs" dxfId="0" priority="3263" operator="between">
      <formula>1</formula>
      <formula>2</formula>
    </cfRule>
  </conditionalFormatting>
  <conditionalFormatting sqref="AD36">
    <cfRule type="cellIs" dxfId="0" priority="3496" operator="between">
      <formula>1</formula>
      <formula>2</formula>
    </cfRule>
    <cfRule type="cellIs" dxfId="0" priority="3262" operator="between">
      <formula>1</formula>
      <formula>2</formula>
    </cfRule>
  </conditionalFormatting>
  <conditionalFormatting sqref="AE36">
    <cfRule type="cellIs" dxfId="0" priority="3495" operator="between">
      <formula>1</formula>
      <formula>2</formula>
    </cfRule>
    <cfRule type="cellIs" dxfId="0" priority="3261" operator="between">
      <formula>1</formula>
      <formula>2</formula>
    </cfRule>
  </conditionalFormatting>
  <conditionalFormatting sqref="AG36">
    <cfRule type="cellIs" dxfId="0" priority="2826" operator="between">
      <formula>1</formula>
      <formula>2</formula>
    </cfRule>
    <cfRule type="cellIs" dxfId="0" priority="2592" operator="between">
      <formula>1</formula>
      <formula>2</formula>
    </cfRule>
    <cfRule type="cellIs" dxfId="0" priority="2502" operator="between">
      <formula>1</formula>
      <formula>2</formula>
    </cfRule>
    <cfRule type="cellIs" dxfId="0" priority="2501" operator="between">
      <formula>1</formula>
      <formula>2</formula>
    </cfRule>
    <cfRule type="cellIs" dxfId="0" priority="2384" operator="between">
      <formula>1</formula>
      <formula>2</formula>
    </cfRule>
    <cfRule type="cellIs" dxfId="0" priority="2383" operator="between">
      <formula>1</formula>
      <formula>2</formula>
    </cfRule>
  </conditionalFormatting>
  <conditionalFormatting sqref="AH36">
    <cfRule type="cellIs" dxfId="0" priority="2834" operator="between">
      <formula>1</formula>
      <formula>2</formula>
    </cfRule>
    <cfRule type="cellIs" dxfId="0" priority="2600" operator="between">
      <formula>1</formula>
      <formula>2</formula>
    </cfRule>
    <cfRule type="cellIs" dxfId="0" priority="2500" operator="between">
      <formula>1</formula>
      <formula>2</formula>
    </cfRule>
    <cfRule type="cellIs" dxfId="0" priority="2499" operator="between">
      <formula>1</formula>
      <formula>2</formula>
    </cfRule>
    <cfRule type="cellIs" dxfId="0" priority="2382" operator="between">
      <formula>1</formula>
      <formula>2</formula>
    </cfRule>
    <cfRule type="cellIs" dxfId="0" priority="2381" operator="between">
      <formula>1</formula>
      <formula>2</formula>
    </cfRule>
  </conditionalFormatting>
  <conditionalFormatting sqref="AI36">
    <cfRule type="cellIs" dxfId="0" priority="2833" operator="between">
      <formula>1</formula>
      <formula>2</formula>
    </cfRule>
    <cfRule type="cellIs" dxfId="0" priority="2599" operator="between">
      <formula>1</formula>
      <formula>2</formula>
    </cfRule>
  </conditionalFormatting>
  <conditionalFormatting sqref="AJ36">
    <cfRule type="cellIs" dxfId="0" priority="2832" operator="between">
      <formula>1</formula>
      <formula>2</formula>
    </cfRule>
    <cfRule type="cellIs" dxfId="0" priority="2598" operator="between">
      <formula>1</formula>
      <formula>2</formula>
    </cfRule>
  </conditionalFormatting>
  <conditionalFormatting sqref="AK36">
    <cfRule type="cellIs" dxfId="0" priority="2831" operator="between">
      <formula>1</formula>
      <formula>2</formula>
    </cfRule>
    <cfRule type="cellIs" dxfId="0" priority="2597" operator="between">
      <formula>1</formula>
      <formula>2</formula>
    </cfRule>
  </conditionalFormatting>
  <conditionalFormatting sqref="AL36">
    <cfRule type="cellIs" dxfId="0" priority="2830" operator="between">
      <formula>1</formula>
      <formula>2</formula>
    </cfRule>
    <cfRule type="cellIs" dxfId="0" priority="2596" operator="between">
      <formula>1</formula>
      <formula>2</formula>
    </cfRule>
    <cfRule type="cellIs" dxfId="0" priority="2498" operator="between">
      <formula>1</formula>
      <formula>2</formula>
    </cfRule>
    <cfRule type="cellIs" dxfId="0" priority="2497" operator="between">
      <formula>1</formula>
      <formula>2</formula>
    </cfRule>
    <cfRule type="cellIs" dxfId="0" priority="2380" operator="between">
      <formula>1</formula>
      <formula>2</formula>
    </cfRule>
    <cfRule type="cellIs" dxfId="0" priority="2379" operator="between">
      <formula>1</formula>
      <formula>2</formula>
    </cfRule>
  </conditionalFormatting>
  <conditionalFormatting sqref="AM36">
    <cfRule type="cellIs" dxfId="0" priority="2829" operator="between">
      <formula>1</formula>
      <formula>2</formula>
    </cfRule>
    <cfRule type="cellIs" dxfId="0" priority="2595" operator="between">
      <formula>1</formula>
      <formula>2</formula>
    </cfRule>
  </conditionalFormatting>
  <conditionalFormatting sqref="AN36">
    <cfRule type="cellIs" dxfId="0" priority="2828" operator="between">
      <formula>1</formula>
      <formula>2</formula>
    </cfRule>
    <cfRule type="cellIs" dxfId="0" priority="2594" operator="between">
      <formula>1</formula>
      <formula>2</formula>
    </cfRule>
  </conditionalFormatting>
  <conditionalFormatting sqref="AO36">
    <cfRule type="cellIs" dxfId="0" priority="2827" operator="between">
      <formula>1</formula>
      <formula>2</formula>
    </cfRule>
    <cfRule type="cellIs" dxfId="0" priority="2593" operator="between">
      <formula>1</formula>
      <formula>2</formula>
    </cfRule>
  </conditionalFormatting>
  <conditionalFormatting sqref="AQ36">
    <cfRule type="cellIs" dxfId="0" priority="2158" operator="between">
      <formula>1</formula>
      <formula>2</formula>
    </cfRule>
    <cfRule type="cellIs" dxfId="0" priority="1924" operator="between">
      <formula>1</formula>
      <formula>2</formula>
    </cfRule>
    <cfRule type="cellIs" dxfId="0" priority="1834" operator="between">
      <formula>1</formula>
      <formula>2</formula>
    </cfRule>
    <cfRule type="cellIs" dxfId="0" priority="1833" operator="between">
      <formula>1</formula>
      <formula>2</formula>
    </cfRule>
    <cfRule type="cellIs" dxfId="0" priority="1716" operator="between">
      <formula>1</formula>
      <formula>2</formula>
    </cfRule>
    <cfRule type="cellIs" dxfId="0" priority="1715" operator="between">
      <formula>1</formula>
      <formula>2</formula>
    </cfRule>
  </conditionalFormatting>
  <conditionalFormatting sqref="AR36">
    <cfRule type="cellIs" dxfId="0" priority="2166" operator="between">
      <formula>1</formula>
      <formula>2</formula>
    </cfRule>
    <cfRule type="cellIs" dxfId="0" priority="1932" operator="between">
      <formula>1</formula>
      <formula>2</formula>
    </cfRule>
    <cfRule type="cellIs" dxfId="0" priority="1832" operator="between">
      <formula>1</formula>
      <formula>2</formula>
    </cfRule>
    <cfRule type="cellIs" dxfId="0" priority="1831" operator="between">
      <formula>1</formula>
      <formula>2</formula>
    </cfRule>
    <cfRule type="cellIs" dxfId="0" priority="1714" operator="between">
      <formula>1</formula>
      <formula>2</formula>
    </cfRule>
    <cfRule type="cellIs" dxfId="0" priority="1713" operator="between">
      <formula>1</formula>
      <formula>2</formula>
    </cfRule>
  </conditionalFormatting>
  <conditionalFormatting sqref="AS36">
    <cfRule type="cellIs" dxfId="0" priority="2165" operator="between">
      <formula>1</formula>
      <formula>2</formula>
    </cfRule>
    <cfRule type="cellIs" dxfId="0" priority="1931" operator="between">
      <formula>1</formula>
      <formula>2</formula>
    </cfRule>
  </conditionalFormatting>
  <conditionalFormatting sqref="AT36">
    <cfRule type="cellIs" dxfId="0" priority="2164" operator="between">
      <formula>1</formula>
      <formula>2</formula>
    </cfRule>
    <cfRule type="cellIs" dxfId="0" priority="1930" operator="between">
      <formula>1</formula>
      <formula>2</formula>
    </cfRule>
  </conditionalFormatting>
  <conditionalFormatting sqref="AU36">
    <cfRule type="cellIs" dxfId="0" priority="2163" operator="between">
      <formula>1</formula>
      <formula>2</formula>
    </cfRule>
    <cfRule type="cellIs" dxfId="0" priority="1929" operator="between">
      <formula>1</formula>
      <formula>2</formula>
    </cfRule>
  </conditionalFormatting>
  <conditionalFormatting sqref="AV36">
    <cfRule type="cellIs" dxfId="0" priority="2162" operator="between">
      <formula>1</formula>
      <formula>2</formula>
    </cfRule>
    <cfRule type="cellIs" dxfId="0" priority="1928" operator="between">
      <formula>1</formula>
      <formula>2</formula>
    </cfRule>
    <cfRule type="cellIs" dxfId="0" priority="1830" operator="between">
      <formula>1</formula>
      <formula>2</formula>
    </cfRule>
    <cfRule type="cellIs" dxfId="0" priority="1829" operator="between">
      <formula>1</formula>
      <formula>2</formula>
    </cfRule>
    <cfRule type="cellIs" dxfId="0" priority="1712" operator="between">
      <formula>1</formula>
      <formula>2</formula>
    </cfRule>
    <cfRule type="cellIs" dxfId="0" priority="1711" operator="between">
      <formula>1</formula>
      <formula>2</formula>
    </cfRule>
  </conditionalFormatting>
  <conditionalFormatting sqref="AW36">
    <cfRule type="cellIs" dxfId="0" priority="2161" operator="between">
      <formula>1</formula>
      <formula>2</formula>
    </cfRule>
    <cfRule type="cellIs" dxfId="0" priority="1927" operator="between">
      <formula>1</formula>
      <formula>2</formula>
    </cfRule>
  </conditionalFormatting>
  <conditionalFormatting sqref="AX36">
    <cfRule type="cellIs" dxfId="0" priority="2160" operator="between">
      <formula>1</formula>
      <formula>2</formula>
    </cfRule>
    <cfRule type="cellIs" dxfId="0" priority="1926" operator="between">
      <formula>1</formula>
      <formula>2</formula>
    </cfRule>
  </conditionalFormatting>
  <conditionalFormatting sqref="AY36">
    <cfRule type="cellIs" dxfId="0" priority="2159" operator="between">
      <formula>1</formula>
      <formula>2</formula>
    </cfRule>
    <cfRule type="cellIs" dxfId="0" priority="1925" operator="between">
      <formula>1</formula>
      <formula>2</formula>
    </cfRule>
  </conditionalFormatting>
  <conditionalFormatting sqref="C37">
    <cfRule type="cellIs" dxfId="0" priority="1481" operator="between">
      <formula>1</formula>
      <formula>2</formula>
    </cfRule>
    <cfRule type="cellIs" dxfId="0" priority="1247" operator="between">
      <formula>1</formula>
      <formula>2</formula>
    </cfRule>
    <cfRule type="cellIs" dxfId="0" priority="870" operator="between">
      <formula>1</formula>
      <formula>2</formula>
    </cfRule>
    <cfRule type="cellIs" dxfId="0" priority="869" operator="between">
      <formula>1</formula>
      <formula>2</formula>
    </cfRule>
  </conditionalFormatting>
  <conditionalFormatting sqref="D37">
    <cfRule type="cellIs" dxfId="0" priority="1489" operator="between">
      <formula>1</formula>
      <formula>2</formula>
    </cfRule>
    <cfRule type="cellIs" dxfId="0" priority="1255" operator="between">
      <formula>1</formula>
      <formula>2</formula>
    </cfRule>
    <cfRule type="cellIs" dxfId="0" priority="1156" operator="between">
      <formula>1</formula>
      <formula>2</formula>
    </cfRule>
    <cfRule type="cellIs" dxfId="0" priority="1155" operator="between">
      <formula>1</formula>
      <formula>2</formula>
    </cfRule>
    <cfRule type="cellIs" dxfId="0" priority="1040" operator="between">
      <formula>1</formula>
      <formula>2</formula>
    </cfRule>
    <cfRule type="cellIs" dxfId="0" priority="1039" operator="between">
      <formula>1</formula>
      <formula>2</formula>
    </cfRule>
    <cfRule type="cellIs" dxfId="0" priority="962" operator="between">
      <formula>1</formula>
      <formula>2</formula>
    </cfRule>
    <cfRule type="cellIs" dxfId="0" priority="961" operator="between">
      <formula>1</formula>
      <formula>2</formula>
    </cfRule>
  </conditionalFormatting>
  <conditionalFormatting sqref="E37">
    <cfRule type="cellIs" dxfId="0" priority="1488" operator="between">
      <formula>1</formula>
      <formula>2</formula>
    </cfRule>
    <cfRule type="cellIs" dxfId="0" priority="1254" operator="between">
      <formula>1</formula>
      <formula>2</formula>
    </cfRule>
    <cfRule type="cellIs" dxfId="0" priority="1038" operator="between">
      <formula>1</formula>
      <formula>2</formula>
    </cfRule>
    <cfRule type="cellIs" dxfId="0" priority="1037" operator="between">
      <formula>1</formula>
      <formula>2</formula>
    </cfRule>
    <cfRule type="cellIs" dxfId="0" priority="868" operator="between">
      <formula>1</formula>
      <formula>2</formula>
    </cfRule>
    <cfRule type="cellIs" dxfId="0" priority="867" operator="between">
      <formula>1</formula>
      <formula>2</formula>
    </cfRule>
  </conditionalFormatting>
  <conditionalFormatting sqref="F37">
    <cfRule type="cellIs" dxfId="0" priority="1487" operator="between">
      <formula>1</formula>
      <formula>2</formula>
    </cfRule>
    <cfRule type="cellIs" dxfId="0" priority="1253" operator="between">
      <formula>1</formula>
      <formula>2</formula>
    </cfRule>
    <cfRule type="cellIs" dxfId="0" priority="866" operator="between">
      <formula>1</formula>
      <formula>2</formula>
    </cfRule>
    <cfRule type="cellIs" dxfId="0" priority="865" operator="between">
      <formula>1</formula>
      <formula>2</formula>
    </cfRule>
  </conditionalFormatting>
  <conditionalFormatting sqref="G37">
    <cfRule type="cellIs" dxfId="0" priority="1486" operator="between">
      <formula>1</formula>
      <formula>2</formula>
    </cfRule>
    <cfRule type="cellIs" dxfId="0" priority="1252" operator="between">
      <formula>1</formula>
      <formula>2</formula>
    </cfRule>
    <cfRule type="cellIs" dxfId="0" priority="1158" operator="between">
      <formula>1</formula>
      <formula>2</formula>
    </cfRule>
    <cfRule type="cellIs" dxfId="0" priority="1157" operator="between">
      <formula>1</formula>
      <formula>2</formula>
    </cfRule>
    <cfRule type="cellIs" dxfId="0" priority="1042" operator="between">
      <formula>1</formula>
      <formula>2</formula>
    </cfRule>
    <cfRule type="cellIs" dxfId="0" priority="1041" operator="between">
      <formula>1</formula>
      <formula>2</formula>
    </cfRule>
    <cfRule type="cellIs" dxfId="0" priority="960" operator="between">
      <formula>1</formula>
      <formula>2</formula>
    </cfRule>
    <cfRule type="cellIs" dxfId="0" priority="959" operator="between">
      <formula>1</formula>
      <formula>2</formula>
    </cfRule>
    <cfRule type="cellIs" dxfId="0" priority="864" operator="between">
      <formula>1</formula>
      <formula>2</formula>
    </cfRule>
    <cfRule type="cellIs" dxfId="0" priority="863" operator="between">
      <formula>1</formula>
      <formula>2</formula>
    </cfRule>
  </conditionalFormatting>
  <conditionalFormatting sqref="H37">
    <cfRule type="cellIs" dxfId="0" priority="1485" operator="between">
      <formula>1</formula>
      <formula>2</formula>
    </cfRule>
    <cfRule type="cellIs" dxfId="0" priority="1251" operator="between">
      <formula>1</formula>
      <formula>2</formula>
    </cfRule>
    <cfRule type="cellIs" dxfId="0" priority="1160" operator="between">
      <formula>1</formula>
      <formula>2</formula>
    </cfRule>
    <cfRule type="cellIs" dxfId="0" priority="1159" operator="between">
      <formula>1</formula>
      <formula>2</formula>
    </cfRule>
    <cfRule type="cellIs" dxfId="0" priority="958" operator="between">
      <formula>1</formula>
      <formula>2</formula>
    </cfRule>
    <cfRule type="cellIs" dxfId="0" priority="957" operator="between">
      <formula>1</formula>
      <formula>2</formula>
    </cfRule>
    <cfRule type="cellIs" dxfId="0" priority="862" operator="between">
      <formula>1</formula>
      <formula>2</formula>
    </cfRule>
    <cfRule type="cellIs" dxfId="0" priority="861" operator="between">
      <formula>1</formula>
      <formula>2</formula>
    </cfRule>
  </conditionalFormatting>
  <conditionalFormatting sqref="I37">
    <cfRule type="cellIs" dxfId="0" priority="1484" operator="between">
      <formula>1</formula>
      <formula>2</formula>
    </cfRule>
    <cfRule type="cellIs" dxfId="0" priority="1250" operator="between">
      <formula>1</formula>
      <formula>2</formula>
    </cfRule>
    <cfRule type="cellIs" dxfId="0" priority="860" operator="between">
      <formula>1</formula>
      <formula>2</formula>
    </cfRule>
    <cfRule type="cellIs" dxfId="0" priority="859" operator="between">
      <formula>1</formula>
      <formula>2</formula>
    </cfRule>
  </conditionalFormatting>
  <conditionalFormatting sqref="J37">
    <cfRule type="cellIs" dxfId="0" priority="1483" operator="between">
      <formula>1</formula>
      <formula>2</formula>
    </cfRule>
    <cfRule type="cellIs" dxfId="0" priority="1249" operator="between">
      <formula>1</formula>
      <formula>2</formula>
    </cfRule>
    <cfRule type="cellIs" dxfId="0" priority="858" operator="between">
      <formula>1</formula>
      <formula>2</formula>
    </cfRule>
    <cfRule type="cellIs" dxfId="0" priority="857" operator="between">
      <formula>1</formula>
      <formula>2</formula>
    </cfRule>
  </conditionalFormatting>
  <conditionalFormatting sqref="K37">
    <cfRule type="cellIs" dxfId="0" priority="1482" operator="between">
      <formula>1</formula>
      <formula>2</formula>
    </cfRule>
    <cfRule type="cellIs" dxfId="0" priority="1248" operator="between">
      <formula>1</formula>
      <formula>2</formula>
    </cfRule>
  </conditionalFormatting>
  <conditionalFormatting sqref="L37">
    <cfRule type="cellIs" dxfId="0" priority="3703" operator="between">
      <formula>1</formula>
      <formula>2</formula>
    </cfRule>
  </conditionalFormatting>
  <conditionalFormatting sqref="M37">
    <cfRule type="cellIs" dxfId="0" priority="633" operator="between">
      <formula>1</formula>
      <formula>2</formula>
    </cfRule>
    <cfRule type="cellIs" dxfId="0" priority="399" operator="between">
      <formula>1</formula>
      <formula>2</formula>
    </cfRule>
    <cfRule type="cellIs" dxfId="0" priority="22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N37">
    <cfRule type="cellIs" dxfId="0" priority="641" operator="between">
      <formula>1</formula>
      <formula>2</formula>
    </cfRule>
    <cfRule type="cellIs" dxfId="0" priority="407" operator="between">
      <formula>1</formula>
      <formula>2</formula>
    </cfRule>
    <cfRule type="cellIs" dxfId="0" priority="308" operator="between">
      <formula>1</formula>
      <formula>2</formula>
    </cfRule>
    <cfRule type="cellIs" dxfId="0" priority="307" operator="between">
      <formula>1</formula>
      <formula>2</formula>
    </cfRule>
    <cfRule type="cellIs" dxfId="0" priority="192" operator="between">
      <formula>1</formula>
      <formula>2</formula>
    </cfRule>
    <cfRule type="cellIs" dxfId="0" priority="191" operator="between">
      <formula>1</formula>
      <formula>2</formula>
    </cfRule>
    <cfRule type="cellIs" dxfId="0" priority="114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O37">
    <cfRule type="cellIs" dxfId="0" priority="640" operator="between">
      <formula>1</formula>
      <formula>2</formula>
    </cfRule>
    <cfRule type="cellIs" dxfId="0" priority="406" operator="between">
      <formula>1</formula>
      <formula>2</formula>
    </cfRule>
    <cfRule type="cellIs" dxfId="0" priority="190" operator="between">
      <formula>1</formula>
      <formula>2</formula>
    </cfRule>
    <cfRule type="cellIs" dxfId="0" priority="189" operator="between">
      <formula>1</formula>
      <formula>2</formula>
    </cfRule>
    <cfRule type="cellIs" dxfId="0" priority="20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P37">
    <cfRule type="cellIs" dxfId="0" priority="639" operator="between">
      <formula>1</formula>
      <formula>2</formula>
    </cfRule>
    <cfRule type="cellIs" dxfId="0" priority="405" operator="between">
      <formula>1</formula>
      <formula>2</formula>
    </cfRule>
    <cfRule type="cellIs" dxfId="0" priority="18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Q37">
    <cfRule type="cellIs" dxfId="0" priority="638" operator="between">
      <formula>1</formula>
      <formula>2</formula>
    </cfRule>
    <cfRule type="cellIs" dxfId="0" priority="404" operator="between">
      <formula>1</formula>
      <formula>2</formula>
    </cfRule>
    <cfRule type="cellIs" dxfId="0" priority="310" operator="between">
      <formula>1</formula>
      <formula>2</formula>
    </cfRule>
    <cfRule type="cellIs" dxfId="0" priority="309" operator="between">
      <formula>1</formula>
      <formula>2</formula>
    </cfRule>
    <cfRule type="cellIs" dxfId="0" priority="194" operator="between">
      <formula>1</formula>
      <formula>2</formula>
    </cfRule>
    <cfRule type="cellIs" dxfId="0" priority="193" operator="between">
      <formula>1</formula>
      <formula>2</formula>
    </cfRule>
    <cfRule type="cellIs" dxfId="0" priority="112" operator="between">
      <formula>1</formula>
      <formula>2</formula>
    </cfRule>
    <cfRule type="cellIs" dxfId="0" priority="111" operator="between">
      <formula>1</formula>
      <formula>2</formula>
    </cfRule>
    <cfRule type="cellIs" dxfId="0" priority="16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R37">
    <cfRule type="cellIs" dxfId="0" priority="637" operator="between">
      <formula>1</formula>
      <formula>2</formula>
    </cfRule>
    <cfRule type="cellIs" dxfId="0" priority="403" operator="between">
      <formula>1</formula>
      <formula>2</formula>
    </cfRule>
    <cfRule type="cellIs" dxfId="0" priority="312" operator="between">
      <formula>1</formula>
      <formula>2</formula>
    </cfRule>
    <cfRule type="cellIs" dxfId="0" priority="311" operator="between">
      <formula>1</formula>
      <formula>2</formula>
    </cfRule>
    <cfRule type="cellIs" dxfId="0" priority="110" operator="between">
      <formula>1</formula>
      <formula>2</formula>
    </cfRule>
    <cfRule type="cellIs" dxfId="0" priority="109" operator="between">
      <formula>1</formula>
      <formula>2</formula>
    </cfRule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S37">
    <cfRule type="cellIs" dxfId="0" priority="636" operator="between">
      <formula>1</formula>
      <formula>2</formula>
    </cfRule>
    <cfRule type="cellIs" dxfId="0" priority="402" operator="between">
      <formula>1</formula>
      <formula>2</formula>
    </cfRule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T37">
    <cfRule type="cellIs" dxfId="0" priority="635" operator="between">
      <formula>1</formula>
      <formula>2</formula>
    </cfRule>
    <cfRule type="cellIs" dxfId="0" priority="401" operator="between">
      <formula>1</formula>
      <formula>2</formula>
    </cfRule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U37">
    <cfRule type="cellIs" dxfId="0" priority="634" operator="between">
      <formula>1</formula>
      <formula>2</formula>
    </cfRule>
    <cfRule type="cellIs" dxfId="0" priority="400" operator="between">
      <formula>1</formula>
      <formula>2</formula>
    </cfRule>
  </conditionalFormatting>
  <conditionalFormatting sqref="W37">
    <cfRule type="cellIs" dxfId="0" priority="3485" operator="between">
      <formula>1</formula>
      <formula>2</formula>
    </cfRule>
    <cfRule type="cellIs" dxfId="0" priority="3251" operator="between">
      <formula>1</formula>
      <formula>2</formula>
    </cfRule>
  </conditionalFormatting>
  <conditionalFormatting sqref="X37">
    <cfRule type="cellIs" dxfId="0" priority="3493" operator="between">
      <formula>1</formula>
      <formula>2</formula>
    </cfRule>
    <cfRule type="cellIs" dxfId="0" priority="3259" operator="between">
      <formula>1</formula>
      <formula>2</formula>
    </cfRule>
    <cfRule type="cellIs" dxfId="0" priority="3160" operator="between">
      <formula>1</formula>
      <formula>2</formula>
    </cfRule>
    <cfRule type="cellIs" dxfId="0" priority="3159" operator="between">
      <formula>1</formula>
      <formula>2</formula>
    </cfRule>
    <cfRule type="cellIs" dxfId="0" priority="3044" operator="between">
      <formula>1</formula>
      <formula>2</formula>
    </cfRule>
    <cfRule type="cellIs" dxfId="0" priority="3043" operator="between">
      <formula>1</formula>
      <formula>2</formula>
    </cfRule>
  </conditionalFormatting>
  <conditionalFormatting sqref="Y37">
    <cfRule type="cellIs" dxfId="0" priority="3492" operator="between">
      <formula>1</formula>
      <formula>2</formula>
    </cfRule>
    <cfRule type="cellIs" dxfId="0" priority="3258" operator="between">
      <formula>1</formula>
      <formula>2</formula>
    </cfRule>
    <cfRule type="cellIs" dxfId="0" priority="3042" operator="between">
      <formula>1</formula>
      <formula>2</formula>
    </cfRule>
    <cfRule type="cellIs" dxfId="0" priority="3041" operator="between">
      <formula>1</formula>
      <formula>2</formula>
    </cfRule>
  </conditionalFormatting>
  <conditionalFormatting sqref="Z37">
    <cfRule type="cellIs" dxfId="0" priority="3491" operator="between">
      <formula>1</formula>
      <formula>2</formula>
    </cfRule>
    <cfRule type="cellIs" dxfId="0" priority="3257" operator="between">
      <formula>1</formula>
      <formula>2</formula>
    </cfRule>
  </conditionalFormatting>
  <conditionalFormatting sqref="AA37">
    <cfRule type="cellIs" dxfId="0" priority="3490" operator="between">
      <formula>1</formula>
      <formula>2</formula>
    </cfRule>
    <cfRule type="cellIs" dxfId="0" priority="3256" operator="between">
      <formula>1</formula>
      <formula>2</formula>
    </cfRule>
    <cfRule type="cellIs" dxfId="0" priority="3162" operator="between">
      <formula>1</formula>
      <formula>2</formula>
    </cfRule>
    <cfRule type="cellIs" dxfId="0" priority="3161" operator="between">
      <formula>1</formula>
      <formula>2</formula>
    </cfRule>
    <cfRule type="cellIs" dxfId="0" priority="3046" operator="between">
      <formula>1</formula>
      <formula>2</formula>
    </cfRule>
    <cfRule type="cellIs" dxfId="0" priority="3045" operator="between">
      <formula>1</formula>
      <formula>2</formula>
    </cfRule>
  </conditionalFormatting>
  <conditionalFormatting sqref="AB37">
    <cfRule type="cellIs" dxfId="0" priority="3489" operator="between">
      <formula>1</formula>
      <formula>2</formula>
    </cfRule>
    <cfRule type="cellIs" dxfId="0" priority="3255" operator="between">
      <formula>1</formula>
      <formula>2</formula>
    </cfRule>
    <cfRule type="cellIs" dxfId="0" priority="3164" operator="between">
      <formula>1</formula>
      <formula>2</formula>
    </cfRule>
    <cfRule type="cellIs" dxfId="0" priority="3163" operator="between">
      <formula>1</formula>
      <formula>2</formula>
    </cfRule>
  </conditionalFormatting>
  <conditionalFormatting sqref="AC37">
    <cfRule type="cellIs" dxfId="0" priority="3488" operator="between">
      <formula>1</formula>
      <formula>2</formula>
    </cfRule>
    <cfRule type="cellIs" dxfId="0" priority="3254" operator="between">
      <formula>1</formula>
      <formula>2</formula>
    </cfRule>
  </conditionalFormatting>
  <conditionalFormatting sqref="AD37">
    <cfRule type="cellIs" dxfId="0" priority="3487" operator="between">
      <formula>1</formula>
      <formula>2</formula>
    </cfRule>
    <cfRule type="cellIs" dxfId="0" priority="3253" operator="between">
      <formula>1</formula>
      <formula>2</formula>
    </cfRule>
  </conditionalFormatting>
  <conditionalFormatting sqref="AE37">
    <cfRule type="cellIs" dxfId="0" priority="3486" operator="between">
      <formula>1</formula>
      <formula>2</formula>
    </cfRule>
    <cfRule type="cellIs" dxfId="0" priority="3252" operator="between">
      <formula>1</formula>
      <formula>2</formula>
    </cfRule>
  </conditionalFormatting>
  <conditionalFormatting sqref="AG37">
    <cfRule type="cellIs" dxfId="0" priority="2817" operator="between">
      <formula>1</formula>
      <formula>2</formula>
    </cfRule>
    <cfRule type="cellIs" dxfId="0" priority="2583" operator="between">
      <formula>1</formula>
      <formula>2</formula>
    </cfRule>
  </conditionalFormatting>
  <conditionalFormatting sqref="AH37">
    <cfRule type="cellIs" dxfId="0" priority="2825" operator="between">
      <formula>1</formula>
      <formula>2</formula>
    </cfRule>
    <cfRule type="cellIs" dxfId="0" priority="2591" operator="between">
      <formula>1</formula>
      <formula>2</formula>
    </cfRule>
    <cfRule type="cellIs" dxfId="0" priority="2492" operator="between">
      <formula>1</formula>
      <formula>2</formula>
    </cfRule>
    <cfRule type="cellIs" dxfId="0" priority="2491" operator="between">
      <formula>1</formula>
      <formula>2</formula>
    </cfRule>
    <cfRule type="cellIs" dxfId="0" priority="2376" operator="between">
      <formula>1</formula>
      <formula>2</formula>
    </cfRule>
    <cfRule type="cellIs" dxfId="0" priority="2375" operator="between">
      <formula>1</formula>
      <formula>2</formula>
    </cfRule>
  </conditionalFormatting>
  <conditionalFormatting sqref="AI37">
    <cfRule type="cellIs" dxfId="0" priority="2824" operator="between">
      <formula>1</formula>
      <formula>2</formula>
    </cfRule>
    <cfRule type="cellIs" dxfId="0" priority="2590" operator="between">
      <formula>1</formula>
      <formula>2</formula>
    </cfRule>
    <cfRule type="cellIs" dxfId="0" priority="2374" operator="between">
      <formula>1</formula>
      <formula>2</formula>
    </cfRule>
    <cfRule type="cellIs" dxfId="0" priority="2373" operator="between">
      <formula>1</formula>
      <formula>2</formula>
    </cfRule>
  </conditionalFormatting>
  <conditionalFormatting sqref="AJ37">
    <cfRule type="cellIs" dxfId="0" priority="2823" operator="between">
      <formula>1</formula>
      <formula>2</formula>
    </cfRule>
    <cfRule type="cellIs" dxfId="0" priority="2589" operator="between">
      <formula>1</formula>
      <formula>2</formula>
    </cfRule>
  </conditionalFormatting>
  <conditionalFormatting sqref="AK37">
    <cfRule type="cellIs" dxfId="0" priority="2822" operator="between">
      <formula>1</formula>
      <formula>2</formula>
    </cfRule>
    <cfRule type="cellIs" dxfId="0" priority="2588" operator="between">
      <formula>1</formula>
      <formula>2</formula>
    </cfRule>
    <cfRule type="cellIs" dxfId="0" priority="2494" operator="between">
      <formula>1</formula>
      <formula>2</formula>
    </cfRule>
    <cfRule type="cellIs" dxfId="0" priority="2493" operator="between">
      <formula>1</formula>
      <formula>2</formula>
    </cfRule>
    <cfRule type="cellIs" dxfId="0" priority="2378" operator="between">
      <formula>1</formula>
      <formula>2</formula>
    </cfRule>
    <cfRule type="cellIs" dxfId="0" priority="2377" operator="between">
      <formula>1</formula>
      <formula>2</formula>
    </cfRule>
  </conditionalFormatting>
  <conditionalFormatting sqref="AL37">
    <cfRule type="cellIs" dxfId="0" priority="2821" operator="between">
      <formula>1</formula>
      <formula>2</formula>
    </cfRule>
    <cfRule type="cellIs" dxfId="0" priority="2587" operator="between">
      <formula>1</formula>
      <formula>2</formula>
    </cfRule>
    <cfRule type="cellIs" dxfId="0" priority="2496" operator="between">
      <formula>1</formula>
      <formula>2</formula>
    </cfRule>
    <cfRule type="cellIs" dxfId="0" priority="2495" operator="between">
      <formula>1</formula>
      <formula>2</formula>
    </cfRule>
  </conditionalFormatting>
  <conditionalFormatting sqref="AM37">
    <cfRule type="cellIs" dxfId="0" priority="2820" operator="between">
      <formula>1</formula>
      <formula>2</formula>
    </cfRule>
    <cfRule type="cellIs" dxfId="0" priority="2586" operator="between">
      <formula>1</formula>
      <formula>2</formula>
    </cfRule>
  </conditionalFormatting>
  <conditionalFormatting sqref="AN37">
    <cfRule type="cellIs" dxfId="0" priority="2819" operator="between">
      <formula>1</formula>
      <formula>2</formula>
    </cfRule>
    <cfRule type="cellIs" dxfId="0" priority="2585" operator="between">
      <formula>1</formula>
      <formula>2</formula>
    </cfRule>
  </conditionalFormatting>
  <conditionalFormatting sqref="AO37">
    <cfRule type="cellIs" dxfId="0" priority="2818" operator="between">
      <formula>1</formula>
      <formula>2</formula>
    </cfRule>
    <cfRule type="cellIs" dxfId="0" priority="2584" operator="between">
      <formula>1</formula>
      <formula>2</formula>
    </cfRule>
  </conditionalFormatting>
  <conditionalFormatting sqref="AQ37">
    <cfRule type="cellIs" dxfId="0" priority="2149" operator="between">
      <formula>1</formula>
      <formula>2</formula>
    </cfRule>
    <cfRule type="cellIs" dxfId="0" priority="1915" operator="between">
      <formula>1</formula>
      <formula>2</formula>
    </cfRule>
  </conditionalFormatting>
  <conditionalFormatting sqref="AR37">
    <cfRule type="cellIs" dxfId="0" priority="2157" operator="between">
      <formula>1</formula>
      <formula>2</formula>
    </cfRule>
    <cfRule type="cellIs" dxfId="0" priority="1923" operator="between">
      <formula>1</formula>
      <formula>2</formula>
    </cfRule>
    <cfRule type="cellIs" dxfId="0" priority="1824" operator="between">
      <formula>1</formula>
      <formula>2</formula>
    </cfRule>
    <cfRule type="cellIs" dxfId="0" priority="1823" operator="between">
      <formula>1</formula>
      <formula>2</formula>
    </cfRule>
    <cfRule type="cellIs" dxfId="0" priority="1708" operator="between">
      <formula>1</formula>
      <formula>2</formula>
    </cfRule>
    <cfRule type="cellIs" dxfId="0" priority="1707" operator="between">
      <formula>1</formula>
      <formula>2</formula>
    </cfRule>
  </conditionalFormatting>
  <conditionalFormatting sqref="AS37">
    <cfRule type="cellIs" dxfId="0" priority="2156" operator="between">
      <formula>1</formula>
      <formula>2</formula>
    </cfRule>
    <cfRule type="cellIs" dxfId="0" priority="1922" operator="between">
      <formula>1</formula>
      <formula>2</formula>
    </cfRule>
    <cfRule type="cellIs" dxfId="0" priority="1706" operator="between">
      <formula>1</formula>
      <formula>2</formula>
    </cfRule>
    <cfRule type="cellIs" dxfId="0" priority="1705" operator="between">
      <formula>1</formula>
      <formula>2</formula>
    </cfRule>
  </conditionalFormatting>
  <conditionalFormatting sqref="AT37">
    <cfRule type="cellIs" dxfId="0" priority="2155" operator="between">
      <formula>1</formula>
      <formula>2</formula>
    </cfRule>
    <cfRule type="cellIs" dxfId="0" priority="1921" operator="between">
      <formula>1</formula>
      <formula>2</formula>
    </cfRule>
  </conditionalFormatting>
  <conditionalFormatting sqref="AU37">
    <cfRule type="cellIs" dxfId="0" priority="2154" operator="between">
      <formula>1</formula>
      <formula>2</formula>
    </cfRule>
    <cfRule type="cellIs" dxfId="0" priority="1920" operator="between">
      <formula>1</formula>
      <formula>2</formula>
    </cfRule>
    <cfRule type="cellIs" dxfId="0" priority="1826" operator="between">
      <formula>1</formula>
      <formula>2</formula>
    </cfRule>
    <cfRule type="cellIs" dxfId="0" priority="1825" operator="between">
      <formula>1</formula>
      <formula>2</formula>
    </cfRule>
    <cfRule type="cellIs" dxfId="0" priority="1710" operator="between">
      <formula>1</formula>
      <formula>2</formula>
    </cfRule>
    <cfRule type="cellIs" dxfId="0" priority="1709" operator="between">
      <formula>1</formula>
      <formula>2</formula>
    </cfRule>
  </conditionalFormatting>
  <conditionalFormatting sqref="AV37">
    <cfRule type="cellIs" dxfId="0" priority="2153" operator="between">
      <formula>1</formula>
      <formula>2</formula>
    </cfRule>
    <cfRule type="cellIs" dxfId="0" priority="1919" operator="between">
      <formula>1</formula>
      <formula>2</formula>
    </cfRule>
    <cfRule type="cellIs" dxfId="0" priority="1828" operator="between">
      <formula>1</formula>
      <formula>2</formula>
    </cfRule>
    <cfRule type="cellIs" dxfId="0" priority="1827" operator="between">
      <formula>1</formula>
      <formula>2</formula>
    </cfRule>
  </conditionalFormatting>
  <conditionalFormatting sqref="AW37">
    <cfRule type="cellIs" dxfId="0" priority="2152" operator="between">
      <formula>1</formula>
      <formula>2</formula>
    </cfRule>
    <cfRule type="cellIs" dxfId="0" priority="1918" operator="between">
      <formula>1</formula>
      <formula>2</formula>
    </cfRule>
  </conditionalFormatting>
  <conditionalFormatting sqref="AX37">
    <cfRule type="cellIs" dxfId="0" priority="2151" operator="between">
      <formula>1</formula>
      <formula>2</formula>
    </cfRule>
    <cfRule type="cellIs" dxfId="0" priority="1917" operator="between">
      <formula>1</formula>
      <formula>2</formula>
    </cfRule>
  </conditionalFormatting>
  <conditionalFormatting sqref="AY37">
    <cfRule type="cellIs" dxfId="0" priority="2150" operator="between">
      <formula>1</formula>
      <formula>2</formula>
    </cfRule>
    <cfRule type="cellIs" dxfId="0" priority="1916" operator="between">
      <formula>1</formula>
      <formula>2</formula>
    </cfRule>
  </conditionalFormatting>
  <conditionalFormatting sqref="C38">
    <cfRule type="cellIs" dxfId="0" priority="1472" operator="between">
      <formula>1</formula>
      <formula>2</formula>
    </cfRule>
    <cfRule type="cellIs" dxfId="0" priority="1238" operator="between">
      <formula>1</formula>
      <formula>2</formula>
    </cfRule>
    <cfRule type="cellIs" dxfId="0" priority="1154" operator="between">
      <formula>1</formula>
      <formula>2</formula>
    </cfRule>
    <cfRule type="cellIs" dxfId="0" priority="1153" operator="between">
      <formula>1</formula>
      <formula>2</formula>
    </cfRule>
    <cfRule type="cellIs" dxfId="0" priority="1036" operator="between">
      <formula>1</formula>
      <formula>2</formula>
    </cfRule>
    <cfRule type="cellIs" dxfId="0" priority="1035" operator="between">
      <formula>1</formula>
      <formula>2</formula>
    </cfRule>
    <cfRule type="cellIs" dxfId="0" priority="954" operator="between">
      <formula>1</formula>
      <formula>2</formula>
    </cfRule>
    <cfRule type="cellIs" dxfId="0" priority="953" operator="between">
      <formula>1</formula>
      <formula>2</formula>
    </cfRule>
  </conditionalFormatting>
  <conditionalFormatting sqref="D38">
    <cfRule type="cellIs" dxfId="0" priority="1480" operator="between">
      <formula>1</formula>
      <formula>2</formula>
    </cfRule>
    <cfRule type="cellIs" dxfId="0" priority="1246" operator="between">
      <formula>1</formula>
      <formula>2</formula>
    </cfRule>
    <cfRule type="cellIs" dxfId="0" priority="856" operator="between">
      <formula>1</formula>
      <formula>2</formula>
    </cfRule>
    <cfRule type="cellIs" dxfId="0" priority="855" operator="between">
      <formula>1</formula>
      <formula>2</formula>
    </cfRule>
  </conditionalFormatting>
  <conditionalFormatting sqref="E38">
    <cfRule type="cellIs" dxfId="0" priority="1479" operator="between">
      <formula>1</formula>
      <formula>2</formula>
    </cfRule>
    <cfRule type="cellIs" dxfId="0" priority="1245" operator="between">
      <formula>1</formula>
      <formula>2</formula>
    </cfRule>
    <cfRule type="cellIs" dxfId="0" priority="1152" operator="between">
      <formula>1</formula>
      <formula>2</formula>
    </cfRule>
    <cfRule type="cellIs" dxfId="0" priority="1151" operator="between">
      <formula>1</formula>
      <formula>2</formula>
    </cfRule>
    <cfRule type="cellIs" dxfId="0" priority="1034" operator="between">
      <formula>1</formula>
      <formula>2</formula>
    </cfRule>
    <cfRule type="cellIs" dxfId="0" priority="1033" operator="between">
      <formula>1</formula>
      <formula>2</formula>
    </cfRule>
    <cfRule type="cellIs" dxfId="0" priority="956" operator="between">
      <formula>1</formula>
      <formula>2</formula>
    </cfRule>
    <cfRule type="cellIs" dxfId="0" priority="955" operator="between">
      <formula>1</formula>
      <formula>2</formula>
    </cfRule>
  </conditionalFormatting>
  <conditionalFormatting sqref="F38">
    <cfRule type="cellIs" dxfId="0" priority="1478" operator="between">
      <formula>1</formula>
      <formula>2</formula>
    </cfRule>
    <cfRule type="cellIs" dxfId="0" priority="1244" operator="between">
      <formula>1</formula>
      <formula>2</formula>
    </cfRule>
  </conditionalFormatting>
  <conditionalFormatting sqref="G38">
    <cfRule type="cellIs" dxfId="0" priority="1477" operator="between">
      <formula>1</formula>
      <formula>2</formula>
    </cfRule>
    <cfRule type="cellIs" dxfId="0" priority="1243" operator="between">
      <formula>1</formula>
      <formula>2</formula>
    </cfRule>
  </conditionalFormatting>
  <conditionalFormatting sqref="H38">
    <cfRule type="cellIs" dxfId="0" priority="1476" operator="between">
      <formula>1</formula>
      <formula>2</formula>
    </cfRule>
    <cfRule type="cellIs" dxfId="0" priority="1242" operator="between">
      <formula>1</formula>
      <formula>2</formula>
    </cfRule>
    <cfRule type="cellIs" dxfId="0" priority="854" operator="between">
      <formula>1</formula>
      <formula>2</formula>
    </cfRule>
    <cfRule type="cellIs" dxfId="0" priority="853" operator="between">
      <formula>1</formula>
      <formula>2</formula>
    </cfRule>
  </conditionalFormatting>
  <conditionalFormatting sqref="I38">
    <cfRule type="cellIs" dxfId="0" priority="1475" operator="between">
      <formula>1</formula>
      <formula>2</formula>
    </cfRule>
    <cfRule type="cellIs" dxfId="0" priority="1241" operator="between">
      <formula>1</formula>
      <formula>2</formula>
    </cfRule>
  </conditionalFormatting>
  <conditionalFormatting sqref="J38">
    <cfRule type="cellIs" dxfId="0" priority="1474" operator="between">
      <formula>1</formula>
      <formula>2</formula>
    </cfRule>
    <cfRule type="cellIs" dxfId="0" priority="1240" operator="between">
      <formula>1</formula>
      <formula>2</formula>
    </cfRule>
  </conditionalFormatting>
  <conditionalFormatting sqref="K38">
    <cfRule type="cellIs" dxfId="0" priority="1473" operator="between">
      <formula>1</formula>
      <formula>2</formula>
    </cfRule>
    <cfRule type="cellIs" dxfId="0" priority="1239" operator="between">
      <formula>1</formula>
      <formula>2</formula>
    </cfRule>
  </conditionalFormatting>
  <conditionalFormatting sqref="L38">
    <cfRule type="cellIs" dxfId="0" priority="3702" operator="between">
      <formula>1</formula>
      <formula>2</formula>
    </cfRule>
  </conditionalFormatting>
  <conditionalFormatting sqref="M38">
    <cfRule type="cellIs" dxfId="0" priority="624" operator="between">
      <formula>1</formula>
      <formula>2</formula>
    </cfRule>
    <cfRule type="cellIs" dxfId="0" priority="390" operator="between">
      <formula>1</formula>
      <formula>2</formula>
    </cfRule>
    <cfRule type="cellIs" dxfId="0" priority="306" operator="between">
      <formula>1</formula>
      <formula>2</formula>
    </cfRule>
    <cfRule type="cellIs" dxfId="0" priority="305" operator="between">
      <formula>1</formula>
      <formula>2</formula>
    </cfRule>
    <cfRule type="cellIs" dxfId="0" priority="188" operator="between">
      <formula>1</formula>
      <formula>2</formula>
    </cfRule>
    <cfRule type="cellIs" dxfId="0" priority="187" operator="between">
      <formula>1</formula>
      <formula>2</formula>
    </cfRule>
    <cfRule type="cellIs" dxfId="0" priority="106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N38">
    <cfRule type="cellIs" dxfId="0" priority="632" operator="between">
      <formula>1</formula>
      <formula>2</formula>
    </cfRule>
    <cfRule type="cellIs" dxfId="0" priority="398" operator="between">
      <formula>1</formula>
      <formula>2</formula>
    </cfRule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O38">
    <cfRule type="cellIs" dxfId="0" priority="631" operator="between">
      <formula>1</formula>
      <formula>2</formula>
    </cfRule>
    <cfRule type="cellIs" dxfId="0" priority="397" operator="between">
      <formula>1</formula>
      <formula>2</formula>
    </cfRule>
    <cfRule type="cellIs" dxfId="0" priority="304" operator="between">
      <formula>1</formula>
      <formula>2</formula>
    </cfRule>
    <cfRule type="cellIs" dxfId="0" priority="303" operator="between">
      <formula>1</formula>
      <formula>2</formula>
    </cfRule>
    <cfRule type="cellIs" dxfId="0" priority="186" operator="between">
      <formula>1</formula>
      <formula>2</formula>
    </cfRule>
    <cfRule type="cellIs" dxfId="0" priority="185" operator="between">
      <formula>1</formula>
      <formula>2</formula>
    </cfRule>
    <cfRule type="cellIs" dxfId="0" priority="108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P38">
    <cfRule type="cellIs" dxfId="0" priority="630" operator="between">
      <formula>1</formula>
      <formula>2</formula>
    </cfRule>
    <cfRule type="cellIs" dxfId="0" priority="396" operator="between">
      <formula>1</formula>
      <formula>2</formula>
    </cfRule>
  </conditionalFormatting>
  <conditionalFormatting sqref="Q38">
    <cfRule type="cellIs" dxfId="0" priority="629" operator="between">
      <formula>1</formula>
      <formula>2</formula>
    </cfRule>
    <cfRule type="cellIs" dxfId="0" priority="395" operator="between">
      <formula>1</formula>
      <formula>2</formula>
    </cfRule>
  </conditionalFormatting>
  <conditionalFormatting sqref="R38">
    <cfRule type="cellIs" dxfId="0" priority="628" operator="between">
      <formula>1</formula>
      <formula>2</formula>
    </cfRule>
    <cfRule type="cellIs" dxfId="0" priority="394" operator="between">
      <formula>1</formula>
      <formula>2</formula>
    </cfRule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S38">
    <cfRule type="cellIs" dxfId="0" priority="627" operator="between">
      <formula>1</formula>
      <formula>2</formula>
    </cfRule>
    <cfRule type="cellIs" dxfId="0" priority="393" operator="between">
      <formula>1</formula>
      <formula>2</formula>
    </cfRule>
  </conditionalFormatting>
  <conditionalFormatting sqref="T38">
    <cfRule type="cellIs" dxfId="0" priority="626" operator="between">
      <formula>1</formula>
      <formula>2</formula>
    </cfRule>
    <cfRule type="cellIs" dxfId="0" priority="392" operator="between">
      <formula>1</formula>
      <formula>2</formula>
    </cfRule>
  </conditionalFormatting>
  <conditionalFormatting sqref="U38">
    <cfRule type="cellIs" dxfId="0" priority="625" operator="between">
      <formula>1</formula>
      <formula>2</formula>
    </cfRule>
    <cfRule type="cellIs" dxfId="0" priority="391" operator="between">
      <formula>1</formula>
      <formula>2</formula>
    </cfRule>
  </conditionalFormatting>
  <conditionalFormatting sqref="W38">
    <cfRule type="cellIs" dxfId="0" priority="3476" operator="between">
      <formula>1</formula>
      <formula>2</formula>
    </cfRule>
    <cfRule type="cellIs" dxfId="0" priority="3242" operator="between">
      <formula>1</formula>
      <formula>2</formula>
    </cfRule>
    <cfRule type="cellIs" dxfId="0" priority="3158" operator="between">
      <formula>1</formula>
      <formula>2</formula>
    </cfRule>
    <cfRule type="cellIs" dxfId="0" priority="3157" operator="between">
      <formula>1</formula>
      <formula>2</formula>
    </cfRule>
    <cfRule type="cellIs" dxfId="0" priority="3040" operator="between">
      <formula>1</formula>
      <formula>2</formula>
    </cfRule>
    <cfRule type="cellIs" dxfId="0" priority="3039" operator="between">
      <formula>1</formula>
      <formula>2</formula>
    </cfRule>
  </conditionalFormatting>
  <conditionalFormatting sqref="X38">
    <cfRule type="cellIs" dxfId="0" priority="3484" operator="between">
      <formula>1</formula>
      <formula>2</formula>
    </cfRule>
    <cfRule type="cellIs" dxfId="0" priority="3250" operator="between">
      <formula>1</formula>
      <formula>2</formula>
    </cfRule>
  </conditionalFormatting>
  <conditionalFormatting sqref="Y38">
    <cfRule type="cellIs" dxfId="0" priority="3483" operator="between">
      <formula>1</formula>
      <formula>2</formula>
    </cfRule>
    <cfRule type="cellIs" dxfId="0" priority="3249" operator="between">
      <formula>1</formula>
      <formula>2</formula>
    </cfRule>
    <cfRule type="cellIs" dxfId="0" priority="3156" operator="between">
      <formula>1</formula>
      <formula>2</formula>
    </cfRule>
    <cfRule type="cellIs" dxfId="0" priority="3155" operator="between">
      <formula>1</formula>
      <formula>2</formula>
    </cfRule>
    <cfRule type="cellIs" dxfId="0" priority="3038" operator="between">
      <formula>1</formula>
      <formula>2</formula>
    </cfRule>
    <cfRule type="cellIs" dxfId="0" priority="3037" operator="between">
      <formula>1</formula>
      <formula>2</formula>
    </cfRule>
  </conditionalFormatting>
  <conditionalFormatting sqref="Z38">
    <cfRule type="cellIs" dxfId="0" priority="3482" operator="between">
      <formula>1</formula>
      <formula>2</formula>
    </cfRule>
    <cfRule type="cellIs" dxfId="0" priority="3248" operator="between">
      <formula>1</formula>
      <formula>2</formula>
    </cfRule>
  </conditionalFormatting>
  <conditionalFormatting sqref="AA38">
    <cfRule type="cellIs" dxfId="0" priority="3481" operator="between">
      <formula>1</formula>
      <formula>2</formula>
    </cfRule>
    <cfRule type="cellIs" dxfId="0" priority="3247" operator="between">
      <formula>1</formula>
      <formula>2</formula>
    </cfRule>
  </conditionalFormatting>
  <conditionalFormatting sqref="AB38">
    <cfRule type="cellIs" dxfId="0" priority="3480" operator="between">
      <formula>1</formula>
      <formula>2</formula>
    </cfRule>
    <cfRule type="cellIs" dxfId="0" priority="3246" operator="between">
      <formula>1</formula>
      <formula>2</formula>
    </cfRule>
  </conditionalFormatting>
  <conditionalFormatting sqref="AC38">
    <cfRule type="cellIs" dxfId="0" priority="3479" operator="between">
      <formula>1</formula>
      <formula>2</formula>
    </cfRule>
    <cfRule type="cellIs" dxfId="0" priority="3245" operator="between">
      <formula>1</formula>
      <formula>2</formula>
    </cfRule>
  </conditionalFormatting>
  <conditionalFormatting sqref="AD38">
    <cfRule type="cellIs" dxfId="0" priority="3478" operator="between">
      <formula>1</formula>
      <formula>2</formula>
    </cfRule>
    <cfRule type="cellIs" dxfId="0" priority="3244" operator="between">
      <formula>1</formula>
      <formula>2</formula>
    </cfRule>
  </conditionalFormatting>
  <conditionalFormatting sqref="AE38">
    <cfRule type="cellIs" dxfId="0" priority="3477" operator="between">
      <formula>1</formula>
      <formula>2</formula>
    </cfRule>
    <cfRule type="cellIs" dxfId="0" priority="3243" operator="between">
      <formula>1</formula>
      <formula>2</formula>
    </cfRule>
  </conditionalFormatting>
  <conditionalFormatting sqref="AG38">
    <cfRule type="cellIs" dxfId="0" priority="2808" operator="between">
      <formula>1</formula>
      <formula>2</formula>
    </cfRule>
    <cfRule type="cellIs" dxfId="0" priority="2574" operator="between">
      <formula>1</formula>
      <formula>2</formula>
    </cfRule>
    <cfRule type="cellIs" dxfId="0" priority="2490" operator="between">
      <formula>1</formula>
      <formula>2</formula>
    </cfRule>
    <cfRule type="cellIs" dxfId="0" priority="2489" operator="between">
      <formula>1</formula>
      <formula>2</formula>
    </cfRule>
    <cfRule type="cellIs" dxfId="0" priority="2372" operator="between">
      <formula>1</formula>
      <formula>2</formula>
    </cfRule>
    <cfRule type="cellIs" dxfId="0" priority="2371" operator="between">
      <formula>1</formula>
      <formula>2</formula>
    </cfRule>
  </conditionalFormatting>
  <conditionalFormatting sqref="AH38">
    <cfRule type="cellIs" dxfId="0" priority="2816" operator="between">
      <formula>1</formula>
      <formula>2</formula>
    </cfRule>
    <cfRule type="cellIs" dxfId="0" priority="2582" operator="between">
      <formula>1</formula>
      <formula>2</formula>
    </cfRule>
  </conditionalFormatting>
  <conditionalFormatting sqref="AI38">
    <cfRule type="cellIs" dxfId="0" priority="2815" operator="between">
      <formula>1</formula>
      <formula>2</formula>
    </cfRule>
    <cfRule type="cellIs" dxfId="0" priority="2581" operator="between">
      <formula>1</formula>
      <formula>2</formula>
    </cfRule>
    <cfRule type="cellIs" dxfId="0" priority="2488" operator="between">
      <formula>1</formula>
      <formula>2</formula>
    </cfRule>
    <cfRule type="cellIs" dxfId="0" priority="2487" operator="between">
      <formula>1</formula>
      <formula>2</formula>
    </cfRule>
    <cfRule type="cellIs" dxfId="0" priority="2370" operator="between">
      <formula>1</formula>
      <formula>2</formula>
    </cfRule>
    <cfRule type="cellIs" dxfId="0" priority="2369" operator="between">
      <formula>1</formula>
      <formula>2</formula>
    </cfRule>
  </conditionalFormatting>
  <conditionalFormatting sqref="AJ38">
    <cfRule type="cellIs" dxfId="0" priority="2814" operator="between">
      <formula>1</formula>
      <formula>2</formula>
    </cfRule>
    <cfRule type="cellIs" dxfId="0" priority="2580" operator="between">
      <formula>1</formula>
      <formula>2</formula>
    </cfRule>
  </conditionalFormatting>
  <conditionalFormatting sqref="AK38">
    <cfRule type="cellIs" dxfId="0" priority="2813" operator="between">
      <formula>1</formula>
      <formula>2</formula>
    </cfRule>
    <cfRule type="cellIs" dxfId="0" priority="2579" operator="between">
      <formula>1</formula>
      <formula>2</formula>
    </cfRule>
  </conditionalFormatting>
  <conditionalFormatting sqref="AL38">
    <cfRule type="cellIs" dxfId="0" priority="2812" operator="between">
      <formula>1</formula>
      <formula>2</formula>
    </cfRule>
    <cfRule type="cellIs" dxfId="0" priority="2578" operator="between">
      <formula>1</formula>
      <formula>2</formula>
    </cfRule>
  </conditionalFormatting>
  <conditionalFormatting sqref="AM38">
    <cfRule type="cellIs" dxfId="0" priority="2811" operator="between">
      <formula>1</formula>
      <formula>2</formula>
    </cfRule>
    <cfRule type="cellIs" dxfId="0" priority="2577" operator="between">
      <formula>1</formula>
      <formula>2</formula>
    </cfRule>
  </conditionalFormatting>
  <conditionalFormatting sqref="AN38">
    <cfRule type="cellIs" dxfId="0" priority="2810" operator="between">
      <formula>1</formula>
      <formula>2</formula>
    </cfRule>
    <cfRule type="cellIs" dxfId="0" priority="2576" operator="between">
      <formula>1</formula>
      <formula>2</formula>
    </cfRule>
  </conditionalFormatting>
  <conditionalFormatting sqref="AO38">
    <cfRule type="cellIs" dxfId="0" priority="2809" operator="between">
      <formula>1</formula>
      <formula>2</formula>
    </cfRule>
    <cfRule type="cellIs" dxfId="0" priority="2575" operator="between">
      <formula>1</formula>
      <formula>2</formula>
    </cfRule>
  </conditionalFormatting>
  <conditionalFormatting sqref="AQ38">
    <cfRule type="cellIs" dxfId="0" priority="2140" operator="between">
      <formula>1</formula>
      <formula>2</formula>
    </cfRule>
    <cfRule type="cellIs" dxfId="0" priority="1906" operator="between">
      <formula>1</formula>
      <formula>2</formula>
    </cfRule>
    <cfRule type="cellIs" dxfId="0" priority="1822" operator="between">
      <formula>1</formula>
      <formula>2</formula>
    </cfRule>
    <cfRule type="cellIs" dxfId="0" priority="1821" operator="between">
      <formula>1</formula>
      <formula>2</formula>
    </cfRule>
    <cfRule type="cellIs" dxfId="0" priority="1704" operator="between">
      <formula>1</formula>
      <formula>2</formula>
    </cfRule>
    <cfRule type="cellIs" dxfId="0" priority="1703" operator="between">
      <formula>1</formula>
      <formula>2</formula>
    </cfRule>
  </conditionalFormatting>
  <conditionalFormatting sqref="AR38">
    <cfRule type="cellIs" dxfId="0" priority="2148" operator="between">
      <formula>1</formula>
      <formula>2</formula>
    </cfRule>
    <cfRule type="cellIs" dxfId="0" priority="1914" operator="between">
      <formula>1</formula>
      <formula>2</formula>
    </cfRule>
  </conditionalFormatting>
  <conditionalFormatting sqref="AS38">
    <cfRule type="cellIs" dxfId="0" priority="2147" operator="between">
      <formula>1</formula>
      <formula>2</formula>
    </cfRule>
    <cfRule type="cellIs" dxfId="0" priority="1913" operator="between">
      <formula>1</formula>
      <formula>2</formula>
    </cfRule>
    <cfRule type="cellIs" dxfId="0" priority="1820" operator="between">
      <formula>1</formula>
      <formula>2</formula>
    </cfRule>
    <cfRule type="cellIs" dxfId="0" priority="1819" operator="between">
      <formula>1</formula>
      <formula>2</formula>
    </cfRule>
    <cfRule type="cellIs" dxfId="0" priority="1702" operator="between">
      <formula>1</formula>
      <formula>2</formula>
    </cfRule>
    <cfRule type="cellIs" dxfId="0" priority="1701" operator="between">
      <formula>1</formula>
      <formula>2</formula>
    </cfRule>
  </conditionalFormatting>
  <conditionalFormatting sqref="AT38">
    <cfRule type="cellIs" dxfId="0" priority="2146" operator="between">
      <formula>1</formula>
      <formula>2</formula>
    </cfRule>
    <cfRule type="cellIs" dxfId="0" priority="1912" operator="between">
      <formula>1</formula>
      <formula>2</formula>
    </cfRule>
  </conditionalFormatting>
  <conditionalFormatting sqref="AU38">
    <cfRule type="cellIs" dxfId="0" priority="2145" operator="between">
      <formula>1</formula>
      <formula>2</formula>
    </cfRule>
    <cfRule type="cellIs" dxfId="0" priority="1911" operator="between">
      <formula>1</formula>
      <formula>2</formula>
    </cfRule>
  </conditionalFormatting>
  <conditionalFormatting sqref="AV38">
    <cfRule type="cellIs" dxfId="0" priority="2144" operator="between">
      <formula>1</formula>
      <formula>2</formula>
    </cfRule>
    <cfRule type="cellIs" dxfId="0" priority="1910" operator="between">
      <formula>1</formula>
      <formula>2</formula>
    </cfRule>
  </conditionalFormatting>
  <conditionalFormatting sqref="AW38">
    <cfRule type="cellIs" dxfId="0" priority="2143" operator="between">
      <formula>1</formula>
      <formula>2</formula>
    </cfRule>
    <cfRule type="cellIs" dxfId="0" priority="1909" operator="between">
      <formula>1</formula>
      <formula>2</formula>
    </cfRule>
  </conditionalFormatting>
  <conditionalFormatting sqref="AX38">
    <cfRule type="cellIs" dxfId="0" priority="2142" operator="between">
      <formula>1</formula>
      <formula>2</formula>
    </cfRule>
    <cfRule type="cellIs" dxfId="0" priority="1908" operator="between">
      <formula>1</formula>
      <formula>2</formula>
    </cfRule>
  </conditionalFormatting>
  <conditionalFormatting sqref="AY38">
    <cfRule type="cellIs" dxfId="0" priority="2141" operator="between">
      <formula>1</formula>
      <formula>2</formula>
    </cfRule>
    <cfRule type="cellIs" dxfId="0" priority="1907" operator="between">
      <formula>1</formula>
      <formula>2</formula>
    </cfRule>
  </conditionalFormatting>
  <conditionalFormatting sqref="C39">
    <cfRule type="cellIs" dxfId="0" priority="1463" operator="between">
      <formula>1</formula>
      <formula>2</formula>
    </cfRule>
    <cfRule type="cellIs" dxfId="0" priority="1229" operator="between">
      <formula>1</formula>
      <formula>2</formula>
    </cfRule>
    <cfRule type="cellIs" dxfId="0" priority="1150" operator="between">
      <formula>1</formula>
      <formula>2</formula>
    </cfRule>
    <cfRule type="cellIs" dxfId="0" priority="1149" operator="between">
      <formula>1</formula>
      <formula>2</formula>
    </cfRule>
    <cfRule type="cellIs" dxfId="0" priority="1032" operator="between">
      <formula>1</formula>
      <formula>2</formula>
    </cfRule>
    <cfRule type="cellIs" dxfId="0" priority="1031" operator="between">
      <formula>1</formula>
      <formula>2</formula>
    </cfRule>
    <cfRule type="cellIs" dxfId="0" priority="952" operator="between">
      <formula>1</formula>
      <formula>2</formula>
    </cfRule>
    <cfRule type="cellIs" dxfId="0" priority="951" operator="between">
      <formula>1</formula>
      <formula>2</formula>
    </cfRule>
  </conditionalFormatting>
  <conditionalFormatting sqref="D39">
    <cfRule type="cellIs" dxfId="0" priority="1471" operator="between">
      <formula>1</formula>
      <formula>2</formula>
    </cfRule>
    <cfRule type="cellIs" dxfId="0" priority="1237" operator="between">
      <formula>1</formula>
      <formula>2</formula>
    </cfRule>
    <cfRule type="cellIs" dxfId="0" priority="852" operator="between">
      <formula>1</formula>
      <formula>2</formula>
    </cfRule>
    <cfRule type="cellIs" dxfId="0" priority="851" operator="between">
      <formula>1</formula>
      <formula>2</formula>
    </cfRule>
  </conditionalFormatting>
  <conditionalFormatting sqref="E39">
    <cfRule type="cellIs" dxfId="0" priority="1470" operator="between">
      <formula>1</formula>
      <formula>2</formula>
    </cfRule>
    <cfRule type="cellIs" dxfId="0" priority="1236" operator="between">
      <formula>1</formula>
      <formula>2</formula>
    </cfRule>
    <cfRule type="cellIs" dxfId="0" priority="950" operator="between">
      <formula>1</formula>
      <formula>2</formula>
    </cfRule>
    <cfRule type="cellIs" dxfId="0" priority="949" operator="between">
      <formula>1</formula>
      <formula>2</formula>
    </cfRule>
  </conditionalFormatting>
  <conditionalFormatting sqref="F39">
    <cfRule type="cellIs" dxfId="0" priority="1469" operator="between">
      <formula>1</formula>
      <formula>2</formula>
    </cfRule>
    <cfRule type="cellIs" dxfId="0" priority="1235" operator="between">
      <formula>1</formula>
      <formula>2</formula>
    </cfRule>
  </conditionalFormatting>
  <conditionalFormatting sqref="G39">
    <cfRule type="cellIs" dxfId="0" priority="1468" operator="between">
      <formula>1</formula>
      <formula>2</formula>
    </cfRule>
    <cfRule type="cellIs" dxfId="0" priority="1234" operator="between">
      <formula>1</formula>
      <formula>2</formula>
    </cfRule>
    <cfRule type="cellIs" dxfId="0" priority="1148" operator="between">
      <formula>1</formula>
      <formula>2</formula>
    </cfRule>
    <cfRule type="cellIs" dxfId="0" priority="1147" operator="between">
      <formula>1</formula>
      <formula>2</formula>
    </cfRule>
    <cfRule type="cellIs" dxfId="0" priority="1030" operator="between">
      <formula>1</formula>
      <formula>2</formula>
    </cfRule>
    <cfRule type="cellIs" dxfId="0" priority="1029" operator="between">
      <formula>1</formula>
      <formula>2</formula>
    </cfRule>
  </conditionalFormatting>
  <conditionalFormatting sqref="H39">
    <cfRule type="cellIs" dxfId="0" priority="1467" operator="between">
      <formula>1</formula>
      <formula>2</formula>
    </cfRule>
    <cfRule type="cellIs" dxfId="0" priority="1233" operator="between">
      <formula>1</formula>
      <formula>2</formula>
    </cfRule>
    <cfRule type="cellIs" dxfId="0" priority="850" operator="between">
      <formula>1</formula>
      <formula>2</formula>
    </cfRule>
    <cfRule type="cellIs" dxfId="0" priority="849" operator="between">
      <formula>1</formula>
      <formula>2</formula>
    </cfRule>
  </conditionalFormatting>
  <conditionalFormatting sqref="I39">
    <cfRule type="cellIs" dxfId="0" priority="1466" operator="between">
      <formula>1</formula>
      <formula>2</formula>
    </cfRule>
    <cfRule type="cellIs" dxfId="0" priority="1232" operator="between">
      <formula>1</formula>
      <formula>2</formula>
    </cfRule>
  </conditionalFormatting>
  <conditionalFormatting sqref="J39">
    <cfRule type="cellIs" dxfId="0" priority="1465" operator="between">
      <formula>1</formula>
      <formula>2</formula>
    </cfRule>
    <cfRule type="cellIs" dxfId="0" priority="1231" operator="between">
      <formula>1</formula>
      <formula>2</formula>
    </cfRule>
  </conditionalFormatting>
  <conditionalFormatting sqref="K39">
    <cfRule type="cellIs" dxfId="0" priority="1464" operator="between">
      <formula>1</formula>
      <formula>2</formula>
    </cfRule>
    <cfRule type="cellIs" dxfId="0" priority="1230" operator="between">
      <formula>1</formula>
      <formula>2</formula>
    </cfRule>
  </conditionalFormatting>
  <conditionalFormatting sqref="L39">
    <cfRule type="cellIs" dxfId="0" priority="3701" operator="between">
      <formula>1</formula>
      <formula>2</formula>
    </cfRule>
  </conditionalFormatting>
  <conditionalFormatting sqref="M39">
    <cfRule type="cellIs" dxfId="0" priority="615" operator="between">
      <formula>1</formula>
      <formula>2</formula>
    </cfRule>
    <cfRule type="cellIs" dxfId="0" priority="381" operator="between">
      <formula>1</formula>
      <formula>2</formula>
    </cfRule>
    <cfRule type="cellIs" dxfId="0" priority="302" operator="between">
      <formula>1</formula>
      <formula>2</formula>
    </cfRule>
    <cfRule type="cellIs" dxfId="0" priority="301" operator="between">
      <formula>1</formula>
      <formula>2</formula>
    </cfRule>
    <cfRule type="cellIs" dxfId="0" priority="184" operator="between">
      <formula>1</formula>
      <formula>2</formula>
    </cfRule>
    <cfRule type="cellIs" dxfId="0" priority="183" operator="between">
      <formula>1</formula>
      <formula>2</formula>
    </cfRule>
    <cfRule type="cellIs" dxfId="0" priority="104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N39">
    <cfRule type="cellIs" dxfId="0" priority="623" operator="between">
      <formula>1</formula>
      <formula>2</formula>
    </cfRule>
    <cfRule type="cellIs" dxfId="0" priority="389" operator="between">
      <formula>1</formula>
      <formula>2</formula>
    </cfRule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O39">
    <cfRule type="cellIs" dxfId="0" priority="622" operator="between">
      <formula>1</formula>
      <formula>2</formula>
    </cfRule>
    <cfRule type="cellIs" dxfId="0" priority="388" operator="between">
      <formula>1</formula>
      <formula>2</formula>
    </cfRule>
    <cfRule type="cellIs" dxfId="0" priority="102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P39">
    <cfRule type="cellIs" dxfId="0" priority="621" operator="between">
      <formula>1</formula>
      <formula>2</formula>
    </cfRule>
    <cfRule type="cellIs" dxfId="0" priority="387" operator="between">
      <formula>1</formula>
      <formula>2</formula>
    </cfRule>
  </conditionalFormatting>
  <conditionalFormatting sqref="Q39">
    <cfRule type="cellIs" dxfId="0" priority="620" operator="between">
      <formula>1</formula>
      <formula>2</formula>
    </cfRule>
    <cfRule type="cellIs" dxfId="0" priority="386" operator="between">
      <formula>1</formula>
      <formula>2</formula>
    </cfRule>
    <cfRule type="cellIs" dxfId="0" priority="300" operator="between">
      <formula>1</formula>
      <formula>2</formula>
    </cfRule>
    <cfRule type="cellIs" dxfId="0" priority="299" operator="between">
      <formula>1</formula>
      <formula>2</formula>
    </cfRule>
    <cfRule type="cellIs" dxfId="0" priority="182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R39">
    <cfRule type="cellIs" dxfId="0" priority="619" operator="between">
      <formula>1</formula>
      <formula>2</formula>
    </cfRule>
    <cfRule type="cellIs" dxfId="0" priority="385" operator="between">
      <formula>1</formula>
      <formula>2</formula>
    </cfRule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S39">
    <cfRule type="cellIs" dxfId="0" priority="618" operator="between">
      <formula>1</formula>
      <formula>2</formula>
    </cfRule>
    <cfRule type="cellIs" dxfId="0" priority="384" operator="between">
      <formula>1</formula>
      <formula>2</formula>
    </cfRule>
  </conditionalFormatting>
  <conditionalFormatting sqref="T39">
    <cfRule type="cellIs" dxfId="0" priority="617" operator="between">
      <formula>1</formula>
      <formula>2</formula>
    </cfRule>
    <cfRule type="cellIs" dxfId="0" priority="383" operator="between">
      <formula>1</formula>
      <formula>2</formula>
    </cfRule>
  </conditionalFormatting>
  <conditionalFormatting sqref="U39">
    <cfRule type="cellIs" dxfId="0" priority="616" operator="between">
      <formula>1</formula>
      <formula>2</formula>
    </cfRule>
    <cfRule type="cellIs" dxfId="0" priority="382" operator="between">
      <formula>1</formula>
      <formula>2</formula>
    </cfRule>
  </conditionalFormatting>
  <conditionalFormatting sqref="W39">
    <cfRule type="cellIs" dxfId="0" priority="3467" operator="between">
      <formula>1</formula>
      <formula>2</formula>
    </cfRule>
    <cfRule type="cellIs" dxfId="0" priority="3233" operator="between">
      <formula>1</formula>
      <formula>2</formula>
    </cfRule>
    <cfRule type="cellIs" dxfId="0" priority="3154" operator="between">
      <formula>1</formula>
      <formula>2</formula>
    </cfRule>
    <cfRule type="cellIs" dxfId="0" priority="3153" operator="between">
      <formula>1</formula>
      <formula>2</formula>
    </cfRule>
    <cfRule type="cellIs" dxfId="0" priority="3036" operator="between">
      <formula>1</formula>
      <formula>2</formula>
    </cfRule>
    <cfRule type="cellIs" dxfId="0" priority="3035" operator="between">
      <formula>1</formula>
      <formula>2</formula>
    </cfRule>
  </conditionalFormatting>
  <conditionalFormatting sqref="X39">
    <cfRule type="cellIs" dxfId="0" priority="3475" operator="between">
      <formula>1</formula>
      <formula>2</formula>
    </cfRule>
    <cfRule type="cellIs" dxfId="0" priority="3241" operator="between">
      <formula>1</formula>
      <formula>2</formula>
    </cfRule>
  </conditionalFormatting>
  <conditionalFormatting sqref="Y39">
    <cfRule type="cellIs" dxfId="0" priority="3474" operator="between">
      <formula>1</formula>
      <formula>2</formula>
    </cfRule>
    <cfRule type="cellIs" dxfId="0" priority="3240" operator="between">
      <formula>1</formula>
      <formula>2</formula>
    </cfRule>
  </conditionalFormatting>
  <conditionalFormatting sqref="Z39">
    <cfRule type="cellIs" dxfId="0" priority="3473" operator="between">
      <formula>1</formula>
      <formula>2</formula>
    </cfRule>
    <cfRule type="cellIs" dxfId="0" priority="3239" operator="between">
      <formula>1</formula>
      <formula>2</formula>
    </cfRule>
  </conditionalFormatting>
  <conditionalFormatting sqref="AA39">
    <cfRule type="cellIs" dxfId="0" priority="3472" operator="between">
      <formula>1</formula>
      <formula>2</formula>
    </cfRule>
    <cfRule type="cellIs" dxfId="0" priority="3238" operator="between">
      <formula>1</formula>
      <formula>2</formula>
    </cfRule>
    <cfRule type="cellIs" dxfId="0" priority="3152" operator="between">
      <formula>1</formula>
      <formula>2</formula>
    </cfRule>
    <cfRule type="cellIs" dxfId="0" priority="3151" operator="between">
      <formula>1</formula>
      <formula>2</formula>
    </cfRule>
    <cfRule type="cellIs" dxfId="0" priority="3034" operator="between">
      <formula>1</formula>
      <formula>2</formula>
    </cfRule>
    <cfRule type="cellIs" dxfId="0" priority="3033" operator="between">
      <formula>1</formula>
      <formula>2</formula>
    </cfRule>
  </conditionalFormatting>
  <conditionalFormatting sqref="AB39">
    <cfRule type="cellIs" dxfId="0" priority="3471" operator="between">
      <formula>1</formula>
      <formula>2</formula>
    </cfRule>
    <cfRule type="cellIs" dxfId="0" priority="3237" operator="between">
      <formula>1</formula>
      <formula>2</formula>
    </cfRule>
  </conditionalFormatting>
  <conditionalFormatting sqref="AC39">
    <cfRule type="cellIs" dxfId="0" priority="3470" operator="between">
      <formula>1</formula>
      <formula>2</formula>
    </cfRule>
    <cfRule type="cellIs" dxfId="0" priority="3236" operator="between">
      <formula>1</formula>
      <formula>2</formula>
    </cfRule>
  </conditionalFormatting>
  <conditionalFormatting sqref="AD39">
    <cfRule type="cellIs" dxfId="0" priority="3469" operator="between">
      <formula>1</formula>
      <formula>2</formula>
    </cfRule>
    <cfRule type="cellIs" dxfId="0" priority="3235" operator="between">
      <formula>1</formula>
      <formula>2</formula>
    </cfRule>
  </conditionalFormatting>
  <conditionalFormatting sqref="AE39">
    <cfRule type="cellIs" dxfId="0" priority="3468" operator="between">
      <formula>1</formula>
      <formula>2</formula>
    </cfRule>
    <cfRule type="cellIs" dxfId="0" priority="3234" operator="between">
      <formula>1</formula>
      <formula>2</formula>
    </cfRule>
  </conditionalFormatting>
  <conditionalFormatting sqref="AG39">
    <cfRule type="cellIs" dxfId="0" priority="2799" operator="between">
      <formula>1</formula>
      <formula>2</formula>
    </cfRule>
    <cfRule type="cellIs" dxfId="0" priority="2565" operator="between">
      <formula>1</formula>
      <formula>2</formula>
    </cfRule>
    <cfRule type="cellIs" dxfId="0" priority="2486" operator="between">
      <formula>1</formula>
      <formula>2</formula>
    </cfRule>
    <cfRule type="cellIs" dxfId="0" priority="2485" operator="between">
      <formula>1</formula>
      <formula>2</formula>
    </cfRule>
    <cfRule type="cellIs" dxfId="0" priority="2368" operator="between">
      <formula>1</formula>
      <formula>2</formula>
    </cfRule>
    <cfRule type="cellIs" dxfId="0" priority="2367" operator="between">
      <formula>1</formula>
      <formula>2</formula>
    </cfRule>
  </conditionalFormatting>
  <conditionalFormatting sqref="AH39">
    <cfRule type="cellIs" dxfId="0" priority="2807" operator="between">
      <formula>1</formula>
      <formula>2</formula>
    </cfRule>
    <cfRule type="cellIs" dxfId="0" priority="2573" operator="between">
      <formula>1</formula>
      <formula>2</formula>
    </cfRule>
  </conditionalFormatting>
  <conditionalFormatting sqref="AI39">
    <cfRule type="cellIs" dxfId="0" priority="2806" operator="between">
      <formula>1</formula>
      <formula>2</formula>
    </cfRule>
    <cfRule type="cellIs" dxfId="0" priority="2572" operator="between">
      <formula>1</formula>
      <formula>2</formula>
    </cfRule>
  </conditionalFormatting>
  <conditionalFormatting sqref="AJ39">
    <cfRule type="cellIs" dxfId="0" priority="2805" operator="between">
      <formula>1</formula>
      <formula>2</formula>
    </cfRule>
    <cfRule type="cellIs" dxfId="0" priority="2571" operator="between">
      <formula>1</formula>
      <formula>2</formula>
    </cfRule>
  </conditionalFormatting>
  <conditionalFormatting sqref="AK39">
    <cfRule type="cellIs" dxfId="0" priority="2804" operator="between">
      <formula>1</formula>
      <formula>2</formula>
    </cfRule>
    <cfRule type="cellIs" dxfId="0" priority="2570" operator="between">
      <formula>1</formula>
      <formula>2</formula>
    </cfRule>
    <cfRule type="cellIs" dxfId="0" priority="2484" operator="between">
      <formula>1</formula>
      <formula>2</formula>
    </cfRule>
    <cfRule type="cellIs" dxfId="0" priority="2483" operator="between">
      <formula>1</formula>
      <formula>2</formula>
    </cfRule>
    <cfRule type="cellIs" dxfId="0" priority="2366" operator="between">
      <formula>1</formula>
      <formula>2</formula>
    </cfRule>
    <cfRule type="cellIs" dxfId="0" priority="2365" operator="between">
      <formula>1</formula>
      <formula>2</formula>
    </cfRule>
  </conditionalFormatting>
  <conditionalFormatting sqref="AL39">
    <cfRule type="cellIs" dxfId="0" priority="2803" operator="between">
      <formula>1</formula>
      <formula>2</formula>
    </cfRule>
    <cfRule type="cellIs" dxfId="0" priority="2569" operator="between">
      <formula>1</formula>
      <formula>2</formula>
    </cfRule>
  </conditionalFormatting>
  <conditionalFormatting sqref="AM39">
    <cfRule type="cellIs" dxfId="0" priority="2802" operator="between">
      <formula>1</formula>
      <formula>2</formula>
    </cfRule>
    <cfRule type="cellIs" dxfId="0" priority="2568" operator="between">
      <formula>1</formula>
      <formula>2</formula>
    </cfRule>
  </conditionalFormatting>
  <conditionalFormatting sqref="AN39">
    <cfRule type="cellIs" dxfId="0" priority="2801" operator="between">
      <formula>1</formula>
      <formula>2</formula>
    </cfRule>
    <cfRule type="cellIs" dxfId="0" priority="2567" operator="between">
      <formula>1</formula>
      <formula>2</formula>
    </cfRule>
  </conditionalFormatting>
  <conditionalFormatting sqref="AO39">
    <cfRule type="cellIs" dxfId="0" priority="2800" operator="between">
      <formula>1</formula>
      <formula>2</formula>
    </cfRule>
    <cfRule type="cellIs" dxfId="0" priority="2566" operator="between">
      <formula>1</formula>
      <formula>2</formula>
    </cfRule>
  </conditionalFormatting>
  <conditionalFormatting sqref="AQ39">
    <cfRule type="cellIs" dxfId="0" priority="2131" operator="between">
      <formula>1</formula>
      <formula>2</formula>
    </cfRule>
    <cfRule type="cellIs" dxfId="0" priority="1897" operator="between">
      <formula>1</formula>
      <formula>2</formula>
    </cfRule>
    <cfRule type="cellIs" dxfId="0" priority="1818" operator="between">
      <formula>1</formula>
      <formula>2</formula>
    </cfRule>
    <cfRule type="cellIs" dxfId="0" priority="1817" operator="between">
      <formula>1</formula>
      <formula>2</formula>
    </cfRule>
    <cfRule type="cellIs" dxfId="0" priority="1700" operator="between">
      <formula>1</formula>
      <formula>2</formula>
    </cfRule>
    <cfRule type="cellIs" dxfId="0" priority="1699" operator="between">
      <formula>1</formula>
      <formula>2</formula>
    </cfRule>
  </conditionalFormatting>
  <conditionalFormatting sqref="AR39">
    <cfRule type="cellIs" dxfId="0" priority="2139" operator="between">
      <formula>1</formula>
      <formula>2</formula>
    </cfRule>
    <cfRule type="cellIs" dxfId="0" priority="1905" operator="between">
      <formula>1</formula>
      <formula>2</formula>
    </cfRule>
  </conditionalFormatting>
  <conditionalFormatting sqref="AS39">
    <cfRule type="cellIs" dxfId="0" priority="2138" operator="between">
      <formula>1</formula>
      <formula>2</formula>
    </cfRule>
    <cfRule type="cellIs" dxfId="0" priority="1904" operator="between">
      <formula>1</formula>
      <formula>2</formula>
    </cfRule>
  </conditionalFormatting>
  <conditionalFormatting sqref="AT39">
    <cfRule type="cellIs" dxfId="0" priority="2137" operator="between">
      <formula>1</formula>
      <formula>2</formula>
    </cfRule>
    <cfRule type="cellIs" dxfId="0" priority="1903" operator="between">
      <formula>1</formula>
      <formula>2</formula>
    </cfRule>
  </conditionalFormatting>
  <conditionalFormatting sqref="AU39">
    <cfRule type="cellIs" dxfId="0" priority="2136" operator="between">
      <formula>1</formula>
      <formula>2</formula>
    </cfRule>
    <cfRule type="cellIs" dxfId="0" priority="1902" operator="between">
      <formula>1</formula>
      <formula>2</formula>
    </cfRule>
    <cfRule type="cellIs" dxfId="0" priority="1816" operator="between">
      <formula>1</formula>
      <formula>2</formula>
    </cfRule>
    <cfRule type="cellIs" dxfId="0" priority="1815" operator="between">
      <formula>1</formula>
      <formula>2</formula>
    </cfRule>
    <cfRule type="cellIs" dxfId="0" priority="1698" operator="between">
      <formula>1</formula>
      <formula>2</formula>
    </cfRule>
    <cfRule type="cellIs" dxfId="0" priority="1697" operator="between">
      <formula>1</formula>
      <formula>2</formula>
    </cfRule>
  </conditionalFormatting>
  <conditionalFormatting sqref="AV39">
    <cfRule type="cellIs" dxfId="0" priority="2135" operator="between">
      <formula>1</formula>
      <formula>2</formula>
    </cfRule>
    <cfRule type="cellIs" dxfId="0" priority="1901" operator="between">
      <formula>1</formula>
      <formula>2</formula>
    </cfRule>
  </conditionalFormatting>
  <conditionalFormatting sqref="AW39">
    <cfRule type="cellIs" dxfId="0" priority="2134" operator="between">
      <formula>1</formula>
      <formula>2</formula>
    </cfRule>
    <cfRule type="cellIs" dxfId="0" priority="1900" operator="between">
      <formula>1</formula>
      <formula>2</formula>
    </cfRule>
  </conditionalFormatting>
  <conditionalFormatting sqref="AX39">
    <cfRule type="cellIs" dxfId="0" priority="2133" operator="between">
      <formula>1</formula>
      <formula>2</formula>
    </cfRule>
    <cfRule type="cellIs" dxfId="0" priority="1899" operator="between">
      <formula>1</formula>
      <formula>2</formula>
    </cfRule>
  </conditionalFormatting>
  <conditionalFormatting sqref="AY39">
    <cfRule type="cellIs" dxfId="0" priority="2132" operator="between">
      <formula>1</formula>
      <formula>2</formula>
    </cfRule>
    <cfRule type="cellIs" dxfId="0" priority="1898" operator="between">
      <formula>1</formula>
      <formula>2</formula>
    </cfRule>
  </conditionalFormatting>
  <conditionalFormatting sqref="C12:J13;C16:J39">
    <cfRule type="cellIs" dxfId="0" priority="1663" operator="between">
      <formula>1</formula>
      <formula>2</formula>
    </cfRule>
    <cfRule type="cellIs" dxfId="0" priority="1429" operator="between">
      <formula>1</formula>
      <formula>2</formula>
    </cfRule>
  </conditionalFormatting>
  <conditionalFormatting sqref="M12:T13;M16:T39">
    <cfRule type="cellIs" dxfId="0" priority="815" operator="between">
      <formula>1</formula>
      <formula>2</formula>
    </cfRule>
    <cfRule type="cellIs" dxfId="0" priority="581" operator="between">
      <formula>1</formula>
      <formula>2</formula>
    </cfRule>
  </conditionalFormatting>
  <conditionalFormatting sqref="W12:AD13;W16:AD39">
    <cfRule type="cellIs" dxfId="0" priority="3667" operator="between">
      <formula>1</formula>
      <formula>2</formula>
    </cfRule>
    <cfRule type="cellIs" dxfId="0" priority="3433" operator="between">
      <formula>1</formula>
      <formula>2</formula>
    </cfRule>
  </conditionalFormatting>
  <conditionalFormatting sqref="AG12:AN13;AG16:AN39">
    <cfRule type="cellIs" dxfId="0" priority="2999" operator="between">
      <formula>1</formula>
      <formula>2</formula>
    </cfRule>
    <cfRule type="cellIs" dxfId="0" priority="2765" operator="between">
      <formula>1</formula>
      <formula>2</formula>
    </cfRule>
  </conditionalFormatting>
  <conditionalFormatting sqref="AQ12:AX13;AQ16:AX39">
    <cfRule type="cellIs" dxfId="0" priority="2331" operator="between">
      <formula>1</formula>
      <formula>2</formula>
    </cfRule>
    <cfRule type="cellIs" dxfId="0" priority="209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topLeftCell="A17" workbookViewId="0">
      <pane xSplit="2" topLeftCell="AA1" activePane="topRight" state="frozen"/>
      <selection/>
      <selection pane="topRight" activeCell="AE34" sqref="AE34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440</v>
      </c>
      <c r="B5" s="4" t="s">
        <v>664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627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84">
        <f>'SSDS_idade (20)'!C12/'SSDS_idade (20)'!K12</f>
        <v>0.0594685613372212</v>
      </c>
      <c r="D12" s="85">
        <f>'SSDS_idade (20)'!D12/'SSDS_idade (20)'!K12</f>
        <v>0.0685859788903035</v>
      </c>
      <c r="E12" s="85">
        <f>'SSDS_idade (20)'!E12/'SSDS_idade (20)'!K12</f>
        <v>0.08160499404493</v>
      </c>
      <c r="F12" s="85">
        <f>'SSDS_idade (20)'!F12/'SSDS_idade (20)'!K12</f>
        <v>0.106862704833874</v>
      </c>
      <c r="G12" s="85">
        <f>'SSDS_idade (20)'!G12/'SSDS_idade (20)'!K12</f>
        <v>0.154544334469588</v>
      </c>
      <c r="H12" s="85">
        <f>'SSDS_idade (20)'!H12/'SSDS_idade (20)'!K12</f>
        <v>0.130929401618136</v>
      </c>
      <c r="I12" s="85">
        <f>'SSDS_idade (20)'!I12/'SSDS_idade (20)'!K12</f>
        <v>0.166372335619533</v>
      </c>
      <c r="J12" s="94">
        <f>'SSDS_idade (20)'!J12/'SSDS_idade (20)'!K12</f>
        <v>0.231631689186414</v>
      </c>
      <c r="K12" s="91"/>
      <c r="L12" s="84">
        <f>'SSDS_idade (20)'!M12/'SSDS_idade (20)'!U12</f>
        <v>0.0527332144979204</v>
      </c>
      <c r="M12" s="85">
        <f>'SSDS_idade (20)'!N12/'SSDS_idade (20)'!U12</f>
        <v>0.062636165577342</v>
      </c>
      <c r="N12" s="85">
        <f>'SSDS_idade (20)'!O12/'SSDS_idade (20)'!U12</f>
        <v>0.0732323232323232</v>
      </c>
      <c r="O12" s="85">
        <f>'SSDS_idade (20)'!P12/'SSDS_idade (20)'!U12</f>
        <v>0.108932461873638</v>
      </c>
      <c r="P12" s="85">
        <f>'SSDS_idade (20)'!Q12/'SSDS_idade (20)'!U12</f>
        <v>0.163002574767281</v>
      </c>
      <c r="Q12" s="85">
        <f>'SSDS_idade (20)'!R12/'SSDS_idade (20)'!U12</f>
        <v>0.137898593780947</v>
      </c>
      <c r="R12" s="85">
        <f>'SSDS_idade (20)'!S12/'SSDS_idade (20)'!U12</f>
        <v>0.178055060408002</v>
      </c>
      <c r="S12" s="94">
        <f>'SSDS_idade (20)'!T12/'SSDS_idade (20)'!U12</f>
        <v>0.223509605862547</v>
      </c>
      <c r="T12" s="233"/>
      <c r="U12" s="84">
        <f>'SSDS_idade (20)'!W12/'SSDS_idade (20)'!AE12</f>
        <v>0.0834114339268978</v>
      </c>
      <c r="V12" s="85">
        <f>'SSDS_idade (20)'!X12/'SSDS_idade (20)'!AE12</f>
        <v>0.0792721024679787</v>
      </c>
      <c r="W12" s="85">
        <f>'SSDS_idade (20)'!Y12/'SSDS_idade (20)'!AE12</f>
        <v>0.0863011558887848</v>
      </c>
      <c r="X12" s="85">
        <f>'SSDS_idade (20)'!Z12/'SSDS_idade (20)'!AE12</f>
        <v>0.116526085598251</v>
      </c>
      <c r="Y12" s="85">
        <f>'SSDS_idade (20)'!AA12/'SSDS_idade (20)'!AE12</f>
        <v>0.153116213683224</v>
      </c>
      <c r="Z12" s="85">
        <f>'SSDS_idade (20)'!AB12/'SSDS_idade (20)'!AE12</f>
        <v>0.12621055920025</v>
      </c>
      <c r="AA12" s="85">
        <f>'SSDS_idade (20)'!AC12/'SSDS_idade (20)'!AE12</f>
        <v>0.164050296782256</v>
      </c>
      <c r="AB12" s="94">
        <f>'SSDS_idade (20)'!AD12/'SSDS_idade (20)'!AE12</f>
        <v>0.191112152452359</v>
      </c>
      <c r="AC12" s="103"/>
      <c r="AD12" s="104"/>
      <c r="AE12" s="84">
        <f>'SSDS_idade (20)'!AG12/'SSDS_idade (20)'!$AO12</f>
        <v>0.125703009373458</v>
      </c>
      <c r="AF12" s="85">
        <f>'SSDS_idade (20)'!AH12/'SSDS_idade (20)'!$AO12</f>
        <v>0.0884065120868278</v>
      </c>
      <c r="AG12" s="85">
        <f>'SSDS_idade (20)'!AI12/'SSDS_idade (20)'!$AO12</f>
        <v>0.0913007728991942</v>
      </c>
      <c r="AH12" s="85">
        <f>'SSDS_idade (20)'!AJ12/'SSDS_idade (20)'!$AO12</f>
        <v>0.117875349449104</v>
      </c>
      <c r="AI12" s="85">
        <f>'SSDS_idade (20)'!AK12/'SSDS_idade (20)'!$AO12</f>
        <v>0.142871238283177</v>
      </c>
      <c r="AJ12" s="85">
        <f>'SSDS_idade (20)'!AL12/'SSDS_idade (20)'!$AO12</f>
        <v>0.117743792139451</v>
      </c>
      <c r="AK12" s="85">
        <f>'SSDS_idade (20)'!AM12/'SSDS_idade (20)'!$AO12</f>
        <v>0.153297155073179</v>
      </c>
      <c r="AL12" s="94">
        <f>'SSDS_idade (20)'!AN12/'SSDS_idade (20)'!$AO12</f>
        <v>0.162802170695609</v>
      </c>
      <c r="AM12" s="113">
        <v>301306</v>
      </c>
      <c r="AN12" s="114"/>
    </row>
    <row r="13" spans="2:40">
      <c r="B13" s="14" t="s">
        <v>48</v>
      </c>
      <c r="C13" s="86">
        <f>'SSDS_idade (20)'!C13/'SSDS_idade (20)'!K13</f>
        <v>0.0642467620995228</v>
      </c>
      <c r="D13" s="82">
        <f>'SSDS_idade (20)'!D13/'SSDS_idade (20)'!K13</f>
        <v>0.0719154737559645</v>
      </c>
      <c r="E13" s="82">
        <f>'SSDS_idade (20)'!E13/'SSDS_idade (20)'!K13</f>
        <v>0.0966257668711656</v>
      </c>
      <c r="F13" s="82">
        <f>'SSDS_idade (20)'!F13/'SSDS_idade (20)'!K13</f>
        <v>0.122699386503067</v>
      </c>
      <c r="G13" s="82">
        <f>'SSDS_idade (20)'!G13/'SSDS_idade (20)'!K13</f>
        <v>0.17280163599182</v>
      </c>
      <c r="H13" s="82">
        <f>'SSDS_idade (20)'!H13/'SSDS_idade (20)'!K13</f>
        <v>0.136332651670075</v>
      </c>
      <c r="I13" s="82">
        <f>'SSDS_idade (20)'!I13/'SSDS_idade (20)'!K13</f>
        <v>0.151499659168371</v>
      </c>
      <c r="J13" s="96">
        <f>'SSDS_idade (20)'!J13/'SSDS_idade (20)'!K13</f>
        <v>0.183878663940014</v>
      </c>
      <c r="K13" s="91"/>
      <c r="L13" s="86">
        <f>'SSDS_idade (20)'!M13/'SSDS_idade (20)'!U13</f>
        <v>0.0534124629080119</v>
      </c>
      <c r="M13" s="82">
        <f>'SSDS_idade (20)'!N13/'SSDS_idade (20)'!U13</f>
        <v>0.066129715981348</v>
      </c>
      <c r="N13" s="82">
        <f>'SSDS_idade (20)'!O13/'SSDS_idade (20)'!U13</f>
        <v>0.0885968630775752</v>
      </c>
      <c r="O13" s="82">
        <f>'SSDS_idade (20)'!P13/'SSDS_idade (20)'!U13</f>
        <v>0.124629080118694</v>
      </c>
      <c r="P13" s="82">
        <f>'SSDS_idade (20)'!Q13/'SSDS_idade (20)'!U13</f>
        <v>0.18524798643493</v>
      </c>
      <c r="Q13" s="82">
        <f>'SSDS_idade (20)'!R13/'SSDS_idade (20)'!U13</f>
        <v>0.144976685036032</v>
      </c>
      <c r="R13" s="82">
        <f>'SSDS_idade (20)'!S13/'SSDS_idade (20)'!U13</f>
        <v>0.159601526070369</v>
      </c>
      <c r="S13" s="96">
        <f>'SSDS_idade (20)'!T13/'SSDS_idade (20)'!U13</f>
        <v>0.177405680373039</v>
      </c>
      <c r="T13" s="233"/>
      <c r="U13" s="86">
        <f>'SSDS_idade (20)'!W13/'SSDS_idade (20)'!AE13</f>
        <v>0.0799581005586592</v>
      </c>
      <c r="V13" s="82">
        <f>'SSDS_idade (20)'!X13/'SSDS_idade (20)'!AE13</f>
        <v>0.0837988826815642</v>
      </c>
      <c r="W13" s="82">
        <f>'SSDS_idade (20)'!Y13/'SSDS_idade (20)'!AE13</f>
        <v>0.0916550279329609</v>
      </c>
      <c r="X13" s="82">
        <f>'SSDS_idade (20)'!Z13/'SSDS_idade (20)'!AE13</f>
        <v>0.130062849162011</v>
      </c>
      <c r="Y13" s="82">
        <f>'SSDS_idade (20)'!AA13/'SSDS_idade (20)'!AE13</f>
        <v>0.178072625698324</v>
      </c>
      <c r="Z13" s="82">
        <f>'SSDS_idade (20)'!AB13/'SSDS_idade (20)'!AE13</f>
        <v>0.135125698324022</v>
      </c>
      <c r="AA13" s="82">
        <f>'SSDS_idade (20)'!AC13/'SSDS_idade (20)'!AE13</f>
        <v>0.152583798882682</v>
      </c>
      <c r="AB13" s="96">
        <f>'SSDS_idade (20)'!AD13/'SSDS_idade (20)'!AE13</f>
        <v>0.148743016759777</v>
      </c>
      <c r="AC13" s="105"/>
      <c r="AD13" s="104"/>
      <c r="AE13" s="86">
        <f>'SSDS_idade (20)'!AG13/'SSDS_idade (20)'!$AO13</f>
        <v>0.145071542130366</v>
      </c>
      <c r="AF13" s="82">
        <f>'SSDS_idade (20)'!AH13/'SSDS_idade (20)'!$AO13</f>
        <v>0.105060943296237</v>
      </c>
      <c r="AG13" s="82">
        <f>'SSDS_idade (20)'!AI13/'SSDS_idade (20)'!$AO13</f>
        <v>0.0951245363010069</v>
      </c>
      <c r="AH13" s="82">
        <f>'SSDS_idade (20)'!AJ13/'SSDS_idade (20)'!$AO13</f>
        <v>0.134075251722311</v>
      </c>
      <c r="AI13" s="82">
        <f>'SSDS_idade (20)'!AK13/'SSDS_idade (20)'!$AO13</f>
        <v>0.157525172231055</v>
      </c>
      <c r="AJ13" s="82">
        <f>'SSDS_idade (20)'!AL13/'SSDS_idade (20)'!$AO13</f>
        <v>0.115262321144674</v>
      </c>
      <c r="AK13" s="82">
        <f>'SSDS_idade (20)'!AM13/'SSDS_idade (20)'!$AO13</f>
        <v>0.13102808691044</v>
      </c>
      <c r="AL13" s="96">
        <f>'SSDS_idade (20)'!AN13/'SSDS_idade (20)'!$AO13</f>
        <v>0.116852146263911</v>
      </c>
      <c r="AM13" s="115">
        <v>81610</v>
      </c>
      <c r="AN13" s="114"/>
    </row>
    <row r="14" spans="2:40">
      <c r="B14" s="226" t="s">
        <v>87</v>
      </c>
      <c r="C14" s="86">
        <f>'SSDS_idade (20)'!C14/'SSDS_idade (20)'!K14</f>
        <v>0.0661833489242283</v>
      </c>
      <c r="D14" s="82">
        <f>'SSDS_idade (20)'!D14/'SSDS_idade (20)'!K14</f>
        <v>0.0755378858746492</v>
      </c>
      <c r="E14" s="82">
        <f>'SSDS_idade (20)'!E14/'SSDS_idade (20)'!K14</f>
        <v>0.0998596819457437</v>
      </c>
      <c r="F14" s="82">
        <f>'SSDS_idade (20)'!F14/'SSDS_idade (20)'!K14</f>
        <v>0.116463985032741</v>
      </c>
      <c r="G14" s="82">
        <f>'SSDS_idade (20)'!G14/'SSDS_idade (20)'!K14</f>
        <v>0.171889616463985</v>
      </c>
      <c r="H14" s="82">
        <f>'SSDS_idade (20)'!H14/'SSDS_idade (20)'!K14</f>
        <v>0.13400374181478</v>
      </c>
      <c r="I14" s="82">
        <f>'SSDS_idade (20)'!I14/'SSDS_idade (20)'!K14</f>
        <v>0.152946679139383</v>
      </c>
      <c r="J14" s="96">
        <f>'SSDS_idade (20)'!J14/'SSDS_idade (20)'!K14</f>
        <v>0.18311506080449</v>
      </c>
      <c r="K14" s="91"/>
      <c r="L14" s="86">
        <f>'SSDS_idade (20)'!M14/'SSDS_idade (20)'!U14</f>
        <v>0.0553792904528411</v>
      </c>
      <c r="M14" s="82">
        <f>'SSDS_idade (20)'!N14/'SSDS_idade (20)'!U14</f>
        <v>0.0726853187193539</v>
      </c>
      <c r="N14" s="82">
        <f>'SSDS_idade (20)'!O14/'SSDS_idade (20)'!U14</f>
        <v>0.0897029131814249</v>
      </c>
      <c r="O14" s="82">
        <f>'SSDS_idade (20)'!P14/'SSDS_idade (20)'!U14</f>
        <v>0.117680992212287</v>
      </c>
      <c r="P14" s="82">
        <f>'SSDS_idade (20)'!Q14/'SSDS_idade (20)'!U14</f>
        <v>0.184309201038362</v>
      </c>
      <c r="Q14" s="82">
        <f>'SSDS_idade (20)'!R14/'SSDS_idade (20)'!U14</f>
        <v>0.140178828958754</v>
      </c>
      <c r="R14" s="82">
        <f>'SSDS_idade (20)'!S14/'SSDS_idade (20)'!U14</f>
        <v>0.162965099509663</v>
      </c>
      <c r="S14" s="96">
        <f>'SSDS_idade (20)'!T14/'SSDS_idade (20)'!U14</f>
        <v>0.177098355927315</v>
      </c>
      <c r="T14" s="233"/>
      <c r="U14" s="86">
        <f>'SSDS_idade (20)'!W14/'SSDS_idade (20)'!AE14</f>
        <v>0.0713201820940819</v>
      </c>
      <c r="V14" s="82">
        <f>'SSDS_idade (20)'!X14/'SSDS_idade (20)'!AE14</f>
        <v>0.0804248861911988</v>
      </c>
      <c r="W14" s="82">
        <f>'SSDS_idade (20)'!Y14/'SSDS_idade (20)'!AE14</f>
        <v>0.0872534142640364</v>
      </c>
      <c r="X14" s="82">
        <f>'SSDS_idade (20)'!Z14/'SSDS_idade (20)'!AE14</f>
        <v>0.127718765806778</v>
      </c>
      <c r="Y14" s="82">
        <f>'SSDS_idade (20)'!AA14/'SSDS_idade (20)'!AE14</f>
        <v>0.181841173495195</v>
      </c>
      <c r="Z14" s="82">
        <f>'SSDS_idade (20)'!AB14/'SSDS_idade (20)'!AE14</f>
        <v>0.133282751643905</v>
      </c>
      <c r="AA14" s="82">
        <f>'SSDS_idade (20)'!AC14/'SSDS_idade (20)'!AE14</f>
        <v>0.162114314618108</v>
      </c>
      <c r="AB14" s="96">
        <f>'SSDS_idade (20)'!AD14/'SSDS_idade (20)'!AE14</f>
        <v>0.156044511886697</v>
      </c>
      <c r="AC14" s="106"/>
      <c r="AD14" s="104"/>
      <c r="AE14" s="86">
        <f>'SSDS_idade (20)'!AG14/'SSDS_idade (20)'!$AO14</f>
        <v>0.143869209809264</v>
      </c>
      <c r="AF14" s="82">
        <f>'SSDS_idade (20)'!AH14/'SSDS_idade (20)'!$AO14</f>
        <v>0.108446866485014</v>
      </c>
      <c r="AG14" s="82">
        <f>'SSDS_idade (20)'!AI14/'SSDS_idade (20)'!$AO14</f>
        <v>0.0966394187102634</v>
      </c>
      <c r="AH14" s="82">
        <f>'SSDS_idade (20)'!AJ14/'SSDS_idade (20)'!$AO14</f>
        <v>0.131880108991826</v>
      </c>
      <c r="AI14" s="82">
        <f>'SSDS_idade (20)'!AK14/'SSDS_idade (20)'!$AO14</f>
        <v>0.159673024523161</v>
      </c>
      <c r="AJ14" s="82">
        <f>'SSDS_idade (20)'!AL14/'SSDS_idade (20)'!$AO14</f>
        <v>0.114441416893733</v>
      </c>
      <c r="AK14" s="82">
        <f>'SSDS_idade (20)'!AM14/'SSDS_idade (20)'!$AO14</f>
        <v>0.128065395095368</v>
      </c>
      <c r="AL14" s="96">
        <f>'SSDS_idade (20)'!AN14/'SSDS_idade (20)'!$AO14</f>
        <v>0.116984559491371</v>
      </c>
      <c r="AM14" s="115">
        <v>61094</v>
      </c>
      <c r="AN14" s="114"/>
    </row>
    <row r="15" spans="2:40">
      <c r="B15" s="226" t="s">
        <v>50</v>
      </c>
      <c r="C15" s="227">
        <f>'SSDS_idade (20)'!C15/'SSDS_idade (20)'!K15</f>
        <v>0.0697445972495088</v>
      </c>
      <c r="D15" s="228">
        <f>'SSDS_idade (20)'!D15/'SSDS_idade (20)'!K15</f>
        <v>0.0707269155206287</v>
      </c>
      <c r="E15" s="228">
        <f>'SSDS_idade (20)'!E15/'SSDS_idade (20)'!K15</f>
        <v>0.111001964636542</v>
      </c>
      <c r="F15" s="228">
        <f>'SSDS_idade (20)'!F15/'SSDS_idade (20)'!K15</f>
        <v>0.111984282907662</v>
      </c>
      <c r="G15" s="228">
        <f>'SSDS_idade (20)'!G15/'SSDS_idade (20)'!K15</f>
        <v>0.181728880157171</v>
      </c>
      <c r="H15" s="228">
        <f>'SSDS_idade (20)'!H15/'SSDS_idade (20)'!K15</f>
        <v>0.140471512770138</v>
      </c>
      <c r="I15" s="228">
        <f>'SSDS_idade (20)'!I15/'SSDS_idade (20)'!K15</f>
        <v>0.147347740667976</v>
      </c>
      <c r="J15" s="229">
        <f>'SSDS_idade (20)'!J15/'SSDS_idade (20)'!K15</f>
        <v>0.166994106090373</v>
      </c>
      <c r="K15" s="93"/>
      <c r="L15" s="230">
        <f>'SSDS_idade (20)'!M15/'SSDS_idade (20)'!U15</f>
        <v>0.0584652862362972</v>
      </c>
      <c r="M15" s="231">
        <f>'SSDS_idade (20)'!N15/'SSDS_idade (20)'!U15</f>
        <v>0.0621193666260658</v>
      </c>
      <c r="N15" s="231">
        <f>'SSDS_idade (20)'!O15/'SSDS_idade (20)'!U15</f>
        <v>0.101096224116931</v>
      </c>
      <c r="O15" s="231">
        <f>'SSDS_idade (20)'!P15/'SSDS_idade (20)'!U15</f>
        <v>0.113276492082826</v>
      </c>
      <c r="P15" s="231">
        <f>'SSDS_idade (20)'!Q15/'SSDS_idade (20)'!U15</f>
        <v>0.185140073081608</v>
      </c>
      <c r="Q15" s="231">
        <f>'SSDS_idade (20)'!R15/'SSDS_idade (20)'!U15</f>
        <v>0.15468940316687</v>
      </c>
      <c r="R15" s="231">
        <f>'SSDS_idade (20)'!S15/'SSDS_idade (20)'!U15</f>
        <v>0.157125456760049</v>
      </c>
      <c r="S15" s="234">
        <f>'SSDS_idade (20)'!T15/'SSDS_idade (20)'!U15</f>
        <v>0.168087697929354</v>
      </c>
      <c r="T15" s="235"/>
      <c r="U15" s="230">
        <f>'SSDS_idade (20)'!W15/'SSDS_idade (20)'!AE15</f>
        <v>0.0699893955461294</v>
      </c>
      <c r="V15" s="231">
        <f>'SSDS_idade (20)'!X15/'SSDS_idade (20)'!AE15</f>
        <v>0.0689289501590668</v>
      </c>
      <c r="W15" s="231">
        <f>'SSDS_idade (20)'!Y15/'SSDS_idade (20)'!AE15</f>
        <v>0.0965005302226935</v>
      </c>
      <c r="X15" s="231">
        <f>'SSDS_idade (20)'!Z15/'SSDS_idade (20)'!AE15</f>
        <v>0.141039236479321</v>
      </c>
      <c r="Y15" s="231">
        <f>'SSDS_idade (20)'!AA15/'SSDS_idade (20)'!AE15</f>
        <v>0.181336161187699</v>
      </c>
      <c r="Z15" s="231">
        <f>'SSDS_idade (20)'!AB15/'SSDS_idade (20)'!AE15</f>
        <v>0.126193001060445</v>
      </c>
      <c r="AA15" s="231">
        <f>'SSDS_idade (20)'!AC15/'SSDS_idade (20)'!AE15</f>
        <v>0.171792152704136</v>
      </c>
      <c r="AB15" s="234">
        <f>'SSDS_idade (20)'!AD15/'SSDS_idade (20)'!AE15</f>
        <v>0.144220572640509</v>
      </c>
      <c r="AC15" s="107"/>
      <c r="AD15" s="108"/>
      <c r="AE15" s="230">
        <f>'SSDS_idade (20)'!AG15/'SSDS_idade (20)'!$AO15</f>
        <v>0.139211136890951</v>
      </c>
      <c r="AF15" s="231">
        <f>'SSDS_idade (20)'!AH15/'SSDS_idade (20)'!$AO15</f>
        <v>0.0966744006187162</v>
      </c>
      <c r="AG15" s="231">
        <f>'SSDS_idade (20)'!AI15/'SSDS_idade (20)'!$AO15</f>
        <v>0.0997679814385151</v>
      </c>
      <c r="AH15" s="231">
        <f>'SSDS_idade (20)'!AJ15/'SSDS_idade (20)'!$AO15</f>
        <v>0.14230471771075</v>
      </c>
      <c r="AI15" s="231">
        <f>'SSDS_idade (20)'!AK15/'SSDS_idade (20)'!$AO15</f>
        <v>0.163186388244393</v>
      </c>
      <c r="AJ15" s="231">
        <f>'SSDS_idade (20)'!AL15/'SSDS_idade (20)'!$AO15</f>
        <v>0.110595514307811</v>
      </c>
      <c r="AK15" s="231">
        <f>'SSDS_idade (20)'!AM15/'SSDS_idade (20)'!$AO15</f>
        <v>0.133797370456303</v>
      </c>
      <c r="AL15" s="234">
        <f>'SSDS_idade (20)'!AN15/'SSDS_idade (20)'!$AO15</f>
        <v>0.11446249033256</v>
      </c>
      <c r="AM15" s="116">
        <v>21700</v>
      </c>
      <c r="AN15" s="114"/>
    </row>
    <row r="16" spans="2:40">
      <c r="B16" s="83" t="s">
        <v>88</v>
      </c>
      <c r="C16" s="84" t="s">
        <v>487</v>
      </c>
      <c r="D16" s="85" t="s">
        <v>487</v>
      </c>
      <c r="E16" s="85" t="s">
        <v>487</v>
      </c>
      <c r="F16" s="85">
        <f>'SSDS_idade (20)'!F16/'SSDS_idade (20)'!K16</f>
        <v>0.2</v>
      </c>
      <c r="G16" s="85" t="s">
        <v>487</v>
      </c>
      <c r="H16" s="85" t="e">
        <f>'SSDS_idade (20)'!H16/'SSDS_idade (20)'!K16</f>
        <v>#VALUE!</v>
      </c>
      <c r="I16" s="85" t="s">
        <v>487</v>
      </c>
      <c r="J16" s="94">
        <f>'SSDS_idade (20)'!J16/'SSDS_idade (20)'!K16</f>
        <v>0.2</v>
      </c>
      <c r="K16" s="95"/>
      <c r="L16" s="79" t="s">
        <v>487</v>
      </c>
      <c r="M16" s="80" t="s">
        <v>487</v>
      </c>
      <c r="N16" s="80">
        <f>'SSDS_idade (20)'!O16/'SSDS_idade (20)'!U16</f>
        <v>0.1875</v>
      </c>
      <c r="O16" s="80">
        <f>'SSDS_idade (20)'!P16/'SSDS_idade (20)'!U16</f>
        <v>0.15625</v>
      </c>
      <c r="P16" s="80" t="s">
        <v>487</v>
      </c>
      <c r="Q16" s="80" t="s">
        <v>487</v>
      </c>
      <c r="R16" s="80" t="e">
        <f>'SSDS_idade (20)'!S16/'SSDS_idade (20)'!U16</f>
        <v>#VALUE!</v>
      </c>
      <c r="S16" s="90">
        <f>'SSDS_idade (20)'!T16/'SSDS_idade (20)'!U16</f>
        <v>0.21875</v>
      </c>
      <c r="T16" s="236"/>
      <c r="U16" s="79" t="s">
        <v>487</v>
      </c>
      <c r="V16" s="80" t="s">
        <v>487</v>
      </c>
      <c r="W16" s="80" t="s">
        <v>487</v>
      </c>
      <c r="X16" s="80" t="s">
        <v>487</v>
      </c>
      <c r="Y16" s="80">
        <f>'SSDS_idade (20)'!AA16/'SSDS_idade (20)'!AE16</f>
        <v>0.272727272727273</v>
      </c>
      <c r="Z16" s="80" t="s">
        <v>487</v>
      </c>
      <c r="AA16" s="80" t="s">
        <v>487</v>
      </c>
      <c r="AB16" s="90">
        <f>'SSDS_idade (20)'!AD16/'SSDS_idade (20)'!AE16</f>
        <v>0.151515151515152</v>
      </c>
      <c r="AC16" s="105"/>
      <c r="AD16" s="104"/>
      <c r="AE16" s="79">
        <f>'SSDS_idade (20)'!AG16/'SSDS_idade (20)'!$AO16</f>
        <v>0.148936170212766</v>
      </c>
      <c r="AF16" s="80">
        <f>'SSDS_idade (20)'!AH16/'SSDS_idade (20)'!$AO16</f>
        <v>0.0638297872340425</v>
      </c>
      <c r="AG16" s="80">
        <f>'SSDS_idade (20)'!AI16/'SSDS_idade (20)'!$AO16</f>
        <v>0.0851063829787234</v>
      </c>
      <c r="AH16" s="80">
        <f>'SSDS_idade (20)'!AJ16/'SSDS_idade (20)'!$AO16</f>
        <v>0.148936170212766</v>
      </c>
      <c r="AI16" s="80">
        <f>'SSDS_idade (20)'!AK16/'SSDS_idade (20)'!$AO16</f>
        <v>0.148936170212766</v>
      </c>
      <c r="AJ16" s="80">
        <f>'SSDS_idade (20)'!AL16/'SSDS_idade (20)'!$AO16</f>
        <v>0.170212765957447</v>
      </c>
      <c r="AK16" s="80">
        <f>'SSDS_idade (20)'!AM16/'SSDS_idade (20)'!$AO16</f>
        <v>0.0851063829787234</v>
      </c>
      <c r="AL16" s="90">
        <f>'SSDS_idade (20)'!AN16/'SSDS_idade (20)'!$AO16</f>
        <v>0.148936170212766</v>
      </c>
      <c r="AM16" s="113">
        <v>1002</v>
      </c>
      <c r="AN16" s="114"/>
    </row>
    <row r="17" spans="2:40">
      <c r="B17" s="83" t="s">
        <v>89</v>
      </c>
      <c r="C17" s="86" t="s">
        <v>487</v>
      </c>
      <c r="D17" s="82">
        <f>'SSDS_idade (20)'!D17/'SSDS_idade (20)'!K17</f>
        <v>0.192307692307692</v>
      </c>
      <c r="E17" s="82" t="s">
        <v>487</v>
      </c>
      <c r="F17" s="82" t="s">
        <v>487</v>
      </c>
      <c r="G17" s="82" t="e">
        <f>'SSDS_idade (20)'!G17/'SSDS_idade (20)'!K17</f>
        <v>#VALUE!</v>
      </c>
      <c r="H17" s="82">
        <f>'SSDS_idade (20)'!H17/'SSDS_idade (20)'!K17</f>
        <v>0.153846153846154</v>
      </c>
      <c r="I17" s="82" t="s">
        <v>487</v>
      </c>
      <c r="J17" s="96" t="s">
        <v>487</v>
      </c>
      <c r="K17" s="95"/>
      <c r="L17" s="81" t="s">
        <v>487</v>
      </c>
      <c r="M17" s="82">
        <f>'SSDS_idade (20)'!N17/'SSDS_idade (20)'!U17</f>
        <v>0.157894736842105</v>
      </c>
      <c r="N17" s="82" t="s">
        <v>487</v>
      </c>
      <c r="O17" s="82" t="s">
        <v>487</v>
      </c>
      <c r="P17" s="82" t="e">
        <f>'SSDS_idade (20)'!Q17/'SSDS_idade (20)'!U17</f>
        <v>#VALUE!</v>
      </c>
      <c r="Q17" s="82" t="s">
        <v>487</v>
      </c>
      <c r="R17" s="82" t="s">
        <v>487</v>
      </c>
      <c r="S17" s="92" t="s">
        <v>487</v>
      </c>
      <c r="T17" s="236"/>
      <c r="U17" s="81">
        <f>'SSDS_idade (20)'!W17/'SSDS_idade (20)'!AE17</f>
        <v>0.115384615384615</v>
      </c>
      <c r="V17" s="82">
        <f>'SSDS_idade (20)'!X17/'SSDS_idade (20)'!AE17</f>
        <v>0.115384615384615</v>
      </c>
      <c r="W17" s="82" t="s">
        <v>487</v>
      </c>
      <c r="X17" s="82" t="e">
        <f>'SSDS_idade (20)'!Z17/'SSDS_idade (20)'!AE17</f>
        <v>#VALUE!</v>
      </c>
      <c r="Y17" s="82">
        <f>'SSDS_idade (20)'!AA17/'SSDS_idade (20)'!AE17</f>
        <v>0.153846153846154</v>
      </c>
      <c r="Z17" s="82" t="s">
        <v>487</v>
      </c>
      <c r="AA17" s="82" t="s">
        <v>487</v>
      </c>
      <c r="AB17" s="92" t="s">
        <v>487</v>
      </c>
      <c r="AC17" s="105"/>
      <c r="AD17" s="104"/>
      <c r="AE17" s="81">
        <f>'SSDS_idade (20)'!AG17/'SSDS_idade (20)'!$AO17</f>
        <v>0.13953488372093</v>
      </c>
      <c r="AF17" s="82">
        <f>'SSDS_idade (20)'!AH17/'SSDS_idade (20)'!$AO17</f>
        <v>0.0930232558139535</v>
      </c>
      <c r="AG17" s="82">
        <f>'SSDS_idade (20)'!AI17/'SSDS_idade (20)'!$AO17</f>
        <v>0.13953488372093</v>
      </c>
      <c r="AH17" s="82">
        <f>'SSDS_idade (20)'!AJ17/'SSDS_idade (20)'!$AO17</f>
        <v>0.186046511627907</v>
      </c>
      <c r="AI17" s="82">
        <f>'SSDS_idade (20)'!AK17/'SSDS_idade (20)'!$AO17</f>
        <v>0.116279069767442</v>
      </c>
      <c r="AJ17" s="82">
        <f>'SSDS_idade (20)'!AL17/'SSDS_idade (20)'!$AO17</f>
        <v>0.116279069767442</v>
      </c>
      <c r="AK17" s="82">
        <f>'SSDS_idade (20)'!AM17/'SSDS_idade (20)'!$AO17</f>
        <v>0.13953488372093</v>
      </c>
      <c r="AL17" s="92">
        <f>'SSDS_idade (20)'!AN17/'SSDS_idade (20)'!$AO17</f>
        <v>0.0697674418604651</v>
      </c>
      <c r="AM17" s="115">
        <v>454</v>
      </c>
      <c r="AN17" s="114"/>
    </row>
    <row r="18" spans="2:40">
      <c r="B18" s="83" t="s">
        <v>90</v>
      </c>
      <c r="C18" s="86" t="s">
        <v>487</v>
      </c>
      <c r="D18" s="82" t="s">
        <v>487</v>
      </c>
      <c r="E18" s="82" t="s">
        <v>487</v>
      </c>
      <c r="F18" s="82" t="e">
        <f>'SSDS_idade (20)'!F18/'SSDS_idade (20)'!K18</f>
        <v>#VALUE!</v>
      </c>
      <c r="G18" s="82">
        <f>'SSDS_idade (20)'!G18/'SSDS_idade (20)'!K18</f>
        <v>0.170731707317073</v>
      </c>
      <c r="H18" s="82">
        <f>'SSDS_idade (20)'!H18/'SSDS_idade (20)'!K18</f>
        <v>0.219512195121951</v>
      </c>
      <c r="I18" s="82">
        <f>'SSDS_idade (20)'!I18/'SSDS_idade (20)'!K18</f>
        <v>0.219512195121951</v>
      </c>
      <c r="J18" s="96" t="s">
        <v>487</v>
      </c>
      <c r="K18" s="95"/>
      <c r="L18" s="81" t="e">
        <f>'SSDS_idade (20)'!M18/'SSDS_idade (20)'!U18</f>
        <v>#VALUE!</v>
      </c>
      <c r="M18" s="82" t="s">
        <v>487</v>
      </c>
      <c r="N18" s="82" t="e">
        <f>'SSDS_idade (20)'!O18/'SSDS_idade (20)'!U18</f>
        <v>#VALUE!</v>
      </c>
      <c r="O18" s="82" t="e">
        <f>'SSDS_idade (20)'!P18/'SSDS_idade (20)'!U18</f>
        <v>#VALUE!</v>
      </c>
      <c r="P18" s="82">
        <f>'SSDS_idade (20)'!Q18/'SSDS_idade (20)'!U18</f>
        <v>0.171428571428571</v>
      </c>
      <c r="Q18" s="82">
        <f>'SSDS_idade (20)'!R18/'SSDS_idade (20)'!U18</f>
        <v>0.257142857142857</v>
      </c>
      <c r="R18" s="82">
        <f>'SSDS_idade (20)'!S18/'SSDS_idade (20)'!U18</f>
        <v>0.257142857142857</v>
      </c>
      <c r="S18" s="92">
        <f>'SSDS_idade (20)'!T18/'SSDS_idade (20)'!U18</f>
        <v>0.171428571428571</v>
      </c>
      <c r="T18" s="236"/>
      <c r="U18" s="81" t="s">
        <v>487</v>
      </c>
      <c r="V18" s="82" t="s">
        <v>487</v>
      </c>
      <c r="W18" s="82" t="s">
        <v>487</v>
      </c>
      <c r="X18" s="82" t="s">
        <v>487</v>
      </c>
      <c r="Y18" s="82">
        <f>'SSDS_idade (20)'!AA18/'SSDS_idade (20)'!AE18</f>
        <v>0.179487179487179</v>
      </c>
      <c r="Z18" s="82" t="s">
        <v>487</v>
      </c>
      <c r="AA18" s="82">
        <f>'SSDS_idade (20)'!AC18/'SSDS_idade (20)'!AE18</f>
        <v>0.282051282051282</v>
      </c>
      <c r="AB18" s="92" t="e">
        <f>'SSDS_idade (20)'!AD18/'SSDS_idade (20)'!AE18</f>
        <v>#VALUE!</v>
      </c>
      <c r="AC18" s="105"/>
      <c r="AD18" s="104"/>
      <c r="AE18" s="81">
        <f>'SSDS_idade (20)'!AG18/'SSDS_idade (20)'!$AO18</f>
        <v>0.0862068965517241</v>
      </c>
      <c r="AF18" s="82">
        <f>'SSDS_idade (20)'!AH18/'SSDS_idade (20)'!$AO18</f>
        <v>0.103448275862069</v>
      </c>
      <c r="AG18" s="82">
        <f>'SSDS_idade (20)'!AI18/'SSDS_idade (20)'!$AO18</f>
        <v>0.0862068965517241</v>
      </c>
      <c r="AH18" s="82">
        <f>'SSDS_idade (20)'!AJ18/'SSDS_idade (20)'!$AO18</f>
        <v>0.120689655172414</v>
      </c>
      <c r="AI18" s="82">
        <f>'SSDS_idade (20)'!AK18/'SSDS_idade (20)'!$AO18</f>
        <v>0.155172413793103</v>
      </c>
      <c r="AJ18" s="82">
        <f>'SSDS_idade (20)'!AL18/'SSDS_idade (20)'!$AO18</f>
        <v>0.155172413793103</v>
      </c>
      <c r="AK18" s="82">
        <f>'SSDS_idade (20)'!AM18/'SSDS_idade (20)'!$AO18</f>
        <v>0.224137931034483</v>
      </c>
      <c r="AL18" s="92">
        <f>'SSDS_idade (20)'!AN18/'SSDS_idade (20)'!$AO18</f>
        <v>0.0689655172413793</v>
      </c>
      <c r="AM18" s="115">
        <v>520</v>
      </c>
      <c r="AN18" s="114"/>
    </row>
    <row r="19" spans="2:40">
      <c r="B19" s="83" t="s">
        <v>91</v>
      </c>
      <c r="C19" s="86" t="s">
        <v>487</v>
      </c>
      <c r="D19" s="82" t="s">
        <v>487</v>
      </c>
      <c r="E19" s="82" t="s">
        <v>487</v>
      </c>
      <c r="F19" s="82" t="e">
        <f>'SSDS_idade (20)'!F19/'SSDS_idade (20)'!K19</f>
        <v>#VALUE!</v>
      </c>
      <c r="G19" s="82">
        <f>'SSDS_idade (20)'!G19/'SSDS_idade (20)'!K19</f>
        <v>0.0952380952380952</v>
      </c>
      <c r="H19" s="82" t="s">
        <v>487</v>
      </c>
      <c r="I19" s="82">
        <f>'SSDS_idade (20)'!I19/'SSDS_idade (20)'!K19</f>
        <v>0.238095238095238</v>
      </c>
      <c r="J19" s="96" t="s">
        <v>487</v>
      </c>
      <c r="K19" s="95"/>
      <c r="L19" s="81" t="s">
        <v>487</v>
      </c>
      <c r="M19" s="82" t="e">
        <f>'SSDS_idade (20)'!N19/'SSDS_idade (20)'!U19</f>
        <v>#VALUE!</v>
      </c>
      <c r="N19" s="82" t="s">
        <v>487</v>
      </c>
      <c r="O19" s="82" t="s">
        <v>487</v>
      </c>
      <c r="P19" s="82">
        <f>'SSDS_idade (20)'!Q19/'SSDS_idade (20)'!U19</f>
        <v>0.102564102564103</v>
      </c>
      <c r="Q19" s="82" t="s">
        <v>487</v>
      </c>
      <c r="R19" s="82">
        <f>'SSDS_idade (20)'!S19/'SSDS_idade (20)'!U19</f>
        <v>0.256410256410256</v>
      </c>
      <c r="S19" s="92">
        <f>'SSDS_idade (20)'!T19/'SSDS_idade (20)'!U19</f>
        <v>0.179487179487179</v>
      </c>
      <c r="T19" s="236"/>
      <c r="U19" s="81" t="e">
        <f>'SSDS_idade (20)'!W19/'SSDS_idade (20)'!AE19</f>
        <v>#VALUE!</v>
      </c>
      <c r="V19" s="82" t="s">
        <v>487</v>
      </c>
      <c r="W19" s="82" t="s">
        <v>487</v>
      </c>
      <c r="X19" s="82" t="s">
        <v>487</v>
      </c>
      <c r="Y19" s="82" t="s">
        <v>487</v>
      </c>
      <c r="Z19" s="82" t="s">
        <v>487</v>
      </c>
      <c r="AA19" s="82">
        <f>'SSDS_idade (20)'!AC19/'SSDS_idade (20)'!AE19</f>
        <v>0.285714285714286</v>
      </c>
      <c r="AB19" s="92">
        <f>'SSDS_idade (20)'!AD19/'SSDS_idade (20)'!AE19</f>
        <v>0.2</v>
      </c>
      <c r="AC19" s="105"/>
      <c r="AD19" s="104"/>
      <c r="AE19" s="81" t="s">
        <v>487</v>
      </c>
      <c r="AF19" s="82">
        <f>'SSDS_idade (20)'!AH19/'SSDS_idade (20)'!$AO19</f>
        <v>0.0857142857142857</v>
      </c>
      <c r="AG19" s="82">
        <f>'SSDS_idade (20)'!AI19/'SSDS_idade (20)'!$AO19</f>
        <v>0.0857142857142857</v>
      </c>
      <c r="AH19" s="82">
        <f>'SSDS_idade (20)'!AJ19/'SSDS_idade (20)'!$AO19</f>
        <v>0.0857142857142857</v>
      </c>
      <c r="AI19" s="82">
        <f>'SSDS_idade (20)'!AK19/'SSDS_idade (20)'!$AO19</f>
        <v>0.257142857142857</v>
      </c>
      <c r="AJ19" s="82" t="s">
        <v>487</v>
      </c>
      <c r="AK19" s="82">
        <f>'SSDS_idade (20)'!AM19/'SSDS_idade (20)'!$AO19</f>
        <v>0.171428571428571</v>
      </c>
      <c r="AL19" s="92">
        <f>'SSDS_idade (20)'!AN19/'SSDS_idade (20)'!$AO19</f>
        <v>0.171428571428571</v>
      </c>
      <c r="AM19" s="115">
        <v>438</v>
      </c>
      <c r="AN19" s="114"/>
    </row>
    <row r="20" spans="2:40">
      <c r="B20" s="83" t="s">
        <v>92</v>
      </c>
      <c r="C20" s="86" t="s">
        <v>487</v>
      </c>
      <c r="D20" s="82">
        <f>'SSDS_idade (20)'!D20/'SSDS_idade (20)'!K20</f>
        <v>0.118421052631579</v>
      </c>
      <c r="E20" s="82">
        <f>'SSDS_idade (20)'!E20/'SSDS_idade (20)'!K20</f>
        <v>0.0921052631578947</v>
      </c>
      <c r="F20" s="82" t="s">
        <v>487</v>
      </c>
      <c r="G20" s="82">
        <f>'SSDS_idade (20)'!G20/'SSDS_idade (20)'!K20</f>
        <v>0.131578947368421</v>
      </c>
      <c r="H20" s="82">
        <f>'SSDS_idade (20)'!H20/'SSDS_idade (20)'!K20</f>
        <v>0.0921052631578947</v>
      </c>
      <c r="I20" s="82">
        <f>'SSDS_idade (20)'!I20/'SSDS_idade (20)'!K20</f>
        <v>0.131578947368421</v>
      </c>
      <c r="J20" s="96">
        <f>'SSDS_idade (20)'!J20/'SSDS_idade (20)'!K20</f>
        <v>0.223684210526316</v>
      </c>
      <c r="K20" s="95"/>
      <c r="L20" s="81" t="s">
        <v>487</v>
      </c>
      <c r="M20" s="82" t="s">
        <v>487</v>
      </c>
      <c r="N20" s="82" t="e">
        <f>'SSDS_idade (20)'!O20/'SSDS_idade (20)'!U20</f>
        <v>#VALUE!</v>
      </c>
      <c r="O20" s="82">
        <f>'SSDS_idade (20)'!P20/'SSDS_idade (20)'!U20</f>
        <v>0.215384615384615</v>
      </c>
      <c r="P20" s="82">
        <f>'SSDS_idade (20)'!Q20/'SSDS_idade (20)'!U20</f>
        <v>0.0923076923076923</v>
      </c>
      <c r="Q20" s="82">
        <f>'SSDS_idade (20)'!R20/'SSDS_idade (20)'!U20</f>
        <v>0.107692307692308</v>
      </c>
      <c r="R20" s="82">
        <f>'SSDS_idade (20)'!S20/'SSDS_idade (20)'!U20</f>
        <v>0.153846153846154</v>
      </c>
      <c r="S20" s="92">
        <f>'SSDS_idade (20)'!T20/'SSDS_idade (20)'!U20</f>
        <v>0.138461538461538</v>
      </c>
      <c r="T20" s="236"/>
      <c r="U20" s="81" t="s">
        <v>487</v>
      </c>
      <c r="V20" s="82">
        <f>'SSDS_idade (20)'!X20/'SSDS_idade (20)'!AE20</f>
        <v>0.108108108108108</v>
      </c>
      <c r="W20" s="82" t="s">
        <v>487</v>
      </c>
      <c r="X20" s="82">
        <f>'SSDS_idade (20)'!Z20/'SSDS_idade (20)'!AE20</f>
        <v>0.189189189189189</v>
      </c>
      <c r="Y20" s="82" t="s">
        <v>487</v>
      </c>
      <c r="Z20" s="82">
        <f>'SSDS_idade (20)'!AB20/'SSDS_idade (20)'!AE20</f>
        <v>0.108108108108108</v>
      </c>
      <c r="AA20" s="82">
        <f>'SSDS_idade (20)'!AC20/'SSDS_idade (20)'!AE20</f>
        <v>0.148648648648649</v>
      </c>
      <c r="AB20" s="92">
        <f>'SSDS_idade (20)'!AD20/'SSDS_idade (20)'!AE20</f>
        <v>0.121621621621622</v>
      </c>
      <c r="AC20" s="105"/>
      <c r="AD20" s="104"/>
      <c r="AE20" s="81">
        <f>'SSDS_idade (20)'!AG20/'SSDS_idade (20)'!$AO20</f>
        <v>0.162162162162162</v>
      </c>
      <c r="AF20" s="82">
        <f>'SSDS_idade (20)'!AH20/'SSDS_idade (20)'!$AO20</f>
        <v>0.0720720720720721</v>
      </c>
      <c r="AG20" s="82">
        <f>'SSDS_idade (20)'!AI20/'SSDS_idade (20)'!$AO20</f>
        <v>0.108108108108108</v>
      </c>
      <c r="AH20" s="82">
        <f>'SSDS_idade (20)'!AJ20/'SSDS_idade (20)'!$AO20</f>
        <v>0.216216216216216</v>
      </c>
      <c r="AI20" s="82">
        <f>'SSDS_idade (20)'!AK20/'SSDS_idade (20)'!$AO20</f>
        <v>0.153153153153153</v>
      </c>
      <c r="AJ20" s="82">
        <f>'SSDS_idade (20)'!AL20/'SSDS_idade (20)'!$AO20</f>
        <v>0.0900900900900901</v>
      </c>
      <c r="AK20" s="82">
        <f>'SSDS_idade (20)'!AM20/'SSDS_idade (20)'!$AO20</f>
        <v>0.0900900900900901</v>
      </c>
      <c r="AL20" s="92">
        <f>'SSDS_idade (20)'!AN20/'SSDS_idade (20)'!$AO20</f>
        <v>0.108108108108108</v>
      </c>
      <c r="AM20" s="115">
        <v>1176</v>
      </c>
      <c r="AN20" s="114"/>
    </row>
    <row r="21" spans="2:40">
      <c r="B21" s="83" t="s">
        <v>93</v>
      </c>
      <c r="C21" s="86" t="s">
        <v>487</v>
      </c>
      <c r="D21" s="82" t="s">
        <v>487</v>
      </c>
      <c r="E21" s="82" t="s">
        <v>487</v>
      </c>
      <c r="F21" s="82" t="s">
        <v>487</v>
      </c>
      <c r="G21" s="82">
        <f>'SSDS_idade (20)'!G21/'SSDS_idade (20)'!K21</f>
        <v>0.214285714285714</v>
      </c>
      <c r="H21" s="82" t="s">
        <v>487</v>
      </c>
      <c r="I21" s="82" t="e">
        <f>'SSDS_idade (20)'!I21/'SSDS_idade (20)'!K21</f>
        <v>#VALUE!</v>
      </c>
      <c r="J21" s="96">
        <f>'SSDS_idade (20)'!J21/'SSDS_idade (20)'!K21</f>
        <v>0.178571428571429</v>
      </c>
      <c r="K21" s="95"/>
      <c r="L21" s="81" t="s">
        <v>487</v>
      </c>
      <c r="M21" s="82" t="s">
        <v>487</v>
      </c>
      <c r="N21" s="82" t="e">
        <f>'SSDS_idade (20)'!O21/'SSDS_idade (20)'!U21</f>
        <v>#VALUE!</v>
      </c>
      <c r="O21" s="82" t="s">
        <v>487</v>
      </c>
      <c r="P21" s="82" t="s">
        <v>487</v>
      </c>
      <c r="Q21" s="82">
        <f>'SSDS_idade (20)'!R21/'SSDS_idade (20)'!U21</f>
        <v>0.333333333333333</v>
      </c>
      <c r="R21" s="82" t="e">
        <f>'SSDS_idade (20)'!S21/'SSDS_idade (20)'!U21</f>
        <v>#VALUE!</v>
      </c>
      <c r="S21" s="92">
        <f>'SSDS_idade (20)'!T21/'SSDS_idade (20)'!U21</f>
        <v>0.166666666666667</v>
      </c>
      <c r="T21" s="236"/>
      <c r="U21" s="81" t="s">
        <v>487</v>
      </c>
      <c r="V21" s="82" t="e">
        <f>'SSDS_idade (20)'!X21/'SSDS_idade (20)'!AE21</f>
        <v>#VALUE!</v>
      </c>
      <c r="W21" s="82" t="e">
        <f>'SSDS_idade (20)'!Y21/'SSDS_idade (20)'!AE21</f>
        <v>#VALUE!</v>
      </c>
      <c r="X21" s="82" t="s">
        <v>487</v>
      </c>
      <c r="Y21" s="82" t="s">
        <v>487</v>
      </c>
      <c r="Z21" s="82">
        <f>'SSDS_idade (20)'!AB21/'SSDS_idade (20)'!AE21</f>
        <v>0.161290322580645</v>
      </c>
      <c r="AA21" s="82" t="s">
        <v>487</v>
      </c>
      <c r="AB21" s="92" t="e">
        <f>'SSDS_idade (20)'!AD21/'SSDS_idade (20)'!AE21</f>
        <v>#VALUE!</v>
      </c>
      <c r="AC21" s="105"/>
      <c r="AD21" s="104"/>
      <c r="AE21" s="81">
        <f>'SSDS_idade (20)'!AG21/'SSDS_idade (20)'!$AO21</f>
        <v>0.0769230769230769</v>
      </c>
      <c r="AF21" s="82">
        <f>'SSDS_idade (20)'!AH21/'SSDS_idade (20)'!$AO21</f>
        <v>0.102564102564103</v>
      </c>
      <c r="AG21" s="82">
        <f>'SSDS_idade (20)'!AI21/'SSDS_idade (20)'!$AO21</f>
        <v>0.0769230769230769</v>
      </c>
      <c r="AH21" s="82">
        <f>'SSDS_idade (20)'!AJ21/'SSDS_idade (20)'!$AO21</f>
        <v>0.128205128205128</v>
      </c>
      <c r="AI21" s="82">
        <f>'SSDS_idade (20)'!AK21/'SSDS_idade (20)'!$AO21</f>
        <v>0.153846153846154</v>
      </c>
      <c r="AJ21" s="82">
        <f>'SSDS_idade (20)'!AL21/'SSDS_idade (20)'!$AO21</f>
        <v>0.153846153846154</v>
      </c>
      <c r="AK21" s="82">
        <f>'SSDS_idade (20)'!AM21/'SSDS_idade (20)'!$AO21</f>
        <v>0.179487179487179</v>
      </c>
      <c r="AL21" s="92">
        <f>'SSDS_idade (20)'!AN21/'SSDS_idade (20)'!$AO21</f>
        <v>0.128205128205128</v>
      </c>
      <c r="AM21" s="115">
        <v>434</v>
      </c>
      <c r="AN21" s="114"/>
    </row>
    <row r="22" spans="2:40">
      <c r="B22" s="83" t="s">
        <v>94</v>
      </c>
      <c r="C22" s="86">
        <f>'SSDS_idade (20)'!C22/'SSDS_idade (20)'!K22</f>
        <v>0.117647058823529</v>
      </c>
      <c r="D22" s="82" t="e">
        <f>'SSDS_idade (20)'!D22/'SSDS_idade (20)'!K22</f>
        <v>#VALUE!</v>
      </c>
      <c r="E22" s="82" t="s">
        <v>487</v>
      </c>
      <c r="F22" s="82" t="s">
        <v>487</v>
      </c>
      <c r="G22" s="82">
        <f>'SSDS_idade (20)'!G22/'SSDS_idade (20)'!K22</f>
        <v>0.294117647058824</v>
      </c>
      <c r="H22" s="82">
        <f>'SSDS_idade (20)'!H22/'SSDS_idade (20)'!K22</f>
        <v>0.176470588235294</v>
      </c>
      <c r="I22" s="82">
        <f>'SSDS_idade (20)'!I22/'SSDS_idade (20)'!K22</f>
        <v>0.235294117647059</v>
      </c>
      <c r="J22" s="96" t="e">
        <f>'SSDS_idade (20)'!J22/'SSDS_idade (20)'!K22</f>
        <v>#VALUE!</v>
      </c>
      <c r="K22" s="95"/>
      <c r="L22" s="81" t="s">
        <v>487</v>
      </c>
      <c r="M22" s="82">
        <f>'SSDS_idade (20)'!N22/'SSDS_idade (20)'!U22</f>
        <v>0</v>
      </c>
      <c r="N22" s="82" t="s">
        <v>487</v>
      </c>
      <c r="O22" s="82" t="e">
        <f>'SSDS_idade (20)'!P22/'SSDS_idade (20)'!U22</f>
        <v>#VALUE!</v>
      </c>
      <c r="P22" s="82" t="s">
        <v>487</v>
      </c>
      <c r="Q22" s="82">
        <f>'SSDS_idade (20)'!R22/'SSDS_idade (20)'!U22</f>
        <v>0.24</v>
      </c>
      <c r="R22" s="82">
        <f>'SSDS_idade (20)'!S22/'SSDS_idade (20)'!U22</f>
        <v>0.28</v>
      </c>
      <c r="S22" s="92" t="e">
        <f>'SSDS_idade (20)'!T22/'SSDS_idade (20)'!U22</f>
        <v>#VALUE!</v>
      </c>
      <c r="T22" s="236"/>
      <c r="U22" s="81">
        <f>'SSDS_idade (20)'!W22/'SSDS_idade (20)'!AE22</f>
        <v>0.16</v>
      </c>
      <c r="V22" s="82" t="s">
        <v>487</v>
      </c>
      <c r="W22" s="82" t="s">
        <v>487</v>
      </c>
      <c r="X22" s="82" t="e">
        <f>'SSDS_idade (20)'!Z22/'SSDS_idade (20)'!AE22</f>
        <v>#VALUE!</v>
      </c>
      <c r="Y22" s="82">
        <f>'SSDS_idade (20)'!AA22/'SSDS_idade (20)'!AE22</f>
        <v>0.2</v>
      </c>
      <c r="Z22" s="82">
        <f>'SSDS_idade (20)'!AB22/'SSDS_idade (20)'!AE22</f>
        <v>0.16</v>
      </c>
      <c r="AA22" s="82">
        <f>'SSDS_idade (20)'!AC22/'SSDS_idade (20)'!AE22</f>
        <v>0.32</v>
      </c>
      <c r="AB22" s="92" t="e">
        <f>'SSDS_idade (20)'!AD22/'SSDS_idade (20)'!AE22</f>
        <v>#VALUE!</v>
      </c>
      <c r="AC22" s="105"/>
      <c r="AD22" s="104"/>
      <c r="AE22" s="81">
        <f>'SSDS_idade (20)'!AG22/'SSDS_idade (20)'!$AO22</f>
        <v>0.166666666666667</v>
      </c>
      <c r="AF22" s="82" t="e">
        <f>'SSDS_idade (20)'!AH22/'SSDS_idade (20)'!$AO22</f>
        <v>#VALUE!</v>
      </c>
      <c r="AG22" s="82">
        <f>'SSDS_idade (20)'!AI22/'SSDS_idade (20)'!$AO22</f>
        <v>0.0952380952380952</v>
      </c>
      <c r="AH22" s="82" t="e">
        <f>'SSDS_idade (20)'!AJ22/'SSDS_idade (20)'!$AO22</f>
        <v>#VALUE!</v>
      </c>
      <c r="AI22" s="82">
        <f>'SSDS_idade (20)'!AK22/'SSDS_idade (20)'!$AO22</f>
        <v>0.214285714285714</v>
      </c>
      <c r="AJ22" s="82">
        <f>'SSDS_idade (20)'!AL22/'SSDS_idade (20)'!$AO22</f>
        <v>0.119047619047619</v>
      </c>
      <c r="AK22" s="82">
        <f>'SSDS_idade (20)'!AM22/'SSDS_idade (20)'!$AO22</f>
        <v>0.19047619047619</v>
      </c>
      <c r="AL22" s="92" t="e">
        <f>'SSDS_idade (20)'!AN22/'SSDS_idade (20)'!$AO22</f>
        <v>#VALUE!</v>
      </c>
      <c r="AM22" s="115">
        <v>938</v>
      </c>
      <c r="AN22" s="114"/>
    </row>
    <row r="23" spans="2:40">
      <c r="B23" s="83" t="s">
        <v>95</v>
      </c>
      <c r="C23" s="86" t="s">
        <v>487</v>
      </c>
      <c r="D23" s="82" t="s">
        <v>487</v>
      </c>
      <c r="E23" s="82" t="s">
        <v>487</v>
      </c>
      <c r="F23" s="82" t="s">
        <v>487</v>
      </c>
      <c r="G23" s="82">
        <f>'SSDS_idade (20)'!G23/'SSDS_idade (20)'!K23</f>
        <v>0.222222222222222</v>
      </c>
      <c r="H23" s="82" t="s">
        <v>487</v>
      </c>
      <c r="I23" s="82">
        <f>'SSDS_idade (20)'!I23/'SSDS_idade (20)'!K23</f>
        <v>0.222222222222222</v>
      </c>
      <c r="J23" s="96" t="s">
        <v>487</v>
      </c>
      <c r="K23" s="95"/>
      <c r="L23" s="81" t="s">
        <v>487</v>
      </c>
      <c r="M23" s="82">
        <f>'SSDS_idade (20)'!N23/'SSDS_idade (20)'!U23</f>
        <v>0</v>
      </c>
      <c r="N23" s="82" t="s">
        <v>487</v>
      </c>
      <c r="O23" s="82" t="s">
        <v>487</v>
      </c>
      <c r="P23" s="82">
        <f>'SSDS_idade (20)'!Q23/'SSDS_idade (20)'!U23</f>
        <v>0.25</v>
      </c>
      <c r="Q23" s="82" t="s">
        <v>487</v>
      </c>
      <c r="R23" s="82">
        <f>'SSDS_idade (20)'!S23/'SSDS_idade (20)'!U23</f>
        <v>0.25</v>
      </c>
      <c r="S23" s="92" t="s">
        <v>487</v>
      </c>
      <c r="T23" s="236"/>
      <c r="U23" s="81" t="e">
        <f>'SSDS_idade (20)'!W23/'SSDS_idade (20)'!AE23</f>
        <v>#VALUE!</v>
      </c>
      <c r="V23" s="82" t="s">
        <v>487</v>
      </c>
      <c r="W23" s="82" t="s">
        <v>487</v>
      </c>
      <c r="X23" s="82">
        <f>'SSDS_idade (20)'!Z23/'SSDS_idade (20)'!AE23</f>
        <v>0</v>
      </c>
      <c r="Y23" s="82" t="s">
        <v>487</v>
      </c>
      <c r="Z23" s="82" t="s">
        <v>487</v>
      </c>
      <c r="AA23" s="82" t="s">
        <v>487</v>
      </c>
      <c r="AB23" s="92" t="e">
        <f>'SSDS_idade (20)'!AD23/'SSDS_idade (20)'!AE23</f>
        <v>#VALUE!</v>
      </c>
      <c r="AC23" s="105"/>
      <c r="AD23" s="104"/>
      <c r="AE23" s="81" t="s">
        <v>487</v>
      </c>
      <c r="AF23" s="82" t="e">
        <f>'SSDS_idade (20)'!AH23/'SSDS_idade (20)'!$AO23</f>
        <v>#VALUE!</v>
      </c>
      <c r="AG23" s="82" t="e">
        <f>'SSDS_idade (20)'!AI23/'SSDS_idade (20)'!$AO23</f>
        <v>#VALUE!</v>
      </c>
      <c r="AH23" s="82">
        <f>'SSDS_idade (20)'!AJ23/'SSDS_idade (20)'!$AO23</f>
        <v>0</v>
      </c>
      <c r="AI23" s="82" t="e">
        <f>'SSDS_idade (20)'!AK23/'SSDS_idade (20)'!$AO23</f>
        <v>#VALUE!</v>
      </c>
      <c r="AJ23" s="82" t="e">
        <f>'SSDS_idade (20)'!AL23/'SSDS_idade (20)'!$AO23</f>
        <v>#VALUE!</v>
      </c>
      <c r="AK23" s="82">
        <f>'SSDS_idade (20)'!AM23/'SSDS_idade (20)'!$AO23</f>
        <v>0.230769230769231</v>
      </c>
      <c r="AL23" s="92">
        <f>'SSDS_idade (20)'!AN23/'SSDS_idade (20)'!$AO23</f>
        <v>0.230769230769231</v>
      </c>
      <c r="AM23" s="115">
        <v>106</v>
      </c>
      <c r="AN23" s="114"/>
    </row>
    <row r="24" spans="2:40">
      <c r="B24" s="83" t="s">
        <v>96</v>
      </c>
      <c r="C24" s="86" t="s">
        <v>487</v>
      </c>
      <c r="D24" s="82" t="s">
        <v>487</v>
      </c>
      <c r="E24" s="82" t="s">
        <v>487</v>
      </c>
      <c r="F24" s="82">
        <f>'SSDS_idade (20)'!F24/'SSDS_idade (20)'!K24</f>
        <v>0.0952380952380952</v>
      </c>
      <c r="G24" s="82">
        <f>'SSDS_idade (20)'!G24/'SSDS_idade (20)'!K24</f>
        <v>0.253968253968254</v>
      </c>
      <c r="H24" s="82">
        <f>'SSDS_idade (20)'!H24/'SSDS_idade (20)'!K24</f>
        <v>0.111111111111111</v>
      </c>
      <c r="I24" s="82">
        <f>'SSDS_idade (20)'!I24/'SSDS_idade (20)'!K24</f>
        <v>0.111111111111111</v>
      </c>
      <c r="J24" s="96">
        <f>'SSDS_idade (20)'!J24/'SSDS_idade (20)'!K24</f>
        <v>0.158730158730159</v>
      </c>
      <c r="K24" s="95"/>
      <c r="L24" s="81" t="s">
        <v>487</v>
      </c>
      <c r="M24" s="82" t="s">
        <v>487</v>
      </c>
      <c r="N24" s="82">
        <f>'SSDS_idade (20)'!O24/'SSDS_idade (20)'!U24</f>
        <v>0.0625</v>
      </c>
      <c r="O24" s="82">
        <f>'SSDS_idade (20)'!P24/'SSDS_idade (20)'!U24</f>
        <v>0.104166666666667</v>
      </c>
      <c r="P24" s="82">
        <f>'SSDS_idade (20)'!Q24/'SSDS_idade (20)'!U24</f>
        <v>0.208333333333333</v>
      </c>
      <c r="Q24" s="82">
        <f>'SSDS_idade (20)'!R24/'SSDS_idade (20)'!U24</f>
        <v>0.166666666666667</v>
      </c>
      <c r="R24" s="82">
        <f>'SSDS_idade (20)'!S24/'SSDS_idade (20)'!U24</f>
        <v>0.125</v>
      </c>
      <c r="S24" s="92">
        <f>'SSDS_idade (20)'!T24/'SSDS_idade (20)'!U24</f>
        <v>0.1875</v>
      </c>
      <c r="T24" s="236"/>
      <c r="U24" s="81">
        <f>'SSDS_idade (20)'!W24/'SSDS_idade (20)'!AE24</f>
        <v>0.0508474576271186</v>
      </c>
      <c r="V24" s="82">
        <f>'SSDS_idade (20)'!X24/'SSDS_idade (20)'!AE24</f>
        <v>0.0847457627118644</v>
      </c>
      <c r="W24" s="82">
        <f>'SSDS_idade (20)'!Y24/'SSDS_idade (20)'!AE24</f>
        <v>0.11864406779661</v>
      </c>
      <c r="X24" s="82">
        <f>'SSDS_idade (20)'!Z24/'SSDS_idade (20)'!AE24</f>
        <v>0.135593220338983</v>
      </c>
      <c r="Y24" s="82">
        <f>'SSDS_idade (20)'!AA24/'SSDS_idade (20)'!AE24</f>
        <v>0.186440677966102</v>
      </c>
      <c r="Z24" s="82">
        <f>'SSDS_idade (20)'!AB24/'SSDS_idade (20)'!AE24</f>
        <v>0.135593220338983</v>
      </c>
      <c r="AA24" s="82">
        <f>'SSDS_idade (20)'!AC24/'SSDS_idade (20)'!AE24</f>
        <v>0.11864406779661</v>
      </c>
      <c r="AB24" s="92">
        <f>'SSDS_idade (20)'!AD24/'SSDS_idade (20)'!AE24</f>
        <v>0.169491525423729</v>
      </c>
      <c r="AC24" s="105"/>
      <c r="AD24" s="104"/>
      <c r="AE24" s="81">
        <f>'SSDS_idade (20)'!AG24/'SSDS_idade (20)'!$AO24</f>
        <v>0.130952380952381</v>
      </c>
      <c r="AF24" s="82">
        <f>'SSDS_idade (20)'!AH24/'SSDS_idade (20)'!$AO24</f>
        <v>0.142857142857143</v>
      </c>
      <c r="AG24" s="82">
        <f>'SSDS_idade (20)'!AI24/'SSDS_idade (20)'!$AO24</f>
        <v>0.0833333333333333</v>
      </c>
      <c r="AH24" s="82">
        <f>'SSDS_idade (20)'!AJ24/'SSDS_idade (20)'!$AO24</f>
        <v>0.119047619047619</v>
      </c>
      <c r="AI24" s="82">
        <f>'SSDS_idade (20)'!AK24/'SSDS_idade (20)'!$AO24</f>
        <v>0.19047619047619</v>
      </c>
      <c r="AJ24" s="82">
        <f>'SSDS_idade (20)'!AL24/'SSDS_idade (20)'!$AO24</f>
        <v>0.119047619047619</v>
      </c>
      <c r="AK24" s="82">
        <f>'SSDS_idade (20)'!AM24/'SSDS_idade (20)'!$AO24</f>
        <v>0.119047619047619</v>
      </c>
      <c r="AL24" s="92">
        <f>'SSDS_idade (20)'!AN24/'SSDS_idade (20)'!$AO24</f>
        <v>0.0952380952380952</v>
      </c>
      <c r="AM24" s="115">
        <v>1383</v>
      </c>
      <c r="AN24" s="114"/>
    </row>
    <row r="25" spans="2:40">
      <c r="B25" s="83" t="s">
        <v>97</v>
      </c>
      <c r="C25" s="86" t="e">
        <f>'SSDS_idade (20)'!C25/'SSDS_idade (20)'!K25</f>
        <v>#VALUE!</v>
      </c>
      <c r="D25" s="82">
        <f>'SSDS_idade (20)'!D25/'SSDS_idade (20)'!K25</f>
        <v>0.102564102564103</v>
      </c>
      <c r="E25" s="82">
        <f>'SSDS_idade (20)'!E25/'SSDS_idade (20)'!K25</f>
        <v>0.153846153846154</v>
      </c>
      <c r="F25" s="82">
        <f>'SSDS_idade (20)'!F25/'SSDS_idade (20)'!K25</f>
        <v>0.0769230769230769</v>
      </c>
      <c r="G25" s="82" t="e">
        <f>'SSDS_idade (20)'!G25/'SSDS_idade (20)'!K25</f>
        <v>#VALUE!</v>
      </c>
      <c r="H25" s="82">
        <f>'SSDS_idade (20)'!H25/'SSDS_idade (20)'!K25</f>
        <v>0.179487179487179</v>
      </c>
      <c r="I25" s="82">
        <f>'SSDS_idade (20)'!I25/'SSDS_idade (20)'!K25</f>
        <v>0.179487179487179</v>
      </c>
      <c r="J25" s="96">
        <f>'SSDS_idade (20)'!J25/'SSDS_idade (20)'!K25</f>
        <v>0.230769230769231</v>
      </c>
      <c r="K25" s="95"/>
      <c r="L25" s="81" t="s">
        <v>487</v>
      </c>
      <c r="M25" s="82" t="s">
        <v>487</v>
      </c>
      <c r="N25" s="82">
        <f>'SSDS_idade (20)'!O25/'SSDS_idade (20)'!U25</f>
        <v>0.228571428571429</v>
      </c>
      <c r="O25" s="82" t="s">
        <v>487</v>
      </c>
      <c r="P25" s="82" t="e">
        <f>'SSDS_idade (20)'!Q25/'SSDS_idade (20)'!U25</f>
        <v>#VALUE!</v>
      </c>
      <c r="Q25" s="82">
        <f>'SSDS_idade (20)'!R25/'SSDS_idade (20)'!U25</f>
        <v>0.171428571428571</v>
      </c>
      <c r="R25" s="82">
        <f>'SSDS_idade (20)'!S25/'SSDS_idade (20)'!U25</f>
        <v>0.171428571428571</v>
      </c>
      <c r="S25" s="92">
        <f>'SSDS_idade (20)'!T25/'SSDS_idade (20)'!U25</f>
        <v>0.257142857142857</v>
      </c>
      <c r="T25" s="236"/>
      <c r="U25" s="81" t="s">
        <v>487</v>
      </c>
      <c r="V25" s="82" t="e">
        <f>'SSDS_idade (20)'!X25/'SSDS_idade (20)'!AE25</f>
        <v>#VALUE!</v>
      </c>
      <c r="W25" s="82" t="s">
        <v>487</v>
      </c>
      <c r="X25" s="82">
        <f>'SSDS_idade (20)'!Z25/'SSDS_idade (20)'!AE25</f>
        <v>0.111111111111111</v>
      </c>
      <c r="Y25" s="82">
        <f>'SSDS_idade (20)'!AA25/'SSDS_idade (20)'!AE25</f>
        <v>0.0666666666666667</v>
      </c>
      <c r="Z25" s="82">
        <f>'SSDS_idade (20)'!AB25/'SSDS_idade (20)'!AE25</f>
        <v>0.111111111111111</v>
      </c>
      <c r="AA25" s="82">
        <f>'SSDS_idade (20)'!AC25/'SSDS_idade (20)'!AE25</f>
        <v>0.222222222222222</v>
      </c>
      <c r="AB25" s="92">
        <f>'SSDS_idade (20)'!AD25/'SSDS_idade (20)'!AE25</f>
        <v>0.222222222222222</v>
      </c>
      <c r="AC25" s="105"/>
      <c r="AD25" s="104"/>
      <c r="AE25" s="81">
        <f>'SSDS_idade (20)'!AG25/'SSDS_idade (20)'!$AO25</f>
        <v>0.0508474576271186</v>
      </c>
      <c r="AF25" s="82">
        <f>'SSDS_idade (20)'!AH25/'SSDS_idade (20)'!$AO25</f>
        <v>0.0677966101694915</v>
      </c>
      <c r="AG25" s="82">
        <f>'SSDS_idade (20)'!AI25/'SSDS_idade (20)'!$AO25</f>
        <v>0.203389830508475</v>
      </c>
      <c r="AH25" s="82">
        <f>'SSDS_idade (20)'!AJ25/'SSDS_idade (20)'!$AO25</f>
        <v>0.186440677966102</v>
      </c>
      <c r="AI25" s="82">
        <f>'SSDS_idade (20)'!AK25/'SSDS_idade (20)'!$AO25</f>
        <v>0.0847457627118644</v>
      </c>
      <c r="AJ25" s="82">
        <f>'SSDS_idade (20)'!AL25/'SSDS_idade (20)'!$AO25</f>
        <v>0.135593220338983</v>
      </c>
      <c r="AK25" s="82">
        <f>'SSDS_idade (20)'!AM25/'SSDS_idade (20)'!$AO25</f>
        <v>0.135593220338983</v>
      </c>
      <c r="AL25" s="92">
        <f>'SSDS_idade (20)'!AN25/'SSDS_idade (20)'!$AO25</f>
        <v>0.135593220338983</v>
      </c>
      <c r="AM25" s="115">
        <v>500</v>
      </c>
      <c r="AN25" s="114"/>
    </row>
    <row r="26" spans="2:40">
      <c r="B26" s="83" t="s">
        <v>98</v>
      </c>
      <c r="C26" s="86" t="s">
        <v>487</v>
      </c>
      <c r="D26" s="82" t="s">
        <v>487</v>
      </c>
      <c r="E26" s="82">
        <f>'SSDS_idade (20)'!E26/'SSDS_idade (20)'!K26</f>
        <v>0.0930232558139535</v>
      </c>
      <c r="F26" s="82" t="s">
        <v>487</v>
      </c>
      <c r="G26" s="82">
        <f>'SSDS_idade (20)'!G26/'SSDS_idade (20)'!K26</f>
        <v>0.232558139534884</v>
      </c>
      <c r="H26" s="82">
        <f>'SSDS_idade (20)'!H26/'SSDS_idade (20)'!K26</f>
        <v>0.13953488372093</v>
      </c>
      <c r="I26" s="82">
        <f>'SSDS_idade (20)'!I26/'SSDS_idade (20)'!K26</f>
        <v>0.116279069767442</v>
      </c>
      <c r="J26" s="96" t="s">
        <v>487</v>
      </c>
      <c r="K26" s="95"/>
      <c r="L26" s="81" t="s">
        <v>487</v>
      </c>
      <c r="M26" s="82" t="s">
        <v>487</v>
      </c>
      <c r="N26" s="82">
        <f>'SSDS_idade (20)'!O26/'SSDS_idade (20)'!U26</f>
        <v>0.0714285714285714</v>
      </c>
      <c r="O26" s="82" t="s">
        <v>487</v>
      </c>
      <c r="P26" s="82">
        <f>'SSDS_idade (20)'!Q26/'SSDS_idade (20)'!U26</f>
        <v>0.261904761904762</v>
      </c>
      <c r="Q26" s="82">
        <f>'SSDS_idade (20)'!R26/'SSDS_idade (20)'!U26</f>
        <v>0.0952380952380952</v>
      </c>
      <c r="R26" s="82">
        <f>'SSDS_idade (20)'!S26/'SSDS_idade (20)'!U26</f>
        <v>0.0952380952380952</v>
      </c>
      <c r="S26" s="92" t="s">
        <v>487</v>
      </c>
      <c r="T26" s="236"/>
      <c r="U26" s="81" t="s">
        <v>487</v>
      </c>
      <c r="V26" s="82" t="s">
        <v>487</v>
      </c>
      <c r="W26" s="82" t="s">
        <v>487</v>
      </c>
      <c r="X26" s="82">
        <f>'SSDS_idade (20)'!Z26/'SSDS_idade (20)'!AE26</f>
        <v>0.142857142857143</v>
      </c>
      <c r="Y26" s="82">
        <f>'SSDS_idade (20)'!AA26/'SSDS_idade (20)'!AE26</f>
        <v>0.261904761904762</v>
      </c>
      <c r="Z26" s="82">
        <f>'SSDS_idade (20)'!AB26/'SSDS_idade (20)'!AE26</f>
        <v>0.119047619047619</v>
      </c>
      <c r="AA26" s="82">
        <f>'SSDS_idade (20)'!AC26/'SSDS_idade (20)'!AE26</f>
        <v>0.142857142857143</v>
      </c>
      <c r="AB26" s="92">
        <f>'SSDS_idade (20)'!AD26/'SSDS_idade (20)'!AE26</f>
        <v>0.119047619047619</v>
      </c>
      <c r="AC26" s="105"/>
      <c r="AD26" s="104"/>
      <c r="AE26" s="81">
        <f>'SSDS_idade (20)'!AG26/'SSDS_idade (20)'!$AO26</f>
        <v>0.208333333333333</v>
      </c>
      <c r="AF26" s="82" t="e">
        <f>'SSDS_idade (20)'!AH26/'SSDS_idade (20)'!$AO26</f>
        <v>#VALUE!</v>
      </c>
      <c r="AG26" s="82">
        <f>'SSDS_idade (20)'!AI26/'SSDS_idade (20)'!$AO26</f>
        <v>0.0833333333333333</v>
      </c>
      <c r="AH26" s="82">
        <f>'SSDS_idade (20)'!AJ26/'SSDS_idade (20)'!$AO26</f>
        <v>0.125</v>
      </c>
      <c r="AI26" s="82">
        <f>'SSDS_idade (20)'!AK26/'SSDS_idade (20)'!$AO26</f>
        <v>0.229166666666667</v>
      </c>
      <c r="AJ26" s="82">
        <f>'SSDS_idade (20)'!AL26/'SSDS_idade (20)'!$AO26</f>
        <v>0.0625</v>
      </c>
      <c r="AK26" s="82">
        <f>'SSDS_idade (20)'!AM26/'SSDS_idade (20)'!$AO26</f>
        <v>0.166666666666667</v>
      </c>
      <c r="AL26" s="92">
        <f>'SSDS_idade (20)'!AN26/'SSDS_idade (20)'!$AO26</f>
        <v>0.104166666666667</v>
      </c>
      <c r="AM26" s="115">
        <v>408</v>
      </c>
      <c r="AN26" s="114"/>
    </row>
    <row r="27" spans="2:40">
      <c r="B27" s="83" t="s">
        <v>99</v>
      </c>
      <c r="C27" s="86" t="s">
        <v>487</v>
      </c>
      <c r="D27" s="82" t="s">
        <v>487</v>
      </c>
      <c r="E27" s="82" t="s">
        <v>487</v>
      </c>
      <c r="F27" s="82">
        <f>'SSDS_idade (20)'!F27/'SSDS_idade (20)'!K27</f>
        <v>0</v>
      </c>
      <c r="G27" s="82" t="s">
        <v>487</v>
      </c>
      <c r="H27" s="82" t="s">
        <v>487</v>
      </c>
      <c r="I27" s="82">
        <f>'SSDS_idade (20)'!I27/'SSDS_idade (20)'!K27</f>
        <v>0.263157894736842</v>
      </c>
      <c r="J27" s="96" t="s">
        <v>487</v>
      </c>
      <c r="K27" s="95"/>
      <c r="L27" s="81" t="s">
        <v>487</v>
      </c>
      <c r="M27" s="82" t="s">
        <v>487</v>
      </c>
      <c r="N27" s="82" t="e">
        <f>'SSDS_idade (20)'!O27/'SSDS_idade (20)'!U27</f>
        <v>#VALUE!</v>
      </c>
      <c r="O27" s="82">
        <f>'SSDS_idade (20)'!P27/'SSDS_idade (20)'!U27</f>
        <v>0</v>
      </c>
      <c r="P27" s="82" t="e">
        <f>'SSDS_idade (20)'!Q27/'SSDS_idade (20)'!U27</f>
        <v>#VALUE!</v>
      </c>
      <c r="Q27" s="82">
        <f>'SSDS_idade (20)'!R27/'SSDS_idade (20)'!U27</f>
        <v>0.375</v>
      </c>
      <c r="R27" s="82" t="e">
        <f>'SSDS_idade (20)'!S27/'SSDS_idade (20)'!U27</f>
        <v>#VALUE!</v>
      </c>
      <c r="S27" s="92" t="s">
        <v>487</v>
      </c>
      <c r="T27" s="236"/>
      <c r="U27" s="81" t="s">
        <v>487</v>
      </c>
      <c r="V27" s="82" t="s">
        <v>487</v>
      </c>
      <c r="W27" s="82" t="s">
        <v>487</v>
      </c>
      <c r="X27" s="82" t="s">
        <v>487</v>
      </c>
      <c r="Y27" s="82">
        <f>'SSDS_idade (20)'!AA27/'SSDS_idade (20)'!AE27</f>
        <v>0.210526315789474</v>
      </c>
      <c r="Z27" s="82" t="s">
        <v>487</v>
      </c>
      <c r="AA27" s="82" t="e">
        <f>'SSDS_idade (20)'!AC27/'SSDS_idade (20)'!AE27</f>
        <v>#VALUE!</v>
      </c>
      <c r="AB27" s="92" t="s">
        <v>487</v>
      </c>
      <c r="AC27" s="105"/>
      <c r="AD27" s="104"/>
      <c r="AE27" s="81">
        <f>'SSDS_idade (20)'!AG27/'SSDS_idade (20)'!$AO27</f>
        <v>0.277777777777778</v>
      </c>
      <c r="AF27" s="82">
        <f>'SSDS_idade (20)'!AH27/'SSDS_idade (20)'!$AO27</f>
        <v>0.138888888888889</v>
      </c>
      <c r="AG27" s="82">
        <f>'SSDS_idade (20)'!AI27/'SSDS_idade (20)'!$AO27</f>
        <v>0</v>
      </c>
      <c r="AH27" s="82" t="e">
        <f>'SSDS_idade (20)'!AJ27/'SSDS_idade (20)'!$AO27</f>
        <v>#VALUE!</v>
      </c>
      <c r="AI27" s="82">
        <f>'SSDS_idade (20)'!AK27/'SSDS_idade (20)'!$AO27</f>
        <v>0.0833333333333333</v>
      </c>
      <c r="AJ27" s="82">
        <f>'SSDS_idade (20)'!AL27/'SSDS_idade (20)'!$AO27</f>
        <v>0.166666666666667</v>
      </c>
      <c r="AK27" s="82">
        <f>'SSDS_idade (20)'!AM27/'SSDS_idade (20)'!$AO27</f>
        <v>0.166666666666667</v>
      </c>
      <c r="AL27" s="92">
        <f>'SSDS_idade (20)'!AN27/'SSDS_idade (20)'!$AO27</f>
        <v>0.138888888888889</v>
      </c>
      <c r="AM27" s="115">
        <v>1146</v>
      </c>
      <c r="AN27" s="114"/>
    </row>
    <row r="28" spans="2:40">
      <c r="B28" s="83" t="s">
        <v>100</v>
      </c>
      <c r="C28" s="86" t="s">
        <v>487</v>
      </c>
      <c r="D28" s="82" t="e">
        <f>'SSDS_idade (20)'!D28/'SSDS_idade (20)'!K28</f>
        <v>#VALUE!</v>
      </c>
      <c r="E28" s="82" t="s">
        <v>487</v>
      </c>
      <c r="F28" s="82">
        <f>'SSDS_idade (20)'!F28/'SSDS_idade (20)'!K28</f>
        <v>0.166666666666667</v>
      </c>
      <c r="G28" s="82">
        <f>'SSDS_idade (20)'!G28/'SSDS_idade (20)'!K28</f>
        <v>0.305555555555556</v>
      </c>
      <c r="H28" s="82" t="s">
        <v>487</v>
      </c>
      <c r="I28" s="82">
        <f>'SSDS_idade (20)'!I28/'SSDS_idade (20)'!K28</f>
        <v>0.138888888888889</v>
      </c>
      <c r="J28" s="96">
        <f>'SSDS_idade (20)'!J28/'SSDS_idade (20)'!K28</f>
        <v>0.111111111111111</v>
      </c>
      <c r="K28" s="95"/>
      <c r="L28" s="81" t="s">
        <v>487</v>
      </c>
      <c r="M28" s="82" t="e">
        <f>'SSDS_idade (20)'!N28/'SSDS_idade (20)'!U28</f>
        <v>#VALUE!</v>
      </c>
      <c r="N28" s="82" t="s">
        <v>487</v>
      </c>
      <c r="O28" s="82">
        <f>'SSDS_idade (20)'!P28/'SSDS_idade (20)'!U28</f>
        <v>0.148148148148148</v>
      </c>
      <c r="P28" s="82">
        <f>'SSDS_idade (20)'!Q28/'SSDS_idade (20)'!U28</f>
        <v>0.333333333333333</v>
      </c>
      <c r="Q28" s="82" t="s">
        <v>487</v>
      </c>
      <c r="R28" s="82">
        <f>'SSDS_idade (20)'!S28/'SSDS_idade (20)'!U28</f>
        <v>0.148148148148148</v>
      </c>
      <c r="S28" s="92" t="s">
        <v>487</v>
      </c>
      <c r="T28" s="236"/>
      <c r="U28" s="81" t="s">
        <v>487</v>
      </c>
      <c r="V28" s="82" t="s">
        <v>487</v>
      </c>
      <c r="W28" s="82" t="s">
        <v>487</v>
      </c>
      <c r="X28" s="82">
        <f>'SSDS_idade (20)'!Z28/'SSDS_idade (20)'!AE28</f>
        <v>0.225806451612903</v>
      </c>
      <c r="Y28" s="82">
        <f>'SSDS_idade (20)'!AA28/'SSDS_idade (20)'!AE28</f>
        <v>0.225806451612903</v>
      </c>
      <c r="Z28" s="82" t="e">
        <f>'SSDS_idade (20)'!AB28/'SSDS_idade (20)'!AE28</f>
        <v>#VALUE!</v>
      </c>
      <c r="AA28" s="82">
        <f>'SSDS_idade (20)'!AC28/'SSDS_idade (20)'!AE28</f>
        <v>0.129032258064516</v>
      </c>
      <c r="AB28" s="92" t="s">
        <v>487</v>
      </c>
      <c r="AC28" s="105"/>
      <c r="AD28" s="104"/>
      <c r="AE28" s="81">
        <f>'SSDS_idade (20)'!AG28/'SSDS_idade (20)'!$AO28</f>
        <v>0.142857142857143</v>
      </c>
      <c r="AF28" s="82">
        <f>'SSDS_idade (20)'!AH28/'SSDS_idade (20)'!$AO28</f>
        <v>0.0857142857142857</v>
      </c>
      <c r="AG28" s="82" t="e">
        <f>'SSDS_idade (20)'!AI28/'SSDS_idade (20)'!$AO28</f>
        <v>#VALUE!</v>
      </c>
      <c r="AH28" s="82">
        <f>'SSDS_idade (20)'!AJ28/'SSDS_idade (20)'!$AO28</f>
        <v>0.257142857142857</v>
      </c>
      <c r="AI28" s="82">
        <f>'SSDS_idade (20)'!AK28/'SSDS_idade (20)'!$AO28</f>
        <v>0.114285714285714</v>
      </c>
      <c r="AJ28" s="82">
        <f>'SSDS_idade (20)'!AL28/'SSDS_idade (20)'!$AO28</f>
        <v>0.114285714285714</v>
      </c>
      <c r="AK28" s="82">
        <f>'SSDS_idade (20)'!AM28/'SSDS_idade (20)'!$AO28</f>
        <v>0.114285714285714</v>
      </c>
      <c r="AL28" s="92">
        <f>'SSDS_idade (20)'!AN28/'SSDS_idade (20)'!$AO28</f>
        <v>0.142857142857143</v>
      </c>
      <c r="AM28" s="115">
        <v>315</v>
      </c>
      <c r="AN28" s="114"/>
    </row>
    <row r="29" spans="2:40">
      <c r="B29" s="83" t="s">
        <v>101</v>
      </c>
      <c r="C29" s="86" t="s">
        <v>487</v>
      </c>
      <c r="D29" s="82" t="e">
        <f>'SSDS_idade (20)'!D29/'SSDS_idade (20)'!K29</f>
        <v>#VALUE!</v>
      </c>
      <c r="E29" s="82" t="s">
        <v>487</v>
      </c>
      <c r="F29" s="82" t="s">
        <v>487</v>
      </c>
      <c r="G29" s="82" t="e">
        <f>'SSDS_idade (20)'!G29/'SSDS_idade (20)'!K29</f>
        <v>#VALUE!</v>
      </c>
      <c r="H29" s="82">
        <f>'SSDS_idade (20)'!H29/'SSDS_idade (20)'!K29</f>
        <v>0.147058823529412</v>
      </c>
      <c r="I29" s="82">
        <f>'SSDS_idade (20)'!I29/'SSDS_idade (20)'!K29</f>
        <v>0.235294117647059</v>
      </c>
      <c r="J29" s="96">
        <f>'SSDS_idade (20)'!J29/'SSDS_idade (20)'!K29</f>
        <v>0.176470588235294</v>
      </c>
      <c r="K29" s="95"/>
      <c r="L29" s="81" t="s">
        <v>487</v>
      </c>
      <c r="M29" s="82" t="s">
        <v>487</v>
      </c>
      <c r="N29" s="82">
        <f>'SSDS_idade (20)'!O29/'SSDS_idade (20)'!U29</f>
        <v>0.151515151515152</v>
      </c>
      <c r="O29" s="82" t="s">
        <v>487</v>
      </c>
      <c r="P29" s="82" t="e">
        <f>'SSDS_idade (20)'!Q29/'SSDS_idade (20)'!U29</f>
        <v>#VALUE!</v>
      </c>
      <c r="Q29" s="82">
        <f>'SSDS_idade (20)'!R29/'SSDS_idade (20)'!U29</f>
        <v>0.151515151515152</v>
      </c>
      <c r="R29" s="82">
        <f>'SSDS_idade (20)'!S29/'SSDS_idade (20)'!U29</f>
        <v>0.242424242424242</v>
      </c>
      <c r="S29" s="92">
        <f>'SSDS_idade (20)'!T29/'SSDS_idade (20)'!U29</f>
        <v>0.181818181818182</v>
      </c>
      <c r="T29" s="236"/>
      <c r="U29" s="81" t="e">
        <f>'SSDS_idade (20)'!W29/'SSDS_idade (20)'!AE29</f>
        <v>#VALUE!</v>
      </c>
      <c r="V29" s="82" t="s">
        <v>487</v>
      </c>
      <c r="W29" s="82" t="s">
        <v>487</v>
      </c>
      <c r="X29" s="82">
        <f>'SSDS_idade (20)'!Z29/'SSDS_idade (20)'!AE29</f>
        <v>0.148936170212766</v>
      </c>
      <c r="Y29" s="82" t="e">
        <f>'SSDS_idade (20)'!AA29/'SSDS_idade (20)'!AE29</f>
        <v>#VALUE!</v>
      </c>
      <c r="Z29" s="82">
        <f>'SSDS_idade (20)'!AB29/'SSDS_idade (20)'!AE29</f>
        <v>0.127659574468085</v>
      </c>
      <c r="AA29" s="82">
        <f>'SSDS_idade (20)'!AC29/'SSDS_idade (20)'!AE29</f>
        <v>0.191489361702128</v>
      </c>
      <c r="AB29" s="92">
        <f>'SSDS_idade (20)'!AD29/'SSDS_idade (20)'!AE29</f>
        <v>0.234042553191489</v>
      </c>
      <c r="AC29" s="105"/>
      <c r="AD29" s="104"/>
      <c r="AE29" s="81">
        <f>'SSDS_idade (20)'!AG29/'SSDS_idade (20)'!$AO29</f>
        <v>0.0909090909090909</v>
      </c>
      <c r="AF29" s="82">
        <f>'SSDS_idade (20)'!AH29/'SSDS_idade (20)'!$AO29</f>
        <v>0.106060606060606</v>
      </c>
      <c r="AG29" s="82">
        <f>'SSDS_idade (20)'!AI29/'SSDS_idade (20)'!$AO29</f>
        <v>0.121212121212121</v>
      </c>
      <c r="AH29" s="82">
        <f>'SSDS_idade (20)'!AJ29/'SSDS_idade (20)'!$AO29</f>
        <v>0.151515151515152</v>
      </c>
      <c r="AI29" s="82">
        <f>'SSDS_idade (20)'!AK29/'SSDS_idade (20)'!$AO29</f>
        <v>0.0909090909090909</v>
      </c>
      <c r="AJ29" s="82">
        <f>'SSDS_idade (20)'!AL29/'SSDS_idade (20)'!$AO29</f>
        <v>0.121212121212121</v>
      </c>
      <c r="AK29" s="82">
        <f>'SSDS_idade (20)'!AM29/'SSDS_idade (20)'!$AO29</f>
        <v>0.121212121212121</v>
      </c>
      <c r="AL29" s="92">
        <f>'SSDS_idade (20)'!AN29/'SSDS_idade (20)'!$AO29</f>
        <v>0.196969696969697</v>
      </c>
      <c r="AM29" s="115">
        <v>1082</v>
      </c>
      <c r="AN29" s="114"/>
    </row>
    <row r="30" spans="2:40">
      <c r="B30" s="83" t="s">
        <v>102</v>
      </c>
      <c r="C30" s="86">
        <f>'SSDS_idade (20)'!C30/'SSDS_idade (20)'!K30</f>
        <v>0.118279569892473</v>
      </c>
      <c r="D30" s="82">
        <f>'SSDS_idade (20)'!D30/'SSDS_idade (20)'!K30</f>
        <v>0.0860215053763441</v>
      </c>
      <c r="E30" s="82">
        <f>'SSDS_idade (20)'!E30/'SSDS_idade (20)'!K30</f>
        <v>0.0752688172043011</v>
      </c>
      <c r="F30" s="82">
        <f>'SSDS_idade (20)'!F30/'SSDS_idade (20)'!K30</f>
        <v>0.139784946236559</v>
      </c>
      <c r="G30" s="82">
        <f>'SSDS_idade (20)'!G30/'SSDS_idade (20)'!K30</f>
        <v>0.193548387096774</v>
      </c>
      <c r="H30" s="82">
        <f>'SSDS_idade (20)'!H30/'SSDS_idade (20)'!K30</f>
        <v>0.150537634408602</v>
      </c>
      <c r="I30" s="82">
        <f>'SSDS_idade (20)'!I30/'SSDS_idade (20)'!K30</f>
        <v>0.150537634408602</v>
      </c>
      <c r="J30" s="96">
        <f>'SSDS_idade (20)'!J30/'SSDS_idade (20)'!K30</f>
        <v>0.0860215053763441</v>
      </c>
      <c r="K30" s="95"/>
      <c r="L30" s="81">
        <f>'SSDS_idade (20)'!M30/'SSDS_idade (20)'!U30</f>
        <v>0.078125</v>
      </c>
      <c r="M30" s="82">
        <f>'SSDS_idade (20)'!N30/'SSDS_idade (20)'!U30</f>
        <v>0.09375</v>
      </c>
      <c r="N30" s="82">
        <f>'SSDS_idade (20)'!O30/'SSDS_idade (20)'!U30</f>
        <v>0.046875</v>
      </c>
      <c r="O30" s="82">
        <f>'SSDS_idade (20)'!P30/'SSDS_idade (20)'!U30</f>
        <v>0.140625</v>
      </c>
      <c r="P30" s="82">
        <f>'SSDS_idade (20)'!Q30/'SSDS_idade (20)'!U30</f>
        <v>0.1875</v>
      </c>
      <c r="Q30" s="82">
        <f>'SSDS_idade (20)'!R30/'SSDS_idade (20)'!U30</f>
        <v>0.171875</v>
      </c>
      <c r="R30" s="82">
        <f>'SSDS_idade (20)'!S30/'SSDS_idade (20)'!U30</f>
        <v>0.171875</v>
      </c>
      <c r="S30" s="92">
        <f>'SSDS_idade (20)'!T30/'SSDS_idade (20)'!U30</f>
        <v>0.109375</v>
      </c>
      <c r="T30" s="236"/>
      <c r="U30" s="81">
        <f>'SSDS_idade (20)'!W30/'SSDS_idade (20)'!AE30</f>
        <v>0.0547945205479452</v>
      </c>
      <c r="V30" s="82">
        <f>'SSDS_idade (20)'!X30/'SSDS_idade (20)'!AE30</f>
        <v>0.0958904109589041</v>
      </c>
      <c r="W30" s="82">
        <f>'SSDS_idade (20)'!Y30/'SSDS_idade (20)'!AE30</f>
        <v>0.0958904109589041</v>
      </c>
      <c r="X30" s="82">
        <f>'SSDS_idade (20)'!Z30/'SSDS_idade (20)'!AE30</f>
        <v>0.150684931506849</v>
      </c>
      <c r="Y30" s="82">
        <f>'SSDS_idade (20)'!AA30/'SSDS_idade (20)'!AE30</f>
        <v>0.205479452054795</v>
      </c>
      <c r="Z30" s="82">
        <f>'SSDS_idade (20)'!AB30/'SSDS_idade (20)'!AE30</f>
        <v>0.123287671232877</v>
      </c>
      <c r="AA30" s="82">
        <f>'SSDS_idade (20)'!AC30/'SSDS_idade (20)'!AE30</f>
        <v>0.136986301369863</v>
      </c>
      <c r="AB30" s="92">
        <f>'SSDS_idade (20)'!AD30/'SSDS_idade (20)'!AE30</f>
        <v>0.136986301369863</v>
      </c>
      <c r="AC30" s="105"/>
      <c r="AD30" s="104"/>
      <c r="AE30" s="81">
        <f>'SSDS_idade (20)'!AG30/'SSDS_idade (20)'!$AO30</f>
        <v>0.123809523809524</v>
      </c>
      <c r="AF30" s="82">
        <f>'SSDS_idade (20)'!AH30/'SSDS_idade (20)'!$AO30</f>
        <v>0.123809523809524</v>
      </c>
      <c r="AG30" s="82">
        <f>'SSDS_idade (20)'!AI30/'SSDS_idade (20)'!$AO30</f>
        <v>0.104761904761905</v>
      </c>
      <c r="AH30" s="82">
        <f>'SSDS_idade (20)'!AJ30/'SSDS_idade (20)'!$AO30</f>
        <v>0.142857142857143</v>
      </c>
      <c r="AI30" s="82">
        <f>'SSDS_idade (20)'!AK30/'SSDS_idade (20)'!$AO30</f>
        <v>0.152380952380952</v>
      </c>
      <c r="AJ30" s="82">
        <f>'SSDS_idade (20)'!AL30/'SSDS_idade (20)'!$AO30</f>
        <v>0.142857142857143</v>
      </c>
      <c r="AK30" s="82">
        <f>'SSDS_idade (20)'!AM30/'SSDS_idade (20)'!$AO30</f>
        <v>0.0857142857142857</v>
      </c>
      <c r="AL30" s="92">
        <f>'SSDS_idade (20)'!AN30/'SSDS_idade (20)'!$AO30</f>
        <v>0.123809523809524</v>
      </c>
      <c r="AM30" s="115">
        <v>3086</v>
      </c>
      <c r="AN30" s="114"/>
    </row>
    <row r="31" spans="2:40">
      <c r="B31" s="83" t="s">
        <v>103</v>
      </c>
      <c r="C31" s="86" t="s">
        <v>487</v>
      </c>
      <c r="D31" s="82" t="s">
        <v>487</v>
      </c>
      <c r="E31" s="82" t="s">
        <v>487</v>
      </c>
      <c r="F31" s="82" t="s">
        <v>487</v>
      </c>
      <c r="G31" s="82">
        <f>'SSDS_idade (20)'!G31/'SSDS_idade (20)'!K31</f>
        <v>0.172413793103448</v>
      </c>
      <c r="H31" s="82">
        <f>'SSDS_idade (20)'!H31/'SSDS_idade (20)'!K31</f>
        <v>0.241379310344828</v>
      </c>
      <c r="I31" s="82" t="e">
        <f>'SSDS_idade (20)'!I31/'SSDS_idade (20)'!K31</f>
        <v>#VALUE!</v>
      </c>
      <c r="J31" s="96" t="s">
        <v>487</v>
      </c>
      <c r="K31" s="95"/>
      <c r="L31" s="81" t="s">
        <v>487</v>
      </c>
      <c r="M31" s="82" t="s">
        <v>487</v>
      </c>
      <c r="N31" s="82" t="e">
        <f>'SSDS_idade (20)'!O31/'SSDS_idade (20)'!U31</f>
        <v>#VALUE!</v>
      </c>
      <c r="O31" s="82" t="s">
        <v>487</v>
      </c>
      <c r="P31" s="82">
        <f>'SSDS_idade (20)'!Q31/'SSDS_idade (20)'!U31</f>
        <v>0.2</v>
      </c>
      <c r="Q31" s="82">
        <f>'SSDS_idade (20)'!R31/'SSDS_idade (20)'!U31</f>
        <v>0.25</v>
      </c>
      <c r="R31" s="82" t="e">
        <f>'SSDS_idade (20)'!S31/'SSDS_idade (20)'!U31</f>
        <v>#VALUE!</v>
      </c>
      <c r="S31" s="92" t="s">
        <v>487</v>
      </c>
      <c r="T31" s="236"/>
      <c r="U31" s="81" t="e">
        <f>'SSDS_idade (20)'!W31/'SSDS_idade (20)'!AE31</f>
        <v>#VALUE!</v>
      </c>
      <c r="V31" s="82" t="s">
        <v>487</v>
      </c>
      <c r="W31" s="82">
        <f>'SSDS_idade (20)'!Y31/'SSDS_idade (20)'!AE31</f>
        <v>0.115384615384615</v>
      </c>
      <c r="X31" s="82" t="s">
        <v>487</v>
      </c>
      <c r="Y31" s="82" t="s">
        <v>487</v>
      </c>
      <c r="Z31" s="82">
        <f>'SSDS_idade (20)'!AB31/'SSDS_idade (20)'!AE31</f>
        <v>0.192307692307692</v>
      </c>
      <c r="AA31" s="82">
        <f>'SSDS_idade (20)'!AC31/'SSDS_idade (20)'!AE31</f>
        <v>0.192307692307692</v>
      </c>
      <c r="AB31" s="92">
        <f>'SSDS_idade (20)'!AD31/'SSDS_idade (20)'!AE31</f>
        <v>0.153846153846154</v>
      </c>
      <c r="AC31" s="105"/>
      <c r="AD31" s="104"/>
      <c r="AE31" s="81" t="s">
        <v>487</v>
      </c>
      <c r="AF31" s="82">
        <f>'SSDS_idade (20)'!AH31/'SSDS_idade (20)'!$AO31</f>
        <v>0.103448275862069</v>
      </c>
      <c r="AG31" s="82" t="e">
        <f>'SSDS_idade (20)'!AI31/'SSDS_idade (20)'!$AO31</f>
        <v>#VALUE!</v>
      </c>
      <c r="AH31" s="82">
        <f>'SSDS_idade (20)'!AJ31/'SSDS_idade (20)'!$AO31</f>
        <v>0.103448275862069</v>
      </c>
      <c r="AI31" s="82">
        <f>'SSDS_idade (20)'!AK31/'SSDS_idade (20)'!$AO31</f>
        <v>0.206896551724138</v>
      </c>
      <c r="AJ31" s="82">
        <f>'SSDS_idade (20)'!AL31/'SSDS_idade (20)'!$AO31</f>
        <v>0.206896551724138</v>
      </c>
      <c r="AK31" s="82">
        <f>'SSDS_idade (20)'!AM31/'SSDS_idade (20)'!$AO31</f>
        <v>0.172413793103448</v>
      </c>
      <c r="AL31" s="92" t="e">
        <f>'SSDS_idade (20)'!AN31/'SSDS_idade (20)'!$AO31</f>
        <v>#VALUE!</v>
      </c>
      <c r="AM31" s="115">
        <v>367</v>
      </c>
      <c r="AN31" s="114"/>
    </row>
    <row r="32" spans="2:40">
      <c r="B32" s="83" t="s">
        <v>104</v>
      </c>
      <c r="C32" s="86" t="s">
        <v>487</v>
      </c>
      <c r="D32" s="82">
        <f>'SSDS_idade (20)'!D32/'SSDS_idade (20)'!K32</f>
        <v>0.0769230769230769</v>
      </c>
      <c r="E32" s="82" t="s">
        <v>487</v>
      </c>
      <c r="F32" s="82">
        <f>'SSDS_idade (20)'!F32/'SSDS_idade (20)'!K32</f>
        <v>0.138461538461538</v>
      </c>
      <c r="G32" s="82">
        <f>'SSDS_idade (20)'!G32/'SSDS_idade (20)'!K32</f>
        <v>0.153846153846154</v>
      </c>
      <c r="H32" s="82">
        <f>'SSDS_idade (20)'!H32/'SSDS_idade (20)'!K32</f>
        <v>0.107692307692308</v>
      </c>
      <c r="I32" s="82">
        <f>'SSDS_idade (20)'!I32/'SSDS_idade (20)'!K32</f>
        <v>0.169230769230769</v>
      </c>
      <c r="J32" s="96">
        <f>'SSDS_idade (20)'!J32/'SSDS_idade (20)'!K32</f>
        <v>0.169230769230769</v>
      </c>
      <c r="K32" s="95"/>
      <c r="L32" s="81">
        <f>'SSDS_idade (20)'!M32/'SSDS_idade (20)'!U32</f>
        <v>0.0545454545454545</v>
      </c>
      <c r="M32" s="82">
        <f>'SSDS_idade (20)'!N32/'SSDS_idade (20)'!U32</f>
        <v>0.0727272727272727</v>
      </c>
      <c r="N32" s="82">
        <f>'SSDS_idade (20)'!O32/'SSDS_idade (20)'!U32</f>
        <v>0.127272727272727</v>
      </c>
      <c r="O32" s="82">
        <f>'SSDS_idade (20)'!P32/'SSDS_idade (20)'!U32</f>
        <v>0.145454545454545</v>
      </c>
      <c r="P32" s="82">
        <f>'SSDS_idade (20)'!Q32/'SSDS_idade (20)'!U32</f>
        <v>0.163636363636364</v>
      </c>
      <c r="Q32" s="82">
        <f>'SSDS_idade (20)'!R32/'SSDS_idade (20)'!U32</f>
        <v>0.109090909090909</v>
      </c>
      <c r="R32" s="82">
        <f>'SSDS_idade (20)'!S32/'SSDS_idade (20)'!U32</f>
        <v>0.163636363636364</v>
      </c>
      <c r="S32" s="92">
        <f>'SSDS_idade (20)'!T32/'SSDS_idade (20)'!U32</f>
        <v>0.163636363636364</v>
      </c>
      <c r="T32" s="236"/>
      <c r="U32" s="81">
        <f>'SSDS_idade (20)'!W32/'SSDS_idade (20)'!AE32</f>
        <v>0.0483870967741935</v>
      </c>
      <c r="V32" s="82">
        <f>'SSDS_idade (20)'!X32/'SSDS_idade (20)'!AE32</f>
        <v>0.112903225806452</v>
      </c>
      <c r="W32" s="82">
        <f>'SSDS_idade (20)'!Y32/'SSDS_idade (20)'!AE32</f>
        <v>0.0806451612903226</v>
      </c>
      <c r="X32" s="82">
        <f>'SSDS_idade (20)'!Z32/'SSDS_idade (20)'!AE32</f>
        <v>0.193548387096774</v>
      </c>
      <c r="Y32" s="82">
        <f>'SSDS_idade (20)'!AA32/'SSDS_idade (20)'!AE32</f>
        <v>0.112903225806452</v>
      </c>
      <c r="Z32" s="82">
        <f>'SSDS_idade (20)'!AB32/'SSDS_idade (20)'!AE32</f>
        <v>0.112903225806452</v>
      </c>
      <c r="AA32" s="82">
        <f>'SSDS_idade (20)'!AC32/'SSDS_idade (20)'!AE32</f>
        <v>0.193548387096774</v>
      </c>
      <c r="AB32" s="92">
        <f>'SSDS_idade (20)'!AD32/'SSDS_idade (20)'!AE32</f>
        <v>0.145161290322581</v>
      </c>
      <c r="AC32" s="105"/>
      <c r="AD32" s="104"/>
      <c r="AE32" s="81">
        <f>'SSDS_idade (20)'!AG32/'SSDS_idade (20)'!$AO32</f>
        <v>0.161290322580645</v>
      </c>
      <c r="AF32" s="82">
        <f>'SSDS_idade (20)'!AH32/'SSDS_idade (20)'!$AO32</f>
        <v>0.0967741935483871</v>
      </c>
      <c r="AG32" s="82">
        <f>'SSDS_idade (20)'!AI32/'SSDS_idade (20)'!$AO32</f>
        <v>0.0537634408602151</v>
      </c>
      <c r="AH32" s="82">
        <f>'SSDS_idade (20)'!AJ32/'SSDS_idade (20)'!$AO32</f>
        <v>0.150537634408602</v>
      </c>
      <c r="AI32" s="82">
        <f>'SSDS_idade (20)'!AK32/'SSDS_idade (20)'!$AO32</f>
        <v>0.10752688172043</v>
      </c>
      <c r="AJ32" s="82">
        <f>'SSDS_idade (20)'!AL32/'SSDS_idade (20)'!$AO32</f>
        <v>0.0967741935483871</v>
      </c>
      <c r="AK32" s="82">
        <f>'SSDS_idade (20)'!AM32/'SSDS_idade (20)'!$AO32</f>
        <v>0.161290322580645</v>
      </c>
      <c r="AL32" s="92">
        <f>'SSDS_idade (20)'!AN32/'SSDS_idade (20)'!$AO32</f>
        <v>0.172043010752688</v>
      </c>
      <c r="AM32" s="115">
        <v>1846</v>
      </c>
      <c r="AN32" s="114"/>
    </row>
    <row r="33" spans="2:40">
      <c r="B33" s="83" t="s">
        <v>105</v>
      </c>
      <c r="C33" s="86" t="s">
        <v>487</v>
      </c>
      <c r="D33" s="82" t="s">
        <v>487</v>
      </c>
      <c r="E33" s="82" t="s">
        <v>487</v>
      </c>
      <c r="F33" s="82" t="e">
        <f>'SSDS_idade (20)'!F33/'SSDS_idade (20)'!K33</f>
        <v>#VALUE!</v>
      </c>
      <c r="G33" s="82">
        <f>'SSDS_idade (20)'!G33/'SSDS_idade (20)'!K33</f>
        <v>0.346153846153846</v>
      </c>
      <c r="H33" s="82" t="e">
        <f>'SSDS_idade (20)'!H33/'SSDS_idade (20)'!K33</f>
        <v>#VALUE!</v>
      </c>
      <c r="I33" s="82" t="s">
        <v>487</v>
      </c>
      <c r="J33" s="96" t="s">
        <v>487</v>
      </c>
      <c r="K33" s="95"/>
      <c r="L33" s="81" t="s">
        <v>487</v>
      </c>
      <c r="M33" s="82" t="s">
        <v>487</v>
      </c>
      <c r="N33" s="82" t="s">
        <v>487</v>
      </c>
      <c r="O33" s="82">
        <f>'SSDS_idade (20)'!P33/'SSDS_idade (20)'!U33</f>
        <v>0</v>
      </c>
      <c r="P33" s="82">
        <f>'SSDS_idade (20)'!Q33/'SSDS_idade (20)'!U33</f>
        <v>0.444444444444444</v>
      </c>
      <c r="Q33" s="82" t="s">
        <v>487</v>
      </c>
      <c r="R33" s="82" t="e">
        <f>'SSDS_idade (20)'!S33/'SSDS_idade (20)'!U33</f>
        <v>#VALUE!</v>
      </c>
      <c r="S33" s="92" t="s">
        <v>487</v>
      </c>
      <c r="T33" s="236"/>
      <c r="U33" s="81" t="s">
        <v>487</v>
      </c>
      <c r="V33" s="82" t="s">
        <v>487</v>
      </c>
      <c r="W33" s="82" t="s">
        <v>487</v>
      </c>
      <c r="X33" s="82" t="s">
        <v>487</v>
      </c>
      <c r="Y33" s="82">
        <f>'SSDS_idade (20)'!AA33/'SSDS_idade (20)'!AE33</f>
        <v>0.333333333333333</v>
      </c>
      <c r="Z33" s="82" t="e">
        <f>'SSDS_idade (20)'!AB33/'SSDS_idade (20)'!AE33</f>
        <v>#VALUE!</v>
      </c>
      <c r="AA33" s="82">
        <f>'SSDS_idade (20)'!AC33/'SSDS_idade (20)'!AE33</f>
        <v>0.142857142857143</v>
      </c>
      <c r="AB33" s="92" t="s">
        <v>487</v>
      </c>
      <c r="AC33" s="105"/>
      <c r="AD33" s="104"/>
      <c r="AE33" s="81" t="s">
        <v>487</v>
      </c>
      <c r="AF33" s="82" t="e">
        <f>'SSDS_idade (20)'!AH33/'SSDS_idade (20)'!$AO33</f>
        <v>#VALUE!</v>
      </c>
      <c r="AG33" s="82">
        <f>'SSDS_idade (20)'!AI33/'SSDS_idade (20)'!$AO33</f>
        <v>0.121212121212121</v>
      </c>
      <c r="AH33" s="82">
        <f>'SSDS_idade (20)'!AJ33/'SSDS_idade (20)'!$AO33</f>
        <v>0.0909090909090909</v>
      </c>
      <c r="AI33" s="82">
        <f>'SSDS_idade (20)'!AK33/'SSDS_idade (20)'!$AO33</f>
        <v>0.303030303030303</v>
      </c>
      <c r="AJ33" s="82">
        <f>'SSDS_idade (20)'!AL33/'SSDS_idade (20)'!$AO33</f>
        <v>0.121212121212121</v>
      </c>
      <c r="AK33" s="82">
        <f>'SSDS_idade (20)'!AM33/'SSDS_idade (20)'!$AO33</f>
        <v>0.121212121212121</v>
      </c>
      <c r="AL33" s="92">
        <f>'SSDS_idade (20)'!AN33/'SSDS_idade (20)'!$AO33</f>
        <v>0.151515151515152</v>
      </c>
      <c r="AM33" s="115">
        <v>295</v>
      </c>
      <c r="AN33" s="114"/>
    </row>
    <row r="34" spans="2:40">
      <c r="B34" s="83" t="s">
        <v>106</v>
      </c>
      <c r="C34" s="86">
        <f>'SSDS_idade (20)'!C34/'SSDS_idade (20)'!K34</f>
        <v>0.04</v>
      </c>
      <c r="D34" s="82">
        <f>'SSDS_idade (20)'!D34/'SSDS_idade (20)'!K34</f>
        <v>0.0533333333333333</v>
      </c>
      <c r="E34" s="82">
        <f>'SSDS_idade (20)'!E34/'SSDS_idade (20)'!K34</f>
        <v>0.146666666666667</v>
      </c>
      <c r="F34" s="82">
        <f>'SSDS_idade (20)'!F34/'SSDS_idade (20)'!K34</f>
        <v>0.146666666666667</v>
      </c>
      <c r="G34" s="82">
        <f>'SSDS_idade (20)'!G34/'SSDS_idade (20)'!K34</f>
        <v>0.186666666666667</v>
      </c>
      <c r="H34" s="82">
        <f>'SSDS_idade (20)'!H34/'SSDS_idade (20)'!K34</f>
        <v>0.133333333333333</v>
      </c>
      <c r="I34" s="82">
        <f>'SSDS_idade (20)'!I34/'SSDS_idade (20)'!K34</f>
        <v>0.106666666666667</v>
      </c>
      <c r="J34" s="96">
        <f>'SSDS_idade (20)'!J34/'SSDS_idade (20)'!K34</f>
        <v>0.186666666666667</v>
      </c>
      <c r="K34" s="95"/>
      <c r="L34" s="81" t="e">
        <f>'SSDS_idade (20)'!M34/'SSDS_idade (20)'!U34</f>
        <v>#VALUE!</v>
      </c>
      <c r="M34" s="82" t="e">
        <f>'SSDS_idade (20)'!N34/'SSDS_idade (20)'!U34</f>
        <v>#VALUE!</v>
      </c>
      <c r="N34" s="82">
        <f>'SSDS_idade (20)'!O34/'SSDS_idade (20)'!U34</f>
        <v>0.0983606557377049</v>
      </c>
      <c r="O34" s="82">
        <f>'SSDS_idade (20)'!P34/'SSDS_idade (20)'!U34</f>
        <v>0.147540983606557</v>
      </c>
      <c r="P34" s="82">
        <f>'SSDS_idade (20)'!Q34/'SSDS_idade (20)'!U34</f>
        <v>0.229508196721311</v>
      </c>
      <c r="Q34" s="82">
        <f>'SSDS_idade (20)'!R34/'SSDS_idade (20)'!U34</f>
        <v>0.131147540983607</v>
      </c>
      <c r="R34" s="82">
        <f>'SSDS_idade (20)'!S34/'SSDS_idade (20)'!U34</f>
        <v>0.131147540983607</v>
      </c>
      <c r="S34" s="92">
        <f>'SSDS_idade (20)'!T34/'SSDS_idade (20)'!U34</f>
        <v>0.180327868852459</v>
      </c>
      <c r="T34" s="236"/>
      <c r="U34" s="81">
        <f>'SSDS_idade (20)'!W34/'SSDS_idade (20)'!AE34</f>
        <v>0.0821917808219178</v>
      </c>
      <c r="V34" s="82">
        <f>'SSDS_idade (20)'!X34/'SSDS_idade (20)'!AE34</f>
        <v>0.0547945205479452</v>
      </c>
      <c r="W34" s="82">
        <f>'SSDS_idade (20)'!Y34/'SSDS_idade (20)'!AE34</f>
        <v>0.0821917808219178</v>
      </c>
      <c r="X34" s="82">
        <f>'SSDS_idade (20)'!Z34/'SSDS_idade (20)'!AE34</f>
        <v>0.150684931506849</v>
      </c>
      <c r="Y34" s="82">
        <f>'SSDS_idade (20)'!AA34/'SSDS_idade (20)'!AE34</f>
        <v>0.219178082191781</v>
      </c>
      <c r="Z34" s="82">
        <f>'SSDS_idade (20)'!AB34/'SSDS_idade (20)'!AE34</f>
        <v>0.123287671232877</v>
      </c>
      <c r="AA34" s="82">
        <f>'SSDS_idade (20)'!AC34/'SSDS_idade (20)'!AE34</f>
        <v>0.150684931506849</v>
      </c>
      <c r="AB34" s="92">
        <f>'SSDS_idade (20)'!AD34/'SSDS_idade (20)'!AE34</f>
        <v>0.136986301369863</v>
      </c>
      <c r="AC34" s="105"/>
      <c r="AD34" s="104"/>
      <c r="AE34" s="81">
        <f>'SSDS_idade (20)'!AG34/'SSDS_idade (20)'!$AO34</f>
        <v>0.229166666666667</v>
      </c>
      <c r="AF34" s="82">
        <f>'SSDS_idade (20)'!AH34/'SSDS_idade (20)'!$AO34</f>
        <v>0.114583333333333</v>
      </c>
      <c r="AG34" s="82">
        <f>'SSDS_idade (20)'!AI34/'SSDS_idade (20)'!$AO34</f>
        <v>0.135416666666667</v>
      </c>
      <c r="AH34" s="82">
        <f>'SSDS_idade (20)'!AJ34/'SSDS_idade (20)'!$AO34</f>
        <v>0.125</v>
      </c>
      <c r="AI34" s="82">
        <f>'SSDS_idade (20)'!AK34/'SSDS_idade (20)'!$AO34</f>
        <v>0.125</v>
      </c>
      <c r="AJ34" s="82">
        <f>'SSDS_idade (20)'!AL34/'SSDS_idade (20)'!$AO34</f>
        <v>0.09375</v>
      </c>
      <c r="AK34" s="82">
        <f>'SSDS_idade (20)'!AM34/'SSDS_idade (20)'!$AO34</f>
        <v>0.104166666666667</v>
      </c>
      <c r="AL34" s="92">
        <f>'SSDS_idade (20)'!AN34/'SSDS_idade (20)'!$AO34</f>
        <v>0.0729166666666667</v>
      </c>
      <c r="AM34" s="115">
        <v>1256</v>
      </c>
      <c r="AN34" s="114"/>
    </row>
    <row r="35" ht="12.75" customHeight="1" spans="2:40">
      <c r="B35" s="83" t="s">
        <v>107</v>
      </c>
      <c r="C35" s="86">
        <f>'SSDS_idade (20)'!C35/'SSDS_idade (20)'!K35</f>
        <v>0.10126582278481</v>
      </c>
      <c r="D35" s="82">
        <f>'SSDS_idade (20)'!D35/'SSDS_idade (20)'!K35</f>
        <v>0.0759493670886076</v>
      </c>
      <c r="E35" s="82">
        <f>'SSDS_idade (20)'!E35/'SSDS_idade (20)'!K35</f>
        <v>0.139240506329114</v>
      </c>
      <c r="F35" s="82">
        <f>'SSDS_idade (20)'!F35/'SSDS_idade (20)'!K35</f>
        <v>0.139240506329114</v>
      </c>
      <c r="G35" s="82">
        <f>'SSDS_idade (20)'!G35/'SSDS_idade (20)'!K35</f>
        <v>0.164556962025316</v>
      </c>
      <c r="H35" s="82">
        <f>'SSDS_idade (20)'!H35/'SSDS_idade (20)'!K35</f>
        <v>0.126582278481013</v>
      </c>
      <c r="I35" s="82">
        <f>'SSDS_idade (20)'!I35/'SSDS_idade (20)'!K35</f>
        <v>0.113924050632911</v>
      </c>
      <c r="J35" s="96">
        <f>'SSDS_idade (20)'!J35/'SSDS_idade (20)'!K35</f>
        <v>0.139240506329114</v>
      </c>
      <c r="K35" s="95"/>
      <c r="L35" s="81" t="e">
        <f>'SSDS_idade (20)'!M35/'SSDS_idade (20)'!U35</f>
        <v>#VALUE!</v>
      </c>
      <c r="M35" s="82" t="e">
        <f>'SSDS_idade (20)'!N35/'SSDS_idade (20)'!U35</f>
        <v>#VALUE!</v>
      </c>
      <c r="N35" s="82">
        <f>'SSDS_idade (20)'!O35/'SSDS_idade (20)'!U35</f>
        <v>0.12962962962963</v>
      </c>
      <c r="O35" s="82">
        <f>'SSDS_idade (20)'!P35/'SSDS_idade (20)'!U35</f>
        <v>0.148148148148148</v>
      </c>
      <c r="P35" s="82">
        <f>'SSDS_idade (20)'!Q35/'SSDS_idade (20)'!U35</f>
        <v>0.203703703703704</v>
      </c>
      <c r="Q35" s="82">
        <f>'SSDS_idade (20)'!R35/'SSDS_idade (20)'!U35</f>
        <v>0.111111111111111</v>
      </c>
      <c r="R35" s="82">
        <f>'SSDS_idade (20)'!S35/'SSDS_idade (20)'!U35</f>
        <v>0.166666666666667</v>
      </c>
      <c r="S35" s="92">
        <f>'SSDS_idade (20)'!T35/'SSDS_idade (20)'!U35</f>
        <v>0.148148148148148</v>
      </c>
      <c r="T35" s="236"/>
      <c r="U35" s="81" t="s">
        <v>487</v>
      </c>
      <c r="V35" s="82" t="s">
        <v>487</v>
      </c>
      <c r="W35" s="82">
        <f>'SSDS_idade (20)'!Y35/'SSDS_idade (20)'!AE35</f>
        <v>0.0793650793650794</v>
      </c>
      <c r="X35" s="82">
        <f>'SSDS_idade (20)'!Z35/'SSDS_idade (20)'!AE35</f>
        <v>0.174603174603175</v>
      </c>
      <c r="Y35" s="82">
        <f>'SSDS_idade (20)'!AA35/'SSDS_idade (20)'!AE35</f>
        <v>0.19047619047619</v>
      </c>
      <c r="Z35" s="82">
        <f>'SSDS_idade (20)'!AB35/'SSDS_idade (20)'!AE35</f>
        <v>0.111111111111111</v>
      </c>
      <c r="AA35" s="82">
        <f>'SSDS_idade (20)'!AC35/'SSDS_idade (20)'!AE35</f>
        <v>0.126984126984127</v>
      </c>
      <c r="AB35" s="92">
        <f>'SSDS_idade (20)'!AD35/'SSDS_idade (20)'!AE35</f>
        <v>0.0793650793650794</v>
      </c>
      <c r="AC35" s="105"/>
      <c r="AD35" s="104"/>
      <c r="AE35" s="81">
        <f>'SSDS_idade (20)'!AG35/'SSDS_idade (20)'!$AO35</f>
        <v>0.156626506024096</v>
      </c>
      <c r="AF35" s="82">
        <f>'SSDS_idade (20)'!AH35/'SSDS_idade (20)'!$AO35</f>
        <v>0.132530120481928</v>
      </c>
      <c r="AG35" s="82">
        <f>'SSDS_idade (20)'!AI35/'SSDS_idade (20)'!$AO35</f>
        <v>0.108433734939759</v>
      </c>
      <c r="AH35" s="82">
        <f>'SSDS_idade (20)'!AJ35/'SSDS_idade (20)'!$AO35</f>
        <v>0.144578313253012</v>
      </c>
      <c r="AI35" s="82">
        <f>'SSDS_idade (20)'!AK35/'SSDS_idade (20)'!$AO35</f>
        <v>0.192771084337349</v>
      </c>
      <c r="AJ35" s="82">
        <f>'SSDS_idade (20)'!AL35/'SSDS_idade (20)'!$AO35</f>
        <v>0.072289156626506</v>
      </c>
      <c r="AK35" s="82">
        <f>'SSDS_idade (20)'!AM35/'SSDS_idade (20)'!$AO35</f>
        <v>0.108433734939759</v>
      </c>
      <c r="AL35" s="92">
        <f>'SSDS_idade (20)'!AN35/'SSDS_idade (20)'!$AO35</f>
        <v>0.0843373493975904</v>
      </c>
      <c r="AM35" s="115">
        <v>2966</v>
      </c>
      <c r="AN35" s="114"/>
    </row>
    <row r="36" spans="2:40">
      <c r="B36" s="83" t="s">
        <v>108</v>
      </c>
      <c r="C36" s="86" t="s">
        <v>487</v>
      </c>
      <c r="D36" s="82" t="s">
        <v>487</v>
      </c>
      <c r="E36" s="82" t="e">
        <f>'SSDS_idade (20)'!E36/'SSDS_idade (20)'!K36</f>
        <v>#VALUE!</v>
      </c>
      <c r="F36" s="82" t="e">
        <f>'SSDS_idade (20)'!F36/'SSDS_idade (20)'!K36</f>
        <v>#VALUE!</v>
      </c>
      <c r="G36" s="82">
        <f>'SSDS_idade (20)'!G36/'SSDS_idade (20)'!K36</f>
        <v>0.214285714285714</v>
      </c>
      <c r="H36" s="82" t="s">
        <v>487</v>
      </c>
      <c r="I36" s="82">
        <f>'SSDS_idade (20)'!I36/'SSDS_idade (20)'!K36</f>
        <v>0.142857142857143</v>
      </c>
      <c r="J36" s="96">
        <f>'SSDS_idade (20)'!J36/'SSDS_idade (20)'!K36</f>
        <v>0.178571428571429</v>
      </c>
      <c r="K36" s="95"/>
      <c r="L36" s="81" t="e">
        <f>'SSDS_idade (20)'!M36/'SSDS_idade (20)'!U36</f>
        <v>#VALUE!</v>
      </c>
      <c r="M36" s="82" t="s">
        <v>487</v>
      </c>
      <c r="N36" s="82" t="e">
        <f>'SSDS_idade (20)'!O36/'SSDS_idade (20)'!U36</f>
        <v>#VALUE!</v>
      </c>
      <c r="O36" s="82" t="s">
        <v>487</v>
      </c>
      <c r="P36" s="82">
        <f>'SSDS_idade (20)'!Q36/'SSDS_idade (20)'!U36</f>
        <v>0.208333333333333</v>
      </c>
      <c r="Q36" s="82" t="s">
        <v>487</v>
      </c>
      <c r="R36" s="82" t="s">
        <v>487</v>
      </c>
      <c r="S36" s="92">
        <f>'SSDS_idade (20)'!T36/'SSDS_idade (20)'!U36</f>
        <v>0.125</v>
      </c>
      <c r="T36" s="236"/>
      <c r="U36" s="81" t="s">
        <v>487</v>
      </c>
      <c r="V36" s="82" t="s">
        <v>487</v>
      </c>
      <c r="W36" s="82">
        <f>'SSDS_idade (20)'!Y36/'SSDS_idade (20)'!AE36</f>
        <v>0.115384615384615</v>
      </c>
      <c r="X36" s="82" t="s">
        <v>487</v>
      </c>
      <c r="Y36" s="82">
        <f>'SSDS_idade (20)'!AA36/'SSDS_idade (20)'!AE36</f>
        <v>0.230769230769231</v>
      </c>
      <c r="Z36" s="82" t="s">
        <v>487</v>
      </c>
      <c r="AA36" s="82">
        <f>'SSDS_idade (20)'!AC36/'SSDS_idade (20)'!AE36</f>
        <v>0.192307692307692</v>
      </c>
      <c r="AB36" s="92" t="e">
        <f>'SSDS_idade (20)'!AD36/'SSDS_idade (20)'!AE36</f>
        <v>#VALUE!</v>
      </c>
      <c r="AC36" s="107"/>
      <c r="AD36" s="104"/>
      <c r="AE36" s="81">
        <f>'SSDS_idade (20)'!AG36/'SSDS_idade (20)'!$AO36</f>
        <v>0.166666666666667</v>
      </c>
      <c r="AF36" s="82">
        <f>'SSDS_idade (20)'!AH36/'SSDS_idade (20)'!$AO36</f>
        <v>0.111111111111111</v>
      </c>
      <c r="AG36" s="82">
        <f>'SSDS_idade (20)'!AI36/'SSDS_idade (20)'!$AO36</f>
        <v>0.0833333333333333</v>
      </c>
      <c r="AH36" s="82">
        <f>'SSDS_idade (20)'!AJ36/'SSDS_idade (20)'!$AO36</f>
        <v>0.111111111111111</v>
      </c>
      <c r="AI36" s="82">
        <f>'SSDS_idade (20)'!AK36/'SSDS_idade (20)'!$AO36</f>
        <v>0.277777777777778</v>
      </c>
      <c r="AJ36" s="82">
        <f>'SSDS_idade (20)'!AL36/'SSDS_idade (20)'!$AO36</f>
        <v>0.0833333333333333</v>
      </c>
      <c r="AK36" s="82">
        <f>'SSDS_idade (20)'!AM36/'SSDS_idade (20)'!$AO36</f>
        <v>0.166666666666667</v>
      </c>
      <c r="AL36" s="92">
        <f>'SSDS_idade (20)'!AN36/'SSDS_idade (20)'!$AO36</f>
        <v>0</v>
      </c>
      <c r="AM36" s="116">
        <v>795</v>
      </c>
      <c r="AN36" s="114"/>
    </row>
    <row r="37" spans="2:40">
      <c r="B37" s="83" t="s">
        <v>109</v>
      </c>
      <c r="C37" s="86" t="s">
        <v>487</v>
      </c>
      <c r="D37" s="82" t="s">
        <v>487</v>
      </c>
      <c r="E37" s="82" t="s">
        <v>487</v>
      </c>
      <c r="F37" s="82" t="s">
        <v>487</v>
      </c>
      <c r="G37" s="82" t="s">
        <v>487</v>
      </c>
      <c r="H37" s="82" t="s">
        <v>487</v>
      </c>
      <c r="I37" s="82" t="s">
        <v>487</v>
      </c>
      <c r="J37" s="96" t="s">
        <v>487</v>
      </c>
      <c r="K37" s="95"/>
      <c r="L37" s="81" t="e">
        <f>'SSDS_idade (20)'!M37/'SSDS_idade (20)'!U37</f>
        <v>#VALUE!</v>
      </c>
      <c r="M37" s="82" t="s">
        <v>487</v>
      </c>
      <c r="N37" s="82" t="s">
        <v>487</v>
      </c>
      <c r="O37" s="82" t="s">
        <v>487</v>
      </c>
      <c r="P37" s="82">
        <f>'SSDS_idade (20)'!Q37/'SSDS_idade (20)'!U37</f>
        <v>0.1875</v>
      </c>
      <c r="Q37" s="82" t="e">
        <f>'SSDS_idade (20)'!R37/'SSDS_idade (20)'!U37</f>
        <v>#VALUE!</v>
      </c>
      <c r="R37" s="82" t="s">
        <v>487</v>
      </c>
      <c r="S37" s="92" t="s">
        <v>487</v>
      </c>
      <c r="T37" s="236"/>
      <c r="U37" s="81" t="e">
        <f>'SSDS_idade (20)'!W37/'SSDS_idade (20)'!AE37</f>
        <v>#VALUE!</v>
      </c>
      <c r="V37" s="82" t="s">
        <v>487</v>
      </c>
      <c r="W37" s="82" t="e">
        <f>'SSDS_idade (20)'!Y37/'SSDS_idade (20)'!AE37</f>
        <v>#VALUE!</v>
      </c>
      <c r="X37" s="82" t="s">
        <v>487</v>
      </c>
      <c r="Y37" s="82" t="s">
        <v>487</v>
      </c>
      <c r="Z37" s="82" t="s">
        <v>487</v>
      </c>
      <c r="AA37" s="82" t="s">
        <v>487</v>
      </c>
      <c r="AB37" s="92" t="e">
        <f>'SSDS_idade (20)'!AD37/'SSDS_idade (20)'!AE37</f>
        <v>#VALUE!</v>
      </c>
      <c r="AC37" s="105"/>
      <c r="AD37" s="104"/>
      <c r="AE37" s="81">
        <f>'SSDS_idade (20)'!AG37/'SSDS_idade (20)'!$AO37</f>
        <v>0.142857142857143</v>
      </c>
      <c r="AF37" s="82" t="e">
        <f>'SSDS_idade (20)'!AH37/'SSDS_idade (20)'!$AO37</f>
        <v>#VALUE!</v>
      </c>
      <c r="AG37" s="82">
        <f>'SSDS_idade (20)'!AI37/'SSDS_idade (20)'!$AO37</f>
        <v>0.19047619047619</v>
      </c>
      <c r="AH37" s="82">
        <f>'SSDS_idade (20)'!AJ37/'SSDS_idade (20)'!$AO37</f>
        <v>0.238095238095238</v>
      </c>
      <c r="AI37" s="82">
        <f>'SSDS_idade (20)'!AK37/'SSDS_idade (20)'!$AO37</f>
        <v>0.142857142857143</v>
      </c>
      <c r="AJ37" s="82">
        <f>'SSDS_idade (20)'!AL37/'SSDS_idade (20)'!$AO37</f>
        <v>0</v>
      </c>
      <c r="AK37" s="82" t="e">
        <f>'SSDS_idade (20)'!AM37/'SSDS_idade (20)'!$AO37</f>
        <v>#VALUE!</v>
      </c>
      <c r="AL37" s="92">
        <f>'SSDS_idade (20)'!AN37/'SSDS_idade (20)'!$AO37</f>
        <v>0.142857142857143</v>
      </c>
      <c r="AM37" s="115">
        <v>272</v>
      </c>
      <c r="AN37" s="114"/>
    </row>
    <row r="38" spans="2:40">
      <c r="B38" s="83" t="s">
        <v>110</v>
      </c>
      <c r="C38" s="86" t="s">
        <v>487</v>
      </c>
      <c r="D38" s="82" t="s">
        <v>487</v>
      </c>
      <c r="E38" s="82" t="s">
        <v>487</v>
      </c>
      <c r="F38" s="82">
        <f>'SSDS_idade (20)'!F38/'SSDS_idade (20)'!K38</f>
        <v>0.0666666666666667</v>
      </c>
      <c r="G38" s="82">
        <f>'SSDS_idade (20)'!G38/'SSDS_idade (20)'!K38</f>
        <v>0.244444444444444</v>
      </c>
      <c r="H38" s="82" t="s">
        <v>487</v>
      </c>
      <c r="I38" s="82">
        <f>'SSDS_idade (20)'!I38/'SSDS_idade (20)'!K38</f>
        <v>0.2</v>
      </c>
      <c r="J38" s="96">
        <f>'SSDS_idade (20)'!J38/'SSDS_idade (20)'!K38</f>
        <v>0.222222222222222</v>
      </c>
      <c r="K38" s="95"/>
      <c r="L38" s="81" t="s">
        <v>487</v>
      </c>
      <c r="M38" s="82" t="s">
        <v>487</v>
      </c>
      <c r="N38" s="82">
        <f>'SSDS_idade (20)'!O38/'SSDS_idade (20)'!U38</f>
        <v>0.0857142857142857</v>
      </c>
      <c r="O38" s="82">
        <f>'SSDS_idade (20)'!P38/'SSDS_idade (20)'!U38</f>
        <v>0.0857142857142857</v>
      </c>
      <c r="P38" s="82">
        <f>'SSDS_idade (20)'!Q38/'SSDS_idade (20)'!U38</f>
        <v>0.257142857142857</v>
      </c>
      <c r="Q38" s="82" t="e">
        <f>'SSDS_idade (20)'!R38/'SSDS_idade (20)'!U38</f>
        <v>#VALUE!</v>
      </c>
      <c r="R38" s="82">
        <f>'SSDS_idade (20)'!S38/'SSDS_idade (20)'!U38</f>
        <v>0.171428571428571</v>
      </c>
      <c r="S38" s="92">
        <f>'SSDS_idade (20)'!T38/'SSDS_idade (20)'!U38</f>
        <v>0.285714285714286</v>
      </c>
      <c r="T38" s="236"/>
      <c r="U38" s="81" t="s">
        <v>487</v>
      </c>
      <c r="V38" s="82" t="s">
        <v>487</v>
      </c>
      <c r="W38" s="82" t="e">
        <f>'SSDS_idade (20)'!Y38/'SSDS_idade (20)'!AE38</f>
        <v>#VALUE!</v>
      </c>
      <c r="X38" s="82">
        <f>'SSDS_idade (20)'!Z38/'SSDS_idade (20)'!AE38</f>
        <v>0.111111111111111</v>
      </c>
      <c r="Y38" s="82">
        <f>'SSDS_idade (20)'!AA38/'SSDS_idade (20)'!AE38</f>
        <v>0.25</v>
      </c>
      <c r="Z38" s="82" t="s">
        <v>487</v>
      </c>
      <c r="AA38" s="82">
        <f>'SSDS_idade (20)'!AC38/'SSDS_idade (20)'!AE38</f>
        <v>0.222222222222222</v>
      </c>
      <c r="AB38" s="92">
        <f>'SSDS_idade (20)'!AD38/'SSDS_idade (20)'!AE38</f>
        <v>0.111111111111111</v>
      </c>
      <c r="AC38" s="105"/>
      <c r="AD38" s="104"/>
      <c r="AE38" s="81">
        <f>'SSDS_idade (20)'!AG38/'SSDS_idade (20)'!$AO38</f>
        <v>0.0975609756097561</v>
      </c>
      <c r="AF38" s="82">
        <f>'SSDS_idade (20)'!AH38/'SSDS_idade (20)'!$AO38</f>
        <v>0.0731707317073171</v>
      </c>
      <c r="AG38" s="82">
        <f>'SSDS_idade (20)'!AI38/'SSDS_idade (20)'!$AO38</f>
        <v>0.0731707317073171</v>
      </c>
      <c r="AH38" s="82">
        <f>'SSDS_idade (20)'!AJ38/'SSDS_idade (20)'!$AO38</f>
        <v>0.121951219512195</v>
      </c>
      <c r="AI38" s="82">
        <f>'SSDS_idade (20)'!AK38/'SSDS_idade (20)'!$AO38</f>
        <v>0.317073170731707</v>
      </c>
      <c r="AJ38" s="82" t="e">
        <f>'SSDS_idade (20)'!AL38/'SSDS_idade (20)'!$AO38</f>
        <v>#VALUE!</v>
      </c>
      <c r="AK38" s="82" t="e">
        <f>'SSDS_idade (20)'!AM38/'SSDS_idade (20)'!$AO38</f>
        <v>#VALUE!</v>
      </c>
      <c r="AL38" s="92">
        <f>'SSDS_idade (20)'!AN38/'SSDS_idade (20)'!$AO38</f>
        <v>0.121951219512195</v>
      </c>
      <c r="AM38" s="115">
        <v>319</v>
      </c>
      <c r="AN38" s="114"/>
    </row>
    <row r="39" spans="2:40">
      <c r="B39" s="83" t="s">
        <v>111</v>
      </c>
      <c r="C39" s="87" t="s">
        <v>487</v>
      </c>
      <c r="D39" s="88" t="s">
        <v>487</v>
      </c>
      <c r="E39" s="88" t="s">
        <v>487</v>
      </c>
      <c r="F39" s="88">
        <f>'SSDS_idade (20)'!F39/'SSDS_idade (20)'!K39</f>
        <v>0.153846153846154</v>
      </c>
      <c r="G39" s="88" t="s">
        <v>487</v>
      </c>
      <c r="H39" s="88" t="s">
        <v>487</v>
      </c>
      <c r="I39" s="88">
        <f>'SSDS_idade (20)'!I39/'SSDS_idade (20)'!K39</f>
        <v>0.115384615384615</v>
      </c>
      <c r="J39" s="97">
        <f>'SSDS_idade (20)'!J39/'SSDS_idade (20)'!K39</f>
        <v>0.269230769230769</v>
      </c>
      <c r="K39" s="95"/>
      <c r="L39" s="175">
        <f>'SSDS_idade (20)'!M39/'SSDS_idade (20)'!U39</f>
        <v>0</v>
      </c>
      <c r="M39" s="232" t="s">
        <v>487</v>
      </c>
      <c r="N39" s="232" t="e">
        <f>'SSDS_idade (20)'!O39/'SSDS_idade (20)'!U39</f>
        <v>#VALUE!</v>
      </c>
      <c r="O39" s="232" t="e">
        <f>'SSDS_idade (20)'!P39/'SSDS_idade (20)'!U39</f>
        <v>#VALUE!</v>
      </c>
      <c r="P39" s="232" t="s">
        <v>487</v>
      </c>
      <c r="Q39" s="232">
        <f>'SSDS_idade (20)'!R39/'SSDS_idade (20)'!U39</f>
        <v>0.277777777777778</v>
      </c>
      <c r="R39" s="232" t="e">
        <f>'SSDS_idade (20)'!S39/'SSDS_idade (20)'!U39</f>
        <v>#VALUE!</v>
      </c>
      <c r="S39" s="176">
        <f>'SSDS_idade (20)'!T39/'SSDS_idade (20)'!U39</f>
        <v>0.277777777777778</v>
      </c>
      <c r="T39" s="236"/>
      <c r="U39" s="175" t="s">
        <v>487</v>
      </c>
      <c r="V39" s="232" t="s">
        <v>487</v>
      </c>
      <c r="W39" s="232">
        <f>'SSDS_idade (20)'!Y39/'SSDS_idade (20)'!AE39</f>
        <v>0.111111111111111</v>
      </c>
      <c r="X39" s="232" t="e">
        <f>'SSDS_idade (20)'!Z39/'SSDS_idade (20)'!AE39</f>
        <v>#VALUE!</v>
      </c>
      <c r="Y39" s="232">
        <f>'SSDS_idade (20)'!AA39/'SSDS_idade (20)'!AE39</f>
        <v>0.185185185185185</v>
      </c>
      <c r="Z39" s="232">
        <f>'SSDS_idade (20)'!AB39/'SSDS_idade (20)'!AE39</f>
        <v>0.185185185185185</v>
      </c>
      <c r="AA39" s="232" t="s">
        <v>487</v>
      </c>
      <c r="AB39" s="176">
        <f>'SSDS_idade (20)'!AD39/'SSDS_idade (20)'!AE39</f>
        <v>0.185185185185185</v>
      </c>
      <c r="AC39" s="109"/>
      <c r="AD39" s="110"/>
      <c r="AE39" s="175">
        <f>'SSDS_idade (20)'!AG39/'SSDS_idade (20)'!$AO39</f>
        <v>0.1</v>
      </c>
      <c r="AF39" s="232">
        <f>'SSDS_idade (20)'!AH39/'SSDS_idade (20)'!$AO39</f>
        <v>0.1</v>
      </c>
      <c r="AG39" s="232">
        <f>'SSDS_idade (20)'!AI39/'SSDS_idade (20)'!$AO39</f>
        <v>0.1</v>
      </c>
      <c r="AH39" s="232">
        <f>'SSDS_idade (20)'!AJ39/'SSDS_idade (20)'!$AO39</f>
        <v>0.15</v>
      </c>
      <c r="AI39" s="232">
        <f>'SSDS_idade (20)'!AK39/'SSDS_idade (20)'!$AO39</f>
        <v>0.175</v>
      </c>
      <c r="AJ39" s="232">
        <f>'SSDS_idade (20)'!AL39/'SSDS_idade (20)'!$AO39</f>
        <v>0.125</v>
      </c>
      <c r="AK39" s="232">
        <f>'SSDS_idade (20)'!AM39/'SSDS_idade (20)'!$AO39</f>
        <v>0.125</v>
      </c>
      <c r="AL39" s="176">
        <f>'SSDS_idade (20)'!AN39/'SSDS_idade (20)'!$AO39</f>
        <v>0.125</v>
      </c>
      <c r="AM39" s="117">
        <v>596</v>
      </c>
      <c r="AN39" s="114"/>
    </row>
    <row r="40" spans="2:38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  <c r="AE40" s="237"/>
      <c r="AF40" s="237"/>
      <c r="AG40" s="237"/>
      <c r="AH40" s="237"/>
      <c r="AI40" s="237"/>
      <c r="AJ40" s="237"/>
      <c r="AK40" s="237"/>
      <c r="AL40" s="237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2">
      <c r="A5" s="3" t="s">
        <v>442</v>
      </c>
      <c r="B5" s="61" t="s">
        <v>629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665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43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spans="2:12">
      <c r="B11" s="12" t="s">
        <v>47</v>
      </c>
      <c r="C11" s="62">
        <f>'SSDS_idade (20)'!AG12-'SSDS_idade (20)'!C12</f>
        <v>2374</v>
      </c>
      <c r="D11" s="63">
        <f>'SSDS_idade (20)'!AH12-'SSDS_idade (20)'!D12</f>
        <v>1018</v>
      </c>
      <c r="E11" s="63">
        <f>'SSDS_idade (20)'!AI12-'SSDS_idade (20)'!E12</f>
        <v>789</v>
      </c>
      <c r="F11" s="63">
        <f>'SSDS_idade (20)'!AJ12-'SSDS_idade (20)'!F12</f>
        <v>982</v>
      </c>
      <c r="G11" s="63">
        <f>'SSDS_idade (20)'!AK12-'SSDS_idade (20)'!G12</f>
        <v>581</v>
      </c>
      <c r="H11" s="63">
        <f>'SSDS_idade (20)'!AL12-'SSDS_idade (20)'!H12</f>
        <v>392</v>
      </c>
      <c r="I11" s="63">
        <f>'SSDS_idade (20)'!AM12-'SSDS_idade (20)'!I12</f>
        <v>610</v>
      </c>
      <c r="J11" s="63">
        <f>'SSDS_idade (20)'!AN12-'SSDS_idade (20)'!J12</f>
        <v>-690</v>
      </c>
      <c r="K11" s="70">
        <f>'SSDS_idade (20)'!AO12-'SSDS_idade (20)'!K12</f>
        <v>6056</v>
      </c>
      <c r="L11" s="225"/>
    </row>
    <row r="12" spans="2:11">
      <c r="B12" s="14" t="s">
        <v>48</v>
      </c>
      <c r="C12" s="64">
        <f>'SSDS_idade (20)'!AG13-'SSDS_idade (20)'!C13</f>
        <v>718</v>
      </c>
      <c r="D12" s="65">
        <f>'SSDS_idade (20)'!AH13-'SSDS_idade (20)'!D13</f>
        <v>371</v>
      </c>
      <c r="E12" s="65">
        <f>'SSDS_idade (20)'!AI13-'SSDS_idade (20)'!E13</f>
        <v>151</v>
      </c>
      <c r="F12" s="65">
        <f>'SSDS_idade (20)'!AJ13-'SSDS_idade (20)'!F13</f>
        <v>292</v>
      </c>
      <c r="G12" s="65">
        <f>'SSDS_idade (20)'!AK13-'SSDS_idade (20)'!G13</f>
        <v>175</v>
      </c>
      <c r="H12" s="65">
        <f>'SSDS_idade (20)'!AL13-'SSDS_idade (20)'!H13</f>
        <v>70</v>
      </c>
      <c r="I12" s="65">
        <f>'SSDS_idade (20)'!AM13-'SSDS_idade (20)'!I13</f>
        <v>100</v>
      </c>
      <c r="J12" s="65">
        <f>'SSDS_idade (20)'!AN13-'SSDS_idade (20)'!J13</f>
        <v>-197</v>
      </c>
      <c r="K12" s="72">
        <f>'SSDS_idade (20)'!AO13-'SSDS_idade (20)'!K13</f>
        <v>1680</v>
      </c>
    </row>
    <row r="13" spans="2:11">
      <c r="B13" s="14" t="s">
        <v>87</v>
      </c>
      <c r="C13" s="64">
        <f>'SSDS_idade (20)'!AG14-'SSDS_idade (20)'!C14</f>
        <v>509</v>
      </c>
      <c r="D13" s="65">
        <f>'SSDS_idade (20)'!AH14-'SSDS_idade (20)'!D14</f>
        <v>274</v>
      </c>
      <c r="E13" s="65">
        <f>'SSDS_idade (20)'!AI14-'SSDS_idade (20)'!E14</f>
        <v>105</v>
      </c>
      <c r="F13" s="65">
        <f>'SSDS_idade (20)'!AJ14-'SSDS_idade (20)'!F14</f>
        <v>228</v>
      </c>
      <c r="G13" s="65">
        <f>'SSDS_idade (20)'!AK14-'SSDS_idade (20)'!G14</f>
        <v>144</v>
      </c>
      <c r="H13" s="65">
        <f>'SSDS_idade (20)'!AL14-'SSDS_idade (20)'!H14</f>
        <v>57</v>
      </c>
      <c r="I13" s="65">
        <f>'SSDS_idade (20)'!AM14-'SSDS_idade (20)'!I14</f>
        <v>51</v>
      </c>
      <c r="J13" s="65">
        <f>'SSDS_idade (20)'!AN14-'SSDS_idade (20)'!J14</f>
        <v>-139</v>
      </c>
      <c r="K13" s="72">
        <f>'SSDS_idade (20)'!AO14-'SSDS_idade (20)'!K14</f>
        <v>1229</v>
      </c>
    </row>
    <row r="14" spans="2:11">
      <c r="B14" s="14" t="s">
        <v>50</v>
      </c>
      <c r="C14" s="66">
        <f>'SSDS_idade (20)'!AG15-'SSDS_idade (20)'!C15</f>
        <v>109</v>
      </c>
      <c r="D14" s="67">
        <f>'SSDS_idade (20)'!AH15-'SSDS_idade (20)'!D15</f>
        <v>53</v>
      </c>
      <c r="E14" s="67">
        <f>'SSDS_idade (20)'!AI15-'SSDS_idade (20)'!E15</f>
        <v>16</v>
      </c>
      <c r="F14" s="67">
        <f>'SSDS_idade (20)'!AJ15-'SSDS_idade (20)'!F15</f>
        <v>70</v>
      </c>
      <c r="G14" s="67">
        <f>'SSDS_idade (20)'!AK15-'SSDS_idade (20)'!G15</f>
        <v>26</v>
      </c>
      <c r="H14" s="67">
        <f>'SSDS_idade (20)'!AL15-'SSDS_idade (20)'!H15</f>
        <v>0</v>
      </c>
      <c r="I14" s="67">
        <f>'SSDS_idade (20)'!AM15-'SSDS_idade (20)'!I15</f>
        <v>23</v>
      </c>
      <c r="J14" s="67">
        <f>'SSDS_idade (20)'!AN15-'SSDS_idade (20)'!J15</f>
        <v>-22</v>
      </c>
      <c r="K14" s="73">
        <f>'SSDS_idade (20)'!AO15-'SSDS_idade (20)'!K15</f>
        <v>275</v>
      </c>
    </row>
    <row r="15" spans="2:11">
      <c r="B15" s="17" t="s">
        <v>88</v>
      </c>
      <c r="C15" s="62" t="s">
        <v>487</v>
      </c>
      <c r="D15" s="63" t="s">
        <v>487</v>
      </c>
      <c r="E15" s="63" t="s">
        <v>487</v>
      </c>
      <c r="F15" s="63">
        <f>'SSDS_idade (20)'!AJ16-'SSDS_idade (20)'!F16</f>
        <v>0</v>
      </c>
      <c r="G15" s="63" t="s">
        <v>487</v>
      </c>
      <c r="H15" s="63" t="e">
        <f>'SSDS_idade (20)'!AL16-'SSDS_idade (20)'!H16</f>
        <v>#VALUE!</v>
      </c>
      <c r="I15" s="63" t="s">
        <v>487</v>
      </c>
      <c r="J15" s="63">
        <f>'SSDS_idade (20)'!AN16-'SSDS_idade (20)'!J16</f>
        <v>0</v>
      </c>
      <c r="K15" s="70">
        <f>'SSDS_idade (20)'!AO16-'SSDS_idade (20)'!K16</f>
        <v>12</v>
      </c>
    </row>
    <row r="16" spans="2:11">
      <c r="B16" s="17" t="s">
        <v>89</v>
      </c>
      <c r="C16" s="64" t="s">
        <v>487</v>
      </c>
      <c r="D16" s="65">
        <f>'SSDS_idade (20)'!AH17-'SSDS_idade (20)'!D17</f>
        <v>-1</v>
      </c>
      <c r="E16" s="65" t="s">
        <v>487</v>
      </c>
      <c r="F16" s="65" t="s">
        <v>487</v>
      </c>
      <c r="G16" s="65" t="e">
        <f>'SSDS_idade (20)'!AK17-'SSDS_idade (20)'!G17</f>
        <v>#VALUE!</v>
      </c>
      <c r="H16" s="65">
        <f>'SSDS_idade (20)'!AL17-'SSDS_idade (20)'!H17</f>
        <v>1</v>
      </c>
      <c r="I16" s="65" t="s">
        <v>487</v>
      </c>
      <c r="J16" s="65" t="s">
        <v>487</v>
      </c>
      <c r="K16" s="72">
        <f>'SSDS_idade (20)'!AO17-'SSDS_idade (20)'!K17</f>
        <v>17</v>
      </c>
    </row>
    <row r="17" spans="2:11">
      <c r="B17" s="17" t="s">
        <v>90</v>
      </c>
      <c r="C17" s="64" t="s">
        <v>487</v>
      </c>
      <c r="D17" s="65" t="s">
        <v>487</v>
      </c>
      <c r="E17" s="65" t="s">
        <v>487</v>
      </c>
      <c r="F17" s="65" t="e">
        <f>'SSDS_idade (20)'!AJ18-'SSDS_idade (20)'!F18</f>
        <v>#VALUE!</v>
      </c>
      <c r="G17" s="65">
        <f>'SSDS_idade (20)'!AK18-'SSDS_idade (20)'!G18</f>
        <v>2</v>
      </c>
      <c r="H17" s="65">
        <f>'SSDS_idade (20)'!AL18-'SSDS_idade (20)'!H18</f>
        <v>0</v>
      </c>
      <c r="I17" s="65">
        <f>'SSDS_idade (20)'!AM18-'SSDS_idade (20)'!I18</f>
        <v>4</v>
      </c>
      <c r="J17" s="65" t="s">
        <v>487</v>
      </c>
      <c r="K17" s="72">
        <f>'SSDS_idade (20)'!AO18-'SSDS_idade (20)'!K18</f>
        <v>17</v>
      </c>
    </row>
    <row r="18" spans="2:11">
      <c r="B18" s="17" t="s">
        <v>91</v>
      </c>
      <c r="C18" s="64" t="s">
        <v>487</v>
      </c>
      <c r="D18" s="65" t="s">
        <v>487</v>
      </c>
      <c r="E18" s="65" t="s">
        <v>487</v>
      </c>
      <c r="F18" s="65" t="s">
        <v>487</v>
      </c>
      <c r="G18" s="65">
        <f>'SSDS_idade (20)'!AK19-'SSDS_idade (20)'!G19</f>
        <v>5</v>
      </c>
      <c r="H18" s="65" t="e">
        <f>'SSDS_idade (20)'!AL19-'SSDS_idade (20)'!H19</f>
        <v>#VALUE!</v>
      </c>
      <c r="I18" s="65">
        <f>'SSDS_idade (20)'!AM19-'SSDS_idade (20)'!I19</f>
        <v>-4</v>
      </c>
      <c r="J18" s="65" t="s">
        <v>487</v>
      </c>
      <c r="K18" s="72">
        <f>'SSDS_idade (20)'!AO19-'SSDS_idade (20)'!K19</f>
        <v>-7</v>
      </c>
    </row>
    <row r="19" spans="2:11">
      <c r="B19" s="17" t="s">
        <v>92</v>
      </c>
      <c r="C19" s="64" t="s">
        <v>487</v>
      </c>
      <c r="D19" s="65">
        <f>'SSDS_idade (20)'!AH20-'SSDS_idade (20)'!D20</f>
        <v>-1</v>
      </c>
      <c r="E19" s="65">
        <f>'SSDS_idade (20)'!AI20-'SSDS_idade (20)'!E20</f>
        <v>5</v>
      </c>
      <c r="F19" s="65" t="s">
        <v>487</v>
      </c>
      <c r="G19" s="65">
        <f>'SSDS_idade (20)'!AK20-'SSDS_idade (20)'!G20</f>
        <v>7</v>
      </c>
      <c r="H19" s="65">
        <f>'SSDS_idade (20)'!AL20-'SSDS_idade (20)'!H20</f>
        <v>3</v>
      </c>
      <c r="I19" s="65">
        <f>'SSDS_idade (20)'!AM20-'SSDS_idade (20)'!I20</f>
        <v>0</v>
      </c>
      <c r="J19" s="65">
        <f>'SSDS_idade (20)'!AN20-'SSDS_idade (20)'!J20</f>
        <v>-5</v>
      </c>
      <c r="K19" s="72">
        <f>'SSDS_idade (20)'!AO20-'SSDS_idade (20)'!K20</f>
        <v>35</v>
      </c>
    </row>
    <row r="20" spans="2:11">
      <c r="B20" s="17" t="s">
        <v>93</v>
      </c>
      <c r="C20" s="64" t="s">
        <v>487</v>
      </c>
      <c r="D20" s="65" t="s">
        <v>487</v>
      </c>
      <c r="E20" s="65" t="s">
        <v>487</v>
      </c>
      <c r="F20" s="65" t="s">
        <v>487</v>
      </c>
      <c r="G20" s="65">
        <f>'SSDS_idade (20)'!AK21-'SSDS_idade (20)'!G21</f>
        <v>0</v>
      </c>
      <c r="H20" s="65" t="s">
        <v>487</v>
      </c>
      <c r="I20" s="65" t="s">
        <v>487</v>
      </c>
      <c r="J20" s="65" t="s">
        <v>487</v>
      </c>
      <c r="K20" s="72">
        <f>'SSDS_idade (20)'!AO21-'SSDS_idade (20)'!K21</f>
        <v>11</v>
      </c>
    </row>
    <row r="21" spans="2:11">
      <c r="B21" s="17" t="s">
        <v>94</v>
      </c>
      <c r="C21" s="64" t="s">
        <v>487</v>
      </c>
      <c r="D21" s="65" t="s">
        <v>487</v>
      </c>
      <c r="E21" s="65" t="s">
        <v>487</v>
      </c>
      <c r="F21" s="65" t="s">
        <v>487</v>
      </c>
      <c r="G21" s="65">
        <f>'SSDS_idade (20)'!AK22-'SSDS_idade (20)'!G22</f>
        <v>-1</v>
      </c>
      <c r="H21" s="65">
        <f>'SSDS_idade (20)'!AL22-'SSDS_idade (20)'!H22</f>
        <v>-1</v>
      </c>
      <c r="I21" s="65">
        <f>'SSDS_idade (20)'!AM22-'SSDS_idade (20)'!I22</f>
        <v>0</v>
      </c>
      <c r="J21" s="65" t="e">
        <f>'SSDS_idade (20)'!AN22-'SSDS_idade (20)'!J22</f>
        <v>#VALUE!</v>
      </c>
      <c r="K21" s="72">
        <f>'SSDS_idade (20)'!AO22-'SSDS_idade (20)'!K22</f>
        <v>8</v>
      </c>
    </row>
    <row r="22" spans="2:11">
      <c r="B22" s="17" t="s">
        <v>95</v>
      </c>
      <c r="C22" s="64" t="s">
        <v>487</v>
      </c>
      <c r="D22" s="65" t="s">
        <v>487</v>
      </c>
      <c r="E22" s="65" t="s">
        <v>487</v>
      </c>
      <c r="F22" s="65" t="s">
        <v>487</v>
      </c>
      <c r="G22" s="65" t="s">
        <v>487</v>
      </c>
      <c r="H22" s="65" t="s">
        <v>487</v>
      </c>
      <c r="I22" s="65" t="s">
        <v>487</v>
      </c>
      <c r="J22" s="65" t="s">
        <v>487</v>
      </c>
      <c r="K22" s="72">
        <f>'SSDS_idade (20)'!AO23-'SSDS_idade (20)'!K23</f>
        <v>-5</v>
      </c>
    </row>
    <row r="23" spans="2:11">
      <c r="B23" s="17" t="s">
        <v>96</v>
      </c>
      <c r="C23" s="64" t="s">
        <v>487</v>
      </c>
      <c r="D23" s="65" t="s">
        <v>487</v>
      </c>
      <c r="E23" s="65" t="s">
        <v>487</v>
      </c>
      <c r="F23" s="65">
        <f>'SSDS_idade (20)'!AJ24-'SSDS_idade (20)'!F24</f>
        <v>4</v>
      </c>
      <c r="G23" s="65">
        <f>'SSDS_idade (20)'!AK24-'SSDS_idade (20)'!G24</f>
        <v>0</v>
      </c>
      <c r="H23" s="65">
        <f>'SSDS_idade (20)'!AL24-'SSDS_idade (20)'!H24</f>
        <v>3</v>
      </c>
      <c r="I23" s="65">
        <f>'SSDS_idade (20)'!AM24-'SSDS_idade (20)'!I24</f>
        <v>3</v>
      </c>
      <c r="J23" s="65">
        <f>'SSDS_idade (20)'!AN24-'SSDS_idade (20)'!J24</f>
        <v>-2</v>
      </c>
      <c r="K23" s="72">
        <f>'SSDS_idade (20)'!AO24-'SSDS_idade (20)'!K24</f>
        <v>21</v>
      </c>
    </row>
    <row r="24" spans="2:11">
      <c r="B24" s="17" t="s">
        <v>97</v>
      </c>
      <c r="C24" s="64" t="s">
        <v>487</v>
      </c>
      <c r="D24" s="65">
        <f>'SSDS_idade (20)'!AH25-'SSDS_idade (20)'!D25</f>
        <v>0</v>
      </c>
      <c r="E24" s="65" t="s">
        <v>487</v>
      </c>
      <c r="F24" s="65">
        <f>'SSDS_idade (20)'!AJ25-'SSDS_idade (20)'!F25</f>
        <v>8</v>
      </c>
      <c r="G24" s="65" t="e">
        <f>'SSDS_idade (20)'!AK25-'SSDS_idade (20)'!G25</f>
        <v>#VALUE!</v>
      </c>
      <c r="H24" s="65">
        <f>'SSDS_idade (20)'!AL25-'SSDS_idade (20)'!H25</f>
        <v>1</v>
      </c>
      <c r="I24" s="65">
        <f>'SSDS_idade (20)'!AM25-'SSDS_idade (20)'!I25</f>
        <v>1</v>
      </c>
      <c r="J24" s="65">
        <f>'SSDS_idade (20)'!AN25-'SSDS_idade (20)'!J25</f>
        <v>-1</v>
      </c>
      <c r="K24" s="72">
        <f>'SSDS_idade (20)'!AO25-'SSDS_idade (20)'!K25</f>
        <v>20</v>
      </c>
    </row>
    <row r="25" spans="2:11">
      <c r="B25" s="17" t="s">
        <v>98</v>
      </c>
      <c r="C25" s="64" t="s">
        <v>487</v>
      </c>
      <c r="D25" s="65" t="s">
        <v>487</v>
      </c>
      <c r="E25" s="65">
        <f>'SSDS_idade (20)'!AI26-'SSDS_idade (20)'!E26</f>
        <v>0</v>
      </c>
      <c r="F25" s="65" t="s">
        <v>487</v>
      </c>
      <c r="G25" s="65">
        <f>'SSDS_idade (20)'!AK26-'SSDS_idade (20)'!G26</f>
        <v>1</v>
      </c>
      <c r="H25" s="65">
        <f>'SSDS_idade (20)'!AL26-'SSDS_idade (20)'!H26</f>
        <v>-3</v>
      </c>
      <c r="I25" s="65">
        <f>'SSDS_idade (20)'!AM26-'SSDS_idade (20)'!I26</f>
        <v>3</v>
      </c>
      <c r="J25" s="65" t="s">
        <v>487</v>
      </c>
      <c r="K25" s="72">
        <f>'SSDS_idade (20)'!AO26-'SSDS_idade (20)'!K26</f>
        <v>5</v>
      </c>
    </row>
    <row r="26" spans="2:11">
      <c r="B26" s="17" t="s">
        <v>99</v>
      </c>
      <c r="C26" s="64" t="s">
        <v>487</v>
      </c>
      <c r="D26" s="65" t="s">
        <v>487</v>
      </c>
      <c r="E26" s="65" t="s">
        <v>487</v>
      </c>
      <c r="F26" s="65" t="e">
        <f>'SSDS_idade (20)'!AJ27-'SSDS_idade (20)'!F27</f>
        <v>#VALUE!</v>
      </c>
      <c r="G26" s="65" t="s">
        <v>487</v>
      </c>
      <c r="H26" s="65" t="s">
        <v>487</v>
      </c>
      <c r="I26" s="65">
        <f>'SSDS_idade (20)'!AM27-'SSDS_idade (20)'!I27</f>
        <v>1</v>
      </c>
      <c r="J26" s="65" t="s">
        <v>487</v>
      </c>
      <c r="K26" s="72">
        <f>'SSDS_idade (20)'!AO27-'SSDS_idade (20)'!K27</f>
        <v>17</v>
      </c>
    </row>
    <row r="27" spans="2:11">
      <c r="B27" s="17" t="s">
        <v>100</v>
      </c>
      <c r="C27" s="64" t="s">
        <v>487</v>
      </c>
      <c r="D27" s="65" t="s">
        <v>487</v>
      </c>
      <c r="E27" s="65" t="s">
        <v>487</v>
      </c>
      <c r="F27" s="65">
        <f>'SSDS_idade (20)'!AJ28-'SSDS_idade (20)'!F28</f>
        <v>3</v>
      </c>
      <c r="G27" s="65">
        <f>'SSDS_idade (20)'!AK28-'SSDS_idade (20)'!G28</f>
        <v>-7</v>
      </c>
      <c r="H27" s="65" t="s">
        <v>487</v>
      </c>
      <c r="I27" s="65">
        <f>'SSDS_idade (20)'!AM28-'SSDS_idade (20)'!I28</f>
        <v>-1</v>
      </c>
      <c r="J27" s="65" t="s">
        <v>487</v>
      </c>
      <c r="K27" s="72">
        <f>'SSDS_idade (20)'!AO28-'SSDS_idade (20)'!K28</f>
        <v>-1</v>
      </c>
    </row>
    <row r="28" spans="2:11">
      <c r="B28" s="17" t="s">
        <v>101</v>
      </c>
      <c r="C28" s="64" t="s">
        <v>487</v>
      </c>
      <c r="D28" s="65" t="s">
        <v>487</v>
      </c>
      <c r="E28" s="65" t="s">
        <v>487</v>
      </c>
      <c r="F28" s="65" t="s">
        <v>487</v>
      </c>
      <c r="G28" s="65" t="e">
        <f>'SSDS_idade (20)'!AK29-'SSDS_idade (20)'!G29</f>
        <v>#VALUE!</v>
      </c>
      <c r="H28" s="65">
        <f>'SSDS_idade (20)'!AL29-'SSDS_idade (20)'!H29</f>
        <v>3</v>
      </c>
      <c r="I28" s="65">
        <f>'SSDS_idade (20)'!AM29-'SSDS_idade (20)'!I29</f>
        <v>0</v>
      </c>
      <c r="J28" s="65">
        <f>'SSDS_idade (20)'!AN29-'SSDS_idade (20)'!J29</f>
        <v>7</v>
      </c>
      <c r="K28" s="72">
        <f>'SSDS_idade (20)'!AO29-'SSDS_idade (20)'!K29</f>
        <v>32</v>
      </c>
    </row>
    <row r="29" spans="2:11">
      <c r="B29" s="17" t="s">
        <v>102</v>
      </c>
      <c r="C29" s="64">
        <f>'SSDS_idade (20)'!AG30-'SSDS_idade (20)'!C30</f>
        <v>2</v>
      </c>
      <c r="D29" s="65">
        <f>'SSDS_idade (20)'!AH30-'SSDS_idade (20)'!D30</f>
        <v>5</v>
      </c>
      <c r="E29" s="65">
        <f>'SSDS_idade (20)'!AI30-'SSDS_idade (20)'!E30</f>
        <v>4</v>
      </c>
      <c r="F29" s="65">
        <f>'SSDS_idade (20)'!AJ30-'SSDS_idade (20)'!F30</f>
        <v>2</v>
      </c>
      <c r="G29" s="65">
        <f>'SSDS_idade (20)'!AK30-'SSDS_idade (20)'!G30</f>
        <v>-2</v>
      </c>
      <c r="H29" s="65">
        <f>'SSDS_idade (20)'!AL30-'SSDS_idade (20)'!H30</f>
        <v>1</v>
      </c>
      <c r="I29" s="65">
        <f>'SSDS_idade (20)'!AM30-'SSDS_idade (20)'!I30</f>
        <v>-5</v>
      </c>
      <c r="J29" s="65">
        <f>'SSDS_idade (20)'!AN30-'SSDS_idade (20)'!J30</f>
        <v>5</v>
      </c>
      <c r="K29" s="72">
        <f>'SSDS_idade (20)'!AO30-'SSDS_idade (20)'!K30</f>
        <v>12</v>
      </c>
    </row>
    <row r="30" spans="2:11">
      <c r="B30" s="17" t="s">
        <v>103</v>
      </c>
      <c r="C30" s="64" t="s">
        <v>487</v>
      </c>
      <c r="D30" s="65" t="s">
        <v>487</v>
      </c>
      <c r="E30" s="65" t="s">
        <v>487</v>
      </c>
      <c r="F30" s="65" t="s">
        <v>487</v>
      </c>
      <c r="G30" s="65" t="s">
        <v>487</v>
      </c>
      <c r="H30" s="65">
        <f>'SSDS_idade (20)'!AL31-'SSDS_idade (20)'!H31</f>
        <v>-1</v>
      </c>
      <c r="I30" s="65" t="e">
        <f>'SSDS_idade (20)'!AM31-'SSDS_idade (20)'!I31</f>
        <v>#VALUE!</v>
      </c>
      <c r="J30" s="65" t="e">
        <f>'SSDS_idade (20)'!AN31-'SSDS_idade (20)'!J31</f>
        <v>#VALUE!</v>
      </c>
      <c r="K30" s="72">
        <f>'SSDS_idade (20)'!AO31-'SSDS_idade (20)'!K31</f>
        <v>0</v>
      </c>
    </row>
    <row r="31" spans="2:11">
      <c r="B31" s="17" t="s">
        <v>104</v>
      </c>
      <c r="C31" s="64" t="s">
        <v>487</v>
      </c>
      <c r="D31" s="65">
        <f>'SSDS_idade (20)'!AH32-'SSDS_idade (20)'!D32</f>
        <v>4</v>
      </c>
      <c r="E31" s="65" t="s">
        <v>487</v>
      </c>
      <c r="F31" s="65">
        <f>'SSDS_idade (20)'!AJ32-'SSDS_idade (20)'!F32</f>
        <v>5</v>
      </c>
      <c r="G31" s="65">
        <f>'SSDS_idade (20)'!AK32-'SSDS_idade (20)'!G32</f>
        <v>0</v>
      </c>
      <c r="H31" s="65">
        <f>'SSDS_idade (20)'!AL32-'SSDS_idade (20)'!H32</f>
        <v>2</v>
      </c>
      <c r="I31" s="65">
        <f>'SSDS_idade (20)'!AM32-'SSDS_idade (20)'!I32</f>
        <v>4</v>
      </c>
      <c r="J31" s="65">
        <f>'SSDS_idade (20)'!AN32-'SSDS_idade (20)'!J32</f>
        <v>5</v>
      </c>
      <c r="K31" s="72">
        <f>'SSDS_idade (20)'!AO32-'SSDS_idade (20)'!K32</f>
        <v>28</v>
      </c>
    </row>
    <row r="32" spans="2:11">
      <c r="B32" s="17" t="s">
        <v>105</v>
      </c>
      <c r="C32" s="64" t="s">
        <v>487</v>
      </c>
      <c r="D32" s="65" t="s">
        <v>487</v>
      </c>
      <c r="E32" s="65" t="s">
        <v>487</v>
      </c>
      <c r="F32" s="65" t="s">
        <v>487</v>
      </c>
      <c r="G32" s="65">
        <f>'SSDS_idade (20)'!AK33-'SSDS_idade (20)'!G33</f>
        <v>1</v>
      </c>
      <c r="H32" s="65" t="e">
        <f>'SSDS_idade (20)'!AL33-'SSDS_idade (20)'!H33</f>
        <v>#VALUE!</v>
      </c>
      <c r="I32" s="65" t="s">
        <v>487</v>
      </c>
      <c r="J32" s="65" t="s">
        <v>487</v>
      </c>
      <c r="K32" s="72">
        <f>'SSDS_idade (20)'!AO33-'SSDS_idade (20)'!K33</f>
        <v>7</v>
      </c>
    </row>
    <row r="33" spans="2:11">
      <c r="B33" s="17" t="s">
        <v>106</v>
      </c>
      <c r="C33" s="64">
        <f>'SSDS_idade (20)'!AG34-'SSDS_idade (20)'!C34</f>
        <v>19</v>
      </c>
      <c r="D33" s="65">
        <f>'SSDS_idade (20)'!AH34-'SSDS_idade (20)'!D34</f>
        <v>7</v>
      </c>
      <c r="E33" s="65">
        <f>'SSDS_idade (20)'!AI34-'SSDS_idade (20)'!E34</f>
        <v>2</v>
      </c>
      <c r="F33" s="65">
        <f>'SSDS_idade (20)'!AJ34-'SSDS_idade (20)'!F34</f>
        <v>1</v>
      </c>
      <c r="G33" s="65">
        <f>'SSDS_idade (20)'!AK34-'SSDS_idade (20)'!G34</f>
        <v>-2</v>
      </c>
      <c r="H33" s="65">
        <f>'SSDS_idade (20)'!AL34-'SSDS_idade (20)'!H34</f>
        <v>-1</v>
      </c>
      <c r="I33" s="65">
        <f>'SSDS_idade (20)'!AM34-'SSDS_idade (20)'!I34</f>
        <v>2</v>
      </c>
      <c r="J33" s="65">
        <f>'SSDS_idade (20)'!AN34-'SSDS_idade (20)'!J34</f>
        <v>-7</v>
      </c>
      <c r="K33" s="72">
        <f>'SSDS_idade (20)'!AO34-'SSDS_idade (20)'!K34</f>
        <v>21</v>
      </c>
    </row>
    <row r="34" ht="12.75" customHeight="1" spans="2:11">
      <c r="B34" s="17" t="s">
        <v>107</v>
      </c>
      <c r="C34" s="64">
        <f>'SSDS_idade (20)'!AG35-'SSDS_idade (20)'!C35</f>
        <v>5</v>
      </c>
      <c r="D34" s="65">
        <f>'SSDS_idade (20)'!AH35-'SSDS_idade (20)'!D35</f>
        <v>5</v>
      </c>
      <c r="E34" s="65">
        <f>'SSDS_idade (20)'!AI35-'SSDS_idade (20)'!E35</f>
        <v>-2</v>
      </c>
      <c r="F34" s="65">
        <f>'SSDS_idade (20)'!AJ35-'SSDS_idade (20)'!F35</f>
        <v>1</v>
      </c>
      <c r="G34" s="65">
        <f>'SSDS_idade (20)'!AK35-'SSDS_idade (20)'!G35</f>
        <v>3</v>
      </c>
      <c r="H34" s="65">
        <f>'SSDS_idade (20)'!AL35-'SSDS_idade (20)'!H35</f>
        <v>-4</v>
      </c>
      <c r="I34" s="65">
        <f>'SSDS_idade (20)'!AM35-'SSDS_idade (20)'!I35</f>
        <v>0</v>
      </c>
      <c r="J34" s="65">
        <f>'SSDS_idade (20)'!AN35-'SSDS_idade (20)'!J35</f>
        <v>-4</v>
      </c>
      <c r="K34" s="72">
        <f>'SSDS_idade (20)'!AO35-'SSDS_idade (20)'!K35</f>
        <v>4</v>
      </c>
    </row>
    <row r="35" spans="2:11">
      <c r="B35" s="17" t="s">
        <v>108</v>
      </c>
      <c r="C35" s="64" t="s">
        <v>487</v>
      </c>
      <c r="D35" s="65" t="s">
        <v>487</v>
      </c>
      <c r="E35" s="65" t="s">
        <v>487</v>
      </c>
      <c r="F35" s="65" t="e">
        <f>'SSDS_idade (20)'!AJ36-'SSDS_idade (20)'!F36</f>
        <v>#VALUE!</v>
      </c>
      <c r="G35" s="65">
        <f>'SSDS_idade (20)'!AK36-'SSDS_idade (20)'!G36</f>
        <v>4</v>
      </c>
      <c r="H35" s="65" t="s">
        <v>487</v>
      </c>
      <c r="I35" s="65">
        <f>'SSDS_idade (20)'!AM36-'SSDS_idade (20)'!I36</f>
        <v>2</v>
      </c>
      <c r="J35" s="65">
        <f>'SSDS_idade (20)'!AN36-'SSDS_idade (20)'!J36</f>
        <v>-5</v>
      </c>
      <c r="K35" s="72">
        <f>'SSDS_idade (20)'!AO36-'SSDS_idade (20)'!K36</f>
        <v>8</v>
      </c>
    </row>
    <row r="36" spans="2:11">
      <c r="B36" s="17" t="s">
        <v>109</v>
      </c>
      <c r="C36" s="64" t="s">
        <v>487</v>
      </c>
      <c r="D36" s="65" t="s">
        <v>487</v>
      </c>
      <c r="E36" s="65" t="s">
        <v>487</v>
      </c>
      <c r="F36" s="65" t="s">
        <v>487</v>
      </c>
      <c r="G36" s="65" t="s">
        <v>487</v>
      </c>
      <c r="H36" s="65" t="s">
        <v>487</v>
      </c>
      <c r="I36" s="65" t="s">
        <v>487</v>
      </c>
      <c r="J36" s="65" t="s">
        <v>487</v>
      </c>
      <c r="K36" s="72">
        <f>'SSDS_idade (20)'!AO37-'SSDS_idade (20)'!K37</f>
        <v>3</v>
      </c>
    </row>
    <row r="37" spans="2:11">
      <c r="B37" s="17" t="s">
        <v>110</v>
      </c>
      <c r="C37" s="64" t="s">
        <v>487</v>
      </c>
      <c r="D37" s="65" t="s">
        <v>487</v>
      </c>
      <c r="E37" s="65" t="s">
        <v>487</v>
      </c>
      <c r="F37" s="65">
        <f>'SSDS_idade (20)'!AJ38-'SSDS_idade (20)'!F38</f>
        <v>2</v>
      </c>
      <c r="G37" s="65">
        <f>'SSDS_idade (20)'!AK38-'SSDS_idade (20)'!G38</f>
        <v>2</v>
      </c>
      <c r="H37" s="65" t="s">
        <v>487</v>
      </c>
      <c r="I37" s="65" t="e">
        <f>'SSDS_idade (20)'!AM38-'SSDS_idade (20)'!I38</f>
        <v>#VALUE!</v>
      </c>
      <c r="J37" s="65">
        <f>'SSDS_idade (20)'!AN38-'SSDS_idade (20)'!J38</f>
        <v>-5</v>
      </c>
      <c r="K37" s="72">
        <f>'SSDS_idade (20)'!AO38-'SSDS_idade (20)'!K38</f>
        <v>-4</v>
      </c>
    </row>
    <row r="38" spans="2:11">
      <c r="B38" s="17" t="s">
        <v>111</v>
      </c>
      <c r="C38" s="68" t="s">
        <v>487</v>
      </c>
      <c r="D38" s="69" t="s">
        <v>487</v>
      </c>
      <c r="E38" s="69" t="s">
        <v>487</v>
      </c>
      <c r="F38" s="69" t="s">
        <v>487</v>
      </c>
      <c r="G38" s="69">
        <f>'SSDS_idade (20)'!AK39-'SSDS_idade (20)'!G39</f>
        <v>4</v>
      </c>
      <c r="H38" s="69" t="s">
        <v>487</v>
      </c>
      <c r="I38" s="69">
        <f>'SSDS_idade (20)'!AM39-'SSDS_idade (20)'!I39</f>
        <v>2</v>
      </c>
      <c r="J38" s="69">
        <f>'SSDS_idade (20)'!AN39-'SSDS_idade (20)'!J39</f>
        <v>-2</v>
      </c>
      <c r="K38" s="74">
        <f>'SSDS_idade (20)'!AO39-'SSDS_idade (20)'!K39</f>
        <v>14</v>
      </c>
    </row>
    <row r="39" spans="5:7">
      <c r="E39" s="65"/>
      <c r="G39" s="65"/>
    </row>
    <row r="40" spans="5:5">
      <c r="E40" s="65"/>
    </row>
  </sheetData>
  <mergeCells count="3">
    <mergeCell ref="B5:L5"/>
    <mergeCell ref="C8:K8"/>
    <mergeCell ref="C9:K9"/>
  </mergeCells>
  <pageMargins left="0.7" right="0.7" top="0.75" bottom="0.75" header="0.3" footer="0.3"/>
  <pageSetup paperSize="1" orientation="portrait"/>
  <headerFooter/>
  <drawing r:id="rId1"/>
</worksheet>
</file>

<file path=xl/worksheets/sheet3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444</v>
      </c>
      <c r="B5" s="4" t="s">
        <v>630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1">
      <c r="B8" s="6"/>
      <c r="C8" s="7" t="s">
        <v>665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78</v>
      </c>
      <c r="C10" s="45" t="str">
        <f>'[1]PD_idade %(14)'!AE10</f>
        <v>15 a 29 anos </v>
      </c>
      <c r="D10" s="45" t="str">
        <f>'[1]PD_idade %(14)'!AF10</f>
        <v>30 a 34 anos</v>
      </c>
      <c r="E10" s="45" t="str">
        <f>'[1]PD_idade %(14)'!AG10</f>
        <v>35 a 39 anos</v>
      </c>
      <c r="F10" s="45" t="str">
        <f>'[1]PD_idade %(14)'!AH10</f>
        <v>40 a 44 anos</v>
      </c>
      <c r="G10" s="45" t="str">
        <f>'[1]PD_idade %(14)'!AI10</f>
        <v>45 a 49 anos</v>
      </c>
      <c r="H10" s="45" t="str">
        <f>'[1]PD_idade %(14)'!AJ10</f>
        <v>50 a 54 anos</v>
      </c>
      <c r="I10" s="45" t="str">
        <f>'[1]PD_idade %(14)'!AK10</f>
        <v>55 a 59 anos</v>
      </c>
      <c r="J10" s="45" t="str">
        <f>'[1]PD_idade %(14)'!AL10</f>
        <v>&gt;=60 anos</v>
      </c>
      <c r="K10" s="45" t="s">
        <v>46</v>
      </c>
    </row>
    <row r="11" ht="15.75" customHeight="1" spans="2:11">
      <c r="B11" s="12" t="s">
        <v>47</v>
      </c>
      <c r="C11" s="213">
        <f>('SSDS_idade (20)'!AG12-'SSDS_idade (20)'!C12)/'SSDS_idade (20)'!C12</f>
        <v>1.63950276243094</v>
      </c>
      <c r="D11" s="214">
        <f>('SSDS_idade (20)'!AH12-'SSDS_idade (20)'!D12)/'SSDS_idade (20)'!D12</f>
        <v>0.609580838323353</v>
      </c>
      <c r="E11" s="214">
        <f>('SSDS_idade (20)'!AI12-'SSDS_idade (20)'!E12)/'SSDS_idade (20)'!E12</f>
        <v>0.397081026673377</v>
      </c>
      <c r="F11" s="214">
        <f>('SSDS_idade (20)'!AJ12-'SSDS_idade (20)'!F12)/'SSDS_idade (20)'!F12</f>
        <v>0.377401998462721</v>
      </c>
      <c r="G11" s="214">
        <f>('SSDS_idade (20)'!AK12-'SSDS_idade (20)'!G12)/'SSDS_idade (20)'!G12</f>
        <v>0.154398086633006</v>
      </c>
      <c r="H11" s="214">
        <f>('SSDS_idade (20)'!AL12-'SSDS_idade (20)'!H12)/'SSDS_idade (20)'!H12</f>
        <v>0.122961104140527</v>
      </c>
      <c r="I11" s="214">
        <f>('SSDS_idade (20)'!AM12-'SSDS_idade (20)'!I12)/'SSDS_idade (20)'!I12</f>
        <v>0.150580103678104</v>
      </c>
      <c r="J11" s="214">
        <f>('SSDS_idade (20)'!AN12-'SSDS_idade (20)'!J12)/'SSDS_idade (20)'!J12</f>
        <v>-0.122340425531915</v>
      </c>
      <c r="K11" s="221">
        <f>('SSDS_idade (20)'!AO12-'SSDS_idade (20)'!K12)/'SSDS_idade (20)'!K12</f>
        <v>0.248716579736334</v>
      </c>
    </row>
    <row r="12" spans="2:11">
      <c r="B12" s="14" t="s">
        <v>48</v>
      </c>
      <c r="C12" s="215">
        <f>('SSDS_idade (20)'!AG13-'SSDS_idade (20)'!C13)/'SSDS_idade (20)'!C13</f>
        <v>1.90450928381963</v>
      </c>
      <c r="D12" s="216">
        <f>('SSDS_idade (20)'!AH13-'SSDS_idade (20)'!D13)/'SSDS_idade (20)'!D13</f>
        <v>0.87914691943128</v>
      </c>
      <c r="E12" s="216">
        <f>('SSDS_idade (20)'!AI13-'SSDS_idade (20)'!E13)/'SSDS_idade (20)'!E13</f>
        <v>0.2663139329806</v>
      </c>
      <c r="F12" s="216">
        <f>('SSDS_idade (20)'!AJ13-'SSDS_idade (20)'!F13)/'SSDS_idade (20)'!F13</f>
        <v>0.405555555555556</v>
      </c>
      <c r="G12" s="216">
        <f>('SSDS_idade (20)'!AK13-'SSDS_idade (20)'!G13)/'SSDS_idade (20)'!G13</f>
        <v>0.17258382642998</v>
      </c>
      <c r="H12" s="216">
        <f>('SSDS_idade (20)'!AL13-'SSDS_idade (20)'!H13)/'SSDS_idade (20)'!H13</f>
        <v>0.0875</v>
      </c>
      <c r="I12" s="216">
        <f>('SSDS_idade (20)'!AM13-'SSDS_idade (20)'!I13)/'SSDS_idade (20)'!I13</f>
        <v>0.112485939257593</v>
      </c>
      <c r="J12" s="216">
        <f>('SSDS_idade (20)'!AN13-'SSDS_idade (20)'!J13)/'SSDS_idade (20)'!J13</f>
        <v>-0.182576459684893</v>
      </c>
      <c r="K12" s="222">
        <f>('SSDS_idade (20)'!AO13-'SSDS_idade (20)'!K13)/'SSDS_idade (20)'!K13</f>
        <v>0.286298568507157</v>
      </c>
    </row>
    <row r="13" spans="2:11">
      <c r="B13" s="14" t="s">
        <v>87</v>
      </c>
      <c r="C13" s="215">
        <f>('SSDS_idade (20)'!AG14-'SSDS_idade (20)'!C14)/'SSDS_idade (20)'!C14</f>
        <v>1.79858657243816</v>
      </c>
      <c r="D13" s="216">
        <f>('SSDS_idade (20)'!AH14-'SSDS_idade (20)'!D14)/'SSDS_idade (20)'!D14</f>
        <v>0.848297213622291</v>
      </c>
      <c r="E13" s="216">
        <f>('SSDS_idade (20)'!AI14-'SSDS_idade (20)'!E14)/'SSDS_idade (20)'!E14</f>
        <v>0.245901639344262</v>
      </c>
      <c r="F13" s="216">
        <f>('SSDS_idade (20)'!AJ14-'SSDS_idade (20)'!F14)/'SSDS_idade (20)'!F14</f>
        <v>0.457831325301205</v>
      </c>
      <c r="G13" s="216">
        <f>('SSDS_idade (20)'!AK14-'SSDS_idade (20)'!G14)/'SSDS_idade (20)'!G14</f>
        <v>0.195918367346939</v>
      </c>
      <c r="H13" s="216">
        <f>('SSDS_idade (20)'!AL14-'SSDS_idade (20)'!H14)/'SSDS_idade (20)'!H14</f>
        <v>0.0994764397905759</v>
      </c>
      <c r="I13" s="216">
        <f>('SSDS_idade (20)'!AM14-'SSDS_idade (20)'!I14)/'SSDS_idade (20)'!I14</f>
        <v>0.0779816513761468</v>
      </c>
      <c r="J13" s="216">
        <f>('SSDS_idade (20)'!AN14-'SSDS_idade (20)'!J14)/'SSDS_idade (20)'!J14</f>
        <v>-0.177522349936143</v>
      </c>
      <c r="K13" s="222">
        <f>('SSDS_idade (20)'!AO14-'SSDS_idade (20)'!K14)/'SSDS_idade (20)'!K14</f>
        <v>0.287418147801684</v>
      </c>
    </row>
    <row r="14" spans="2:11">
      <c r="B14" s="14" t="s">
        <v>50</v>
      </c>
      <c r="C14" s="217">
        <f>('SSDS_idade (20)'!AG15-'SSDS_idade (20)'!C15)/'SSDS_idade (20)'!C15</f>
        <v>1.53521126760563</v>
      </c>
      <c r="D14" s="218">
        <f>('SSDS_idade (20)'!AH15-'SSDS_idade (20)'!D15)/'SSDS_idade (20)'!D15</f>
        <v>0.736111111111111</v>
      </c>
      <c r="E14" s="218">
        <f>('SSDS_idade (20)'!AI15-'SSDS_idade (20)'!E15)/'SSDS_idade (20)'!E15</f>
        <v>0.141592920353982</v>
      </c>
      <c r="F14" s="218">
        <f>('SSDS_idade (20)'!AJ15-'SSDS_idade (20)'!F15)/'SSDS_idade (20)'!F15</f>
        <v>0.614035087719298</v>
      </c>
      <c r="G14" s="218">
        <f>('SSDS_idade (20)'!AK15-'SSDS_idade (20)'!G15)/'SSDS_idade (20)'!G15</f>
        <v>0.140540540540541</v>
      </c>
      <c r="H14" s="218">
        <f>('SSDS_idade (20)'!AL15-'SSDS_idade (20)'!H15)/'SSDS_idade (20)'!H15</f>
        <v>0</v>
      </c>
      <c r="I14" s="218">
        <f>('SSDS_idade (20)'!AM15-'SSDS_idade (20)'!I15)/'SSDS_idade (20)'!I15</f>
        <v>0.153333333333333</v>
      </c>
      <c r="J14" s="218">
        <f>('SSDS_idade (20)'!AN15-'SSDS_idade (20)'!J15)/'SSDS_idade (20)'!J15</f>
        <v>-0.129411764705882</v>
      </c>
      <c r="K14" s="223">
        <f>('SSDS_idade (20)'!AO15-'SSDS_idade (20)'!K15)/'SSDS_idade (20)'!K15</f>
        <v>0.270137524557957</v>
      </c>
    </row>
    <row r="15" spans="2:11">
      <c r="B15" s="17" t="s">
        <v>88</v>
      </c>
      <c r="C15" s="213" t="s">
        <v>487</v>
      </c>
      <c r="D15" s="214" t="s">
        <v>487</v>
      </c>
      <c r="E15" s="214" t="s">
        <v>487</v>
      </c>
      <c r="F15" s="214">
        <f>('SSDS_idade (20)'!AJ16-'SSDS_idade (20)'!F16)/'SSDS_idade (20)'!F16</f>
        <v>0</v>
      </c>
      <c r="G15" s="214" t="s">
        <v>487</v>
      </c>
      <c r="H15" s="214" t="e">
        <f>('SSDS_idade (20)'!AL16-'SSDS_idade (20)'!H16)/'SSDS_idade (20)'!H16</f>
        <v>#VALUE!</v>
      </c>
      <c r="I15" s="214" t="s">
        <v>487</v>
      </c>
      <c r="J15" s="214">
        <f>('SSDS_idade (20)'!AN16-'SSDS_idade (20)'!J16)/'SSDS_idade (20)'!J16</f>
        <v>0</v>
      </c>
      <c r="K15" s="221">
        <f>('SSDS_idade (20)'!AO16-'SSDS_idade (20)'!K16)/'SSDS_idade (20)'!K16</f>
        <v>0.342857142857143</v>
      </c>
    </row>
    <row r="16" spans="2:11">
      <c r="B16" s="17" t="s">
        <v>89</v>
      </c>
      <c r="C16" s="215" t="s">
        <v>487</v>
      </c>
      <c r="D16" s="216">
        <f>('SSDS_idade (20)'!AH17-'SSDS_idade (20)'!D17)/'SSDS_idade (20)'!D17</f>
        <v>-0.2</v>
      </c>
      <c r="E16" s="216" t="s">
        <v>487</v>
      </c>
      <c r="F16" s="216" t="s">
        <v>487</v>
      </c>
      <c r="G16" s="216" t="e">
        <f>('SSDS_idade (20)'!AK17-'SSDS_idade (20)'!G17)/'SSDS_idade (20)'!G17</f>
        <v>#VALUE!</v>
      </c>
      <c r="H16" s="216">
        <f>('SSDS_idade (20)'!AL17-'SSDS_idade (20)'!H17)/'SSDS_idade (20)'!H17</f>
        <v>0.25</v>
      </c>
      <c r="I16" s="597" t="s">
        <v>487</v>
      </c>
      <c r="J16" s="216" t="s">
        <v>487</v>
      </c>
      <c r="K16" s="222">
        <f>('SSDS_idade (20)'!AO17-'SSDS_idade (20)'!K17)/'SSDS_idade (20)'!K17</f>
        <v>0.653846153846154</v>
      </c>
    </row>
    <row r="17" spans="2:11">
      <c r="B17" s="17" t="s">
        <v>90</v>
      </c>
      <c r="C17" s="215" t="s">
        <v>487</v>
      </c>
      <c r="D17" s="216" t="s">
        <v>487</v>
      </c>
      <c r="E17" s="216" t="s">
        <v>487</v>
      </c>
      <c r="F17" s="216" t="e">
        <f>('SSDS_idade (20)'!AJ18-'SSDS_idade (20)'!F18)/'SSDS_idade (20)'!F18</f>
        <v>#VALUE!</v>
      </c>
      <c r="G17" s="216">
        <f>('SSDS_idade (20)'!AK18-'SSDS_idade (20)'!G18)/'SSDS_idade (20)'!G18</f>
        <v>0.285714285714286</v>
      </c>
      <c r="H17" s="216">
        <f>('SSDS_idade (20)'!AL18-'SSDS_idade (20)'!H18)/'SSDS_idade (20)'!H18</f>
        <v>0</v>
      </c>
      <c r="I17" s="216">
        <f>('SSDS_idade (20)'!AM18-'SSDS_idade (20)'!I18)/'SSDS_idade (20)'!I18</f>
        <v>0.444444444444444</v>
      </c>
      <c r="J17" s="216" t="s">
        <v>487</v>
      </c>
      <c r="K17" s="222">
        <f>('SSDS_idade (20)'!AO18-'SSDS_idade (20)'!K18)/'SSDS_idade (20)'!K18</f>
        <v>0.414634146341463</v>
      </c>
    </row>
    <row r="18" spans="2:11">
      <c r="B18" s="17" t="s">
        <v>91</v>
      </c>
      <c r="C18" s="215" t="s">
        <v>487</v>
      </c>
      <c r="D18" s="216" t="s">
        <v>487</v>
      </c>
      <c r="E18" s="216" t="s">
        <v>487</v>
      </c>
      <c r="F18" s="216" t="s">
        <v>487</v>
      </c>
      <c r="G18" s="216">
        <f>('SSDS_idade (20)'!AK19-'SSDS_idade (20)'!G19)/'SSDS_idade (20)'!G19</f>
        <v>1.25</v>
      </c>
      <c r="H18" s="216" t="e">
        <f>('SSDS_idade (20)'!AL19-'SSDS_idade (20)'!H19)/'SSDS_idade (20)'!H19</f>
        <v>#VALUE!</v>
      </c>
      <c r="I18" s="216">
        <f>('SSDS_idade (20)'!AM19-'SSDS_idade (20)'!I19)/'SSDS_idade (20)'!I19</f>
        <v>-0.4</v>
      </c>
      <c r="J18" s="216" t="s">
        <v>487</v>
      </c>
      <c r="K18" s="222">
        <f>('SSDS_idade (20)'!AO19-'SSDS_idade (20)'!K19)/'SSDS_idade (20)'!K19</f>
        <v>-0.166666666666667</v>
      </c>
    </row>
    <row r="19" spans="2:11">
      <c r="B19" s="17" t="s">
        <v>92</v>
      </c>
      <c r="C19" s="215" t="s">
        <v>487</v>
      </c>
      <c r="D19" s="216">
        <f>('SSDS_idade (20)'!AH20-'SSDS_idade (20)'!D20)/'SSDS_idade (20)'!D20</f>
        <v>-0.111111111111111</v>
      </c>
      <c r="E19" s="216">
        <f>('SSDS_idade (20)'!AI20-'SSDS_idade (20)'!E20)/'SSDS_idade (20)'!E20</f>
        <v>0.714285714285714</v>
      </c>
      <c r="F19" s="216" t="s">
        <v>487</v>
      </c>
      <c r="G19" s="216">
        <f>('SSDS_idade (20)'!AK20-'SSDS_idade (20)'!G20)/'SSDS_idade (20)'!G20</f>
        <v>0.7</v>
      </c>
      <c r="H19" s="216">
        <f>('SSDS_idade (20)'!AL20-'SSDS_idade (20)'!H20)/'SSDS_idade (20)'!H20</f>
        <v>0.428571428571429</v>
      </c>
      <c r="I19" s="216">
        <f>('SSDS_idade (20)'!AM20-'SSDS_idade (20)'!I20)/'SSDS_idade (20)'!I20</f>
        <v>0</v>
      </c>
      <c r="J19" s="216">
        <f>('SSDS_idade (20)'!AN20-'SSDS_idade (20)'!J20)/'SSDS_idade (20)'!J20</f>
        <v>-0.294117647058824</v>
      </c>
      <c r="K19" s="222">
        <f>('SSDS_idade (20)'!AO20-'SSDS_idade (20)'!K20)/'SSDS_idade (20)'!K20</f>
        <v>0.460526315789474</v>
      </c>
    </row>
    <row r="20" spans="2:11">
      <c r="B20" s="17" t="s">
        <v>93</v>
      </c>
      <c r="C20" s="215" t="s">
        <v>487</v>
      </c>
      <c r="D20" s="216" t="s">
        <v>487</v>
      </c>
      <c r="E20" s="216" t="s">
        <v>487</v>
      </c>
      <c r="F20" s="216" t="s">
        <v>487</v>
      </c>
      <c r="G20" s="216">
        <f>('SSDS_idade (20)'!AK21-'SSDS_idade (20)'!G21)/'SSDS_idade (20)'!G21</f>
        <v>0</v>
      </c>
      <c r="H20" s="216" t="s">
        <v>487</v>
      </c>
      <c r="I20" s="216" t="s">
        <v>487</v>
      </c>
      <c r="J20" s="216" t="s">
        <v>487</v>
      </c>
      <c r="K20" s="222">
        <f>('SSDS_idade (20)'!AO21-'SSDS_idade (20)'!K21)/'SSDS_idade (20)'!K21</f>
        <v>0.392857142857143</v>
      </c>
    </row>
    <row r="21" spans="2:11">
      <c r="B21" s="17" t="s">
        <v>94</v>
      </c>
      <c r="C21" s="215" t="s">
        <v>487</v>
      </c>
      <c r="D21" s="216" t="s">
        <v>487</v>
      </c>
      <c r="E21" s="216" t="s">
        <v>487</v>
      </c>
      <c r="F21" s="216" t="s">
        <v>487</v>
      </c>
      <c r="G21" s="216">
        <f>('SSDS_idade (20)'!AK22-'SSDS_idade (20)'!G22)/'SSDS_idade (20)'!G22</f>
        <v>-0.1</v>
      </c>
      <c r="H21" s="216">
        <f>('SSDS_idade (20)'!AL22-'SSDS_idade (20)'!H22)/'SSDS_idade (20)'!H22</f>
        <v>-0.166666666666667</v>
      </c>
      <c r="I21" s="216">
        <f>('SSDS_idade (20)'!AM22-'SSDS_idade (20)'!I22)/'SSDS_idade (20)'!I22</f>
        <v>0</v>
      </c>
      <c r="J21" s="216" t="e">
        <f>('SSDS_idade (20)'!AN22-'SSDS_idade (20)'!J22)/'SSDS_idade (20)'!J22</f>
        <v>#VALUE!</v>
      </c>
      <c r="K21" s="222">
        <f>('SSDS_idade (20)'!AO22-'SSDS_idade (20)'!K22)/'SSDS_idade (20)'!K22</f>
        <v>0.235294117647059</v>
      </c>
    </row>
    <row r="22" spans="2:11">
      <c r="B22" s="17" t="s">
        <v>95</v>
      </c>
      <c r="C22" s="215" t="s">
        <v>487</v>
      </c>
      <c r="D22" s="216" t="s">
        <v>487</v>
      </c>
      <c r="E22" s="216" t="s">
        <v>487</v>
      </c>
      <c r="F22" s="216" t="s">
        <v>487</v>
      </c>
      <c r="G22" s="216" t="s">
        <v>487</v>
      </c>
      <c r="H22" s="216" t="s">
        <v>487</v>
      </c>
      <c r="I22" s="597" t="s">
        <v>487</v>
      </c>
      <c r="J22" s="216" t="s">
        <v>487</v>
      </c>
      <c r="K22" s="222">
        <f>('SSDS_idade (20)'!AO23-'SSDS_idade (20)'!K23)/'SSDS_idade (20)'!K23</f>
        <v>-0.277777777777778</v>
      </c>
    </row>
    <row r="23" spans="2:11">
      <c r="B23" s="17" t="s">
        <v>96</v>
      </c>
      <c r="C23" s="215" t="s">
        <v>487</v>
      </c>
      <c r="D23" s="216" t="s">
        <v>487</v>
      </c>
      <c r="E23" s="216" t="s">
        <v>487</v>
      </c>
      <c r="F23" s="216">
        <f>('SSDS_idade (20)'!AJ24-'SSDS_idade (20)'!F24)/'SSDS_idade (20)'!F24</f>
        <v>0.666666666666667</v>
      </c>
      <c r="G23" s="216">
        <f>('SSDS_idade (20)'!AK24-'SSDS_idade (20)'!G24)/'SSDS_idade (20)'!G24</f>
        <v>0</v>
      </c>
      <c r="H23" s="216">
        <f>('SSDS_idade (20)'!AL24-'SSDS_idade (20)'!H24)/'SSDS_idade (20)'!H24</f>
        <v>0.428571428571429</v>
      </c>
      <c r="I23" s="216">
        <f>('SSDS_idade (20)'!AM24-'SSDS_idade (20)'!I24)/'SSDS_idade (20)'!I24</f>
        <v>0.428571428571429</v>
      </c>
      <c r="J23" s="216">
        <f>('SSDS_idade (20)'!AN24-'SSDS_idade (20)'!J24)/'SSDS_idade (20)'!J24</f>
        <v>-0.2</v>
      </c>
      <c r="K23" s="222">
        <f>('SSDS_idade (20)'!AO24-'SSDS_idade (20)'!K24)/'SSDS_idade (20)'!K24</f>
        <v>0.333333333333333</v>
      </c>
    </row>
    <row r="24" spans="2:11">
      <c r="B24" s="17" t="s">
        <v>97</v>
      </c>
      <c r="C24" s="215" t="s">
        <v>487</v>
      </c>
      <c r="D24" s="216">
        <f>('SSDS_idade (20)'!AH25-'SSDS_idade (20)'!D25)/'SSDS_idade (20)'!D25</f>
        <v>0</v>
      </c>
      <c r="E24" s="216" t="s">
        <v>487</v>
      </c>
      <c r="F24" s="216" t="s">
        <v>487</v>
      </c>
      <c r="G24" s="216" t="e">
        <f>('SSDS_idade (20)'!AK25-'SSDS_idade (20)'!G25)/'SSDS_idade (20)'!G25</f>
        <v>#VALUE!</v>
      </c>
      <c r="H24" s="216">
        <f>('SSDS_idade (20)'!AL25-'SSDS_idade (20)'!H25)/'SSDS_idade (20)'!H25</f>
        <v>0.142857142857143</v>
      </c>
      <c r="I24" s="216">
        <f>('SSDS_idade (20)'!AM25-'SSDS_idade (20)'!I25)/'SSDS_idade (20)'!I25</f>
        <v>0.142857142857143</v>
      </c>
      <c r="J24" s="216">
        <f>('SSDS_idade (20)'!AN25-'SSDS_idade (20)'!J25)/'SSDS_idade (20)'!J25</f>
        <v>-0.111111111111111</v>
      </c>
      <c r="K24" s="222">
        <f>('SSDS_idade (20)'!AO25-'SSDS_idade (20)'!K25)/'SSDS_idade (20)'!K25</f>
        <v>0.512820512820513</v>
      </c>
    </row>
    <row r="25" spans="2:11">
      <c r="B25" s="17" t="s">
        <v>98</v>
      </c>
      <c r="C25" s="215" t="s">
        <v>487</v>
      </c>
      <c r="D25" s="216" t="s">
        <v>487</v>
      </c>
      <c r="E25" s="216">
        <f>('SSDS_idade (20)'!AI26-'SSDS_idade (20)'!E26)/'SSDS_idade (20)'!E26</f>
        <v>0</v>
      </c>
      <c r="F25" s="216" t="s">
        <v>487</v>
      </c>
      <c r="G25" s="216">
        <f>('SSDS_idade (20)'!AK26-'SSDS_idade (20)'!G26)/'SSDS_idade (20)'!G26</f>
        <v>0.1</v>
      </c>
      <c r="H25" s="216">
        <f>('SSDS_idade (20)'!AL26-'SSDS_idade (20)'!H26)/'SSDS_idade (20)'!H26</f>
        <v>-0.5</v>
      </c>
      <c r="I25" s="216">
        <f>('SSDS_idade (20)'!AM26-'SSDS_idade (20)'!I26)/'SSDS_idade (20)'!I26</f>
        <v>0.6</v>
      </c>
      <c r="J25" s="216" t="s">
        <v>487</v>
      </c>
      <c r="K25" s="222">
        <f>('SSDS_idade (20)'!AO26-'SSDS_idade (20)'!K26)/'SSDS_idade (20)'!K26</f>
        <v>0.116279069767442</v>
      </c>
    </row>
    <row r="26" spans="2:11">
      <c r="B26" s="17" t="s">
        <v>99</v>
      </c>
      <c r="C26" s="215" t="s">
        <v>487</v>
      </c>
      <c r="D26" s="216" t="s">
        <v>487</v>
      </c>
      <c r="E26" s="216" t="s">
        <v>487</v>
      </c>
      <c r="F26" s="216" t="e">
        <f>('SSDS_idade (20)'!AJ27-'SSDS_idade (20)'!F27)/'SSDS_idade (20)'!F27</f>
        <v>#VALUE!</v>
      </c>
      <c r="G26" s="216" t="s">
        <v>487</v>
      </c>
      <c r="H26" s="216" t="s">
        <v>487</v>
      </c>
      <c r="I26" s="216">
        <f>('SSDS_idade (20)'!AM27-'SSDS_idade (20)'!I27)/'SSDS_idade (20)'!I27</f>
        <v>0.2</v>
      </c>
      <c r="J26" s="216" t="s">
        <v>487</v>
      </c>
      <c r="K26" s="222">
        <f>('SSDS_idade (20)'!AO27-'SSDS_idade (20)'!K27)/'SSDS_idade (20)'!K27</f>
        <v>0.894736842105263</v>
      </c>
    </row>
    <row r="27" spans="2:11">
      <c r="B27" s="17" t="s">
        <v>100</v>
      </c>
      <c r="C27" s="215" t="s">
        <v>487</v>
      </c>
      <c r="D27" s="216" t="s">
        <v>487</v>
      </c>
      <c r="E27" s="216" t="s">
        <v>487</v>
      </c>
      <c r="F27" s="216">
        <f>('SSDS_idade (20)'!AJ28-'SSDS_idade (20)'!F28)/'SSDS_idade (20)'!F28</f>
        <v>0.5</v>
      </c>
      <c r="G27" s="216">
        <f>('SSDS_idade (20)'!AK28-'SSDS_idade (20)'!G28)/'SSDS_idade (20)'!G28</f>
        <v>-0.636363636363636</v>
      </c>
      <c r="H27" s="216" t="s">
        <v>487</v>
      </c>
      <c r="I27" s="216">
        <f>('SSDS_idade (20)'!AM28-'SSDS_idade (20)'!I28)/'SSDS_idade (20)'!I28</f>
        <v>-0.2</v>
      </c>
      <c r="J27" s="216" t="s">
        <v>487</v>
      </c>
      <c r="K27" s="222">
        <f>('SSDS_idade (20)'!AO28-'SSDS_idade (20)'!K28)/'SSDS_idade (20)'!K28</f>
        <v>-0.0277777777777778</v>
      </c>
    </row>
    <row r="28" spans="2:11">
      <c r="B28" s="17" t="s">
        <v>101</v>
      </c>
      <c r="C28" s="215" t="s">
        <v>487</v>
      </c>
      <c r="D28" s="216" t="s">
        <v>487</v>
      </c>
      <c r="E28" s="216" t="s">
        <v>487</v>
      </c>
      <c r="F28" s="216" t="s">
        <v>487</v>
      </c>
      <c r="G28" s="216" t="e">
        <f>('SSDS_idade (20)'!AK29-'SSDS_idade (20)'!G29)/'SSDS_idade (20)'!G29</f>
        <v>#VALUE!</v>
      </c>
      <c r="H28" s="216">
        <f>('SSDS_idade (20)'!AL29-'SSDS_idade (20)'!H29)/'SSDS_idade (20)'!H29</f>
        <v>0.6</v>
      </c>
      <c r="I28" s="216">
        <f>('SSDS_idade (20)'!AM29-'SSDS_idade (20)'!I29)/'SSDS_idade (20)'!I29</f>
        <v>0</v>
      </c>
      <c r="J28" s="216">
        <f>('SSDS_idade (20)'!AN29-'SSDS_idade (20)'!J29)/'SSDS_idade (20)'!J29</f>
        <v>1.16666666666667</v>
      </c>
      <c r="K28" s="222">
        <f>('SSDS_idade (20)'!AO29-'SSDS_idade (20)'!K29)/'SSDS_idade (20)'!K29</f>
        <v>0.941176470588235</v>
      </c>
    </row>
    <row r="29" spans="2:11">
      <c r="B29" s="17" t="s">
        <v>102</v>
      </c>
      <c r="C29" s="215">
        <f>('SSDS_idade (20)'!AG30-'SSDS_idade (20)'!C30)/'SSDS_idade (20)'!C30</f>
        <v>0.181818181818182</v>
      </c>
      <c r="D29" s="216">
        <f>('SSDS_idade (20)'!AH30-'SSDS_idade (20)'!D30)/'SSDS_idade (20)'!D30</f>
        <v>0.625</v>
      </c>
      <c r="E29" s="216">
        <f>('SSDS_idade (20)'!AI30-'SSDS_idade (20)'!E30)/'SSDS_idade (20)'!E30</f>
        <v>0.571428571428571</v>
      </c>
      <c r="F29" s="216">
        <f>('SSDS_idade (20)'!AJ30-'SSDS_idade (20)'!F30)/'SSDS_idade (20)'!F30</f>
        <v>0.153846153846154</v>
      </c>
      <c r="G29" s="216">
        <f>('SSDS_idade (20)'!AK30-'SSDS_idade (20)'!G30)/'SSDS_idade (20)'!G30</f>
        <v>-0.111111111111111</v>
      </c>
      <c r="H29" s="216">
        <f>('SSDS_idade (20)'!AL30-'SSDS_idade (20)'!H30)/'SSDS_idade (20)'!H30</f>
        <v>0.0714285714285714</v>
      </c>
      <c r="I29" s="216">
        <f>('SSDS_idade (20)'!AM30-'SSDS_idade (20)'!I30)/'SSDS_idade (20)'!I30</f>
        <v>-0.357142857142857</v>
      </c>
      <c r="J29" s="216">
        <f>('SSDS_idade (20)'!AN30-'SSDS_idade (20)'!J30)/'SSDS_idade (20)'!J30</f>
        <v>0.625</v>
      </c>
      <c r="K29" s="222">
        <f>('SSDS_idade (20)'!AO30-'SSDS_idade (20)'!K30)/'SSDS_idade (20)'!K30</f>
        <v>0.129032258064516</v>
      </c>
    </row>
    <row r="30" spans="2:11">
      <c r="B30" s="17" t="s">
        <v>103</v>
      </c>
      <c r="C30" s="215" t="s">
        <v>487</v>
      </c>
      <c r="D30" s="216" t="s">
        <v>487</v>
      </c>
      <c r="E30" s="216" t="s">
        <v>487</v>
      </c>
      <c r="F30" s="216" t="s">
        <v>487</v>
      </c>
      <c r="G30" s="216" t="s">
        <v>487</v>
      </c>
      <c r="H30" s="216">
        <f>('SSDS_idade (20)'!AL31-'SSDS_idade (20)'!H31)/'SSDS_idade (20)'!H31</f>
        <v>-0.142857142857143</v>
      </c>
      <c r="I30" s="216" t="e">
        <f>('SSDS_idade (20)'!AM31-'SSDS_idade (20)'!I31)/'SSDS_idade (20)'!I31</f>
        <v>#VALUE!</v>
      </c>
      <c r="J30" s="216" t="e">
        <f>('SSDS_idade (20)'!AN31-'SSDS_idade (20)'!J31)/'SSDS_idade (20)'!J31</f>
        <v>#VALUE!</v>
      </c>
      <c r="K30" s="222">
        <f>('SSDS_idade (20)'!AO31-'SSDS_idade (20)'!K31)/'SSDS_idade (20)'!K31</f>
        <v>0</v>
      </c>
    </row>
    <row r="31" spans="2:11">
      <c r="B31" s="17" t="s">
        <v>104</v>
      </c>
      <c r="C31" s="215" t="s">
        <v>487</v>
      </c>
      <c r="D31" s="216">
        <f>('SSDS_idade (20)'!AH32-'SSDS_idade (20)'!D32)/'SSDS_idade (20)'!D32</f>
        <v>0.8</v>
      </c>
      <c r="E31" s="216" t="s">
        <v>487</v>
      </c>
      <c r="F31" s="216">
        <f>('SSDS_idade (20)'!AJ32-'SSDS_idade (20)'!F32)/'SSDS_idade (20)'!F32</f>
        <v>0.555555555555556</v>
      </c>
      <c r="G31" s="216">
        <f>('SSDS_idade (20)'!AK32-'SSDS_idade (20)'!G32)/'SSDS_idade (20)'!G32</f>
        <v>0</v>
      </c>
      <c r="H31" s="216">
        <f>('SSDS_idade (20)'!AL32-'SSDS_idade (20)'!H32)/'SSDS_idade (20)'!H32</f>
        <v>0.285714285714286</v>
      </c>
      <c r="I31" s="216">
        <f>('SSDS_idade (20)'!AM32-'SSDS_idade (20)'!I32)/'SSDS_idade (20)'!I32</f>
        <v>0.363636363636364</v>
      </c>
      <c r="J31" s="216">
        <f>('SSDS_idade (20)'!AN32-'SSDS_idade (20)'!J32)/'SSDS_idade (20)'!J32</f>
        <v>0.454545454545455</v>
      </c>
      <c r="K31" s="222">
        <f>('SSDS_idade (20)'!AO32-'SSDS_idade (20)'!K32)/'SSDS_idade (20)'!K32</f>
        <v>0.430769230769231</v>
      </c>
    </row>
    <row r="32" spans="2:11">
      <c r="B32" s="17" t="s">
        <v>105</v>
      </c>
      <c r="C32" s="215" t="s">
        <v>487</v>
      </c>
      <c r="D32" s="216" t="s">
        <v>487</v>
      </c>
      <c r="E32" s="216" t="s">
        <v>487</v>
      </c>
      <c r="F32" s="216" t="s">
        <v>487</v>
      </c>
      <c r="G32" s="216">
        <f>('SSDS_idade (20)'!AK33-'SSDS_idade (20)'!G33)/'SSDS_idade (20)'!G33</f>
        <v>0.111111111111111</v>
      </c>
      <c r="H32" s="216" t="e">
        <f>('SSDS_idade (20)'!AL33-'SSDS_idade (20)'!H33)/'SSDS_idade (20)'!H33</f>
        <v>#VALUE!</v>
      </c>
      <c r="I32" s="597" t="s">
        <v>487</v>
      </c>
      <c r="J32" s="216" t="s">
        <v>487</v>
      </c>
      <c r="K32" s="222">
        <f>('SSDS_idade (20)'!AO33-'SSDS_idade (20)'!K33)/'SSDS_idade (20)'!K33</f>
        <v>0.269230769230769</v>
      </c>
    </row>
    <row r="33" spans="2:11">
      <c r="B33" s="17" t="s">
        <v>106</v>
      </c>
      <c r="C33" s="215">
        <f>('SSDS_idade (20)'!AG34-'SSDS_idade (20)'!C34)/'SSDS_idade (20)'!C34</f>
        <v>6.33333333333333</v>
      </c>
      <c r="D33" s="216">
        <f>('SSDS_idade (20)'!AH34-'SSDS_idade (20)'!D34)/'SSDS_idade (20)'!D34</f>
        <v>1.75</v>
      </c>
      <c r="E33" s="216" t="s">
        <v>487</v>
      </c>
      <c r="F33" s="216">
        <f>('SSDS_idade (20)'!AJ34-'SSDS_idade (20)'!F34)/'SSDS_idade (20)'!F34</f>
        <v>0.0909090909090909</v>
      </c>
      <c r="G33" s="216">
        <f>('SSDS_idade (20)'!AK34-'SSDS_idade (20)'!G34)/'SSDS_idade (20)'!G34</f>
        <v>-0.142857142857143</v>
      </c>
      <c r="H33" s="216">
        <f>('SSDS_idade (20)'!AL34-'SSDS_idade (20)'!H34)/'SSDS_idade (20)'!H34</f>
        <v>-0.1</v>
      </c>
      <c r="I33" s="216">
        <f>('SSDS_idade (20)'!AM34-'SSDS_idade (20)'!I34)/'SSDS_idade (20)'!I34</f>
        <v>0.25</v>
      </c>
      <c r="J33" s="216">
        <f>('SSDS_idade (20)'!AN34-'SSDS_idade (20)'!J34)/'SSDS_idade (20)'!J34</f>
        <v>-0.5</v>
      </c>
      <c r="K33" s="222">
        <f>('SSDS_idade (20)'!AO34-'SSDS_idade (20)'!K34)/'SSDS_idade (20)'!K34</f>
        <v>0.28</v>
      </c>
    </row>
    <row r="34" ht="12.75" customHeight="1" spans="2:11">
      <c r="B34" s="17" t="s">
        <v>107</v>
      </c>
      <c r="C34" s="215">
        <f>('SSDS_idade (20)'!AG35-'SSDS_idade (20)'!C35)/'SSDS_idade (20)'!C35</f>
        <v>0.625</v>
      </c>
      <c r="D34" s="216">
        <f>('SSDS_idade (20)'!AH35-'SSDS_idade (20)'!D35)/'SSDS_idade (20)'!D35</f>
        <v>0.833333333333333</v>
      </c>
      <c r="E34" s="216">
        <f>('SSDS_idade (20)'!AI35-'SSDS_idade (20)'!E35)/'SSDS_idade (20)'!E35</f>
        <v>-0.181818181818182</v>
      </c>
      <c r="F34" s="216">
        <f>('SSDS_idade (20)'!AJ35-'SSDS_idade (20)'!F35)/'SSDS_idade (20)'!F35</f>
        <v>0.0909090909090909</v>
      </c>
      <c r="G34" s="216">
        <f>('SSDS_idade (20)'!AK35-'SSDS_idade (20)'!G35)/'SSDS_idade (20)'!G35</f>
        <v>0.230769230769231</v>
      </c>
      <c r="H34" s="216">
        <f>('SSDS_idade (20)'!AL35-'SSDS_idade (20)'!H35)/'SSDS_idade (20)'!H35</f>
        <v>-0.4</v>
      </c>
      <c r="I34" s="216">
        <f>('SSDS_idade (20)'!AM35-'SSDS_idade (20)'!I35)/'SSDS_idade (20)'!I35</f>
        <v>0</v>
      </c>
      <c r="J34" s="216">
        <f>('SSDS_idade (20)'!AN35-'SSDS_idade (20)'!J35)/'SSDS_idade (20)'!J35</f>
        <v>-0.363636363636364</v>
      </c>
      <c r="K34" s="222">
        <f>('SSDS_idade (20)'!AO35-'SSDS_idade (20)'!K35)/'SSDS_idade (20)'!K35</f>
        <v>0.0506329113924051</v>
      </c>
    </row>
    <row r="35" spans="2:11">
      <c r="B35" s="17" t="s">
        <v>108</v>
      </c>
      <c r="C35" s="215" t="s">
        <v>487</v>
      </c>
      <c r="D35" s="216" t="s">
        <v>487</v>
      </c>
      <c r="E35" s="216" t="s">
        <v>487</v>
      </c>
      <c r="F35" s="216" t="e">
        <f>('SSDS_idade (20)'!AJ36-'SSDS_idade (20)'!F36)/'SSDS_idade (20)'!F36</f>
        <v>#VALUE!</v>
      </c>
      <c r="G35" s="216">
        <f>('SSDS_idade (20)'!AK36-'SSDS_idade (20)'!G36)/'SSDS_idade (20)'!G36</f>
        <v>0.666666666666667</v>
      </c>
      <c r="H35" s="216" t="s">
        <v>487</v>
      </c>
      <c r="I35" s="216">
        <f>('SSDS_idade (20)'!AM36-'SSDS_idade (20)'!I36)/'SSDS_idade (20)'!I36</f>
        <v>0.5</v>
      </c>
      <c r="J35" s="216">
        <f>('SSDS_idade (20)'!AN36-'SSDS_idade (20)'!J36)/'SSDS_idade (20)'!J36</f>
        <v>-1</v>
      </c>
      <c r="K35" s="222">
        <f>('SSDS_idade (20)'!AO36-'SSDS_idade (20)'!K36)/'SSDS_idade (20)'!K36</f>
        <v>0.285714285714286</v>
      </c>
    </row>
    <row r="36" spans="2:11">
      <c r="B36" s="17" t="s">
        <v>109</v>
      </c>
      <c r="C36" s="215" t="s">
        <v>487</v>
      </c>
      <c r="D36" s="216" t="s">
        <v>487</v>
      </c>
      <c r="E36" s="216" t="s">
        <v>487</v>
      </c>
      <c r="F36" s="216" t="s">
        <v>487</v>
      </c>
      <c r="G36" s="216" t="s">
        <v>487</v>
      </c>
      <c r="H36" s="216" t="s">
        <v>487</v>
      </c>
      <c r="I36" s="597" t="s">
        <v>487</v>
      </c>
      <c r="J36" s="216" t="e">
        <f>('SSDS_idade (20)'!AN37-'SSDS_idade (20)'!J37)/'SSDS_idade (20)'!J37</f>
        <v>#VALUE!</v>
      </c>
      <c r="K36" s="222">
        <f>('SSDS_idade (20)'!AO37-'SSDS_idade (20)'!K37)/'SSDS_idade (20)'!K37</f>
        <v>0.166666666666667</v>
      </c>
    </row>
    <row r="37" spans="2:11">
      <c r="B37" s="17" t="s">
        <v>110</v>
      </c>
      <c r="C37" s="215" t="s">
        <v>487</v>
      </c>
      <c r="D37" s="216" t="s">
        <v>487</v>
      </c>
      <c r="E37" s="216" t="s">
        <v>487</v>
      </c>
      <c r="F37" s="216">
        <f>('SSDS_idade (20)'!AJ38-'SSDS_idade (20)'!F38)/'SSDS_idade (20)'!F38</f>
        <v>0.666666666666667</v>
      </c>
      <c r="G37" s="216">
        <f>('SSDS_idade (20)'!AK38-'SSDS_idade (20)'!G38)/'SSDS_idade (20)'!G38</f>
        <v>0.181818181818182</v>
      </c>
      <c r="H37" s="216" t="s">
        <v>487</v>
      </c>
      <c r="I37" s="216" t="e">
        <f>('SSDS_idade (20)'!AM38-'SSDS_idade (20)'!I38)/'SSDS_idade (20)'!I38</f>
        <v>#VALUE!</v>
      </c>
      <c r="J37" s="216">
        <f>('SSDS_idade (20)'!AN38-'SSDS_idade (20)'!J38)/'SSDS_idade (20)'!J38</f>
        <v>-0.5</v>
      </c>
      <c r="K37" s="222">
        <f>('SSDS_idade (20)'!AO38-'SSDS_idade (20)'!K38)/'SSDS_idade (20)'!K38</f>
        <v>-0.0888888888888889</v>
      </c>
    </row>
    <row r="38" spans="2:11">
      <c r="B38" s="17" t="s">
        <v>111</v>
      </c>
      <c r="C38" s="219" t="s">
        <v>487</v>
      </c>
      <c r="D38" s="220" t="s">
        <v>487</v>
      </c>
      <c r="E38" s="220" t="s">
        <v>487</v>
      </c>
      <c r="F38" s="220" t="s">
        <v>487</v>
      </c>
      <c r="G38" s="220">
        <f>('SSDS_idade (20)'!AK39-'SSDS_idade (20)'!G39)/'SSDS_idade (20)'!G39</f>
        <v>1.33333333333333</v>
      </c>
      <c r="H38" s="220" t="s">
        <v>487</v>
      </c>
      <c r="I38" s="220">
        <f>('SSDS_idade (20)'!AM39-'SSDS_idade (20)'!I39)/'SSDS_idade (20)'!I39</f>
        <v>0.666666666666667</v>
      </c>
      <c r="J38" s="220">
        <f>('SSDS_idade (20)'!AN39-'SSDS_idade (20)'!J39)/'SSDS_idade (20)'!J39</f>
        <v>-0.285714285714286</v>
      </c>
      <c r="K38" s="224">
        <f>('SSDS_idade (20)'!AO39-'SSDS_idade (20)'!K39)/'SSDS_idade (20)'!K39</f>
        <v>0.538461538461538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K8"/>
    <mergeCell ref="C9:K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3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6"/>
  <sheetViews>
    <sheetView showGridLines="0" showRowColHeaders="0" topLeftCell="A11" workbookViewId="0">
      <selection activeCell="C11" sqref="C11:K11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447</v>
      </c>
      <c r="B5" s="4" t="s">
        <v>666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666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26">
        <v>394.956516787781</v>
      </c>
      <c r="D12" s="29"/>
      <c r="E12" s="26">
        <v>392.341158790311</v>
      </c>
      <c r="F12" s="28"/>
      <c r="G12" s="26">
        <v>429.112094930797</v>
      </c>
      <c r="H12" s="26"/>
      <c r="I12" s="26">
        <v>435.98881028806</v>
      </c>
      <c r="J12" s="43"/>
      <c r="K12" s="26">
        <v>414.759655691009</v>
      </c>
    </row>
    <row r="13" spans="2:11">
      <c r="B13" s="14" t="s">
        <v>48</v>
      </c>
      <c r="C13" s="29">
        <v>398.516378355646</v>
      </c>
      <c r="D13" s="29"/>
      <c r="E13" s="29">
        <v>392.178551527624</v>
      </c>
      <c r="F13" s="31"/>
      <c r="G13" s="29">
        <v>454.444658263525</v>
      </c>
      <c r="H13" s="29"/>
      <c r="I13" s="29">
        <v>496.583598517251</v>
      </c>
      <c r="J13" s="43"/>
      <c r="K13" s="29">
        <v>439.587092412247</v>
      </c>
    </row>
    <row r="14" spans="2:11">
      <c r="B14" s="14" t="s">
        <v>87</v>
      </c>
      <c r="C14" s="29">
        <v>405.399447817288</v>
      </c>
      <c r="D14" s="29"/>
      <c r="E14" s="29">
        <v>394.52572323647</v>
      </c>
      <c r="F14" s="31"/>
      <c r="G14" s="29">
        <v>457.451971095053</v>
      </c>
      <c r="H14" s="29"/>
      <c r="I14" s="29">
        <v>525.268891964568</v>
      </c>
      <c r="J14" s="43"/>
      <c r="K14" s="29">
        <v>451.006897447097</v>
      </c>
    </row>
    <row r="15" spans="2:11">
      <c r="B15" s="14" t="s">
        <v>50</v>
      </c>
      <c r="C15" s="32">
        <v>400.528773547094</v>
      </c>
      <c r="D15" s="32"/>
      <c r="E15" s="32">
        <v>389.826663660956</v>
      </c>
      <c r="F15" s="34"/>
      <c r="G15" s="32">
        <v>450.234940092166</v>
      </c>
      <c r="H15" s="32"/>
      <c r="I15" s="32">
        <v>519.234129269926</v>
      </c>
      <c r="J15" s="44"/>
      <c r="K15" s="32">
        <v>444.869632785555</v>
      </c>
    </row>
    <row r="16" spans="2:11">
      <c r="B16" s="17" t="s">
        <v>88</v>
      </c>
      <c r="C16" s="29">
        <v>385.847204301075</v>
      </c>
      <c r="D16" s="29"/>
      <c r="E16" s="29">
        <v>399.723023255814</v>
      </c>
      <c r="F16" s="28"/>
      <c r="G16" s="29">
        <v>536.669350649351</v>
      </c>
      <c r="H16" s="29"/>
      <c r="I16" s="29">
        <v>526.697844827586</v>
      </c>
      <c r="J16" s="43"/>
      <c r="K16" s="29">
        <v>462.531374663073</v>
      </c>
    </row>
    <row r="17" spans="2:11">
      <c r="B17" s="17" t="s">
        <v>89</v>
      </c>
      <c r="C17" s="29">
        <v>425.410153846154</v>
      </c>
      <c r="D17" s="29"/>
      <c r="E17" s="29">
        <v>395.932708333333</v>
      </c>
      <c r="F17" s="28"/>
      <c r="G17" s="29">
        <v>548.395636363636</v>
      </c>
      <c r="H17" s="29"/>
      <c r="I17" s="29">
        <v>571.797282608696</v>
      </c>
      <c r="J17" s="43"/>
      <c r="K17" s="29">
        <v>504.327550200803</v>
      </c>
    </row>
    <row r="18" spans="2:11">
      <c r="B18" s="17" t="s">
        <v>90</v>
      </c>
      <c r="C18" s="29">
        <v>393.908921568627</v>
      </c>
      <c r="D18" s="29"/>
      <c r="E18" s="29">
        <v>347.454255319149</v>
      </c>
      <c r="F18" s="28"/>
      <c r="G18" s="29">
        <v>437.094574468085</v>
      </c>
      <c r="H18" s="29"/>
      <c r="I18" s="29">
        <v>456.456762589928</v>
      </c>
      <c r="J18" s="43"/>
      <c r="K18" s="29">
        <v>412.835781990521</v>
      </c>
    </row>
    <row r="19" spans="2:11">
      <c r="B19" s="17" t="s">
        <v>91</v>
      </c>
      <c r="C19" s="29">
        <v>393.852038834951</v>
      </c>
      <c r="D19" s="29"/>
      <c r="E19" s="29">
        <v>375.697904761905</v>
      </c>
      <c r="F19" s="28"/>
      <c r="G19" s="29">
        <v>380.808953488372</v>
      </c>
      <c r="H19" s="29"/>
      <c r="I19" s="29">
        <v>462.459318181818</v>
      </c>
      <c r="J19" s="43"/>
      <c r="K19" s="29">
        <v>405.438675324675</v>
      </c>
    </row>
    <row r="20" spans="2:11">
      <c r="B20" s="17" t="s">
        <v>92</v>
      </c>
      <c r="C20" s="29">
        <v>412.364535519126</v>
      </c>
      <c r="D20" s="29"/>
      <c r="E20" s="29">
        <v>398.21244047619</v>
      </c>
      <c r="F20" s="28"/>
      <c r="G20" s="29">
        <v>468.609012345679</v>
      </c>
      <c r="H20" s="29"/>
      <c r="I20" s="29">
        <v>544.082985074627</v>
      </c>
      <c r="J20" s="43"/>
      <c r="K20" s="29">
        <v>463.370945595855</v>
      </c>
    </row>
    <row r="21" spans="2:11">
      <c r="B21" s="17" t="s">
        <v>93</v>
      </c>
      <c r="C21" s="29">
        <v>370.047631578947</v>
      </c>
      <c r="D21" s="29"/>
      <c r="E21" s="29">
        <v>381.672881355932</v>
      </c>
      <c r="F21" s="28"/>
      <c r="G21" s="29">
        <v>442.892</v>
      </c>
      <c r="H21" s="29"/>
      <c r="I21" s="29">
        <v>489.582376237624</v>
      </c>
      <c r="J21" s="43"/>
      <c r="K21" s="29">
        <v>428.17646875</v>
      </c>
    </row>
    <row r="22" spans="2:11">
      <c r="B22" s="17" t="s">
        <v>94</v>
      </c>
      <c r="C22" s="29">
        <v>428.904415584416</v>
      </c>
      <c r="D22" s="29"/>
      <c r="E22" s="29">
        <v>369.440704225352</v>
      </c>
      <c r="F22" s="28"/>
      <c r="G22" s="29">
        <v>372.463870967742</v>
      </c>
      <c r="H22" s="29"/>
      <c r="I22" s="29">
        <v>515.554431818182</v>
      </c>
      <c r="J22" s="43"/>
      <c r="K22" s="29">
        <v>429.927373737374</v>
      </c>
    </row>
    <row r="23" spans="2:11">
      <c r="B23" s="17" t="s">
        <v>95</v>
      </c>
      <c r="C23" s="29">
        <v>388.149583333333</v>
      </c>
      <c r="D23" s="29"/>
      <c r="E23" s="29">
        <v>396.834210526316</v>
      </c>
      <c r="F23" s="28"/>
      <c r="G23" s="29">
        <v>353.637307692308</v>
      </c>
      <c r="H23" s="29"/>
      <c r="I23" s="29">
        <v>525.108620689655</v>
      </c>
      <c r="J23" s="43"/>
      <c r="K23" s="29">
        <v>407.060133333333</v>
      </c>
    </row>
    <row r="24" spans="2:11">
      <c r="B24" s="17" t="s">
        <v>96</v>
      </c>
      <c r="C24" s="29">
        <v>408.255032679739</v>
      </c>
      <c r="D24" s="29"/>
      <c r="E24" s="29">
        <v>376.902116788321</v>
      </c>
      <c r="F24" s="28"/>
      <c r="G24" s="29">
        <v>487.405714285714</v>
      </c>
      <c r="H24" s="29"/>
      <c r="I24" s="29">
        <v>515.487216494845</v>
      </c>
      <c r="J24" s="43"/>
      <c r="K24" s="29">
        <v>454.986949152542</v>
      </c>
    </row>
    <row r="25" spans="2:11">
      <c r="B25" s="17" t="s">
        <v>97</v>
      </c>
      <c r="C25" s="29">
        <v>425.326444444445</v>
      </c>
      <c r="D25" s="29"/>
      <c r="E25" s="29">
        <v>395.084356435644</v>
      </c>
      <c r="F25" s="28"/>
      <c r="G25" s="29">
        <v>449.018137254902</v>
      </c>
      <c r="H25" s="29"/>
      <c r="I25" s="29">
        <v>526.561323529412</v>
      </c>
      <c r="J25" s="43"/>
      <c r="K25" s="29">
        <v>455.618167053364</v>
      </c>
    </row>
    <row r="26" spans="2:11">
      <c r="B26" s="17" t="s">
        <v>98</v>
      </c>
      <c r="C26" s="29">
        <v>422.064095238095</v>
      </c>
      <c r="D26" s="29"/>
      <c r="E26" s="29">
        <v>386.390608695652</v>
      </c>
      <c r="F26" s="28"/>
      <c r="G26" s="29">
        <v>410.080754716981</v>
      </c>
      <c r="H26" s="29"/>
      <c r="I26" s="29">
        <v>458.446454545455</v>
      </c>
      <c r="J26" s="43"/>
      <c r="K26" s="29">
        <v>421.826170731707</v>
      </c>
    </row>
    <row r="27" spans="2:11">
      <c r="B27" s="17" t="s">
        <v>99</v>
      </c>
      <c r="C27" s="29">
        <v>412.4958</v>
      </c>
      <c r="D27" s="29"/>
      <c r="E27" s="29">
        <v>378.759047619048</v>
      </c>
      <c r="F27" s="28"/>
      <c r="G27" s="29">
        <v>508.187209302326</v>
      </c>
      <c r="H27" s="29"/>
      <c r="I27" s="29">
        <v>568.336</v>
      </c>
      <c r="J27" s="43"/>
      <c r="K27" s="29">
        <v>476.926590909091</v>
      </c>
    </row>
    <row r="28" spans="2:11">
      <c r="B28" s="17" t="s">
        <v>100</v>
      </c>
      <c r="C28" s="29">
        <v>394.928313253012</v>
      </c>
      <c r="D28" s="29"/>
      <c r="E28" s="29">
        <v>401.957101449275</v>
      </c>
      <c r="F28" s="28"/>
      <c r="G28" s="29">
        <v>433.384852941176</v>
      </c>
      <c r="H28" s="29"/>
      <c r="I28" s="29">
        <v>523.672619047619</v>
      </c>
      <c r="J28" s="43"/>
      <c r="K28" s="29">
        <v>440.678737864078</v>
      </c>
    </row>
    <row r="29" spans="2:11">
      <c r="B29" s="17" t="s">
        <v>101</v>
      </c>
      <c r="C29" s="29">
        <v>398.304204545455</v>
      </c>
      <c r="D29" s="29"/>
      <c r="E29" s="29">
        <v>421.897252747253</v>
      </c>
      <c r="F29" s="28"/>
      <c r="G29" s="29">
        <v>453.070925925926</v>
      </c>
      <c r="H29" s="29"/>
      <c r="I29" s="29">
        <v>496.098026315789</v>
      </c>
      <c r="J29" s="43"/>
      <c r="K29" s="29">
        <v>447.449474885845</v>
      </c>
    </row>
    <row r="30" spans="2:11">
      <c r="B30" s="17" t="s">
        <v>102</v>
      </c>
      <c r="C30" s="29">
        <v>388.060262008734</v>
      </c>
      <c r="D30" s="29"/>
      <c r="E30" s="29">
        <v>381.197</v>
      </c>
      <c r="F30" s="28"/>
      <c r="G30" s="29">
        <v>440.283192771084</v>
      </c>
      <c r="H30" s="29"/>
      <c r="I30" s="29">
        <v>520.4565</v>
      </c>
      <c r="J30" s="43"/>
      <c r="K30" s="29">
        <v>438.281779975278</v>
      </c>
    </row>
    <row r="31" spans="2:11">
      <c r="B31" s="17" t="s">
        <v>103</v>
      </c>
      <c r="C31" s="29">
        <v>359.044583333333</v>
      </c>
      <c r="D31" s="29"/>
      <c r="E31" s="29">
        <v>406.711090909091</v>
      </c>
      <c r="F31" s="28"/>
      <c r="G31" s="29">
        <v>426.495</v>
      </c>
      <c r="H31" s="29"/>
      <c r="I31" s="29">
        <v>483.129411764706</v>
      </c>
      <c r="J31" s="43"/>
      <c r="K31" s="29">
        <v>418.662490118577</v>
      </c>
    </row>
    <row r="32" spans="2:11">
      <c r="B32" s="17" t="s">
        <v>104</v>
      </c>
      <c r="C32" s="29">
        <v>424.4261875</v>
      </c>
      <c r="D32" s="29"/>
      <c r="E32" s="29">
        <v>415.668775510204</v>
      </c>
      <c r="F32" s="28"/>
      <c r="G32" s="29">
        <v>448.201780821918</v>
      </c>
      <c r="H32" s="29"/>
      <c r="I32" s="29">
        <v>537.603098591549</v>
      </c>
      <c r="J32" s="43"/>
      <c r="K32" s="29">
        <v>464.496540212443</v>
      </c>
    </row>
    <row r="33" spans="2:11">
      <c r="B33" s="17" t="s">
        <v>105</v>
      </c>
      <c r="C33" s="29">
        <v>399.150307692308</v>
      </c>
      <c r="D33" s="29"/>
      <c r="E33" s="29">
        <v>413.395294117647</v>
      </c>
      <c r="F33" s="28"/>
      <c r="G33" s="29">
        <v>432.859056603774</v>
      </c>
      <c r="H33" s="29"/>
      <c r="I33" s="29">
        <v>558.64</v>
      </c>
      <c r="J33" s="43"/>
      <c r="K33" s="29">
        <v>463.638911290323</v>
      </c>
    </row>
    <row r="34" spans="2:11">
      <c r="B34" s="17" t="s">
        <v>106</v>
      </c>
      <c r="C34" s="29">
        <v>417.444808743169</v>
      </c>
      <c r="D34" s="29"/>
      <c r="E34" s="29">
        <v>396.452339181287</v>
      </c>
      <c r="F34" s="28"/>
      <c r="G34" s="29">
        <v>431.287784090909</v>
      </c>
      <c r="H34" s="29"/>
      <c r="I34" s="29">
        <v>513.339045454545</v>
      </c>
      <c r="J34" s="43"/>
      <c r="K34" s="29">
        <v>441.760870147256</v>
      </c>
    </row>
    <row r="35" ht="12.75" customHeight="1" spans="2:11">
      <c r="B35" s="17" t="s">
        <v>107</v>
      </c>
      <c r="C35" s="29">
        <v>384.519371727749</v>
      </c>
      <c r="D35" s="29"/>
      <c r="E35" s="29">
        <v>378.983175675676</v>
      </c>
      <c r="F35" s="28"/>
      <c r="G35" s="29">
        <v>501.688970588235</v>
      </c>
      <c r="H35" s="29"/>
      <c r="I35" s="29">
        <v>536.491075268817</v>
      </c>
      <c r="J35" s="43"/>
      <c r="K35" s="29">
        <v>449.192091988131</v>
      </c>
    </row>
    <row r="36" spans="2:11">
      <c r="B36" s="17" t="s">
        <v>108</v>
      </c>
      <c r="C36" s="29">
        <v>385.198055555556</v>
      </c>
      <c r="D36" s="29"/>
      <c r="E36" s="29">
        <v>395.835573770492</v>
      </c>
      <c r="F36" s="28"/>
      <c r="G36" s="29">
        <v>387.266721311475</v>
      </c>
      <c r="H36" s="29"/>
      <c r="I36" s="29">
        <v>546.131351351351</v>
      </c>
      <c r="J36" s="43"/>
      <c r="K36" s="29">
        <v>426.839100719424</v>
      </c>
    </row>
    <row r="37" spans="2:11">
      <c r="B37" s="17" t="s">
        <v>109</v>
      </c>
      <c r="C37" s="29">
        <v>404.615681818182</v>
      </c>
      <c r="D37" s="29"/>
      <c r="E37" s="29">
        <v>392.306</v>
      </c>
      <c r="F37" s="28"/>
      <c r="G37" s="29">
        <v>478.092222222222</v>
      </c>
      <c r="H37" s="29"/>
      <c r="I37" s="29">
        <v>516.455625</v>
      </c>
      <c r="J37" s="43"/>
      <c r="K37" s="29">
        <v>447.582272727273</v>
      </c>
    </row>
    <row r="38" spans="2:11">
      <c r="B38" s="17" t="s">
        <v>110</v>
      </c>
      <c r="C38" s="29">
        <v>375.794183673469</v>
      </c>
      <c r="D38" s="29"/>
      <c r="E38" s="29">
        <v>367.439591836735</v>
      </c>
      <c r="F38" s="28"/>
      <c r="G38" s="29">
        <v>437.217857142857</v>
      </c>
      <c r="H38" s="29"/>
      <c r="I38" s="29">
        <v>522.109789473684</v>
      </c>
      <c r="J38" s="43"/>
      <c r="K38" s="29">
        <v>426.065078947368</v>
      </c>
    </row>
    <row r="39" spans="2:11">
      <c r="B39" s="17" t="s">
        <v>111</v>
      </c>
      <c r="C39" s="35">
        <v>392.472769230769</v>
      </c>
      <c r="D39" s="29"/>
      <c r="E39" s="35">
        <v>403.268333333333</v>
      </c>
      <c r="F39" s="28"/>
      <c r="G39" s="35">
        <v>489.406101694915</v>
      </c>
      <c r="H39" s="35"/>
      <c r="I39" s="35">
        <v>536.989894736842</v>
      </c>
      <c r="J39" s="43"/>
      <c r="K39" s="35">
        <v>466.828851851852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1">
      <c r="B41" s="19"/>
      <c r="C41" s="21"/>
      <c r="D41" s="21"/>
      <c r="E41" s="21"/>
      <c r="F41" s="21"/>
      <c r="G41" s="21"/>
      <c r="H41" s="21"/>
      <c r="I41" s="21"/>
      <c r="J41" s="21"/>
      <c r="K41" s="2">
        <v>461.780334872979</v>
      </c>
    </row>
    <row r="42" spans="3:11">
      <c r="C42" s="40"/>
      <c r="D42" s="40"/>
      <c r="E42" s="40"/>
      <c r="F42" s="40"/>
      <c r="G42" s="40"/>
      <c r="K42" s="2">
        <v>454.464809116809</v>
      </c>
    </row>
    <row r="43" spans="3:11">
      <c r="C43" s="40"/>
      <c r="D43" s="40"/>
      <c r="E43" s="40"/>
      <c r="F43" s="40"/>
      <c r="G43" s="40"/>
      <c r="K43" s="2">
        <v>457.992459893048</v>
      </c>
    </row>
    <row r="44" spans="3:11">
      <c r="C44" s="40"/>
      <c r="D44" s="40"/>
      <c r="E44" s="40"/>
      <c r="F44" s="40"/>
      <c r="G44" s="40"/>
      <c r="K44" s="2">
        <v>440.228197530864</v>
      </c>
    </row>
    <row r="45" spans="3:11">
      <c r="C45" s="40"/>
      <c r="D45" s="40"/>
      <c r="E45" s="40"/>
      <c r="F45" s="40"/>
      <c r="G45" s="40"/>
      <c r="K45" s="2">
        <v>408.280086580087</v>
      </c>
    </row>
    <row r="46" spans="11:11">
      <c r="K46" s="2">
        <v>443.515830526043</v>
      </c>
    </row>
    <row r="47" spans="11:11">
      <c r="K47" s="2">
        <v>444.869632785555</v>
      </c>
    </row>
    <row r="48" spans="11:11">
      <c r="K48" s="2">
        <v>456.386744360902</v>
      </c>
    </row>
    <row r="49" spans="11:11">
      <c r="K49" s="2">
        <v>426.881403940887</v>
      </c>
    </row>
    <row r="50" spans="11:11">
      <c r="K50" s="2">
        <v>443.376642216789</v>
      </c>
    </row>
    <row r="51" spans="11:11">
      <c r="K51" s="2">
        <v>462.158658197698</v>
      </c>
    </row>
    <row r="52" spans="11:11">
      <c r="K52" s="2">
        <v>444.234056795132</v>
      </c>
    </row>
    <row r="53" spans="11:11">
      <c r="K53" s="2">
        <v>456.821153001937</v>
      </c>
    </row>
    <row r="54" spans="11:11">
      <c r="K54" s="2">
        <v>428.288590604027</v>
      </c>
    </row>
    <row r="55" spans="11:11">
      <c r="K55" s="2">
        <v>456.819009314141</v>
      </c>
    </row>
    <row r="56" spans="11:11">
      <c r="K56" s="2">
        <v>458.154808429119</v>
      </c>
    </row>
  </sheetData>
  <mergeCells count="4">
    <mergeCell ref="C9:K9"/>
    <mergeCell ref="C11:K11"/>
    <mergeCell ref="C40:G40"/>
    <mergeCell ref="H40:J40"/>
  </mergeCells>
  <conditionalFormatting sqref="C12:C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D12:D39"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E12:E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F12:F39">
    <cfRule type="cellIs" dxfId="0" priority="12" operator="between">
      <formula>1</formula>
      <formula>2</formula>
    </cfRule>
  </conditionalFormatting>
  <conditionalFormatting sqref="F12:F16">
    <cfRule type="cellIs" dxfId="0" priority="11" operator="between">
      <formula>1</formula>
      <formula>2</formula>
    </cfRule>
  </conditionalFormatting>
  <conditionalFormatting sqref="K12:K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G12:I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3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A1" sqref="A1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448</v>
      </c>
      <c r="B5" s="4" t="s">
        <v>667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668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'SSDS_valor medio mensal€ (20)'!I12-'SSDS_valor medio mensal€ (20)'!C12</f>
        <v>41.032293500279</v>
      </c>
    </row>
    <row r="13" spans="2:3">
      <c r="B13" s="14" t="s">
        <v>48</v>
      </c>
      <c r="C13" s="15">
        <f>'SSDS_valor medio mensal€ (20)'!I13-'SSDS_valor medio mensal€ (20)'!C13</f>
        <v>98.067220161605</v>
      </c>
    </row>
    <row r="14" spans="2:3">
      <c r="B14" s="14" t="s">
        <v>87</v>
      </c>
      <c r="C14" s="15">
        <f>'SSDS_valor medio mensal€ (20)'!I14-'SSDS_valor medio mensal€ (20)'!C14</f>
        <v>119.86944414728</v>
      </c>
    </row>
    <row r="15" spans="2:3">
      <c r="B15" s="14" t="s">
        <v>50</v>
      </c>
      <c r="C15" s="16">
        <f>'SSDS_valor medio mensal€ (20)'!I15-'SSDS_valor medio mensal€ (20)'!C15</f>
        <v>118.705355722832</v>
      </c>
    </row>
    <row r="16" spans="2:3">
      <c r="B16" s="17" t="s">
        <v>88</v>
      </c>
      <c r="C16" s="13">
        <f>'SSDS_valor medio mensal€ (20)'!I16-'SSDS_valor medio mensal€ (20)'!C16</f>
        <v>140.850640526511</v>
      </c>
    </row>
    <row r="17" spans="2:3">
      <c r="B17" s="17" t="s">
        <v>89</v>
      </c>
      <c r="C17" s="15">
        <f>'SSDS_valor medio mensal€ (20)'!I17-'SSDS_valor medio mensal€ (20)'!C17</f>
        <v>146.387128762542</v>
      </c>
    </row>
    <row r="18" spans="2:3">
      <c r="B18" s="17" t="s">
        <v>90</v>
      </c>
      <c r="C18" s="15">
        <f>'SSDS_valor medio mensal€ (20)'!I18-'SSDS_valor medio mensal€ (20)'!C18</f>
        <v>62.547841021301</v>
      </c>
    </row>
    <row r="19" spans="2:3">
      <c r="B19" s="17" t="s">
        <v>91</v>
      </c>
      <c r="C19" s="15">
        <f>'SSDS_valor medio mensal€ (20)'!I19-'SSDS_valor medio mensal€ (20)'!C19</f>
        <v>68.607279346867</v>
      </c>
    </row>
    <row r="20" spans="2:3">
      <c r="B20" s="17" t="s">
        <v>92</v>
      </c>
      <c r="C20" s="15">
        <f>'SSDS_valor medio mensal€ (20)'!I20-'SSDS_valor medio mensal€ (20)'!C20</f>
        <v>131.718449555501</v>
      </c>
    </row>
    <row r="21" spans="2:3">
      <c r="B21" s="17" t="s">
        <v>93</v>
      </c>
      <c r="C21" s="15">
        <f>'SSDS_valor medio mensal€ (20)'!I21-'SSDS_valor medio mensal€ (20)'!C21</f>
        <v>119.534744658677</v>
      </c>
    </row>
    <row r="22" spans="2:3">
      <c r="B22" s="17" t="s">
        <v>94</v>
      </c>
      <c r="C22" s="15">
        <f>'SSDS_valor medio mensal€ (20)'!I22-'SSDS_valor medio mensal€ (20)'!C22</f>
        <v>86.6500162337661</v>
      </c>
    </row>
    <row r="23" spans="2:3">
      <c r="B23" s="17" t="s">
        <v>95</v>
      </c>
      <c r="C23" s="15">
        <f>'SSDS_valor medio mensal€ (20)'!I23-'SSDS_valor medio mensal€ (20)'!C23</f>
        <v>136.959037356322</v>
      </c>
    </row>
    <row r="24" spans="2:3">
      <c r="B24" s="17" t="s">
        <v>96</v>
      </c>
      <c r="C24" s="15">
        <f>'SSDS_valor medio mensal€ (20)'!I24-'SSDS_valor medio mensal€ (20)'!C24</f>
        <v>107.232183815106</v>
      </c>
    </row>
    <row r="25" spans="2:3">
      <c r="B25" s="17" t="s">
        <v>97</v>
      </c>
      <c r="C25" s="15">
        <f>'SSDS_valor medio mensal€ (20)'!I25-'SSDS_valor medio mensal€ (20)'!C25</f>
        <v>101.234879084967</v>
      </c>
    </row>
    <row r="26" spans="2:3">
      <c r="B26" s="17" t="s">
        <v>98</v>
      </c>
      <c r="C26" s="15">
        <f>'SSDS_valor medio mensal€ (20)'!I26-'SSDS_valor medio mensal€ (20)'!C26</f>
        <v>36.38235930736</v>
      </c>
    </row>
    <row r="27" spans="2:3">
      <c r="B27" s="17" t="s">
        <v>99</v>
      </c>
      <c r="C27" s="15">
        <f>'SSDS_valor medio mensal€ (20)'!I27-'SSDS_valor medio mensal€ (20)'!C27</f>
        <v>155.8402</v>
      </c>
    </row>
    <row r="28" spans="2:3">
      <c r="B28" s="17" t="s">
        <v>100</v>
      </c>
      <c r="C28" s="15">
        <f>'SSDS_valor medio mensal€ (20)'!I28-'SSDS_valor medio mensal€ (20)'!C28</f>
        <v>128.744305794607</v>
      </c>
    </row>
    <row r="29" spans="2:3">
      <c r="B29" s="17" t="s">
        <v>101</v>
      </c>
      <c r="C29" s="15">
        <f>'SSDS_valor medio mensal€ (20)'!I29-'SSDS_valor medio mensal€ (20)'!C29</f>
        <v>97.793821770334</v>
      </c>
    </row>
    <row r="30" spans="2:3">
      <c r="B30" s="17" t="s">
        <v>102</v>
      </c>
      <c r="C30" s="15">
        <f>'SSDS_valor medio mensal€ (20)'!I30-'SSDS_valor medio mensal€ (20)'!C30</f>
        <v>132.396237991266</v>
      </c>
    </row>
    <row r="31" spans="2:3">
      <c r="B31" s="17" t="s">
        <v>103</v>
      </c>
      <c r="C31" s="15">
        <f>'SSDS_valor medio mensal€ (20)'!I31-'SSDS_valor medio mensal€ (20)'!C31</f>
        <v>124.084828431373</v>
      </c>
    </row>
    <row r="32" spans="2:3">
      <c r="B32" s="17" t="s">
        <v>104</v>
      </c>
      <c r="C32" s="15">
        <f>'SSDS_valor medio mensal€ (20)'!I32-'SSDS_valor medio mensal€ (20)'!C32</f>
        <v>113.176911091549</v>
      </c>
    </row>
    <row r="33" spans="2:3">
      <c r="B33" s="17" t="s">
        <v>105</v>
      </c>
      <c r="C33" s="15">
        <f>'SSDS_valor medio mensal€ (20)'!I33-'SSDS_valor medio mensal€ (20)'!C33</f>
        <v>159.489692307692</v>
      </c>
    </row>
    <row r="34" spans="2:3">
      <c r="B34" s="17" t="s">
        <v>106</v>
      </c>
      <c r="C34" s="15">
        <f>'SSDS_valor medio mensal€ (20)'!I34-'SSDS_valor medio mensal€ (20)'!C34</f>
        <v>95.894236711376</v>
      </c>
    </row>
    <row r="35" ht="12.75" customHeight="1" spans="2:3">
      <c r="B35" s="17" t="s">
        <v>107</v>
      </c>
      <c r="C35" s="15">
        <f>'SSDS_valor medio mensal€ (20)'!I35-'SSDS_valor medio mensal€ (20)'!C35</f>
        <v>151.971703541068</v>
      </c>
    </row>
    <row r="36" spans="2:3">
      <c r="B36" s="17" t="s">
        <v>108</v>
      </c>
      <c r="C36" s="15">
        <f>'SSDS_valor medio mensal€ (20)'!I36-'SSDS_valor medio mensal€ (20)'!C36</f>
        <v>160.933295795795</v>
      </c>
    </row>
    <row r="37" spans="2:3">
      <c r="B37" s="17" t="s">
        <v>109</v>
      </c>
      <c r="C37" s="15">
        <f>'SSDS_valor medio mensal€ (20)'!I37-'SSDS_valor medio mensal€ (20)'!C37</f>
        <v>111.839943181818</v>
      </c>
    </row>
    <row r="38" spans="2:3">
      <c r="B38" s="17" t="s">
        <v>110</v>
      </c>
      <c r="C38" s="15">
        <f>'SSDS_valor medio mensal€ (20)'!I38-'SSDS_valor medio mensal€ (20)'!C38</f>
        <v>146.315605800215</v>
      </c>
    </row>
    <row r="39" spans="2:3">
      <c r="B39" s="17" t="s">
        <v>111</v>
      </c>
      <c r="C39" s="18">
        <f>'SSDS_valor medio mensal€ (20)'!I39-'SSDS_valor medio mensal€ (20)'!C39</f>
        <v>144.517125506073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3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3"/>
  <sheetViews>
    <sheetView showGridLines="0" showRowColHeaders="0" topLeftCell="C10" workbookViewId="0">
      <selection activeCell="S11" sqref="S11"/>
    </sheetView>
  </sheetViews>
  <sheetFormatPr defaultColWidth="12" defaultRowHeight="12.75"/>
  <cols>
    <col min="1" max="1" width="12" style="40"/>
    <col min="2" max="2" width="38" style="2" customWidth="1"/>
    <col min="3" max="4" width="8.71428571428571" style="2" customWidth="1"/>
    <col min="5" max="5" width="8.71428571428571" style="169" customWidth="1"/>
    <col min="6" max="6" width="1.28571428571429" style="40" customWidth="1"/>
    <col min="7" max="9" width="8.71428571428571" style="2" customWidth="1"/>
    <col min="10" max="10" width="1.28571428571429" style="2" customWidth="1"/>
    <col min="11" max="11" width="8.71428571428571" style="2" customWidth="1"/>
    <col min="12" max="12" width="8.71428571428571" style="169" customWidth="1"/>
    <col min="13" max="13" width="8.71428571428571" style="2" customWidth="1"/>
    <col min="14" max="14" width="1.28571428571429" style="2" customWidth="1"/>
    <col min="15" max="17" width="8.71428571428571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170"/>
      <c r="F1" s="170"/>
      <c r="L1" s="170"/>
    </row>
    <row r="2" s="1" customFormat="1" ht="16.5" customHeight="1" spans="5:12">
      <c r="E2" s="170"/>
      <c r="F2" s="170"/>
      <c r="L2" s="170"/>
    </row>
    <row r="3" s="1" customFormat="1" ht="16.5" customHeight="1" spans="5:12">
      <c r="E3" s="170"/>
      <c r="F3" s="170"/>
      <c r="L3" s="170"/>
    </row>
    <row r="4" s="1" customFormat="1" ht="16.5" customHeight="1" spans="5:12">
      <c r="E4" s="170"/>
      <c r="F4" s="170"/>
      <c r="L4" s="170"/>
    </row>
    <row r="5" s="1" customFormat="1" ht="16.5" customHeight="1" spans="1:12">
      <c r="A5" s="186" t="s">
        <v>450</v>
      </c>
      <c r="B5" s="187" t="s">
        <v>631</v>
      </c>
      <c r="D5" s="170"/>
      <c r="L5" s="170"/>
    </row>
    <row r="6" s="1" customFormat="1" ht="12" customHeight="1" spans="1:12">
      <c r="A6" s="186"/>
      <c r="B6" s="23" t="s">
        <v>42</v>
      </c>
      <c r="D6" s="170"/>
      <c r="L6" s="170"/>
    </row>
    <row r="7" s="1" customFormat="1" ht="12" customHeight="1" spans="1:12">
      <c r="A7" s="186"/>
      <c r="B7" s="5"/>
      <c r="D7" s="170"/>
      <c r="L7" s="170"/>
    </row>
    <row r="8" s="1" customFormat="1" ht="16.5" customHeight="1"/>
    <row r="9" s="1" customFormat="1" ht="24.75" customHeight="1" spans="2:21">
      <c r="B9" s="6"/>
      <c r="C9" s="188" t="s">
        <v>631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="1" customFormat="1" ht="24.75" customHeight="1" spans="2:21">
      <c r="B10" s="6"/>
      <c r="C10" s="9" t="s">
        <v>326</v>
      </c>
      <c r="D10" s="9"/>
      <c r="E10" s="9"/>
      <c r="F10" s="171"/>
      <c r="G10" s="9" t="s">
        <v>327</v>
      </c>
      <c r="H10" s="9"/>
      <c r="I10" s="9">
        <v>2</v>
      </c>
      <c r="J10" s="171"/>
      <c r="K10" s="9" t="s">
        <v>328</v>
      </c>
      <c r="L10" s="9"/>
      <c r="M10" s="9"/>
      <c r="N10" s="172"/>
      <c r="O10" s="9" t="s">
        <v>329</v>
      </c>
      <c r="P10" s="9"/>
      <c r="Q10" s="9">
        <v>4</v>
      </c>
      <c r="R10" s="172"/>
      <c r="S10" s="142" t="s">
        <v>330</v>
      </c>
      <c r="T10" s="142"/>
      <c r="U10" s="142">
        <v>4</v>
      </c>
    </row>
    <row r="11" s="1" customFormat="1" ht="14.25" customHeight="1" spans="2:21">
      <c r="B11" s="10" t="s">
        <v>43</v>
      </c>
      <c r="C11" s="11" t="s">
        <v>44</v>
      </c>
      <c r="D11" s="11" t="s">
        <v>45</v>
      </c>
      <c r="E11" s="11" t="s">
        <v>46</v>
      </c>
      <c r="F11" s="172"/>
      <c r="G11" s="11" t="s">
        <v>44</v>
      </c>
      <c r="H11" s="11" t="s">
        <v>45</v>
      </c>
      <c r="I11" s="11" t="s">
        <v>46</v>
      </c>
      <c r="J11" s="172"/>
      <c r="K11" s="11" t="s">
        <v>44</v>
      </c>
      <c r="L11" s="11" t="s">
        <v>45</v>
      </c>
      <c r="M11" s="11" t="s">
        <v>46</v>
      </c>
      <c r="N11" s="172"/>
      <c r="O11" s="11" t="s">
        <v>44</v>
      </c>
      <c r="P11" s="11" t="s">
        <v>45</v>
      </c>
      <c r="Q11" s="11" t="s">
        <v>46</v>
      </c>
      <c r="R11" s="172"/>
      <c r="S11" s="11" t="s">
        <v>44</v>
      </c>
      <c r="T11" s="11" t="s">
        <v>45</v>
      </c>
      <c r="U11" s="11" t="s">
        <v>46</v>
      </c>
    </row>
    <row r="12" s="1" customFormat="1" ht="14.25" customHeight="1" spans="2:21">
      <c r="B12" s="12" t="s">
        <v>47</v>
      </c>
      <c r="C12" s="189">
        <v>14</v>
      </c>
      <c r="D12" s="190">
        <v>7</v>
      </c>
      <c r="E12" s="191">
        <v>21</v>
      </c>
      <c r="F12" s="173"/>
      <c r="G12" s="189">
        <v>14</v>
      </c>
      <c r="H12" s="190">
        <v>5</v>
      </c>
      <c r="I12" s="191">
        <v>19</v>
      </c>
      <c r="J12" s="173"/>
      <c r="K12" s="189">
        <v>8</v>
      </c>
      <c r="L12" s="190">
        <v>3</v>
      </c>
      <c r="M12" s="206">
        <v>11</v>
      </c>
      <c r="N12" s="207"/>
      <c r="O12" s="189">
        <v>7</v>
      </c>
      <c r="P12" s="190">
        <v>3</v>
      </c>
      <c r="Q12" s="206">
        <v>10</v>
      </c>
      <c r="R12" s="207"/>
      <c r="S12" s="189">
        <v>16</v>
      </c>
      <c r="T12" s="190">
        <v>8</v>
      </c>
      <c r="U12" s="206">
        <v>24</v>
      </c>
    </row>
    <row r="13" s="1" customFormat="1" ht="14.25" customHeight="1" spans="2:21">
      <c r="B13" s="14" t="s">
        <v>48</v>
      </c>
      <c r="C13" s="599" t="s">
        <v>484</v>
      </c>
      <c r="D13" s="193">
        <v>0</v>
      </c>
      <c r="E13" s="600" t="s">
        <v>484</v>
      </c>
      <c r="F13" s="173"/>
      <c r="G13" s="599" t="s">
        <v>484</v>
      </c>
      <c r="H13" s="193">
        <v>0</v>
      </c>
      <c r="I13" s="600" t="s">
        <v>484</v>
      </c>
      <c r="J13" s="173"/>
      <c r="K13" s="208" t="s">
        <v>484</v>
      </c>
      <c r="L13" s="193">
        <v>0</v>
      </c>
      <c r="M13" s="209" t="s">
        <v>484</v>
      </c>
      <c r="N13" s="207"/>
      <c r="O13" s="208" t="s">
        <v>484</v>
      </c>
      <c r="P13" s="193">
        <v>0</v>
      </c>
      <c r="Q13" s="209" t="s">
        <v>484</v>
      </c>
      <c r="R13" s="207"/>
      <c r="S13" s="208" t="s">
        <v>484</v>
      </c>
      <c r="T13" s="193">
        <v>0</v>
      </c>
      <c r="U13" s="209" t="s">
        <v>484</v>
      </c>
    </row>
    <row r="14" s="1" customFormat="1" ht="14.25" customHeight="1" spans="2:21">
      <c r="B14" s="14" t="s">
        <v>87</v>
      </c>
      <c r="C14" s="599" t="s">
        <v>484</v>
      </c>
      <c r="D14" s="193">
        <v>0</v>
      </c>
      <c r="E14" s="600" t="s">
        <v>484</v>
      </c>
      <c r="F14" s="173"/>
      <c r="G14" s="599" t="s">
        <v>484</v>
      </c>
      <c r="H14" s="193">
        <v>0</v>
      </c>
      <c r="I14" s="600" t="s">
        <v>484</v>
      </c>
      <c r="J14" s="173"/>
      <c r="K14" s="208" t="s">
        <v>484</v>
      </c>
      <c r="L14" s="193">
        <v>0</v>
      </c>
      <c r="M14" s="209" t="s">
        <v>484</v>
      </c>
      <c r="N14" s="207"/>
      <c r="O14" s="601" t="s">
        <v>484</v>
      </c>
      <c r="P14" s="193">
        <v>0</v>
      </c>
      <c r="Q14" s="602" t="s">
        <v>484</v>
      </c>
      <c r="R14" s="207"/>
      <c r="S14" s="208" t="s">
        <v>484</v>
      </c>
      <c r="T14" s="193" t="s">
        <v>484</v>
      </c>
      <c r="U14" s="209" t="s">
        <v>484</v>
      </c>
    </row>
    <row r="15" s="1" customFormat="1" ht="14.25" customHeight="1" spans="1:21">
      <c r="A15" s="170"/>
      <c r="B15" s="14" t="s">
        <v>50</v>
      </c>
      <c r="C15" s="603" t="s">
        <v>484</v>
      </c>
      <c r="D15" s="196">
        <v>0</v>
      </c>
      <c r="E15" s="604" t="s">
        <v>484</v>
      </c>
      <c r="F15" s="177"/>
      <c r="G15" s="603" t="s">
        <v>484</v>
      </c>
      <c r="H15" s="196">
        <v>0</v>
      </c>
      <c r="I15" s="604" t="s">
        <v>484</v>
      </c>
      <c r="J15" s="177"/>
      <c r="K15" s="195" t="s">
        <v>484</v>
      </c>
      <c r="L15" s="196">
        <v>0</v>
      </c>
      <c r="M15" s="197" t="s">
        <v>484</v>
      </c>
      <c r="N15" s="210"/>
      <c r="O15" s="603" t="s">
        <v>484</v>
      </c>
      <c r="P15" s="196">
        <v>0</v>
      </c>
      <c r="Q15" s="604" t="s">
        <v>484</v>
      </c>
      <c r="R15" s="210"/>
      <c r="S15" s="195" t="s">
        <v>484</v>
      </c>
      <c r="T15" s="196">
        <v>0</v>
      </c>
      <c r="U15" s="197" t="s">
        <v>484</v>
      </c>
    </row>
    <row r="16" s="1" customFormat="1" ht="14.25" customHeight="1" spans="1:21">
      <c r="A16" s="198"/>
      <c r="B16" s="17" t="s">
        <v>88</v>
      </c>
      <c r="C16" s="192">
        <v>0</v>
      </c>
      <c r="D16" s="193">
        <v>0</v>
      </c>
      <c r="E16" s="194">
        <v>0</v>
      </c>
      <c r="F16" s="199"/>
      <c r="G16" s="192">
        <v>0</v>
      </c>
      <c r="H16" s="193">
        <v>0</v>
      </c>
      <c r="I16" s="194">
        <v>0</v>
      </c>
      <c r="J16" s="211"/>
      <c r="K16" s="192">
        <v>0</v>
      </c>
      <c r="L16" s="193">
        <v>0</v>
      </c>
      <c r="M16" s="209">
        <v>0</v>
      </c>
      <c r="N16" s="207"/>
      <c r="O16" s="192">
        <v>0</v>
      </c>
      <c r="P16" s="193">
        <v>0</v>
      </c>
      <c r="Q16" s="209">
        <v>0</v>
      </c>
      <c r="R16" s="207"/>
      <c r="S16" s="192">
        <v>0</v>
      </c>
      <c r="T16" s="193">
        <v>0</v>
      </c>
      <c r="U16" s="209">
        <v>0</v>
      </c>
    </row>
    <row r="17" s="1" customFormat="1" ht="14.25" customHeight="1" spans="1:21">
      <c r="A17" s="198"/>
      <c r="B17" s="17" t="s">
        <v>89</v>
      </c>
      <c r="C17" s="192">
        <v>0</v>
      </c>
      <c r="D17" s="193">
        <v>0</v>
      </c>
      <c r="E17" s="194">
        <v>0</v>
      </c>
      <c r="F17" s="199"/>
      <c r="G17" s="192">
        <v>0</v>
      </c>
      <c r="H17" s="193">
        <v>0</v>
      </c>
      <c r="I17" s="194">
        <v>0</v>
      </c>
      <c r="J17" s="211"/>
      <c r="K17" s="192">
        <v>0</v>
      </c>
      <c r="L17" s="193">
        <v>0</v>
      </c>
      <c r="M17" s="209">
        <v>0</v>
      </c>
      <c r="N17" s="207"/>
      <c r="O17" s="192">
        <v>0</v>
      </c>
      <c r="P17" s="193">
        <v>0</v>
      </c>
      <c r="Q17" s="209">
        <v>0</v>
      </c>
      <c r="R17" s="207"/>
      <c r="S17" s="192">
        <v>0</v>
      </c>
      <c r="T17" s="193">
        <v>0</v>
      </c>
      <c r="U17" s="209">
        <v>0</v>
      </c>
    </row>
    <row r="18" s="1" customFormat="1" ht="14.25" customHeight="1" spans="1:21">
      <c r="A18" s="198"/>
      <c r="B18" s="17" t="s">
        <v>90</v>
      </c>
      <c r="C18" s="192">
        <v>0</v>
      </c>
      <c r="D18" s="193">
        <v>0</v>
      </c>
      <c r="E18" s="194">
        <v>0</v>
      </c>
      <c r="F18" s="199"/>
      <c r="G18" s="192">
        <v>0</v>
      </c>
      <c r="H18" s="193">
        <v>0</v>
      </c>
      <c r="I18" s="194">
        <v>0</v>
      </c>
      <c r="J18" s="211"/>
      <c r="K18" s="192">
        <v>0</v>
      </c>
      <c r="L18" s="193">
        <v>0</v>
      </c>
      <c r="M18" s="209">
        <v>0</v>
      </c>
      <c r="N18" s="207"/>
      <c r="O18" s="192">
        <v>0</v>
      </c>
      <c r="P18" s="193">
        <v>0</v>
      </c>
      <c r="Q18" s="209">
        <v>0</v>
      </c>
      <c r="R18" s="207"/>
      <c r="S18" s="192">
        <v>0</v>
      </c>
      <c r="T18" s="193">
        <v>0</v>
      </c>
      <c r="U18" s="209">
        <v>0</v>
      </c>
    </row>
    <row r="19" s="1" customFormat="1" ht="14.25" customHeight="1" spans="1:21">
      <c r="A19" s="198"/>
      <c r="B19" s="17" t="s">
        <v>91</v>
      </c>
      <c r="C19" s="192">
        <v>0</v>
      </c>
      <c r="D19" s="193">
        <v>0</v>
      </c>
      <c r="E19" s="194">
        <v>0</v>
      </c>
      <c r="F19" s="199"/>
      <c r="G19" s="192">
        <v>0</v>
      </c>
      <c r="H19" s="193">
        <v>0</v>
      </c>
      <c r="I19" s="194">
        <v>0</v>
      </c>
      <c r="J19" s="211"/>
      <c r="K19" s="192">
        <v>0</v>
      </c>
      <c r="L19" s="193">
        <v>0</v>
      </c>
      <c r="M19" s="209">
        <v>0</v>
      </c>
      <c r="N19" s="207"/>
      <c r="O19" s="192">
        <v>0</v>
      </c>
      <c r="P19" s="193">
        <v>0</v>
      </c>
      <c r="Q19" s="209">
        <v>0</v>
      </c>
      <c r="R19" s="207"/>
      <c r="S19" s="192">
        <v>0</v>
      </c>
      <c r="T19" s="193">
        <v>0</v>
      </c>
      <c r="U19" s="209">
        <v>0</v>
      </c>
    </row>
    <row r="20" s="1" customFormat="1" ht="14.25" customHeight="1" spans="1:21">
      <c r="A20" s="198"/>
      <c r="B20" s="17" t="s">
        <v>92</v>
      </c>
      <c r="C20" s="192">
        <v>0</v>
      </c>
      <c r="D20" s="193">
        <v>0</v>
      </c>
      <c r="E20" s="194">
        <v>0</v>
      </c>
      <c r="F20" s="199"/>
      <c r="G20" s="192">
        <v>0</v>
      </c>
      <c r="H20" s="193">
        <v>0</v>
      </c>
      <c r="I20" s="194">
        <v>0</v>
      </c>
      <c r="J20" s="211"/>
      <c r="K20" s="192">
        <v>0</v>
      </c>
      <c r="L20" s="193">
        <v>0</v>
      </c>
      <c r="M20" s="209">
        <v>0</v>
      </c>
      <c r="N20" s="207"/>
      <c r="O20" s="192">
        <v>0</v>
      </c>
      <c r="P20" s="193">
        <v>0</v>
      </c>
      <c r="Q20" s="209">
        <v>0</v>
      </c>
      <c r="R20" s="207"/>
      <c r="S20" s="192">
        <v>0</v>
      </c>
      <c r="T20" s="193">
        <v>0</v>
      </c>
      <c r="U20" s="209">
        <v>0</v>
      </c>
    </row>
    <row r="21" s="1" customFormat="1" ht="14.25" customHeight="1" spans="1:21">
      <c r="A21" s="198"/>
      <c r="B21" s="17" t="s">
        <v>93</v>
      </c>
      <c r="C21" s="192">
        <v>0</v>
      </c>
      <c r="D21" s="193">
        <v>0</v>
      </c>
      <c r="E21" s="194">
        <v>0</v>
      </c>
      <c r="F21" s="199"/>
      <c r="G21" s="192">
        <v>0</v>
      </c>
      <c r="H21" s="193">
        <v>0</v>
      </c>
      <c r="I21" s="194">
        <v>0</v>
      </c>
      <c r="J21" s="211"/>
      <c r="K21" s="192">
        <v>0</v>
      </c>
      <c r="L21" s="193">
        <v>0</v>
      </c>
      <c r="M21" s="209">
        <v>0</v>
      </c>
      <c r="N21" s="207"/>
      <c r="O21" s="192">
        <v>0</v>
      </c>
      <c r="P21" s="193">
        <v>0</v>
      </c>
      <c r="Q21" s="209">
        <v>0</v>
      </c>
      <c r="R21" s="207"/>
      <c r="S21" s="192">
        <v>0</v>
      </c>
      <c r="T21" s="193">
        <v>0</v>
      </c>
      <c r="U21" s="209">
        <v>0</v>
      </c>
    </row>
    <row r="22" s="1" customFormat="1" ht="14.25" customHeight="1" spans="1:21">
      <c r="A22" s="198"/>
      <c r="B22" s="17" t="s">
        <v>94</v>
      </c>
      <c r="C22" s="192">
        <v>0</v>
      </c>
      <c r="D22" s="193">
        <v>0</v>
      </c>
      <c r="E22" s="194">
        <v>0</v>
      </c>
      <c r="F22" s="199"/>
      <c r="G22" s="192">
        <v>0</v>
      </c>
      <c r="H22" s="193">
        <v>0</v>
      </c>
      <c r="I22" s="194">
        <v>0</v>
      </c>
      <c r="J22" s="211"/>
      <c r="K22" s="192">
        <v>0</v>
      </c>
      <c r="L22" s="193">
        <v>0</v>
      </c>
      <c r="M22" s="209">
        <v>0</v>
      </c>
      <c r="N22" s="207"/>
      <c r="O22" s="192">
        <v>0</v>
      </c>
      <c r="P22" s="193">
        <v>0</v>
      </c>
      <c r="Q22" s="209">
        <v>0</v>
      </c>
      <c r="R22" s="207"/>
      <c r="S22" s="192">
        <v>0</v>
      </c>
      <c r="T22" s="193">
        <v>0</v>
      </c>
      <c r="U22" s="209">
        <v>0</v>
      </c>
    </row>
    <row r="23" s="1" customFormat="1" ht="14.25" customHeight="1" spans="1:21">
      <c r="A23" s="198"/>
      <c r="B23" s="17" t="s">
        <v>95</v>
      </c>
      <c r="C23" s="192">
        <v>0</v>
      </c>
      <c r="D23" s="193">
        <v>0</v>
      </c>
      <c r="E23" s="194">
        <v>0</v>
      </c>
      <c r="F23" s="199"/>
      <c r="G23" s="192">
        <v>0</v>
      </c>
      <c r="H23" s="193">
        <v>0</v>
      </c>
      <c r="I23" s="194">
        <v>0</v>
      </c>
      <c r="J23" s="211"/>
      <c r="K23" s="192">
        <v>0</v>
      </c>
      <c r="L23" s="193">
        <v>0</v>
      </c>
      <c r="M23" s="209">
        <v>0</v>
      </c>
      <c r="N23" s="207"/>
      <c r="O23" s="192">
        <v>0</v>
      </c>
      <c r="P23" s="193">
        <v>0</v>
      </c>
      <c r="Q23" s="209">
        <v>0</v>
      </c>
      <c r="R23" s="207"/>
      <c r="S23" s="192">
        <v>0</v>
      </c>
      <c r="T23" s="193">
        <v>0</v>
      </c>
      <c r="U23" s="209">
        <v>0</v>
      </c>
    </row>
    <row r="24" s="1" customFormat="1" ht="14.25" customHeight="1" spans="1:21">
      <c r="A24" s="198"/>
      <c r="B24" s="17" t="s">
        <v>96</v>
      </c>
      <c r="C24" s="192">
        <v>0</v>
      </c>
      <c r="D24" s="193">
        <v>0</v>
      </c>
      <c r="E24" s="194">
        <v>0</v>
      </c>
      <c r="F24" s="199"/>
      <c r="G24" s="192">
        <v>0</v>
      </c>
      <c r="H24" s="193">
        <v>0</v>
      </c>
      <c r="I24" s="194">
        <v>0</v>
      </c>
      <c r="J24" s="211"/>
      <c r="K24" s="192">
        <v>0</v>
      </c>
      <c r="L24" s="193">
        <v>0</v>
      </c>
      <c r="M24" s="209">
        <v>0</v>
      </c>
      <c r="N24" s="207"/>
      <c r="O24" s="192">
        <v>0</v>
      </c>
      <c r="P24" s="193">
        <v>0</v>
      </c>
      <c r="Q24" s="209">
        <v>0</v>
      </c>
      <c r="R24" s="207"/>
      <c r="S24" s="192">
        <v>0</v>
      </c>
      <c r="T24" s="193">
        <v>0</v>
      </c>
      <c r="U24" s="209">
        <v>0</v>
      </c>
    </row>
    <row r="25" s="1" customFormat="1" ht="14.25" customHeight="1" spans="1:21">
      <c r="A25" s="198"/>
      <c r="B25" s="17" t="s">
        <v>97</v>
      </c>
      <c r="C25" s="192">
        <v>0</v>
      </c>
      <c r="D25" s="193">
        <v>0</v>
      </c>
      <c r="E25" s="194">
        <v>0</v>
      </c>
      <c r="F25" s="199"/>
      <c r="G25" s="192">
        <v>0</v>
      </c>
      <c r="H25" s="193">
        <v>0</v>
      </c>
      <c r="I25" s="194">
        <v>0</v>
      </c>
      <c r="J25" s="211"/>
      <c r="K25" s="192">
        <v>0</v>
      </c>
      <c r="L25" s="193">
        <v>0</v>
      </c>
      <c r="M25" s="209">
        <v>0</v>
      </c>
      <c r="N25" s="207"/>
      <c r="O25" s="192">
        <v>0</v>
      </c>
      <c r="P25" s="193">
        <v>0</v>
      </c>
      <c r="Q25" s="209">
        <v>0</v>
      </c>
      <c r="R25" s="207"/>
      <c r="S25" s="192">
        <v>0</v>
      </c>
      <c r="T25" s="193">
        <v>0</v>
      </c>
      <c r="U25" s="209">
        <v>0</v>
      </c>
    </row>
    <row r="26" s="1" customFormat="1" ht="14.25" customHeight="1" spans="1:21">
      <c r="A26" s="198"/>
      <c r="B26" s="17" t="s">
        <v>98</v>
      </c>
      <c r="C26" s="192">
        <v>0</v>
      </c>
      <c r="D26" s="193">
        <v>0</v>
      </c>
      <c r="E26" s="194">
        <v>0</v>
      </c>
      <c r="F26" s="199"/>
      <c r="G26" s="192">
        <v>0</v>
      </c>
      <c r="H26" s="193">
        <v>0</v>
      </c>
      <c r="I26" s="194">
        <v>0</v>
      </c>
      <c r="J26" s="211"/>
      <c r="K26" s="192">
        <v>0</v>
      </c>
      <c r="L26" s="193">
        <v>0</v>
      </c>
      <c r="M26" s="209">
        <v>0</v>
      </c>
      <c r="N26" s="207"/>
      <c r="O26" s="192">
        <v>0</v>
      </c>
      <c r="P26" s="193">
        <v>0</v>
      </c>
      <c r="Q26" s="209">
        <v>0</v>
      </c>
      <c r="R26" s="207"/>
      <c r="S26" s="192">
        <v>0</v>
      </c>
      <c r="T26" s="193">
        <v>0</v>
      </c>
      <c r="U26" s="209">
        <v>0</v>
      </c>
    </row>
    <row r="27" s="1" customFormat="1" ht="14.25" customHeight="1" spans="1:21">
      <c r="A27" s="198"/>
      <c r="B27" s="17" t="s">
        <v>99</v>
      </c>
      <c r="C27" s="192">
        <v>0</v>
      </c>
      <c r="D27" s="193">
        <v>0</v>
      </c>
      <c r="E27" s="194">
        <v>0</v>
      </c>
      <c r="F27" s="199"/>
      <c r="G27" s="192">
        <v>0</v>
      </c>
      <c r="H27" s="193">
        <v>0</v>
      </c>
      <c r="I27" s="194">
        <v>0</v>
      </c>
      <c r="J27" s="211"/>
      <c r="K27" s="192">
        <v>0</v>
      </c>
      <c r="L27" s="193">
        <v>0</v>
      </c>
      <c r="M27" s="209">
        <v>0</v>
      </c>
      <c r="N27" s="207"/>
      <c r="O27" s="192">
        <v>0</v>
      </c>
      <c r="P27" s="193">
        <v>0</v>
      </c>
      <c r="Q27" s="209">
        <v>0</v>
      </c>
      <c r="R27" s="207"/>
      <c r="S27" s="192">
        <v>0</v>
      </c>
      <c r="T27" s="193">
        <v>0</v>
      </c>
      <c r="U27" s="209">
        <v>0</v>
      </c>
    </row>
    <row r="28" s="1" customFormat="1" ht="14.25" customHeight="1" spans="1:21">
      <c r="A28" s="198"/>
      <c r="B28" s="17" t="s">
        <v>100</v>
      </c>
      <c r="C28" s="192">
        <v>0</v>
      </c>
      <c r="D28" s="193">
        <v>0</v>
      </c>
      <c r="E28" s="194">
        <v>0</v>
      </c>
      <c r="F28" s="199"/>
      <c r="G28" s="192">
        <v>0</v>
      </c>
      <c r="H28" s="193">
        <v>0</v>
      </c>
      <c r="I28" s="194">
        <v>0</v>
      </c>
      <c r="J28" s="211"/>
      <c r="K28" s="192">
        <v>0</v>
      </c>
      <c r="L28" s="193">
        <v>0</v>
      </c>
      <c r="M28" s="209">
        <v>0</v>
      </c>
      <c r="N28" s="207"/>
      <c r="O28" s="192">
        <v>0</v>
      </c>
      <c r="P28" s="193">
        <v>0</v>
      </c>
      <c r="Q28" s="209">
        <v>0</v>
      </c>
      <c r="R28" s="207"/>
      <c r="S28" s="192">
        <v>0</v>
      </c>
      <c r="T28" s="193">
        <v>0</v>
      </c>
      <c r="U28" s="209">
        <v>0</v>
      </c>
    </row>
    <row r="29" s="1" customFormat="1" ht="14.25" customHeight="1" spans="1:21">
      <c r="A29" s="198"/>
      <c r="B29" s="17" t="s">
        <v>101</v>
      </c>
      <c r="C29" s="192">
        <v>0</v>
      </c>
      <c r="D29" s="193">
        <v>0</v>
      </c>
      <c r="E29" s="194">
        <v>0</v>
      </c>
      <c r="F29" s="199"/>
      <c r="G29" s="192">
        <v>0</v>
      </c>
      <c r="H29" s="193">
        <v>0</v>
      </c>
      <c r="I29" s="194">
        <v>0</v>
      </c>
      <c r="J29" s="211"/>
      <c r="K29" s="192">
        <v>0</v>
      </c>
      <c r="L29" s="193">
        <v>0</v>
      </c>
      <c r="M29" s="209">
        <v>0</v>
      </c>
      <c r="N29" s="207"/>
      <c r="O29" s="192">
        <v>0</v>
      </c>
      <c r="P29" s="193">
        <v>0</v>
      </c>
      <c r="Q29" s="209">
        <v>0</v>
      </c>
      <c r="R29" s="207"/>
      <c r="S29" s="192">
        <v>0</v>
      </c>
      <c r="T29" s="193">
        <v>0</v>
      </c>
      <c r="U29" s="209">
        <v>0</v>
      </c>
    </row>
    <row r="30" s="1" customFormat="1" ht="14.25" customHeight="1" spans="1:21">
      <c r="A30" s="198"/>
      <c r="B30" s="17" t="s">
        <v>102</v>
      </c>
      <c r="C30" s="192">
        <v>0</v>
      </c>
      <c r="D30" s="193">
        <v>0</v>
      </c>
      <c r="E30" s="194">
        <v>0</v>
      </c>
      <c r="F30" s="199"/>
      <c r="G30" s="192">
        <v>0</v>
      </c>
      <c r="H30" s="193">
        <v>0</v>
      </c>
      <c r="I30" s="194">
        <v>0</v>
      </c>
      <c r="J30" s="211"/>
      <c r="K30" s="192">
        <v>0</v>
      </c>
      <c r="L30" s="193">
        <v>0</v>
      </c>
      <c r="M30" s="209">
        <v>0</v>
      </c>
      <c r="N30" s="207"/>
      <c r="O30" s="192">
        <v>0</v>
      </c>
      <c r="P30" s="193">
        <v>0</v>
      </c>
      <c r="Q30" s="209">
        <v>0</v>
      </c>
      <c r="R30" s="207"/>
      <c r="S30" s="192">
        <v>0</v>
      </c>
      <c r="T30" s="193">
        <v>0</v>
      </c>
      <c r="U30" s="209">
        <v>0</v>
      </c>
    </row>
    <row r="31" s="1" customFormat="1" ht="14.25" customHeight="1" spans="1:21">
      <c r="A31" s="198"/>
      <c r="B31" s="17" t="s">
        <v>103</v>
      </c>
      <c r="C31" s="192">
        <v>0</v>
      </c>
      <c r="D31" s="193">
        <v>0</v>
      </c>
      <c r="E31" s="194">
        <v>0</v>
      </c>
      <c r="F31" s="199"/>
      <c r="G31" s="192">
        <v>0</v>
      </c>
      <c r="H31" s="193">
        <v>0</v>
      </c>
      <c r="I31" s="194">
        <v>0</v>
      </c>
      <c r="J31" s="211"/>
      <c r="K31" s="192">
        <v>0</v>
      </c>
      <c r="L31" s="193">
        <v>0</v>
      </c>
      <c r="M31" s="209">
        <v>0</v>
      </c>
      <c r="N31" s="207"/>
      <c r="O31" s="192">
        <v>0</v>
      </c>
      <c r="P31" s="193">
        <v>0</v>
      </c>
      <c r="Q31" s="209">
        <v>0</v>
      </c>
      <c r="R31" s="207"/>
      <c r="S31" s="192">
        <v>0</v>
      </c>
      <c r="T31" s="193">
        <v>0</v>
      </c>
      <c r="U31" s="209">
        <v>0</v>
      </c>
    </row>
    <row r="32" s="1" customFormat="1" ht="14.25" customHeight="1" spans="1:21">
      <c r="A32" s="198"/>
      <c r="B32" s="17" t="s">
        <v>104</v>
      </c>
      <c r="C32" s="192">
        <v>0</v>
      </c>
      <c r="D32" s="193">
        <v>0</v>
      </c>
      <c r="E32" s="194">
        <v>0</v>
      </c>
      <c r="F32" s="199"/>
      <c r="G32" s="192">
        <v>0</v>
      </c>
      <c r="H32" s="193">
        <v>0</v>
      </c>
      <c r="I32" s="194">
        <v>0</v>
      </c>
      <c r="J32" s="211"/>
      <c r="K32" s="192">
        <v>0</v>
      </c>
      <c r="L32" s="193">
        <v>0</v>
      </c>
      <c r="M32" s="209">
        <v>0</v>
      </c>
      <c r="N32" s="207"/>
      <c r="O32" s="192">
        <v>0</v>
      </c>
      <c r="P32" s="193">
        <v>0</v>
      </c>
      <c r="Q32" s="209">
        <v>0</v>
      </c>
      <c r="R32" s="207"/>
      <c r="S32" s="192">
        <v>0</v>
      </c>
      <c r="T32" s="193">
        <v>0</v>
      </c>
      <c r="U32" s="209">
        <v>0</v>
      </c>
    </row>
    <row r="33" s="1" customFormat="1" ht="14.25" customHeight="1" spans="1:21">
      <c r="A33" s="198"/>
      <c r="B33" s="17" t="s">
        <v>105</v>
      </c>
      <c r="C33" s="192">
        <v>0</v>
      </c>
      <c r="D33" s="193">
        <v>0</v>
      </c>
      <c r="E33" s="194">
        <v>0</v>
      </c>
      <c r="F33" s="199"/>
      <c r="G33" s="192">
        <v>0</v>
      </c>
      <c r="H33" s="193">
        <v>0</v>
      </c>
      <c r="I33" s="194">
        <v>0</v>
      </c>
      <c r="J33" s="211"/>
      <c r="K33" s="192">
        <v>0</v>
      </c>
      <c r="L33" s="193">
        <v>0</v>
      </c>
      <c r="M33" s="209">
        <v>0</v>
      </c>
      <c r="N33" s="207"/>
      <c r="O33" s="192">
        <v>0</v>
      </c>
      <c r="P33" s="193">
        <v>0</v>
      </c>
      <c r="Q33" s="209">
        <v>0</v>
      </c>
      <c r="R33" s="207"/>
      <c r="S33" s="192" t="s">
        <v>484</v>
      </c>
      <c r="T33" s="193">
        <v>0</v>
      </c>
      <c r="U33" s="209" t="s">
        <v>484</v>
      </c>
    </row>
    <row r="34" s="1" customFormat="1" ht="14.25" customHeight="1" spans="1:21">
      <c r="A34" s="198"/>
      <c r="B34" s="17" t="s">
        <v>106</v>
      </c>
      <c r="C34" s="192">
        <v>0</v>
      </c>
      <c r="D34" s="193">
        <v>0</v>
      </c>
      <c r="E34" s="194">
        <v>0</v>
      </c>
      <c r="F34" s="199"/>
      <c r="G34" s="192">
        <v>0</v>
      </c>
      <c r="H34" s="193">
        <v>0</v>
      </c>
      <c r="I34" s="194">
        <v>0</v>
      </c>
      <c r="J34" s="211"/>
      <c r="K34" s="192">
        <v>0</v>
      </c>
      <c r="L34" s="193">
        <v>0</v>
      </c>
      <c r="M34" s="209">
        <v>0</v>
      </c>
      <c r="N34" s="207"/>
      <c r="O34" s="192">
        <v>0</v>
      </c>
      <c r="P34" s="193">
        <v>0</v>
      </c>
      <c r="Q34" s="209">
        <v>0</v>
      </c>
      <c r="R34" s="207"/>
      <c r="S34" s="192">
        <v>0</v>
      </c>
      <c r="T34" s="193">
        <v>0</v>
      </c>
      <c r="U34" s="209">
        <v>0</v>
      </c>
    </row>
    <row r="35" s="1" customFormat="1" ht="14.25" customHeight="1" spans="1:21">
      <c r="A35" s="198"/>
      <c r="B35" s="17" t="s">
        <v>107</v>
      </c>
      <c r="C35" s="192">
        <v>0</v>
      </c>
      <c r="D35" s="193">
        <v>0</v>
      </c>
      <c r="E35" s="194">
        <v>0</v>
      </c>
      <c r="F35" s="199"/>
      <c r="G35" s="192">
        <v>0</v>
      </c>
      <c r="H35" s="193">
        <v>0</v>
      </c>
      <c r="I35" s="194">
        <v>0</v>
      </c>
      <c r="J35" s="211"/>
      <c r="K35" s="192">
        <v>0</v>
      </c>
      <c r="L35" s="193">
        <v>0</v>
      </c>
      <c r="M35" s="209">
        <v>0</v>
      </c>
      <c r="N35" s="207"/>
      <c r="O35" s="192">
        <v>0</v>
      </c>
      <c r="P35" s="193">
        <v>0</v>
      </c>
      <c r="Q35" s="209">
        <v>0</v>
      </c>
      <c r="R35" s="207"/>
      <c r="S35" s="192">
        <v>0</v>
      </c>
      <c r="T35" s="193">
        <v>0</v>
      </c>
      <c r="U35" s="209">
        <v>0</v>
      </c>
    </row>
    <row r="36" s="1" customFormat="1" ht="14.25" customHeight="1" spans="1:21">
      <c r="A36" s="198"/>
      <c r="B36" s="17" t="s">
        <v>108</v>
      </c>
      <c r="C36" s="192">
        <v>0</v>
      </c>
      <c r="D36" s="193">
        <v>0</v>
      </c>
      <c r="E36" s="194">
        <v>0</v>
      </c>
      <c r="F36" s="199"/>
      <c r="G36" s="192">
        <v>0</v>
      </c>
      <c r="H36" s="193">
        <v>0</v>
      </c>
      <c r="I36" s="194">
        <v>0</v>
      </c>
      <c r="J36" s="211"/>
      <c r="K36" s="192">
        <v>0</v>
      </c>
      <c r="L36" s="193">
        <v>0</v>
      </c>
      <c r="M36" s="209">
        <v>0</v>
      </c>
      <c r="N36" s="207"/>
      <c r="O36" s="192">
        <v>0</v>
      </c>
      <c r="P36" s="193">
        <v>0</v>
      </c>
      <c r="Q36" s="209">
        <v>0</v>
      </c>
      <c r="R36" s="207"/>
      <c r="S36" s="192">
        <v>0</v>
      </c>
      <c r="T36" s="193">
        <v>0</v>
      </c>
      <c r="U36" s="209">
        <v>0</v>
      </c>
    </row>
    <row r="37" s="1" customFormat="1" ht="14.25" customHeight="1" spans="1:21">
      <c r="A37" s="198"/>
      <c r="B37" s="17" t="s">
        <v>109</v>
      </c>
      <c r="C37" s="192">
        <v>0</v>
      </c>
      <c r="D37" s="193">
        <v>0</v>
      </c>
      <c r="E37" s="194">
        <v>0</v>
      </c>
      <c r="F37" s="199"/>
      <c r="G37" s="192">
        <v>0</v>
      </c>
      <c r="H37" s="193">
        <v>0</v>
      </c>
      <c r="I37" s="194">
        <v>0</v>
      </c>
      <c r="J37" s="211"/>
      <c r="K37" s="192">
        <v>0</v>
      </c>
      <c r="L37" s="193">
        <v>0</v>
      </c>
      <c r="M37" s="209">
        <v>0</v>
      </c>
      <c r="N37" s="207"/>
      <c r="O37" s="192">
        <v>0</v>
      </c>
      <c r="P37" s="193">
        <v>0</v>
      </c>
      <c r="Q37" s="209">
        <v>0</v>
      </c>
      <c r="R37" s="207"/>
      <c r="S37" s="192">
        <v>0</v>
      </c>
      <c r="T37" s="193">
        <v>0</v>
      </c>
      <c r="U37" s="209">
        <v>0</v>
      </c>
    </row>
    <row r="38" s="1" customFormat="1" ht="14.25" customHeight="1" spans="1:21">
      <c r="A38" s="198"/>
      <c r="B38" s="17" t="s">
        <v>110</v>
      </c>
      <c r="C38" s="192">
        <v>0</v>
      </c>
      <c r="D38" s="193">
        <v>0</v>
      </c>
      <c r="E38" s="194">
        <v>0</v>
      </c>
      <c r="F38" s="199"/>
      <c r="G38" s="192">
        <v>0</v>
      </c>
      <c r="H38" s="193">
        <v>0</v>
      </c>
      <c r="I38" s="194">
        <v>0</v>
      </c>
      <c r="J38" s="211"/>
      <c r="K38" s="192">
        <v>0</v>
      </c>
      <c r="L38" s="193">
        <v>0</v>
      </c>
      <c r="M38" s="209">
        <v>0</v>
      </c>
      <c r="N38" s="207"/>
      <c r="O38" s="192">
        <v>0</v>
      </c>
      <c r="P38" s="193">
        <v>0</v>
      </c>
      <c r="Q38" s="209">
        <v>0</v>
      </c>
      <c r="R38" s="207"/>
      <c r="S38" s="192">
        <v>0</v>
      </c>
      <c r="T38" s="193">
        <v>0</v>
      </c>
      <c r="U38" s="209">
        <v>0</v>
      </c>
    </row>
    <row r="39" s="1" customFormat="1" ht="14.25" customHeight="1" spans="1:21">
      <c r="A39" s="198"/>
      <c r="B39" s="17" t="s">
        <v>111</v>
      </c>
      <c r="C39" s="200">
        <v>0</v>
      </c>
      <c r="D39" s="201">
        <v>0</v>
      </c>
      <c r="E39" s="202">
        <v>0</v>
      </c>
      <c r="F39" s="203"/>
      <c r="G39" s="200">
        <v>0</v>
      </c>
      <c r="H39" s="201">
        <v>0</v>
      </c>
      <c r="I39" s="202">
        <v>0</v>
      </c>
      <c r="J39" s="212"/>
      <c r="K39" s="200">
        <v>0</v>
      </c>
      <c r="L39" s="201">
        <v>0</v>
      </c>
      <c r="M39" s="197">
        <v>0</v>
      </c>
      <c r="N39" s="207"/>
      <c r="O39" s="200">
        <v>0</v>
      </c>
      <c r="P39" s="201">
        <v>0</v>
      </c>
      <c r="Q39" s="197">
        <v>0</v>
      </c>
      <c r="R39" s="207"/>
      <c r="S39" s="200">
        <v>0</v>
      </c>
      <c r="T39" s="201">
        <v>0</v>
      </c>
      <c r="U39" s="197">
        <v>0</v>
      </c>
    </row>
    <row r="40" s="145" customFormat="1" ht="15" spans="1:18">
      <c r="A40" s="204"/>
      <c r="B40" s="19"/>
      <c r="C40" s="205" t="s">
        <v>485</v>
      </c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57"/>
      <c r="Q40" s="181"/>
      <c r="R40" s="181"/>
    </row>
    <row r="41" spans="2:18">
      <c r="B41" s="19"/>
      <c r="D41" s="40"/>
      <c r="E41" s="40"/>
      <c r="G41" s="40"/>
      <c r="H41" s="40"/>
      <c r="I41" s="40"/>
      <c r="J41" s="40"/>
      <c r="K41" s="40"/>
      <c r="L41" s="40"/>
      <c r="M41" s="40"/>
      <c r="N41" s="40"/>
      <c r="R41" s="40"/>
    </row>
    <row r="42" spans="4:18">
      <c r="D42" s="40"/>
      <c r="E42" s="40"/>
      <c r="G42" s="40"/>
      <c r="H42" s="40"/>
      <c r="I42" s="40"/>
      <c r="J42" s="40"/>
      <c r="K42" s="40"/>
      <c r="L42" s="40"/>
      <c r="M42" s="40"/>
      <c r="N42" s="40"/>
      <c r="R42" s="40"/>
    </row>
    <row r="43" spans="4:18">
      <c r="D43" s="40"/>
      <c r="E43" s="40"/>
      <c r="G43" s="40"/>
      <c r="H43" s="40"/>
      <c r="I43" s="40"/>
      <c r="J43" s="40"/>
      <c r="K43" s="40"/>
      <c r="L43" s="40"/>
      <c r="M43" s="40"/>
      <c r="N43" s="40"/>
      <c r="R43" s="40"/>
    </row>
    <row r="44" spans="4:18">
      <c r="D44" s="40"/>
      <c r="E44" s="40"/>
      <c r="G44" s="40"/>
      <c r="H44" s="40"/>
      <c r="I44" s="40"/>
      <c r="J44" s="40"/>
      <c r="K44" s="40"/>
      <c r="L44" s="40"/>
      <c r="M44" s="40"/>
      <c r="N44" s="40"/>
      <c r="R44" s="40"/>
    </row>
    <row r="45" spans="4:18">
      <c r="D45" s="40"/>
      <c r="E45" s="40"/>
      <c r="G45" s="40"/>
      <c r="H45" s="40"/>
      <c r="I45" s="40"/>
      <c r="J45" s="40"/>
      <c r="K45" s="40"/>
      <c r="L45" s="40"/>
      <c r="M45" s="40"/>
      <c r="N45" s="40"/>
      <c r="R45" s="40"/>
    </row>
    <row r="46" spans="4:18">
      <c r="D46" s="40"/>
      <c r="E46" s="40"/>
      <c r="G46" s="40"/>
      <c r="H46" s="40"/>
      <c r="I46" s="40"/>
      <c r="J46" s="40"/>
      <c r="K46" s="40"/>
      <c r="L46" s="40"/>
      <c r="M46" s="40"/>
      <c r="N46" s="40"/>
      <c r="R46" s="40"/>
    </row>
    <row r="47" spans="4:18">
      <c r="D47" s="40"/>
      <c r="E47" s="40"/>
      <c r="G47" s="40"/>
      <c r="H47" s="40"/>
      <c r="I47" s="40"/>
      <c r="J47" s="40"/>
      <c r="K47" s="40"/>
      <c r="L47" s="40"/>
      <c r="M47" s="40"/>
      <c r="N47" s="40"/>
      <c r="R47" s="40"/>
    </row>
    <row r="48" spans="4:18">
      <c r="D48" s="40"/>
      <c r="E48" s="40"/>
      <c r="G48" s="40"/>
      <c r="H48" s="40"/>
      <c r="I48" s="40"/>
      <c r="J48" s="40"/>
      <c r="K48" s="40"/>
      <c r="L48" s="40"/>
      <c r="M48" s="40"/>
      <c r="N48" s="40"/>
      <c r="R48" s="40"/>
    </row>
    <row r="49" spans="4:18">
      <c r="D49" s="40"/>
      <c r="E49" s="40"/>
      <c r="G49" s="40"/>
      <c r="H49" s="40"/>
      <c r="I49" s="40"/>
      <c r="J49" s="40"/>
      <c r="K49" s="40"/>
      <c r="L49" s="40"/>
      <c r="M49" s="40"/>
      <c r="N49" s="40"/>
      <c r="R49" s="40"/>
    </row>
    <row r="50" spans="4:18">
      <c r="D50" s="40"/>
      <c r="E50" s="40"/>
      <c r="G50" s="40"/>
      <c r="H50" s="40"/>
      <c r="I50" s="40"/>
      <c r="J50" s="40"/>
      <c r="K50" s="40"/>
      <c r="L50" s="40"/>
      <c r="M50" s="40"/>
      <c r="N50" s="40"/>
      <c r="R50" s="40"/>
    </row>
    <row r="51" spans="4:18">
      <c r="D51" s="40"/>
      <c r="E51" s="40"/>
      <c r="G51" s="40"/>
      <c r="H51" s="40"/>
      <c r="I51" s="40"/>
      <c r="J51" s="40"/>
      <c r="K51" s="40"/>
      <c r="L51" s="40"/>
      <c r="M51" s="40"/>
      <c r="N51" s="40"/>
      <c r="R51" s="40"/>
    </row>
    <row r="52" spans="4:18">
      <c r="D52" s="40"/>
      <c r="E52" s="40"/>
      <c r="G52" s="40"/>
      <c r="H52" s="40"/>
      <c r="I52" s="40"/>
      <c r="J52" s="40"/>
      <c r="K52" s="40"/>
      <c r="L52" s="40"/>
      <c r="M52" s="40"/>
      <c r="N52" s="40"/>
      <c r="R52" s="40"/>
    </row>
    <row r="53" spans="4:18">
      <c r="D53" s="40"/>
      <c r="E53" s="40"/>
      <c r="G53" s="40"/>
      <c r="H53" s="40"/>
      <c r="I53" s="40"/>
      <c r="J53" s="40"/>
      <c r="K53" s="40"/>
      <c r="L53" s="40"/>
      <c r="M53" s="40"/>
      <c r="N53" s="40"/>
      <c r="R53" s="40"/>
    </row>
    <row r="54" spans="4:18">
      <c r="D54" s="40"/>
      <c r="E54" s="40"/>
      <c r="G54" s="40"/>
      <c r="H54" s="40"/>
      <c r="I54" s="40"/>
      <c r="J54" s="40"/>
      <c r="K54" s="40"/>
      <c r="L54" s="40"/>
      <c r="M54" s="40"/>
      <c r="N54" s="40"/>
      <c r="R54" s="40"/>
    </row>
    <row r="55" spans="4:18">
      <c r="D55" s="40"/>
      <c r="E55" s="40"/>
      <c r="G55" s="40"/>
      <c r="H55" s="40"/>
      <c r="I55" s="40"/>
      <c r="J55" s="40"/>
      <c r="K55" s="40"/>
      <c r="L55" s="40"/>
      <c r="M55" s="40"/>
      <c r="N55" s="40"/>
      <c r="R55" s="40"/>
    </row>
    <row r="56" spans="4:18">
      <c r="D56" s="40"/>
      <c r="E56" s="40"/>
      <c r="G56" s="40"/>
      <c r="H56" s="40"/>
      <c r="I56" s="40"/>
      <c r="J56" s="40"/>
      <c r="K56" s="40"/>
      <c r="L56" s="40"/>
      <c r="M56" s="40"/>
      <c r="N56" s="40"/>
      <c r="R56" s="40"/>
    </row>
    <row r="57" spans="4:18">
      <c r="D57" s="40"/>
      <c r="E57" s="40"/>
      <c r="G57" s="40"/>
      <c r="H57" s="40"/>
      <c r="I57" s="40"/>
      <c r="J57" s="40"/>
      <c r="K57" s="40"/>
      <c r="L57" s="40"/>
      <c r="M57" s="40"/>
      <c r="N57" s="40"/>
      <c r="R57" s="40"/>
    </row>
    <row r="58" spans="4:18">
      <c r="D58" s="40"/>
      <c r="E58" s="40"/>
      <c r="G58" s="40"/>
      <c r="H58" s="40"/>
      <c r="I58" s="40"/>
      <c r="J58" s="40"/>
      <c r="K58" s="40"/>
      <c r="L58" s="40"/>
      <c r="M58" s="40"/>
      <c r="N58" s="40"/>
      <c r="R58" s="40"/>
    </row>
    <row r="59" spans="4:18">
      <c r="D59" s="40"/>
      <c r="E59" s="40"/>
      <c r="G59" s="40"/>
      <c r="H59" s="40"/>
      <c r="I59" s="40"/>
      <c r="J59" s="40"/>
      <c r="K59" s="40"/>
      <c r="L59" s="40"/>
      <c r="M59" s="40"/>
      <c r="N59" s="40"/>
      <c r="R59" s="40"/>
    </row>
    <row r="60" spans="4:18">
      <c r="D60" s="40"/>
      <c r="E60" s="40"/>
      <c r="G60" s="40"/>
      <c r="H60" s="40"/>
      <c r="I60" s="40"/>
      <c r="J60" s="40"/>
      <c r="K60" s="40"/>
      <c r="L60" s="40"/>
      <c r="M60" s="40"/>
      <c r="N60" s="40"/>
      <c r="R60" s="40"/>
    </row>
    <row r="61" spans="4:18">
      <c r="D61" s="40"/>
      <c r="E61" s="40"/>
      <c r="G61" s="40"/>
      <c r="H61" s="40"/>
      <c r="I61" s="40"/>
      <c r="J61" s="40"/>
      <c r="K61" s="40"/>
      <c r="L61" s="40"/>
      <c r="M61" s="40"/>
      <c r="N61" s="40"/>
      <c r="R61" s="40"/>
    </row>
    <row r="62" spans="4:18">
      <c r="D62" s="40"/>
      <c r="E62" s="40"/>
      <c r="G62" s="40"/>
      <c r="H62" s="40"/>
      <c r="I62" s="40"/>
      <c r="J62" s="40"/>
      <c r="K62" s="40"/>
      <c r="L62" s="40"/>
      <c r="M62" s="40"/>
      <c r="N62" s="40"/>
      <c r="R62" s="40"/>
    </row>
    <row r="63" spans="4:18">
      <c r="D63" s="40"/>
      <c r="E63" s="40"/>
      <c r="G63" s="40"/>
      <c r="H63" s="40"/>
      <c r="I63" s="40"/>
      <c r="J63" s="40"/>
      <c r="K63" s="40"/>
      <c r="L63" s="40"/>
      <c r="M63" s="40"/>
      <c r="N63" s="40"/>
      <c r="R63" s="40"/>
    </row>
    <row r="64" spans="4:18">
      <c r="D64" s="40"/>
      <c r="E64" s="40"/>
      <c r="G64" s="40"/>
      <c r="H64" s="40"/>
      <c r="I64" s="40"/>
      <c r="J64" s="40"/>
      <c r="K64" s="40"/>
      <c r="L64" s="40"/>
      <c r="M64" s="40"/>
      <c r="N64" s="40"/>
      <c r="R64" s="40"/>
    </row>
    <row r="65" spans="4:18">
      <c r="D65" s="40"/>
      <c r="E65" s="40"/>
      <c r="G65" s="40"/>
      <c r="H65" s="40"/>
      <c r="I65" s="40"/>
      <c r="J65" s="40"/>
      <c r="K65" s="40"/>
      <c r="L65" s="40"/>
      <c r="M65" s="40"/>
      <c r="N65" s="40"/>
      <c r="R65" s="40"/>
    </row>
    <row r="66" spans="4:18">
      <c r="D66" s="40"/>
      <c r="E66" s="40"/>
      <c r="G66" s="40"/>
      <c r="H66" s="40"/>
      <c r="I66" s="40"/>
      <c r="J66" s="40"/>
      <c r="K66" s="40"/>
      <c r="L66" s="40"/>
      <c r="M66" s="40"/>
      <c r="N66" s="40"/>
      <c r="R66" s="40"/>
    </row>
    <row r="67" spans="4:18">
      <c r="D67" s="40"/>
      <c r="E67" s="40"/>
      <c r="G67" s="40"/>
      <c r="H67" s="40"/>
      <c r="I67" s="40"/>
      <c r="J67" s="40"/>
      <c r="K67" s="40"/>
      <c r="L67" s="40"/>
      <c r="M67" s="40"/>
      <c r="N67" s="40"/>
      <c r="R67" s="40"/>
    </row>
    <row r="68" spans="4:18">
      <c r="D68" s="40"/>
      <c r="E68" s="40"/>
      <c r="G68" s="40"/>
      <c r="H68" s="40"/>
      <c r="I68" s="40"/>
      <c r="J68" s="40"/>
      <c r="K68" s="40"/>
      <c r="L68" s="40"/>
      <c r="M68" s="40"/>
      <c r="N68" s="40"/>
      <c r="R68" s="40"/>
    </row>
    <row r="69" spans="4:18">
      <c r="D69" s="40"/>
      <c r="E69" s="40"/>
      <c r="G69" s="40"/>
      <c r="H69" s="40"/>
      <c r="I69" s="40"/>
      <c r="J69" s="40"/>
      <c r="K69" s="40"/>
      <c r="L69" s="40"/>
      <c r="M69" s="40"/>
      <c r="N69" s="40"/>
      <c r="R69" s="40"/>
    </row>
    <row r="70" spans="4:18">
      <c r="D70" s="40"/>
      <c r="E70" s="40"/>
      <c r="G70" s="40"/>
      <c r="H70" s="40"/>
      <c r="I70" s="40"/>
      <c r="J70" s="40"/>
      <c r="K70" s="40"/>
      <c r="L70" s="40"/>
      <c r="M70" s="40"/>
      <c r="N70" s="40"/>
      <c r="R70" s="40"/>
    </row>
    <row r="71" spans="4:18">
      <c r="D71" s="40"/>
      <c r="E71" s="40"/>
      <c r="G71" s="40"/>
      <c r="H71" s="40"/>
      <c r="I71" s="40"/>
      <c r="J71" s="40"/>
      <c r="K71" s="40"/>
      <c r="L71" s="40"/>
      <c r="M71" s="40"/>
      <c r="N71" s="40"/>
      <c r="R71" s="40"/>
    </row>
    <row r="72" spans="4:18">
      <c r="D72" s="40"/>
      <c r="E72" s="40"/>
      <c r="G72" s="40"/>
      <c r="H72" s="40"/>
      <c r="I72" s="40"/>
      <c r="J72" s="40"/>
      <c r="K72" s="40"/>
      <c r="L72" s="40"/>
      <c r="M72" s="40"/>
      <c r="N72" s="40"/>
      <c r="R72" s="40"/>
    </row>
    <row r="73" spans="4:18">
      <c r="D73" s="40"/>
      <c r="E73" s="40"/>
      <c r="G73" s="40"/>
      <c r="H73" s="40"/>
      <c r="I73" s="40"/>
      <c r="J73" s="40"/>
      <c r="K73" s="40"/>
      <c r="L73" s="40"/>
      <c r="M73" s="40"/>
      <c r="N73" s="40"/>
      <c r="R73" s="40"/>
    </row>
    <row r="74" spans="4:18">
      <c r="D74" s="40"/>
      <c r="E74" s="40"/>
      <c r="G74" s="40"/>
      <c r="H74" s="40"/>
      <c r="I74" s="40"/>
      <c r="J74" s="40"/>
      <c r="K74" s="40"/>
      <c r="L74" s="40"/>
      <c r="M74" s="40"/>
      <c r="N74" s="40"/>
      <c r="R74" s="40"/>
    </row>
    <row r="75" spans="4:18">
      <c r="D75" s="40"/>
      <c r="E75" s="40"/>
      <c r="G75" s="40"/>
      <c r="H75" s="40"/>
      <c r="I75" s="40"/>
      <c r="J75" s="40"/>
      <c r="K75" s="40"/>
      <c r="L75" s="40"/>
      <c r="M75" s="40"/>
      <c r="N75" s="40"/>
      <c r="R75" s="40"/>
    </row>
    <row r="76" spans="4:18">
      <c r="D76" s="40"/>
      <c r="E76" s="40"/>
      <c r="G76" s="40"/>
      <c r="H76" s="40"/>
      <c r="I76" s="40"/>
      <c r="J76" s="40"/>
      <c r="K76" s="40"/>
      <c r="L76" s="40"/>
      <c r="M76" s="40"/>
      <c r="N76" s="40"/>
      <c r="R76" s="40"/>
    </row>
    <row r="77" spans="4:18">
      <c r="D77" s="40"/>
      <c r="E77" s="40"/>
      <c r="G77" s="40"/>
      <c r="H77" s="40"/>
      <c r="I77" s="40"/>
      <c r="J77" s="40"/>
      <c r="K77" s="40"/>
      <c r="L77" s="40"/>
      <c r="M77" s="40"/>
      <c r="N77" s="40"/>
      <c r="R77" s="40"/>
    </row>
    <row r="78" spans="4:18">
      <c r="D78" s="40"/>
      <c r="E78" s="40"/>
      <c r="G78" s="40"/>
      <c r="H78" s="40"/>
      <c r="I78" s="40"/>
      <c r="J78" s="40"/>
      <c r="K78" s="40"/>
      <c r="L78" s="40"/>
      <c r="M78" s="40"/>
      <c r="N78" s="40"/>
      <c r="R78" s="40"/>
    </row>
    <row r="79" spans="4:18">
      <c r="D79" s="40"/>
      <c r="E79" s="40"/>
      <c r="G79" s="40"/>
      <c r="H79" s="40"/>
      <c r="I79" s="40"/>
      <c r="J79" s="40"/>
      <c r="K79" s="40"/>
      <c r="L79" s="40"/>
      <c r="M79" s="40"/>
      <c r="N79" s="40"/>
      <c r="R79" s="40"/>
    </row>
    <row r="80" spans="4:18">
      <c r="D80" s="40"/>
      <c r="E80" s="40"/>
      <c r="G80" s="40"/>
      <c r="H80" s="40"/>
      <c r="I80" s="40"/>
      <c r="J80" s="40"/>
      <c r="K80" s="40"/>
      <c r="L80" s="40"/>
      <c r="M80" s="40"/>
      <c r="N80" s="40"/>
      <c r="R80" s="40"/>
    </row>
    <row r="81" spans="4:18">
      <c r="D81" s="40"/>
      <c r="E81" s="40"/>
      <c r="G81" s="40"/>
      <c r="H81" s="40"/>
      <c r="I81" s="40"/>
      <c r="J81" s="40"/>
      <c r="K81" s="40"/>
      <c r="L81" s="40"/>
      <c r="M81" s="40"/>
      <c r="N81" s="40"/>
      <c r="R81" s="40"/>
    </row>
    <row r="82" spans="4:18">
      <c r="D82" s="40"/>
      <c r="E82" s="40"/>
      <c r="G82" s="40"/>
      <c r="H82" s="40"/>
      <c r="I82" s="40"/>
      <c r="J82" s="40"/>
      <c r="K82" s="40"/>
      <c r="L82" s="40"/>
      <c r="M82" s="40"/>
      <c r="N82" s="40"/>
      <c r="R82" s="40"/>
    </row>
    <row r="83" spans="4:18">
      <c r="D83" s="40"/>
      <c r="E83" s="40"/>
      <c r="G83" s="40"/>
      <c r="H83" s="40"/>
      <c r="I83" s="40"/>
      <c r="J83" s="40"/>
      <c r="K83" s="40"/>
      <c r="L83" s="40"/>
      <c r="M83" s="40"/>
      <c r="N83" s="40"/>
      <c r="R83" s="40"/>
    </row>
    <row r="84" spans="4:18">
      <c r="D84" s="40"/>
      <c r="E84" s="40"/>
      <c r="G84" s="40"/>
      <c r="H84" s="40"/>
      <c r="I84" s="40"/>
      <c r="J84" s="40"/>
      <c r="K84" s="40"/>
      <c r="L84" s="40"/>
      <c r="M84" s="40"/>
      <c r="N84" s="40"/>
      <c r="R84" s="40"/>
    </row>
    <row r="85" spans="4:18">
      <c r="D85" s="40"/>
      <c r="E85" s="40"/>
      <c r="G85" s="40"/>
      <c r="H85" s="40"/>
      <c r="I85" s="40"/>
      <c r="J85" s="40"/>
      <c r="K85" s="40"/>
      <c r="L85" s="40"/>
      <c r="M85" s="40"/>
      <c r="N85" s="40"/>
      <c r="R85" s="40"/>
    </row>
    <row r="86" spans="4:18">
      <c r="D86" s="40"/>
      <c r="E86" s="40"/>
      <c r="G86" s="40"/>
      <c r="H86" s="40"/>
      <c r="I86" s="40"/>
      <c r="J86" s="40"/>
      <c r="K86" s="40"/>
      <c r="L86" s="40"/>
      <c r="M86" s="40"/>
      <c r="N86" s="40"/>
      <c r="R86" s="40"/>
    </row>
    <row r="87" spans="4:18">
      <c r="D87" s="40"/>
      <c r="E87" s="40"/>
      <c r="G87" s="40"/>
      <c r="H87" s="40"/>
      <c r="I87" s="40"/>
      <c r="J87" s="40"/>
      <c r="K87" s="40"/>
      <c r="L87" s="40"/>
      <c r="M87" s="40"/>
      <c r="N87" s="40"/>
      <c r="R87" s="40"/>
    </row>
    <row r="88" spans="4:18">
      <c r="D88" s="40"/>
      <c r="E88" s="40"/>
      <c r="G88" s="40"/>
      <c r="H88" s="40"/>
      <c r="I88" s="40"/>
      <c r="J88" s="40"/>
      <c r="K88" s="40"/>
      <c r="L88" s="40"/>
      <c r="M88" s="40"/>
      <c r="N88" s="40"/>
      <c r="R88" s="40"/>
    </row>
    <row r="89" spans="4:18">
      <c r="D89" s="40"/>
      <c r="E89" s="40"/>
      <c r="G89" s="40"/>
      <c r="H89" s="40"/>
      <c r="I89" s="40"/>
      <c r="J89" s="40"/>
      <c r="K89" s="40"/>
      <c r="L89" s="40"/>
      <c r="M89" s="40"/>
      <c r="N89" s="40"/>
      <c r="R89" s="40"/>
    </row>
    <row r="90" spans="4:18">
      <c r="D90" s="40"/>
      <c r="E90" s="40"/>
      <c r="G90" s="40"/>
      <c r="H90" s="40"/>
      <c r="I90" s="40"/>
      <c r="J90" s="40"/>
      <c r="K90" s="40"/>
      <c r="L90" s="40"/>
      <c r="M90" s="40"/>
      <c r="N90" s="40"/>
      <c r="R90" s="40"/>
    </row>
    <row r="91" spans="4:18">
      <c r="D91" s="40"/>
      <c r="E91" s="40"/>
      <c r="G91" s="40"/>
      <c r="H91" s="40"/>
      <c r="I91" s="40"/>
      <c r="J91" s="40"/>
      <c r="K91" s="40"/>
      <c r="L91" s="40"/>
      <c r="M91" s="40"/>
      <c r="N91" s="40"/>
      <c r="R91" s="40"/>
    </row>
    <row r="92" spans="4:18">
      <c r="D92" s="40"/>
      <c r="E92" s="40"/>
      <c r="G92" s="40"/>
      <c r="H92" s="40"/>
      <c r="I92" s="40"/>
      <c r="J92" s="40"/>
      <c r="K92" s="40"/>
      <c r="L92" s="40"/>
      <c r="M92" s="40"/>
      <c r="N92" s="40"/>
      <c r="R92" s="40"/>
    </row>
    <row r="93" spans="4:18">
      <c r="D93" s="40"/>
      <c r="E93" s="40"/>
      <c r="G93" s="40"/>
      <c r="H93" s="40"/>
      <c r="I93" s="40"/>
      <c r="J93" s="40"/>
      <c r="K93" s="40"/>
      <c r="L93" s="40"/>
      <c r="M93" s="40"/>
      <c r="N93" s="40"/>
      <c r="R93" s="40"/>
    </row>
    <row r="94" spans="4:18">
      <c r="D94" s="40"/>
      <c r="E94" s="40"/>
      <c r="G94" s="40"/>
      <c r="H94" s="40"/>
      <c r="I94" s="40"/>
      <c r="J94" s="40"/>
      <c r="K94" s="40"/>
      <c r="L94" s="40"/>
      <c r="M94" s="40"/>
      <c r="N94" s="40"/>
      <c r="R94" s="40"/>
    </row>
    <row r="95" spans="4:18">
      <c r="D95" s="40"/>
      <c r="E95" s="40"/>
      <c r="G95" s="40"/>
      <c r="H95" s="40"/>
      <c r="I95" s="40"/>
      <c r="J95" s="40"/>
      <c r="K95" s="40"/>
      <c r="L95" s="40"/>
      <c r="M95" s="40"/>
      <c r="N95" s="40"/>
      <c r="R95" s="40"/>
    </row>
    <row r="96" spans="4:18">
      <c r="D96" s="40"/>
      <c r="E96" s="40"/>
      <c r="G96" s="40"/>
      <c r="H96" s="40"/>
      <c r="I96" s="40"/>
      <c r="J96" s="40"/>
      <c r="K96" s="40"/>
      <c r="L96" s="40"/>
      <c r="M96" s="40"/>
      <c r="N96" s="40"/>
      <c r="R96" s="40"/>
    </row>
    <row r="97" spans="4:18">
      <c r="D97" s="40"/>
      <c r="E97" s="40"/>
      <c r="G97" s="40"/>
      <c r="H97" s="40"/>
      <c r="I97" s="40"/>
      <c r="J97" s="40"/>
      <c r="K97" s="40"/>
      <c r="L97" s="40"/>
      <c r="M97" s="40"/>
      <c r="N97" s="40"/>
      <c r="R97" s="40"/>
    </row>
    <row r="98" spans="4:18">
      <c r="D98" s="40"/>
      <c r="E98" s="40"/>
      <c r="G98" s="40"/>
      <c r="H98" s="40"/>
      <c r="I98" s="40"/>
      <c r="J98" s="40"/>
      <c r="K98" s="40"/>
      <c r="L98" s="40"/>
      <c r="M98" s="40"/>
      <c r="N98" s="40"/>
      <c r="R98" s="40"/>
    </row>
    <row r="99" spans="4:18">
      <c r="D99" s="40"/>
      <c r="E99" s="40"/>
      <c r="G99" s="40"/>
      <c r="H99" s="40"/>
      <c r="I99" s="40"/>
      <c r="J99" s="40"/>
      <c r="K99" s="40"/>
      <c r="L99" s="40"/>
      <c r="M99" s="40"/>
      <c r="N99" s="40"/>
      <c r="R99" s="40"/>
    </row>
    <row r="100" spans="4:18">
      <c r="D100" s="40"/>
      <c r="E100" s="40"/>
      <c r="G100" s="40"/>
      <c r="H100" s="40"/>
      <c r="I100" s="40"/>
      <c r="J100" s="40"/>
      <c r="K100" s="40"/>
      <c r="L100" s="40"/>
      <c r="M100" s="40"/>
      <c r="N100" s="40"/>
      <c r="R100" s="40"/>
    </row>
    <row r="101" spans="4:18">
      <c r="D101" s="40"/>
      <c r="E101" s="40"/>
      <c r="G101" s="40"/>
      <c r="H101" s="40"/>
      <c r="I101" s="40"/>
      <c r="J101" s="40"/>
      <c r="K101" s="40"/>
      <c r="L101" s="40"/>
      <c r="M101" s="40"/>
      <c r="N101" s="40"/>
      <c r="R101" s="40"/>
    </row>
    <row r="102" spans="4:18">
      <c r="D102" s="40"/>
      <c r="E102" s="40"/>
      <c r="G102" s="40"/>
      <c r="H102" s="40"/>
      <c r="I102" s="40"/>
      <c r="J102" s="40"/>
      <c r="K102" s="40"/>
      <c r="L102" s="40"/>
      <c r="M102" s="40"/>
      <c r="N102" s="40"/>
      <c r="R102" s="40"/>
    </row>
    <row r="103" spans="4:18">
      <c r="D103" s="40"/>
      <c r="E103" s="40"/>
      <c r="G103" s="40"/>
      <c r="H103" s="40"/>
      <c r="I103" s="40"/>
      <c r="J103" s="40"/>
      <c r="K103" s="40"/>
      <c r="L103" s="40"/>
      <c r="M103" s="40"/>
      <c r="N103" s="40"/>
      <c r="R103" s="40"/>
    </row>
    <row r="104" spans="4:18">
      <c r="D104" s="40"/>
      <c r="E104" s="40"/>
      <c r="G104" s="40"/>
      <c r="H104" s="40"/>
      <c r="I104" s="40"/>
      <c r="J104" s="40"/>
      <c r="K104" s="40"/>
      <c r="L104" s="40"/>
      <c r="M104" s="40"/>
      <c r="N104" s="40"/>
      <c r="R104" s="40"/>
    </row>
    <row r="105" spans="4:18">
      <c r="D105" s="40"/>
      <c r="E105" s="40"/>
      <c r="G105" s="40"/>
      <c r="H105" s="40"/>
      <c r="I105" s="40"/>
      <c r="J105" s="40"/>
      <c r="K105" s="40"/>
      <c r="L105" s="40"/>
      <c r="M105" s="40"/>
      <c r="N105" s="40"/>
      <c r="R105" s="40"/>
    </row>
    <row r="106" spans="4:18">
      <c r="D106" s="40"/>
      <c r="E106" s="40"/>
      <c r="G106" s="40"/>
      <c r="H106" s="40"/>
      <c r="I106" s="40"/>
      <c r="J106" s="40"/>
      <c r="K106" s="40"/>
      <c r="L106" s="40"/>
      <c r="M106" s="40"/>
      <c r="N106" s="40"/>
      <c r="R106" s="40"/>
    </row>
    <row r="107" spans="4:18">
      <c r="D107" s="40"/>
      <c r="E107" s="40"/>
      <c r="G107" s="40"/>
      <c r="H107" s="40"/>
      <c r="I107" s="40"/>
      <c r="J107" s="40"/>
      <c r="K107" s="40"/>
      <c r="L107" s="40"/>
      <c r="M107" s="40"/>
      <c r="N107" s="40"/>
      <c r="R107" s="40"/>
    </row>
    <row r="108" spans="4:18">
      <c r="D108" s="40"/>
      <c r="E108" s="40"/>
      <c r="G108" s="40"/>
      <c r="H108" s="40"/>
      <c r="I108" s="40"/>
      <c r="J108" s="40"/>
      <c r="K108" s="40"/>
      <c r="L108" s="40"/>
      <c r="M108" s="40"/>
      <c r="N108" s="40"/>
      <c r="R108" s="40"/>
    </row>
    <row r="109" spans="4:18">
      <c r="D109" s="40"/>
      <c r="E109" s="40"/>
      <c r="G109" s="40"/>
      <c r="H109" s="40"/>
      <c r="I109" s="40"/>
      <c r="J109" s="40"/>
      <c r="K109" s="40"/>
      <c r="L109" s="40"/>
      <c r="M109" s="40"/>
      <c r="N109" s="40"/>
      <c r="R109" s="40"/>
    </row>
    <row r="110" spans="4:18">
      <c r="D110" s="40"/>
      <c r="E110" s="40"/>
      <c r="G110" s="40"/>
      <c r="H110" s="40"/>
      <c r="I110" s="40"/>
      <c r="J110" s="40"/>
      <c r="K110" s="40"/>
      <c r="L110" s="40"/>
      <c r="M110" s="40"/>
      <c r="N110" s="40"/>
      <c r="R110" s="40"/>
    </row>
    <row r="111" spans="4:18">
      <c r="D111" s="40"/>
      <c r="E111" s="40"/>
      <c r="G111" s="40"/>
      <c r="H111" s="40"/>
      <c r="I111" s="40"/>
      <c r="J111" s="40"/>
      <c r="K111" s="40"/>
      <c r="L111" s="40"/>
      <c r="M111" s="40"/>
      <c r="N111" s="40"/>
      <c r="R111" s="40"/>
    </row>
    <row r="112" spans="4:18">
      <c r="D112" s="40"/>
      <c r="E112" s="40"/>
      <c r="G112" s="40"/>
      <c r="H112" s="40"/>
      <c r="I112" s="40"/>
      <c r="J112" s="40"/>
      <c r="K112" s="40"/>
      <c r="L112" s="40"/>
      <c r="M112" s="40"/>
      <c r="N112" s="40"/>
      <c r="R112" s="40"/>
    </row>
    <row r="113" spans="4:18">
      <c r="D113" s="40"/>
      <c r="E113" s="40"/>
      <c r="G113" s="40"/>
      <c r="H113" s="40"/>
      <c r="I113" s="40"/>
      <c r="J113" s="40"/>
      <c r="K113" s="40"/>
      <c r="L113" s="40"/>
      <c r="M113" s="40"/>
      <c r="N113" s="40"/>
      <c r="R113" s="40"/>
    </row>
    <row r="114" spans="4:18">
      <c r="D114" s="40"/>
      <c r="E114" s="40"/>
      <c r="G114" s="40"/>
      <c r="H114" s="40"/>
      <c r="I114" s="40"/>
      <c r="J114" s="40"/>
      <c r="K114" s="40"/>
      <c r="L114" s="40"/>
      <c r="M114" s="40"/>
      <c r="N114" s="40"/>
      <c r="R114" s="40"/>
    </row>
    <row r="115" spans="4:18">
      <c r="D115" s="40"/>
      <c r="E115" s="40"/>
      <c r="G115" s="40"/>
      <c r="H115" s="40"/>
      <c r="I115" s="40"/>
      <c r="J115" s="40"/>
      <c r="K115" s="40"/>
      <c r="L115" s="40"/>
      <c r="M115" s="40"/>
      <c r="N115" s="40"/>
      <c r="R115" s="40"/>
    </row>
    <row r="116" spans="4:18">
      <c r="D116" s="40"/>
      <c r="E116" s="40"/>
      <c r="G116" s="40"/>
      <c r="H116" s="40"/>
      <c r="I116" s="40"/>
      <c r="J116" s="40"/>
      <c r="K116" s="40"/>
      <c r="L116" s="40"/>
      <c r="M116" s="40"/>
      <c r="N116" s="40"/>
      <c r="R116" s="40"/>
    </row>
    <row r="117" spans="4:18">
      <c r="D117" s="40"/>
      <c r="E117" s="40"/>
      <c r="G117" s="40"/>
      <c r="H117" s="40"/>
      <c r="I117" s="40"/>
      <c r="J117" s="40"/>
      <c r="K117" s="40"/>
      <c r="L117" s="40"/>
      <c r="M117" s="40"/>
      <c r="N117" s="40"/>
      <c r="R117" s="40"/>
    </row>
    <row r="118" spans="4:18">
      <c r="D118" s="40"/>
      <c r="E118" s="40"/>
      <c r="G118" s="40"/>
      <c r="H118" s="40"/>
      <c r="I118" s="40"/>
      <c r="J118" s="40"/>
      <c r="K118" s="40"/>
      <c r="L118" s="40"/>
      <c r="M118" s="40"/>
      <c r="N118" s="40"/>
      <c r="R118" s="40"/>
    </row>
    <row r="119" spans="4:18">
      <c r="D119" s="40"/>
      <c r="E119" s="40"/>
      <c r="G119" s="40"/>
      <c r="H119" s="40"/>
      <c r="I119" s="40"/>
      <c r="J119" s="40"/>
      <c r="K119" s="40"/>
      <c r="L119" s="40"/>
      <c r="M119" s="40"/>
      <c r="N119" s="40"/>
      <c r="R119" s="40"/>
    </row>
    <row r="120" spans="4:18">
      <c r="D120" s="40"/>
      <c r="E120" s="40"/>
      <c r="G120" s="40"/>
      <c r="H120" s="40"/>
      <c r="I120" s="40"/>
      <c r="J120" s="40"/>
      <c r="K120" s="40"/>
      <c r="L120" s="40"/>
      <c r="M120" s="40"/>
      <c r="N120" s="40"/>
      <c r="R120" s="40"/>
    </row>
    <row r="121" spans="4:18">
      <c r="D121" s="40"/>
      <c r="E121" s="40"/>
      <c r="G121" s="40"/>
      <c r="H121" s="40"/>
      <c r="I121" s="40"/>
      <c r="J121" s="40"/>
      <c r="K121" s="40"/>
      <c r="L121" s="40"/>
      <c r="M121" s="40"/>
      <c r="N121" s="40"/>
      <c r="R121" s="40"/>
    </row>
    <row r="122" spans="4:18">
      <c r="D122" s="40"/>
      <c r="E122" s="40"/>
      <c r="G122" s="40"/>
      <c r="H122" s="40"/>
      <c r="I122" s="40"/>
      <c r="J122" s="40"/>
      <c r="K122" s="40"/>
      <c r="L122" s="40"/>
      <c r="M122" s="40"/>
      <c r="N122" s="40"/>
      <c r="R122" s="40"/>
    </row>
    <row r="123" spans="4:18">
      <c r="D123" s="40"/>
      <c r="E123" s="40"/>
      <c r="G123" s="40"/>
      <c r="H123" s="40"/>
      <c r="I123" s="40"/>
      <c r="J123" s="40"/>
      <c r="K123" s="40"/>
      <c r="L123" s="40"/>
      <c r="M123" s="40"/>
      <c r="N123" s="40"/>
      <c r="R123" s="40"/>
    </row>
    <row r="124" spans="4:18">
      <c r="D124" s="40"/>
      <c r="E124" s="40"/>
      <c r="G124" s="40"/>
      <c r="H124" s="40"/>
      <c r="I124" s="40"/>
      <c r="J124" s="40"/>
      <c r="K124" s="40"/>
      <c r="L124" s="40"/>
      <c r="M124" s="40"/>
      <c r="N124" s="40"/>
      <c r="R124" s="40"/>
    </row>
    <row r="125" spans="4:18">
      <c r="D125" s="40"/>
      <c r="E125" s="40"/>
      <c r="G125" s="40"/>
      <c r="H125" s="40"/>
      <c r="I125" s="40"/>
      <c r="J125" s="40"/>
      <c r="K125" s="40"/>
      <c r="L125" s="40"/>
      <c r="M125" s="40"/>
      <c r="N125" s="40"/>
      <c r="R125" s="40"/>
    </row>
    <row r="126" spans="4:18">
      <c r="D126" s="40"/>
      <c r="E126" s="40"/>
      <c r="G126" s="40"/>
      <c r="H126" s="40"/>
      <c r="I126" s="40"/>
      <c r="J126" s="40"/>
      <c r="K126" s="40"/>
      <c r="L126" s="40"/>
      <c r="M126" s="40"/>
      <c r="N126" s="40"/>
      <c r="R126" s="40"/>
    </row>
    <row r="127" spans="4:18">
      <c r="D127" s="40"/>
      <c r="E127" s="40"/>
      <c r="G127" s="40"/>
      <c r="H127" s="40"/>
      <c r="I127" s="40"/>
      <c r="J127" s="40"/>
      <c r="K127" s="40"/>
      <c r="L127" s="40"/>
      <c r="M127" s="40"/>
      <c r="N127" s="40"/>
      <c r="R127" s="40"/>
    </row>
    <row r="128" spans="4:18">
      <c r="D128" s="40"/>
      <c r="E128" s="40"/>
      <c r="G128" s="40"/>
      <c r="H128" s="40"/>
      <c r="I128" s="40"/>
      <c r="J128" s="40"/>
      <c r="K128" s="40"/>
      <c r="L128" s="40"/>
      <c r="M128" s="40"/>
      <c r="N128" s="40"/>
      <c r="R128" s="40"/>
    </row>
    <row r="129" spans="4:18">
      <c r="D129" s="40"/>
      <c r="E129" s="40"/>
      <c r="G129" s="40"/>
      <c r="H129" s="40"/>
      <c r="I129" s="40"/>
      <c r="J129" s="40"/>
      <c r="K129" s="40"/>
      <c r="L129" s="40"/>
      <c r="M129" s="40"/>
      <c r="N129" s="40"/>
      <c r="R129" s="40"/>
    </row>
    <row r="130" spans="4:18">
      <c r="D130" s="40"/>
      <c r="E130" s="40"/>
      <c r="G130" s="40"/>
      <c r="H130" s="40"/>
      <c r="I130" s="40"/>
      <c r="J130" s="40"/>
      <c r="K130" s="40"/>
      <c r="L130" s="40"/>
      <c r="M130" s="40"/>
      <c r="N130" s="40"/>
      <c r="R130" s="40"/>
    </row>
    <row r="131" spans="4:18">
      <c r="D131" s="40"/>
      <c r="E131" s="40"/>
      <c r="G131" s="40"/>
      <c r="H131" s="40"/>
      <c r="I131" s="40"/>
      <c r="J131" s="40"/>
      <c r="K131" s="40"/>
      <c r="L131" s="40"/>
      <c r="M131" s="40"/>
      <c r="N131" s="40"/>
      <c r="R131" s="40"/>
    </row>
    <row r="132" spans="4:18">
      <c r="D132" s="40"/>
      <c r="E132" s="40"/>
      <c r="G132" s="40"/>
      <c r="H132" s="40"/>
      <c r="I132" s="40"/>
      <c r="J132" s="40"/>
      <c r="K132" s="40"/>
      <c r="L132" s="40"/>
      <c r="M132" s="40"/>
      <c r="N132" s="40"/>
      <c r="R132" s="40"/>
    </row>
    <row r="133" spans="4:18">
      <c r="D133" s="40"/>
      <c r="E133" s="40"/>
      <c r="G133" s="40"/>
      <c r="H133" s="40"/>
      <c r="I133" s="40"/>
      <c r="J133" s="40"/>
      <c r="K133" s="40"/>
      <c r="L133" s="40"/>
      <c r="M133" s="40"/>
      <c r="N133" s="40"/>
      <c r="R133" s="40"/>
    </row>
    <row r="134" spans="4:18">
      <c r="D134" s="40"/>
      <c r="E134" s="40"/>
      <c r="G134" s="40"/>
      <c r="H134" s="40"/>
      <c r="I134" s="40"/>
      <c r="J134" s="40"/>
      <c r="K134" s="40"/>
      <c r="L134" s="40"/>
      <c r="M134" s="40"/>
      <c r="N134" s="40"/>
      <c r="R134" s="40"/>
    </row>
    <row r="135" spans="4:18">
      <c r="D135" s="40"/>
      <c r="E135" s="40"/>
      <c r="G135" s="40"/>
      <c r="H135" s="40"/>
      <c r="I135" s="40"/>
      <c r="J135" s="40"/>
      <c r="K135" s="40"/>
      <c r="L135" s="40"/>
      <c r="M135" s="40"/>
      <c r="N135" s="40"/>
      <c r="R135" s="40"/>
    </row>
    <row r="136" spans="4:18">
      <c r="D136" s="40"/>
      <c r="E136" s="40"/>
      <c r="G136" s="40"/>
      <c r="H136" s="40"/>
      <c r="I136" s="40"/>
      <c r="J136" s="40"/>
      <c r="K136" s="40"/>
      <c r="L136" s="40"/>
      <c r="M136" s="40"/>
      <c r="N136" s="40"/>
      <c r="R136" s="40"/>
    </row>
    <row r="137" spans="4:18">
      <c r="D137" s="40"/>
      <c r="E137" s="40"/>
      <c r="G137" s="40"/>
      <c r="H137" s="40"/>
      <c r="I137" s="40"/>
      <c r="J137" s="40"/>
      <c r="K137" s="40"/>
      <c r="L137" s="40"/>
      <c r="M137" s="40"/>
      <c r="N137" s="40"/>
      <c r="R137" s="40"/>
    </row>
    <row r="138" spans="4:18">
      <c r="D138" s="40"/>
      <c r="E138" s="40"/>
      <c r="G138" s="40"/>
      <c r="H138" s="40"/>
      <c r="I138" s="40"/>
      <c r="J138" s="40"/>
      <c r="K138" s="40"/>
      <c r="L138" s="40"/>
      <c r="M138" s="40"/>
      <c r="N138" s="40"/>
      <c r="R138" s="40"/>
    </row>
    <row r="139" spans="4:18">
      <c r="D139" s="40"/>
      <c r="E139" s="40"/>
      <c r="G139" s="40"/>
      <c r="H139" s="40"/>
      <c r="I139" s="40"/>
      <c r="J139" s="40"/>
      <c r="K139" s="40"/>
      <c r="L139" s="40"/>
      <c r="M139" s="40"/>
      <c r="N139" s="40"/>
      <c r="R139" s="40"/>
    </row>
    <row r="140" spans="4:18">
      <c r="D140" s="40"/>
      <c r="E140" s="40"/>
      <c r="G140" s="40"/>
      <c r="H140" s="40"/>
      <c r="I140" s="40"/>
      <c r="J140" s="40"/>
      <c r="K140" s="40"/>
      <c r="L140" s="40"/>
      <c r="M140" s="40"/>
      <c r="N140" s="40"/>
      <c r="R140" s="40"/>
    </row>
    <row r="141" spans="4:18">
      <c r="D141" s="40"/>
      <c r="E141" s="40"/>
      <c r="G141" s="40"/>
      <c r="H141" s="40"/>
      <c r="I141" s="40"/>
      <c r="J141" s="40"/>
      <c r="K141" s="40"/>
      <c r="L141" s="40"/>
      <c r="M141" s="40"/>
      <c r="N141" s="40"/>
      <c r="R141" s="40"/>
    </row>
    <row r="142" spans="4:18">
      <c r="D142" s="40"/>
      <c r="E142" s="40"/>
      <c r="G142" s="40"/>
      <c r="H142" s="40"/>
      <c r="I142" s="40"/>
      <c r="J142" s="40"/>
      <c r="K142" s="40"/>
      <c r="L142" s="40"/>
      <c r="M142" s="40"/>
      <c r="N142" s="40"/>
      <c r="R142" s="40"/>
    </row>
    <row r="143" spans="4:18">
      <c r="D143" s="40"/>
      <c r="E143" s="40"/>
      <c r="G143" s="40"/>
      <c r="H143" s="40"/>
      <c r="I143" s="40"/>
      <c r="J143" s="40"/>
      <c r="K143" s="40"/>
      <c r="L143" s="40"/>
      <c r="M143" s="40"/>
      <c r="N143" s="40"/>
      <c r="R143" s="40"/>
    </row>
    <row r="144" spans="4:18">
      <c r="D144" s="40"/>
      <c r="E144" s="40"/>
      <c r="G144" s="40"/>
      <c r="H144" s="40"/>
      <c r="I144" s="40"/>
      <c r="J144" s="40"/>
      <c r="K144" s="40"/>
      <c r="L144" s="40"/>
      <c r="M144" s="40"/>
      <c r="N144" s="40"/>
      <c r="R144" s="40"/>
    </row>
    <row r="145" spans="4:18">
      <c r="D145" s="40"/>
      <c r="E145" s="40"/>
      <c r="G145" s="40"/>
      <c r="H145" s="40"/>
      <c r="I145" s="40"/>
      <c r="J145" s="40"/>
      <c r="K145" s="40"/>
      <c r="L145" s="40"/>
      <c r="M145" s="40"/>
      <c r="N145" s="40"/>
      <c r="R145" s="40"/>
    </row>
    <row r="146" spans="4:18">
      <c r="D146" s="40"/>
      <c r="E146" s="40"/>
      <c r="G146" s="40"/>
      <c r="H146" s="40"/>
      <c r="I146" s="40"/>
      <c r="J146" s="40"/>
      <c r="K146" s="40"/>
      <c r="L146" s="40"/>
      <c r="M146" s="40"/>
      <c r="N146" s="40"/>
      <c r="R146" s="40"/>
    </row>
    <row r="147" spans="4:18">
      <c r="D147" s="40"/>
      <c r="E147" s="40"/>
      <c r="G147" s="40"/>
      <c r="H147" s="40"/>
      <c r="I147" s="40"/>
      <c r="J147" s="40"/>
      <c r="K147" s="40"/>
      <c r="L147" s="40"/>
      <c r="M147" s="40"/>
      <c r="N147" s="40"/>
      <c r="R147" s="40"/>
    </row>
    <row r="148" spans="4:18">
      <c r="D148" s="40"/>
      <c r="E148" s="40"/>
      <c r="G148" s="40"/>
      <c r="H148" s="40"/>
      <c r="I148" s="40"/>
      <c r="J148" s="40"/>
      <c r="K148" s="40"/>
      <c r="L148" s="40"/>
      <c r="M148" s="40"/>
      <c r="N148" s="40"/>
      <c r="R148" s="40"/>
    </row>
    <row r="149" spans="4:18">
      <c r="D149" s="40"/>
      <c r="E149" s="40"/>
      <c r="G149" s="40"/>
      <c r="H149" s="40"/>
      <c r="I149" s="40"/>
      <c r="J149" s="40"/>
      <c r="K149" s="40"/>
      <c r="L149" s="40"/>
      <c r="M149" s="40"/>
      <c r="N149" s="40"/>
      <c r="R149" s="40"/>
    </row>
    <row r="150" spans="4:18">
      <c r="D150" s="40"/>
      <c r="E150" s="40"/>
      <c r="G150" s="40"/>
      <c r="H150" s="40"/>
      <c r="I150" s="40"/>
      <c r="J150" s="40"/>
      <c r="K150" s="40"/>
      <c r="L150" s="40"/>
      <c r="M150" s="40"/>
      <c r="N150" s="40"/>
      <c r="R150" s="40"/>
    </row>
    <row r="151" spans="4:18">
      <c r="D151" s="40"/>
      <c r="E151" s="40"/>
      <c r="G151" s="40"/>
      <c r="H151" s="40"/>
      <c r="I151" s="40"/>
      <c r="J151" s="40"/>
      <c r="K151" s="40"/>
      <c r="L151" s="40"/>
      <c r="M151" s="40"/>
      <c r="N151" s="40"/>
      <c r="R151" s="40"/>
    </row>
    <row r="152" spans="4:18">
      <c r="D152" s="40"/>
      <c r="E152" s="40"/>
      <c r="G152" s="40"/>
      <c r="H152" s="40"/>
      <c r="I152" s="40"/>
      <c r="J152" s="40"/>
      <c r="K152" s="40"/>
      <c r="L152" s="40"/>
      <c r="M152" s="40"/>
      <c r="N152" s="40"/>
      <c r="R152" s="40"/>
    </row>
    <row r="153" spans="4:18">
      <c r="D153" s="40"/>
      <c r="E153" s="40"/>
      <c r="G153" s="40"/>
      <c r="H153" s="40"/>
      <c r="I153" s="40"/>
      <c r="J153" s="40"/>
      <c r="K153" s="40"/>
      <c r="L153" s="40"/>
      <c r="M153" s="40"/>
      <c r="N153" s="40"/>
      <c r="R153" s="40"/>
    </row>
    <row r="154" spans="4:18">
      <c r="D154" s="40"/>
      <c r="E154" s="40"/>
      <c r="G154" s="40"/>
      <c r="H154" s="40"/>
      <c r="I154" s="40"/>
      <c r="J154" s="40"/>
      <c r="K154" s="40"/>
      <c r="L154" s="40"/>
      <c r="M154" s="40"/>
      <c r="N154" s="40"/>
      <c r="R154" s="40"/>
    </row>
    <row r="155" spans="4:18">
      <c r="D155" s="40"/>
      <c r="E155" s="40"/>
      <c r="G155" s="40"/>
      <c r="H155" s="40"/>
      <c r="I155" s="40"/>
      <c r="J155" s="40"/>
      <c r="K155" s="40"/>
      <c r="L155" s="40"/>
      <c r="M155" s="40"/>
      <c r="N155" s="40"/>
      <c r="R155" s="40"/>
    </row>
    <row r="156" spans="4:18">
      <c r="D156" s="40"/>
      <c r="E156" s="40"/>
      <c r="G156" s="40"/>
      <c r="H156" s="40"/>
      <c r="I156" s="40"/>
      <c r="J156" s="40"/>
      <c r="K156" s="40"/>
      <c r="L156" s="40"/>
      <c r="M156" s="40"/>
      <c r="N156" s="40"/>
      <c r="R156" s="40"/>
    </row>
    <row r="157" spans="4:18">
      <c r="D157" s="40"/>
      <c r="E157" s="40"/>
      <c r="G157" s="40"/>
      <c r="H157" s="40"/>
      <c r="I157" s="40"/>
      <c r="J157" s="40"/>
      <c r="K157" s="40"/>
      <c r="L157" s="40"/>
      <c r="M157" s="40"/>
      <c r="N157" s="40"/>
      <c r="R157" s="40"/>
    </row>
    <row r="158" spans="4:18">
      <c r="D158" s="40"/>
      <c r="E158" s="40"/>
      <c r="G158" s="40"/>
      <c r="H158" s="40"/>
      <c r="I158" s="40"/>
      <c r="J158" s="40"/>
      <c r="K158" s="40"/>
      <c r="L158" s="40"/>
      <c r="M158" s="40"/>
      <c r="N158" s="40"/>
      <c r="R158" s="40"/>
    </row>
    <row r="159" spans="4:18">
      <c r="D159" s="40"/>
      <c r="E159" s="40"/>
      <c r="G159" s="40"/>
      <c r="H159" s="40"/>
      <c r="I159" s="40"/>
      <c r="J159" s="40"/>
      <c r="K159" s="40"/>
      <c r="L159" s="40"/>
      <c r="M159" s="40"/>
      <c r="N159" s="40"/>
      <c r="R159" s="40"/>
    </row>
    <row r="160" spans="4:18">
      <c r="D160" s="40"/>
      <c r="E160" s="40"/>
      <c r="G160" s="40"/>
      <c r="H160" s="40"/>
      <c r="I160" s="40"/>
      <c r="J160" s="40"/>
      <c r="K160" s="40"/>
      <c r="L160" s="40"/>
      <c r="M160" s="40"/>
      <c r="N160" s="40"/>
      <c r="R160" s="40"/>
    </row>
    <row r="161" spans="4:18">
      <c r="D161" s="40"/>
      <c r="E161" s="40"/>
      <c r="G161" s="40"/>
      <c r="H161" s="40"/>
      <c r="I161" s="40"/>
      <c r="J161" s="40"/>
      <c r="K161" s="40"/>
      <c r="L161" s="40"/>
      <c r="M161" s="40"/>
      <c r="N161" s="40"/>
      <c r="R161" s="40"/>
    </row>
    <row r="162" spans="4:18">
      <c r="D162" s="40"/>
      <c r="E162" s="40"/>
      <c r="G162" s="40"/>
      <c r="H162" s="40"/>
      <c r="I162" s="40"/>
      <c r="J162" s="40"/>
      <c r="K162" s="40"/>
      <c r="L162" s="40"/>
      <c r="M162" s="40"/>
      <c r="N162" s="40"/>
      <c r="R162" s="40"/>
    </row>
    <row r="163" spans="4:18">
      <c r="D163" s="40"/>
      <c r="E163" s="40"/>
      <c r="G163" s="40"/>
      <c r="H163" s="40"/>
      <c r="I163" s="40"/>
      <c r="J163" s="40"/>
      <c r="K163" s="40"/>
      <c r="L163" s="40"/>
      <c r="M163" s="40"/>
      <c r="N163" s="40"/>
      <c r="R163" s="40"/>
    </row>
    <row r="164" spans="4:18">
      <c r="D164" s="40"/>
      <c r="E164" s="40"/>
      <c r="G164" s="40"/>
      <c r="H164" s="40"/>
      <c r="I164" s="40"/>
      <c r="J164" s="40"/>
      <c r="K164" s="40"/>
      <c r="L164" s="40"/>
      <c r="M164" s="40"/>
      <c r="N164" s="40"/>
      <c r="R164" s="40"/>
    </row>
    <row r="165" spans="4:18">
      <c r="D165" s="40"/>
      <c r="E165" s="40"/>
      <c r="G165" s="40"/>
      <c r="H165" s="40"/>
      <c r="I165" s="40"/>
      <c r="J165" s="40"/>
      <c r="K165" s="40"/>
      <c r="L165" s="40"/>
      <c r="M165" s="40"/>
      <c r="N165" s="40"/>
      <c r="R165" s="40"/>
    </row>
    <row r="166" spans="4:18">
      <c r="D166" s="40"/>
      <c r="E166" s="40"/>
      <c r="G166" s="40"/>
      <c r="H166" s="40"/>
      <c r="I166" s="40"/>
      <c r="J166" s="40"/>
      <c r="K166" s="40"/>
      <c r="L166" s="40"/>
      <c r="M166" s="40"/>
      <c r="N166" s="40"/>
      <c r="R166" s="40"/>
    </row>
    <row r="167" spans="4:18">
      <c r="D167" s="40"/>
      <c r="E167" s="40"/>
      <c r="G167" s="40"/>
      <c r="H167" s="40"/>
      <c r="I167" s="40"/>
      <c r="J167" s="40"/>
      <c r="K167" s="40"/>
      <c r="L167" s="40"/>
      <c r="M167" s="40"/>
      <c r="N167" s="40"/>
      <c r="R167" s="40"/>
    </row>
    <row r="168" spans="4:18">
      <c r="D168" s="40"/>
      <c r="E168" s="40"/>
      <c r="G168" s="40"/>
      <c r="H168" s="40"/>
      <c r="I168" s="40"/>
      <c r="J168" s="40"/>
      <c r="K168" s="40"/>
      <c r="L168" s="40"/>
      <c r="M168" s="40"/>
      <c r="N168" s="40"/>
      <c r="R168" s="40"/>
    </row>
    <row r="169" spans="4:18">
      <c r="D169" s="40"/>
      <c r="E169" s="40"/>
      <c r="G169" s="40"/>
      <c r="H169" s="40"/>
      <c r="I169" s="40"/>
      <c r="J169" s="40"/>
      <c r="K169" s="40"/>
      <c r="L169" s="40"/>
      <c r="M169" s="40"/>
      <c r="N169" s="40"/>
      <c r="R169" s="40"/>
    </row>
    <row r="170" spans="4:18">
      <c r="D170" s="40"/>
      <c r="E170" s="40"/>
      <c r="G170" s="40"/>
      <c r="H170" s="40"/>
      <c r="I170" s="40"/>
      <c r="J170" s="40"/>
      <c r="K170" s="40"/>
      <c r="L170" s="40"/>
      <c r="M170" s="40"/>
      <c r="N170" s="40"/>
      <c r="R170" s="40"/>
    </row>
    <row r="171" spans="4:18">
      <c r="D171" s="40"/>
      <c r="E171" s="40"/>
      <c r="G171" s="40"/>
      <c r="H171" s="40"/>
      <c r="I171" s="40"/>
      <c r="J171" s="40"/>
      <c r="K171" s="40"/>
      <c r="L171" s="40"/>
      <c r="M171" s="40"/>
      <c r="N171" s="40"/>
      <c r="R171" s="40"/>
    </row>
    <row r="172" spans="4:18">
      <c r="D172" s="40"/>
      <c r="E172" s="40"/>
      <c r="G172" s="40"/>
      <c r="H172" s="40"/>
      <c r="I172" s="40"/>
      <c r="J172" s="40"/>
      <c r="K172" s="40"/>
      <c r="L172" s="40"/>
      <c r="M172" s="40"/>
      <c r="N172" s="40"/>
      <c r="R172" s="40"/>
    </row>
    <row r="173" spans="4:18">
      <c r="D173" s="40"/>
      <c r="E173" s="40"/>
      <c r="G173" s="40"/>
      <c r="H173" s="40"/>
      <c r="I173" s="40"/>
      <c r="J173" s="40"/>
      <c r="K173" s="40"/>
      <c r="L173" s="40"/>
      <c r="M173" s="40"/>
      <c r="N173" s="40"/>
      <c r="R173" s="40"/>
    </row>
    <row r="174" spans="4:18">
      <c r="D174" s="40"/>
      <c r="E174" s="40"/>
      <c r="G174" s="40"/>
      <c r="H174" s="40"/>
      <c r="I174" s="40"/>
      <c r="J174" s="40"/>
      <c r="K174" s="40"/>
      <c r="L174" s="40"/>
      <c r="M174" s="40"/>
      <c r="N174" s="40"/>
      <c r="R174" s="40"/>
    </row>
    <row r="175" spans="4:18">
      <c r="D175" s="40"/>
      <c r="E175" s="40"/>
      <c r="G175" s="40"/>
      <c r="H175" s="40"/>
      <c r="I175" s="40"/>
      <c r="J175" s="40"/>
      <c r="K175" s="40"/>
      <c r="L175" s="40"/>
      <c r="M175" s="40"/>
      <c r="N175" s="40"/>
      <c r="R175" s="40"/>
    </row>
    <row r="176" spans="4:18">
      <c r="D176" s="40"/>
      <c r="E176" s="40"/>
      <c r="G176" s="40"/>
      <c r="H176" s="40"/>
      <c r="I176" s="40"/>
      <c r="J176" s="40"/>
      <c r="K176" s="40"/>
      <c r="L176" s="40"/>
      <c r="M176" s="40"/>
      <c r="N176" s="40"/>
      <c r="R176" s="40"/>
    </row>
    <row r="177" spans="4:18">
      <c r="D177" s="40"/>
      <c r="E177" s="40"/>
      <c r="G177" s="40"/>
      <c r="H177" s="40"/>
      <c r="I177" s="40"/>
      <c r="J177" s="40"/>
      <c r="K177" s="40"/>
      <c r="L177" s="40"/>
      <c r="M177" s="40"/>
      <c r="N177" s="40"/>
      <c r="R177" s="40"/>
    </row>
    <row r="178" spans="4:18">
      <c r="D178" s="40"/>
      <c r="E178" s="40"/>
      <c r="G178" s="40"/>
      <c r="H178" s="40"/>
      <c r="I178" s="40"/>
      <c r="J178" s="40"/>
      <c r="K178" s="40"/>
      <c r="L178" s="40"/>
      <c r="M178" s="40"/>
      <c r="N178" s="40"/>
      <c r="R178" s="40"/>
    </row>
    <row r="179" spans="4:18">
      <c r="D179" s="40"/>
      <c r="E179" s="40"/>
      <c r="G179" s="40"/>
      <c r="H179" s="40"/>
      <c r="I179" s="40"/>
      <c r="J179" s="40"/>
      <c r="K179" s="40"/>
      <c r="L179" s="40"/>
      <c r="M179" s="40"/>
      <c r="N179" s="40"/>
      <c r="R179" s="40"/>
    </row>
    <row r="180" spans="4:18">
      <c r="D180" s="40"/>
      <c r="E180" s="40"/>
      <c r="G180" s="40"/>
      <c r="H180" s="40"/>
      <c r="I180" s="40"/>
      <c r="J180" s="40"/>
      <c r="K180" s="40"/>
      <c r="L180" s="40"/>
      <c r="M180" s="40"/>
      <c r="N180" s="40"/>
      <c r="R180" s="40"/>
    </row>
    <row r="181" spans="4:18">
      <c r="D181" s="40"/>
      <c r="E181" s="40"/>
      <c r="G181" s="40"/>
      <c r="H181" s="40"/>
      <c r="I181" s="40"/>
      <c r="J181" s="40"/>
      <c r="K181" s="40"/>
      <c r="L181" s="40"/>
      <c r="M181" s="40"/>
      <c r="N181" s="40"/>
      <c r="R181" s="40"/>
    </row>
    <row r="182" spans="4:18">
      <c r="D182" s="40"/>
      <c r="E182" s="40"/>
      <c r="G182" s="40"/>
      <c r="H182" s="40"/>
      <c r="I182" s="40"/>
      <c r="J182" s="40"/>
      <c r="K182" s="40"/>
      <c r="L182" s="40"/>
      <c r="M182" s="40"/>
      <c r="N182" s="40"/>
      <c r="R182" s="40"/>
    </row>
    <row r="183" spans="4:18">
      <c r="D183" s="40"/>
      <c r="E183" s="40"/>
      <c r="G183" s="40"/>
      <c r="H183" s="40"/>
      <c r="I183" s="40"/>
      <c r="J183" s="40"/>
      <c r="K183" s="40"/>
      <c r="L183" s="40"/>
      <c r="M183" s="40"/>
      <c r="N183" s="40"/>
      <c r="R183" s="40"/>
    </row>
    <row r="184" spans="4:18">
      <c r="D184" s="40"/>
      <c r="E184" s="40"/>
      <c r="G184" s="40"/>
      <c r="H184" s="40"/>
      <c r="I184" s="40"/>
      <c r="J184" s="40"/>
      <c r="K184" s="40"/>
      <c r="L184" s="40"/>
      <c r="M184" s="40"/>
      <c r="N184" s="40"/>
      <c r="R184" s="40"/>
    </row>
    <row r="185" spans="4:18">
      <c r="D185" s="40"/>
      <c r="E185" s="40"/>
      <c r="G185" s="40"/>
      <c r="H185" s="40"/>
      <c r="I185" s="40"/>
      <c r="J185" s="40"/>
      <c r="K185" s="40"/>
      <c r="L185" s="40"/>
      <c r="M185" s="40"/>
      <c r="N185" s="40"/>
      <c r="R185" s="40"/>
    </row>
    <row r="186" spans="4:18">
      <c r="D186" s="40"/>
      <c r="E186" s="40"/>
      <c r="G186" s="40"/>
      <c r="H186" s="40"/>
      <c r="I186" s="40"/>
      <c r="J186" s="40"/>
      <c r="K186" s="40"/>
      <c r="L186" s="40"/>
      <c r="M186" s="40"/>
      <c r="N186" s="40"/>
      <c r="R186" s="40"/>
    </row>
    <row r="187" spans="4:18">
      <c r="D187" s="40"/>
      <c r="E187" s="40"/>
      <c r="G187" s="40"/>
      <c r="H187" s="40"/>
      <c r="I187" s="40"/>
      <c r="J187" s="40"/>
      <c r="K187" s="40"/>
      <c r="L187" s="40"/>
      <c r="M187" s="40"/>
      <c r="N187" s="40"/>
      <c r="R187" s="40"/>
    </row>
    <row r="188" spans="4:18">
      <c r="D188" s="40"/>
      <c r="E188" s="40"/>
      <c r="G188" s="40"/>
      <c r="H188" s="40"/>
      <c r="I188" s="40"/>
      <c r="J188" s="40"/>
      <c r="K188" s="40"/>
      <c r="L188" s="40"/>
      <c r="M188" s="40"/>
      <c r="N188" s="40"/>
      <c r="R188" s="40"/>
    </row>
    <row r="189" spans="4:18">
      <c r="D189" s="40"/>
      <c r="E189" s="40"/>
      <c r="G189" s="40"/>
      <c r="H189" s="40"/>
      <c r="I189" s="40"/>
      <c r="J189" s="40"/>
      <c r="K189" s="40"/>
      <c r="L189" s="40"/>
      <c r="M189" s="40"/>
      <c r="N189" s="40"/>
      <c r="R189" s="40"/>
    </row>
    <row r="190" spans="4:18">
      <c r="D190" s="40"/>
      <c r="E190" s="40"/>
      <c r="G190" s="40"/>
      <c r="H190" s="40"/>
      <c r="I190" s="40"/>
      <c r="J190" s="40"/>
      <c r="K190" s="40"/>
      <c r="L190" s="40"/>
      <c r="M190" s="40"/>
      <c r="N190" s="40"/>
      <c r="R190" s="40"/>
    </row>
    <row r="191" spans="4:18">
      <c r="D191" s="40"/>
      <c r="E191" s="40"/>
      <c r="G191" s="40"/>
      <c r="H191" s="40"/>
      <c r="I191" s="40"/>
      <c r="J191" s="40"/>
      <c r="K191" s="40"/>
      <c r="L191" s="40"/>
      <c r="M191" s="40"/>
      <c r="N191" s="40"/>
      <c r="R191" s="40"/>
    </row>
    <row r="192" spans="4:18">
      <c r="D192" s="40"/>
      <c r="E192" s="40"/>
      <c r="G192" s="40"/>
      <c r="H192" s="40"/>
      <c r="I192" s="40"/>
      <c r="J192" s="40"/>
      <c r="K192" s="40"/>
      <c r="L192" s="40"/>
      <c r="M192" s="40"/>
      <c r="N192" s="40"/>
      <c r="R192" s="40"/>
    </row>
    <row r="193" spans="4:18">
      <c r="D193" s="40"/>
      <c r="E193" s="40"/>
      <c r="G193" s="40"/>
      <c r="H193" s="40"/>
      <c r="I193" s="40"/>
      <c r="J193" s="40"/>
      <c r="K193" s="40"/>
      <c r="L193" s="40"/>
      <c r="M193" s="40"/>
      <c r="N193" s="40"/>
      <c r="R193" s="40"/>
    </row>
    <row r="194" spans="4:18">
      <c r="D194" s="40"/>
      <c r="E194" s="40"/>
      <c r="G194" s="40"/>
      <c r="H194" s="40"/>
      <c r="I194" s="40"/>
      <c r="J194" s="40"/>
      <c r="K194" s="40"/>
      <c r="L194" s="40"/>
      <c r="M194" s="40"/>
      <c r="N194" s="40"/>
      <c r="R194" s="40"/>
    </row>
    <row r="195" spans="4:18">
      <c r="D195" s="40"/>
      <c r="E195" s="40"/>
      <c r="G195" s="40"/>
      <c r="H195" s="40"/>
      <c r="I195" s="40"/>
      <c r="J195" s="40"/>
      <c r="K195" s="40"/>
      <c r="L195" s="40"/>
      <c r="M195" s="40"/>
      <c r="N195" s="40"/>
      <c r="R195" s="40"/>
    </row>
    <row r="196" spans="4:18">
      <c r="D196" s="40"/>
      <c r="E196" s="40"/>
      <c r="G196" s="40"/>
      <c r="H196" s="40"/>
      <c r="I196" s="40"/>
      <c r="J196" s="40"/>
      <c r="K196" s="40"/>
      <c r="L196" s="40"/>
      <c r="M196" s="40"/>
      <c r="N196" s="40"/>
      <c r="R196" s="40"/>
    </row>
    <row r="197" spans="4:18">
      <c r="D197" s="40"/>
      <c r="E197" s="40"/>
      <c r="G197" s="40"/>
      <c r="H197" s="40"/>
      <c r="I197" s="40"/>
      <c r="J197" s="40"/>
      <c r="K197" s="40"/>
      <c r="L197" s="40"/>
      <c r="M197" s="40"/>
      <c r="N197" s="40"/>
      <c r="R197" s="40"/>
    </row>
    <row r="198" spans="4:18">
      <c r="D198" s="40"/>
      <c r="E198" s="40"/>
      <c r="G198" s="40"/>
      <c r="H198" s="40"/>
      <c r="I198" s="40"/>
      <c r="J198" s="40"/>
      <c r="K198" s="40"/>
      <c r="L198" s="40"/>
      <c r="M198" s="40"/>
      <c r="N198" s="40"/>
      <c r="R198" s="40"/>
    </row>
    <row r="199" spans="4:18">
      <c r="D199" s="40"/>
      <c r="E199" s="40"/>
      <c r="G199" s="40"/>
      <c r="H199" s="40"/>
      <c r="I199" s="40"/>
      <c r="J199" s="40"/>
      <c r="K199" s="40"/>
      <c r="L199" s="40"/>
      <c r="M199" s="40"/>
      <c r="N199" s="40"/>
      <c r="R199" s="40"/>
    </row>
    <row r="200" spans="4:18">
      <c r="D200" s="40"/>
      <c r="E200" s="40"/>
      <c r="G200" s="40"/>
      <c r="H200" s="40"/>
      <c r="I200" s="40"/>
      <c r="J200" s="40"/>
      <c r="K200" s="40"/>
      <c r="L200" s="40"/>
      <c r="M200" s="40"/>
      <c r="N200" s="40"/>
      <c r="R200" s="40"/>
    </row>
    <row r="201" spans="4:18">
      <c r="D201" s="40"/>
      <c r="E201" s="40"/>
      <c r="G201" s="40"/>
      <c r="H201" s="40"/>
      <c r="I201" s="40"/>
      <c r="J201" s="40"/>
      <c r="K201" s="40"/>
      <c r="L201" s="40"/>
      <c r="M201" s="40"/>
      <c r="N201" s="40"/>
      <c r="R201" s="40"/>
    </row>
    <row r="202" spans="4:18">
      <c r="D202" s="40"/>
      <c r="E202" s="40"/>
      <c r="G202" s="40"/>
      <c r="H202" s="40"/>
      <c r="I202" s="40"/>
      <c r="J202" s="40"/>
      <c r="K202" s="40"/>
      <c r="L202" s="40"/>
      <c r="M202" s="40"/>
      <c r="N202" s="40"/>
      <c r="R202" s="40"/>
    </row>
    <row r="203" spans="4:18">
      <c r="D203" s="40"/>
      <c r="E203" s="40"/>
      <c r="G203" s="40"/>
      <c r="H203" s="40"/>
      <c r="I203" s="40"/>
      <c r="J203" s="40"/>
      <c r="K203" s="40"/>
      <c r="L203" s="40"/>
      <c r="M203" s="40"/>
      <c r="N203" s="40"/>
      <c r="R203" s="40"/>
    </row>
    <row r="204" spans="4:18">
      <c r="D204" s="40"/>
      <c r="E204" s="40"/>
      <c r="G204" s="40"/>
      <c r="H204" s="40"/>
      <c r="I204" s="40"/>
      <c r="J204" s="40"/>
      <c r="K204" s="40"/>
      <c r="L204" s="40"/>
      <c r="M204" s="40"/>
      <c r="N204" s="40"/>
      <c r="R204" s="40"/>
    </row>
    <row r="205" spans="4:18">
      <c r="D205" s="40"/>
      <c r="E205" s="40"/>
      <c r="G205" s="40"/>
      <c r="H205" s="40"/>
      <c r="I205" s="40"/>
      <c r="J205" s="40"/>
      <c r="K205" s="40"/>
      <c r="L205" s="40"/>
      <c r="M205" s="40"/>
      <c r="N205" s="40"/>
      <c r="R205" s="40"/>
    </row>
    <row r="206" spans="4:18">
      <c r="D206" s="40"/>
      <c r="E206" s="40"/>
      <c r="G206" s="40"/>
      <c r="H206" s="40"/>
      <c r="I206" s="40"/>
      <c r="J206" s="40"/>
      <c r="K206" s="40"/>
      <c r="L206" s="40"/>
      <c r="M206" s="40"/>
      <c r="N206" s="40"/>
      <c r="R206" s="40"/>
    </row>
    <row r="207" spans="4:18">
      <c r="D207" s="40"/>
      <c r="E207" s="40"/>
      <c r="G207" s="40"/>
      <c r="H207" s="40"/>
      <c r="I207" s="40"/>
      <c r="J207" s="40"/>
      <c r="K207" s="40"/>
      <c r="L207" s="40"/>
      <c r="M207" s="40"/>
      <c r="N207" s="40"/>
      <c r="R207" s="40"/>
    </row>
    <row r="208" spans="4:18">
      <c r="D208" s="40"/>
      <c r="E208" s="40"/>
      <c r="G208" s="40"/>
      <c r="H208" s="40"/>
      <c r="I208" s="40"/>
      <c r="J208" s="40"/>
      <c r="K208" s="40"/>
      <c r="L208" s="40"/>
      <c r="M208" s="40"/>
      <c r="N208" s="40"/>
      <c r="R208" s="40"/>
    </row>
    <row r="209" spans="4:18">
      <c r="D209" s="40"/>
      <c r="E209" s="40"/>
      <c r="G209" s="40"/>
      <c r="H209" s="40"/>
      <c r="I209" s="40"/>
      <c r="J209" s="40"/>
      <c r="K209" s="40"/>
      <c r="L209" s="40"/>
      <c r="M209" s="40"/>
      <c r="N209" s="40"/>
      <c r="R209" s="40"/>
    </row>
    <row r="210" spans="4:18">
      <c r="D210" s="40"/>
      <c r="E210" s="40"/>
      <c r="G210" s="40"/>
      <c r="H210" s="40"/>
      <c r="I210" s="40"/>
      <c r="J210" s="40"/>
      <c r="K210" s="40"/>
      <c r="L210" s="40"/>
      <c r="M210" s="40"/>
      <c r="N210" s="40"/>
      <c r="R210" s="40"/>
    </row>
    <row r="211" spans="4:18">
      <c r="D211" s="40"/>
      <c r="E211" s="40"/>
      <c r="G211" s="40"/>
      <c r="H211" s="40"/>
      <c r="I211" s="40"/>
      <c r="J211" s="40"/>
      <c r="K211" s="40"/>
      <c r="L211" s="40"/>
      <c r="M211" s="40"/>
      <c r="N211" s="40"/>
      <c r="R211" s="40"/>
    </row>
    <row r="212" spans="4:18">
      <c r="D212" s="40"/>
      <c r="E212" s="40"/>
      <c r="G212" s="40"/>
      <c r="H212" s="40"/>
      <c r="I212" s="40"/>
      <c r="J212" s="40"/>
      <c r="K212" s="40"/>
      <c r="L212" s="40"/>
      <c r="M212" s="40"/>
      <c r="N212" s="40"/>
      <c r="R212" s="40"/>
    </row>
    <row r="213" spans="4:18">
      <c r="D213" s="40"/>
      <c r="E213" s="40"/>
      <c r="G213" s="40"/>
      <c r="H213" s="40"/>
      <c r="I213" s="40"/>
      <c r="J213" s="40"/>
      <c r="K213" s="40"/>
      <c r="L213" s="40"/>
      <c r="M213" s="40"/>
      <c r="N213" s="40"/>
      <c r="R213" s="40"/>
    </row>
    <row r="214" spans="4:18">
      <c r="D214" s="40"/>
      <c r="E214" s="40"/>
      <c r="G214" s="40"/>
      <c r="H214" s="40"/>
      <c r="I214" s="40"/>
      <c r="J214" s="40"/>
      <c r="K214" s="40"/>
      <c r="L214" s="40"/>
      <c r="M214" s="40"/>
      <c r="N214" s="40"/>
      <c r="R214" s="40"/>
    </row>
    <row r="215" spans="4:18">
      <c r="D215" s="40"/>
      <c r="E215" s="40"/>
      <c r="G215" s="40"/>
      <c r="H215" s="40"/>
      <c r="I215" s="40"/>
      <c r="J215" s="40"/>
      <c r="K215" s="40"/>
      <c r="L215" s="40"/>
      <c r="M215" s="40"/>
      <c r="N215" s="40"/>
      <c r="R215" s="40"/>
    </row>
    <row r="216" spans="4:18">
      <c r="D216" s="40"/>
      <c r="E216" s="40"/>
      <c r="G216" s="40"/>
      <c r="H216" s="40"/>
      <c r="I216" s="40"/>
      <c r="J216" s="40"/>
      <c r="K216" s="40"/>
      <c r="L216" s="40"/>
      <c r="M216" s="40"/>
      <c r="N216" s="40"/>
      <c r="R216" s="40"/>
    </row>
    <row r="217" spans="4:18">
      <c r="D217" s="40"/>
      <c r="E217" s="40"/>
      <c r="G217" s="40"/>
      <c r="H217" s="40"/>
      <c r="I217" s="40"/>
      <c r="J217" s="40"/>
      <c r="K217" s="40"/>
      <c r="L217" s="40"/>
      <c r="M217" s="40"/>
      <c r="N217" s="40"/>
      <c r="R217" s="40"/>
    </row>
    <row r="218" spans="4:18">
      <c r="D218" s="40"/>
      <c r="E218" s="40"/>
      <c r="G218" s="40"/>
      <c r="H218" s="40"/>
      <c r="I218" s="40"/>
      <c r="J218" s="40"/>
      <c r="K218" s="40"/>
      <c r="L218" s="40"/>
      <c r="M218" s="40"/>
      <c r="N218" s="40"/>
      <c r="R218" s="40"/>
    </row>
    <row r="219" spans="4:18">
      <c r="D219" s="40"/>
      <c r="E219" s="40"/>
      <c r="G219" s="40"/>
      <c r="H219" s="40"/>
      <c r="I219" s="40"/>
      <c r="J219" s="40"/>
      <c r="K219" s="40"/>
      <c r="L219" s="40"/>
      <c r="M219" s="40"/>
      <c r="N219" s="40"/>
      <c r="R219" s="40"/>
    </row>
    <row r="220" spans="4:18">
      <c r="D220" s="40"/>
      <c r="E220" s="40"/>
      <c r="G220" s="40"/>
      <c r="H220" s="40"/>
      <c r="I220" s="40"/>
      <c r="J220" s="40"/>
      <c r="K220" s="40"/>
      <c r="L220" s="40"/>
      <c r="M220" s="40"/>
      <c r="N220" s="40"/>
      <c r="R220" s="40"/>
    </row>
    <row r="221" spans="4:18">
      <c r="D221" s="40"/>
      <c r="E221" s="40"/>
      <c r="G221" s="40"/>
      <c r="H221" s="40"/>
      <c r="I221" s="40"/>
      <c r="J221" s="40"/>
      <c r="K221" s="40"/>
      <c r="L221" s="40"/>
      <c r="M221" s="40"/>
      <c r="N221" s="40"/>
      <c r="R221" s="40"/>
    </row>
    <row r="222" spans="4:18">
      <c r="D222" s="40"/>
      <c r="E222" s="40"/>
      <c r="G222" s="40"/>
      <c r="H222" s="40"/>
      <c r="I222" s="40"/>
      <c r="J222" s="40"/>
      <c r="K222" s="40"/>
      <c r="L222" s="40"/>
      <c r="M222" s="40"/>
      <c r="N222" s="40"/>
      <c r="R222" s="40"/>
    </row>
    <row r="223" spans="4:18">
      <c r="D223" s="40"/>
      <c r="E223" s="40"/>
      <c r="G223" s="40"/>
      <c r="H223" s="40"/>
      <c r="I223" s="40"/>
      <c r="J223" s="40"/>
      <c r="K223" s="40"/>
      <c r="L223" s="40"/>
      <c r="M223" s="40"/>
      <c r="N223" s="40"/>
      <c r="R223" s="40"/>
    </row>
    <row r="224" spans="4:18">
      <c r="D224" s="40"/>
      <c r="E224" s="40"/>
      <c r="G224" s="40"/>
      <c r="H224" s="40"/>
      <c r="I224" s="40"/>
      <c r="J224" s="40"/>
      <c r="K224" s="40"/>
      <c r="L224" s="40"/>
      <c r="M224" s="40"/>
      <c r="N224" s="40"/>
      <c r="R224" s="40"/>
    </row>
    <row r="225" spans="4:18">
      <c r="D225" s="40"/>
      <c r="E225" s="40"/>
      <c r="G225" s="40"/>
      <c r="H225" s="40"/>
      <c r="I225" s="40"/>
      <c r="J225" s="40"/>
      <c r="K225" s="40"/>
      <c r="L225" s="40"/>
      <c r="M225" s="40"/>
      <c r="N225" s="40"/>
      <c r="R225" s="40"/>
    </row>
    <row r="226" spans="4:18">
      <c r="D226" s="40"/>
      <c r="E226" s="40"/>
      <c r="G226" s="40"/>
      <c r="H226" s="40"/>
      <c r="I226" s="40"/>
      <c r="J226" s="40"/>
      <c r="K226" s="40"/>
      <c r="L226" s="40"/>
      <c r="M226" s="40"/>
      <c r="N226" s="40"/>
      <c r="R226" s="40"/>
    </row>
    <row r="227" spans="4:18">
      <c r="D227" s="40"/>
      <c r="E227" s="40"/>
      <c r="G227" s="40"/>
      <c r="H227" s="40"/>
      <c r="I227" s="40"/>
      <c r="J227" s="40"/>
      <c r="K227" s="40"/>
      <c r="L227" s="40"/>
      <c r="M227" s="40"/>
      <c r="N227" s="40"/>
      <c r="R227" s="40"/>
    </row>
    <row r="228" spans="4:18">
      <c r="D228" s="40"/>
      <c r="E228" s="40"/>
      <c r="G228" s="40"/>
      <c r="H228" s="40"/>
      <c r="I228" s="40"/>
      <c r="J228" s="40"/>
      <c r="K228" s="40"/>
      <c r="L228" s="40"/>
      <c r="M228" s="40"/>
      <c r="N228" s="40"/>
      <c r="R228" s="40"/>
    </row>
    <row r="229" spans="4:18">
      <c r="D229" s="40"/>
      <c r="E229" s="40"/>
      <c r="G229" s="40"/>
      <c r="H229" s="40"/>
      <c r="I229" s="40"/>
      <c r="J229" s="40"/>
      <c r="K229" s="40"/>
      <c r="L229" s="40"/>
      <c r="M229" s="40"/>
      <c r="N229" s="40"/>
      <c r="R229" s="40"/>
    </row>
    <row r="230" spans="4:18">
      <c r="D230" s="40"/>
      <c r="E230" s="40"/>
      <c r="G230" s="40"/>
      <c r="H230" s="40"/>
      <c r="I230" s="40"/>
      <c r="J230" s="40"/>
      <c r="K230" s="40"/>
      <c r="L230" s="40"/>
      <c r="M230" s="40"/>
      <c r="N230" s="40"/>
      <c r="R230" s="40"/>
    </row>
    <row r="231" spans="4:18">
      <c r="D231" s="40"/>
      <c r="E231" s="40"/>
      <c r="G231" s="40"/>
      <c r="H231" s="40"/>
      <c r="I231" s="40"/>
      <c r="J231" s="40"/>
      <c r="K231" s="40"/>
      <c r="L231" s="40"/>
      <c r="M231" s="40"/>
      <c r="N231" s="40"/>
      <c r="R231" s="40"/>
    </row>
    <row r="232" spans="4:18">
      <c r="D232" s="40"/>
      <c r="E232" s="40"/>
      <c r="G232" s="40"/>
      <c r="H232" s="40"/>
      <c r="I232" s="40"/>
      <c r="J232" s="40"/>
      <c r="K232" s="40"/>
      <c r="L232" s="40"/>
      <c r="M232" s="40"/>
      <c r="N232" s="40"/>
      <c r="R232" s="40"/>
    </row>
    <row r="233" spans="4:18">
      <c r="D233" s="40"/>
      <c r="E233" s="40"/>
      <c r="G233" s="40"/>
      <c r="H233" s="40"/>
      <c r="I233" s="40"/>
      <c r="J233" s="40"/>
      <c r="K233" s="40"/>
      <c r="L233" s="40"/>
      <c r="M233" s="40"/>
      <c r="N233" s="40"/>
      <c r="R233" s="40"/>
    </row>
    <row r="234" spans="4:18">
      <c r="D234" s="40"/>
      <c r="E234" s="40"/>
      <c r="G234" s="40"/>
      <c r="H234" s="40"/>
      <c r="I234" s="40"/>
      <c r="J234" s="40"/>
      <c r="K234" s="40"/>
      <c r="L234" s="40"/>
      <c r="M234" s="40"/>
      <c r="N234" s="40"/>
      <c r="R234" s="40"/>
    </row>
    <row r="235" spans="4:18">
      <c r="D235" s="40"/>
      <c r="E235" s="40"/>
      <c r="G235" s="40"/>
      <c r="H235" s="40"/>
      <c r="I235" s="40"/>
      <c r="J235" s="40"/>
      <c r="K235" s="40"/>
      <c r="L235" s="40"/>
      <c r="M235" s="40"/>
      <c r="N235" s="40"/>
      <c r="R235" s="40"/>
    </row>
    <row r="236" spans="4:18">
      <c r="D236" s="40"/>
      <c r="E236" s="40"/>
      <c r="G236" s="40"/>
      <c r="H236" s="40"/>
      <c r="I236" s="40"/>
      <c r="J236" s="40"/>
      <c r="K236" s="40"/>
      <c r="L236" s="40"/>
      <c r="M236" s="40"/>
      <c r="N236" s="40"/>
      <c r="R236" s="40"/>
    </row>
    <row r="237" spans="4:18">
      <c r="D237" s="40"/>
      <c r="E237" s="40"/>
      <c r="G237" s="40"/>
      <c r="H237" s="40"/>
      <c r="I237" s="40"/>
      <c r="J237" s="40"/>
      <c r="K237" s="40"/>
      <c r="L237" s="40"/>
      <c r="M237" s="40"/>
      <c r="N237" s="40"/>
      <c r="R237" s="40"/>
    </row>
    <row r="238" spans="4:18">
      <c r="D238" s="40"/>
      <c r="E238" s="40"/>
      <c r="G238" s="40"/>
      <c r="H238" s="40"/>
      <c r="I238" s="40"/>
      <c r="J238" s="40"/>
      <c r="K238" s="40"/>
      <c r="L238" s="40"/>
      <c r="M238" s="40"/>
      <c r="N238" s="40"/>
      <c r="R238" s="40"/>
    </row>
    <row r="239" spans="4:18">
      <c r="D239" s="40"/>
      <c r="E239" s="40"/>
      <c r="G239" s="40"/>
      <c r="H239" s="40"/>
      <c r="I239" s="40"/>
      <c r="J239" s="40"/>
      <c r="K239" s="40"/>
      <c r="L239" s="40"/>
      <c r="M239" s="40"/>
      <c r="N239" s="40"/>
      <c r="R239" s="40"/>
    </row>
    <row r="240" spans="4:18">
      <c r="D240" s="40"/>
      <c r="E240" s="40"/>
      <c r="G240" s="40"/>
      <c r="H240" s="40"/>
      <c r="I240" s="40"/>
      <c r="J240" s="40"/>
      <c r="K240" s="40"/>
      <c r="L240" s="40"/>
      <c r="M240" s="40"/>
      <c r="N240" s="40"/>
      <c r="R240" s="40"/>
    </row>
    <row r="241" spans="4:18">
      <c r="D241" s="40"/>
      <c r="E241" s="40"/>
      <c r="G241" s="40"/>
      <c r="H241" s="40"/>
      <c r="I241" s="40"/>
      <c r="J241" s="40"/>
      <c r="K241" s="40"/>
      <c r="L241" s="40"/>
      <c r="M241" s="40"/>
      <c r="N241" s="40"/>
      <c r="R241" s="40"/>
    </row>
    <row r="242" spans="4:18">
      <c r="D242" s="40"/>
      <c r="E242" s="40"/>
      <c r="G242" s="40"/>
      <c r="H242" s="40"/>
      <c r="I242" s="40"/>
      <c r="J242" s="40"/>
      <c r="K242" s="40"/>
      <c r="L242" s="40"/>
      <c r="M242" s="40"/>
      <c r="N242" s="40"/>
      <c r="R242" s="40"/>
    </row>
    <row r="243" spans="4:18">
      <c r="D243" s="40"/>
      <c r="E243" s="40"/>
      <c r="G243" s="40"/>
      <c r="H243" s="40"/>
      <c r="I243" s="40"/>
      <c r="J243" s="40"/>
      <c r="K243" s="40"/>
      <c r="L243" s="40"/>
      <c r="M243" s="40"/>
      <c r="N243" s="40"/>
      <c r="R243" s="40"/>
    </row>
    <row r="244" spans="4:18">
      <c r="D244" s="40"/>
      <c r="E244" s="40"/>
      <c r="G244" s="40"/>
      <c r="H244" s="40"/>
      <c r="I244" s="40"/>
      <c r="J244" s="40"/>
      <c r="K244" s="40"/>
      <c r="L244" s="40"/>
      <c r="M244" s="40"/>
      <c r="N244" s="40"/>
      <c r="R244" s="40"/>
    </row>
    <row r="245" spans="4:18">
      <c r="D245" s="40"/>
      <c r="E245" s="40"/>
      <c r="G245" s="40"/>
      <c r="H245" s="40"/>
      <c r="I245" s="40"/>
      <c r="J245" s="40"/>
      <c r="K245" s="40"/>
      <c r="L245" s="40"/>
      <c r="M245" s="40"/>
      <c r="N245" s="40"/>
      <c r="R245" s="40"/>
    </row>
    <row r="246" spans="4:18">
      <c r="D246" s="40"/>
      <c r="E246" s="40"/>
      <c r="G246" s="40"/>
      <c r="H246" s="40"/>
      <c r="I246" s="40"/>
      <c r="J246" s="40"/>
      <c r="K246" s="40"/>
      <c r="L246" s="40"/>
      <c r="M246" s="40"/>
      <c r="N246" s="40"/>
      <c r="R246" s="40"/>
    </row>
    <row r="247" spans="4:18">
      <c r="D247" s="40"/>
      <c r="E247" s="40"/>
      <c r="G247" s="40"/>
      <c r="H247" s="40"/>
      <c r="I247" s="40"/>
      <c r="J247" s="40"/>
      <c r="K247" s="40"/>
      <c r="L247" s="40"/>
      <c r="M247" s="40"/>
      <c r="N247" s="40"/>
      <c r="R247" s="40"/>
    </row>
    <row r="248" spans="4:18">
      <c r="D248" s="40"/>
      <c r="E248" s="40"/>
      <c r="G248" s="40"/>
      <c r="H248" s="40"/>
      <c r="I248" s="40"/>
      <c r="J248" s="40"/>
      <c r="K248" s="40"/>
      <c r="L248" s="40"/>
      <c r="M248" s="40"/>
      <c r="N248" s="40"/>
      <c r="R248" s="40"/>
    </row>
    <row r="249" spans="4:18">
      <c r="D249" s="40"/>
      <c r="E249" s="40"/>
      <c r="G249" s="40"/>
      <c r="H249" s="40"/>
      <c r="I249" s="40"/>
      <c r="J249" s="40"/>
      <c r="K249" s="40"/>
      <c r="L249" s="40"/>
      <c r="M249" s="40"/>
      <c r="N249" s="40"/>
      <c r="R249" s="40"/>
    </row>
    <row r="250" spans="4:18">
      <c r="D250" s="40"/>
      <c r="E250" s="40"/>
      <c r="G250" s="40"/>
      <c r="H250" s="40"/>
      <c r="I250" s="40"/>
      <c r="J250" s="40"/>
      <c r="K250" s="40"/>
      <c r="L250" s="40"/>
      <c r="M250" s="40"/>
      <c r="N250" s="40"/>
      <c r="R250" s="40"/>
    </row>
    <row r="251" spans="4:18">
      <c r="D251" s="40"/>
      <c r="E251" s="40"/>
      <c r="G251" s="40"/>
      <c r="H251" s="40"/>
      <c r="I251" s="40"/>
      <c r="J251" s="40"/>
      <c r="K251" s="40"/>
      <c r="L251" s="40"/>
      <c r="M251" s="40"/>
      <c r="N251" s="40"/>
      <c r="R251" s="40"/>
    </row>
    <row r="252" spans="4:18">
      <c r="D252" s="40"/>
      <c r="E252" s="40"/>
      <c r="G252" s="40"/>
      <c r="H252" s="40"/>
      <c r="I252" s="40"/>
      <c r="J252" s="40"/>
      <c r="K252" s="40"/>
      <c r="L252" s="40"/>
      <c r="M252" s="40"/>
      <c r="N252" s="40"/>
      <c r="R252" s="40"/>
    </row>
    <row r="253" spans="4:18">
      <c r="D253" s="40"/>
      <c r="E253" s="40"/>
      <c r="G253" s="40"/>
      <c r="H253" s="40"/>
      <c r="I253" s="40"/>
      <c r="J253" s="40"/>
      <c r="K253" s="40"/>
      <c r="L253" s="40"/>
      <c r="M253" s="40"/>
      <c r="N253" s="40"/>
      <c r="R253" s="40"/>
    </row>
    <row r="254" spans="4:18">
      <c r="D254" s="40"/>
      <c r="E254" s="40"/>
      <c r="G254" s="40"/>
      <c r="H254" s="40"/>
      <c r="I254" s="40"/>
      <c r="J254" s="40"/>
      <c r="K254" s="40"/>
      <c r="L254" s="40"/>
      <c r="M254" s="40"/>
      <c r="N254" s="40"/>
      <c r="R254" s="40"/>
    </row>
    <row r="255" spans="4:18">
      <c r="D255" s="40"/>
      <c r="E255" s="40"/>
      <c r="G255" s="40"/>
      <c r="H255" s="40"/>
      <c r="I255" s="40"/>
      <c r="J255" s="40"/>
      <c r="K255" s="40"/>
      <c r="L255" s="40"/>
      <c r="M255" s="40"/>
      <c r="N255" s="40"/>
      <c r="R255" s="40"/>
    </row>
    <row r="256" spans="4:18">
      <c r="D256" s="40"/>
      <c r="E256" s="40"/>
      <c r="G256" s="40"/>
      <c r="H256" s="40"/>
      <c r="I256" s="40"/>
      <c r="J256" s="40"/>
      <c r="K256" s="40"/>
      <c r="L256" s="40"/>
      <c r="M256" s="40"/>
      <c r="N256" s="40"/>
      <c r="R256" s="40"/>
    </row>
    <row r="257" spans="4:18">
      <c r="D257" s="40"/>
      <c r="E257" s="40"/>
      <c r="G257" s="40"/>
      <c r="H257" s="40"/>
      <c r="I257" s="40"/>
      <c r="J257" s="40"/>
      <c r="K257" s="40"/>
      <c r="L257" s="40"/>
      <c r="M257" s="40"/>
      <c r="N257" s="40"/>
      <c r="R257" s="40"/>
    </row>
    <row r="258" spans="4:18">
      <c r="D258" s="40"/>
      <c r="E258" s="40"/>
      <c r="G258" s="40"/>
      <c r="H258" s="40"/>
      <c r="I258" s="40"/>
      <c r="J258" s="40"/>
      <c r="K258" s="40"/>
      <c r="L258" s="40"/>
      <c r="M258" s="40"/>
      <c r="N258" s="40"/>
      <c r="R258" s="40"/>
    </row>
    <row r="259" spans="4:18">
      <c r="D259" s="40"/>
      <c r="E259" s="40"/>
      <c r="G259" s="40"/>
      <c r="H259" s="40"/>
      <c r="I259" s="40"/>
      <c r="J259" s="40"/>
      <c r="K259" s="40"/>
      <c r="L259" s="40"/>
      <c r="M259" s="40"/>
      <c r="N259" s="40"/>
      <c r="R259" s="40"/>
    </row>
    <row r="260" spans="4:18">
      <c r="D260" s="40"/>
      <c r="E260" s="40"/>
      <c r="G260" s="40"/>
      <c r="H260" s="40"/>
      <c r="I260" s="40"/>
      <c r="J260" s="40"/>
      <c r="K260" s="40"/>
      <c r="L260" s="40"/>
      <c r="M260" s="40"/>
      <c r="N260" s="40"/>
      <c r="R260" s="40"/>
    </row>
    <row r="261" spans="4:18">
      <c r="D261" s="40"/>
      <c r="E261" s="40"/>
      <c r="G261" s="40"/>
      <c r="H261" s="40"/>
      <c r="I261" s="40"/>
      <c r="J261" s="40"/>
      <c r="K261" s="40"/>
      <c r="L261" s="40"/>
      <c r="M261" s="40"/>
      <c r="N261" s="40"/>
      <c r="R261" s="40"/>
    </row>
    <row r="262" spans="4:18">
      <c r="D262" s="40"/>
      <c r="E262" s="40"/>
      <c r="G262" s="40"/>
      <c r="H262" s="40"/>
      <c r="I262" s="40"/>
      <c r="J262" s="40"/>
      <c r="K262" s="40"/>
      <c r="L262" s="40"/>
      <c r="M262" s="40"/>
      <c r="N262" s="40"/>
      <c r="R262" s="40"/>
    </row>
    <row r="263" spans="4:18">
      <c r="D263" s="40"/>
      <c r="E263" s="40"/>
      <c r="G263" s="40"/>
      <c r="H263" s="40"/>
      <c r="I263" s="40"/>
      <c r="J263" s="40"/>
      <c r="K263" s="40"/>
      <c r="L263" s="40"/>
      <c r="M263" s="40"/>
      <c r="N263" s="40"/>
      <c r="R263" s="40"/>
    </row>
    <row r="264" spans="4:18">
      <c r="D264" s="40"/>
      <c r="E264" s="40"/>
      <c r="G264" s="40"/>
      <c r="H264" s="40"/>
      <c r="I264" s="40"/>
      <c r="J264" s="40"/>
      <c r="K264" s="40"/>
      <c r="L264" s="40"/>
      <c r="M264" s="40"/>
      <c r="N264" s="40"/>
      <c r="R264" s="40"/>
    </row>
    <row r="265" spans="4:18">
      <c r="D265" s="40"/>
      <c r="E265" s="40"/>
      <c r="G265" s="40"/>
      <c r="H265" s="40"/>
      <c r="I265" s="40"/>
      <c r="J265" s="40"/>
      <c r="K265" s="40"/>
      <c r="L265" s="40"/>
      <c r="M265" s="40"/>
      <c r="N265" s="40"/>
      <c r="R265" s="40"/>
    </row>
    <row r="266" spans="4:18">
      <c r="D266" s="40"/>
      <c r="E266" s="40"/>
      <c r="G266" s="40"/>
      <c r="H266" s="40"/>
      <c r="I266" s="40"/>
      <c r="J266" s="40"/>
      <c r="K266" s="40"/>
      <c r="L266" s="40"/>
      <c r="M266" s="40"/>
      <c r="N266" s="40"/>
      <c r="R266" s="40"/>
    </row>
    <row r="267" spans="4:18">
      <c r="D267" s="40"/>
      <c r="E267" s="40"/>
      <c r="G267" s="40"/>
      <c r="H267" s="40"/>
      <c r="I267" s="40"/>
      <c r="J267" s="40"/>
      <c r="K267" s="40"/>
      <c r="L267" s="40"/>
      <c r="M267" s="40"/>
      <c r="N267" s="40"/>
      <c r="R267" s="40"/>
    </row>
    <row r="268" spans="4:18">
      <c r="D268" s="40"/>
      <c r="E268" s="40"/>
      <c r="G268" s="40"/>
      <c r="H268" s="40"/>
      <c r="I268" s="40"/>
      <c r="J268" s="40"/>
      <c r="K268" s="40"/>
      <c r="L268" s="40"/>
      <c r="M268" s="40"/>
      <c r="N268" s="40"/>
      <c r="R268" s="40"/>
    </row>
    <row r="269" spans="4:18">
      <c r="D269" s="40"/>
      <c r="E269" s="40"/>
      <c r="G269" s="40"/>
      <c r="H269" s="40"/>
      <c r="I269" s="40"/>
      <c r="J269" s="40"/>
      <c r="K269" s="40"/>
      <c r="L269" s="40"/>
      <c r="M269" s="40"/>
      <c r="N269" s="40"/>
      <c r="R269" s="40"/>
    </row>
    <row r="270" spans="4:18">
      <c r="D270" s="40"/>
      <c r="E270" s="40"/>
      <c r="G270" s="40"/>
      <c r="H270" s="40"/>
      <c r="I270" s="40"/>
      <c r="J270" s="40"/>
      <c r="K270" s="40"/>
      <c r="L270" s="40"/>
      <c r="M270" s="40"/>
      <c r="N270" s="40"/>
      <c r="R270" s="40"/>
    </row>
    <row r="271" spans="4:18">
      <c r="D271" s="40"/>
      <c r="E271" s="40"/>
      <c r="G271" s="40"/>
      <c r="H271" s="40"/>
      <c r="I271" s="40"/>
      <c r="J271" s="40"/>
      <c r="K271" s="40"/>
      <c r="L271" s="40"/>
      <c r="M271" s="40"/>
      <c r="N271" s="40"/>
      <c r="R271" s="40"/>
    </row>
    <row r="272" spans="4:18">
      <c r="D272" s="40"/>
      <c r="E272" s="40"/>
      <c r="G272" s="40"/>
      <c r="H272" s="40"/>
      <c r="I272" s="40"/>
      <c r="J272" s="40"/>
      <c r="K272" s="40"/>
      <c r="L272" s="40"/>
      <c r="M272" s="40"/>
      <c r="N272" s="40"/>
      <c r="R272" s="40"/>
    </row>
    <row r="273" spans="4:18">
      <c r="D273" s="40"/>
      <c r="E273" s="40"/>
      <c r="G273" s="40"/>
      <c r="H273" s="40"/>
      <c r="I273" s="40"/>
      <c r="J273" s="40"/>
      <c r="K273" s="40"/>
      <c r="L273" s="40"/>
      <c r="M273" s="40"/>
      <c r="N273" s="40"/>
      <c r="R273" s="40"/>
    </row>
    <row r="274" spans="4:18">
      <c r="D274" s="40"/>
      <c r="E274" s="40"/>
      <c r="G274" s="40"/>
      <c r="H274" s="40"/>
      <c r="I274" s="40"/>
      <c r="J274" s="40"/>
      <c r="K274" s="40"/>
      <c r="L274" s="40"/>
      <c r="M274" s="40"/>
      <c r="N274" s="40"/>
      <c r="R274" s="40"/>
    </row>
    <row r="275" spans="4:18">
      <c r="D275" s="40"/>
      <c r="E275" s="40"/>
      <c r="G275" s="40"/>
      <c r="H275" s="40"/>
      <c r="I275" s="40"/>
      <c r="J275" s="40"/>
      <c r="K275" s="40"/>
      <c r="L275" s="40"/>
      <c r="M275" s="40"/>
      <c r="N275" s="40"/>
      <c r="R275" s="40"/>
    </row>
    <row r="276" spans="4:18">
      <c r="D276" s="40"/>
      <c r="E276" s="40"/>
      <c r="G276" s="40"/>
      <c r="H276" s="40"/>
      <c r="I276" s="40"/>
      <c r="J276" s="40"/>
      <c r="K276" s="40"/>
      <c r="L276" s="40"/>
      <c r="M276" s="40"/>
      <c r="N276" s="40"/>
      <c r="R276" s="40"/>
    </row>
    <row r="277" spans="4:18">
      <c r="D277" s="40"/>
      <c r="E277" s="40"/>
      <c r="G277" s="40"/>
      <c r="H277" s="40"/>
      <c r="I277" s="40"/>
      <c r="J277" s="40"/>
      <c r="K277" s="40"/>
      <c r="L277" s="40"/>
      <c r="M277" s="40"/>
      <c r="N277" s="40"/>
      <c r="R277" s="40"/>
    </row>
    <row r="278" spans="4:18">
      <c r="D278" s="40"/>
      <c r="E278" s="40"/>
      <c r="G278" s="40"/>
      <c r="H278" s="40"/>
      <c r="I278" s="40"/>
      <c r="J278" s="40"/>
      <c r="K278" s="40"/>
      <c r="L278" s="40"/>
      <c r="M278" s="40"/>
      <c r="N278" s="40"/>
      <c r="R278" s="40"/>
    </row>
    <row r="279" spans="4:18">
      <c r="D279" s="40"/>
      <c r="E279" s="40"/>
      <c r="G279" s="40"/>
      <c r="H279" s="40"/>
      <c r="I279" s="40"/>
      <c r="J279" s="40"/>
      <c r="K279" s="40"/>
      <c r="L279" s="40"/>
      <c r="M279" s="40"/>
      <c r="N279" s="40"/>
      <c r="R279" s="40"/>
    </row>
    <row r="280" spans="4:18">
      <c r="D280" s="40"/>
      <c r="E280" s="40"/>
      <c r="G280" s="40"/>
      <c r="H280" s="40"/>
      <c r="I280" s="40"/>
      <c r="J280" s="40"/>
      <c r="K280" s="40"/>
      <c r="L280" s="40"/>
      <c r="M280" s="40"/>
      <c r="N280" s="40"/>
      <c r="R280" s="40"/>
    </row>
    <row r="281" spans="4:18">
      <c r="D281" s="40"/>
      <c r="E281" s="40"/>
      <c r="G281" s="40"/>
      <c r="H281" s="40"/>
      <c r="I281" s="40"/>
      <c r="J281" s="40"/>
      <c r="K281" s="40"/>
      <c r="L281" s="40"/>
      <c r="M281" s="40"/>
      <c r="N281" s="40"/>
      <c r="R281" s="40"/>
    </row>
    <row r="282" spans="4:18">
      <c r="D282" s="40"/>
      <c r="E282" s="40"/>
      <c r="G282" s="40"/>
      <c r="H282" s="40"/>
      <c r="I282" s="40"/>
      <c r="J282" s="40"/>
      <c r="K282" s="40"/>
      <c r="L282" s="40"/>
      <c r="M282" s="40"/>
      <c r="N282" s="40"/>
      <c r="R282" s="40"/>
    </row>
    <row r="283" spans="4:18">
      <c r="D283" s="40"/>
      <c r="E283" s="40"/>
      <c r="G283" s="40"/>
      <c r="H283" s="40"/>
      <c r="I283" s="40"/>
      <c r="J283" s="40"/>
      <c r="K283" s="40"/>
      <c r="L283" s="40"/>
      <c r="M283" s="40"/>
      <c r="N283" s="40"/>
      <c r="R283" s="40"/>
    </row>
    <row r="284" spans="4:18">
      <c r="D284" s="40"/>
      <c r="E284" s="40"/>
      <c r="G284" s="40"/>
      <c r="H284" s="40"/>
      <c r="I284" s="40"/>
      <c r="J284" s="40"/>
      <c r="K284" s="40"/>
      <c r="L284" s="40"/>
      <c r="M284" s="40"/>
      <c r="N284" s="40"/>
      <c r="R284" s="40"/>
    </row>
    <row r="285" spans="4:18">
      <c r="D285" s="40"/>
      <c r="E285" s="40"/>
      <c r="G285" s="40"/>
      <c r="H285" s="40"/>
      <c r="I285" s="40"/>
      <c r="J285" s="40"/>
      <c r="K285" s="40"/>
      <c r="L285" s="40"/>
      <c r="M285" s="40"/>
      <c r="N285" s="40"/>
      <c r="R285" s="40"/>
    </row>
    <row r="286" spans="4:18">
      <c r="D286" s="40"/>
      <c r="E286" s="40"/>
      <c r="G286" s="40"/>
      <c r="H286" s="40"/>
      <c r="I286" s="40"/>
      <c r="J286" s="40"/>
      <c r="K286" s="40"/>
      <c r="L286" s="40"/>
      <c r="M286" s="40"/>
      <c r="N286" s="40"/>
      <c r="R286" s="40"/>
    </row>
    <row r="287" spans="4:18">
      <c r="D287" s="40"/>
      <c r="E287" s="40"/>
      <c r="G287" s="40"/>
      <c r="H287" s="40"/>
      <c r="I287" s="40"/>
      <c r="J287" s="40"/>
      <c r="K287" s="40"/>
      <c r="L287" s="40"/>
      <c r="M287" s="40"/>
      <c r="N287" s="40"/>
      <c r="R287" s="40"/>
    </row>
    <row r="288" spans="4:18">
      <c r="D288" s="40"/>
      <c r="E288" s="40"/>
      <c r="G288" s="40"/>
      <c r="H288" s="40"/>
      <c r="I288" s="40"/>
      <c r="J288" s="40"/>
      <c r="K288" s="40"/>
      <c r="L288" s="40"/>
      <c r="M288" s="40"/>
      <c r="N288" s="40"/>
      <c r="R288" s="40"/>
    </row>
    <row r="289" spans="4:18">
      <c r="D289" s="40"/>
      <c r="E289" s="40"/>
      <c r="G289" s="40"/>
      <c r="H289" s="40"/>
      <c r="I289" s="40"/>
      <c r="J289" s="40"/>
      <c r="K289" s="40"/>
      <c r="L289" s="40"/>
      <c r="M289" s="40"/>
      <c r="N289" s="40"/>
      <c r="R289" s="40"/>
    </row>
    <row r="290" spans="4:18">
      <c r="D290" s="40"/>
      <c r="E290" s="40"/>
      <c r="G290" s="40"/>
      <c r="H290" s="40"/>
      <c r="I290" s="40"/>
      <c r="J290" s="40"/>
      <c r="K290" s="40"/>
      <c r="L290" s="40"/>
      <c r="M290" s="40"/>
      <c r="N290" s="40"/>
      <c r="R290" s="40"/>
    </row>
    <row r="291" spans="4:18">
      <c r="D291" s="40"/>
      <c r="E291" s="40"/>
      <c r="G291" s="40"/>
      <c r="H291" s="40"/>
      <c r="I291" s="40"/>
      <c r="J291" s="40"/>
      <c r="K291" s="40"/>
      <c r="L291" s="40"/>
      <c r="M291" s="40"/>
      <c r="N291" s="40"/>
      <c r="R291" s="40"/>
    </row>
    <row r="292" spans="4:18">
      <c r="D292" s="40"/>
      <c r="E292" s="40"/>
      <c r="G292" s="40"/>
      <c r="H292" s="40"/>
      <c r="I292" s="40"/>
      <c r="J292" s="40"/>
      <c r="K292" s="40"/>
      <c r="L292" s="40"/>
      <c r="M292" s="40"/>
      <c r="N292" s="40"/>
      <c r="R292" s="40"/>
    </row>
    <row r="293" spans="4:18">
      <c r="D293" s="40"/>
      <c r="E293" s="40"/>
      <c r="G293" s="40"/>
      <c r="H293" s="40"/>
      <c r="I293" s="40"/>
      <c r="J293" s="40"/>
      <c r="K293" s="40"/>
      <c r="L293" s="40"/>
      <c r="M293" s="40"/>
      <c r="N293" s="40"/>
      <c r="R293" s="4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4">
    <cfRule type="cellIs" dxfId="0" priority="14" operator="between">
      <formula>1</formula>
      <formula>2</formula>
    </cfRule>
  </conditionalFormatting>
  <conditionalFormatting sqref="G14">
    <cfRule type="cellIs" dxfId="0" priority="4" operator="between">
      <formula>1</formula>
      <formula>2</formula>
    </cfRule>
  </conditionalFormatting>
  <conditionalFormatting sqref="K14">
    <cfRule type="cellIs" dxfId="0" priority="44" operator="between">
      <formula>1</formula>
      <formula>2</formula>
    </cfRule>
  </conditionalFormatting>
  <conditionalFormatting sqref="O14">
    <cfRule type="cellIs" dxfId="0" priority="34" operator="between">
      <formula>1</formula>
      <formula>2</formula>
    </cfRule>
  </conditionalFormatting>
  <conditionalFormatting sqref="S14">
    <cfRule type="cellIs" dxfId="0" priority="24" operator="between">
      <formula>1</formula>
      <formula>2</formula>
    </cfRule>
  </conditionalFormatting>
  <conditionalFormatting sqref="C15">
    <cfRule type="cellIs" dxfId="0" priority="15" operator="between">
      <formula>1</formula>
      <formula>2</formula>
    </cfRule>
  </conditionalFormatting>
  <conditionalFormatting sqref="G15">
    <cfRule type="cellIs" dxfId="0" priority="5" operator="between">
      <formula>1</formula>
      <formula>2</formula>
    </cfRule>
  </conditionalFormatting>
  <conditionalFormatting sqref="K15">
    <cfRule type="cellIs" dxfId="0" priority="45" operator="between">
      <formula>1</formula>
      <formula>2</formula>
    </cfRule>
  </conditionalFormatting>
  <conditionalFormatting sqref="O15">
    <cfRule type="cellIs" dxfId="0" priority="35" operator="between">
      <formula>1</formula>
      <formula>2</formula>
    </cfRule>
  </conditionalFormatting>
  <conditionalFormatting sqref="S15">
    <cfRule type="cellIs" dxfId="0" priority="25" operator="between">
      <formula>1</formula>
      <formula>2</formula>
    </cfRule>
  </conditionalFormatting>
  <conditionalFormatting sqref="C23">
    <cfRule type="cellIs" dxfId="0" priority="16" operator="between">
      <formula>1</formula>
      <formula>2</formula>
    </cfRule>
  </conditionalFormatting>
  <conditionalFormatting sqref="D23">
    <cfRule type="cellIs" dxfId="0" priority="19" operator="between">
      <formula>1</formula>
      <formula>2</formula>
    </cfRule>
  </conditionalFormatting>
  <conditionalFormatting sqref="E23">
    <cfRule type="cellIs" dxfId="0" priority="12" operator="between">
      <formula>1</formula>
      <formula>2</formula>
    </cfRule>
  </conditionalFormatting>
  <conditionalFormatting sqref="G23">
    <cfRule type="cellIs" dxfId="0" priority="6" operator="between">
      <formula>1</formula>
      <formula>2</formula>
    </cfRule>
  </conditionalFormatting>
  <conditionalFormatting sqref="H23">
    <cfRule type="cellIs" dxfId="0" priority="9" operator="between">
      <formula>1</formula>
      <formula>2</formula>
    </cfRule>
  </conditionalFormatting>
  <conditionalFormatting sqref="I23">
    <cfRule type="cellIs" dxfId="0" priority="2" operator="between">
      <formula>1</formula>
      <formula>2</formula>
    </cfRule>
  </conditionalFormatting>
  <conditionalFormatting sqref="K23">
    <cfRule type="cellIs" dxfId="0" priority="46" operator="between">
      <formula>1</formula>
      <formula>2</formula>
    </cfRule>
  </conditionalFormatting>
  <conditionalFormatting sqref="L23">
    <cfRule type="cellIs" dxfId="0" priority="49" operator="between">
      <formula>1</formula>
      <formula>2</formula>
    </cfRule>
  </conditionalFormatting>
  <conditionalFormatting sqref="M23">
    <cfRule type="cellIs" dxfId="0" priority="42" operator="between">
      <formula>1</formula>
      <formula>2</formula>
    </cfRule>
  </conditionalFormatting>
  <conditionalFormatting sqref="N23">
    <cfRule type="cellIs" dxfId="0" priority="53" operator="between">
      <formula>1</formula>
      <formula>2</formula>
    </cfRule>
  </conditionalFormatting>
  <conditionalFormatting sqref="O23">
    <cfRule type="cellIs" dxfId="0" priority="36" operator="between">
      <formula>1</formula>
      <formula>2</formula>
    </cfRule>
  </conditionalFormatting>
  <conditionalFormatting sqref="P23">
    <cfRule type="cellIs" dxfId="0" priority="39" operator="between">
      <formula>1</formula>
      <formula>2</formula>
    </cfRule>
  </conditionalFormatting>
  <conditionalFormatting sqref="Q23">
    <cfRule type="cellIs" dxfId="0" priority="32" operator="between">
      <formula>1</formula>
      <formula>2</formula>
    </cfRule>
  </conditionalFormatting>
  <conditionalFormatting sqref="R23">
    <cfRule type="cellIs" dxfId="0" priority="51" operator="between">
      <formula>1</formula>
      <formula>2</formula>
    </cfRule>
  </conditionalFormatting>
  <conditionalFormatting sqref="S23">
    <cfRule type="cellIs" dxfId="0" priority="26" operator="between">
      <formula>1</formula>
      <formula>2</formula>
    </cfRule>
  </conditionalFormatting>
  <conditionalFormatting sqref="T23">
    <cfRule type="cellIs" dxfId="0" priority="29" operator="between">
      <formula>1</formula>
      <formula>2</formula>
    </cfRule>
  </conditionalFormatting>
  <conditionalFormatting sqref="U23">
    <cfRule type="cellIs" dxfId="0" priority="22" operator="between">
      <formula>1</formula>
      <formula>2</formula>
    </cfRule>
  </conditionalFormatting>
  <conditionalFormatting sqref="D14:D15">
    <cfRule type="cellIs" dxfId="0" priority="18" operator="between">
      <formula>1</formula>
      <formula>2</formula>
    </cfRule>
  </conditionalFormatting>
  <conditionalFormatting sqref="E14:E15">
    <cfRule type="cellIs" dxfId="0" priority="11" operator="between">
      <formula>1</formula>
      <formula>2</formula>
    </cfRule>
  </conditionalFormatting>
  <conditionalFormatting sqref="H14:H15">
    <cfRule type="cellIs" dxfId="0" priority="8" operator="between">
      <formula>1</formula>
      <formula>2</formula>
    </cfRule>
  </conditionalFormatting>
  <conditionalFormatting sqref="I14:I15">
    <cfRule type="cellIs" dxfId="0" priority="1" operator="between">
      <formula>1</formula>
      <formula>2</formula>
    </cfRule>
  </conditionalFormatting>
  <conditionalFormatting sqref="L14:L15">
    <cfRule type="cellIs" dxfId="0" priority="48" operator="between">
      <formula>1</formula>
      <formula>2</formula>
    </cfRule>
  </conditionalFormatting>
  <conditionalFormatting sqref="M14:M15">
    <cfRule type="cellIs" dxfId="0" priority="41" operator="between">
      <formula>1</formula>
      <formula>2</formula>
    </cfRule>
  </conditionalFormatting>
  <conditionalFormatting sqref="P14:P15">
    <cfRule type="cellIs" dxfId="0" priority="38" operator="between">
      <formula>1</formula>
      <formula>2</formula>
    </cfRule>
  </conditionalFormatting>
  <conditionalFormatting sqref="Q14:Q15">
    <cfRule type="cellIs" dxfId="0" priority="31" operator="between">
      <formula>1</formula>
      <formula>2</formula>
    </cfRule>
  </conditionalFormatting>
  <conditionalFormatting sqref="T14:T15">
    <cfRule type="cellIs" dxfId="0" priority="28" operator="between">
      <formula>1</formula>
      <formula>2</formula>
    </cfRule>
  </conditionalFormatting>
  <conditionalFormatting sqref="U14:U15">
    <cfRule type="cellIs" dxfId="0" priority="21" operator="between">
      <formula>1</formula>
      <formula>2</formula>
    </cfRule>
  </conditionalFormatting>
  <conditionalFormatting sqref="C12:C13;C24:C39;C16:C22">
    <cfRule type="cellIs" dxfId="0" priority="17" operator="between">
      <formula>1</formula>
      <formula>2</formula>
    </cfRule>
  </conditionalFormatting>
  <conditionalFormatting sqref="D12:D13;D24:D39;D16:D22">
    <cfRule type="cellIs" dxfId="0" priority="20" operator="between">
      <formula>1</formula>
      <formula>2</formula>
    </cfRule>
  </conditionalFormatting>
  <conditionalFormatting sqref="E12:E13;E24:E39;E16:E22">
    <cfRule type="cellIs" dxfId="0" priority="13" operator="between">
      <formula>1</formula>
      <formula>2</formula>
    </cfRule>
  </conditionalFormatting>
  <conditionalFormatting sqref="G12:G13;G24:G39;G16:G22">
    <cfRule type="cellIs" dxfId="0" priority="7" operator="between">
      <formula>1</formula>
      <formula>2</formula>
    </cfRule>
  </conditionalFormatting>
  <conditionalFormatting sqref="H12:H13;H24:H39;H16:H22">
    <cfRule type="cellIs" dxfId="0" priority="10" operator="between">
      <formula>1</formula>
      <formula>2</formula>
    </cfRule>
  </conditionalFormatting>
  <conditionalFormatting sqref="I12:I13;I24:I39;I16:I22">
    <cfRule type="cellIs" dxfId="0" priority="3" operator="between">
      <formula>1</formula>
      <formula>2</formula>
    </cfRule>
  </conditionalFormatting>
  <conditionalFormatting sqref="K12:K13;K24:K39;K16:K22">
    <cfRule type="cellIs" dxfId="0" priority="47" operator="between">
      <formula>1</formula>
      <formula>2</formula>
    </cfRule>
  </conditionalFormatting>
  <conditionalFormatting sqref="L12:L13;L24:L39;L16:L22">
    <cfRule type="cellIs" dxfId="0" priority="50" operator="between">
      <formula>1</formula>
      <formula>2</formula>
    </cfRule>
  </conditionalFormatting>
  <conditionalFormatting sqref="M12:M13;M24:M39;M16:M22">
    <cfRule type="cellIs" dxfId="0" priority="43" operator="between">
      <formula>1</formula>
      <formula>2</formula>
    </cfRule>
  </conditionalFormatting>
  <conditionalFormatting sqref="N12:N22;N24:N39">
    <cfRule type="cellIs" dxfId="0" priority="54" operator="between">
      <formula>1</formula>
      <formula>2</formula>
    </cfRule>
  </conditionalFormatting>
  <conditionalFormatting sqref="O12:O13;O24:O39;O16:O22">
    <cfRule type="cellIs" dxfId="0" priority="37" operator="between">
      <formula>1</formula>
      <formula>2</formula>
    </cfRule>
  </conditionalFormatting>
  <conditionalFormatting sqref="P12:P13;P24:P39;P16:P22">
    <cfRule type="cellIs" dxfId="0" priority="40" operator="between">
      <formula>1</formula>
      <formula>2</formula>
    </cfRule>
  </conditionalFormatting>
  <conditionalFormatting sqref="Q12:Q13;Q24:Q39;Q16:Q22">
    <cfRule type="cellIs" dxfId="0" priority="33" operator="between">
      <formula>1</formula>
      <formula>2</formula>
    </cfRule>
  </conditionalFormatting>
  <conditionalFormatting sqref="R12:R22;R24:R39">
    <cfRule type="cellIs" dxfId="0" priority="52" operator="between">
      <formula>1</formula>
      <formula>2</formula>
    </cfRule>
  </conditionalFormatting>
  <conditionalFormatting sqref="S12:S13;S24:S39;S16:S22">
    <cfRule type="cellIs" dxfId="0" priority="27" operator="between">
      <formula>1</formula>
      <formula>2</formula>
    </cfRule>
  </conditionalFormatting>
  <conditionalFormatting sqref="T12:T13;T24:T39;T16:T22">
    <cfRule type="cellIs" dxfId="0" priority="30" operator="between">
      <formula>1</formula>
      <formula>2</formula>
    </cfRule>
  </conditionalFormatting>
  <conditionalFormatting sqref="U12:U13;U24:U39;U16:U22">
    <cfRule type="cellIs" dxfId="0" priority="2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155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155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188307</v>
      </c>
      <c r="D11" s="484">
        <v>156856</v>
      </c>
      <c r="E11" s="490">
        <v>345163</v>
      </c>
    </row>
    <row r="12" s="1" customFormat="1" ht="14.25" customHeight="1" spans="2:5">
      <c r="B12" s="14" t="s">
        <v>48</v>
      </c>
      <c r="C12" s="485">
        <v>46183</v>
      </c>
      <c r="D12" s="464">
        <v>41677</v>
      </c>
      <c r="E12" s="491">
        <v>87860</v>
      </c>
    </row>
    <row r="13" s="1" customFormat="1" ht="14.25" customHeight="1" spans="2:5">
      <c r="B13" s="14" t="s">
        <v>49</v>
      </c>
      <c r="C13" s="485">
        <v>35075</v>
      </c>
      <c r="D13" s="464">
        <v>32072</v>
      </c>
      <c r="E13" s="491">
        <v>67147</v>
      </c>
    </row>
    <row r="14" s="1" customFormat="1" ht="14.25" customHeight="1" spans="2:5">
      <c r="B14" s="14" t="s">
        <v>50</v>
      </c>
      <c r="C14" s="486">
        <v>7003</v>
      </c>
      <c r="D14" s="487">
        <v>6826</v>
      </c>
      <c r="E14" s="492">
        <v>13829</v>
      </c>
    </row>
    <row r="15" s="1" customFormat="1" ht="14.25" customHeight="1" spans="2:5">
      <c r="B15" s="17" t="s">
        <v>51</v>
      </c>
      <c r="C15" s="485">
        <v>261</v>
      </c>
      <c r="D15" s="464">
        <v>231</v>
      </c>
      <c r="E15" s="491">
        <v>492</v>
      </c>
    </row>
    <row r="16" s="1" customFormat="1" ht="14.25" customHeight="1" spans="2:5">
      <c r="B16" s="17" t="s">
        <v>52</v>
      </c>
      <c r="C16" s="485">
        <v>209</v>
      </c>
      <c r="D16" s="464">
        <v>170</v>
      </c>
      <c r="E16" s="491">
        <v>379</v>
      </c>
    </row>
    <row r="17" s="1" customFormat="1" ht="14.25" customHeight="1" spans="2:5">
      <c r="B17" s="17" t="s">
        <v>53</v>
      </c>
      <c r="C17" s="485">
        <v>369</v>
      </c>
      <c r="D17" s="464">
        <v>291</v>
      </c>
      <c r="E17" s="491">
        <v>660</v>
      </c>
    </row>
    <row r="18" s="1" customFormat="1" ht="14.25" customHeight="1" spans="2:5">
      <c r="B18" s="17" t="s">
        <v>54</v>
      </c>
      <c r="C18" s="485">
        <v>255</v>
      </c>
      <c r="D18" s="464">
        <v>230</v>
      </c>
      <c r="E18" s="491">
        <v>485</v>
      </c>
    </row>
    <row r="19" s="1" customFormat="1" ht="14.25" customHeight="1" spans="2:5">
      <c r="B19" s="17" t="s">
        <v>55</v>
      </c>
      <c r="C19" s="485">
        <v>430</v>
      </c>
      <c r="D19" s="464">
        <v>465</v>
      </c>
      <c r="E19" s="491">
        <v>895</v>
      </c>
    </row>
    <row r="20" s="1" customFormat="1" ht="14.25" customHeight="1" spans="2:5">
      <c r="B20" s="17" t="s">
        <v>56</v>
      </c>
      <c r="C20" s="485">
        <v>211</v>
      </c>
      <c r="D20" s="464">
        <v>226</v>
      </c>
      <c r="E20" s="491">
        <v>437</v>
      </c>
    </row>
    <row r="21" s="1" customFormat="1" ht="14.25" customHeight="1" spans="2:5">
      <c r="B21" s="17" t="s">
        <v>57</v>
      </c>
      <c r="C21" s="485">
        <v>178</v>
      </c>
      <c r="D21" s="464">
        <v>224</v>
      </c>
      <c r="E21" s="491">
        <v>402</v>
      </c>
    </row>
    <row r="22" s="1" customFormat="1" ht="14.25" customHeight="1" spans="2:5">
      <c r="B22" s="17" t="s">
        <v>58</v>
      </c>
      <c r="C22" s="485">
        <v>223</v>
      </c>
      <c r="D22" s="464">
        <v>162</v>
      </c>
      <c r="E22" s="491">
        <v>385</v>
      </c>
    </row>
    <row r="23" s="1" customFormat="1" ht="14.25" customHeight="1" spans="2:5">
      <c r="B23" s="17" t="s">
        <v>59</v>
      </c>
      <c r="C23" s="485">
        <v>516</v>
      </c>
      <c r="D23" s="464">
        <v>494</v>
      </c>
      <c r="E23" s="491">
        <v>1010</v>
      </c>
    </row>
    <row r="24" s="1" customFormat="1" ht="14.25" customHeight="1" spans="2:5">
      <c r="B24" s="17" t="s">
        <v>60</v>
      </c>
      <c r="C24" s="485">
        <v>264</v>
      </c>
      <c r="D24" s="464">
        <v>284</v>
      </c>
      <c r="E24" s="491">
        <v>548</v>
      </c>
    </row>
    <row r="25" s="1" customFormat="1" ht="14.25" customHeight="1" spans="2:5">
      <c r="B25" s="17" t="s">
        <v>61</v>
      </c>
      <c r="C25" s="485">
        <v>233</v>
      </c>
      <c r="D25" s="464">
        <v>210</v>
      </c>
      <c r="E25" s="491">
        <v>443</v>
      </c>
    </row>
    <row r="26" s="1" customFormat="1" ht="14.25" customHeight="1" spans="2:5">
      <c r="B26" s="17" t="s">
        <v>62</v>
      </c>
      <c r="C26" s="485">
        <v>222</v>
      </c>
      <c r="D26" s="464">
        <v>223</v>
      </c>
      <c r="E26" s="491">
        <v>445</v>
      </c>
    </row>
    <row r="27" s="1" customFormat="1" ht="14.25" customHeight="1" spans="2:5">
      <c r="B27" s="17" t="s">
        <v>63</v>
      </c>
      <c r="C27" s="485">
        <v>237</v>
      </c>
      <c r="D27" s="464">
        <v>204</v>
      </c>
      <c r="E27" s="491">
        <v>441</v>
      </c>
    </row>
    <row r="28" s="1" customFormat="1" ht="14.25" customHeight="1" spans="2:5">
      <c r="B28" s="17" t="s">
        <v>64</v>
      </c>
      <c r="C28" s="485">
        <v>456</v>
      </c>
      <c r="D28" s="464">
        <v>477</v>
      </c>
      <c r="E28" s="491">
        <v>933</v>
      </c>
    </row>
    <row r="29" s="1" customFormat="1" ht="14.25" customHeight="1" spans="2:5">
      <c r="B29" s="17" t="s">
        <v>65</v>
      </c>
      <c r="C29" s="485">
        <v>575</v>
      </c>
      <c r="D29" s="464">
        <v>652</v>
      </c>
      <c r="E29" s="491">
        <v>1227</v>
      </c>
    </row>
    <row r="30" s="1" customFormat="1" ht="14.25" customHeight="1" spans="2:5">
      <c r="B30" s="17" t="s">
        <v>66</v>
      </c>
      <c r="C30" s="485">
        <v>162</v>
      </c>
      <c r="D30" s="464">
        <v>157</v>
      </c>
      <c r="E30" s="491">
        <v>319</v>
      </c>
    </row>
    <row r="31" s="1" customFormat="1" ht="14.25" customHeight="1" spans="2:5">
      <c r="B31" s="17" t="s">
        <v>67</v>
      </c>
      <c r="C31" s="485">
        <v>561</v>
      </c>
      <c r="D31" s="464">
        <v>525</v>
      </c>
      <c r="E31" s="491">
        <v>1086</v>
      </c>
    </row>
    <row r="32" s="1" customFormat="1" ht="14.25" customHeight="1" spans="2:5">
      <c r="B32" s="17" t="s">
        <v>68</v>
      </c>
      <c r="C32" s="485">
        <v>106</v>
      </c>
      <c r="D32" s="464">
        <v>102</v>
      </c>
      <c r="E32" s="491">
        <v>208</v>
      </c>
    </row>
    <row r="33" s="1" customFormat="1" ht="14.25" customHeight="1" spans="2:5">
      <c r="B33" s="17" t="s">
        <v>69</v>
      </c>
      <c r="C33" s="485">
        <v>383</v>
      </c>
      <c r="D33" s="464">
        <v>383</v>
      </c>
      <c r="E33" s="491">
        <v>766</v>
      </c>
    </row>
    <row r="34" s="1" customFormat="1" ht="14.25" customHeight="1" spans="2:5">
      <c r="B34" s="17" t="s">
        <v>70</v>
      </c>
      <c r="C34" s="485">
        <v>259</v>
      </c>
      <c r="D34" s="464">
        <v>295</v>
      </c>
      <c r="E34" s="491">
        <v>554</v>
      </c>
    </row>
    <row r="35" s="1" customFormat="1" ht="14.25" customHeight="1" spans="2:5">
      <c r="B35" s="17" t="s">
        <v>71</v>
      </c>
      <c r="C35" s="485">
        <v>172</v>
      </c>
      <c r="D35" s="464">
        <v>196</v>
      </c>
      <c r="E35" s="491">
        <v>368</v>
      </c>
    </row>
    <row r="36" s="1" customFormat="1" ht="14.25" customHeight="1" spans="2:5">
      <c r="B36" s="17" t="s">
        <v>72</v>
      </c>
      <c r="C36" s="485">
        <v>121</v>
      </c>
      <c r="D36" s="464">
        <v>151</v>
      </c>
      <c r="E36" s="491">
        <v>272</v>
      </c>
    </row>
    <row r="37" s="1" customFormat="1" ht="14.25" customHeight="1" spans="2:5">
      <c r="B37" s="17" t="s">
        <v>73</v>
      </c>
      <c r="C37" s="485">
        <v>362</v>
      </c>
      <c r="D37" s="464">
        <v>306</v>
      </c>
      <c r="E37" s="491">
        <v>668</v>
      </c>
    </row>
    <row r="38" s="1" customFormat="1" ht="14.25" customHeight="1" spans="2:5">
      <c r="B38" s="17" t="s">
        <v>74</v>
      </c>
      <c r="C38" s="488">
        <v>238</v>
      </c>
      <c r="D38" s="489">
        <v>168</v>
      </c>
      <c r="E38" s="493">
        <v>406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3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4" width="8.71428571428571" style="2" customWidth="1"/>
    <col min="5" max="5" width="1.28571428571429" style="40" customWidth="1"/>
    <col min="6" max="7" width="8.71428571428571" style="2" customWidth="1"/>
    <col min="8" max="8" width="1.28571428571429" style="2" customWidth="1"/>
    <col min="9" max="9" width="8.71428571428571" style="2" customWidth="1"/>
    <col min="10" max="10" width="8.71428571428571" style="169" customWidth="1"/>
    <col min="11" max="11" width="1.28571428571429" style="2" customWidth="1"/>
    <col min="12" max="13" width="8.71428571428571" style="2" customWidth="1"/>
    <col min="14" max="16384" width="12" style="2"/>
  </cols>
  <sheetData>
    <row r="1" s="1" customFormat="1" ht="16.5" customHeight="1" spans="5:10">
      <c r="E1" s="170"/>
      <c r="J1" s="170"/>
    </row>
    <row r="2" s="1" customFormat="1" ht="16.5" customHeight="1" spans="5:10">
      <c r="E2" s="170"/>
      <c r="J2" s="170"/>
    </row>
    <row r="3" s="1" customFormat="1" ht="16.5" customHeight="1" spans="5:10">
      <c r="E3" s="170"/>
      <c r="J3" s="170"/>
    </row>
    <row r="4" s="1" customFormat="1" ht="16.5" customHeight="1" spans="5:10">
      <c r="E4" s="170"/>
      <c r="J4" s="170"/>
    </row>
    <row r="5" s="1" customFormat="1" ht="16.5" customHeight="1" spans="1:10">
      <c r="A5" s="3" t="s">
        <v>452</v>
      </c>
      <c r="B5" s="4" t="s">
        <v>669</v>
      </c>
      <c r="D5" s="170"/>
      <c r="J5" s="170"/>
    </row>
    <row r="6" s="1" customFormat="1" ht="12" customHeight="1" spans="1:10">
      <c r="A6" s="3"/>
      <c r="B6" s="5" t="s">
        <v>76</v>
      </c>
      <c r="D6" s="170"/>
      <c r="J6" s="170"/>
    </row>
    <row r="7" s="1" customFormat="1" ht="12" customHeight="1" spans="1:10">
      <c r="A7" s="3"/>
      <c r="B7" s="5"/>
      <c r="D7" s="170"/>
      <c r="J7" s="170"/>
    </row>
    <row r="8" s="1" customFormat="1" ht="16.5" customHeight="1"/>
    <row r="9" s="1" customFormat="1" ht="32.25" customHeight="1" spans="2:13">
      <c r="B9" s="6"/>
      <c r="C9" s="7" t="s">
        <v>631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="1" customFormat="1" ht="24.75" customHeight="1" spans="2:13">
      <c r="B10" s="6"/>
      <c r="C10" s="9" t="s">
        <v>326</v>
      </c>
      <c r="D10" s="9"/>
      <c r="E10" s="171"/>
      <c r="F10" s="9" t="s">
        <v>327</v>
      </c>
      <c r="G10" s="9"/>
      <c r="H10" s="171"/>
      <c r="I10" s="9" t="s">
        <v>328</v>
      </c>
      <c r="J10" s="9"/>
      <c r="K10" s="172"/>
      <c r="L10" s="9" t="s">
        <v>329</v>
      </c>
      <c r="M10" s="9"/>
    </row>
    <row r="11" s="1" customFormat="1" ht="14.25" customHeight="1" spans="2:13">
      <c r="B11" s="147" t="s">
        <v>78</v>
      </c>
      <c r="C11" s="11" t="s">
        <v>44</v>
      </c>
      <c r="D11" s="11" t="s">
        <v>45</v>
      </c>
      <c r="E11" s="172"/>
      <c r="F11" s="11" t="s">
        <v>44</v>
      </c>
      <c r="G11" s="11" t="s">
        <v>45</v>
      </c>
      <c r="H11" s="172"/>
      <c r="I11" s="11" t="s">
        <v>44</v>
      </c>
      <c r="J11" s="11" t="s">
        <v>45</v>
      </c>
      <c r="K11" s="172"/>
      <c r="L11" s="11" t="s">
        <v>44</v>
      </c>
      <c r="M11" s="11" t="s">
        <v>45</v>
      </c>
    </row>
    <row r="12" s="1" customFormat="1" ht="14.25" customHeight="1" spans="2:13">
      <c r="B12" s="12" t="s">
        <v>47</v>
      </c>
      <c r="C12" s="79">
        <f>'PSSD_genero (20)'!C12/'PSSD_genero (20)'!E12</f>
        <v>0.666666666666667</v>
      </c>
      <c r="D12" s="90">
        <f>'PSSD_genero (20)'!D12/'PSSD_genero (20)'!E12</f>
        <v>0.333333333333333</v>
      </c>
      <c r="E12" s="173"/>
      <c r="F12" s="79">
        <f>'PSSD_genero (20)'!G12/'PSSD_genero (20)'!I12</f>
        <v>0.736842105263158</v>
      </c>
      <c r="G12" s="90">
        <f>'PSSD_genero (20)'!H12/'PSSD_genero (20)'!I12</f>
        <v>0.263157894736842</v>
      </c>
      <c r="H12" s="174"/>
      <c r="I12" s="79">
        <f>'PSSD_genero (20)'!K12/'PSSD_genero (20)'!M12</f>
        <v>0.727272727272727</v>
      </c>
      <c r="J12" s="90">
        <f>'PSSD_genero (20)'!L12/'PSSD_genero (20)'!M12</f>
        <v>0.272727272727273</v>
      </c>
      <c r="K12" s="182"/>
      <c r="L12" s="79">
        <f>'PSSD_genero (20)'!O12/'PSSD_genero (20)'!Q12</f>
        <v>0.7</v>
      </c>
      <c r="M12" s="90">
        <f>'PSSD_genero (20)'!P12/'PSSD_genero (20)'!Q12</f>
        <v>0.3</v>
      </c>
    </row>
    <row r="13" s="1" customFormat="1" ht="14.25" customHeight="1" spans="2:13">
      <c r="B13" s="14" t="s">
        <v>48</v>
      </c>
      <c r="C13" s="81" t="s">
        <v>487</v>
      </c>
      <c r="D13" s="92" t="s">
        <v>487</v>
      </c>
      <c r="E13" s="173"/>
      <c r="F13" s="81" t="s">
        <v>487</v>
      </c>
      <c r="G13" s="92" t="s">
        <v>487</v>
      </c>
      <c r="H13" s="174"/>
      <c r="I13" s="81" t="s">
        <v>487</v>
      </c>
      <c r="J13" s="92" t="s">
        <v>487</v>
      </c>
      <c r="K13" s="182"/>
      <c r="L13" s="81" t="s">
        <v>487</v>
      </c>
      <c r="M13" s="92" t="s">
        <v>487</v>
      </c>
    </row>
    <row r="14" s="1" customFormat="1" ht="14.25" customHeight="1" spans="2:13">
      <c r="B14" s="14" t="s">
        <v>87</v>
      </c>
      <c r="C14" s="81" t="s">
        <v>487</v>
      </c>
      <c r="D14" s="92" t="s">
        <v>487</v>
      </c>
      <c r="E14" s="173"/>
      <c r="F14" s="81" t="s">
        <v>487</v>
      </c>
      <c r="G14" s="92" t="s">
        <v>487</v>
      </c>
      <c r="H14" s="174"/>
      <c r="I14" s="81" t="s">
        <v>487</v>
      </c>
      <c r="J14" s="92" t="s">
        <v>487</v>
      </c>
      <c r="K14" s="182"/>
      <c r="L14" s="81" t="s">
        <v>487</v>
      </c>
      <c r="M14" s="92" t="s">
        <v>487</v>
      </c>
    </row>
    <row r="15" s="1" customFormat="1" ht="14.25" customHeight="1" spans="2:14">
      <c r="B15" s="14" t="s">
        <v>50</v>
      </c>
      <c r="C15" s="175" t="s">
        <v>487</v>
      </c>
      <c r="D15" s="176" t="s">
        <v>487</v>
      </c>
      <c r="E15" s="177"/>
      <c r="F15" s="175" t="s">
        <v>487</v>
      </c>
      <c r="G15" s="176" t="s">
        <v>487</v>
      </c>
      <c r="H15" s="178"/>
      <c r="I15" s="175" t="s">
        <v>487</v>
      </c>
      <c r="J15" s="176" t="s">
        <v>487</v>
      </c>
      <c r="K15" s="183"/>
      <c r="L15" s="175" t="s">
        <v>487</v>
      </c>
      <c r="M15" s="176" t="s">
        <v>487</v>
      </c>
      <c r="N15" s="184"/>
    </row>
    <row r="16" s="1" customFormat="1" ht="14.25" customHeight="1" spans="2:13">
      <c r="B16" s="17" t="s">
        <v>88</v>
      </c>
      <c r="C16" s="79" t="s">
        <v>487</v>
      </c>
      <c r="D16" s="90" t="s">
        <v>487</v>
      </c>
      <c r="E16" s="179"/>
      <c r="F16" s="79" t="s">
        <v>487</v>
      </c>
      <c r="G16" s="90" t="s">
        <v>487</v>
      </c>
      <c r="H16" s="180"/>
      <c r="I16" s="79" t="s">
        <v>487</v>
      </c>
      <c r="J16" s="90" t="s">
        <v>487</v>
      </c>
      <c r="K16" s="185"/>
      <c r="L16" s="79" t="s">
        <v>487</v>
      </c>
      <c r="M16" s="90" t="s">
        <v>487</v>
      </c>
    </row>
    <row r="17" s="1" customFormat="1" ht="14.25" customHeight="1" spans="2:13">
      <c r="B17" s="17" t="s">
        <v>89</v>
      </c>
      <c r="C17" s="81" t="s">
        <v>487</v>
      </c>
      <c r="D17" s="92" t="s">
        <v>487</v>
      </c>
      <c r="E17" s="179"/>
      <c r="F17" s="81" t="s">
        <v>487</v>
      </c>
      <c r="G17" s="92" t="s">
        <v>487</v>
      </c>
      <c r="H17" s="180"/>
      <c r="I17" s="81" t="s">
        <v>487</v>
      </c>
      <c r="J17" s="92" t="s">
        <v>487</v>
      </c>
      <c r="K17" s="185"/>
      <c r="L17" s="81" t="s">
        <v>487</v>
      </c>
      <c r="M17" s="92" t="s">
        <v>487</v>
      </c>
    </row>
    <row r="18" s="1" customFormat="1" ht="14.25" customHeight="1" spans="2:13">
      <c r="B18" s="17" t="s">
        <v>90</v>
      </c>
      <c r="C18" s="81" t="s">
        <v>487</v>
      </c>
      <c r="D18" s="92" t="s">
        <v>487</v>
      </c>
      <c r="E18" s="179"/>
      <c r="F18" s="81" t="s">
        <v>487</v>
      </c>
      <c r="G18" s="92" t="s">
        <v>487</v>
      </c>
      <c r="H18" s="180"/>
      <c r="I18" s="81" t="s">
        <v>487</v>
      </c>
      <c r="J18" s="92" t="s">
        <v>487</v>
      </c>
      <c r="K18" s="185"/>
      <c r="L18" s="81" t="s">
        <v>487</v>
      </c>
      <c r="M18" s="92" t="s">
        <v>487</v>
      </c>
    </row>
    <row r="19" s="1" customFormat="1" ht="14.25" customHeight="1" spans="2:13">
      <c r="B19" s="17" t="s">
        <v>91</v>
      </c>
      <c r="C19" s="81" t="s">
        <v>487</v>
      </c>
      <c r="D19" s="92" t="s">
        <v>487</v>
      </c>
      <c r="E19" s="179"/>
      <c r="F19" s="81" t="s">
        <v>487</v>
      </c>
      <c r="G19" s="92" t="s">
        <v>487</v>
      </c>
      <c r="H19" s="180"/>
      <c r="I19" s="81" t="s">
        <v>487</v>
      </c>
      <c r="J19" s="92" t="s">
        <v>487</v>
      </c>
      <c r="K19" s="185"/>
      <c r="L19" s="81" t="s">
        <v>487</v>
      </c>
      <c r="M19" s="92" t="s">
        <v>487</v>
      </c>
    </row>
    <row r="20" s="1" customFormat="1" ht="14.25" customHeight="1" spans="2:13">
      <c r="B20" s="17" t="s">
        <v>92</v>
      </c>
      <c r="C20" s="81" t="s">
        <v>487</v>
      </c>
      <c r="D20" s="92" t="s">
        <v>487</v>
      </c>
      <c r="E20" s="179"/>
      <c r="F20" s="81" t="s">
        <v>487</v>
      </c>
      <c r="G20" s="92" t="s">
        <v>487</v>
      </c>
      <c r="H20" s="180"/>
      <c r="I20" s="81" t="s">
        <v>487</v>
      </c>
      <c r="J20" s="92" t="s">
        <v>487</v>
      </c>
      <c r="K20" s="185"/>
      <c r="L20" s="81" t="s">
        <v>487</v>
      </c>
      <c r="M20" s="92" t="s">
        <v>487</v>
      </c>
    </row>
    <row r="21" s="1" customFormat="1" ht="14.25" customHeight="1" spans="2:13">
      <c r="B21" s="17" t="s">
        <v>93</v>
      </c>
      <c r="C21" s="81" t="s">
        <v>487</v>
      </c>
      <c r="D21" s="92" t="s">
        <v>487</v>
      </c>
      <c r="E21" s="179"/>
      <c r="F21" s="81" t="s">
        <v>487</v>
      </c>
      <c r="G21" s="92" t="s">
        <v>487</v>
      </c>
      <c r="H21" s="180"/>
      <c r="I21" s="81" t="s">
        <v>487</v>
      </c>
      <c r="J21" s="92" t="s">
        <v>487</v>
      </c>
      <c r="K21" s="185"/>
      <c r="L21" s="81" t="s">
        <v>487</v>
      </c>
      <c r="M21" s="92" t="s">
        <v>487</v>
      </c>
    </row>
    <row r="22" s="1" customFormat="1" ht="14.25" customHeight="1" spans="2:13">
      <c r="B22" s="17" t="s">
        <v>94</v>
      </c>
      <c r="C22" s="81" t="s">
        <v>487</v>
      </c>
      <c r="D22" s="92" t="s">
        <v>487</v>
      </c>
      <c r="E22" s="179"/>
      <c r="F22" s="81" t="s">
        <v>487</v>
      </c>
      <c r="G22" s="92" t="s">
        <v>487</v>
      </c>
      <c r="H22" s="180"/>
      <c r="I22" s="81" t="s">
        <v>487</v>
      </c>
      <c r="J22" s="92" t="s">
        <v>487</v>
      </c>
      <c r="K22" s="185"/>
      <c r="L22" s="81" t="s">
        <v>487</v>
      </c>
      <c r="M22" s="92" t="s">
        <v>487</v>
      </c>
    </row>
    <row r="23" s="1" customFormat="1" ht="14.25" customHeight="1" spans="2:13">
      <c r="B23" s="17" t="s">
        <v>95</v>
      </c>
      <c r="C23" s="81" t="s">
        <v>487</v>
      </c>
      <c r="D23" s="92" t="s">
        <v>487</v>
      </c>
      <c r="E23" s="179"/>
      <c r="F23" s="81" t="s">
        <v>487</v>
      </c>
      <c r="G23" s="92" t="s">
        <v>487</v>
      </c>
      <c r="H23" s="180"/>
      <c r="I23" s="81" t="s">
        <v>487</v>
      </c>
      <c r="J23" s="92" t="s">
        <v>487</v>
      </c>
      <c r="K23" s="185"/>
      <c r="L23" s="81" t="s">
        <v>487</v>
      </c>
      <c r="M23" s="92" t="s">
        <v>487</v>
      </c>
    </row>
    <row r="24" s="1" customFormat="1" ht="14.25" customHeight="1" spans="2:13">
      <c r="B24" s="17" t="s">
        <v>96</v>
      </c>
      <c r="C24" s="81" t="s">
        <v>487</v>
      </c>
      <c r="D24" s="92" t="s">
        <v>487</v>
      </c>
      <c r="E24" s="179"/>
      <c r="F24" s="81" t="s">
        <v>487</v>
      </c>
      <c r="G24" s="92" t="s">
        <v>487</v>
      </c>
      <c r="H24" s="180"/>
      <c r="I24" s="81" t="s">
        <v>487</v>
      </c>
      <c r="J24" s="92" t="s">
        <v>487</v>
      </c>
      <c r="K24" s="185"/>
      <c r="L24" s="81" t="s">
        <v>487</v>
      </c>
      <c r="M24" s="92" t="s">
        <v>487</v>
      </c>
    </row>
    <row r="25" s="1" customFormat="1" ht="14.25" customHeight="1" spans="2:13">
      <c r="B25" s="17" t="s">
        <v>97</v>
      </c>
      <c r="C25" s="81" t="s">
        <v>487</v>
      </c>
      <c r="D25" s="92" t="s">
        <v>487</v>
      </c>
      <c r="E25" s="179"/>
      <c r="F25" s="81" t="s">
        <v>487</v>
      </c>
      <c r="G25" s="92" t="s">
        <v>487</v>
      </c>
      <c r="H25" s="180"/>
      <c r="I25" s="81" t="s">
        <v>487</v>
      </c>
      <c r="J25" s="92" t="s">
        <v>487</v>
      </c>
      <c r="K25" s="185"/>
      <c r="L25" s="81" t="s">
        <v>487</v>
      </c>
      <c r="M25" s="92" t="s">
        <v>487</v>
      </c>
    </row>
    <row r="26" s="1" customFormat="1" ht="14.25" customHeight="1" spans="2:13">
      <c r="B26" s="17" t="s">
        <v>98</v>
      </c>
      <c r="C26" s="81" t="s">
        <v>487</v>
      </c>
      <c r="D26" s="92" t="s">
        <v>487</v>
      </c>
      <c r="E26" s="179"/>
      <c r="F26" s="81" t="s">
        <v>487</v>
      </c>
      <c r="G26" s="92" t="s">
        <v>487</v>
      </c>
      <c r="H26" s="180"/>
      <c r="I26" s="81" t="s">
        <v>487</v>
      </c>
      <c r="J26" s="92" t="s">
        <v>487</v>
      </c>
      <c r="K26" s="185"/>
      <c r="L26" s="81" t="s">
        <v>487</v>
      </c>
      <c r="M26" s="92" t="s">
        <v>487</v>
      </c>
    </row>
    <row r="27" s="1" customFormat="1" ht="14.25" customHeight="1" spans="2:13">
      <c r="B27" s="17" t="s">
        <v>99</v>
      </c>
      <c r="C27" s="81" t="s">
        <v>487</v>
      </c>
      <c r="D27" s="92" t="s">
        <v>487</v>
      </c>
      <c r="E27" s="179"/>
      <c r="F27" s="81" t="s">
        <v>487</v>
      </c>
      <c r="G27" s="92" t="s">
        <v>487</v>
      </c>
      <c r="H27" s="180"/>
      <c r="I27" s="81" t="s">
        <v>487</v>
      </c>
      <c r="J27" s="92" t="s">
        <v>487</v>
      </c>
      <c r="K27" s="185"/>
      <c r="L27" s="81" t="s">
        <v>487</v>
      </c>
      <c r="M27" s="92" t="s">
        <v>487</v>
      </c>
    </row>
    <row r="28" s="1" customFormat="1" ht="14.25" customHeight="1" spans="2:13">
      <c r="B28" s="17" t="s">
        <v>100</v>
      </c>
      <c r="C28" s="81" t="s">
        <v>487</v>
      </c>
      <c r="D28" s="92" t="s">
        <v>487</v>
      </c>
      <c r="E28" s="179"/>
      <c r="F28" s="81" t="s">
        <v>487</v>
      </c>
      <c r="G28" s="92" t="s">
        <v>487</v>
      </c>
      <c r="H28" s="180"/>
      <c r="I28" s="81" t="s">
        <v>487</v>
      </c>
      <c r="J28" s="92" t="s">
        <v>487</v>
      </c>
      <c r="K28" s="185"/>
      <c r="L28" s="81" t="s">
        <v>487</v>
      </c>
      <c r="M28" s="92" t="s">
        <v>487</v>
      </c>
    </row>
    <row r="29" s="1" customFormat="1" ht="14.25" customHeight="1" spans="2:13">
      <c r="B29" s="17" t="s">
        <v>101</v>
      </c>
      <c r="C29" s="81" t="s">
        <v>487</v>
      </c>
      <c r="D29" s="92" t="s">
        <v>487</v>
      </c>
      <c r="E29" s="179"/>
      <c r="F29" s="81" t="s">
        <v>487</v>
      </c>
      <c r="G29" s="92" t="s">
        <v>487</v>
      </c>
      <c r="H29" s="180"/>
      <c r="I29" s="81" t="s">
        <v>487</v>
      </c>
      <c r="J29" s="92" t="s">
        <v>487</v>
      </c>
      <c r="K29" s="185"/>
      <c r="L29" s="81" t="s">
        <v>487</v>
      </c>
      <c r="M29" s="92" t="s">
        <v>487</v>
      </c>
    </row>
    <row r="30" s="1" customFormat="1" ht="14.25" customHeight="1" spans="2:13">
      <c r="B30" s="17" t="s">
        <v>102</v>
      </c>
      <c r="C30" s="81" t="s">
        <v>487</v>
      </c>
      <c r="D30" s="92" t="s">
        <v>487</v>
      </c>
      <c r="E30" s="179"/>
      <c r="F30" s="81" t="s">
        <v>487</v>
      </c>
      <c r="G30" s="92" t="s">
        <v>487</v>
      </c>
      <c r="H30" s="180"/>
      <c r="I30" s="81" t="s">
        <v>487</v>
      </c>
      <c r="J30" s="92" t="s">
        <v>487</v>
      </c>
      <c r="K30" s="185"/>
      <c r="L30" s="81" t="s">
        <v>487</v>
      </c>
      <c r="M30" s="92" t="s">
        <v>487</v>
      </c>
    </row>
    <row r="31" s="1" customFormat="1" ht="14.25" customHeight="1" spans="2:13">
      <c r="B31" s="17" t="s">
        <v>103</v>
      </c>
      <c r="C31" s="81" t="s">
        <v>487</v>
      </c>
      <c r="D31" s="92" t="s">
        <v>487</v>
      </c>
      <c r="E31" s="179"/>
      <c r="F31" s="81" t="s">
        <v>487</v>
      </c>
      <c r="G31" s="92" t="s">
        <v>487</v>
      </c>
      <c r="H31" s="180"/>
      <c r="I31" s="81" t="s">
        <v>487</v>
      </c>
      <c r="J31" s="92" t="s">
        <v>487</v>
      </c>
      <c r="K31" s="185"/>
      <c r="L31" s="81" t="s">
        <v>487</v>
      </c>
      <c r="M31" s="92" t="s">
        <v>487</v>
      </c>
    </row>
    <row r="32" s="1" customFormat="1" ht="14.25" customHeight="1" spans="2:13">
      <c r="B32" s="17" t="s">
        <v>104</v>
      </c>
      <c r="C32" s="81" t="s">
        <v>487</v>
      </c>
      <c r="D32" s="92" t="s">
        <v>487</v>
      </c>
      <c r="E32" s="179"/>
      <c r="F32" s="81" t="s">
        <v>487</v>
      </c>
      <c r="G32" s="92" t="s">
        <v>487</v>
      </c>
      <c r="H32" s="180"/>
      <c r="I32" s="81" t="s">
        <v>487</v>
      </c>
      <c r="J32" s="92" t="s">
        <v>487</v>
      </c>
      <c r="K32" s="185"/>
      <c r="L32" s="81" t="s">
        <v>487</v>
      </c>
      <c r="M32" s="92" t="s">
        <v>487</v>
      </c>
    </row>
    <row r="33" s="1" customFormat="1" ht="14.25" customHeight="1" spans="2:13">
      <c r="B33" s="17" t="s">
        <v>105</v>
      </c>
      <c r="C33" s="81" t="s">
        <v>487</v>
      </c>
      <c r="D33" s="92" t="s">
        <v>487</v>
      </c>
      <c r="E33" s="179"/>
      <c r="F33" s="81" t="s">
        <v>487</v>
      </c>
      <c r="G33" s="92" t="s">
        <v>487</v>
      </c>
      <c r="H33" s="180"/>
      <c r="I33" s="81" t="s">
        <v>487</v>
      </c>
      <c r="J33" s="92" t="s">
        <v>487</v>
      </c>
      <c r="K33" s="185"/>
      <c r="L33" s="81" t="s">
        <v>487</v>
      </c>
      <c r="M33" s="92" t="s">
        <v>487</v>
      </c>
    </row>
    <row r="34" s="1" customFormat="1" ht="14.25" customHeight="1" spans="2:13">
      <c r="B34" s="17" t="s">
        <v>106</v>
      </c>
      <c r="C34" s="81" t="s">
        <v>487</v>
      </c>
      <c r="D34" s="92" t="s">
        <v>487</v>
      </c>
      <c r="E34" s="179"/>
      <c r="F34" s="81" t="s">
        <v>487</v>
      </c>
      <c r="G34" s="92" t="s">
        <v>487</v>
      </c>
      <c r="H34" s="180"/>
      <c r="I34" s="81" t="s">
        <v>487</v>
      </c>
      <c r="J34" s="92" t="s">
        <v>487</v>
      </c>
      <c r="K34" s="185"/>
      <c r="L34" s="81" t="s">
        <v>487</v>
      </c>
      <c r="M34" s="92" t="s">
        <v>487</v>
      </c>
    </row>
    <row r="35" s="1" customFormat="1" ht="14.25" customHeight="1" spans="2:13">
      <c r="B35" s="17" t="s">
        <v>107</v>
      </c>
      <c r="C35" s="81" t="s">
        <v>487</v>
      </c>
      <c r="D35" s="92" t="s">
        <v>487</v>
      </c>
      <c r="E35" s="179"/>
      <c r="F35" s="81" t="s">
        <v>487</v>
      </c>
      <c r="G35" s="92" t="s">
        <v>487</v>
      </c>
      <c r="H35" s="180"/>
      <c r="I35" s="81" t="s">
        <v>487</v>
      </c>
      <c r="J35" s="92" t="s">
        <v>487</v>
      </c>
      <c r="K35" s="185"/>
      <c r="L35" s="81" t="s">
        <v>487</v>
      </c>
      <c r="M35" s="92" t="s">
        <v>487</v>
      </c>
    </row>
    <row r="36" s="1" customFormat="1" ht="14.25" customHeight="1" spans="2:13">
      <c r="B36" s="17" t="s">
        <v>108</v>
      </c>
      <c r="C36" s="81" t="s">
        <v>487</v>
      </c>
      <c r="D36" s="92" t="s">
        <v>487</v>
      </c>
      <c r="E36" s="179"/>
      <c r="F36" s="81" t="s">
        <v>487</v>
      </c>
      <c r="G36" s="92" t="s">
        <v>487</v>
      </c>
      <c r="H36" s="180"/>
      <c r="I36" s="81" t="s">
        <v>487</v>
      </c>
      <c r="J36" s="92" t="s">
        <v>487</v>
      </c>
      <c r="K36" s="185"/>
      <c r="L36" s="81" t="s">
        <v>487</v>
      </c>
      <c r="M36" s="92" t="s">
        <v>487</v>
      </c>
    </row>
    <row r="37" s="1" customFormat="1" ht="14.25" customHeight="1" spans="2:13">
      <c r="B37" s="17" t="s">
        <v>109</v>
      </c>
      <c r="C37" s="81" t="s">
        <v>487</v>
      </c>
      <c r="D37" s="92" t="s">
        <v>487</v>
      </c>
      <c r="E37" s="179"/>
      <c r="F37" s="81" t="s">
        <v>487</v>
      </c>
      <c r="G37" s="92" t="s">
        <v>487</v>
      </c>
      <c r="H37" s="180"/>
      <c r="I37" s="81" t="s">
        <v>487</v>
      </c>
      <c r="J37" s="92" t="s">
        <v>487</v>
      </c>
      <c r="K37" s="185"/>
      <c r="L37" s="81" t="s">
        <v>487</v>
      </c>
      <c r="M37" s="92" t="s">
        <v>487</v>
      </c>
    </row>
    <row r="38" s="1" customFormat="1" ht="14.25" customHeight="1" spans="2:13">
      <c r="B38" s="17" t="s">
        <v>110</v>
      </c>
      <c r="C38" s="81" t="s">
        <v>487</v>
      </c>
      <c r="D38" s="92" t="s">
        <v>487</v>
      </c>
      <c r="E38" s="179"/>
      <c r="F38" s="81" t="s">
        <v>487</v>
      </c>
      <c r="G38" s="92" t="s">
        <v>487</v>
      </c>
      <c r="H38" s="180"/>
      <c r="I38" s="81" t="s">
        <v>487</v>
      </c>
      <c r="J38" s="92" t="s">
        <v>487</v>
      </c>
      <c r="K38" s="185"/>
      <c r="L38" s="81" t="s">
        <v>487</v>
      </c>
      <c r="M38" s="92" t="s">
        <v>487</v>
      </c>
    </row>
    <row r="39" s="1" customFormat="1" ht="14.25" customHeight="1" spans="2:13">
      <c r="B39" s="17" t="s">
        <v>111</v>
      </c>
      <c r="C39" s="175" t="s">
        <v>487</v>
      </c>
      <c r="D39" s="176" t="s">
        <v>487</v>
      </c>
      <c r="E39" s="179"/>
      <c r="F39" s="175" t="s">
        <v>487</v>
      </c>
      <c r="G39" s="176" t="s">
        <v>487</v>
      </c>
      <c r="H39" s="180"/>
      <c r="I39" s="175" t="s">
        <v>487</v>
      </c>
      <c r="J39" s="176" t="s">
        <v>487</v>
      </c>
      <c r="K39" s="185"/>
      <c r="L39" s="175" t="s">
        <v>487</v>
      </c>
      <c r="M39" s="176" t="s">
        <v>487</v>
      </c>
    </row>
    <row r="40" s="145" customFormat="1" ht="15" spans="2:13">
      <c r="B40" s="19"/>
      <c r="C40" s="157"/>
      <c r="D40" s="181"/>
      <c r="E40" s="181"/>
      <c r="F40" s="181"/>
      <c r="G40" s="181"/>
      <c r="H40" s="181"/>
      <c r="I40" s="181"/>
      <c r="J40" s="181"/>
      <c r="K40" s="181"/>
      <c r="L40" s="181"/>
      <c r="M40" s="157"/>
    </row>
    <row r="41" spans="2:11">
      <c r="B41" s="19"/>
      <c r="C41" s="157"/>
      <c r="D41" s="40"/>
      <c r="F41" s="40"/>
      <c r="G41" s="40"/>
      <c r="H41" s="40"/>
      <c r="I41" s="40"/>
      <c r="J41" s="40"/>
      <c r="K41" s="40"/>
    </row>
    <row r="42" spans="4:11">
      <c r="D42" s="40"/>
      <c r="F42" s="40"/>
      <c r="G42" s="40"/>
      <c r="H42" s="40"/>
      <c r="I42" s="40"/>
      <c r="J42" s="40"/>
      <c r="K42" s="40"/>
    </row>
    <row r="43" spans="4:11">
      <c r="D43" s="40"/>
      <c r="F43" s="40"/>
      <c r="G43" s="40"/>
      <c r="H43" s="40"/>
      <c r="I43" s="40"/>
      <c r="J43" s="40"/>
      <c r="K43" s="40"/>
    </row>
    <row r="44" spans="4:11">
      <c r="D44" s="40"/>
      <c r="F44" s="40"/>
      <c r="G44" s="40"/>
      <c r="H44" s="40"/>
      <c r="I44" s="40"/>
      <c r="J44" s="40"/>
      <c r="K44" s="40"/>
    </row>
    <row r="45" spans="4:11">
      <c r="D45" s="40"/>
      <c r="F45" s="40"/>
      <c r="G45" s="40"/>
      <c r="H45" s="40"/>
      <c r="I45" s="40"/>
      <c r="J45" s="40"/>
      <c r="K45" s="40"/>
    </row>
    <row r="46" spans="4:11">
      <c r="D46" s="40"/>
      <c r="F46" s="40"/>
      <c r="G46" s="40"/>
      <c r="H46" s="40"/>
      <c r="I46" s="40"/>
      <c r="J46" s="40"/>
      <c r="K46" s="40"/>
    </row>
    <row r="47" spans="4:11">
      <c r="D47" s="40"/>
      <c r="F47" s="40"/>
      <c r="G47" s="40"/>
      <c r="H47" s="40"/>
      <c r="I47" s="40"/>
      <c r="J47" s="40"/>
      <c r="K47" s="40"/>
    </row>
    <row r="48" spans="4:11">
      <c r="D48" s="40"/>
      <c r="F48" s="40"/>
      <c r="G48" s="40"/>
      <c r="H48" s="40"/>
      <c r="I48" s="40"/>
      <c r="J48" s="40"/>
      <c r="K48" s="40"/>
    </row>
    <row r="49" spans="4:11">
      <c r="D49" s="40"/>
      <c r="F49" s="40"/>
      <c r="G49" s="40"/>
      <c r="H49" s="40"/>
      <c r="I49" s="40"/>
      <c r="J49" s="40"/>
      <c r="K49" s="40"/>
    </row>
    <row r="50" spans="4:11">
      <c r="D50" s="40"/>
      <c r="F50" s="40"/>
      <c r="G50" s="40"/>
      <c r="H50" s="40"/>
      <c r="I50" s="40"/>
      <c r="J50" s="40"/>
      <c r="K50" s="40"/>
    </row>
    <row r="51" spans="4:11">
      <c r="D51" s="40"/>
      <c r="F51" s="40"/>
      <c r="G51" s="40"/>
      <c r="H51" s="40"/>
      <c r="I51" s="40"/>
      <c r="J51" s="40"/>
      <c r="K51" s="40"/>
    </row>
    <row r="52" spans="4:11">
      <c r="D52" s="40"/>
      <c r="F52" s="40"/>
      <c r="G52" s="40"/>
      <c r="H52" s="40"/>
      <c r="I52" s="40"/>
      <c r="J52" s="40"/>
      <c r="K52" s="40"/>
    </row>
    <row r="53" spans="4:11">
      <c r="D53" s="40"/>
      <c r="F53" s="40"/>
      <c r="G53" s="40"/>
      <c r="H53" s="40"/>
      <c r="I53" s="40"/>
      <c r="J53" s="40"/>
      <c r="K53" s="40"/>
    </row>
    <row r="54" spans="4:11">
      <c r="D54" s="40"/>
      <c r="F54" s="40"/>
      <c r="G54" s="40"/>
      <c r="H54" s="40"/>
      <c r="I54" s="40"/>
      <c r="J54" s="40"/>
      <c r="K54" s="40"/>
    </row>
    <row r="55" spans="4:11">
      <c r="D55" s="40"/>
      <c r="F55" s="40"/>
      <c r="G55" s="40"/>
      <c r="H55" s="40"/>
      <c r="I55" s="40"/>
      <c r="J55" s="40"/>
      <c r="K55" s="40"/>
    </row>
    <row r="56" spans="4:11">
      <c r="D56" s="40"/>
      <c r="F56" s="40"/>
      <c r="G56" s="40"/>
      <c r="H56" s="40"/>
      <c r="I56" s="40"/>
      <c r="J56" s="40"/>
      <c r="K56" s="40"/>
    </row>
    <row r="57" spans="4:11">
      <c r="D57" s="40"/>
      <c r="F57" s="40"/>
      <c r="G57" s="40"/>
      <c r="H57" s="40"/>
      <c r="I57" s="40"/>
      <c r="J57" s="40"/>
      <c r="K57" s="40"/>
    </row>
    <row r="58" spans="4:11">
      <c r="D58" s="40"/>
      <c r="F58" s="40"/>
      <c r="G58" s="40"/>
      <c r="H58" s="40"/>
      <c r="I58" s="40"/>
      <c r="J58" s="40"/>
      <c r="K58" s="40"/>
    </row>
    <row r="59" spans="4:11">
      <c r="D59" s="40"/>
      <c r="F59" s="40"/>
      <c r="G59" s="40"/>
      <c r="H59" s="40"/>
      <c r="I59" s="40"/>
      <c r="J59" s="40"/>
      <c r="K59" s="40"/>
    </row>
    <row r="60" spans="4:11">
      <c r="D60" s="40"/>
      <c r="F60" s="40"/>
      <c r="G60" s="40"/>
      <c r="H60" s="40"/>
      <c r="I60" s="40"/>
      <c r="J60" s="40"/>
      <c r="K60" s="40"/>
    </row>
    <row r="61" spans="4:11">
      <c r="D61" s="40"/>
      <c r="F61" s="40"/>
      <c r="G61" s="40"/>
      <c r="H61" s="40"/>
      <c r="I61" s="40"/>
      <c r="J61" s="40"/>
      <c r="K61" s="40"/>
    </row>
    <row r="62" spans="4:11">
      <c r="D62" s="40"/>
      <c r="F62" s="40"/>
      <c r="G62" s="40"/>
      <c r="H62" s="40"/>
      <c r="I62" s="40"/>
      <c r="J62" s="40"/>
      <c r="K62" s="40"/>
    </row>
    <row r="63" spans="4:11">
      <c r="D63" s="40"/>
      <c r="F63" s="40"/>
      <c r="G63" s="40"/>
      <c r="H63" s="40"/>
      <c r="I63" s="40"/>
      <c r="J63" s="40"/>
      <c r="K63" s="40"/>
    </row>
    <row r="64" spans="4:11">
      <c r="D64" s="40"/>
      <c r="F64" s="40"/>
      <c r="G64" s="40"/>
      <c r="H64" s="40"/>
      <c r="I64" s="40"/>
      <c r="J64" s="40"/>
      <c r="K64" s="40"/>
    </row>
    <row r="65" spans="4:11">
      <c r="D65" s="40"/>
      <c r="F65" s="40"/>
      <c r="G65" s="40"/>
      <c r="H65" s="40"/>
      <c r="I65" s="40"/>
      <c r="J65" s="40"/>
      <c r="K65" s="40"/>
    </row>
    <row r="66" spans="4:11">
      <c r="D66" s="40"/>
      <c r="F66" s="40"/>
      <c r="G66" s="40"/>
      <c r="H66" s="40"/>
      <c r="I66" s="40"/>
      <c r="J66" s="40"/>
      <c r="K66" s="40"/>
    </row>
    <row r="67" spans="4:11">
      <c r="D67" s="40"/>
      <c r="F67" s="40"/>
      <c r="G67" s="40"/>
      <c r="H67" s="40"/>
      <c r="I67" s="40"/>
      <c r="J67" s="40"/>
      <c r="K67" s="40"/>
    </row>
    <row r="68" spans="4:11">
      <c r="D68" s="40"/>
      <c r="F68" s="40"/>
      <c r="G68" s="40"/>
      <c r="H68" s="40"/>
      <c r="I68" s="40"/>
      <c r="J68" s="40"/>
      <c r="K68" s="40"/>
    </row>
    <row r="69" spans="4:11">
      <c r="D69" s="40"/>
      <c r="F69" s="40"/>
      <c r="G69" s="40"/>
      <c r="H69" s="40"/>
      <c r="I69" s="40"/>
      <c r="J69" s="40"/>
      <c r="K69" s="40"/>
    </row>
    <row r="70" spans="4:11">
      <c r="D70" s="40"/>
      <c r="F70" s="40"/>
      <c r="G70" s="40"/>
      <c r="H70" s="40"/>
      <c r="I70" s="40"/>
      <c r="J70" s="40"/>
      <c r="K70" s="40"/>
    </row>
    <row r="71" spans="4:11">
      <c r="D71" s="40"/>
      <c r="F71" s="40"/>
      <c r="G71" s="40"/>
      <c r="H71" s="40"/>
      <c r="I71" s="40"/>
      <c r="J71" s="40"/>
      <c r="K71" s="40"/>
    </row>
    <row r="72" spans="4:11">
      <c r="D72" s="40"/>
      <c r="F72" s="40"/>
      <c r="G72" s="40"/>
      <c r="H72" s="40"/>
      <c r="I72" s="40"/>
      <c r="J72" s="40"/>
      <c r="K72" s="40"/>
    </row>
    <row r="73" spans="4:11">
      <c r="D73" s="40"/>
      <c r="F73" s="40"/>
      <c r="G73" s="40"/>
      <c r="H73" s="40"/>
      <c r="I73" s="40"/>
      <c r="J73" s="40"/>
      <c r="K73" s="40"/>
    </row>
    <row r="74" spans="4:11">
      <c r="D74" s="40"/>
      <c r="F74" s="40"/>
      <c r="G74" s="40"/>
      <c r="H74" s="40"/>
      <c r="I74" s="40"/>
      <c r="J74" s="40"/>
      <c r="K74" s="40"/>
    </row>
    <row r="75" spans="4:11">
      <c r="D75" s="40"/>
      <c r="F75" s="40"/>
      <c r="G75" s="40"/>
      <c r="H75" s="40"/>
      <c r="I75" s="40"/>
      <c r="J75" s="40"/>
      <c r="K75" s="40"/>
    </row>
    <row r="76" spans="4:11">
      <c r="D76" s="40"/>
      <c r="F76" s="40"/>
      <c r="G76" s="40"/>
      <c r="H76" s="40"/>
      <c r="I76" s="40"/>
      <c r="J76" s="40"/>
      <c r="K76" s="40"/>
    </row>
    <row r="77" spans="4:11">
      <c r="D77" s="40"/>
      <c r="F77" s="40"/>
      <c r="G77" s="40"/>
      <c r="H77" s="40"/>
      <c r="I77" s="40"/>
      <c r="J77" s="40"/>
      <c r="K77" s="40"/>
    </row>
    <row r="78" spans="4:11">
      <c r="D78" s="40"/>
      <c r="F78" s="40"/>
      <c r="G78" s="40"/>
      <c r="H78" s="40"/>
      <c r="I78" s="40"/>
      <c r="J78" s="40"/>
      <c r="K78" s="40"/>
    </row>
    <row r="79" spans="4:11">
      <c r="D79" s="40"/>
      <c r="F79" s="40"/>
      <c r="G79" s="40"/>
      <c r="H79" s="40"/>
      <c r="I79" s="40"/>
      <c r="J79" s="40"/>
      <c r="K79" s="40"/>
    </row>
    <row r="80" spans="4:11">
      <c r="D80" s="40"/>
      <c r="F80" s="40"/>
      <c r="G80" s="40"/>
      <c r="H80" s="40"/>
      <c r="I80" s="40"/>
      <c r="J80" s="40"/>
      <c r="K80" s="40"/>
    </row>
    <row r="81" spans="4:11">
      <c r="D81" s="40"/>
      <c r="F81" s="40"/>
      <c r="G81" s="40"/>
      <c r="H81" s="40"/>
      <c r="I81" s="40"/>
      <c r="J81" s="40"/>
      <c r="K81" s="40"/>
    </row>
    <row r="82" spans="4:11">
      <c r="D82" s="40"/>
      <c r="F82" s="40"/>
      <c r="G82" s="40"/>
      <c r="H82" s="40"/>
      <c r="I82" s="40"/>
      <c r="J82" s="40"/>
      <c r="K82" s="40"/>
    </row>
    <row r="83" spans="4:11">
      <c r="D83" s="40"/>
      <c r="F83" s="40"/>
      <c r="G83" s="40"/>
      <c r="H83" s="40"/>
      <c r="I83" s="40"/>
      <c r="J83" s="40"/>
      <c r="K83" s="40"/>
    </row>
    <row r="84" spans="4:11">
      <c r="D84" s="40"/>
      <c r="F84" s="40"/>
      <c r="G84" s="40"/>
      <c r="H84" s="40"/>
      <c r="I84" s="40"/>
      <c r="J84" s="40"/>
      <c r="K84" s="40"/>
    </row>
    <row r="85" spans="4:11">
      <c r="D85" s="40"/>
      <c r="F85" s="40"/>
      <c r="G85" s="40"/>
      <c r="H85" s="40"/>
      <c r="I85" s="40"/>
      <c r="J85" s="40"/>
      <c r="K85" s="40"/>
    </row>
    <row r="86" spans="4:11">
      <c r="D86" s="40"/>
      <c r="F86" s="40"/>
      <c r="G86" s="40"/>
      <c r="H86" s="40"/>
      <c r="I86" s="40"/>
      <c r="J86" s="40"/>
      <c r="K86" s="40"/>
    </row>
    <row r="87" spans="4:11">
      <c r="D87" s="40"/>
      <c r="F87" s="40"/>
      <c r="G87" s="40"/>
      <c r="H87" s="40"/>
      <c r="I87" s="40"/>
      <c r="J87" s="40"/>
      <c r="K87" s="40"/>
    </row>
    <row r="88" spans="4:11">
      <c r="D88" s="40"/>
      <c r="F88" s="40"/>
      <c r="G88" s="40"/>
      <c r="H88" s="40"/>
      <c r="I88" s="40"/>
      <c r="J88" s="40"/>
      <c r="K88" s="40"/>
    </row>
    <row r="89" spans="4:11">
      <c r="D89" s="40"/>
      <c r="F89" s="40"/>
      <c r="G89" s="40"/>
      <c r="H89" s="40"/>
      <c r="I89" s="40"/>
      <c r="J89" s="40"/>
      <c r="K89" s="40"/>
    </row>
    <row r="90" spans="4:11">
      <c r="D90" s="40"/>
      <c r="F90" s="40"/>
      <c r="G90" s="40"/>
      <c r="H90" s="40"/>
      <c r="I90" s="40"/>
      <c r="J90" s="40"/>
      <c r="K90" s="40"/>
    </row>
    <row r="91" spans="4:11">
      <c r="D91" s="40"/>
      <c r="F91" s="40"/>
      <c r="G91" s="40"/>
      <c r="H91" s="40"/>
      <c r="I91" s="40"/>
      <c r="J91" s="40"/>
      <c r="K91" s="40"/>
    </row>
    <row r="92" spans="4:11">
      <c r="D92" s="40"/>
      <c r="F92" s="40"/>
      <c r="G92" s="40"/>
      <c r="H92" s="40"/>
      <c r="I92" s="40"/>
      <c r="J92" s="40"/>
      <c r="K92" s="40"/>
    </row>
    <row r="93" spans="4:11">
      <c r="D93" s="40"/>
      <c r="F93" s="40"/>
      <c r="G93" s="40"/>
      <c r="H93" s="40"/>
      <c r="I93" s="40"/>
      <c r="J93" s="40"/>
      <c r="K93" s="40"/>
    </row>
    <row r="94" spans="4:11">
      <c r="D94" s="40"/>
      <c r="F94" s="40"/>
      <c r="G94" s="40"/>
      <c r="H94" s="40"/>
      <c r="I94" s="40"/>
      <c r="J94" s="40"/>
      <c r="K94" s="40"/>
    </row>
    <row r="95" spans="4:11">
      <c r="D95" s="40"/>
      <c r="F95" s="40"/>
      <c r="G95" s="40"/>
      <c r="H95" s="40"/>
      <c r="I95" s="40"/>
      <c r="J95" s="40"/>
      <c r="K95" s="40"/>
    </row>
    <row r="96" spans="4:11">
      <c r="D96" s="40"/>
      <c r="F96" s="40"/>
      <c r="G96" s="40"/>
      <c r="H96" s="40"/>
      <c r="I96" s="40"/>
      <c r="J96" s="40"/>
      <c r="K96" s="40"/>
    </row>
    <row r="97" spans="4:11">
      <c r="D97" s="40"/>
      <c r="F97" s="40"/>
      <c r="G97" s="40"/>
      <c r="H97" s="40"/>
      <c r="I97" s="40"/>
      <c r="J97" s="40"/>
      <c r="K97" s="40"/>
    </row>
    <row r="98" spans="4:11">
      <c r="D98" s="40"/>
      <c r="F98" s="40"/>
      <c r="G98" s="40"/>
      <c r="H98" s="40"/>
      <c r="I98" s="40"/>
      <c r="J98" s="40"/>
      <c r="K98" s="40"/>
    </row>
    <row r="99" spans="4:11">
      <c r="D99" s="40"/>
      <c r="F99" s="40"/>
      <c r="G99" s="40"/>
      <c r="H99" s="40"/>
      <c r="I99" s="40"/>
      <c r="J99" s="40"/>
      <c r="K99" s="40"/>
    </row>
    <row r="100" spans="4:11">
      <c r="D100" s="40"/>
      <c r="F100" s="40"/>
      <c r="G100" s="40"/>
      <c r="H100" s="40"/>
      <c r="I100" s="40"/>
      <c r="J100" s="40"/>
      <c r="K100" s="40"/>
    </row>
    <row r="101" spans="4:11">
      <c r="D101" s="40"/>
      <c r="F101" s="40"/>
      <c r="G101" s="40"/>
      <c r="H101" s="40"/>
      <c r="I101" s="40"/>
      <c r="J101" s="40"/>
      <c r="K101" s="40"/>
    </row>
    <row r="102" spans="4:11">
      <c r="D102" s="40"/>
      <c r="F102" s="40"/>
      <c r="G102" s="40"/>
      <c r="H102" s="40"/>
      <c r="I102" s="40"/>
      <c r="J102" s="40"/>
      <c r="K102" s="40"/>
    </row>
    <row r="103" spans="4:11">
      <c r="D103" s="40"/>
      <c r="F103" s="40"/>
      <c r="G103" s="40"/>
      <c r="H103" s="40"/>
      <c r="I103" s="40"/>
      <c r="J103" s="40"/>
      <c r="K103" s="40"/>
    </row>
    <row r="104" spans="4:11">
      <c r="D104" s="40"/>
      <c r="F104" s="40"/>
      <c r="G104" s="40"/>
      <c r="H104" s="40"/>
      <c r="I104" s="40"/>
      <c r="J104" s="40"/>
      <c r="K104" s="40"/>
    </row>
    <row r="105" spans="4:11">
      <c r="D105" s="40"/>
      <c r="F105" s="40"/>
      <c r="G105" s="40"/>
      <c r="H105" s="40"/>
      <c r="I105" s="40"/>
      <c r="J105" s="40"/>
      <c r="K105" s="40"/>
    </row>
    <row r="106" spans="4:11">
      <c r="D106" s="40"/>
      <c r="F106" s="40"/>
      <c r="G106" s="40"/>
      <c r="H106" s="40"/>
      <c r="I106" s="40"/>
      <c r="J106" s="40"/>
      <c r="K106" s="40"/>
    </row>
    <row r="107" spans="4:11">
      <c r="D107" s="40"/>
      <c r="F107" s="40"/>
      <c r="G107" s="40"/>
      <c r="H107" s="40"/>
      <c r="I107" s="40"/>
      <c r="J107" s="40"/>
      <c r="K107" s="40"/>
    </row>
    <row r="108" spans="4:11">
      <c r="D108" s="40"/>
      <c r="F108" s="40"/>
      <c r="G108" s="40"/>
      <c r="H108" s="40"/>
      <c r="I108" s="40"/>
      <c r="J108" s="40"/>
      <c r="K108" s="40"/>
    </row>
    <row r="109" spans="4:11">
      <c r="D109" s="40"/>
      <c r="F109" s="40"/>
      <c r="G109" s="40"/>
      <c r="H109" s="40"/>
      <c r="I109" s="40"/>
      <c r="J109" s="40"/>
      <c r="K109" s="40"/>
    </row>
    <row r="110" spans="4:11">
      <c r="D110" s="40"/>
      <c r="F110" s="40"/>
      <c r="G110" s="40"/>
      <c r="H110" s="40"/>
      <c r="I110" s="40"/>
      <c r="J110" s="40"/>
      <c r="K110" s="40"/>
    </row>
    <row r="111" spans="4:11">
      <c r="D111" s="40"/>
      <c r="F111" s="40"/>
      <c r="G111" s="40"/>
      <c r="H111" s="40"/>
      <c r="I111" s="40"/>
      <c r="J111" s="40"/>
      <c r="K111" s="40"/>
    </row>
    <row r="112" spans="4:11">
      <c r="D112" s="40"/>
      <c r="F112" s="40"/>
      <c r="G112" s="40"/>
      <c r="H112" s="40"/>
      <c r="I112" s="40"/>
      <c r="J112" s="40"/>
      <c r="K112" s="40"/>
    </row>
    <row r="113" spans="4:11">
      <c r="D113" s="40"/>
      <c r="F113" s="40"/>
      <c r="G113" s="40"/>
      <c r="H113" s="40"/>
      <c r="I113" s="40"/>
      <c r="J113" s="40"/>
      <c r="K113" s="40"/>
    </row>
    <row r="114" spans="4:11">
      <c r="D114" s="40"/>
      <c r="F114" s="40"/>
      <c r="G114" s="40"/>
      <c r="H114" s="40"/>
      <c r="I114" s="40"/>
      <c r="J114" s="40"/>
      <c r="K114" s="40"/>
    </row>
    <row r="115" spans="4:11">
      <c r="D115" s="40"/>
      <c r="F115" s="40"/>
      <c r="G115" s="40"/>
      <c r="H115" s="40"/>
      <c r="I115" s="40"/>
      <c r="J115" s="40"/>
      <c r="K115" s="40"/>
    </row>
    <row r="116" spans="4:11">
      <c r="D116" s="40"/>
      <c r="F116" s="40"/>
      <c r="G116" s="40"/>
      <c r="H116" s="40"/>
      <c r="I116" s="40"/>
      <c r="J116" s="40"/>
      <c r="K116" s="40"/>
    </row>
    <row r="117" spans="4:11">
      <c r="D117" s="40"/>
      <c r="F117" s="40"/>
      <c r="G117" s="40"/>
      <c r="H117" s="40"/>
      <c r="I117" s="40"/>
      <c r="J117" s="40"/>
      <c r="K117" s="40"/>
    </row>
    <row r="118" spans="4:11">
      <c r="D118" s="40"/>
      <c r="F118" s="40"/>
      <c r="G118" s="40"/>
      <c r="H118" s="40"/>
      <c r="I118" s="40"/>
      <c r="J118" s="40"/>
      <c r="K118" s="40"/>
    </row>
    <row r="119" spans="4:11">
      <c r="D119" s="40"/>
      <c r="F119" s="40"/>
      <c r="G119" s="40"/>
      <c r="H119" s="40"/>
      <c r="I119" s="40"/>
      <c r="J119" s="40"/>
      <c r="K119" s="40"/>
    </row>
    <row r="120" spans="4:11">
      <c r="D120" s="40"/>
      <c r="F120" s="40"/>
      <c r="G120" s="40"/>
      <c r="H120" s="40"/>
      <c r="I120" s="40"/>
      <c r="J120" s="40"/>
      <c r="K120" s="40"/>
    </row>
    <row r="121" spans="4:11">
      <c r="D121" s="40"/>
      <c r="F121" s="40"/>
      <c r="G121" s="40"/>
      <c r="H121" s="40"/>
      <c r="I121" s="40"/>
      <c r="J121" s="40"/>
      <c r="K121" s="40"/>
    </row>
    <row r="122" spans="4:11">
      <c r="D122" s="40"/>
      <c r="F122" s="40"/>
      <c r="G122" s="40"/>
      <c r="H122" s="40"/>
      <c r="I122" s="40"/>
      <c r="J122" s="40"/>
      <c r="K122" s="40"/>
    </row>
    <row r="123" spans="4:11">
      <c r="D123" s="40"/>
      <c r="F123" s="40"/>
      <c r="G123" s="40"/>
      <c r="H123" s="40"/>
      <c r="I123" s="40"/>
      <c r="J123" s="40"/>
      <c r="K123" s="40"/>
    </row>
    <row r="124" spans="4:11">
      <c r="D124" s="40"/>
      <c r="F124" s="40"/>
      <c r="G124" s="40"/>
      <c r="H124" s="40"/>
      <c r="I124" s="40"/>
      <c r="J124" s="40"/>
      <c r="K124" s="40"/>
    </row>
    <row r="125" spans="4:11">
      <c r="D125" s="40"/>
      <c r="F125" s="40"/>
      <c r="G125" s="40"/>
      <c r="H125" s="40"/>
      <c r="I125" s="40"/>
      <c r="J125" s="40"/>
      <c r="K125" s="40"/>
    </row>
    <row r="126" spans="4:11">
      <c r="D126" s="40"/>
      <c r="F126" s="40"/>
      <c r="G126" s="40"/>
      <c r="H126" s="40"/>
      <c r="I126" s="40"/>
      <c r="J126" s="40"/>
      <c r="K126" s="40"/>
    </row>
    <row r="127" spans="4:11">
      <c r="D127" s="40"/>
      <c r="F127" s="40"/>
      <c r="G127" s="40"/>
      <c r="H127" s="40"/>
      <c r="I127" s="40"/>
      <c r="J127" s="40"/>
      <c r="K127" s="40"/>
    </row>
    <row r="128" spans="4:11">
      <c r="D128" s="40"/>
      <c r="F128" s="40"/>
      <c r="G128" s="40"/>
      <c r="H128" s="40"/>
      <c r="I128" s="40"/>
      <c r="J128" s="40"/>
      <c r="K128" s="40"/>
    </row>
    <row r="129" spans="4:11">
      <c r="D129" s="40"/>
      <c r="F129" s="40"/>
      <c r="G129" s="40"/>
      <c r="H129" s="40"/>
      <c r="I129" s="40"/>
      <c r="J129" s="40"/>
      <c r="K129" s="40"/>
    </row>
    <row r="130" spans="4:11">
      <c r="D130" s="40"/>
      <c r="F130" s="40"/>
      <c r="G130" s="40"/>
      <c r="H130" s="40"/>
      <c r="I130" s="40"/>
      <c r="J130" s="40"/>
      <c r="K130" s="40"/>
    </row>
    <row r="131" spans="4:11">
      <c r="D131" s="40"/>
      <c r="F131" s="40"/>
      <c r="G131" s="40"/>
      <c r="H131" s="40"/>
      <c r="I131" s="40"/>
      <c r="J131" s="40"/>
      <c r="K131" s="40"/>
    </row>
    <row r="132" spans="4:11">
      <c r="D132" s="40"/>
      <c r="F132" s="40"/>
      <c r="G132" s="40"/>
      <c r="H132" s="40"/>
      <c r="I132" s="40"/>
      <c r="J132" s="40"/>
      <c r="K132" s="40"/>
    </row>
    <row r="133" spans="4:11">
      <c r="D133" s="40"/>
      <c r="F133" s="40"/>
      <c r="G133" s="40"/>
      <c r="H133" s="40"/>
      <c r="I133" s="40"/>
      <c r="J133" s="40"/>
      <c r="K133" s="40"/>
    </row>
    <row r="134" spans="4:11">
      <c r="D134" s="40"/>
      <c r="F134" s="40"/>
      <c r="G134" s="40"/>
      <c r="H134" s="40"/>
      <c r="I134" s="40"/>
      <c r="J134" s="40"/>
      <c r="K134" s="40"/>
    </row>
    <row r="135" spans="4:11">
      <c r="D135" s="40"/>
      <c r="F135" s="40"/>
      <c r="G135" s="40"/>
      <c r="H135" s="40"/>
      <c r="I135" s="40"/>
      <c r="J135" s="40"/>
      <c r="K135" s="40"/>
    </row>
    <row r="136" spans="4:11">
      <c r="D136" s="40"/>
      <c r="F136" s="40"/>
      <c r="G136" s="40"/>
      <c r="H136" s="40"/>
      <c r="I136" s="40"/>
      <c r="J136" s="40"/>
      <c r="K136" s="40"/>
    </row>
    <row r="137" spans="4:11">
      <c r="D137" s="40"/>
      <c r="F137" s="40"/>
      <c r="G137" s="40"/>
      <c r="H137" s="40"/>
      <c r="I137" s="40"/>
      <c r="J137" s="40"/>
      <c r="K137" s="40"/>
    </row>
    <row r="138" spans="4:11">
      <c r="D138" s="40"/>
      <c r="F138" s="40"/>
      <c r="G138" s="40"/>
      <c r="H138" s="40"/>
      <c r="I138" s="40"/>
      <c r="J138" s="40"/>
      <c r="K138" s="40"/>
    </row>
    <row r="139" spans="4:11">
      <c r="D139" s="40"/>
      <c r="F139" s="40"/>
      <c r="G139" s="40"/>
      <c r="H139" s="40"/>
      <c r="I139" s="40"/>
      <c r="J139" s="40"/>
      <c r="K139" s="40"/>
    </row>
    <row r="140" spans="4:11">
      <c r="D140" s="40"/>
      <c r="F140" s="40"/>
      <c r="G140" s="40"/>
      <c r="H140" s="40"/>
      <c r="I140" s="40"/>
      <c r="J140" s="40"/>
      <c r="K140" s="40"/>
    </row>
    <row r="141" spans="4:11">
      <c r="D141" s="40"/>
      <c r="F141" s="40"/>
      <c r="G141" s="40"/>
      <c r="H141" s="40"/>
      <c r="I141" s="40"/>
      <c r="J141" s="40"/>
      <c r="K141" s="40"/>
    </row>
    <row r="142" spans="4:11">
      <c r="D142" s="40"/>
      <c r="F142" s="40"/>
      <c r="G142" s="40"/>
      <c r="H142" s="40"/>
      <c r="I142" s="40"/>
      <c r="J142" s="40"/>
      <c r="K142" s="40"/>
    </row>
    <row r="143" spans="4:11">
      <c r="D143" s="40"/>
      <c r="F143" s="40"/>
      <c r="G143" s="40"/>
      <c r="H143" s="40"/>
      <c r="I143" s="40"/>
      <c r="J143" s="40"/>
      <c r="K143" s="40"/>
    </row>
    <row r="144" spans="4:11">
      <c r="D144" s="40"/>
      <c r="F144" s="40"/>
      <c r="G144" s="40"/>
      <c r="H144" s="40"/>
      <c r="I144" s="40"/>
      <c r="J144" s="40"/>
      <c r="K144" s="40"/>
    </row>
    <row r="145" spans="4:11">
      <c r="D145" s="40"/>
      <c r="F145" s="40"/>
      <c r="G145" s="40"/>
      <c r="H145" s="40"/>
      <c r="I145" s="40"/>
      <c r="J145" s="40"/>
      <c r="K145" s="40"/>
    </row>
    <row r="146" spans="4:11">
      <c r="D146" s="40"/>
      <c r="F146" s="40"/>
      <c r="G146" s="40"/>
      <c r="H146" s="40"/>
      <c r="I146" s="40"/>
      <c r="J146" s="40"/>
      <c r="K146" s="40"/>
    </row>
    <row r="147" spans="4:11">
      <c r="D147" s="40"/>
      <c r="F147" s="40"/>
      <c r="G147" s="40"/>
      <c r="H147" s="40"/>
      <c r="I147" s="40"/>
      <c r="J147" s="40"/>
      <c r="K147" s="40"/>
    </row>
    <row r="148" spans="4:11">
      <c r="D148" s="40"/>
      <c r="F148" s="40"/>
      <c r="G148" s="40"/>
      <c r="H148" s="40"/>
      <c r="I148" s="40"/>
      <c r="J148" s="40"/>
      <c r="K148" s="40"/>
    </row>
    <row r="149" spans="4:11">
      <c r="D149" s="40"/>
      <c r="F149" s="40"/>
      <c r="G149" s="40"/>
      <c r="H149" s="40"/>
      <c r="I149" s="40"/>
      <c r="J149" s="40"/>
      <c r="K149" s="40"/>
    </row>
    <row r="150" spans="4:11">
      <c r="D150" s="40"/>
      <c r="F150" s="40"/>
      <c r="G150" s="40"/>
      <c r="H150" s="40"/>
      <c r="I150" s="40"/>
      <c r="J150" s="40"/>
      <c r="K150" s="40"/>
    </row>
    <row r="151" spans="4:11">
      <c r="D151" s="40"/>
      <c r="F151" s="40"/>
      <c r="G151" s="40"/>
      <c r="H151" s="40"/>
      <c r="I151" s="40"/>
      <c r="J151" s="40"/>
      <c r="K151" s="40"/>
    </row>
    <row r="152" spans="4:11">
      <c r="D152" s="40"/>
      <c r="F152" s="40"/>
      <c r="G152" s="40"/>
      <c r="H152" s="40"/>
      <c r="I152" s="40"/>
      <c r="J152" s="40"/>
      <c r="K152" s="40"/>
    </row>
    <row r="153" spans="4:11">
      <c r="D153" s="40"/>
      <c r="F153" s="40"/>
      <c r="G153" s="40"/>
      <c r="H153" s="40"/>
      <c r="I153" s="40"/>
      <c r="J153" s="40"/>
      <c r="K153" s="40"/>
    </row>
    <row r="154" spans="4:11">
      <c r="D154" s="40"/>
      <c r="F154" s="40"/>
      <c r="G154" s="40"/>
      <c r="H154" s="40"/>
      <c r="I154" s="40"/>
      <c r="J154" s="40"/>
      <c r="K154" s="40"/>
    </row>
    <row r="155" spans="4:11">
      <c r="D155" s="40"/>
      <c r="F155" s="40"/>
      <c r="G155" s="40"/>
      <c r="H155" s="40"/>
      <c r="I155" s="40"/>
      <c r="J155" s="40"/>
      <c r="K155" s="40"/>
    </row>
    <row r="156" spans="4:11">
      <c r="D156" s="40"/>
      <c r="F156" s="40"/>
      <c r="G156" s="40"/>
      <c r="H156" s="40"/>
      <c r="I156" s="40"/>
      <c r="J156" s="40"/>
      <c r="K156" s="40"/>
    </row>
    <row r="157" spans="4:11">
      <c r="D157" s="40"/>
      <c r="F157" s="40"/>
      <c r="G157" s="40"/>
      <c r="H157" s="40"/>
      <c r="I157" s="40"/>
      <c r="J157" s="40"/>
      <c r="K157" s="40"/>
    </row>
    <row r="158" spans="4:11">
      <c r="D158" s="40"/>
      <c r="F158" s="40"/>
      <c r="G158" s="40"/>
      <c r="H158" s="40"/>
      <c r="I158" s="40"/>
      <c r="J158" s="40"/>
      <c r="K158" s="40"/>
    </row>
    <row r="159" spans="4:11">
      <c r="D159" s="40"/>
      <c r="F159" s="40"/>
      <c r="G159" s="40"/>
      <c r="H159" s="40"/>
      <c r="I159" s="40"/>
      <c r="J159" s="40"/>
      <c r="K159" s="40"/>
    </row>
    <row r="160" spans="4:11">
      <c r="D160" s="40"/>
      <c r="F160" s="40"/>
      <c r="G160" s="40"/>
      <c r="H160" s="40"/>
      <c r="I160" s="40"/>
      <c r="J160" s="40"/>
      <c r="K160" s="40"/>
    </row>
    <row r="161" spans="4:11">
      <c r="D161" s="40"/>
      <c r="F161" s="40"/>
      <c r="G161" s="40"/>
      <c r="H161" s="40"/>
      <c r="I161" s="40"/>
      <c r="J161" s="40"/>
      <c r="K161" s="40"/>
    </row>
    <row r="162" spans="4:11">
      <c r="D162" s="40"/>
      <c r="F162" s="40"/>
      <c r="G162" s="40"/>
      <c r="H162" s="40"/>
      <c r="I162" s="40"/>
      <c r="J162" s="40"/>
      <c r="K162" s="40"/>
    </row>
    <row r="163" spans="4:11">
      <c r="D163" s="40"/>
      <c r="F163" s="40"/>
      <c r="G163" s="40"/>
      <c r="H163" s="40"/>
      <c r="I163" s="40"/>
      <c r="J163" s="40"/>
      <c r="K163" s="40"/>
    </row>
    <row r="164" spans="4:11">
      <c r="D164" s="40"/>
      <c r="F164" s="40"/>
      <c r="G164" s="40"/>
      <c r="H164" s="40"/>
      <c r="I164" s="40"/>
      <c r="J164" s="40"/>
      <c r="K164" s="40"/>
    </row>
    <row r="165" spans="4:11">
      <c r="D165" s="40"/>
      <c r="F165" s="40"/>
      <c r="G165" s="40"/>
      <c r="H165" s="40"/>
      <c r="I165" s="40"/>
      <c r="J165" s="40"/>
      <c r="K165" s="40"/>
    </row>
    <row r="166" spans="4:11">
      <c r="D166" s="40"/>
      <c r="F166" s="40"/>
      <c r="G166" s="40"/>
      <c r="H166" s="40"/>
      <c r="I166" s="40"/>
      <c r="J166" s="40"/>
      <c r="K166" s="40"/>
    </row>
    <row r="167" spans="4:11">
      <c r="D167" s="40"/>
      <c r="F167" s="40"/>
      <c r="G167" s="40"/>
      <c r="H167" s="40"/>
      <c r="I167" s="40"/>
      <c r="J167" s="40"/>
      <c r="K167" s="40"/>
    </row>
    <row r="168" spans="4:11">
      <c r="D168" s="40"/>
      <c r="F168" s="40"/>
      <c r="G168" s="40"/>
      <c r="H168" s="40"/>
      <c r="I168" s="40"/>
      <c r="J168" s="40"/>
      <c r="K168" s="40"/>
    </row>
    <row r="169" spans="4:11">
      <c r="D169" s="40"/>
      <c r="F169" s="40"/>
      <c r="G169" s="40"/>
      <c r="H169" s="40"/>
      <c r="I169" s="40"/>
      <c r="J169" s="40"/>
      <c r="K169" s="40"/>
    </row>
    <row r="170" spans="4:11">
      <c r="D170" s="40"/>
      <c r="F170" s="40"/>
      <c r="G170" s="40"/>
      <c r="H170" s="40"/>
      <c r="I170" s="40"/>
      <c r="J170" s="40"/>
      <c r="K170" s="40"/>
    </row>
    <row r="171" spans="4:11">
      <c r="D171" s="40"/>
      <c r="F171" s="40"/>
      <c r="G171" s="40"/>
      <c r="H171" s="40"/>
      <c r="I171" s="40"/>
      <c r="J171" s="40"/>
      <c r="K171" s="40"/>
    </row>
    <row r="172" spans="4:11">
      <c r="D172" s="40"/>
      <c r="F172" s="40"/>
      <c r="G172" s="40"/>
      <c r="H172" s="40"/>
      <c r="I172" s="40"/>
      <c r="J172" s="40"/>
      <c r="K172" s="40"/>
    </row>
    <row r="173" spans="4:11">
      <c r="D173" s="40"/>
      <c r="F173" s="40"/>
      <c r="G173" s="40"/>
      <c r="H173" s="40"/>
      <c r="I173" s="40"/>
      <c r="J173" s="40"/>
      <c r="K173" s="40"/>
    </row>
    <row r="174" spans="4:11">
      <c r="D174" s="40"/>
      <c r="F174" s="40"/>
      <c r="G174" s="40"/>
      <c r="H174" s="40"/>
      <c r="I174" s="40"/>
      <c r="J174" s="40"/>
      <c r="K174" s="40"/>
    </row>
    <row r="175" spans="4:11">
      <c r="D175" s="40"/>
      <c r="F175" s="40"/>
      <c r="G175" s="40"/>
      <c r="H175" s="40"/>
      <c r="I175" s="40"/>
      <c r="J175" s="40"/>
      <c r="K175" s="40"/>
    </row>
    <row r="176" spans="4:11">
      <c r="D176" s="40"/>
      <c r="F176" s="40"/>
      <c r="G176" s="40"/>
      <c r="H176" s="40"/>
      <c r="I176" s="40"/>
      <c r="J176" s="40"/>
      <c r="K176" s="40"/>
    </row>
    <row r="177" spans="4:11">
      <c r="D177" s="40"/>
      <c r="F177" s="40"/>
      <c r="G177" s="40"/>
      <c r="H177" s="40"/>
      <c r="I177" s="40"/>
      <c r="J177" s="40"/>
      <c r="K177" s="40"/>
    </row>
    <row r="178" spans="4:11">
      <c r="D178" s="40"/>
      <c r="F178" s="40"/>
      <c r="G178" s="40"/>
      <c r="H178" s="40"/>
      <c r="I178" s="40"/>
      <c r="J178" s="40"/>
      <c r="K178" s="40"/>
    </row>
    <row r="179" spans="4:11">
      <c r="D179" s="40"/>
      <c r="F179" s="40"/>
      <c r="G179" s="40"/>
      <c r="H179" s="40"/>
      <c r="I179" s="40"/>
      <c r="J179" s="40"/>
      <c r="K179" s="40"/>
    </row>
    <row r="180" spans="4:11">
      <c r="D180" s="40"/>
      <c r="F180" s="40"/>
      <c r="G180" s="40"/>
      <c r="H180" s="40"/>
      <c r="I180" s="40"/>
      <c r="J180" s="40"/>
      <c r="K180" s="40"/>
    </row>
    <row r="181" spans="4:11">
      <c r="D181" s="40"/>
      <c r="F181" s="40"/>
      <c r="G181" s="40"/>
      <c r="H181" s="40"/>
      <c r="I181" s="40"/>
      <c r="J181" s="40"/>
      <c r="K181" s="40"/>
    </row>
    <row r="182" spans="4:11">
      <c r="D182" s="40"/>
      <c r="F182" s="40"/>
      <c r="G182" s="40"/>
      <c r="H182" s="40"/>
      <c r="I182" s="40"/>
      <c r="J182" s="40"/>
      <c r="K182" s="40"/>
    </row>
    <row r="183" spans="4:11">
      <c r="D183" s="40"/>
      <c r="F183" s="40"/>
      <c r="G183" s="40"/>
      <c r="H183" s="40"/>
      <c r="I183" s="40"/>
      <c r="J183" s="40"/>
      <c r="K183" s="40"/>
    </row>
    <row r="184" spans="4:11">
      <c r="D184" s="40"/>
      <c r="F184" s="40"/>
      <c r="G184" s="40"/>
      <c r="H184" s="40"/>
      <c r="I184" s="40"/>
      <c r="J184" s="40"/>
      <c r="K184" s="40"/>
    </row>
    <row r="185" spans="4:11">
      <c r="D185" s="40"/>
      <c r="F185" s="40"/>
      <c r="G185" s="40"/>
      <c r="H185" s="40"/>
      <c r="I185" s="40"/>
      <c r="J185" s="40"/>
      <c r="K185" s="40"/>
    </row>
    <row r="186" spans="4:11">
      <c r="D186" s="40"/>
      <c r="F186" s="40"/>
      <c r="G186" s="40"/>
      <c r="H186" s="40"/>
      <c r="I186" s="40"/>
      <c r="J186" s="40"/>
      <c r="K186" s="40"/>
    </row>
    <row r="187" spans="4:11">
      <c r="D187" s="40"/>
      <c r="F187" s="40"/>
      <c r="G187" s="40"/>
      <c r="H187" s="40"/>
      <c r="I187" s="40"/>
      <c r="J187" s="40"/>
      <c r="K187" s="40"/>
    </row>
    <row r="188" spans="4:11">
      <c r="D188" s="40"/>
      <c r="F188" s="40"/>
      <c r="G188" s="40"/>
      <c r="H188" s="40"/>
      <c r="I188" s="40"/>
      <c r="J188" s="40"/>
      <c r="K188" s="40"/>
    </row>
    <row r="189" spans="4:11">
      <c r="D189" s="40"/>
      <c r="F189" s="40"/>
      <c r="G189" s="40"/>
      <c r="H189" s="40"/>
      <c r="I189" s="40"/>
      <c r="J189" s="40"/>
      <c r="K189" s="40"/>
    </row>
    <row r="190" spans="4:11">
      <c r="D190" s="40"/>
      <c r="F190" s="40"/>
      <c r="G190" s="40"/>
      <c r="H190" s="40"/>
      <c r="I190" s="40"/>
      <c r="J190" s="40"/>
      <c r="K190" s="40"/>
    </row>
    <row r="191" spans="4:11">
      <c r="D191" s="40"/>
      <c r="F191" s="40"/>
      <c r="G191" s="40"/>
      <c r="H191" s="40"/>
      <c r="I191" s="40"/>
      <c r="J191" s="40"/>
      <c r="K191" s="40"/>
    </row>
    <row r="192" spans="4:11">
      <c r="D192" s="40"/>
      <c r="F192" s="40"/>
      <c r="G192" s="40"/>
      <c r="H192" s="40"/>
      <c r="I192" s="40"/>
      <c r="J192" s="40"/>
      <c r="K192" s="40"/>
    </row>
    <row r="193" spans="4:11">
      <c r="D193" s="40"/>
      <c r="F193" s="40"/>
      <c r="G193" s="40"/>
      <c r="H193" s="40"/>
      <c r="I193" s="40"/>
      <c r="J193" s="40"/>
      <c r="K193" s="40"/>
    </row>
    <row r="194" spans="4:11">
      <c r="D194" s="40"/>
      <c r="F194" s="40"/>
      <c r="G194" s="40"/>
      <c r="H194" s="40"/>
      <c r="I194" s="40"/>
      <c r="J194" s="40"/>
      <c r="K194" s="40"/>
    </row>
    <row r="195" spans="4:11">
      <c r="D195" s="40"/>
      <c r="F195" s="40"/>
      <c r="G195" s="40"/>
      <c r="H195" s="40"/>
      <c r="I195" s="40"/>
      <c r="J195" s="40"/>
      <c r="K195" s="40"/>
    </row>
    <row r="196" spans="4:11">
      <c r="D196" s="40"/>
      <c r="F196" s="40"/>
      <c r="G196" s="40"/>
      <c r="H196" s="40"/>
      <c r="I196" s="40"/>
      <c r="J196" s="40"/>
      <c r="K196" s="40"/>
    </row>
    <row r="197" spans="4:11">
      <c r="D197" s="40"/>
      <c r="F197" s="40"/>
      <c r="G197" s="40"/>
      <c r="H197" s="40"/>
      <c r="I197" s="40"/>
      <c r="J197" s="40"/>
      <c r="K197" s="40"/>
    </row>
    <row r="198" spans="4:11">
      <c r="D198" s="40"/>
      <c r="F198" s="40"/>
      <c r="G198" s="40"/>
      <c r="H198" s="40"/>
      <c r="I198" s="40"/>
      <c r="J198" s="40"/>
      <c r="K198" s="40"/>
    </row>
    <row r="199" spans="4:11">
      <c r="D199" s="40"/>
      <c r="F199" s="40"/>
      <c r="G199" s="40"/>
      <c r="H199" s="40"/>
      <c r="I199" s="40"/>
      <c r="J199" s="40"/>
      <c r="K199" s="40"/>
    </row>
    <row r="200" spans="4:11">
      <c r="D200" s="40"/>
      <c r="F200" s="40"/>
      <c r="G200" s="40"/>
      <c r="H200" s="40"/>
      <c r="I200" s="40"/>
      <c r="J200" s="40"/>
      <c r="K200" s="40"/>
    </row>
    <row r="201" spans="4:11">
      <c r="D201" s="40"/>
      <c r="F201" s="40"/>
      <c r="G201" s="40"/>
      <c r="H201" s="40"/>
      <c r="I201" s="40"/>
      <c r="J201" s="40"/>
      <c r="K201" s="40"/>
    </row>
    <row r="202" spans="4:11">
      <c r="D202" s="40"/>
      <c r="F202" s="40"/>
      <c r="G202" s="40"/>
      <c r="H202" s="40"/>
      <c r="I202" s="40"/>
      <c r="J202" s="40"/>
      <c r="K202" s="40"/>
    </row>
    <row r="203" spans="4:11">
      <c r="D203" s="40"/>
      <c r="F203" s="40"/>
      <c r="G203" s="40"/>
      <c r="H203" s="40"/>
      <c r="I203" s="40"/>
      <c r="J203" s="40"/>
      <c r="K203" s="40"/>
    </row>
    <row r="204" spans="4:11">
      <c r="D204" s="40"/>
      <c r="F204" s="40"/>
      <c r="G204" s="40"/>
      <c r="H204" s="40"/>
      <c r="I204" s="40"/>
      <c r="J204" s="40"/>
      <c r="K204" s="40"/>
    </row>
    <row r="205" spans="4:11">
      <c r="D205" s="40"/>
      <c r="F205" s="40"/>
      <c r="G205" s="40"/>
      <c r="H205" s="40"/>
      <c r="I205" s="40"/>
      <c r="J205" s="40"/>
      <c r="K205" s="40"/>
    </row>
    <row r="206" spans="4:11">
      <c r="D206" s="40"/>
      <c r="F206" s="40"/>
      <c r="G206" s="40"/>
      <c r="H206" s="40"/>
      <c r="I206" s="40"/>
      <c r="J206" s="40"/>
      <c r="K206" s="40"/>
    </row>
    <row r="207" spans="4:11">
      <c r="D207" s="40"/>
      <c r="F207" s="40"/>
      <c r="G207" s="40"/>
      <c r="H207" s="40"/>
      <c r="I207" s="40"/>
      <c r="J207" s="40"/>
      <c r="K207" s="40"/>
    </row>
    <row r="208" spans="4:11">
      <c r="D208" s="40"/>
      <c r="F208" s="40"/>
      <c r="G208" s="40"/>
      <c r="H208" s="40"/>
      <c r="I208" s="40"/>
      <c r="J208" s="40"/>
      <c r="K208" s="40"/>
    </row>
    <row r="209" spans="4:11">
      <c r="D209" s="40"/>
      <c r="F209" s="40"/>
      <c r="G209" s="40"/>
      <c r="H209" s="40"/>
      <c r="I209" s="40"/>
      <c r="J209" s="40"/>
      <c r="K209" s="40"/>
    </row>
    <row r="210" spans="4:11">
      <c r="D210" s="40"/>
      <c r="F210" s="40"/>
      <c r="G210" s="40"/>
      <c r="H210" s="40"/>
      <c r="I210" s="40"/>
      <c r="J210" s="40"/>
      <c r="K210" s="40"/>
    </row>
    <row r="211" spans="4:11">
      <c r="D211" s="40"/>
      <c r="F211" s="40"/>
      <c r="G211" s="40"/>
      <c r="H211" s="40"/>
      <c r="I211" s="40"/>
      <c r="J211" s="40"/>
      <c r="K211" s="40"/>
    </row>
    <row r="212" spans="4:11">
      <c r="D212" s="40"/>
      <c r="F212" s="40"/>
      <c r="G212" s="40"/>
      <c r="H212" s="40"/>
      <c r="I212" s="40"/>
      <c r="J212" s="40"/>
      <c r="K212" s="40"/>
    </row>
    <row r="213" spans="4:11">
      <c r="D213" s="40"/>
      <c r="F213" s="40"/>
      <c r="G213" s="40"/>
      <c r="H213" s="40"/>
      <c r="I213" s="40"/>
      <c r="J213" s="40"/>
      <c r="K213" s="40"/>
    </row>
    <row r="214" spans="4:11">
      <c r="D214" s="40"/>
      <c r="F214" s="40"/>
      <c r="G214" s="40"/>
      <c r="H214" s="40"/>
      <c r="I214" s="40"/>
      <c r="J214" s="40"/>
      <c r="K214" s="40"/>
    </row>
    <row r="215" spans="4:11">
      <c r="D215" s="40"/>
      <c r="F215" s="40"/>
      <c r="G215" s="40"/>
      <c r="H215" s="40"/>
      <c r="I215" s="40"/>
      <c r="J215" s="40"/>
      <c r="K215" s="40"/>
    </row>
    <row r="216" spans="4:11">
      <c r="D216" s="40"/>
      <c r="F216" s="40"/>
      <c r="G216" s="40"/>
      <c r="H216" s="40"/>
      <c r="I216" s="40"/>
      <c r="J216" s="40"/>
      <c r="K216" s="40"/>
    </row>
    <row r="217" spans="4:11">
      <c r="D217" s="40"/>
      <c r="F217" s="40"/>
      <c r="G217" s="40"/>
      <c r="H217" s="40"/>
      <c r="I217" s="40"/>
      <c r="J217" s="40"/>
      <c r="K217" s="40"/>
    </row>
    <row r="218" spans="4:11">
      <c r="D218" s="40"/>
      <c r="F218" s="40"/>
      <c r="G218" s="40"/>
      <c r="H218" s="40"/>
      <c r="I218" s="40"/>
      <c r="J218" s="40"/>
      <c r="K218" s="40"/>
    </row>
    <row r="219" spans="4:11">
      <c r="D219" s="40"/>
      <c r="F219" s="40"/>
      <c r="G219" s="40"/>
      <c r="H219" s="40"/>
      <c r="I219" s="40"/>
      <c r="J219" s="40"/>
      <c r="K219" s="40"/>
    </row>
    <row r="220" spans="4:11">
      <c r="D220" s="40"/>
      <c r="F220" s="40"/>
      <c r="G220" s="40"/>
      <c r="H220" s="40"/>
      <c r="I220" s="40"/>
      <c r="J220" s="40"/>
      <c r="K220" s="40"/>
    </row>
    <row r="221" spans="4:11">
      <c r="D221" s="40"/>
      <c r="F221" s="40"/>
      <c r="G221" s="40"/>
      <c r="H221" s="40"/>
      <c r="I221" s="40"/>
      <c r="J221" s="40"/>
      <c r="K221" s="40"/>
    </row>
    <row r="222" spans="4:11">
      <c r="D222" s="40"/>
      <c r="F222" s="40"/>
      <c r="G222" s="40"/>
      <c r="H222" s="40"/>
      <c r="I222" s="40"/>
      <c r="J222" s="40"/>
      <c r="K222" s="40"/>
    </row>
    <row r="223" spans="4:11">
      <c r="D223" s="40"/>
      <c r="F223" s="40"/>
      <c r="G223" s="40"/>
      <c r="H223" s="40"/>
      <c r="I223" s="40"/>
      <c r="J223" s="40"/>
      <c r="K223" s="40"/>
    </row>
    <row r="224" spans="4:11">
      <c r="D224" s="40"/>
      <c r="F224" s="40"/>
      <c r="G224" s="40"/>
      <c r="H224" s="40"/>
      <c r="I224" s="40"/>
      <c r="J224" s="40"/>
      <c r="K224" s="40"/>
    </row>
    <row r="225" spans="4:11">
      <c r="D225" s="40"/>
      <c r="F225" s="40"/>
      <c r="G225" s="40"/>
      <c r="H225" s="40"/>
      <c r="I225" s="40"/>
      <c r="J225" s="40"/>
      <c r="K225" s="40"/>
    </row>
    <row r="226" spans="4:11">
      <c r="D226" s="40"/>
      <c r="F226" s="40"/>
      <c r="G226" s="40"/>
      <c r="H226" s="40"/>
      <c r="I226" s="40"/>
      <c r="J226" s="40"/>
      <c r="K226" s="40"/>
    </row>
    <row r="227" spans="4:11">
      <c r="D227" s="40"/>
      <c r="F227" s="40"/>
      <c r="G227" s="40"/>
      <c r="H227" s="40"/>
      <c r="I227" s="40"/>
      <c r="J227" s="40"/>
      <c r="K227" s="40"/>
    </row>
    <row r="228" spans="4:11">
      <c r="D228" s="40"/>
      <c r="F228" s="40"/>
      <c r="G228" s="40"/>
      <c r="H228" s="40"/>
      <c r="I228" s="40"/>
      <c r="J228" s="40"/>
      <c r="K228" s="40"/>
    </row>
    <row r="229" spans="4:11">
      <c r="D229" s="40"/>
      <c r="F229" s="40"/>
      <c r="G229" s="40"/>
      <c r="H229" s="40"/>
      <c r="I229" s="40"/>
      <c r="J229" s="40"/>
      <c r="K229" s="40"/>
    </row>
    <row r="230" spans="4:11">
      <c r="D230" s="40"/>
      <c r="F230" s="40"/>
      <c r="G230" s="40"/>
      <c r="H230" s="40"/>
      <c r="I230" s="40"/>
      <c r="J230" s="40"/>
      <c r="K230" s="40"/>
    </row>
    <row r="231" spans="4:11">
      <c r="D231" s="40"/>
      <c r="F231" s="40"/>
      <c r="G231" s="40"/>
      <c r="H231" s="40"/>
      <c r="I231" s="40"/>
      <c r="J231" s="40"/>
      <c r="K231" s="40"/>
    </row>
    <row r="232" spans="4:11">
      <c r="D232" s="40"/>
      <c r="F232" s="40"/>
      <c r="G232" s="40"/>
      <c r="H232" s="40"/>
      <c r="I232" s="40"/>
      <c r="J232" s="40"/>
      <c r="K232" s="40"/>
    </row>
    <row r="233" spans="4:11">
      <c r="D233" s="40"/>
      <c r="F233" s="40"/>
      <c r="G233" s="40"/>
      <c r="H233" s="40"/>
      <c r="I233" s="40"/>
      <c r="J233" s="40"/>
      <c r="K233" s="40"/>
    </row>
    <row r="234" spans="4:11">
      <c r="D234" s="40"/>
      <c r="F234" s="40"/>
      <c r="G234" s="40"/>
      <c r="H234" s="40"/>
      <c r="I234" s="40"/>
      <c r="J234" s="40"/>
      <c r="K234" s="40"/>
    </row>
    <row r="235" spans="4:11">
      <c r="D235" s="40"/>
      <c r="F235" s="40"/>
      <c r="G235" s="40"/>
      <c r="H235" s="40"/>
      <c r="I235" s="40"/>
      <c r="J235" s="40"/>
      <c r="K235" s="40"/>
    </row>
    <row r="236" spans="4:11">
      <c r="D236" s="40"/>
      <c r="F236" s="40"/>
      <c r="G236" s="40"/>
      <c r="H236" s="40"/>
      <c r="I236" s="40"/>
      <c r="J236" s="40"/>
      <c r="K236" s="40"/>
    </row>
    <row r="237" spans="4:11">
      <c r="D237" s="40"/>
      <c r="F237" s="40"/>
      <c r="G237" s="40"/>
      <c r="H237" s="40"/>
      <c r="I237" s="40"/>
      <c r="J237" s="40"/>
      <c r="K237" s="40"/>
    </row>
    <row r="238" spans="4:11">
      <c r="D238" s="40"/>
      <c r="F238" s="40"/>
      <c r="G238" s="40"/>
      <c r="H238" s="40"/>
      <c r="I238" s="40"/>
      <c r="J238" s="40"/>
      <c r="K238" s="40"/>
    </row>
    <row r="239" spans="4:11">
      <c r="D239" s="40"/>
      <c r="F239" s="40"/>
      <c r="G239" s="40"/>
      <c r="H239" s="40"/>
      <c r="I239" s="40"/>
      <c r="J239" s="40"/>
      <c r="K239" s="40"/>
    </row>
    <row r="240" spans="4:11">
      <c r="D240" s="40"/>
      <c r="F240" s="40"/>
      <c r="G240" s="40"/>
      <c r="H240" s="40"/>
      <c r="I240" s="40"/>
      <c r="J240" s="40"/>
      <c r="K240" s="40"/>
    </row>
    <row r="241" spans="4:11">
      <c r="D241" s="40"/>
      <c r="F241" s="40"/>
      <c r="G241" s="40"/>
      <c r="H241" s="40"/>
      <c r="I241" s="40"/>
      <c r="J241" s="40"/>
      <c r="K241" s="40"/>
    </row>
    <row r="242" spans="4:11">
      <c r="D242" s="40"/>
      <c r="F242" s="40"/>
      <c r="G242" s="40"/>
      <c r="H242" s="40"/>
      <c r="I242" s="40"/>
      <c r="J242" s="40"/>
      <c r="K242" s="40"/>
    </row>
    <row r="243" spans="4:11">
      <c r="D243" s="40"/>
      <c r="F243" s="40"/>
      <c r="G243" s="40"/>
      <c r="H243" s="40"/>
      <c r="I243" s="40"/>
      <c r="J243" s="40"/>
      <c r="K243" s="40"/>
    </row>
    <row r="244" spans="4:11">
      <c r="D244" s="40"/>
      <c r="F244" s="40"/>
      <c r="G244" s="40"/>
      <c r="H244" s="40"/>
      <c r="I244" s="40"/>
      <c r="J244" s="40"/>
      <c r="K244" s="40"/>
    </row>
    <row r="245" spans="4:11">
      <c r="D245" s="40"/>
      <c r="F245" s="40"/>
      <c r="G245" s="40"/>
      <c r="H245" s="40"/>
      <c r="I245" s="40"/>
      <c r="J245" s="40"/>
      <c r="K245" s="40"/>
    </row>
    <row r="246" spans="4:11">
      <c r="D246" s="40"/>
      <c r="F246" s="40"/>
      <c r="G246" s="40"/>
      <c r="H246" s="40"/>
      <c r="I246" s="40"/>
      <c r="J246" s="40"/>
      <c r="K246" s="40"/>
    </row>
    <row r="247" spans="4:11">
      <c r="D247" s="40"/>
      <c r="F247" s="40"/>
      <c r="G247" s="40"/>
      <c r="H247" s="40"/>
      <c r="I247" s="40"/>
      <c r="J247" s="40"/>
      <c r="K247" s="40"/>
    </row>
    <row r="248" spans="4:11">
      <c r="D248" s="40"/>
      <c r="F248" s="40"/>
      <c r="G248" s="40"/>
      <c r="H248" s="40"/>
      <c r="I248" s="40"/>
      <c r="J248" s="40"/>
      <c r="K248" s="40"/>
    </row>
    <row r="249" spans="4:11">
      <c r="D249" s="40"/>
      <c r="F249" s="40"/>
      <c r="G249" s="40"/>
      <c r="H249" s="40"/>
      <c r="I249" s="40"/>
      <c r="J249" s="40"/>
      <c r="K249" s="40"/>
    </row>
    <row r="250" spans="4:11">
      <c r="D250" s="40"/>
      <c r="F250" s="40"/>
      <c r="G250" s="40"/>
      <c r="H250" s="40"/>
      <c r="I250" s="40"/>
      <c r="J250" s="40"/>
      <c r="K250" s="40"/>
    </row>
    <row r="251" spans="4:11">
      <c r="D251" s="40"/>
      <c r="F251" s="40"/>
      <c r="G251" s="40"/>
      <c r="H251" s="40"/>
      <c r="I251" s="40"/>
      <c r="J251" s="40"/>
      <c r="K251" s="40"/>
    </row>
    <row r="252" spans="4:11">
      <c r="D252" s="40"/>
      <c r="F252" s="40"/>
      <c r="G252" s="40"/>
      <c r="H252" s="40"/>
      <c r="I252" s="40"/>
      <c r="J252" s="40"/>
      <c r="K252" s="40"/>
    </row>
    <row r="253" spans="4:11">
      <c r="D253" s="40"/>
      <c r="F253" s="40"/>
      <c r="G253" s="40"/>
      <c r="H253" s="40"/>
      <c r="I253" s="40"/>
      <c r="J253" s="40"/>
      <c r="K253" s="40"/>
    </row>
    <row r="254" spans="4:11">
      <c r="D254" s="40"/>
      <c r="F254" s="40"/>
      <c r="G254" s="40"/>
      <c r="H254" s="40"/>
      <c r="I254" s="40"/>
      <c r="J254" s="40"/>
      <c r="K254" s="40"/>
    </row>
    <row r="255" spans="4:11">
      <c r="D255" s="40"/>
      <c r="F255" s="40"/>
      <c r="G255" s="40"/>
      <c r="H255" s="40"/>
      <c r="I255" s="40"/>
      <c r="J255" s="40"/>
      <c r="K255" s="40"/>
    </row>
    <row r="256" spans="4:11">
      <c r="D256" s="40"/>
      <c r="F256" s="40"/>
      <c r="G256" s="40"/>
      <c r="H256" s="40"/>
      <c r="I256" s="40"/>
      <c r="J256" s="40"/>
      <c r="K256" s="40"/>
    </row>
    <row r="257" spans="4:11">
      <c r="D257" s="40"/>
      <c r="F257" s="40"/>
      <c r="G257" s="40"/>
      <c r="H257" s="40"/>
      <c r="I257" s="40"/>
      <c r="J257" s="40"/>
      <c r="K257" s="40"/>
    </row>
    <row r="258" spans="4:11">
      <c r="D258" s="40"/>
      <c r="F258" s="40"/>
      <c r="G258" s="40"/>
      <c r="H258" s="40"/>
      <c r="I258" s="40"/>
      <c r="J258" s="40"/>
      <c r="K258" s="40"/>
    </row>
    <row r="259" spans="4:11">
      <c r="D259" s="40"/>
      <c r="F259" s="40"/>
      <c r="G259" s="40"/>
      <c r="H259" s="40"/>
      <c r="I259" s="40"/>
      <c r="J259" s="40"/>
      <c r="K259" s="40"/>
    </row>
    <row r="260" spans="4:11">
      <c r="D260" s="40"/>
      <c r="F260" s="40"/>
      <c r="G260" s="40"/>
      <c r="H260" s="40"/>
      <c r="I260" s="40"/>
      <c r="J260" s="40"/>
      <c r="K260" s="40"/>
    </row>
    <row r="261" spans="4:11">
      <c r="D261" s="40"/>
      <c r="F261" s="40"/>
      <c r="G261" s="40"/>
      <c r="H261" s="40"/>
      <c r="I261" s="40"/>
      <c r="J261" s="40"/>
      <c r="K261" s="40"/>
    </row>
    <row r="262" spans="4:11">
      <c r="D262" s="40"/>
      <c r="F262" s="40"/>
      <c r="G262" s="40"/>
      <c r="H262" s="40"/>
      <c r="I262" s="40"/>
      <c r="J262" s="40"/>
      <c r="K262" s="40"/>
    </row>
    <row r="263" spans="4:11">
      <c r="D263" s="40"/>
      <c r="F263" s="40"/>
      <c r="G263" s="40"/>
      <c r="H263" s="40"/>
      <c r="I263" s="40"/>
      <c r="J263" s="40"/>
      <c r="K263" s="40"/>
    </row>
    <row r="264" spans="4:11">
      <c r="D264" s="40"/>
      <c r="F264" s="40"/>
      <c r="G264" s="40"/>
      <c r="H264" s="40"/>
      <c r="I264" s="40"/>
      <c r="J264" s="40"/>
      <c r="K264" s="40"/>
    </row>
    <row r="265" spans="4:11">
      <c r="D265" s="40"/>
      <c r="F265" s="40"/>
      <c r="G265" s="40"/>
      <c r="H265" s="40"/>
      <c r="I265" s="40"/>
      <c r="J265" s="40"/>
      <c r="K265" s="40"/>
    </row>
    <row r="266" spans="4:11">
      <c r="D266" s="40"/>
      <c r="F266" s="40"/>
      <c r="G266" s="40"/>
      <c r="H266" s="40"/>
      <c r="I266" s="40"/>
      <c r="J266" s="40"/>
      <c r="K266" s="40"/>
    </row>
    <row r="267" spans="4:11">
      <c r="D267" s="40"/>
      <c r="F267" s="40"/>
      <c r="G267" s="40"/>
      <c r="H267" s="40"/>
      <c r="I267" s="40"/>
      <c r="J267" s="40"/>
      <c r="K267" s="40"/>
    </row>
    <row r="268" spans="4:11">
      <c r="D268" s="40"/>
      <c r="F268" s="40"/>
      <c r="G268" s="40"/>
      <c r="H268" s="40"/>
      <c r="I268" s="40"/>
      <c r="J268" s="40"/>
      <c r="K268" s="40"/>
    </row>
    <row r="269" spans="4:11">
      <c r="D269" s="40"/>
      <c r="F269" s="40"/>
      <c r="G269" s="40"/>
      <c r="H269" s="40"/>
      <c r="I269" s="40"/>
      <c r="J269" s="40"/>
      <c r="K269" s="40"/>
    </row>
    <row r="270" spans="4:11">
      <c r="D270" s="40"/>
      <c r="F270" s="40"/>
      <c r="G270" s="40"/>
      <c r="H270" s="40"/>
      <c r="I270" s="40"/>
      <c r="J270" s="40"/>
      <c r="K270" s="40"/>
    </row>
    <row r="271" spans="4:11">
      <c r="D271" s="40"/>
      <c r="F271" s="40"/>
      <c r="G271" s="40"/>
      <c r="H271" s="40"/>
      <c r="I271" s="40"/>
      <c r="J271" s="40"/>
      <c r="K271" s="40"/>
    </row>
    <row r="272" spans="4:11">
      <c r="D272" s="40"/>
      <c r="F272" s="40"/>
      <c r="G272" s="40"/>
      <c r="H272" s="40"/>
      <c r="I272" s="40"/>
      <c r="J272" s="40"/>
      <c r="K272" s="40"/>
    </row>
    <row r="273" spans="4:11">
      <c r="D273" s="40"/>
      <c r="F273" s="40"/>
      <c r="G273" s="40"/>
      <c r="H273" s="40"/>
      <c r="I273" s="40"/>
      <c r="J273" s="40"/>
      <c r="K273" s="40"/>
    </row>
    <row r="274" spans="4:11">
      <c r="D274" s="40"/>
      <c r="F274" s="40"/>
      <c r="G274" s="40"/>
      <c r="H274" s="40"/>
      <c r="I274" s="40"/>
      <c r="J274" s="40"/>
      <c r="K274" s="40"/>
    </row>
    <row r="275" spans="4:11">
      <c r="D275" s="40"/>
      <c r="F275" s="40"/>
      <c r="G275" s="40"/>
      <c r="H275" s="40"/>
      <c r="I275" s="40"/>
      <c r="J275" s="40"/>
      <c r="K275" s="40"/>
    </row>
    <row r="276" spans="4:11">
      <c r="D276" s="40"/>
      <c r="F276" s="40"/>
      <c r="G276" s="40"/>
      <c r="H276" s="40"/>
      <c r="I276" s="40"/>
      <c r="J276" s="40"/>
      <c r="K276" s="40"/>
    </row>
    <row r="277" spans="4:11">
      <c r="D277" s="40"/>
      <c r="F277" s="40"/>
      <c r="G277" s="40"/>
      <c r="H277" s="40"/>
      <c r="I277" s="40"/>
      <c r="J277" s="40"/>
      <c r="K277" s="40"/>
    </row>
    <row r="278" spans="4:11">
      <c r="D278" s="40"/>
      <c r="F278" s="40"/>
      <c r="G278" s="40"/>
      <c r="H278" s="40"/>
      <c r="I278" s="40"/>
      <c r="J278" s="40"/>
      <c r="K278" s="40"/>
    </row>
    <row r="279" spans="4:11">
      <c r="D279" s="40"/>
      <c r="F279" s="40"/>
      <c r="G279" s="40"/>
      <c r="H279" s="40"/>
      <c r="I279" s="40"/>
      <c r="J279" s="40"/>
      <c r="K279" s="40"/>
    </row>
    <row r="280" spans="4:11">
      <c r="D280" s="40"/>
      <c r="F280" s="40"/>
      <c r="G280" s="40"/>
      <c r="H280" s="40"/>
      <c r="I280" s="40"/>
      <c r="J280" s="40"/>
      <c r="K280" s="40"/>
    </row>
    <row r="281" spans="4:11">
      <c r="D281" s="40"/>
      <c r="F281" s="40"/>
      <c r="G281" s="40"/>
      <c r="H281" s="40"/>
      <c r="I281" s="40"/>
      <c r="J281" s="40"/>
      <c r="K281" s="40"/>
    </row>
    <row r="282" spans="4:11">
      <c r="D282" s="40"/>
      <c r="F282" s="40"/>
      <c r="G282" s="40"/>
      <c r="H282" s="40"/>
      <c r="I282" s="40"/>
      <c r="J282" s="40"/>
      <c r="K282" s="40"/>
    </row>
    <row r="283" spans="4:11">
      <c r="D283" s="40"/>
      <c r="F283" s="40"/>
      <c r="G283" s="40"/>
      <c r="H283" s="40"/>
      <c r="I283" s="40"/>
      <c r="J283" s="40"/>
      <c r="K283" s="40"/>
    </row>
    <row r="284" spans="4:11">
      <c r="D284" s="40"/>
      <c r="F284" s="40"/>
      <c r="G284" s="40"/>
      <c r="H284" s="40"/>
      <c r="I284" s="40"/>
      <c r="J284" s="40"/>
      <c r="K284" s="40"/>
    </row>
    <row r="285" spans="4:11">
      <c r="D285" s="40"/>
      <c r="F285" s="40"/>
      <c r="G285" s="40"/>
      <c r="H285" s="40"/>
      <c r="I285" s="40"/>
      <c r="J285" s="40"/>
      <c r="K285" s="40"/>
    </row>
    <row r="286" spans="4:11">
      <c r="D286" s="40"/>
      <c r="F286" s="40"/>
      <c r="G286" s="40"/>
      <c r="H286" s="40"/>
      <c r="I286" s="40"/>
      <c r="J286" s="40"/>
      <c r="K286" s="40"/>
    </row>
    <row r="287" spans="4:11">
      <c r="D287" s="40"/>
      <c r="F287" s="40"/>
      <c r="G287" s="40"/>
      <c r="H287" s="40"/>
      <c r="I287" s="40"/>
      <c r="J287" s="40"/>
      <c r="K287" s="40"/>
    </row>
    <row r="288" spans="4:11">
      <c r="D288" s="40"/>
      <c r="F288" s="40"/>
      <c r="G288" s="40"/>
      <c r="H288" s="40"/>
      <c r="I288" s="40"/>
      <c r="J288" s="40"/>
      <c r="K288" s="40"/>
    </row>
    <row r="289" spans="4:11">
      <c r="D289" s="40"/>
      <c r="F289" s="40"/>
      <c r="G289" s="40"/>
      <c r="H289" s="40"/>
      <c r="I289" s="40"/>
      <c r="J289" s="40"/>
      <c r="K289" s="40"/>
    </row>
    <row r="290" spans="4:11">
      <c r="D290" s="40"/>
      <c r="F290" s="40"/>
      <c r="G290" s="40"/>
      <c r="H290" s="40"/>
      <c r="I290" s="40"/>
      <c r="J290" s="40"/>
      <c r="K290" s="40"/>
    </row>
    <row r="291" spans="4:11">
      <c r="D291" s="40"/>
      <c r="F291" s="40"/>
      <c r="G291" s="40"/>
      <c r="H291" s="40"/>
      <c r="I291" s="40"/>
      <c r="J291" s="40"/>
      <c r="K291" s="40"/>
    </row>
    <row r="292" spans="4:11">
      <c r="D292" s="40"/>
      <c r="F292" s="40"/>
      <c r="G292" s="40"/>
      <c r="H292" s="40"/>
      <c r="I292" s="40"/>
      <c r="J292" s="40"/>
      <c r="K292" s="40"/>
    </row>
    <row r="293" spans="4:11">
      <c r="D293" s="40"/>
      <c r="F293" s="40"/>
      <c r="G293" s="40"/>
      <c r="H293" s="40"/>
      <c r="I293" s="40"/>
      <c r="J293" s="40"/>
      <c r="K293" s="4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paperSize="1" orientation="portrait"/>
  <headerFooter/>
  <drawing r:id="rId1"/>
</worksheet>
</file>

<file path=xl/worksheets/sheet3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453</v>
      </c>
      <c r="B5" s="61" t="s">
        <v>632</v>
      </c>
      <c r="C5" s="61"/>
      <c r="D5" s="61"/>
      <c r="E5" s="61"/>
      <c r="F5" s="61"/>
      <c r="G5" s="61"/>
      <c r="H5" s="61"/>
      <c r="I5" s="61"/>
      <c r="J5" s="61"/>
    </row>
    <row r="6" s="1" customFormat="1" ht="12" customHeight="1" spans="1:10">
      <c r="A6" s="3"/>
      <c r="B6" s="5" t="s">
        <v>76</v>
      </c>
      <c r="C6" s="61"/>
      <c r="D6" s="61"/>
      <c r="E6" s="61"/>
      <c r="F6" s="61"/>
      <c r="G6" s="61"/>
      <c r="H6" s="61"/>
      <c r="I6" s="61"/>
      <c r="J6" s="61"/>
    </row>
    <row r="7" s="1" customFormat="1" ht="15" customHeight="1" spans="4:4">
      <c r="D7" s="6"/>
    </row>
    <row r="8" s="1" customFormat="1" ht="42.75" customHeight="1" spans="2:5">
      <c r="B8" s="6"/>
      <c r="C8" s="7" t="s">
        <v>670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333</v>
      </c>
      <c r="E10" s="11" t="s">
        <v>334</v>
      </c>
    </row>
    <row r="11" s="1" customFormat="1" ht="14.25" customHeight="1" spans="2:5">
      <c r="B11" s="12" t="s">
        <v>47</v>
      </c>
      <c r="C11" s="159">
        <f>'PSSD_genero (20)'!O12-'PSSD_genero (20)'!C12</f>
        <v>-7</v>
      </c>
      <c r="D11" s="160">
        <f>'PSSD_genero (20)'!P12-'PSSD_genero (20)'!D12</f>
        <v>-4</v>
      </c>
      <c r="E11" s="161">
        <f>'PSSD_genero (20)'!Q12-'PSSD_genero (20)'!E12</f>
        <v>-11</v>
      </c>
    </row>
    <row r="12" s="1" customFormat="1" ht="14.25" customHeight="1" spans="2:5">
      <c r="B12" s="14" t="s">
        <v>48</v>
      </c>
      <c r="C12" s="162" t="s">
        <v>487</v>
      </c>
      <c r="D12" s="163" t="s">
        <v>487</v>
      </c>
      <c r="E12" s="164" t="s">
        <v>487</v>
      </c>
    </row>
    <row r="13" s="1" customFormat="1" ht="14.25" customHeight="1" spans="2:5">
      <c r="B13" s="14" t="s">
        <v>87</v>
      </c>
      <c r="C13" s="162" t="s">
        <v>487</v>
      </c>
      <c r="D13" s="163" t="s">
        <v>487</v>
      </c>
      <c r="E13" s="164" t="s">
        <v>487</v>
      </c>
    </row>
    <row r="14" s="1" customFormat="1" ht="14.25" customHeight="1" spans="2:5">
      <c r="B14" s="14" t="s">
        <v>50</v>
      </c>
      <c r="C14" s="165" t="s">
        <v>487</v>
      </c>
      <c r="D14" s="166" t="s">
        <v>487</v>
      </c>
      <c r="E14" s="167" t="s">
        <v>487</v>
      </c>
    </row>
    <row r="15" s="1" customFormat="1" ht="14.25" customHeight="1" spans="2:5">
      <c r="B15" s="17" t="str">
        <f>'[1]PD_genero % (12)'!B15</f>
        <v>Ajuda </v>
      </c>
      <c r="C15" s="159" t="s">
        <v>487</v>
      </c>
      <c r="D15" s="160"/>
      <c r="E15" s="161" t="s">
        <v>487</v>
      </c>
    </row>
    <row r="16" s="1" customFormat="1" ht="14.25" customHeight="1" spans="2:5">
      <c r="B16" s="17" t="str">
        <f>'[1]PD_genero % (12)'!B16</f>
        <v>Alcântara </v>
      </c>
      <c r="C16" s="162" t="s">
        <v>487</v>
      </c>
      <c r="D16" s="163" t="s">
        <v>487</v>
      </c>
      <c r="E16" s="164" t="s">
        <v>487</v>
      </c>
    </row>
    <row r="17" s="1" customFormat="1" ht="14.25" customHeight="1" spans="2:5">
      <c r="B17" s="17" t="str">
        <f>'[1]PD_genero % (12)'!B17</f>
        <v>Alvalade </v>
      </c>
      <c r="C17" s="162" t="s">
        <v>487</v>
      </c>
      <c r="D17" s="163" t="s">
        <v>487</v>
      </c>
      <c r="E17" s="164" t="s">
        <v>487</v>
      </c>
    </row>
    <row r="18" s="1" customFormat="1" ht="14.25" customHeight="1" spans="2:5">
      <c r="B18" s="17" t="str">
        <f>'[1]PD_genero % (12)'!B18</f>
        <v>Areeiro </v>
      </c>
      <c r="C18" s="162" t="s">
        <v>487</v>
      </c>
      <c r="D18" s="163" t="s">
        <v>487</v>
      </c>
      <c r="E18" s="164" t="s">
        <v>487</v>
      </c>
    </row>
    <row r="19" s="1" customFormat="1" ht="14.25" customHeight="1" spans="2:5">
      <c r="B19" s="17" t="str">
        <f>'[1]PD_genero % (12)'!B19</f>
        <v>Arroios </v>
      </c>
      <c r="C19" s="162" t="s">
        <v>487</v>
      </c>
      <c r="D19" s="163" t="s">
        <v>487</v>
      </c>
      <c r="E19" s="164" t="s">
        <v>487</v>
      </c>
    </row>
    <row r="20" s="1" customFormat="1" ht="14.25" customHeight="1" spans="2:5">
      <c r="B20" s="17" t="str">
        <f>'[1]PD_genero % (12)'!B20</f>
        <v>Avenidas Novas </v>
      </c>
      <c r="C20" s="162" t="s">
        <v>487</v>
      </c>
      <c r="D20" s="163" t="s">
        <v>487</v>
      </c>
      <c r="E20" s="164" t="s">
        <v>487</v>
      </c>
    </row>
    <row r="21" s="1" customFormat="1" ht="14.25" customHeight="1" spans="2:5">
      <c r="B21" s="17" t="str">
        <f>'[1]PD_genero % (12)'!B21</f>
        <v>Beato </v>
      </c>
      <c r="C21" s="162" t="s">
        <v>487</v>
      </c>
      <c r="D21" s="163" t="s">
        <v>487</v>
      </c>
      <c r="E21" s="164" t="s">
        <v>487</v>
      </c>
    </row>
    <row r="22" s="1" customFormat="1" ht="14.25" customHeight="1" spans="2:5">
      <c r="B22" s="17" t="str">
        <f>'[1]PD_genero % (12)'!B22</f>
        <v>Belém </v>
      </c>
      <c r="C22" s="162" t="s">
        <v>487</v>
      </c>
      <c r="D22" s="163" t="s">
        <v>487</v>
      </c>
      <c r="E22" s="164" t="s">
        <v>487</v>
      </c>
    </row>
    <row r="23" s="1" customFormat="1" ht="14.25" customHeight="1" spans="2:5">
      <c r="B23" s="17" t="str">
        <f>'[1]PD_genero % (12)'!B23</f>
        <v>Benfica </v>
      </c>
      <c r="C23" s="162" t="s">
        <v>487</v>
      </c>
      <c r="D23" s="163" t="s">
        <v>487</v>
      </c>
      <c r="E23" s="164" t="s">
        <v>487</v>
      </c>
    </row>
    <row r="24" s="1" customFormat="1" ht="14.25" customHeight="1" spans="2:5">
      <c r="B24" s="17" t="str">
        <f>'[1]PD_genero % (12)'!B24</f>
        <v>Campo de Ourique </v>
      </c>
      <c r="C24" s="162" t="s">
        <v>487</v>
      </c>
      <c r="D24" s="163" t="s">
        <v>487</v>
      </c>
      <c r="E24" s="164" t="s">
        <v>487</v>
      </c>
    </row>
    <row r="25" s="1" customFormat="1" ht="14.25" customHeight="1" spans="2:5">
      <c r="B25" s="17" t="str">
        <f>'[1]PD_genero % (12)'!B25</f>
        <v>Campolide </v>
      </c>
      <c r="C25" s="162" t="s">
        <v>487</v>
      </c>
      <c r="D25" s="163" t="s">
        <v>487</v>
      </c>
      <c r="E25" s="164" t="s">
        <v>487</v>
      </c>
    </row>
    <row r="26" s="1" customFormat="1" ht="14.25" customHeight="1" spans="2:5">
      <c r="B26" s="17" t="str">
        <f>'[1]PD_genero % (12)'!B26</f>
        <v>Carnide </v>
      </c>
      <c r="C26" s="162" t="s">
        <v>487</v>
      </c>
      <c r="D26" s="163" t="s">
        <v>487</v>
      </c>
      <c r="E26" s="164" t="s">
        <v>487</v>
      </c>
    </row>
    <row r="27" s="1" customFormat="1" ht="14.25" customHeight="1" spans="2:5">
      <c r="B27" s="17" t="str">
        <f>'[1]PD_genero % (12)'!B27</f>
        <v>Estrela </v>
      </c>
      <c r="C27" s="162" t="s">
        <v>487</v>
      </c>
      <c r="D27" s="163" t="s">
        <v>487</v>
      </c>
      <c r="E27" s="164" t="s">
        <v>487</v>
      </c>
    </row>
    <row r="28" s="1" customFormat="1" ht="14.25" customHeight="1" spans="2:5">
      <c r="B28" s="17" t="str">
        <f>'[1]PD_genero % (12)'!B28</f>
        <v>Lumiar </v>
      </c>
      <c r="C28" s="162" t="s">
        <v>487</v>
      </c>
      <c r="D28" s="163" t="s">
        <v>487</v>
      </c>
      <c r="E28" s="164" t="s">
        <v>487</v>
      </c>
    </row>
    <row r="29" s="1" customFormat="1" ht="14.25" customHeight="1" spans="2:5">
      <c r="B29" s="17" t="str">
        <f>'[1]PD_genero % (12)'!B29</f>
        <v>Marvila </v>
      </c>
      <c r="C29" s="162" t="s">
        <v>487</v>
      </c>
      <c r="D29" s="163" t="s">
        <v>487</v>
      </c>
      <c r="E29" s="164" t="s">
        <v>487</v>
      </c>
    </row>
    <row r="30" s="1" customFormat="1" ht="14.25" customHeight="1" spans="2:5">
      <c r="B30" s="17" t="str">
        <f>'[1]PD_genero % (12)'!B30</f>
        <v>Misericórdia </v>
      </c>
      <c r="C30" s="162" t="s">
        <v>487</v>
      </c>
      <c r="D30" s="163" t="s">
        <v>487</v>
      </c>
      <c r="E30" s="164" t="s">
        <v>487</v>
      </c>
    </row>
    <row r="31" s="1" customFormat="1" ht="14.25" customHeight="1" spans="2:5">
      <c r="B31" s="17" t="str">
        <f>'[1]PD_genero % (12)'!B31</f>
        <v>Olivais </v>
      </c>
      <c r="C31" s="162" t="s">
        <v>487</v>
      </c>
      <c r="D31" s="163" t="s">
        <v>487</v>
      </c>
      <c r="E31" s="164" t="s">
        <v>487</v>
      </c>
    </row>
    <row r="32" s="1" customFormat="1" ht="14.25" customHeight="1" spans="2:5">
      <c r="B32" s="17" t="str">
        <f>'[1]PD_genero % (12)'!B32</f>
        <v>Parque das Nações </v>
      </c>
      <c r="C32" s="162" t="s">
        <v>487</v>
      </c>
      <c r="D32" s="163" t="s">
        <v>487</v>
      </c>
      <c r="E32" s="164" t="s">
        <v>487</v>
      </c>
    </row>
    <row r="33" s="1" customFormat="1" ht="14.25" customHeight="1" spans="2:5">
      <c r="B33" s="17" t="str">
        <f>'[1]PD_genero % (12)'!B33</f>
        <v>Penha de França </v>
      </c>
      <c r="C33" s="162" t="s">
        <v>487</v>
      </c>
      <c r="D33" s="163" t="s">
        <v>487</v>
      </c>
      <c r="E33" s="164" t="s">
        <v>487</v>
      </c>
    </row>
    <row r="34" s="1" customFormat="1" ht="14.25" customHeight="1" spans="2:5">
      <c r="B34" s="17" t="str">
        <f>'[1]PD_genero % (12)'!B34</f>
        <v>Santa Clara </v>
      </c>
      <c r="C34" s="162" t="s">
        <v>487</v>
      </c>
      <c r="D34" s="163" t="s">
        <v>487</v>
      </c>
      <c r="E34" s="164" t="s">
        <v>487</v>
      </c>
    </row>
    <row r="35" s="1" customFormat="1" ht="14.25" customHeight="1" spans="2:5">
      <c r="B35" s="17" t="str">
        <f>'[1]PD_genero % (12)'!B35</f>
        <v>Santa Maria Maior </v>
      </c>
      <c r="C35" s="162" t="s">
        <v>487</v>
      </c>
      <c r="D35" s="163" t="s">
        <v>487</v>
      </c>
      <c r="E35" s="164" t="s">
        <v>487</v>
      </c>
    </row>
    <row r="36" s="1" customFormat="1" ht="14.25" customHeight="1" spans="2:5">
      <c r="B36" s="17" t="str">
        <f>'[1]PD_genero % (12)'!B36</f>
        <v>Santo António </v>
      </c>
      <c r="C36" s="162" t="s">
        <v>487</v>
      </c>
      <c r="D36" s="163" t="s">
        <v>487</v>
      </c>
      <c r="E36" s="164" t="s">
        <v>487</v>
      </c>
    </row>
    <row r="37" s="1" customFormat="1" ht="14.25" customHeight="1" spans="2:5">
      <c r="B37" s="17" t="str">
        <f>'[1]PD_genero % (12)'!B37</f>
        <v>São Domingos de Benfica </v>
      </c>
      <c r="C37" s="162" t="s">
        <v>487</v>
      </c>
      <c r="D37" s="163" t="s">
        <v>487</v>
      </c>
      <c r="E37" s="164" t="s">
        <v>487</v>
      </c>
    </row>
    <row r="38" s="1" customFormat="1" ht="14.25" customHeight="1" spans="2:5">
      <c r="B38" s="17" t="str">
        <f>'[1]PD_genero % (12)'!B38</f>
        <v>São Vicente </v>
      </c>
      <c r="C38" s="165" t="s">
        <v>487</v>
      </c>
      <c r="D38" s="166" t="s">
        <v>487</v>
      </c>
      <c r="E38" s="167" t="s">
        <v>487</v>
      </c>
    </row>
    <row r="39" s="145" customFormat="1" ht="15" spans="2:4">
      <c r="B39" s="36"/>
      <c r="C39" s="168"/>
      <c r="D39" s="158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3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A1" sqref="A1"/>
    </sheetView>
  </sheetViews>
  <sheetFormatPr defaultColWidth="12" defaultRowHeight="12.75" outlineLevelCol="4"/>
  <cols>
    <col min="1" max="1" width="12" style="2"/>
    <col min="2" max="2" width="38" style="2" customWidth="1"/>
    <col min="3" max="5" width="12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146"/>
    </row>
    <row r="4" s="1" customFormat="1" ht="16.5" customHeight="1"/>
    <row r="5" s="1" customFormat="1" ht="16.5" customHeight="1" spans="1:2">
      <c r="A5" s="3" t="s">
        <v>455</v>
      </c>
      <c r="B5" s="4" t="s">
        <v>671</v>
      </c>
    </row>
    <row r="6" s="1" customFormat="1" ht="12" customHeight="1" spans="1:2">
      <c r="A6" s="3"/>
      <c r="B6" s="5" t="s">
        <v>76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670</v>
      </c>
      <c r="D8" s="7"/>
      <c r="E8" s="7"/>
    </row>
    <row r="9" s="1" customFormat="1" ht="24.95" customHeight="1" spans="2:5">
      <c r="B9" s="6"/>
      <c r="C9" s="9" t="s">
        <v>332</v>
      </c>
      <c r="D9" s="9"/>
      <c r="E9" s="9"/>
    </row>
    <row r="10" s="1" customFormat="1" ht="14.25" customHeight="1" spans="2:5">
      <c r="B10" s="147" t="s">
        <v>78</v>
      </c>
      <c r="C10" s="11" t="s">
        <v>335</v>
      </c>
      <c r="D10" s="11" t="s">
        <v>45</v>
      </c>
      <c r="E10" s="11" t="s">
        <v>334</v>
      </c>
    </row>
    <row r="11" s="1" customFormat="1" ht="14.25" customHeight="1" spans="2:5">
      <c r="B11" s="12" t="s">
        <v>47</v>
      </c>
      <c r="C11" s="148">
        <f>('PSSD_genero (20)'!O12-'PSSD_genero (20)'!C12)/'PSSD_genero (20)'!C12</f>
        <v>-0.5</v>
      </c>
      <c r="D11" s="149">
        <f>('PSSD_genero (20)'!P12-'PSSD_genero (20)'!D12)/'PSSD_genero (20)'!D12</f>
        <v>-0.571428571428571</v>
      </c>
      <c r="E11" s="150">
        <f>('PSSD_genero (20)'!Q12-'PSSD_genero (20)'!E12)/'PSSD_genero (20)'!E12</f>
        <v>-0.523809523809524</v>
      </c>
    </row>
    <row r="12" s="1" customFormat="1" ht="14.25" customHeight="1" spans="2:5">
      <c r="B12" s="14" t="s">
        <v>48</v>
      </c>
      <c r="C12" s="151" t="s">
        <v>487</v>
      </c>
      <c r="D12" s="152" t="s">
        <v>487</v>
      </c>
      <c r="E12" s="153" t="s">
        <v>487</v>
      </c>
    </row>
    <row r="13" s="1" customFormat="1" ht="14.25" customHeight="1" spans="2:5">
      <c r="B13" s="14" t="s">
        <v>87</v>
      </c>
      <c r="C13" s="151" t="s">
        <v>487</v>
      </c>
      <c r="D13" s="152" t="s">
        <v>487</v>
      </c>
      <c r="E13" s="153" t="s">
        <v>487</v>
      </c>
    </row>
    <row r="14" s="1" customFormat="1" ht="14.25" customHeight="1" spans="2:5">
      <c r="B14" s="14" t="s">
        <v>50</v>
      </c>
      <c r="C14" s="154" t="s">
        <v>487</v>
      </c>
      <c r="D14" s="155" t="s">
        <v>487</v>
      </c>
      <c r="E14" s="156" t="s">
        <v>487</v>
      </c>
    </row>
    <row r="15" s="1" customFormat="1" ht="14.25" customHeight="1" spans="2:5">
      <c r="B15" s="17" t="str">
        <f>'[1]PD_genero % (12)'!B15</f>
        <v>Ajuda </v>
      </c>
      <c r="C15" s="148" t="s">
        <v>487</v>
      </c>
      <c r="D15" s="149" t="s">
        <v>487</v>
      </c>
      <c r="E15" s="150" t="s">
        <v>487</v>
      </c>
    </row>
    <row r="16" s="1" customFormat="1" ht="14.25" customHeight="1" spans="2:5">
      <c r="B16" s="17" t="str">
        <f>'[1]PD_genero % (12)'!B16</f>
        <v>Alcântara </v>
      </c>
      <c r="C16" s="151" t="s">
        <v>487</v>
      </c>
      <c r="D16" s="152" t="s">
        <v>487</v>
      </c>
      <c r="E16" s="153" t="s">
        <v>487</v>
      </c>
    </row>
    <row r="17" s="1" customFormat="1" ht="14.25" customHeight="1" spans="2:5">
      <c r="B17" s="17" t="str">
        <f>'[1]PD_genero % (12)'!B17</f>
        <v>Alvalade </v>
      </c>
      <c r="C17" s="151" t="s">
        <v>487</v>
      </c>
      <c r="D17" s="152" t="s">
        <v>487</v>
      </c>
      <c r="E17" s="153" t="s">
        <v>487</v>
      </c>
    </row>
    <row r="18" s="1" customFormat="1" ht="14.25" customHeight="1" spans="2:5">
      <c r="B18" s="17" t="str">
        <f>'[1]PD_genero % (12)'!B18</f>
        <v>Areeiro </v>
      </c>
      <c r="C18" s="151" t="s">
        <v>487</v>
      </c>
      <c r="D18" s="152" t="s">
        <v>487</v>
      </c>
      <c r="E18" s="153" t="s">
        <v>487</v>
      </c>
    </row>
    <row r="19" s="1" customFormat="1" ht="14.25" customHeight="1" spans="2:5">
      <c r="B19" s="17" t="str">
        <f>'[1]PD_genero % (12)'!B19</f>
        <v>Arroios </v>
      </c>
      <c r="C19" s="151" t="s">
        <v>487</v>
      </c>
      <c r="D19" s="152" t="s">
        <v>487</v>
      </c>
      <c r="E19" s="153" t="s">
        <v>487</v>
      </c>
    </row>
    <row r="20" s="1" customFormat="1" ht="14.25" customHeight="1" spans="2:5">
      <c r="B20" s="17" t="str">
        <f>'[1]PD_genero % (12)'!B20</f>
        <v>Avenidas Novas </v>
      </c>
      <c r="C20" s="151" t="s">
        <v>487</v>
      </c>
      <c r="D20" s="152" t="s">
        <v>487</v>
      </c>
      <c r="E20" s="153" t="s">
        <v>487</v>
      </c>
    </row>
    <row r="21" s="1" customFormat="1" ht="14.25" customHeight="1" spans="2:5">
      <c r="B21" s="17" t="str">
        <f>'[1]PD_genero % (12)'!B21</f>
        <v>Beato </v>
      </c>
      <c r="C21" s="151" t="s">
        <v>487</v>
      </c>
      <c r="D21" s="152" t="s">
        <v>487</v>
      </c>
      <c r="E21" s="153" t="s">
        <v>487</v>
      </c>
    </row>
    <row r="22" s="1" customFormat="1" ht="14.25" customHeight="1" spans="2:5">
      <c r="B22" s="17" t="str">
        <f>'[1]PD_genero % (12)'!B22</f>
        <v>Belém </v>
      </c>
      <c r="C22" s="151" t="s">
        <v>487</v>
      </c>
      <c r="D22" s="152" t="s">
        <v>487</v>
      </c>
      <c r="E22" s="153" t="s">
        <v>487</v>
      </c>
    </row>
    <row r="23" s="1" customFormat="1" ht="14.25" customHeight="1" spans="2:5">
      <c r="B23" s="17" t="str">
        <f>'[1]PD_genero % (12)'!B23</f>
        <v>Benfica </v>
      </c>
      <c r="C23" s="151" t="s">
        <v>487</v>
      </c>
      <c r="D23" s="152" t="s">
        <v>487</v>
      </c>
      <c r="E23" s="153" t="s">
        <v>487</v>
      </c>
    </row>
    <row r="24" s="1" customFormat="1" ht="14.25" customHeight="1" spans="2:5">
      <c r="B24" s="17" t="str">
        <f>'[1]PD_genero % (12)'!B24</f>
        <v>Campo de Ourique </v>
      </c>
      <c r="C24" s="151" t="s">
        <v>487</v>
      </c>
      <c r="D24" s="152" t="s">
        <v>487</v>
      </c>
      <c r="E24" s="153" t="s">
        <v>487</v>
      </c>
    </row>
    <row r="25" s="1" customFormat="1" ht="14.25" customHeight="1" spans="2:5">
      <c r="B25" s="17" t="str">
        <f>'[1]PD_genero % (12)'!B25</f>
        <v>Campolide </v>
      </c>
      <c r="C25" s="151" t="s">
        <v>487</v>
      </c>
      <c r="D25" s="152" t="s">
        <v>487</v>
      </c>
      <c r="E25" s="153" t="s">
        <v>487</v>
      </c>
    </row>
    <row r="26" s="1" customFormat="1" ht="14.25" customHeight="1" spans="2:5">
      <c r="B26" s="17" t="str">
        <f>'[1]PD_genero % (12)'!B26</f>
        <v>Carnide </v>
      </c>
      <c r="C26" s="151" t="s">
        <v>487</v>
      </c>
      <c r="D26" s="152" t="s">
        <v>487</v>
      </c>
      <c r="E26" s="153" t="s">
        <v>487</v>
      </c>
    </row>
    <row r="27" s="1" customFormat="1" ht="14.25" customHeight="1" spans="2:5">
      <c r="B27" s="17" t="str">
        <f>'[1]PD_genero % (12)'!B27</f>
        <v>Estrela </v>
      </c>
      <c r="C27" s="151" t="s">
        <v>487</v>
      </c>
      <c r="D27" s="152" t="s">
        <v>487</v>
      </c>
      <c r="E27" s="153" t="s">
        <v>487</v>
      </c>
    </row>
    <row r="28" s="1" customFormat="1" ht="14.25" customHeight="1" spans="2:5">
      <c r="B28" s="17" t="str">
        <f>'[1]PD_genero % (12)'!B28</f>
        <v>Lumiar </v>
      </c>
      <c r="C28" s="151" t="s">
        <v>487</v>
      </c>
      <c r="D28" s="152" t="s">
        <v>487</v>
      </c>
      <c r="E28" s="153" t="s">
        <v>487</v>
      </c>
    </row>
    <row r="29" s="1" customFormat="1" ht="14.25" customHeight="1" spans="2:5">
      <c r="B29" s="17" t="str">
        <f>'[1]PD_genero % (12)'!B29</f>
        <v>Marvila </v>
      </c>
      <c r="C29" s="151" t="s">
        <v>487</v>
      </c>
      <c r="D29" s="152" t="s">
        <v>487</v>
      </c>
      <c r="E29" s="153" t="s">
        <v>487</v>
      </c>
    </row>
    <row r="30" s="1" customFormat="1" ht="14.25" customHeight="1" spans="2:5">
      <c r="B30" s="17" t="str">
        <f>'[1]PD_genero % (12)'!B30</f>
        <v>Misericórdia </v>
      </c>
      <c r="C30" s="151" t="s">
        <v>487</v>
      </c>
      <c r="D30" s="152" t="s">
        <v>487</v>
      </c>
      <c r="E30" s="153" t="s">
        <v>487</v>
      </c>
    </row>
    <row r="31" s="1" customFormat="1" ht="14.25" customHeight="1" spans="2:5">
      <c r="B31" s="17" t="str">
        <f>'[1]PD_genero % (12)'!B31</f>
        <v>Olivais </v>
      </c>
      <c r="C31" s="151" t="s">
        <v>487</v>
      </c>
      <c r="D31" s="152" t="s">
        <v>487</v>
      </c>
      <c r="E31" s="153" t="s">
        <v>487</v>
      </c>
    </row>
    <row r="32" s="1" customFormat="1" ht="14.25" customHeight="1" spans="2:5">
      <c r="B32" s="17" t="str">
        <f>'[1]PD_genero % (12)'!B32</f>
        <v>Parque das Nações </v>
      </c>
      <c r="C32" s="151" t="s">
        <v>487</v>
      </c>
      <c r="D32" s="152" t="s">
        <v>487</v>
      </c>
      <c r="E32" s="153" t="s">
        <v>487</v>
      </c>
    </row>
    <row r="33" s="1" customFormat="1" ht="14.25" customHeight="1" spans="2:5">
      <c r="B33" s="17" t="str">
        <f>'[1]PD_genero % (12)'!B33</f>
        <v>Penha de França </v>
      </c>
      <c r="C33" s="151" t="s">
        <v>487</v>
      </c>
      <c r="D33" s="152" t="s">
        <v>487</v>
      </c>
      <c r="E33" s="153" t="s">
        <v>487</v>
      </c>
    </row>
    <row r="34" s="1" customFormat="1" ht="14.25" customHeight="1" spans="2:5">
      <c r="B34" s="17" t="str">
        <f>'[1]PD_genero % (12)'!B34</f>
        <v>Santa Clara </v>
      </c>
      <c r="C34" s="151" t="s">
        <v>487</v>
      </c>
      <c r="D34" s="152" t="s">
        <v>487</v>
      </c>
      <c r="E34" s="153" t="s">
        <v>487</v>
      </c>
    </row>
    <row r="35" s="1" customFormat="1" ht="14.25" customHeight="1" spans="2:5">
      <c r="B35" s="17" t="str">
        <f>'[1]PD_genero % (12)'!B35</f>
        <v>Santa Maria Maior </v>
      </c>
      <c r="C35" s="151" t="s">
        <v>487</v>
      </c>
      <c r="D35" s="152" t="s">
        <v>487</v>
      </c>
      <c r="E35" s="153" t="s">
        <v>487</v>
      </c>
    </row>
    <row r="36" s="1" customFormat="1" ht="14.25" customHeight="1" spans="2:5">
      <c r="B36" s="17" t="str">
        <f>'[1]PD_genero % (12)'!B36</f>
        <v>Santo António </v>
      </c>
      <c r="C36" s="151" t="s">
        <v>487</v>
      </c>
      <c r="D36" s="152" t="s">
        <v>487</v>
      </c>
      <c r="E36" s="153" t="s">
        <v>487</v>
      </c>
    </row>
    <row r="37" s="1" customFormat="1" ht="14.25" customHeight="1" spans="2:5">
      <c r="B37" s="17" t="str">
        <f>'[1]PD_genero % (12)'!B37</f>
        <v>São Domingos de Benfica </v>
      </c>
      <c r="C37" s="151" t="s">
        <v>487</v>
      </c>
      <c r="D37" s="152" t="s">
        <v>487</v>
      </c>
      <c r="E37" s="153" t="s">
        <v>487</v>
      </c>
    </row>
    <row r="38" s="1" customFormat="1" ht="14.25" customHeight="1" spans="2:5">
      <c r="B38" s="17" t="str">
        <f>'[1]PD_genero % (12)'!B38</f>
        <v>São Vicente </v>
      </c>
      <c r="C38" s="154" t="s">
        <v>487</v>
      </c>
      <c r="D38" s="155" t="s">
        <v>487</v>
      </c>
      <c r="E38" s="156" t="s">
        <v>487</v>
      </c>
    </row>
    <row r="39" s="145" customFormat="1" ht="15" spans="2:4">
      <c r="B39" s="19"/>
      <c r="C39" s="157"/>
      <c r="D39" s="158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3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41"/>
  <sheetViews>
    <sheetView showGridLines="0" showRowColHeaders="0" topLeftCell="A9" workbookViewId="0">
      <pane xSplit="2" topLeftCell="AP1" activePane="topRight" state="frozen"/>
      <selection/>
      <selection pane="topRight" activeCell="BA9" sqref="BA9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2" width="1.28571428571429" style="2" customWidth="1"/>
    <col min="13" max="21" width="11.7142857142857" style="2" customWidth="1"/>
    <col min="22" max="22" width="1.28571428571429" style="2" customWidth="1"/>
    <col min="23" max="31" width="11.7142857142857" style="2" customWidth="1"/>
    <col min="32" max="32" width="1.28571428571429" style="2" customWidth="1"/>
    <col min="33" max="41" width="11.7142857142857" style="2" customWidth="1"/>
    <col min="42" max="42" width="1.28571428571429" style="2" customWidth="1"/>
    <col min="4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457</v>
      </c>
      <c r="B5" s="4" t="s">
        <v>672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s="1" customFormat="1" ht="12" customHeight="1" spans="1:11">
      <c r="A7" s="3"/>
      <c r="B7" s="23"/>
      <c r="F7" s="22"/>
      <c r="G7" s="22"/>
      <c r="H7" s="22"/>
      <c r="I7" s="22"/>
      <c r="J7" s="22"/>
      <c r="K7" s="22"/>
    </row>
    <row r="8" customHeight="1" spans="14:26"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4.95" customHeight="1" spans="2:51">
      <c r="B9" s="6"/>
      <c r="C9" s="7" t="s">
        <v>672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2">
      <c r="B10" s="8"/>
      <c r="C10" s="9" t="s">
        <v>326</v>
      </c>
      <c r="D10" s="9"/>
      <c r="E10" s="9"/>
      <c r="F10" s="9"/>
      <c r="G10" s="9"/>
      <c r="H10" s="9"/>
      <c r="I10" s="9"/>
      <c r="J10" s="9"/>
      <c r="K10" s="9"/>
      <c r="L10" s="9"/>
      <c r="M10" s="9" t="s">
        <v>327</v>
      </c>
      <c r="N10" s="9"/>
      <c r="O10" s="9"/>
      <c r="P10" s="9"/>
      <c r="Q10" s="9"/>
      <c r="R10" s="9"/>
      <c r="S10" s="9"/>
      <c r="T10" s="9"/>
      <c r="U10" s="9"/>
      <c r="V10" s="9"/>
      <c r="W10" s="9" t="s">
        <v>328</v>
      </c>
      <c r="X10" s="9"/>
      <c r="Y10" s="9"/>
      <c r="Z10" s="9"/>
      <c r="AA10" s="9"/>
      <c r="AB10" s="9"/>
      <c r="AC10" s="9"/>
      <c r="AD10" s="9"/>
      <c r="AE10" s="9"/>
      <c r="AF10" s="9"/>
      <c r="AG10" s="9" t="s">
        <v>329</v>
      </c>
      <c r="AH10" s="9"/>
      <c r="AI10" s="9"/>
      <c r="AJ10" s="9"/>
      <c r="AK10" s="9"/>
      <c r="AL10" s="9"/>
      <c r="AM10" s="9"/>
      <c r="AN10" s="9"/>
      <c r="AO10" s="9"/>
      <c r="AP10" s="40"/>
      <c r="AQ10" s="142" t="s">
        <v>330</v>
      </c>
      <c r="AR10" s="142"/>
      <c r="AS10" s="142"/>
      <c r="AT10" s="142"/>
      <c r="AU10" s="142"/>
      <c r="AV10" s="142"/>
      <c r="AW10" s="142"/>
      <c r="AX10" s="142"/>
      <c r="AY10" s="142"/>
      <c r="AZ10" s="40"/>
    </row>
    <row r="11" spans="2:52">
      <c r="B11" s="10" t="s">
        <v>43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45" t="s">
        <v>46</v>
      </c>
      <c r="L11" s="89"/>
      <c r="M11" s="45" t="str">
        <f t="shared" ref="M11:U11" si="0">C11</f>
        <v>15 a 29 anos </v>
      </c>
      <c r="N11" s="45" t="str">
        <f t="shared" si="0"/>
        <v>30 a 34 anos</v>
      </c>
      <c r="O11" s="45" t="str">
        <f t="shared" si="0"/>
        <v>35 a 39 anos</v>
      </c>
      <c r="P11" s="45" t="str">
        <f t="shared" si="0"/>
        <v>40 a 44 anos</v>
      </c>
      <c r="Q11" s="45" t="str">
        <f t="shared" si="0"/>
        <v>45 a 49 anos</v>
      </c>
      <c r="R11" s="45" t="str">
        <f t="shared" si="0"/>
        <v>50 a 54 anos</v>
      </c>
      <c r="S11" s="45" t="str">
        <f t="shared" si="0"/>
        <v>55 a 59 anos</v>
      </c>
      <c r="T11" s="45" t="str">
        <f t="shared" si="0"/>
        <v>&gt;=60 anos</v>
      </c>
      <c r="U11" s="45" t="str">
        <f t="shared" si="0"/>
        <v>Total</v>
      </c>
      <c r="V11" s="89"/>
      <c r="W11" s="45" t="str">
        <f t="shared" ref="W11:AE11" si="1">C11</f>
        <v>15 a 29 anos </v>
      </c>
      <c r="X11" s="45" t="str">
        <f t="shared" si="1"/>
        <v>30 a 34 anos</v>
      </c>
      <c r="Y11" s="45" t="str">
        <f t="shared" si="1"/>
        <v>35 a 39 anos</v>
      </c>
      <c r="Z11" s="45" t="str">
        <f t="shared" si="1"/>
        <v>40 a 44 anos</v>
      </c>
      <c r="AA11" s="45" t="str">
        <f t="shared" si="1"/>
        <v>45 a 49 anos</v>
      </c>
      <c r="AB11" s="45" t="str">
        <f t="shared" si="1"/>
        <v>50 a 54 anos</v>
      </c>
      <c r="AC11" s="45" t="str">
        <f t="shared" si="1"/>
        <v>55 a 59 anos</v>
      </c>
      <c r="AD11" s="45" t="str">
        <f t="shared" si="1"/>
        <v>&gt;=60 anos</v>
      </c>
      <c r="AE11" s="45" t="str">
        <f t="shared" si="1"/>
        <v>Total</v>
      </c>
      <c r="AF11" s="89"/>
      <c r="AG11" s="45" t="str">
        <f t="shared" ref="AG11:AO11" si="2">C11</f>
        <v>15 a 29 anos </v>
      </c>
      <c r="AH11" s="45" t="str">
        <f t="shared" si="2"/>
        <v>30 a 34 anos</v>
      </c>
      <c r="AI11" s="45" t="str">
        <f t="shared" si="2"/>
        <v>35 a 39 anos</v>
      </c>
      <c r="AJ11" s="45" t="str">
        <f t="shared" si="2"/>
        <v>40 a 44 anos</v>
      </c>
      <c r="AK11" s="45" t="str">
        <f t="shared" si="2"/>
        <v>45 a 49 anos</v>
      </c>
      <c r="AL11" s="45" t="str">
        <f t="shared" si="2"/>
        <v>50 a 54 anos</v>
      </c>
      <c r="AM11" s="45" t="str">
        <f t="shared" si="2"/>
        <v>55 a 59 anos</v>
      </c>
      <c r="AN11" s="45" t="str">
        <f t="shared" si="2"/>
        <v>&gt;=60 anos</v>
      </c>
      <c r="AO11" s="45" t="str">
        <f t="shared" si="2"/>
        <v>Total</v>
      </c>
      <c r="AP11" s="89"/>
      <c r="AQ11" s="45" t="str">
        <f t="shared" ref="AQ11:AY11" si="3">M11</f>
        <v>15 a 29 anos </v>
      </c>
      <c r="AR11" s="45" t="str">
        <f t="shared" si="3"/>
        <v>30 a 34 anos</v>
      </c>
      <c r="AS11" s="45" t="str">
        <f t="shared" si="3"/>
        <v>35 a 39 anos</v>
      </c>
      <c r="AT11" s="45" t="str">
        <f t="shared" si="3"/>
        <v>40 a 44 anos</v>
      </c>
      <c r="AU11" s="45" t="str">
        <f t="shared" si="3"/>
        <v>45 a 49 anos</v>
      </c>
      <c r="AV11" s="45" t="str">
        <f t="shared" si="3"/>
        <v>50 a 54 anos</v>
      </c>
      <c r="AW11" s="45" t="str">
        <f t="shared" si="3"/>
        <v>55 a 59 anos</v>
      </c>
      <c r="AX11" s="45" t="str">
        <f t="shared" si="3"/>
        <v>&gt;=60 anos</v>
      </c>
      <c r="AY11" s="45" t="str">
        <f t="shared" si="3"/>
        <v>Total</v>
      </c>
      <c r="AZ11" s="40"/>
    </row>
    <row r="12" spans="2:52">
      <c r="B12" s="12" t="s">
        <v>47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3</v>
      </c>
      <c r="J12" s="119">
        <v>18</v>
      </c>
      <c r="K12" s="127">
        <v>21</v>
      </c>
      <c r="L12" s="128"/>
      <c r="M12" s="118">
        <v>0</v>
      </c>
      <c r="N12" s="119">
        <v>0</v>
      </c>
      <c r="O12" s="119">
        <v>0</v>
      </c>
      <c r="P12" s="119">
        <v>0</v>
      </c>
      <c r="Q12" s="119">
        <v>0</v>
      </c>
      <c r="R12" s="119">
        <v>0</v>
      </c>
      <c r="S12" s="119" t="s">
        <v>484</v>
      </c>
      <c r="T12" s="119" t="s">
        <v>484</v>
      </c>
      <c r="U12" s="127">
        <v>19</v>
      </c>
      <c r="V12" s="133"/>
      <c r="W12" s="118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119" t="s">
        <v>484</v>
      </c>
      <c r="AD12" s="119" t="s">
        <v>484</v>
      </c>
      <c r="AE12" s="127">
        <v>11</v>
      </c>
      <c r="AF12" s="140"/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 t="s">
        <v>484</v>
      </c>
      <c r="AN12" s="119" t="s">
        <v>484</v>
      </c>
      <c r="AO12" s="127">
        <v>10</v>
      </c>
      <c r="AP12" s="143"/>
      <c r="AQ12" s="118">
        <v>0</v>
      </c>
      <c r="AR12" s="119">
        <v>0</v>
      </c>
      <c r="AS12" s="119">
        <v>0</v>
      </c>
      <c r="AT12" s="119">
        <v>0</v>
      </c>
      <c r="AU12" s="119">
        <v>0</v>
      </c>
      <c r="AV12" s="119">
        <v>0</v>
      </c>
      <c r="AW12" s="119">
        <v>3</v>
      </c>
      <c r="AX12" s="119">
        <v>21</v>
      </c>
      <c r="AY12" s="127">
        <v>24</v>
      </c>
      <c r="AZ12" s="40"/>
    </row>
    <row r="13" spans="2:52">
      <c r="B13" s="14" t="s">
        <v>48</v>
      </c>
      <c r="C13" s="120">
        <v>0</v>
      </c>
      <c r="D13" s="121">
        <v>0</v>
      </c>
      <c r="E13" s="121">
        <v>0</v>
      </c>
      <c r="F13" s="121">
        <v>0</v>
      </c>
      <c r="G13" s="121">
        <v>0</v>
      </c>
      <c r="H13" s="121">
        <v>0</v>
      </c>
      <c r="I13" s="605" t="s">
        <v>484</v>
      </c>
      <c r="J13" s="605" t="s">
        <v>484</v>
      </c>
      <c r="K13" s="606" t="s">
        <v>484</v>
      </c>
      <c r="L13" s="128"/>
      <c r="M13" s="120">
        <v>0</v>
      </c>
      <c r="N13" s="121">
        <v>0</v>
      </c>
      <c r="O13" s="121">
        <v>0</v>
      </c>
      <c r="P13" s="121">
        <v>0</v>
      </c>
      <c r="Q13" s="121">
        <v>0</v>
      </c>
      <c r="R13" s="121">
        <v>0</v>
      </c>
      <c r="S13" s="605" t="s">
        <v>484</v>
      </c>
      <c r="T13" s="605" t="s">
        <v>484</v>
      </c>
      <c r="U13" s="606" t="s">
        <v>484</v>
      </c>
      <c r="V13" s="133"/>
      <c r="W13" s="120">
        <v>0</v>
      </c>
      <c r="X13" s="121">
        <v>0</v>
      </c>
      <c r="Y13" s="121">
        <v>0</v>
      </c>
      <c r="Z13" s="121">
        <v>0</v>
      </c>
      <c r="AA13" s="121">
        <v>0</v>
      </c>
      <c r="AB13" s="121">
        <v>0</v>
      </c>
      <c r="AC13" s="605" t="s">
        <v>484</v>
      </c>
      <c r="AD13" s="605" t="s">
        <v>484</v>
      </c>
      <c r="AE13" s="606" t="s">
        <v>484</v>
      </c>
      <c r="AF13" s="140"/>
      <c r="AG13" s="120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605" t="s">
        <v>484</v>
      </c>
      <c r="AN13" s="605" t="s">
        <v>484</v>
      </c>
      <c r="AO13" s="606" t="s">
        <v>484</v>
      </c>
      <c r="AP13" s="143"/>
      <c r="AQ13" s="120">
        <v>0</v>
      </c>
      <c r="AR13" s="121">
        <v>0</v>
      </c>
      <c r="AS13" s="121">
        <v>0</v>
      </c>
      <c r="AT13" s="121">
        <v>0</v>
      </c>
      <c r="AU13" s="121">
        <v>0</v>
      </c>
      <c r="AV13" s="121">
        <v>0</v>
      </c>
      <c r="AW13" s="121" t="s">
        <v>484</v>
      </c>
      <c r="AX13" s="121" t="s">
        <v>484</v>
      </c>
      <c r="AY13" s="129" t="s">
        <v>484</v>
      </c>
      <c r="AZ13" s="40"/>
    </row>
    <row r="14" spans="2:52">
      <c r="B14" s="14" t="s">
        <v>87</v>
      </c>
      <c r="C14" s="120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605" t="s">
        <v>484</v>
      </c>
      <c r="J14" s="605" t="s">
        <v>484</v>
      </c>
      <c r="K14" s="606" t="s">
        <v>484</v>
      </c>
      <c r="L14" s="128"/>
      <c r="M14" s="120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605" t="s">
        <v>484</v>
      </c>
      <c r="T14" s="605" t="s">
        <v>484</v>
      </c>
      <c r="U14" s="606" t="s">
        <v>484</v>
      </c>
      <c r="V14" s="134"/>
      <c r="W14" s="120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605" t="s">
        <v>484</v>
      </c>
      <c r="AD14" s="605" t="s">
        <v>484</v>
      </c>
      <c r="AE14" s="606" t="s">
        <v>484</v>
      </c>
      <c r="AF14" s="140"/>
      <c r="AG14" s="120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605" t="s">
        <v>484</v>
      </c>
      <c r="AN14" s="605" t="s">
        <v>484</v>
      </c>
      <c r="AO14" s="606" t="s">
        <v>484</v>
      </c>
      <c r="AP14" s="143"/>
      <c r="AQ14" s="120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 t="s">
        <v>484</v>
      </c>
      <c r="AX14" s="121" t="s">
        <v>484</v>
      </c>
      <c r="AY14" s="129" t="s">
        <v>484</v>
      </c>
      <c r="AZ14" s="40"/>
    </row>
    <row r="15" spans="2:52">
      <c r="B15" s="14" t="s">
        <v>50</v>
      </c>
      <c r="C15" s="122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607" t="s">
        <v>484</v>
      </c>
      <c r="J15" s="607" t="s">
        <v>484</v>
      </c>
      <c r="K15" s="608" t="s">
        <v>484</v>
      </c>
      <c r="L15" s="131"/>
      <c r="M15" s="122">
        <v>0</v>
      </c>
      <c r="N15" s="123">
        <v>0</v>
      </c>
      <c r="O15" s="123">
        <v>0</v>
      </c>
      <c r="P15" s="123">
        <v>0</v>
      </c>
      <c r="Q15" s="123">
        <v>0</v>
      </c>
      <c r="R15" s="123">
        <v>0</v>
      </c>
      <c r="S15" s="607" t="s">
        <v>484</v>
      </c>
      <c r="T15" s="607" t="s">
        <v>484</v>
      </c>
      <c r="U15" s="608" t="s">
        <v>484</v>
      </c>
      <c r="V15" s="135"/>
      <c r="W15" s="122">
        <v>0</v>
      </c>
      <c r="X15" s="123">
        <v>0</v>
      </c>
      <c r="Y15" s="123">
        <v>0</v>
      </c>
      <c r="Z15" s="123">
        <v>0</v>
      </c>
      <c r="AA15" s="123">
        <v>0</v>
      </c>
      <c r="AB15" s="123">
        <v>0</v>
      </c>
      <c r="AC15" s="607" t="s">
        <v>484</v>
      </c>
      <c r="AD15" s="607" t="s">
        <v>484</v>
      </c>
      <c r="AE15" s="608" t="s">
        <v>484</v>
      </c>
      <c r="AF15" s="133"/>
      <c r="AG15" s="122">
        <v>0</v>
      </c>
      <c r="AH15" s="123">
        <v>0</v>
      </c>
      <c r="AI15" s="123">
        <v>0</v>
      </c>
      <c r="AJ15" s="123">
        <v>0</v>
      </c>
      <c r="AK15" s="123">
        <v>0</v>
      </c>
      <c r="AL15" s="123">
        <v>0</v>
      </c>
      <c r="AM15" s="607" t="s">
        <v>484</v>
      </c>
      <c r="AN15" s="607" t="s">
        <v>484</v>
      </c>
      <c r="AO15" s="608" t="s">
        <v>484</v>
      </c>
      <c r="AP15" s="133"/>
      <c r="AQ15" s="122">
        <v>0</v>
      </c>
      <c r="AR15" s="123">
        <v>0</v>
      </c>
      <c r="AS15" s="123">
        <v>0</v>
      </c>
      <c r="AT15" s="123">
        <v>0</v>
      </c>
      <c r="AU15" s="123">
        <v>0</v>
      </c>
      <c r="AV15" s="123">
        <v>0</v>
      </c>
      <c r="AW15" s="123" t="s">
        <v>484</v>
      </c>
      <c r="AX15" s="123">
        <v>0</v>
      </c>
      <c r="AY15" s="130" t="s">
        <v>484</v>
      </c>
      <c r="AZ15" s="40"/>
    </row>
    <row r="16" spans="2:52">
      <c r="B16" s="17" t="s">
        <v>88</v>
      </c>
      <c r="C16" s="120">
        <v>0</v>
      </c>
      <c r="D16" s="121">
        <v>0</v>
      </c>
      <c r="E16" s="121"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9">
        <v>0</v>
      </c>
      <c r="L16" s="128"/>
      <c r="M16" s="120"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9">
        <v>0</v>
      </c>
      <c r="V16" s="136"/>
      <c r="W16" s="120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9">
        <v>0</v>
      </c>
      <c r="AF16" s="140"/>
      <c r="AG16" s="120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v>0</v>
      </c>
      <c r="AO16" s="129">
        <v>0</v>
      </c>
      <c r="AP16" s="143"/>
      <c r="AQ16" s="120">
        <v>0</v>
      </c>
      <c r="AR16" s="121">
        <v>0</v>
      </c>
      <c r="AS16" s="121"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v>0</v>
      </c>
      <c r="AY16" s="129">
        <v>0</v>
      </c>
      <c r="AZ16" s="40"/>
    </row>
    <row r="17" spans="2:51">
      <c r="B17" s="17" t="s">
        <v>89</v>
      </c>
      <c r="C17" s="120">
        <v>0</v>
      </c>
      <c r="D17" s="121">
        <v>0</v>
      </c>
      <c r="E17" s="121"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9">
        <v>0</v>
      </c>
      <c r="L17" s="128"/>
      <c r="M17" s="120"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9">
        <v>0</v>
      </c>
      <c r="V17" s="137"/>
      <c r="W17" s="120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9">
        <v>0</v>
      </c>
      <c r="AF17" s="140"/>
      <c r="AG17" s="120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v>0</v>
      </c>
      <c r="AO17" s="129">
        <v>0</v>
      </c>
      <c r="AP17" s="143"/>
      <c r="AQ17" s="120">
        <v>0</v>
      </c>
      <c r="AR17" s="121">
        <v>0</v>
      </c>
      <c r="AS17" s="121"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v>0</v>
      </c>
      <c r="AY17" s="129">
        <v>0</v>
      </c>
    </row>
    <row r="18" spans="2:51">
      <c r="B18" s="17" t="s">
        <v>90</v>
      </c>
      <c r="C18" s="120">
        <v>0</v>
      </c>
      <c r="D18" s="121">
        <v>0</v>
      </c>
      <c r="E18" s="121"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9">
        <v>0</v>
      </c>
      <c r="L18" s="128"/>
      <c r="M18" s="120">
        <v>0</v>
      </c>
      <c r="N18" s="121"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9">
        <v>0</v>
      </c>
      <c r="V18" s="137"/>
      <c r="W18" s="120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9">
        <v>0</v>
      </c>
      <c r="AF18" s="140"/>
      <c r="AG18" s="120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v>0</v>
      </c>
      <c r="AO18" s="129">
        <v>0</v>
      </c>
      <c r="AP18" s="143"/>
      <c r="AQ18" s="120">
        <v>0</v>
      </c>
      <c r="AR18" s="121">
        <v>0</v>
      </c>
      <c r="AS18" s="121"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v>0</v>
      </c>
      <c r="AY18" s="129">
        <v>0</v>
      </c>
    </row>
    <row r="19" spans="2:51">
      <c r="B19" s="17" t="s">
        <v>91</v>
      </c>
      <c r="C19" s="120">
        <v>0</v>
      </c>
      <c r="D19" s="121">
        <v>0</v>
      </c>
      <c r="E19" s="121"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9">
        <v>0</v>
      </c>
      <c r="L19" s="128"/>
      <c r="M19" s="120"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9">
        <v>0</v>
      </c>
      <c r="V19" s="137"/>
      <c r="W19" s="120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9">
        <v>0</v>
      </c>
      <c r="AF19" s="140"/>
      <c r="AG19" s="120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v>0</v>
      </c>
      <c r="AO19" s="129">
        <v>0</v>
      </c>
      <c r="AP19" s="143"/>
      <c r="AQ19" s="120">
        <v>0</v>
      </c>
      <c r="AR19" s="121">
        <v>0</v>
      </c>
      <c r="AS19" s="121"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v>0</v>
      </c>
      <c r="AY19" s="129">
        <v>0</v>
      </c>
    </row>
    <row r="20" spans="2:51">
      <c r="B20" s="17" t="s">
        <v>92</v>
      </c>
      <c r="C20" s="120">
        <v>0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9">
        <v>0</v>
      </c>
      <c r="L20" s="128"/>
      <c r="M20" s="120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9">
        <v>0</v>
      </c>
      <c r="V20" s="137"/>
      <c r="W20" s="120"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0</v>
      </c>
      <c r="AC20" s="121">
        <v>0</v>
      </c>
      <c r="AD20" s="121">
        <v>0</v>
      </c>
      <c r="AE20" s="129">
        <v>0</v>
      </c>
      <c r="AF20" s="140"/>
      <c r="AG20" s="120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v>0</v>
      </c>
      <c r="AO20" s="129">
        <v>0</v>
      </c>
      <c r="AP20" s="143"/>
      <c r="AQ20" s="120">
        <v>0</v>
      </c>
      <c r="AR20" s="121">
        <v>0</v>
      </c>
      <c r="AS20" s="121"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v>0</v>
      </c>
      <c r="AY20" s="129">
        <v>0</v>
      </c>
    </row>
    <row r="21" spans="2:51">
      <c r="B21" s="17" t="s">
        <v>93</v>
      </c>
      <c r="C21" s="120">
        <v>0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9">
        <v>0</v>
      </c>
      <c r="L21" s="128"/>
      <c r="M21" s="120"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9">
        <v>0</v>
      </c>
      <c r="V21" s="137"/>
      <c r="W21" s="120"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0</v>
      </c>
      <c r="AC21" s="121">
        <v>0</v>
      </c>
      <c r="AD21" s="121">
        <v>0</v>
      </c>
      <c r="AE21" s="129">
        <v>0</v>
      </c>
      <c r="AF21" s="140"/>
      <c r="AG21" s="120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v>0</v>
      </c>
      <c r="AO21" s="129">
        <v>0</v>
      </c>
      <c r="AP21" s="143"/>
      <c r="AQ21" s="120">
        <v>0</v>
      </c>
      <c r="AR21" s="121">
        <v>0</v>
      </c>
      <c r="AS21" s="121"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v>0</v>
      </c>
      <c r="AY21" s="129">
        <v>0</v>
      </c>
    </row>
    <row r="22" spans="2:51">
      <c r="B22" s="17" t="s">
        <v>94</v>
      </c>
      <c r="C22" s="120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9">
        <v>0</v>
      </c>
      <c r="L22" s="128"/>
      <c r="M22" s="120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9">
        <v>0</v>
      </c>
      <c r="V22" s="137"/>
      <c r="W22" s="120">
        <v>0</v>
      </c>
      <c r="X22" s="121">
        <v>0</v>
      </c>
      <c r="Y22" s="121">
        <v>0</v>
      </c>
      <c r="Z22" s="121">
        <v>0</v>
      </c>
      <c r="AA22" s="121">
        <v>0</v>
      </c>
      <c r="AB22" s="121">
        <v>0</v>
      </c>
      <c r="AC22" s="121">
        <v>0</v>
      </c>
      <c r="AD22" s="121">
        <v>0</v>
      </c>
      <c r="AE22" s="129">
        <v>0</v>
      </c>
      <c r="AF22" s="140"/>
      <c r="AG22" s="120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v>0</v>
      </c>
      <c r="AO22" s="129">
        <v>0</v>
      </c>
      <c r="AP22" s="143"/>
      <c r="AQ22" s="120">
        <v>0</v>
      </c>
      <c r="AR22" s="121">
        <v>0</v>
      </c>
      <c r="AS22" s="121"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v>0</v>
      </c>
      <c r="AY22" s="129">
        <v>0</v>
      </c>
    </row>
    <row r="23" spans="2:51">
      <c r="B23" s="17" t="s">
        <v>95</v>
      </c>
      <c r="C23" s="120">
        <v>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9">
        <v>0</v>
      </c>
      <c r="L23" s="128"/>
      <c r="M23" s="120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9">
        <v>0</v>
      </c>
      <c r="V23" s="137"/>
      <c r="W23" s="120">
        <v>0</v>
      </c>
      <c r="X23" s="121">
        <v>0</v>
      </c>
      <c r="Y23" s="121">
        <v>0</v>
      </c>
      <c r="Z23" s="121">
        <v>0</v>
      </c>
      <c r="AA23" s="121">
        <v>0</v>
      </c>
      <c r="AB23" s="121">
        <v>0</v>
      </c>
      <c r="AC23" s="121">
        <v>0</v>
      </c>
      <c r="AD23" s="121">
        <v>0</v>
      </c>
      <c r="AE23" s="129">
        <v>0</v>
      </c>
      <c r="AF23" s="140"/>
      <c r="AG23" s="120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v>0</v>
      </c>
      <c r="AO23" s="129">
        <v>0</v>
      </c>
      <c r="AP23" s="143"/>
      <c r="AQ23" s="120">
        <v>0</v>
      </c>
      <c r="AR23" s="121">
        <v>0</v>
      </c>
      <c r="AS23" s="121"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v>0</v>
      </c>
      <c r="AY23" s="129">
        <v>0</v>
      </c>
    </row>
    <row r="24" spans="2:51">
      <c r="B24" s="17" t="s">
        <v>96</v>
      </c>
      <c r="C24" s="120">
        <v>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9">
        <v>0</v>
      </c>
      <c r="L24" s="128"/>
      <c r="M24" s="120"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9">
        <v>0</v>
      </c>
      <c r="V24" s="137"/>
      <c r="W24" s="120"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0</v>
      </c>
      <c r="AC24" s="121">
        <v>0</v>
      </c>
      <c r="AD24" s="121">
        <v>0</v>
      </c>
      <c r="AE24" s="129">
        <v>0</v>
      </c>
      <c r="AF24" s="140"/>
      <c r="AG24" s="120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v>0</v>
      </c>
      <c r="AO24" s="129">
        <v>0</v>
      </c>
      <c r="AP24" s="143"/>
      <c r="AQ24" s="120">
        <v>0</v>
      </c>
      <c r="AR24" s="121">
        <v>0</v>
      </c>
      <c r="AS24" s="121"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v>0</v>
      </c>
      <c r="AY24" s="129">
        <v>0</v>
      </c>
    </row>
    <row r="25" spans="2:51">
      <c r="B25" s="17" t="s">
        <v>97</v>
      </c>
      <c r="C25" s="120">
        <v>0</v>
      </c>
      <c r="D25" s="121">
        <v>0</v>
      </c>
      <c r="E25" s="121"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9">
        <v>0</v>
      </c>
      <c r="L25" s="128"/>
      <c r="M25" s="120"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v>0</v>
      </c>
      <c r="S25" s="121">
        <v>0</v>
      </c>
      <c r="T25" s="121">
        <v>0</v>
      </c>
      <c r="U25" s="129">
        <v>0</v>
      </c>
      <c r="V25" s="137"/>
      <c r="W25" s="120">
        <v>0</v>
      </c>
      <c r="X25" s="121">
        <v>0</v>
      </c>
      <c r="Y25" s="121">
        <v>0</v>
      </c>
      <c r="Z25" s="121">
        <v>0</v>
      </c>
      <c r="AA25" s="121">
        <v>0</v>
      </c>
      <c r="AB25" s="121">
        <v>0</v>
      </c>
      <c r="AC25" s="121">
        <v>0</v>
      </c>
      <c r="AD25" s="121">
        <v>0</v>
      </c>
      <c r="AE25" s="129">
        <v>0</v>
      </c>
      <c r="AF25" s="140"/>
      <c r="AG25" s="120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v>0</v>
      </c>
      <c r="AO25" s="129">
        <v>0</v>
      </c>
      <c r="AP25" s="143"/>
      <c r="AQ25" s="120">
        <v>0</v>
      </c>
      <c r="AR25" s="121">
        <v>0</v>
      </c>
      <c r="AS25" s="121"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v>0</v>
      </c>
      <c r="AY25" s="129">
        <v>0</v>
      </c>
    </row>
    <row r="26" spans="2:51">
      <c r="B26" s="17" t="s">
        <v>98</v>
      </c>
      <c r="C26" s="120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9">
        <v>0</v>
      </c>
      <c r="L26" s="128"/>
      <c r="M26" s="120"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9">
        <v>0</v>
      </c>
      <c r="V26" s="137"/>
      <c r="W26" s="120"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0</v>
      </c>
      <c r="AC26" s="121">
        <v>0</v>
      </c>
      <c r="AD26" s="121">
        <v>0</v>
      </c>
      <c r="AE26" s="129">
        <v>0</v>
      </c>
      <c r="AF26" s="140"/>
      <c r="AG26" s="120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v>0</v>
      </c>
      <c r="AO26" s="129">
        <v>0</v>
      </c>
      <c r="AP26" s="143"/>
      <c r="AQ26" s="120">
        <v>0</v>
      </c>
      <c r="AR26" s="121">
        <v>0</v>
      </c>
      <c r="AS26" s="121"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v>0</v>
      </c>
      <c r="AY26" s="129">
        <v>0</v>
      </c>
    </row>
    <row r="27" spans="2:51">
      <c r="B27" s="17" t="s">
        <v>99</v>
      </c>
      <c r="C27" s="120">
        <v>0</v>
      </c>
      <c r="D27" s="121">
        <v>0</v>
      </c>
      <c r="E27" s="121"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9">
        <v>0</v>
      </c>
      <c r="L27" s="128"/>
      <c r="M27" s="120"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9">
        <v>0</v>
      </c>
      <c r="V27" s="137"/>
      <c r="W27" s="120"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0</v>
      </c>
      <c r="AC27" s="121">
        <v>0</v>
      </c>
      <c r="AD27" s="121">
        <v>0</v>
      </c>
      <c r="AE27" s="129">
        <v>0</v>
      </c>
      <c r="AF27" s="140"/>
      <c r="AG27" s="120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v>0</v>
      </c>
      <c r="AO27" s="129">
        <v>0</v>
      </c>
      <c r="AP27" s="143"/>
      <c r="AQ27" s="120">
        <v>0</v>
      </c>
      <c r="AR27" s="121">
        <v>0</v>
      </c>
      <c r="AS27" s="121"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v>0</v>
      </c>
      <c r="AY27" s="129">
        <v>0</v>
      </c>
    </row>
    <row r="28" spans="2:51">
      <c r="B28" s="17" t="s">
        <v>100</v>
      </c>
      <c r="C28" s="120">
        <v>0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9">
        <v>0</v>
      </c>
      <c r="L28" s="128"/>
      <c r="M28" s="120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9">
        <v>0</v>
      </c>
      <c r="V28" s="137"/>
      <c r="W28" s="120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9">
        <v>0</v>
      </c>
      <c r="AF28" s="140"/>
      <c r="AG28" s="120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v>0</v>
      </c>
      <c r="AO28" s="129">
        <v>0</v>
      </c>
      <c r="AP28" s="143"/>
      <c r="AQ28" s="120">
        <v>0</v>
      </c>
      <c r="AR28" s="121">
        <v>0</v>
      </c>
      <c r="AS28" s="121"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v>0</v>
      </c>
      <c r="AY28" s="129">
        <v>0</v>
      </c>
    </row>
    <row r="29" spans="2:51">
      <c r="B29" s="17" t="s">
        <v>101</v>
      </c>
      <c r="C29" s="120">
        <v>0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9">
        <v>0</v>
      </c>
      <c r="L29" s="128"/>
      <c r="M29" s="120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9">
        <v>0</v>
      </c>
      <c r="V29" s="137"/>
      <c r="W29" s="120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9">
        <v>0</v>
      </c>
      <c r="AF29" s="140"/>
      <c r="AG29" s="120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v>0</v>
      </c>
      <c r="AO29" s="129">
        <v>0</v>
      </c>
      <c r="AP29" s="143"/>
      <c r="AQ29" s="120">
        <v>0</v>
      </c>
      <c r="AR29" s="121">
        <v>0</v>
      </c>
      <c r="AS29" s="121"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v>0</v>
      </c>
      <c r="AY29" s="129">
        <v>0</v>
      </c>
    </row>
    <row r="30" spans="2:51">
      <c r="B30" s="17" t="s">
        <v>102</v>
      </c>
      <c r="C30" s="120">
        <v>0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9">
        <v>0</v>
      </c>
      <c r="L30" s="128"/>
      <c r="M30" s="120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9">
        <v>0</v>
      </c>
      <c r="V30" s="137"/>
      <c r="W30" s="120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9">
        <v>0</v>
      </c>
      <c r="AF30" s="140"/>
      <c r="AG30" s="120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v>0</v>
      </c>
      <c r="AO30" s="129">
        <v>0</v>
      </c>
      <c r="AP30" s="143"/>
      <c r="AQ30" s="120">
        <v>0</v>
      </c>
      <c r="AR30" s="121">
        <v>0</v>
      </c>
      <c r="AS30" s="121"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v>0</v>
      </c>
      <c r="AY30" s="129">
        <v>0</v>
      </c>
    </row>
    <row r="31" spans="2:51">
      <c r="B31" s="17" t="s">
        <v>103</v>
      </c>
      <c r="C31" s="120">
        <v>0</v>
      </c>
      <c r="D31" s="121">
        <v>0</v>
      </c>
      <c r="E31" s="121"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9">
        <v>0</v>
      </c>
      <c r="L31" s="128"/>
      <c r="M31" s="120"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9">
        <v>0</v>
      </c>
      <c r="V31" s="137"/>
      <c r="W31" s="120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9">
        <v>0</v>
      </c>
      <c r="AF31" s="140"/>
      <c r="AG31" s="120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v>0</v>
      </c>
      <c r="AO31" s="129">
        <v>0</v>
      </c>
      <c r="AP31" s="143"/>
      <c r="AQ31" s="120">
        <v>0</v>
      </c>
      <c r="AR31" s="121">
        <v>0</v>
      </c>
      <c r="AS31" s="121"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v>0</v>
      </c>
      <c r="AY31" s="129">
        <v>0</v>
      </c>
    </row>
    <row r="32" spans="2:51">
      <c r="B32" s="17" t="s">
        <v>104</v>
      </c>
      <c r="C32" s="120">
        <v>0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9">
        <v>0</v>
      </c>
      <c r="L32" s="128"/>
      <c r="M32" s="120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9">
        <v>0</v>
      </c>
      <c r="V32" s="137"/>
      <c r="W32" s="120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9">
        <v>0</v>
      </c>
      <c r="AF32" s="140"/>
      <c r="AG32" s="120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v>0</v>
      </c>
      <c r="AO32" s="129">
        <v>0</v>
      </c>
      <c r="AP32" s="143"/>
      <c r="AQ32" s="120">
        <v>0</v>
      </c>
      <c r="AR32" s="121">
        <v>0</v>
      </c>
      <c r="AS32" s="121"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v>0</v>
      </c>
      <c r="AY32" s="129">
        <v>0</v>
      </c>
    </row>
    <row r="33" spans="2:51">
      <c r="B33" s="17" t="s">
        <v>105</v>
      </c>
      <c r="C33" s="120">
        <v>0</v>
      </c>
      <c r="D33" s="121">
        <v>0</v>
      </c>
      <c r="E33" s="121"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9">
        <v>0</v>
      </c>
      <c r="L33" s="128"/>
      <c r="M33" s="120"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9">
        <v>0</v>
      </c>
      <c r="V33" s="137"/>
      <c r="W33" s="120"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9">
        <v>0</v>
      </c>
      <c r="AF33" s="140"/>
      <c r="AG33" s="120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v>0</v>
      </c>
      <c r="AO33" s="129">
        <v>0</v>
      </c>
      <c r="AP33" s="143"/>
      <c r="AQ33" s="120">
        <v>0</v>
      </c>
      <c r="AR33" s="121">
        <v>0</v>
      </c>
      <c r="AS33" s="121">
        <v>0</v>
      </c>
      <c r="AT33" s="121">
        <v>0</v>
      </c>
      <c r="AU33" s="121">
        <v>0</v>
      </c>
      <c r="AV33" s="121">
        <v>0</v>
      </c>
      <c r="AW33" s="121" t="s">
        <v>484</v>
      </c>
      <c r="AX33" s="121">
        <v>0</v>
      </c>
      <c r="AY33" s="129" t="s">
        <v>484</v>
      </c>
    </row>
    <row r="34" spans="2:51">
      <c r="B34" s="17" t="s">
        <v>106</v>
      </c>
      <c r="C34" s="120">
        <v>0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9">
        <v>0</v>
      </c>
      <c r="L34" s="128"/>
      <c r="M34" s="120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9">
        <v>0</v>
      </c>
      <c r="V34" s="137"/>
      <c r="W34" s="120"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9">
        <v>0</v>
      </c>
      <c r="AF34" s="140"/>
      <c r="AG34" s="120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v>0</v>
      </c>
      <c r="AO34" s="129">
        <v>0</v>
      </c>
      <c r="AP34" s="143"/>
      <c r="AQ34" s="120">
        <v>0</v>
      </c>
      <c r="AR34" s="121">
        <v>0</v>
      </c>
      <c r="AS34" s="121"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v>0</v>
      </c>
      <c r="AY34" s="129">
        <v>0</v>
      </c>
    </row>
    <row r="35" ht="12.75" customHeight="1" spans="2:51">
      <c r="B35" s="17" t="s">
        <v>107</v>
      </c>
      <c r="C35" s="120">
        <v>0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9">
        <v>0</v>
      </c>
      <c r="L35" s="128"/>
      <c r="M35" s="120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9">
        <v>0</v>
      </c>
      <c r="V35" s="137"/>
      <c r="W35" s="120"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0</v>
      </c>
      <c r="AC35" s="121">
        <v>0</v>
      </c>
      <c r="AD35" s="121">
        <v>0</v>
      </c>
      <c r="AE35" s="129">
        <v>0</v>
      </c>
      <c r="AF35" s="141"/>
      <c r="AG35" s="120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v>0</v>
      </c>
      <c r="AO35" s="129">
        <v>0</v>
      </c>
      <c r="AP35" s="144"/>
      <c r="AQ35" s="120">
        <v>0</v>
      </c>
      <c r="AR35" s="121">
        <v>0</v>
      </c>
      <c r="AS35" s="121"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v>0</v>
      </c>
      <c r="AY35" s="129">
        <v>0</v>
      </c>
    </row>
    <row r="36" spans="2:51">
      <c r="B36" s="17" t="s">
        <v>108</v>
      </c>
      <c r="C36" s="120">
        <v>0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9">
        <v>0</v>
      </c>
      <c r="L36" s="128"/>
      <c r="M36" s="120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9">
        <v>0</v>
      </c>
      <c r="V36" s="136"/>
      <c r="W36" s="120"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9">
        <v>0</v>
      </c>
      <c r="AF36" s="141"/>
      <c r="AG36" s="120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v>0</v>
      </c>
      <c r="AO36" s="129">
        <v>0</v>
      </c>
      <c r="AP36" s="141"/>
      <c r="AQ36" s="120">
        <v>0</v>
      </c>
      <c r="AR36" s="121">
        <v>0</v>
      </c>
      <c r="AS36" s="121"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v>0</v>
      </c>
      <c r="AY36" s="129">
        <v>0</v>
      </c>
    </row>
    <row r="37" spans="2:51">
      <c r="B37" s="17" t="s">
        <v>109</v>
      </c>
      <c r="C37" s="120">
        <v>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9">
        <v>0</v>
      </c>
      <c r="L37" s="128"/>
      <c r="M37" s="120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9">
        <v>0</v>
      </c>
      <c r="V37" s="136"/>
      <c r="W37" s="120"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9">
        <v>0</v>
      </c>
      <c r="AF37" s="141"/>
      <c r="AG37" s="120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v>0</v>
      </c>
      <c r="AO37" s="129">
        <v>0</v>
      </c>
      <c r="AP37" s="144"/>
      <c r="AQ37" s="120">
        <v>0</v>
      </c>
      <c r="AR37" s="121">
        <v>0</v>
      </c>
      <c r="AS37" s="121"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v>0</v>
      </c>
      <c r="AY37" s="129">
        <v>0</v>
      </c>
    </row>
    <row r="38" spans="2:51">
      <c r="B38" s="17" t="s">
        <v>110</v>
      </c>
      <c r="C38" s="120">
        <v>0</v>
      </c>
      <c r="D38" s="121">
        <v>0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9">
        <v>0</v>
      </c>
      <c r="L38" s="128"/>
      <c r="M38" s="120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9">
        <v>0</v>
      </c>
      <c r="V38" s="137"/>
      <c r="W38" s="120"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9">
        <v>0</v>
      </c>
      <c r="AF38" s="140"/>
      <c r="AG38" s="120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v>0</v>
      </c>
      <c r="AO38" s="129">
        <v>0</v>
      </c>
      <c r="AP38" s="143"/>
      <c r="AQ38" s="120">
        <v>0</v>
      </c>
      <c r="AR38" s="121">
        <v>0</v>
      </c>
      <c r="AS38" s="121"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v>0</v>
      </c>
      <c r="AY38" s="129">
        <v>0</v>
      </c>
    </row>
    <row r="39" spans="2:51">
      <c r="B39" s="17" t="s">
        <v>111</v>
      </c>
      <c r="C39" s="124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  <c r="K39" s="132">
        <v>0</v>
      </c>
      <c r="L39" s="128"/>
      <c r="M39" s="124">
        <v>0</v>
      </c>
      <c r="N39" s="125">
        <v>0</v>
      </c>
      <c r="O39" s="125">
        <v>0</v>
      </c>
      <c r="P39" s="125">
        <v>0</v>
      </c>
      <c r="Q39" s="125">
        <v>0</v>
      </c>
      <c r="R39" s="125">
        <v>0</v>
      </c>
      <c r="S39" s="125">
        <v>0</v>
      </c>
      <c r="T39" s="125">
        <v>0</v>
      </c>
      <c r="U39" s="132">
        <v>0</v>
      </c>
      <c r="V39" s="138"/>
      <c r="W39" s="124">
        <v>0</v>
      </c>
      <c r="X39" s="125">
        <v>0</v>
      </c>
      <c r="Y39" s="125">
        <v>0</v>
      </c>
      <c r="Z39" s="125">
        <v>0</v>
      </c>
      <c r="AA39" s="125">
        <v>0</v>
      </c>
      <c r="AB39" s="125">
        <v>0</v>
      </c>
      <c r="AC39" s="125">
        <v>0</v>
      </c>
      <c r="AD39" s="125">
        <v>0</v>
      </c>
      <c r="AE39" s="132">
        <v>0</v>
      </c>
      <c r="AF39" s="140"/>
      <c r="AG39" s="124">
        <v>0</v>
      </c>
      <c r="AH39" s="125">
        <v>0</v>
      </c>
      <c r="AI39" s="125">
        <v>0</v>
      </c>
      <c r="AJ39" s="125">
        <v>0</v>
      </c>
      <c r="AK39" s="125">
        <v>0</v>
      </c>
      <c r="AL39" s="125">
        <v>0</v>
      </c>
      <c r="AM39" s="125">
        <v>0</v>
      </c>
      <c r="AN39" s="125">
        <v>0</v>
      </c>
      <c r="AO39" s="132">
        <v>0</v>
      </c>
      <c r="AP39" s="143"/>
      <c r="AQ39" s="124">
        <v>0</v>
      </c>
      <c r="AR39" s="125">
        <v>0</v>
      </c>
      <c r="AS39" s="125">
        <v>0</v>
      </c>
      <c r="AT39" s="125">
        <v>0</v>
      </c>
      <c r="AU39" s="125">
        <v>0</v>
      </c>
      <c r="AV39" s="125">
        <v>0</v>
      </c>
      <c r="AW39" s="125">
        <v>0</v>
      </c>
      <c r="AX39" s="125">
        <v>0</v>
      </c>
      <c r="AY39" s="132">
        <v>0</v>
      </c>
    </row>
    <row r="40" spans="2:25">
      <c r="B40" s="19"/>
      <c r="C40" s="37"/>
      <c r="D40" s="38"/>
      <c r="E40" s="38"/>
      <c r="F40" s="38"/>
      <c r="G40" s="38"/>
      <c r="H40" s="38"/>
      <c r="I40" s="38"/>
      <c r="J40" s="38"/>
      <c r="K40" s="38"/>
      <c r="L40" s="37"/>
      <c r="M40" s="38"/>
      <c r="N40" s="38"/>
      <c r="O40" s="38"/>
      <c r="P40" s="38"/>
      <c r="Q40" s="38"/>
      <c r="U40" s="139"/>
      <c r="V40" s="102"/>
      <c r="W40" s="102"/>
      <c r="X40" s="102"/>
      <c r="Y40" s="102"/>
    </row>
    <row r="41" spans="2:17">
      <c r="B41" s="19"/>
      <c r="C41" s="126" t="s">
        <v>485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</row>
  </sheetData>
  <mergeCells count="9">
    <mergeCell ref="C9:AY9"/>
    <mergeCell ref="C10:L10"/>
    <mergeCell ref="M10:V10"/>
    <mergeCell ref="W10:AF10"/>
    <mergeCell ref="AG10:AO10"/>
    <mergeCell ref="AQ10:AY10"/>
    <mergeCell ref="C40:K40"/>
    <mergeCell ref="L40:O40"/>
    <mergeCell ref="U40:W40"/>
  </mergeCells>
  <conditionalFormatting sqref="C12">
    <cfRule type="cellIs" dxfId="0" priority="2532" operator="between">
      <formula>1</formula>
      <formula>2</formula>
    </cfRule>
    <cfRule type="cellIs" dxfId="0" priority="2298" operator="between">
      <formula>1</formula>
      <formula>2</formula>
    </cfRule>
  </conditionalFormatting>
  <conditionalFormatting sqref="D12">
    <cfRule type="cellIs" dxfId="0" priority="2540" operator="between">
      <formula>1</formula>
      <formula>2</formula>
    </cfRule>
    <cfRule type="cellIs" dxfId="0" priority="2306" operator="between">
      <formula>1</formula>
      <formula>2</formula>
    </cfRule>
  </conditionalFormatting>
  <conditionalFormatting sqref="E12">
    <cfRule type="cellIs" dxfId="0" priority="2539" operator="between">
      <formula>1</formula>
      <formula>2</formula>
    </cfRule>
    <cfRule type="cellIs" dxfId="0" priority="2305" operator="between">
      <formula>1</formula>
      <formula>2</formula>
    </cfRule>
  </conditionalFormatting>
  <conditionalFormatting sqref="F12">
    <cfRule type="cellIs" dxfId="0" priority="2538" operator="between">
      <formula>1</formula>
      <formula>2</formula>
    </cfRule>
    <cfRule type="cellIs" dxfId="0" priority="2304" operator="between">
      <formula>1</formula>
      <formula>2</formula>
    </cfRule>
  </conditionalFormatting>
  <conditionalFormatting sqref="G12">
    <cfRule type="cellIs" dxfId="0" priority="2537" operator="between">
      <formula>1</formula>
      <formula>2</formula>
    </cfRule>
    <cfRule type="cellIs" dxfId="0" priority="2303" operator="between">
      <formula>1</formula>
      <formula>2</formula>
    </cfRule>
  </conditionalFormatting>
  <conditionalFormatting sqref="H12">
    <cfRule type="cellIs" dxfId="0" priority="2536" operator="between">
      <formula>1</formula>
      <formula>2</formula>
    </cfRule>
    <cfRule type="cellIs" dxfId="0" priority="2302" operator="between">
      <formula>1</formula>
      <formula>2</formula>
    </cfRule>
  </conditionalFormatting>
  <conditionalFormatting sqref="I12">
    <cfRule type="cellIs" dxfId="0" priority="2535" operator="between">
      <formula>1</formula>
      <formula>2</formula>
    </cfRule>
    <cfRule type="cellIs" dxfId="0" priority="2301" operator="between">
      <formula>1</formula>
      <formula>2</formula>
    </cfRule>
  </conditionalFormatting>
  <conditionalFormatting sqref="J12">
    <cfRule type="cellIs" dxfId="0" priority="2534" operator="between">
      <formula>1</formula>
      <formula>2</formula>
    </cfRule>
    <cfRule type="cellIs" dxfId="0" priority="2300" operator="between">
      <formula>1</formula>
      <formula>2</formula>
    </cfRule>
  </conditionalFormatting>
  <conditionalFormatting sqref="K12">
    <cfRule type="cellIs" dxfId="0" priority="2533" operator="between">
      <formula>1</formula>
      <formula>2</formula>
    </cfRule>
    <cfRule type="cellIs" dxfId="0" priority="2299" operator="between">
      <formula>1</formula>
      <formula>2</formula>
    </cfRule>
  </conditionalFormatting>
  <conditionalFormatting sqref="L12">
    <cfRule type="cellIs" dxfId="0" priority="2568" operator="between">
      <formula>1</formula>
      <formula>2</formula>
    </cfRule>
  </conditionalFormatting>
  <conditionalFormatting sqref="M12">
    <cfRule type="cellIs" dxfId="0" priority="2024" operator="between">
      <formula>1</formula>
      <formula>2</formula>
    </cfRule>
    <cfRule type="cellIs" dxfId="0" priority="1790" operator="between">
      <formula>1</formula>
      <formula>2</formula>
    </cfRule>
  </conditionalFormatting>
  <conditionalFormatting sqref="N12">
    <cfRule type="cellIs" dxfId="0" priority="2032" operator="between">
      <formula>1</formula>
      <formula>2</formula>
    </cfRule>
    <cfRule type="cellIs" dxfId="0" priority="1798" operator="between">
      <formula>1</formula>
      <formula>2</formula>
    </cfRule>
  </conditionalFormatting>
  <conditionalFormatting sqref="O12">
    <cfRule type="cellIs" dxfId="0" priority="2031" operator="between">
      <formula>1</formula>
      <formula>2</formula>
    </cfRule>
    <cfRule type="cellIs" dxfId="0" priority="1797" operator="between">
      <formula>1</formula>
      <formula>2</formula>
    </cfRule>
  </conditionalFormatting>
  <conditionalFormatting sqref="P12">
    <cfRule type="cellIs" dxfId="0" priority="2030" operator="between">
      <formula>1</formula>
      <formula>2</formula>
    </cfRule>
    <cfRule type="cellIs" dxfId="0" priority="1796" operator="between">
      <formula>1</formula>
      <formula>2</formula>
    </cfRule>
  </conditionalFormatting>
  <conditionalFormatting sqref="Q12">
    <cfRule type="cellIs" dxfId="0" priority="2029" operator="between">
      <formula>1</formula>
      <formula>2</formula>
    </cfRule>
    <cfRule type="cellIs" dxfId="0" priority="1795" operator="between">
      <formula>1</formula>
      <formula>2</formula>
    </cfRule>
  </conditionalFormatting>
  <conditionalFormatting sqref="R12">
    <cfRule type="cellIs" dxfId="0" priority="2028" operator="between">
      <formula>1</formula>
      <formula>2</formula>
    </cfRule>
    <cfRule type="cellIs" dxfId="0" priority="1794" operator="between">
      <formula>1</formula>
      <formula>2</formula>
    </cfRule>
  </conditionalFormatting>
  <conditionalFormatting sqref="S12">
    <cfRule type="cellIs" dxfId="0" priority="2027" operator="between">
      <formula>1</formula>
      <formula>2</formula>
    </cfRule>
    <cfRule type="cellIs" dxfId="0" priority="1793" operator="between">
      <formula>1</formula>
      <formula>2</formula>
    </cfRule>
  </conditionalFormatting>
  <conditionalFormatting sqref="T12">
    <cfRule type="cellIs" dxfId="0" priority="2026" operator="between">
      <formula>1</formula>
      <formula>2</formula>
    </cfRule>
    <cfRule type="cellIs" dxfId="0" priority="1792" operator="between">
      <formula>1</formula>
      <formula>2</formula>
    </cfRule>
  </conditionalFormatting>
  <conditionalFormatting sqref="U12">
    <cfRule type="cellIs" dxfId="0" priority="2025" operator="between">
      <formula>1</formula>
      <formula>2</formula>
    </cfRule>
    <cfRule type="cellIs" dxfId="0" priority="1791" operator="between">
      <formula>1</formula>
      <formula>2</formula>
    </cfRule>
  </conditionalFormatting>
  <conditionalFormatting sqref="W12">
    <cfRule type="cellIs" dxfId="0" priority="1516" operator="between">
      <formula>1</formula>
      <formula>2</formula>
    </cfRule>
    <cfRule type="cellIs" dxfId="0" priority="1282" operator="between">
      <formula>1</formula>
      <formula>2</formula>
    </cfRule>
  </conditionalFormatting>
  <conditionalFormatting sqref="X12">
    <cfRule type="cellIs" dxfId="0" priority="1524" operator="between">
      <formula>1</formula>
      <formula>2</formula>
    </cfRule>
    <cfRule type="cellIs" dxfId="0" priority="1290" operator="between">
      <formula>1</formula>
      <formula>2</formula>
    </cfRule>
  </conditionalFormatting>
  <conditionalFormatting sqref="Y12">
    <cfRule type="cellIs" dxfId="0" priority="1523" operator="between">
      <formula>1</formula>
      <formula>2</formula>
    </cfRule>
    <cfRule type="cellIs" dxfId="0" priority="1289" operator="between">
      <formula>1</formula>
      <formula>2</formula>
    </cfRule>
  </conditionalFormatting>
  <conditionalFormatting sqref="Z12">
    <cfRule type="cellIs" dxfId="0" priority="1522" operator="between">
      <formula>1</formula>
      <formula>2</formula>
    </cfRule>
    <cfRule type="cellIs" dxfId="0" priority="1288" operator="between">
      <formula>1</formula>
      <formula>2</formula>
    </cfRule>
  </conditionalFormatting>
  <conditionalFormatting sqref="AA12">
    <cfRule type="cellIs" dxfId="0" priority="1521" operator="between">
      <formula>1</formula>
      <formula>2</formula>
    </cfRule>
    <cfRule type="cellIs" dxfId="0" priority="1287" operator="between">
      <formula>1</formula>
      <formula>2</formula>
    </cfRule>
  </conditionalFormatting>
  <conditionalFormatting sqref="AB12">
    <cfRule type="cellIs" dxfId="0" priority="1520" operator="between">
      <formula>1</formula>
      <formula>2</formula>
    </cfRule>
    <cfRule type="cellIs" dxfId="0" priority="1286" operator="between">
      <formula>1</formula>
      <formula>2</formula>
    </cfRule>
  </conditionalFormatting>
  <conditionalFormatting sqref="AC12">
    <cfRule type="cellIs" dxfId="0" priority="1519" operator="between">
      <formula>1</formula>
      <formula>2</formula>
    </cfRule>
    <cfRule type="cellIs" dxfId="0" priority="1285" operator="between">
      <formula>1</formula>
      <formula>2</formula>
    </cfRule>
  </conditionalFormatting>
  <conditionalFormatting sqref="AD12">
    <cfRule type="cellIs" dxfId="0" priority="1518" operator="between">
      <formula>1</formula>
      <formula>2</formula>
    </cfRule>
    <cfRule type="cellIs" dxfId="0" priority="1284" operator="between">
      <formula>1</formula>
      <formula>2</formula>
    </cfRule>
  </conditionalFormatting>
  <conditionalFormatting sqref="AE12">
    <cfRule type="cellIs" dxfId="0" priority="1517" operator="between">
      <formula>1</formula>
      <formula>2</formula>
    </cfRule>
    <cfRule type="cellIs" dxfId="0" priority="1283" operator="between">
      <formula>1</formula>
      <formula>2</formula>
    </cfRule>
  </conditionalFormatting>
  <conditionalFormatting sqref="AG12">
    <cfRule type="cellIs" dxfId="0" priority="1008" operator="between">
      <formula>1</formula>
      <formula>2</formula>
    </cfRule>
    <cfRule type="cellIs" dxfId="0" priority="774" operator="between">
      <formula>1</formula>
      <formula>2</formula>
    </cfRule>
  </conditionalFormatting>
  <conditionalFormatting sqref="AH12">
    <cfRule type="cellIs" dxfId="0" priority="1016" operator="between">
      <formula>1</formula>
      <formula>2</formula>
    </cfRule>
    <cfRule type="cellIs" dxfId="0" priority="782" operator="between">
      <formula>1</formula>
      <formula>2</formula>
    </cfRule>
  </conditionalFormatting>
  <conditionalFormatting sqref="AI12">
    <cfRule type="cellIs" dxfId="0" priority="1015" operator="between">
      <formula>1</formula>
      <formula>2</formula>
    </cfRule>
    <cfRule type="cellIs" dxfId="0" priority="781" operator="between">
      <formula>1</formula>
      <formula>2</formula>
    </cfRule>
  </conditionalFormatting>
  <conditionalFormatting sqref="AJ12">
    <cfRule type="cellIs" dxfId="0" priority="1014" operator="between">
      <formula>1</formula>
      <formula>2</formula>
    </cfRule>
    <cfRule type="cellIs" dxfId="0" priority="780" operator="between">
      <formula>1</formula>
      <formula>2</formula>
    </cfRule>
  </conditionalFormatting>
  <conditionalFormatting sqref="AK12">
    <cfRule type="cellIs" dxfId="0" priority="1013" operator="between">
      <formula>1</formula>
      <formula>2</formula>
    </cfRule>
    <cfRule type="cellIs" dxfId="0" priority="779" operator="between">
      <formula>1</formula>
      <formula>2</formula>
    </cfRule>
  </conditionalFormatting>
  <conditionalFormatting sqref="AL12">
    <cfRule type="cellIs" dxfId="0" priority="1012" operator="between">
      <formula>1</formula>
      <formula>2</formula>
    </cfRule>
    <cfRule type="cellIs" dxfId="0" priority="778" operator="between">
      <formula>1</formula>
      <formula>2</formula>
    </cfRule>
  </conditionalFormatting>
  <conditionalFormatting sqref="AM12">
    <cfRule type="cellIs" dxfId="0" priority="1011" operator="between">
      <formula>1</formula>
      <formula>2</formula>
    </cfRule>
    <cfRule type="cellIs" dxfId="0" priority="777" operator="between">
      <formula>1</formula>
      <formula>2</formula>
    </cfRule>
  </conditionalFormatting>
  <conditionalFormatting sqref="AN12">
    <cfRule type="cellIs" dxfId="0" priority="1010" operator="between">
      <formula>1</formula>
      <formula>2</formula>
    </cfRule>
    <cfRule type="cellIs" dxfId="0" priority="776" operator="between">
      <formula>1</formula>
      <formula>2</formula>
    </cfRule>
  </conditionalFormatting>
  <conditionalFormatting sqref="AO12">
    <cfRule type="cellIs" dxfId="0" priority="1009" operator="between">
      <formula>1</formula>
      <formula>2</formula>
    </cfRule>
    <cfRule type="cellIs" dxfId="0" priority="775" operator="between">
      <formula>1</formula>
      <formula>2</formula>
    </cfRule>
  </conditionalFormatting>
  <conditionalFormatting sqref="AQ12">
    <cfRule type="cellIs" dxfId="0" priority="500" operator="between">
      <formula>1</formula>
      <formula>2</formula>
    </cfRule>
    <cfRule type="cellIs" dxfId="0" priority="266" operator="between">
      <formula>1</formula>
      <formula>2</formula>
    </cfRule>
  </conditionalFormatting>
  <conditionalFormatting sqref="AR12">
    <cfRule type="cellIs" dxfId="0" priority="508" operator="between">
      <formula>1</formula>
      <formula>2</formula>
    </cfRule>
    <cfRule type="cellIs" dxfId="0" priority="274" operator="between">
      <formula>1</formula>
      <formula>2</formula>
    </cfRule>
  </conditionalFormatting>
  <conditionalFormatting sqref="AS12">
    <cfRule type="cellIs" dxfId="0" priority="507" operator="between">
      <formula>1</formula>
      <formula>2</formula>
    </cfRule>
    <cfRule type="cellIs" dxfId="0" priority="273" operator="between">
      <formula>1</formula>
      <formula>2</formula>
    </cfRule>
  </conditionalFormatting>
  <conditionalFormatting sqref="AT12">
    <cfRule type="cellIs" dxfId="0" priority="506" operator="between">
      <formula>1</formula>
      <formula>2</formula>
    </cfRule>
    <cfRule type="cellIs" dxfId="0" priority="272" operator="between">
      <formula>1</formula>
      <formula>2</formula>
    </cfRule>
  </conditionalFormatting>
  <conditionalFormatting sqref="AU12">
    <cfRule type="cellIs" dxfId="0" priority="505" operator="between">
      <formula>1</formula>
      <formula>2</formula>
    </cfRule>
    <cfRule type="cellIs" dxfId="0" priority="271" operator="between">
      <formula>1</formula>
      <formula>2</formula>
    </cfRule>
  </conditionalFormatting>
  <conditionalFormatting sqref="AV12">
    <cfRule type="cellIs" dxfId="0" priority="504" operator="between">
      <formula>1</formula>
      <formula>2</formula>
    </cfRule>
    <cfRule type="cellIs" dxfId="0" priority="270" operator="between">
      <formula>1</formula>
      <formula>2</formula>
    </cfRule>
  </conditionalFormatting>
  <conditionalFormatting sqref="AW12">
    <cfRule type="cellIs" dxfId="0" priority="503" operator="between">
      <formula>1</formula>
      <formula>2</formula>
    </cfRule>
    <cfRule type="cellIs" dxfId="0" priority="269" operator="between">
      <formula>1</formula>
      <formula>2</formula>
    </cfRule>
  </conditionalFormatting>
  <conditionalFormatting sqref="AX12">
    <cfRule type="cellIs" dxfId="0" priority="502" operator="between">
      <formula>1</formula>
      <formula>2</formula>
    </cfRule>
    <cfRule type="cellIs" dxfId="0" priority="268" operator="between">
      <formula>1</formula>
      <formula>2</formula>
    </cfRule>
  </conditionalFormatting>
  <conditionalFormatting sqref="AY12">
    <cfRule type="cellIs" dxfId="0" priority="501" operator="between">
      <formula>1</formula>
      <formula>2</formula>
    </cfRule>
    <cfRule type="cellIs" dxfId="0" priority="267" operator="between">
      <formula>1</formula>
      <formula>2</formula>
    </cfRule>
  </conditionalFormatting>
  <conditionalFormatting sqref="C13">
    <cfRule type="cellIs" dxfId="0" priority="2523" operator="between">
      <formula>1</formula>
      <formula>2</formula>
    </cfRule>
    <cfRule type="cellIs" dxfId="0" priority="2289" operator="between">
      <formula>1</formula>
      <formula>2</formula>
    </cfRule>
  </conditionalFormatting>
  <conditionalFormatting sqref="D13">
    <cfRule type="cellIs" dxfId="0" priority="2531" operator="between">
      <formula>1</formula>
      <formula>2</formula>
    </cfRule>
    <cfRule type="cellIs" dxfId="0" priority="2297" operator="between">
      <formula>1</formula>
      <formula>2</formula>
    </cfRule>
  </conditionalFormatting>
  <conditionalFormatting sqref="E13">
    <cfRule type="cellIs" dxfId="0" priority="2530" operator="between">
      <formula>1</formula>
      <formula>2</formula>
    </cfRule>
    <cfRule type="cellIs" dxfId="0" priority="2296" operator="between">
      <formula>1</formula>
      <formula>2</formula>
    </cfRule>
  </conditionalFormatting>
  <conditionalFormatting sqref="F13">
    <cfRule type="cellIs" dxfId="0" priority="2529" operator="between">
      <formula>1</formula>
      <formula>2</formula>
    </cfRule>
    <cfRule type="cellIs" dxfId="0" priority="2295" operator="between">
      <formula>1</formula>
      <formula>2</formula>
    </cfRule>
  </conditionalFormatting>
  <conditionalFormatting sqref="G13">
    <cfRule type="cellIs" dxfId="0" priority="2528" operator="between">
      <formula>1</formula>
      <formula>2</formula>
    </cfRule>
    <cfRule type="cellIs" dxfId="0" priority="2294" operator="between">
      <formula>1</formula>
      <formula>2</formula>
    </cfRule>
  </conditionalFormatting>
  <conditionalFormatting sqref="H13">
    <cfRule type="cellIs" dxfId="0" priority="2527" operator="between">
      <formula>1</formula>
      <formula>2</formula>
    </cfRule>
    <cfRule type="cellIs" dxfId="0" priority="2293" operator="between">
      <formula>1</formula>
      <formula>2</formula>
    </cfRule>
  </conditionalFormatting>
  <conditionalFormatting sqref="I13">
    <cfRule type="cellIs" dxfId="0" priority="2526" operator="between">
      <formula>1</formula>
      <formula>2</formula>
    </cfRule>
    <cfRule type="cellIs" dxfId="0" priority="2292" operator="between">
      <formula>1</formula>
      <formula>2</formula>
    </cfRule>
  </conditionalFormatting>
  <conditionalFormatting sqref="J13">
    <cfRule type="cellIs" dxfId="0" priority="2525" operator="between">
      <formula>1</formula>
      <formula>2</formula>
    </cfRule>
    <cfRule type="cellIs" dxfId="0" priority="2291" operator="between">
      <formula>1</formula>
      <formula>2</formula>
    </cfRule>
  </conditionalFormatting>
  <conditionalFormatting sqref="K13">
    <cfRule type="cellIs" dxfId="0" priority="2524" operator="between">
      <formula>1</formula>
      <formula>2</formula>
    </cfRule>
    <cfRule type="cellIs" dxfId="0" priority="2290" operator="between">
      <formula>1</formula>
      <formula>2</formula>
    </cfRule>
  </conditionalFormatting>
  <conditionalFormatting sqref="L13">
    <cfRule type="cellIs" dxfId="0" priority="2567" operator="between">
      <formula>1</formula>
      <formula>2</formula>
    </cfRule>
  </conditionalFormatting>
  <conditionalFormatting sqref="M13">
    <cfRule type="cellIs" dxfId="0" priority="2015" operator="between">
      <formula>1</formula>
      <formula>2</formula>
    </cfRule>
    <cfRule type="cellIs" dxfId="0" priority="1781" operator="between">
      <formula>1</formula>
      <formula>2</formula>
    </cfRule>
  </conditionalFormatting>
  <conditionalFormatting sqref="N13">
    <cfRule type="cellIs" dxfId="0" priority="2023" operator="between">
      <formula>1</formula>
      <formula>2</formula>
    </cfRule>
    <cfRule type="cellIs" dxfId="0" priority="1789" operator="between">
      <formula>1</formula>
      <formula>2</formula>
    </cfRule>
  </conditionalFormatting>
  <conditionalFormatting sqref="O13">
    <cfRule type="cellIs" dxfId="0" priority="2022" operator="between">
      <formula>1</formula>
      <formula>2</formula>
    </cfRule>
    <cfRule type="cellIs" dxfId="0" priority="1788" operator="between">
      <formula>1</formula>
      <formula>2</formula>
    </cfRule>
  </conditionalFormatting>
  <conditionalFormatting sqref="P13">
    <cfRule type="cellIs" dxfId="0" priority="2021" operator="between">
      <formula>1</formula>
      <formula>2</formula>
    </cfRule>
    <cfRule type="cellIs" dxfId="0" priority="1787" operator="between">
      <formula>1</formula>
      <formula>2</formula>
    </cfRule>
  </conditionalFormatting>
  <conditionalFormatting sqref="Q13">
    <cfRule type="cellIs" dxfId="0" priority="2020" operator="between">
      <formula>1</formula>
      <formula>2</formula>
    </cfRule>
    <cfRule type="cellIs" dxfId="0" priority="1786" operator="between">
      <formula>1</formula>
      <formula>2</formula>
    </cfRule>
  </conditionalFormatting>
  <conditionalFormatting sqref="R13">
    <cfRule type="cellIs" dxfId="0" priority="2019" operator="between">
      <formula>1</formula>
      <formula>2</formula>
    </cfRule>
    <cfRule type="cellIs" dxfId="0" priority="1785" operator="between">
      <formula>1</formula>
      <formula>2</formula>
    </cfRule>
  </conditionalFormatting>
  <conditionalFormatting sqref="S13">
    <cfRule type="cellIs" dxfId="0" priority="2018" operator="between">
      <formula>1</formula>
      <formula>2</formula>
    </cfRule>
    <cfRule type="cellIs" dxfId="0" priority="1784" operator="between">
      <formula>1</formula>
      <formula>2</formula>
    </cfRule>
  </conditionalFormatting>
  <conditionalFormatting sqref="T13">
    <cfRule type="cellIs" dxfId="0" priority="2017" operator="between">
      <formula>1</formula>
      <formula>2</formula>
    </cfRule>
    <cfRule type="cellIs" dxfId="0" priority="1783" operator="between">
      <formula>1</formula>
      <formula>2</formula>
    </cfRule>
  </conditionalFormatting>
  <conditionalFormatting sqref="U13">
    <cfRule type="cellIs" dxfId="0" priority="2016" operator="between">
      <formula>1</formula>
      <formula>2</formula>
    </cfRule>
    <cfRule type="cellIs" dxfId="0" priority="1782" operator="between">
      <formula>1</formula>
      <formula>2</formula>
    </cfRule>
  </conditionalFormatting>
  <conditionalFormatting sqref="W13">
    <cfRule type="cellIs" dxfId="0" priority="1507" operator="between">
      <formula>1</formula>
      <formula>2</formula>
    </cfRule>
    <cfRule type="cellIs" dxfId="0" priority="1273" operator="between">
      <formula>1</formula>
      <formula>2</formula>
    </cfRule>
  </conditionalFormatting>
  <conditionalFormatting sqref="X13">
    <cfRule type="cellIs" dxfId="0" priority="1515" operator="between">
      <formula>1</formula>
      <formula>2</formula>
    </cfRule>
    <cfRule type="cellIs" dxfId="0" priority="1281" operator="between">
      <formula>1</formula>
      <formula>2</formula>
    </cfRule>
  </conditionalFormatting>
  <conditionalFormatting sqref="Y13">
    <cfRule type="cellIs" dxfId="0" priority="1514" operator="between">
      <formula>1</formula>
      <formula>2</formula>
    </cfRule>
    <cfRule type="cellIs" dxfId="0" priority="1280" operator="between">
      <formula>1</formula>
      <formula>2</formula>
    </cfRule>
  </conditionalFormatting>
  <conditionalFormatting sqref="Z13">
    <cfRule type="cellIs" dxfId="0" priority="1513" operator="between">
      <formula>1</formula>
      <formula>2</formula>
    </cfRule>
    <cfRule type="cellIs" dxfId="0" priority="1279" operator="between">
      <formula>1</formula>
      <formula>2</formula>
    </cfRule>
  </conditionalFormatting>
  <conditionalFormatting sqref="AA13">
    <cfRule type="cellIs" dxfId="0" priority="1512" operator="between">
      <formula>1</formula>
      <formula>2</formula>
    </cfRule>
    <cfRule type="cellIs" dxfId="0" priority="1278" operator="between">
      <formula>1</formula>
      <formula>2</formula>
    </cfRule>
  </conditionalFormatting>
  <conditionalFormatting sqref="AB13">
    <cfRule type="cellIs" dxfId="0" priority="1511" operator="between">
      <formula>1</formula>
      <formula>2</formula>
    </cfRule>
    <cfRule type="cellIs" dxfId="0" priority="1277" operator="between">
      <formula>1</formula>
      <formula>2</formula>
    </cfRule>
  </conditionalFormatting>
  <conditionalFormatting sqref="AC13">
    <cfRule type="cellIs" dxfId="0" priority="1510" operator="between">
      <formula>1</formula>
      <formula>2</formula>
    </cfRule>
    <cfRule type="cellIs" dxfId="0" priority="1276" operator="between">
      <formula>1</formula>
      <formula>2</formula>
    </cfRule>
  </conditionalFormatting>
  <conditionalFormatting sqref="AD13">
    <cfRule type="cellIs" dxfId="0" priority="1509" operator="between">
      <formula>1</formula>
      <formula>2</formula>
    </cfRule>
    <cfRule type="cellIs" dxfId="0" priority="1275" operator="between">
      <formula>1</formula>
      <formula>2</formula>
    </cfRule>
  </conditionalFormatting>
  <conditionalFormatting sqref="AE13">
    <cfRule type="cellIs" dxfId="0" priority="1508" operator="between">
      <formula>1</formula>
      <formula>2</formula>
    </cfRule>
    <cfRule type="cellIs" dxfId="0" priority="1274" operator="between">
      <formula>1</formula>
      <formula>2</formula>
    </cfRule>
  </conditionalFormatting>
  <conditionalFormatting sqref="AG13">
    <cfRule type="cellIs" dxfId="0" priority="999" operator="between">
      <formula>1</formula>
      <formula>2</formula>
    </cfRule>
    <cfRule type="cellIs" dxfId="0" priority="765" operator="between">
      <formula>1</formula>
      <formula>2</formula>
    </cfRule>
  </conditionalFormatting>
  <conditionalFormatting sqref="AH13">
    <cfRule type="cellIs" dxfId="0" priority="1007" operator="between">
      <formula>1</formula>
      <formula>2</formula>
    </cfRule>
    <cfRule type="cellIs" dxfId="0" priority="773" operator="between">
      <formula>1</formula>
      <formula>2</formula>
    </cfRule>
  </conditionalFormatting>
  <conditionalFormatting sqref="AI13">
    <cfRule type="cellIs" dxfId="0" priority="1006" operator="between">
      <formula>1</formula>
      <formula>2</formula>
    </cfRule>
    <cfRule type="cellIs" dxfId="0" priority="772" operator="between">
      <formula>1</formula>
      <formula>2</formula>
    </cfRule>
  </conditionalFormatting>
  <conditionalFormatting sqref="AJ13">
    <cfRule type="cellIs" dxfId="0" priority="1005" operator="between">
      <formula>1</formula>
      <formula>2</formula>
    </cfRule>
    <cfRule type="cellIs" dxfId="0" priority="771" operator="between">
      <formula>1</formula>
      <formula>2</formula>
    </cfRule>
  </conditionalFormatting>
  <conditionalFormatting sqref="AK13">
    <cfRule type="cellIs" dxfId="0" priority="1004" operator="between">
      <formula>1</formula>
      <formula>2</formula>
    </cfRule>
    <cfRule type="cellIs" dxfId="0" priority="770" operator="between">
      <formula>1</formula>
      <formula>2</formula>
    </cfRule>
  </conditionalFormatting>
  <conditionalFormatting sqref="AL13">
    <cfRule type="cellIs" dxfId="0" priority="1003" operator="between">
      <formula>1</formula>
      <formula>2</formula>
    </cfRule>
    <cfRule type="cellIs" dxfId="0" priority="769" operator="between">
      <formula>1</formula>
      <formula>2</formula>
    </cfRule>
  </conditionalFormatting>
  <conditionalFormatting sqref="AM13">
    <cfRule type="cellIs" dxfId="0" priority="1002" operator="between">
      <formula>1</formula>
      <formula>2</formula>
    </cfRule>
    <cfRule type="cellIs" dxfId="0" priority="768" operator="between">
      <formula>1</formula>
      <formula>2</formula>
    </cfRule>
  </conditionalFormatting>
  <conditionalFormatting sqref="AN13">
    <cfRule type="cellIs" dxfId="0" priority="1001" operator="between">
      <formula>1</formula>
      <formula>2</formula>
    </cfRule>
    <cfRule type="cellIs" dxfId="0" priority="767" operator="between">
      <formula>1</formula>
      <formula>2</formula>
    </cfRule>
  </conditionalFormatting>
  <conditionalFormatting sqref="AO13">
    <cfRule type="cellIs" dxfId="0" priority="1000" operator="between">
      <formula>1</formula>
      <formula>2</formula>
    </cfRule>
    <cfRule type="cellIs" dxfId="0" priority="766" operator="between">
      <formula>1</formula>
      <formula>2</formula>
    </cfRule>
  </conditionalFormatting>
  <conditionalFormatting sqref="AQ13">
    <cfRule type="cellIs" dxfId="0" priority="491" operator="between">
      <formula>1</formula>
      <formula>2</formula>
    </cfRule>
    <cfRule type="cellIs" dxfId="0" priority="257" operator="between">
      <formula>1</formula>
      <formula>2</formula>
    </cfRule>
  </conditionalFormatting>
  <conditionalFormatting sqref="AR13">
    <cfRule type="cellIs" dxfId="0" priority="499" operator="between">
      <formula>1</formula>
      <formula>2</formula>
    </cfRule>
    <cfRule type="cellIs" dxfId="0" priority="265" operator="between">
      <formula>1</formula>
      <formula>2</formula>
    </cfRule>
  </conditionalFormatting>
  <conditionalFormatting sqref="AS13">
    <cfRule type="cellIs" dxfId="0" priority="498" operator="between">
      <formula>1</formula>
      <formula>2</formula>
    </cfRule>
    <cfRule type="cellIs" dxfId="0" priority="264" operator="between">
      <formula>1</formula>
      <formula>2</formula>
    </cfRule>
  </conditionalFormatting>
  <conditionalFormatting sqref="AT13">
    <cfRule type="cellIs" dxfId="0" priority="497" operator="between">
      <formula>1</formula>
      <formula>2</formula>
    </cfRule>
    <cfRule type="cellIs" dxfId="0" priority="263" operator="between">
      <formula>1</formula>
      <formula>2</formula>
    </cfRule>
  </conditionalFormatting>
  <conditionalFormatting sqref="AU13">
    <cfRule type="cellIs" dxfId="0" priority="496" operator="between">
      <formula>1</formula>
      <formula>2</formula>
    </cfRule>
    <cfRule type="cellIs" dxfId="0" priority="262" operator="between">
      <formula>1</formula>
      <formula>2</formula>
    </cfRule>
  </conditionalFormatting>
  <conditionalFormatting sqref="AV13">
    <cfRule type="cellIs" dxfId="0" priority="495" operator="between">
      <formula>1</formula>
      <formula>2</formula>
    </cfRule>
    <cfRule type="cellIs" dxfId="0" priority="261" operator="between">
      <formula>1</formula>
      <formula>2</formula>
    </cfRule>
  </conditionalFormatting>
  <conditionalFormatting sqref="AW13">
    <cfRule type="cellIs" dxfId="0" priority="494" operator="between">
      <formula>1</formula>
      <formula>2</formula>
    </cfRule>
    <cfRule type="cellIs" dxfId="0" priority="260" operator="between">
      <formula>1</formula>
      <formula>2</formula>
    </cfRule>
  </conditionalFormatting>
  <conditionalFormatting sqref="AX13">
    <cfRule type="cellIs" dxfId="0" priority="493" operator="between">
      <formula>1</formula>
      <formula>2</formula>
    </cfRule>
    <cfRule type="cellIs" dxfId="0" priority="259" operator="between">
      <formula>1</formula>
      <formula>2</formula>
    </cfRule>
  </conditionalFormatting>
  <conditionalFormatting sqref="AY13">
    <cfRule type="cellIs" dxfId="0" priority="492" operator="between">
      <formula>1</formula>
      <formula>2</formula>
    </cfRule>
    <cfRule type="cellIs" dxfId="0" priority="258" operator="between">
      <formula>1</formula>
      <formula>2</formula>
    </cfRule>
  </conditionalFormatting>
  <conditionalFormatting sqref="C14">
    <cfRule type="cellIs" dxfId="0" priority="2038" operator="between">
      <formula>1</formula>
      <formula>2</formula>
    </cfRule>
    <cfRule type="cellIs" dxfId="0" priority="2037" operator="between">
      <formula>1</formula>
      <formula>2</formula>
    </cfRule>
    <cfRule type="cellIs" dxfId="0" priority="2034" operator="between">
      <formula>1</formula>
      <formula>2</formula>
    </cfRule>
    <cfRule type="cellIs" dxfId="0" priority="2033" operator="between">
      <formula>1</formula>
      <formula>2</formula>
    </cfRule>
  </conditionalFormatting>
  <conditionalFormatting sqref="D14">
    <cfRule type="cellIs" dxfId="0" priority="2072" operator="between">
      <formula>1</formula>
      <formula>2</formula>
    </cfRule>
    <cfRule type="cellIs" dxfId="0" priority="2056" operator="between">
      <formula>1</formula>
      <formula>2</formula>
    </cfRule>
  </conditionalFormatting>
  <conditionalFormatting sqref="E14">
    <cfRule type="cellIs" dxfId="0" priority="2071" operator="between">
      <formula>1</formula>
      <formula>2</formula>
    </cfRule>
    <cfRule type="cellIs" dxfId="0" priority="2055" operator="between">
      <formula>1</formula>
      <formula>2</formula>
    </cfRule>
  </conditionalFormatting>
  <conditionalFormatting sqref="F14">
    <cfRule type="cellIs" dxfId="0" priority="2070" operator="between">
      <formula>1</formula>
      <formula>2</formula>
    </cfRule>
    <cfRule type="cellIs" dxfId="0" priority="2054" operator="between">
      <formula>1</formula>
      <formula>2</formula>
    </cfRule>
  </conditionalFormatting>
  <conditionalFormatting sqref="G14">
    <cfRule type="cellIs" dxfId="0" priority="2069" operator="between">
      <formula>1</formula>
      <formula>2</formula>
    </cfRule>
    <cfRule type="cellIs" dxfId="0" priority="2053" operator="between">
      <formula>1</formula>
      <formula>2</formula>
    </cfRule>
  </conditionalFormatting>
  <conditionalFormatting sqref="H14">
    <cfRule type="cellIs" dxfId="0" priority="2068" operator="between">
      <formula>1</formula>
      <formula>2</formula>
    </cfRule>
    <cfRule type="cellIs" dxfId="0" priority="2052" operator="between">
      <formula>1</formula>
      <formula>2</formula>
    </cfRule>
  </conditionalFormatting>
  <conditionalFormatting sqref="I14">
    <cfRule type="cellIs" dxfId="0" priority="2067" operator="between">
      <formula>1</formula>
      <formula>2</formula>
    </cfRule>
    <cfRule type="cellIs" dxfId="0" priority="2051" operator="between">
      <formula>1</formula>
      <formula>2</formula>
    </cfRule>
  </conditionalFormatting>
  <conditionalFormatting sqref="J14">
    <cfRule type="cellIs" dxfId="0" priority="2066" operator="between">
      <formula>1</formula>
      <formula>2</formula>
    </cfRule>
    <cfRule type="cellIs" dxfId="0" priority="2050" operator="between">
      <formula>1</formula>
      <formula>2</formula>
    </cfRule>
  </conditionalFormatting>
  <conditionalFormatting sqref="K14">
    <cfRule type="cellIs" dxfId="0" priority="2065" operator="between">
      <formula>1</formula>
      <formula>2</formula>
    </cfRule>
    <cfRule type="cellIs" dxfId="0" priority="2049" operator="between">
      <formula>1</formula>
      <formula>2</formula>
    </cfRule>
  </conditionalFormatting>
  <conditionalFormatting sqref="L14">
    <cfRule type="cellIs" dxfId="0" priority="2566" operator="between">
      <formula>1</formula>
      <formula>2</formula>
    </cfRule>
  </conditionalFormatting>
  <conditionalFormatting sqref="M14">
    <cfRule type="cellIs" dxfId="0" priority="1530" operator="between">
      <formula>1</formula>
      <formula>2</formula>
    </cfRule>
    <cfRule type="cellIs" dxfId="0" priority="1529" operator="between">
      <formula>1</formula>
      <formula>2</formula>
    </cfRule>
    <cfRule type="cellIs" dxfId="0" priority="1526" operator="between">
      <formula>1</formula>
      <formula>2</formula>
    </cfRule>
    <cfRule type="cellIs" dxfId="0" priority="1525" operator="between">
      <formula>1</formula>
      <formula>2</formula>
    </cfRule>
  </conditionalFormatting>
  <conditionalFormatting sqref="N14">
    <cfRule type="cellIs" dxfId="0" priority="1564" operator="between">
      <formula>1</formula>
      <formula>2</formula>
    </cfRule>
    <cfRule type="cellIs" dxfId="0" priority="1548" operator="between">
      <formula>1</formula>
      <formula>2</formula>
    </cfRule>
  </conditionalFormatting>
  <conditionalFormatting sqref="O14">
    <cfRule type="cellIs" dxfId="0" priority="1563" operator="between">
      <formula>1</formula>
      <formula>2</formula>
    </cfRule>
    <cfRule type="cellIs" dxfId="0" priority="1547" operator="between">
      <formula>1</formula>
      <formula>2</formula>
    </cfRule>
  </conditionalFormatting>
  <conditionalFormatting sqref="P14">
    <cfRule type="cellIs" dxfId="0" priority="1562" operator="between">
      <formula>1</formula>
      <formula>2</formula>
    </cfRule>
    <cfRule type="cellIs" dxfId="0" priority="1546" operator="between">
      <formula>1</formula>
      <formula>2</formula>
    </cfRule>
  </conditionalFormatting>
  <conditionalFormatting sqref="Q14">
    <cfRule type="cellIs" dxfId="0" priority="1561" operator="between">
      <formula>1</formula>
      <formula>2</formula>
    </cfRule>
    <cfRule type="cellIs" dxfId="0" priority="1545" operator="between">
      <formula>1</formula>
      <formula>2</formula>
    </cfRule>
  </conditionalFormatting>
  <conditionalFormatting sqref="R14">
    <cfRule type="cellIs" dxfId="0" priority="1560" operator="between">
      <formula>1</formula>
      <formula>2</formula>
    </cfRule>
    <cfRule type="cellIs" dxfId="0" priority="1544" operator="between">
      <formula>1</formula>
      <formula>2</formula>
    </cfRule>
  </conditionalFormatting>
  <conditionalFormatting sqref="S14">
    <cfRule type="cellIs" dxfId="0" priority="1559" operator="between">
      <formula>1</formula>
      <formula>2</formula>
    </cfRule>
    <cfRule type="cellIs" dxfId="0" priority="1543" operator="between">
      <formula>1</formula>
      <formula>2</formula>
    </cfRule>
  </conditionalFormatting>
  <conditionalFormatting sqref="T14">
    <cfRule type="cellIs" dxfId="0" priority="1558" operator="between">
      <formula>1</formula>
      <formula>2</formula>
    </cfRule>
    <cfRule type="cellIs" dxfId="0" priority="1542" operator="between">
      <formula>1</formula>
      <formula>2</formula>
    </cfRule>
  </conditionalFormatting>
  <conditionalFormatting sqref="U14">
    <cfRule type="cellIs" dxfId="0" priority="1557" operator="between">
      <formula>1</formula>
      <formula>2</formula>
    </cfRule>
    <cfRule type="cellIs" dxfId="0" priority="1541" operator="between">
      <formula>1</formula>
      <formula>2</formula>
    </cfRule>
  </conditionalFormatting>
  <conditionalFormatting sqref="W14">
    <cfRule type="cellIs" dxfId="0" priority="1022" operator="between">
      <formula>1</formula>
      <formula>2</formula>
    </cfRule>
    <cfRule type="cellIs" dxfId="0" priority="1021" operator="between">
      <formula>1</formula>
      <formula>2</formula>
    </cfRule>
    <cfRule type="cellIs" dxfId="0" priority="1018" operator="between">
      <formula>1</formula>
      <formula>2</formula>
    </cfRule>
    <cfRule type="cellIs" dxfId="0" priority="1017" operator="between">
      <formula>1</formula>
      <formula>2</formula>
    </cfRule>
  </conditionalFormatting>
  <conditionalFormatting sqref="X14">
    <cfRule type="cellIs" dxfId="0" priority="1056" operator="between">
      <formula>1</formula>
      <formula>2</formula>
    </cfRule>
    <cfRule type="cellIs" dxfId="0" priority="1040" operator="between">
      <formula>1</formula>
      <formula>2</formula>
    </cfRule>
  </conditionalFormatting>
  <conditionalFormatting sqref="Y14">
    <cfRule type="cellIs" dxfId="0" priority="1055" operator="between">
      <formula>1</formula>
      <formula>2</formula>
    </cfRule>
    <cfRule type="cellIs" dxfId="0" priority="1039" operator="between">
      <formula>1</formula>
      <formula>2</formula>
    </cfRule>
  </conditionalFormatting>
  <conditionalFormatting sqref="Z14">
    <cfRule type="cellIs" dxfId="0" priority="1054" operator="between">
      <formula>1</formula>
      <formula>2</formula>
    </cfRule>
    <cfRule type="cellIs" dxfId="0" priority="1038" operator="between">
      <formula>1</formula>
      <formula>2</formula>
    </cfRule>
  </conditionalFormatting>
  <conditionalFormatting sqref="AA14">
    <cfRule type="cellIs" dxfId="0" priority="1053" operator="between">
      <formula>1</formula>
      <formula>2</formula>
    </cfRule>
    <cfRule type="cellIs" dxfId="0" priority="1037" operator="between">
      <formula>1</formula>
      <formula>2</formula>
    </cfRule>
  </conditionalFormatting>
  <conditionalFormatting sqref="AB14">
    <cfRule type="cellIs" dxfId="0" priority="1052" operator="between">
      <formula>1</formula>
      <formula>2</formula>
    </cfRule>
    <cfRule type="cellIs" dxfId="0" priority="1036" operator="between">
      <formula>1</formula>
      <formula>2</formula>
    </cfRule>
  </conditionalFormatting>
  <conditionalFormatting sqref="AC14">
    <cfRule type="cellIs" dxfId="0" priority="1051" operator="between">
      <formula>1</formula>
      <formula>2</formula>
    </cfRule>
    <cfRule type="cellIs" dxfId="0" priority="1035" operator="between">
      <formula>1</formula>
      <formula>2</formula>
    </cfRule>
  </conditionalFormatting>
  <conditionalFormatting sqref="AD14">
    <cfRule type="cellIs" dxfId="0" priority="1050" operator="between">
      <formula>1</formula>
      <formula>2</formula>
    </cfRule>
    <cfRule type="cellIs" dxfId="0" priority="1034" operator="between">
      <formula>1</formula>
      <formula>2</formula>
    </cfRule>
  </conditionalFormatting>
  <conditionalFormatting sqref="AE14">
    <cfRule type="cellIs" dxfId="0" priority="1049" operator="between">
      <formula>1</formula>
      <formula>2</formula>
    </cfRule>
    <cfRule type="cellIs" dxfId="0" priority="1033" operator="between">
      <formula>1</formula>
      <formula>2</formula>
    </cfRule>
  </conditionalFormatting>
  <conditionalFormatting sqref="AG14">
    <cfRule type="cellIs" dxfId="0" priority="514" operator="between">
      <formula>1</formula>
      <formula>2</formula>
    </cfRule>
    <cfRule type="cellIs" dxfId="0" priority="513" operator="between">
      <formula>1</formula>
      <formula>2</formula>
    </cfRule>
    <cfRule type="cellIs" dxfId="0" priority="510" operator="between">
      <formula>1</formula>
      <formula>2</formula>
    </cfRule>
    <cfRule type="cellIs" dxfId="0" priority="509" operator="between">
      <formula>1</formula>
      <formula>2</formula>
    </cfRule>
  </conditionalFormatting>
  <conditionalFormatting sqref="AH14">
    <cfRule type="cellIs" dxfId="0" priority="548" operator="between">
      <formula>1</formula>
      <formula>2</formula>
    </cfRule>
    <cfRule type="cellIs" dxfId="0" priority="532" operator="between">
      <formula>1</formula>
      <formula>2</formula>
    </cfRule>
  </conditionalFormatting>
  <conditionalFormatting sqref="AI14">
    <cfRule type="cellIs" dxfId="0" priority="547" operator="between">
      <formula>1</formula>
      <formula>2</formula>
    </cfRule>
    <cfRule type="cellIs" dxfId="0" priority="531" operator="between">
      <formula>1</formula>
      <formula>2</formula>
    </cfRule>
  </conditionalFormatting>
  <conditionalFormatting sqref="AJ14">
    <cfRule type="cellIs" dxfId="0" priority="546" operator="between">
      <formula>1</formula>
      <formula>2</formula>
    </cfRule>
    <cfRule type="cellIs" dxfId="0" priority="530" operator="between">
      <formula>1</formula>
      <formula>2</formula>
    </cfRule>
  </conditionalFormatting>
  <conditionalFormatting sqref="AK14">
    <cfRule type="cellIs" dxfId="0" priority="545" operator="between">
      <formula>1</formula>
      <formula>2</formula>
    </cfRule>
    <cfRule type="cellIs" dxfId="0" priority="529" operator="between">
      <formula>1</formula>
      <formula>2</formula>
    </cfRule>
  </conditionalFormatting>
  <conditionalFormatting sqref="AL14">
    <cfRule type="cellIs" dxfId="0" priority="544" operator="between">
      <formula>1</formula>
      <formula>2</formula>
    </cfRule>
    <cfRule type="cellIs" dxfId="0" priority="528" operator="between">
      <formula>1</formula>
      <formula>2</formula>
    </cfRule>
  </conditionalFormatting>
  <conditionalFormatting sqref="AM14">
    <cfRule type="cellIs" dxfId="0" priority="543" operator="between">
      <formula>1</formula>
      <formula>2</formula>
    </cfRule>
    <cfRule type="cellIs" dxfId="0" priority="527" operator="between">
      <formula>1</formula>
      <formula>2</formula>
    </cfRule>
  </conditionalFormatting>
  <conditionalFormatting sqref="AN14">
    <cfRule type="cellIs" dxfId="0" priority="542" operator="between">
      <formula>1</formula>
      <formula>2</formula>
    </cfRule>
    <cfRule type="cellIs" dxfId="0" priority="526" operator="between">
      <formula>1</formula>
      <formula>2</formula>
    </cfRule>
  </conditionalFormatting>
  <conditionalFormatting sqref="AO14">
    <cfRule type="cellIs" dxfId="0" priority="541" operator="between">
      <formula>1</formula>
      <formula>2</formula>
    </cfRule>
    <cfRule type="cellIs" dxfId="0" priority="525" operator="between">
      <formula>1</formula>
      <formula>2</formula>
    </cfRule>
  </conditionalFormatting>
  <conditionalFormatting sqref="AQ14">
    <cfRule type="cellIs" dxfId="0" priority="6" operator="between">
      <formula>1</formula>
      <formula>2</formula>
    </cfRule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AR14">
    <cfRule type="cellIs" dxfId="0" priority="4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AS14">
    <cfRule type="cellIs" dxfId="0" priority="3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AT14">
    <cfRule type="cellIs" dxfId="0" priority="3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AU14">
    <cfRule type="cellIs" dxfId="0" priority="3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AV14">
    <cfRule type="cellIs" dxfId="0" priority="36" operator="between">
      <formula>1</formula>
      <formula>2</formula>
    </cfRule>
    <cfRule type="cellIs" dxfId="0" priority="20" operator="between">
      <formula>1</formula>
      <formula>2</formula>
    </cfRule>
  </conditionalFormatting>
  <conditionalFormatting sqref="AW14">
    <cfRule type="cellIs" dxfId="0" priority="3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AX14">
    <cfRule type="cellIs" dxfId="0" priority="34" operator="between">
      <formula>1</formula>
      <formula>2</formula>
    </cfRule>
    <cfRule type="cellIs" dxfId="0" priority="18" operator="between">
      <formula>1</formula>
      <formula>2</formula>
    </cfRule>
  </conditionalFormatting>
  <conditionalFormatting sqref="AY14">
    <cfRule type="cellIs" dxfId="0" priority="33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C15">
    <cfRule type="cellIs" dxfId="0" priority="2040" operator="between">
      <formula>1</formula>
      <formula>2</formula>
    </cfRule>
    <cfRule type="cellIs" dxfId="0" priority="2039" operator="between">
      <formula>1</formula>
      <formula>2</formula>
    </cfRule>
    <cfRule type="cellIs" dxfId="0" priority="2036" operator="between">
      <formula>1</formula>
      <formula>2</formula>
    </cfRule>
    <cfRule type="cellIs" dxfId="0" priority="2035" operator="between">
      <formula>1</formula>
      <formula>2</formula>
    </cfRule>
  </conditionalFormatting>
  <conditionalFormatting sqref="D15">
    <cfRule type="cellIs" dxfId="0" priority="2064" operator="between">
      <formula>1</formula>
      <formula>2</formula>
    </cfRule>
    <cfRule type="cellIs" dxfId="0" priority="2048" operator="between">
      <formula>1</formula>
      <formula>2</formula>
    </cfRule>
  </conditionalFormatting>
  <conditionalFormatting sqref="E15">
    <cfRule type="cellIs" dxfId="0" priority="2063" operator="between">
      <formula>1</formula>
      <formula>2</formula>
    </cfRule>
    <cfRule type="cellIs" dxfId="0" priority="2047" operator="between">
      <formula>1</formula>
      <formula>2</formula>
    </cfRule>
  </conditionalFormatting>
  <conditionalFormatting sqref="F15">
    <cfRule type="cellIs" dxfId="0" priority="2062" operator="between">
      <formula>1</formula>
      <formula>2</formula>
    </cfRule>
    <cfRule type="cellIs" dxfId="0" priority="2046" operator="between">
      <formula>1</formula>
      <formula>2</formula>
    </cfRule>
  </conditionalFormatting>
  <conditionalFormatting sqref="G15">
    <cfRule type="cellIs" dxfId="0" priority="2061" operator="between">
      <formula>1</formula>
      <formula>2</formula>
    </cfRule>
    <cfRule type="cellIs" dxfId="0" priority="2045" operator="between">
      <formula>1</formula>
      <formula>2</formula>
    </cfRule>
  </conditionalFormatting>
  <conditionalFormatting sqref="H15">
    <cfRule type="cellIs" dxfId="0" priority="2060" operator="between">
      <formula>1</formula>
      <formula>2</formula>
    </cfRule>
    <cfRule type="cellIs" dxfId="0" priority="2044" operator="between">
      <formula>1</formula>
      <formula>2</formula>
    </cfRule>
  </conditionalFormatting>
  <conditionalFormatting sqref="I15">
    <cfRule type="cellIs" dxfId="0" priority="2059" operator="between">
      <formula>1</formula>
      <formula>2</formula>
    </cfRule>
    <cfRule type="cellIs" dxfId="0" priority="2043" operator="between">
      <formula>1</formula>
      <formula>2</formula>
    </cfRule>
  </conditionalFormatting>
  <conditionalFormatting sqref="J15">
    <cfRule type="cellIs" dxfId="0" priority="2058" operator="between">
      <formula>1</formula>
      <formula>2</formula>
    </cfRule>
    <cfRule type="cellIs" dxfId="0" priority="2042" operator="between">
      <formula>1</formula>
      <formula>2</formula>
    </cfRule>
  </conditionalFormatting>
  <conditionalFormatting sqref="K15">
    <cfRule type="cellIs" dxfId="0" priority="2057" operator="between">
      <formula>1</formula>
      <formula>2</formula>
    </cfRule>
    <cfRule type="cellIs" dxfId="0" priority="2041" operator="between">
      <formula>1</formula>
      <formula>2</formula>
    </cfRule>
  </conditionalFormatting>
  <conditionalFormatting sqref="L15">
    <cfRule type="cellIs" dxfId="0" priority="2565" operator="between">
      <formula>1</formula>
      <formula>2</formula>
    </cfRule>
  </conditionalFormatting>
  <conditionalFormatting sqref="M15">
    <cfRule type="cellIs" dxfId="0" priority="1532" operator="between">
      <formula>1</formula>
      <formula>2</formula>
    </cfRule>
    <cfRule type="cellIs" dxfId="0" priority="1531" operator="between">
      <formula>1</formula>
      <formula>2</formula>
    </cfRule>
    <cfRule type="cellIs" dxfId="0" priority="1528" operator="between">
      <formula>1</formula>
      <formula>2</formula>
    </cfRule>
    <cfRule type="cellIs" dxfId="0" priority="1527" operator="between">
      <formula>1</formula>
      <formula>2</formula>
    </cfRule>
  </conditionalFormatting>
  <conditionalFormatting sqref="N15">
    <cfRule type="cellIs" dxfId="0" priority="1556" operator="between">
      <formula>1</formula>
      <formula>2</formula>
    </cfRule>
    <cfRule type="cellIs" dxfId="0" priority="1540" operator="between">
      <formula>1</formula>
      <formula>2</formula>
    </cfRule>
  </conditionalFormatting>
  <conditionalFormatting sqref="O15">
    <cfRule type="cellIs" dxfId="0" priority="1555" operator="between">
      <formula>1</formula>
      <formula>2</formula>
    </cfRule>
    <cfRule type="cellIs" dxfId="0" priority="1539" operator="between">
      <formula>1</formula>
      <formula>2</formula>
    </cfRule>
  </conditionalFormatting>
  <conditionalFormatting sqref="P15">
    <cfRule type="cellIs" dxfId="0" priority="1554" operator="between">
      <formula>1</formula>
      <formula>2</formula>
    </cfRule>
    <cfRule type="cellIs" dxfId="0" priority="1538" operator="between">
      <formula>1</formula>
      <formula>2</formula>
    </cfRule>
  </conditionalFormatting>
  <conditionalFormatting sqref="Q15">
    <cfRule type="cellIs" dxfId="0" priority="1553" operator="between">
      <formula>1</formula>
      <formula>2</formula>
    </cfRule>
    <cfRule type="cellIs" dxfId="0" priority="1537" operator="between">
      <formula>1</formula>
      <formula>2</formula>
    </cfRule>
  </conditionalFormatting>
  <conditionalFormatting sqref="R15">
    <cfRule type="cellIs" dxfId="0" priority="1552" operator="between">
      <formula>1</formula>
      <formula>2</formula>
    </cfRule>
    <cfRule type="cellIs" dxfId="0" priority="1536" operator="between">
      <formula>1</formula>
      <formula>2</formula>
    </cfRule>
  </conditionalFormatting>
  <conditionalFormatting sqref="S15">
    <cfRule type="cellIs" dxfId="0" priority="1551" operator="between">
      <formula>1</formula>
      <formula>2</formula>
    </cfRule>
    <cfRule type="cellIs" dxfId="0" priority="1535" operator="between">
      <formula>1</formula>
      <formula>2</formula>
    </cfRule>
  </conditionalFormatting>
  <conditionalFormatting sqref="T15">
    <cfRule type="cellIs" dxfId="0" priority="1550" operator="between">
      <formula>1</formula>
      <formula>2</formula>
    </cfRule>
    <cfRule type="cellIs" dxfId="0" priority="1534" operator="between">
      <formula>1</formula>
      <formula>2</formula>
    </cfRule>
  </conditionalFormatting>
  <conditionalFormatting sqref="U15">
    <cfRule type="cellIs" dxfId="0" priority="1549" operator="between">
      <formula>1</formula>
      <formula>2</formula>
    </cfRule>
    <cfRule type="cellIs" dxfId="0" priority="1533" operator="between">
      <formula>1</formula>
      <formula>2</formula>
    </cfRule>
  </conditionalFormatting>
  <conditionalFormatting sqref="W15">
    <cfRule type="cellIs" dxfId="0" priority="1024" operator="between">
      <formula>1</formula>
      <formula>2</formula>
    </cfRule>
    <cfRule type="cellIs" dxfId="0" priority="1023" operator="between">
      <formula>1</formula>
      <formula>2</formula>
    </cfRule>
    <cfRule type="cellIs" dxfId="0" priority="1020" operator="between">
      <formula>1</formula>
      <formula>2</formula>
    </cfRule>
    <cfRule type="cellIs" dxfId="0" priority="1019" operator="between">
      <formula>1</formula>
      <formula>2</formula>
    </cfRule>
  </conditionalFormatting>
  <conditionalFormatting sqref="X15">
    <cfRule type="cellIs" dxfId="0" priority="1048" operator="between">
      <formula>1</formula>
      <formula>2</formula>
    </cfRule>
    <cfRule type="cellIs" dxfId="0" priority="1032" operator="between">
      <formula>1</formula>
      <formula>2</formula>
    </cfRule>
  </conditionalFormatting>
  <conditionalFormatting sqref="Y15">
    <cfRule type="cellIs" dxfId="0" priority="1047" operator="between">
      <formula>1</formula>
      <formula>2</formula>
    </cfRule>
    <cfRule type="cellIs" dxfId="0" priority="1031" operator="between">
      <formula>1</formula>
      <formula>2</formula>
    </cfRule>
  </conditionalFormatting>
  <conditionalFormatting sqref="Z15">
    <cfRule type="cellIs" dxfId="0" priority="1046" operator="between">
      <formula>1</formula>
      <formula>2</formula>
    </cfRule>
    <cfRule type="cellIs" dxfId="0" priority="1030" operator="between">
      <formula>1</formula>
      <formula>2</formula>
    </cfRule>
  </conditionalFormatting>
  <conditionalFormatting sqref="AA15">
    <cfRule type="cellIs" dxfId="0" priority="1045" operator="between">
      <formula>1</formula>
      <formula>2</formula>
    </cfRule>
    <cfRule type="cellIs" dxfId="0" priority="1029" operator="between">
      <formula>1</formula>
      <formula>2</formula>
    </cfRule>
  </conditionalFormatting>
  <conditionalFormatting sqref="AB15">
    <cfRule type="cellIs" dxfId="0" priority="1044" operator="between">
      <formula>1</formula>
      <formula>2</formula>
    </cfRule>
    <cfRule type="cellIs" dxfId="0" priority="1028" operator="between">
      <formula>1</formula>
      <formula>2</formula>
    </cfRule>
  </conditionalFormatting>
  <conditionalFormatting sqref="AC15">
    <cfRule type="cellIs" dxfId="0" priority="1043" operator="between">
      <formula>1</formula>
      <formula>2</formula>
    </cfRule>
    <cfRule type="cellIs" dxfId="0" priority="1027" operator="between">
      <formula>1</formula>
      <formula>2</formula>
    </cfRule>
  </conditionalFormatting>
  <conditionalFormatting sqref="AD15">
    <cfRule type="cellIs" dxfId="0" priority="1042" operator="between">
      <formula>1</formula>
      <formula>2</formula>
    </cfRule>
    <cfRule type="cellIs" dxfId="0" priority="1026" operator="between">
      <formula>1</formula>
      <formula>2</formula>
    </cfRule>
  </conditionalFormatting>
  <conditionalFormatting sqref="AE15">
    <cfRule type="cellIs" dxfId="0" priority="1041" operator="between">
      <formula>1</formula>
      <formula>2</formula>
    </cfRule>
    <cfRule type="cellIs" dxfId="0" priority="1025" operator="between">
      <formula>1</formula>
      <formula>2</formula>
    </cfRule>
  </conditionalFormatting>
  <conditionalFormatting sqref="AG15">
    <cfRule type="cellIs" dxfId="0" priority="516" operator="between">
      <formula>1</formula>
      <formula>2</formula>
    </cfRule>
    <cfRule type="cellIs" dxfId="0" priority="515" operator="between">
      <formula>1</formula>
      <formula>2</formula>
    </cfRule>
    <cfRule type="cellIs" dxfId="0" priority="512" operator="between">
      <formula>1</formula>
      <formula>2</formula>
    </cfRule>
    <cfRule type="cellIs" dxfId="0" priority="511" operator="between">
      <formula>1</formula>
      <formula>2</formula>
    </cfRule>
  </conditionalFormatting>
  <conditionalFormatting sqref="AH15">
    <cfRule type="cellIs" dxfId="0" priority="540" operator="between">
      <formula>1</formula>
      <formula>2</formula>
    </cfRule>
    <cfRule type="cellIs" dxfId="0" priority="524" operator="between">
      <formula>1</formula>
      <formula>2</formula>
    </cfRule>
  </conditionalFormatting>
  <conditionalFormatting sqref="AI15">
    <cfRule type="cellIs" dxfId="0" priority="539" operator="between">
      <formula>1</formula>
      <formula>2</formula>
    </cfRule>
    <cfRule type="cellIs" dxfId="0" priority="523" operator="between">
      <formula>1</formula>
      <formula>2</formula>
    </cfRule>
  </conditionalFormatting>
  <conditionalFormatting sqref="AJ15">
    <cfRule type="cellIs" dxfId="0" priority="538" operator="between">
      <formula>1</formula>
      <formula>2</formula>
    </cfRule>
    <cfRule type="cellIs" dxfId="0" priority="522" operator="between">
      <formula>1</formula>
      <formula>2</formula>
    </cfRule>
  </conditionalFormatting>
  <conditionalFormatting sqref="AK15">
    <cfRule type="cellIs" dxfId="0" priority="537" operator="between">
      <formula>1</formula>
      <formula>2</formula>
    </cfRule>
    <cfRule type="cellIs" dxfId="0" priority="521" operator="between">
      <formula>1</formula>
      <formula>2</formula>
    </cfRule>
  </conditionalFormatting>
  <conditionalFormatting sqref="AL15">
    <cfRule type="cellIs" dxfId="0" priority="536" operator="between">
      <formula>1</formula>
      <formula>2</formula>
    </cfRule>
    <cfRule type="cellIs" dxfId="0" priority="520" operator="between">
      <formula>1</formula>
      <formula>2</formula>
    </cfRule>
  </conditionalFormatting>
  <conditionalFormatting sqref="AM15">
    <cfRule type="cellIs" dxfId="0" priority="535" operator="between">
      <formula>1</formula>
      <formula>2</formula>
    </cfRule>
    <cfRule type="cellIs" dxfId="0" priority="519" operator="between">
      <formula>1</formula>
      <formula>2</formula>
    </cfRule>
  </conditionalFormatting>
  <conditionalFormatting sqref="AN15">
    <cfRule type="cellIs" dxfId="0" priority="534" operator="between">
      <formula>1</formula>
      <formula>2</formula>
    </cfRule>
    <cfRule type="cellIs" dxfId="0" priority="518" operator="between">
      <formula>1</formula>
      <formula>2</formula>
    </cfRule>
  </conditionalFormatting>
  <conditionalFormatting sqref="AO15">
    <cfRule type="cellIs" dxfId="0" priority="533" operator="between">
      <formula>1</formula>
      <formula>2</formula>
    </cfRule>
    <cfRule type="cellIs" dxfId="0" priority="517" operator="between">
      <formula>1</formula>
      <formula>2</formula>
    </cfRule>
  </conditionalFormatting>
  <conditionalFormatting sqref="AQ15">
    <cfRule type="cellIs" dxfId="0" priority="8" operator="between">
      <formula>1</formula>
      <formula>2</formula>
    </cfRule>
    <cfRule type="cellIs" dxfId="0" priority="7" operator="between">
      <formula>1</formula>
      <formula>2</formula>
    </cfRule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AR15">
    <cfRule type="cellIs" dxfId="0" priority="32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AS15">
    <cfRule type="cellIs" dxfId="0" priority="31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AT15">
    <cfRule type="cellIs" dxfId="0" priority="30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AU15">
    <cfRule type="cellIs" dxfId="0" priority="29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AV15">
    <cfRule type="cellIs" dxfId="0" priority="28" operator="between">
      <formula>1</formula>
      <formula>2</formula>
    </cfRule>
    <cfRule type="cellIs" dxfId="0" priority="12" operator="between">
      <formula>1</formula>
      <formula>2</formula>
    </cfRule>
  </conditionalFormatting>
  <conditionalFormatting sqref="AW15">
    <cfRule type="cellIs" dxfId="0" priority="27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AX15">
    <cfRule type="cellIs" dxfId="0" priority="26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AY15">
    <cfRule type="cellIs" dxfId="0" priority="25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C16">
    <cfRule type="cellIs" dxfId="0" priority="2514" operator="between">
      <formula>1</formula>
      <formula>2</formula>
    </cfRule>
    <cfRule type="cellIs" dxfId="0" priority="2280" operator="between">
      <formula>1</formula>
      <formula>2</formula>
    </cfRule>
  </conditionalFormatting>
  <conditionalFormatting sqref="D16">
    <cfRule type="cellIs" dxfId="0" priority="2522" operator="between">
      <formula>1</formula>
      <formula>2</formula>
    </cfRule>
    <cfRule type="cellIs" dxfId="0" priority="2288" operator="between">
      <formula>1</formula>
      <formula>2</formula>
    </cfRule>
  </conditionalFormatting>
  <conditionalFormatting sqref="E16">
    <cfRule type="cellIs" dxfId="0" priority="2521" operator="between">
      <formula>1</formula>
      <formula>2</formula>
    </cfRule>
    <cfRule type="cellIs" dxfId="0" priority="2287" operator="between">
      <formula>1</formula>
      <formula>2</formula>
    </cfRule>
  </conditionalFormatting>
  <conditionalFormatting sqref="F16">
    <cfRule type="cellIs" dxfId="0" priority="2520" operator="between">
      <formula>1</formula>
      <formula>2</formula>
    </cfRule>
    <cfRule type="cellIs" dxfId="0" priority="2286" operator="between">
      <formula>1</formula>
      <formula>2</formula>
    </cfRule>
  </conditionalFormatting>
  <conditionalFormatting sqref="G16">
    <cfRule type="cellIs" dxfId="0" priority="2519" operator="between">
      <formula>1</formula>
      <formula>2</formula>
    </cfRule>
    <cfRule type="cellIs" dxfId="0" priority="2285" operator="between">
      <formula>1</formula>
      <formula>2</formula>
    </cfRule>
  </conditionalFormatting>
  <conditionalFormatting sqref="H16">
    <cfRule type="cellIs" dxfId="0" priority="2518" operator="between">
      <formula>1</formula>
      <formula>2</formula>
    </cfRule>
    <cfRule type="cellIs" dxfId="0" priority="2284" operator="between">
      <formula>1</formula>
      <formula>2</formula>
    </cfRule>
  </conditionalFormatting>
  <conditionalFormatting sqref="I16">
    <cfRule type="cellIs" dxfId="0" priority="2517" operator="between">
      <formula>1</formula>
      <formula>2</formula>
    </cfRule>
    <cfRule type="cellIs" dxfId="0" priority="2283" operator="between">
      <formula>1</formula>
      <formula>2</formula>
    </cfRule>
  </conditionalFormatting>
  <conditionalFormatting sqref="J16">
    <cfRule type="cellIs" dxfId="0" priority="2516" operator="between">
      <formula>1</formula>
      <formula>2</formula>
    </cfRule>
    <cfRule type="cellIs" dxfId="0" priority="2282" operator="between">
      <formula>1</formula>
      <formula>2</formula>
    </cfRule>
  </conditionalFormatting>
  <conditionalFormatting sqref="K16">
    <cfRule type="cellIs" dxfId="0" priority="2515" operator="between">
      <formula>1</formula>
      <formula>2</formula>
    </cfRule>
    <cfRule type="cellIs" dxfId="0" priority="2281" operator="between">
      <formula>1</formula>
      <formula>2</formula>
    </cfRule>
  </conditionalFormatting>
  <conditionalFormatting sqref="L16">
    <cfRule type="cellIs" dxfId="0" priority="2564" operator="between">
      <formula>1</formula>
      <formula>2</formula>
    </cfRule>
  </conditionalFormatting>
  <conditionalFormatting sqref="M16">
    <cfRule type="cellIs" dxfId="0" priority="2006" operator="between">
      <formula>1</formula>
      <formula>2</formula>
    </cfRule>
    <cfRule type="cellIs" dxfId="0" priority="1772" operator="between">
      <formula>1</formula>
      <formula>2</formula>
    </cfRule>
  </conditionalFormatting>
  <conditionalFormatting sqref="N16">
    <cfRule type="cellIs" dxfId="0" priority="2014" operator="between">
      <formula>1</formula>
      <formula>2</formula>
    </cfRule>
    <cfRule type="cellIs" dxfId="0" priority="1780" operator="between">
      <formula>1</formula>
      <formula>2</formula>
    </cfRule>
  </conditionalFormatting>
  <conditionalFormatting sqref="O16">
    <cfRule type="cellIs" dxfId="0" priority="2013" operator="between">
      <formula>1</formula>
      <formula>2</formula>
    </cfRule>
    <cfRule type="cellIs" dxfId="0" priority="1779" operator="between">
      <formula>1</formula>
      <formula>2</formula>
    </cfRule>
  </conditionalFormatting>
  <conditionalFormatting sqref="P16">
    <cfRule type="cellIs" dxfId="0" priority="2012" operator="between">
      <formula>1</formula>
      <formula>2</formula>
    </cfRule>
    <cfRule type="cellIs" dxfId="0" priority="1778" operator="between">
      <formula>1</formula>
      <formula>2</formula>
    </cfRule>
  </conditionalFormatting>
  <conditionalFormatting sqref="Q16">
    <cfRule type="cellIs" dxfId="0" priority="2011" operator="between">
      <formula>1</formula>
      <formula>2</formula>
    </cfRule>
    <cfRule type="cellIs" dxfId="0" priority="1777" operator="between">
      <formula>1</formula>
      <formula>2</formula>
    </cfRule>
  </conditionalFormatting>
  <conditionalFormatting sqref="R16">
    <cfRule type="cellIs" dxfId="0" priority="2010" operator="between">
      <formula>1</formula>
      <formula>2</formula>
    </cfRule>
    <cfRule type="cellIs" dxfId="0" priority="1776" operator="between">
      <formula>1</formula>
      <formula>2</formula>
    </cfRule>
  </conditionalFormatting>
  <conditionalFormatting sqref="S16">
    <cfRule type="cellIs" dxfId="0" priority="2009" operator="between">
      <formula>1</formula>
      <formula>2</formula>
    </cfRule>
    <cfRule type="cellIs" dxfId="0" priority="1775" operator="between">
      <formula>1</formula>
      <formula>2</formula>
    </cfRule>
  </conditionalFormatting>
  <conditionalFormatting sqref="T16">
    <cfRule type="cellIs" dxfId="0" priority="2008" operator="between">
      <formula>1</formula>
      <formula>2</formula>
    </cfRule>
    <cfRule type="cellIs" dxfId="0" priority="1774" operator="between">
      <formula>1</formula>
      <formula>2</formula>
    </cfRule>
  </conditionalFormatting>
  <conditionalFormatting sqref="U16">
    <cfRule type="cellIs" dxfId="0" priority="2007" operator="between">
      <formula>1</formula>
      <formula>2</formula>
    </cfRule>
    <cfRule type="cellIs" dxfId="0" priority="1773" operator="between">
      <formula>1</formula>
      <formula>2</formula>
    </cfRule>
  </conditionalFormatting>
  <conditionalFormatting sqref="W16">
    <cfRule type="cellIs" dxfId="0" priority="1498" operator="between">
      <formula>1</formula>
      <formula>2</formula>
    </cfRule>
    <cfRule type="cellIs" dxfId="0" priority="1264" operator="between">
      <formula>1</formula>
      <formula>2</formula>
    </cfRule>
  </conditionalFormatting>
  <conditionalFormatting sqref="X16">
    <cfRule type="cellIs" dxfId="0" priority="1506" operator="between">
      <formula>1</formula>
      <formula>2</formula>
    </cfRule>
    <cfRule type="cellIs" dxfId="0" priority="1272" operator="between">
      <formula>1</formula>
      <formula>2</formula>
    </cfRule>
  </conditionalFormatting>
  <conditionalFormatting sqref="Y16">
    <cfRule type="cellIs" dxfId="0" priority="1505" operator="between">
      <formula>1</formula>
      <formula>2</formula>
    </cfRule>
    <cfRule type="cellIs" dxfId="0" priority="1271" operator="between">
      <formula>1</formula>
      <formula>2</formula>
    </cfRule>
  </conditionalFormatting>
  <conditionalFormatting sqref="Z16">
    <cfRule type="cellIs" dxfId="0" priority="1504" operator="between">
      <formula>1</formula>
      <formula>2</formula>
    </cfRule>
    <cfRule type="cellIs" dxfId="0" priority="1270" operator="between">
      <formula>1</formula>
      <formula>2</formula>
    </cfRule>
  </conditionalFormatting>
  <conditionalFormatting sqref="AA16">
    <cfRule type="cellIs" dxfId="0" priority="1503" operator="between">
      <formula>1</formula>
      <formula>2</formula>
    </cfRule>
    <cfRule type="cellIs" dxfId="0" priority="1269" operator="between">
      <formula>1</formula>
      <formula>2</formula>
    </cfRule>
  </conditionalFormatting>
  <conditionalFormatting sqref="AB16">
    <cfRule type="cellIs" dxfId="0" priority="1502" operator="between">
      <formula>1</formula>
      <formula>2</formula>
    </cfRule>
    <cfRule type="cellIs" dxfId="0" priority="1268" operator="between">
      <formula>1</formula>
      <formula>2</formula>
    </cfRule>
  </conditionalFormatting>
  <conditionalFormatting sqref="AC16">
    <cfRule type="cellIs" dxfId="0" priority="1501" operator="between">
      <formula>1</formula>
      <formula>2</formula>
    </cfRule>
    <cfRule type="cellIs" dxfId="0" priority="1267" operator="between">
      <formula>1</formula>
      <formula>2</formula>
    </cfRule>
  </conditionalFormatting>
  <conditionalFormatting sqref="AD16">
    <cfRule type="cellIs" dxfId="0" priority="1500" operator="between">
      <formula>1</formula>
      <formula>2</formula>
    </cfRule>
    <cfRule type="cellIs" dxfId="0" priority="1266" operator="between">
      <formula>1</formula>
      <formula>2</formula>
    </cfRule>
  </conditionalFormatting>
  <conditionalFormatting sqref="AE16">
    <cfRule type="cellIs" dxfId="0" priority="1499" operator="between">
      <formula>1</formula>
      <formula>2</formula>
    </cfRule>
    <cfRule type="cellIs" dxfId="0" priority="1265" operator="between">
      <formula>1</formula>
      <formula>2</formula>
    </cfRule>
  </conditionalFormatting>
  <conditionalFormatting sqref="AG16">
    <cfRule type="cellIs" dxfId="0" priority="990" operator="between">
      <formula>1</formula>
      <formula>2</formula>
    </cfRule>
    <cfRule type="cellIs" dxfId="0" priority="756" operator="between">
      <formula>1</formula>
      <formula>2</formula>
    </cfRule>
  </conditionalFormatting>
  <conditionalFormatting sqref="AH16">
    <cfRule type="cellIs" dxfId="0" priority="998" operator="between">
      <formula>1</formula>
      <formula>2</formula>
    </cfRule>
    <cfRule type="cellIs" dxfId="0" priority="764" operator="between">
      <formula>1</formula>
      <formula>2</formula>
    </cfRule>
  </conditionalFormatting>
  <conditionalFormatting sqref="AI16">
    <cfRule type="cellIs" dxfId="0" priority="997" operator="between">
      <formula>1</formula>
      <formula>2</formula>
    </cfRule>
    <cfRule type="cellIs" dxfId="0" priority="763" operator="between">
      <formula>1</formula>
      <formula>2</formula>
    </cfRule>
  </conditionalFormatting>
  <conditionalFormatting sqref="AJ16">
    <cfRule type="cellIs" dxfId="0" priority="996" operator="between">
      <formula>1</formula>
      <formula>2</formula>
    </cfRule>
    <cfRule type="cellIs" dxfId="0" priority="762" operator="between">
      <formula>1</formula>
      <formula>2</formula>
    </cfRule>
  </conditionalFormatting>
  <conditionalFormatting sqref="AK16">
    <cfRule type="cellIs" dxfId="0" priority="995" operator="between">
      <formula>1</formula>
      <formula>2</formula>
    </cfRule>
    <cfRule type="cellIs" dxfId="0" priority="761" operator="between">
      <formula>1</formula>
      <formula>2</formula>
    </cfRule>
  </conditionalFormatting>
  <conditionalFormatting sqref="AL16">
    <cfRule type="cellIs" dxfId="0" priority="994" operator="between">
      <formula>1</formula>
      <formula>2</formula>
    </cfRule>
    <cfRule type="cellIs" dxfId="0" priority="760" operator="between">
      <formula>1</formula>
      <formula>2</formula>
    </cfRule>
  </conditionalFormatting>
  <conditionalFormatting sqref="AM16">
    <cfRule type="cellIs" dxfId="0" priority="993" operator="between">
      <formula>1</formula>
      <formula>2</formula>
    </cfRule>
    <cfRule type="cellIs" dxfId="0" priority="759" operator="between">
      <formula>1</formula>
      <formula>2</formula>
    </cfRule>
  </conditionalFormatting>
  <conditionalFormatting sqref="AN16">
    <cfRule type="cellIs" dxfId="0" priority="992" operator="between">
      <formula>1</formula>
      <formula>2</formula>
    </cfRule>
    <cfRule type="cellIs" dxfId="0" priority="758" operator="between">
      <formula>1</formula>
      <formula>2</formula>
    </cfRule>
  </conditionalFormatting>
  <conditionalFormatting sqref="AO16">
    <cfRule type="cellIs" dxfId="0" priority="991" operator="between">
      <formula>1</formula>
      <formula>2</formula>
    </cfRule>
    <cfRule type="cellIs" dxfId="0" priority="757" operator="between">
      <formula>1</formula>
      <formula>2</formula>
    </cfRule>
  </conditionalFormatting>
  <conditionalFormatting sqref="AQ16">
    <cfRule type="cellIs" dxfId="0" priority="482" operator="between">
      <formula>1</formula>
      <formula>2</formula>
    </cfRule>
    <cfRule type="cellIs" dxfId="0" priority="248" operator="between">
      <formula>1</formula>
      <formula>2</formula>
    </cfRule>
  </conditionalFormatting>
  <conditionalFormatting sqref="AR16">
    <cfRule type="cellIs" dxfId="0" priority="490" operator="between">
      <formula>1</formula>
      <formula>2</formula>
    </cfRule>
    <cfRule type="cellIs" dxfId="0" priority="256" operator="between">
      <formula>1</formula>
      <formula>2</formula>
    </cfRule>
  </conditionalFormatting>
  <conditionalFormatting sqref="AS16">
    <cfRule type="cellIs" dxfId="0" priority="489" operator="between">
      <formula>1</formula>
      <formula>2</formula>
    </cfRule>
    <cfRule type="cellIs" dxfId="0" priority="255" operator="between">
      <formula>1</formula>
      <formula>2</formula>
    </cfRule>
  </conditionalFormatting>
  <conditionalFormatting sqref="AT16">
    <cfRule type="cellIs" dxfId="0" priority="488" operator="between">
      <formula>1</formula>
      <formula>2</formula>
    </cfRule>
    <cfRule type="cellIs" dxfId="0" priority="254" operator="between">
      <formula>1</formula>
      <formula>2</formula>
    </cfRule>
  </conditionalFormatting>
  <conditionalFormatting sqref="AU16">
    <cfRule type="cellIs" dxfId="0" priority="487" operator="between">
      <formula>1</formula>
      <formula>2</formula>
    </cfRule>
    <cfRule type="cellIs" dxfId="0" priority="253" operator="between">
      <formula>1</formula>
      <formula>2</formula>
    </cfRule>
  </conditionalFormatting>
  <conditionalFormatting sqref="AV16">
    <cfRule type="cellIs" dxfId="0" priority="486" operator="between">
      <formula>1</formula>
      <formula>2</formula>
    </cfRule>
    <cfRule type="cellIs" dxfId="0" priority="252" operator="between">
      <formula>1</formula>
      <formula>2</formula>
    </cfRule>
  </conditionalFormatting>
  <conditionalFormatting sqref="AW16">
    <cfRule type="cellIs" dxfId="0" priority="485" operator="between">
      <formula>1</formula>
      <formula>2</formula>
    </cfRule>
    <cfRule type="cellIs" dxfId="0" priority="251" operator="between">
      <formula>1</formula>
      <formula>2</formula>
    </cfRule>
  </conditionalFormatting>
  <conditionalFormatting sqref="AX16">
    <cfRule type="cellIs" dxfId="0" priority="484" operator="between">
      <formula>1</formula>
      <formula>2</formula>
    </cfRule>
    <cfRule type="cellIs" dxfId="0" priority="250" operator="between">
      <formula>1</formula>
      <formula>2</formula>
    </cfRule>
  </conditionalFormatting>
  <conditionalFormatting sqref="AY16">
    <cfRule type="cellIs" dxfId="0" priority="483" operator="between">
      <formula>1</formula>
      <formula>2</formula>
    </cfRule>
    <cfRule type="cellIs" dxfId="0" priority="249" operator="between">
      <formula>1</formula>
      <formula>2</formula>
    </cfRule>
  </conditionalFormatting>
  <conditionalFormatting sqref="C17">
    <cfRule type="cellIs" dxfId="0" priority="2505" operator="between">
      <formula>1</formula>
      <formula>2</formula>
    </cfRule>
    <cfRule type="cellIs" dxfId="0" priority="2271" operator="between">
      <formula>1</formula>
      <formula>2</formula>
    </cfRule>
  </conditionalFormatting>
  <conditionalFormatting sqref="D17">
    <cfRule type="cellIs" dxfId="0" priority="2513" operator="between">
      <formula>1</formula>
      <formula>2</formula>
    </cfRule>
    <cfRule type="cellIs" dxfId="0" priority="2279" operator="between">
      <formula>1</formula>
      <formula>2</formula>
    </cfRule>
  </conditionalFormatting>
  <conditionalFormatting sqref="E17">
    <cfRule type="cellIs" dxfId="0" priority="2512" operator="between">
      <formula>1</formula>
      <formula>2</formula>
    </cfRule>
    <cfRule type="cellIs" dxfId="0" priority="2278" operator="between">
      <formula>1</formula>
      <formula>2</formula>
    </cfRule>
  </conditionalFormatting>
  <conditionalFormatting sqref="F17">
    <cfRule type="cellIs" dxfId="0" priority="2511" operator="between">
      <formula>1</formula>
      <formula>2</formula>
    </cfRule>
    <cfRule type="cellIs" dxfId="0" priority="2277" operator="between">
      <formula>1</formula>
      <formula>2</formula>
    </cfRule>
  </conditionalFormatting>
  <conditionalFormatting sqref="G17">
    <cfRule type="cellIs" dxfId="0" priority="2510" operator="between">
      <formula>1</formula>
      <formula>2</formula>
    </cfRule>
    <cfRule type="cellIs" dxfId="0" priority="2276" operator="between">
      <formula>1</formula>
      <formula>2</formula>
    </cfRule>
  </conditionalFormatting>
  <conditionalFormatting sqref="H17">
    <cfRule type="cellIs" dxfId="0" priority="2509" operator="between">
      <formula>1</formula>
      <formula>2</formula>
    </cfRule>
    <cfRule type="cellIs" dxfId="0" priority="2275" operator="between">
      <formula>1</formula>
      <formula>2</formula>
    </cfRule>
  </conditionalFormatting>
  <conditionalFormatting sqref="I17">
    <cfRule type="cellIs" dxfId="0" priority="2508" operator="between">
      <formula>1</formula>
      <formula>2</formula>
    </cfRule>
    <cfRule type="cellIs" dxfId="0" priority="2274" operator="between">
      <formula>1</formula>
      <formula>2</formula>
    </cfRule>
  </conditionalFormatting>
  <conditionalFormatting sqref="J17">
    <cfRule type="cellIs" dxfId="0" priority="2507" operator="between">
      <formula>1</formula>
      <formula>2</formula>
    </cfRule>
    <cfRule type="cellIs" dxfId="0" priority="2273" operator="between">
      <formula>1</formula>
      <formula>2</formula>
    </cfRule>
  </conditionalFormatting>
  <conditionalFormatting sqref="K17">
    <cfRule type="cellIs" dxfId="0" priority="2506" operator="between">
      <formula>1</formula>
      <formula>2</formula>
    </cfRule>
    <cfRule type="cellIs" dxfId="0" priority="2272" operator="between">
      <formula>1</formula>
      <formula>2</formula>
    </cfRule>
  </conditionalFormatting>
  <conditionalFormatting sqref="L17">
    <cfRule type="cellIs" dxfId="0" priority="2563" operator="between">
      <formula>1</formula>
      <formula>2</formula>
    </cfRule>
  </conditionalFormatting>
  <conditionalFormatting sqref="M17">
    <cfRule type="cellIs" dxfId="0" priority="1997" operator="between">
      <formula>1</formula>
      <formula>2</formula>
    </cfRule>
    <cfRule type="cellIs" dxfId="0" priority="1763" operator="between">
      <formula>1</formula>
      <formula>2</formula>
    </cfRule>
  </conditionalFormatting>
  <conditionalFormatting sqref="N17">
    <cfRule type="cellIs" dxfId="0" priority="2005" operator="between">
      <formula>1</formula>
      <formula>2</formula>
    </cfRule>
    <cfRule type="cellIs" dxfId="0" priority="1771" operator="between">
      <formula>1</formula>
      <formula>2</formula>
    </cfRule>
  </conditionalFormatting>
  <conditionalFormatting sqref="O17">
    <cfRule type="cellIs" dxfId="0" priority="2004" operator="between">
      <formula>1</formula>
      <formula>2</formula>
    </cfRule>
    <cfRule type="cellIs" dxfId="0" priority="1770" operator="between">
      <formula>1</formula>
      <formula>2</formula>
    </cfRule>
  </conditionalFormatting>
  <conditionalFormatting sqref="P17">
    <cfRule type="cellIs" dxfId="0" priority="2003" operator="between">
      <formula>1</formula>
      <formula>2</formula>
    </cfRule>
    <cfRule type="cellIs" dxfId="0" priority="1769" operator="between">
      <formula>1</formula>
      <formula>2</formula>
    </cfRule>
  </conditionalFormatting>
  <conditionalFormatting sqref="Q17">
    <cfRule type="cellIs" dxfId="0" priority="2002" operator="between">
      <formula>1</formula>
      <formula>2</formula>
    </cfRule>
    <cfRule type="cellIs" dxfId="0" priority="1768" operator="between">
      <formula>1</formula>
      <formula>2</formula>
    </cfRule>
  </conditionalFormatting>
  <conditionalFormatting sqref="R17">
    <cfRule type="cellIs" dxfId="0" priority="2001" operator="between">
      <formula>1</formula>
      <formula>2</formula>
    </cfRule>
    <cfRule type="cellIs" dxfId="0" priority="1767" operator="between">
      <formula>1</formula>
      <formula>2</formula>
    </cfRule>
  </conditionalFormatting>
  <conditionalFormatting sqref="S17">
    <cfRule type="cellIs" dxfId="0" priority="2000" operator="between">
      <formula>1</formula>
      <formula>2</formula>
    </cfRule>
    <cfRule type="cellIs" dxfId="0" priority="1766" operator="between">
      <formula>1</formula>
      <formula>2</formula>
    </cfRule>
  </conditionalFormatting>
  <conditionalFormatting sqref="T17">
    <cfRule type="cellIs" dxfId="0" priority="1999" operator="between">
      <formula>1</formula>
      <formula>2</formula>
    </cfRule>
    <cfRule type="cellIs" dxfId="0" priority="1765" operator="between">
      <formula>1</formula>
      <formula>2</formula>
    </cfRule>
  </conditionalFormatting>
  <conditionalFormatting sqref="U17">
    <cfRule type="cellIs" dxfId="0" priority="1998" operator="between">
      <formula>1</formula>
      <formula>2</formula>
    </cfRule>
    <cfRule type="cellIs" dxfId="0" priority="1764" operator="between">
      <formula>1</formula>
      <formula>2</formula>
    </cfRule>
  </conditionalFormatting>
  <conditionalFormatting sqref="W17">
    <cfRule type="cellIs" dxfId="0" priority="1489" operator="between">
      <formula>1</formula>
      <formula>2</formula>
    </cfRule>
    <cfRule type="cellIs" dxfId="0" priority="1255" operator="between">
      <formula>1</formula>
      <formula>2</formula>
    </cfRule>
  </conditionalFormatting>
  <conditionalFormatting sqref="X17">
    <cfRule type="cellIs" dxfId="0" priority="1497" operator="between">
      <formula>1</formula>
      <formula>2</formula>
    </cfRule>
    <cfRule type="cellIs" dxfId="0" priority="1263" operator="between">
      <formula>1</formula>
      <formula>2</formula>
    </cfRule>
  </conditionalFormatting>
  <conditionalFormatting sqref="Y17">
    <cfRule type="cellIs" dxfId="0" priority="1496" operator="between">
      <formula>1</formula>
      <formula>2</formula>
    </cfRule>
    <cfRule type="cellIs" dxfId="0" priority="1262" operator="between">
      <formula>1</formula>
      <formula>2</formula>
    </cfRule>
  </conditionalFormatting>
  <conditionalFormatting sqref="Z17">
    <cfRule type="cellIs" dxfId="0" priority="1495" operator="between">
      <formula>1</formula>
      <formula>2</formula>
    </cfRule>
    <cfRule type="cellIs" dxfId="0" priority="1261" operator="between">
      <formula>1</formula>
      <formula>2</formula>
    </cfRule>
  </conditionalFormatting>
  <conditionalFormatting sqref="AA17">
    <cfRule type="cellIs" dxfId="0" priority="1494" operator="between">
      <formula>1</formula>
      <formula>2</formula>
    </cfRule>
    <cfRule type="cellIs" dxfId="0" priority="1260" operator="between">
      <formula>1</formula>
      <formula>2</formula>
    </cfRule>
  </conditionalFormatting>
  <conditionalFormatting sqref="AB17">
    <cfRule type="cellIs" dxfId="0" priority="1493" operator="between">
      <formula>1</formula>
      <formula>2</formula>
    </cfRule>
    <cfRule type="cellIs" dxfId="0" priority="1259" operator="between">
      <formula>1</formula>
      <formula>2</formula>
    </cfRule>
  </conditionalFormatting>
  <conditionalFormatting sqref="AC17">
    <cfRule type="cellIs" dxfId="0" priority="1492" operator="between">
      <formula>1</formula>
      <formula>2</formula>
    </cfRule>
    <cfRule type="cellIs" dxfId="0" priority="1258" operator="between">
      <formula>1</formula>
      <formula>2</formula>
    </cfRule>
  </conditionalFormatting>
  <conditionalFormatting sqref="AD17">
    <cfRule type="cellIs" dxfId="0" priority="1491" operator="between">
      <formula>1</formula>
      <formula>2</formula>
    </cfRule>
    <cfRule type="cellIs" dxfId="0" priority="1257" operator="between">
      <formula>1</formula>
      <formula>2</formula>
    </cfRule>
  </conditionalFormatting>
  <conditionalFormatting sqref="AE17">
    <cfRule type="cellIs" dxfId="0" priority="1490" operator="between">
      <formula>1</formula>
      <formula>2</formula>
    </cfRule>
    <cfRule type="cellIs" dxfId="0" priority="1256" operator="between">
      <formula>1</formula>
      <formula>2</formula>
    </cfRule>
  </conditionalFormatting>
  <conditionalFormatting sqref="AG17">
    <cfRule type="cellIs" dxfId="0" priority="981" operator="between">
      <formula>1</formula>
      <formula>2</formula>
    </cfRule>
    <cfRule type="cellIs" dxfId="0" priority="747" operator="between">
      <formula>1</formula>
      <formula>2</formula>
    </cfRule>
  </conditionalFormatting>
  <conditionalFormatting sqref="AH17">
    <cfRule type="cellIs" dxfId="0" priority="989" operator="between">
      <formula>1</formula>
      <formula>2</formula>
    </cfRule>
    <cfRule type="cellIs" dxfId="0" priority="755" operator="between">
      <formula>1</formula>
      <formula>2</formula>
    </cfRule>
  </conditionalFormatting>
  <conditionalFormatting sqref="AI17">
    <cfRule type="cellIs" dxfId="0" priority="988" operator="between">
      <formula>1</formula>
      <formula>2</formula>
    </cfRule>
    <cfRule type="cellIs" dxfId="0" priority="754" operator="between">
      <formula>1</formula>
      <formula>2</formula>
    </cfRule>
  </conditionalFormatting>
  <conditionalFormatting sqref="AJ17">
    <cfRule type="cellIs" dxfId="0" priority="987" operator="between">
      <formula>1</formula>
      <formula>2</formula>
    </cfRule>
    <cfRule type="cellIs" dxfId="0" priority="753" operator="between">
      <formula>1</formula>
      <formula>2</formula>
    </cfRule>
  </conditionalFormatting>
  <conditionalFormatting sqref="AK17">
    <cfRule type="cellIs" dxfId="0" priority="986" operator="between">
      <formula>1</formula>
      <formula>2</formula>
    </cfRule>
    <cfRule type="cellIs" dxfId="0" priority="752" operator="between">
      <formula>1</formula>
      <formula>2</formula>
    </cfRule>
  </conditionalFormatting>
  <conditionalFormatting sqref="AL17">
    <cfRule type="cellIs" dxfId="0" priority="985" operator="between">
      <formula>1</formula>
      <formula>2</formula>
    </cfRule>
    <cfRule type="cellIs" dxfId="0" priority="751" operator="between">
      <formula>1</formula>
      <formula>2</formula>
    </cfRule>
  </conditionalFormatting>
  <conditionalFormatting sqref="AM17">
    <cfRule type="cellIs" dxfId="0" priority="984" operator="between">
      <formula>1</formula>
      <formula>2</formula>
    </cfRule>
    <cfRule type="cellIs" dxfId="0" priority="750" operator="between">
      <formula>1</formula>
      <formula>2</formula>
    </cfRule>
  </conditionalFormatting>
  <conditionalFormatting sqref="AN17">
    <cfRule type="cellIs" dxfId="0" priority="983" operator="between">
      <formula>1</formula>
      <formula>2</formula>
    </cfRule>
    <cfRule type="cellIs" dxfId="0" priority="749" operator="between">
      <formula>1</formula>
      <formula>2</formula>
    </cfRule>
  </conditionalFormatting>
  <conditionalFormatting sqref="AO17">
    <cfRule type="cellIs" dxfId="0" priority="982" operator="between">
      <formula>1</formula>
      <formula>2</formula>
    </cfRule>
    <cfRule type="cellIs" dxfId="0" priority="748" operator="between">
      <formula>1</formula>
      <formula>2</formula>
    </cfRule>
  </conditionalFormatting>
  <conditionalFormatting sqref="AQ17">
    <cfRule type="cellIs" dxfId="0" priority="473" operator="between">
      <formula>1</formula>
      <formula>2</formula>
    </cfRule>
    <cfRule type="cellIs" dxfId="0" priority="239" operator="between">
      <formula>1</formula>
      <formula>2</formula>
    </cfRule>
  </conditionalFormatting>
  <conditionalFormatting sqref="AR17">
    <cfRule type="cellIs" dxfId="0" priority="481" operator="between">
      <formula>1</formula>
      <formula>2</formula>
    </cfRule>
    <cfRule type="cellIs" dxfId="0" priority="247" operator="between">
      <formula>1</formula>
      <formula>2</formula>
    </cfRule>
  </conditionalFormatting>
  <conditionalFormatting sqref="AS17">
    <cfRule type="cellIs" dxfId="0" priority="480" operator="between">
      <formula>1</formula>
      <formula>2</formula>
    </cfRule>
    <cfRule type="cellIs" dxfId="0" priority="246" operator="between">
      <formula>1</formula>
      <formula>2</formula>
    </cfRule>
  </conditionalFormatting>
  <conditionalFormatting sqref="AT17">
    <cfRule type="cellIs" dxfId="0" priority="479" operator="between">
      <formula>1</formula>
      <formula>2</formula>
    </cfRule>
    <cfRule type="cellIs" dxfId="0" priority="245" operator="between">
      <formula>1</formula>
      <formula>2</formula>
    </cfRule>
  </conditionalFormatting>
  <conditionalFormatting sqref="AU17">
    <cfRule type="cellIs" dxfId="0" priority="478" operator="between">
      <formula>1</formula>
      <formula>2</formula>
    </cfRule>
    <cfRule type="cellIs" dxfId="0" priority="244" operator="between">
      <formula>1</formula>
      <formula>2</formula>
    </cfRule>
  </conditionalFormatting>
  <conditionalFormatting sqref="AV17">
    <cfRule type="cellIs" dxfId="0" priority="477" operator="between">
      <formula>1</formula>
      <formula>2</formula>
    </cfRule>
    <cfRule type="cellIs" dxfId="0" priority="243" operator="between">
      <formula>1</formula>
      <formula>2</formula>
    </cfRule>
  </conditionalFormatting>
  <conditionalFormatting sqref="AW17">
    <cfRule type="cellIs" dxfId="0" priority="476" operator="between">
      <formula>1</formula>
      <formula>2</formula>
    </cfRule>
    <cfRule type="cellIs" dxfId="0" priority="242" operator="between">
      <formula>1</formula>
      <formula>2</formula>
    </cfRule>
  </conditionalFormatting>
  <conditionalFormatting sqref="AX17">
    <cfRule type="cellIs" dxfId="0" priority="475" operator="between">
      <formula>1</formula>
      <formula>2</formula>
    </cfRule>
    <cfRule type="cellIs" dxfId="0" priority="241" operator="between">
      <formula>1</formula>
      <formula>2</formula>
    </cfRule>
  </conditionalFormatting>
  <conditionalFormatting sqref="AY17">
    <cfRule type="cellIs" dxfId="0" priority="474" operator="between">
      <formula>1</formula>
      <formula>2</formula>
    </cfRule>
    <cfRule type="cellIs" dxfId="0" priority="240" operator="between">
      <formula>1</formula>
      <formula>2</formula>
    </cfRule>
  </conditionalFormatting>
  <conditionalFormatting sqref="C18">
    <cfRule type="cellIs" dxfId="0" priority="2496" operator="between">
      <formula>1</formula>
      <formula>2</formula>
    </cfRule>
    <cfRule type="cellIs" dxfId="0" priority="2262" operator="between">
      <formula>1</formula>
      <formula>2</formula>
    </cfRule>
  </conditionalFormatting>
  <conditionalFormatting sqref="D18">
    <cfRule type="cellIs" dxfId="0" priority="2504" operator="between">
      <formula>1</formula>
      <formula>2</formula>
    </cfRule>
    <cfRule type="cellIs" dxfId="0" priority="2270" operator="between">
      <formula>1</formula>
      <formula>2</formula>
    </cfRule>
  </conditionalFormatting>
  <conditionalFormatting sqref="E18">
    <cfRule type="cellIs" dxfId="0" priority="2503" operator="between">
      <formula>1</formula>
      <formula>2</formula>
    </cfRule>
    <cfRule type="cellIs" dxfId="0" priority="2269" operator="between">
      <formula>1</formula>
      <formula>2</formula>
    </cfRule>
  </conditionalFormatting>
  <conditionalFormatting sqref="F18">
    <cfRule type="cellIs" dxfId="0" priority="2502" operator="between">
      <formula>1</formula>
      <formula>2</formula>
    </cfRule>
    <cfRule type="cellIs" dxfId="0" priority="2268" operator="between">
      <formula>1</formula>
      <formula>2</formula>
    </cfRule>
  </conditionalFormatting>
  <conditionalFormatting sqref="G18">
    <cfRule type="cellIs" dxfId="0" priority="2501" operator="between">
      <formula>1</formula>
      <formula>2</formula>
    </cfRule>
    <cfRule type="cellIs" dxfId="0" priority="2267" operator="between">
      <formula>1</formula>
      <formula>2</formula>
    </cfRule>
  </conditionalFormatting>
  <conditionalFormatting sqref="H18">
    <cfRule type="cellIs" dxfId="0" priority="2500" operator="between">
      <formula>1</formula>
      <formula>2</formula>
    </cfRule>
    <cfRule type="cellIs" dxfId="0" priority="2266" operator="between">
      <formula>1</formula>
      <formula>2</formula>
    </cfRule>
  </conditionalFormatting>
  <conditionalFormatting sqref="I18">
    <cfRule type="cellIs" dxfId="0" priority="2499" operator="between">
      <formula>1</formula>
      <formula>2</formula>
    </cfRule>
    <cfRule type="cellIs" dxfId="0" priority="2265" operator="between">
      <formula>1</formula>
      <formula>2</formula>
    </cfRule>
  </conditionalFormatting>
  <conditionalFormatting sqref="J18">
    <cfRule type="cellIs" dxfId="0" priority="2498" operator="between">
      <formula>1</formula>
      <formula>2</formula>
    </cfRule>
    <cfRule type="cellIs" dxfId="0" priority="2264" operator="between">
      <formula>1</formula>
      <formula>2</formula>
    </cfRule>
  </conditionalFormatting>
  <conditionalFormatting sqref="K18">
    <cfRule type="cellIs" dxfId="0" priority="2497" operator="between">
      <formula>1</formula>
      <formula>2</formula>
    </cfRule>
    <cfRule type="cellIs" dxfId="0" priority="2263" operator="between">
      <formula>1</formula>
      <formula>2</formula>
    </cfRule>
  </conditionalFormatting>
  <conditionalFormatting sqref="L18">
    <cfRule type="cellIs" dxfId="0" priority="2562" operator="between">
      <formula>1</formula>
      <formula>2</formula>
    </cfRule>
  </conditionalFormatting>
  <conditionalFormatting sqref="M18">
    <cfRule type="cellIs" dxfId="0" priority="1988" operator="between">
      <formula>1</formula>
      <formula>2</formula>
    </cfRule>
    <cfRule type="cellIs" dxfId="0" priority="1754" operator="between">
      <formula>1</formula>
      <formula>2</formula>
    </cfRule>
  </conditionalFormatting>
  <conditionalFormatting sqref="N18">
    <cfRule type="cellIs" dxfId="0" priority="1996" operator="between">
      <formula>1</formula>
      <formula>2</formula>
    </cfRule>
    <cfRule type="cellIs" dxfId="0" priority="1762" operator="between">
      <formula>1</formula>
      <formula>2</formula>
    </cfRule>
  </conditionalFormatting>
  <conditionalFormatting sqref="O18">
    <cfRule type="cellIs" dxfId="0" priority="1995" operator="between">
      <formula>1</formula>
      <formula>2</formula>
    </cfRule>
    <cfRule type="cellIs" dxfId="0" priority="1761" operator="between">
      <formula>1</formula>
      <formula>2</formula>
    </cfRule>
  </conditionalFormatting>
  <conditionalFormatting sqref="P18">
    <cfRule type="cellIs" dxfId="0" priority="1994" operator="between">
      <formula>1</formula>
      <formula>2</formula>
    </cfRule>
    <cfRule type="cellIs" dxfId="0" priority="1760" operator="between">
      <formula>1</formula>
      <formula>2</formula>
    </cfRule>
  </conditionalFormatting>
  <conditionalFormatting sqref="Q18">
    <cfRule type="cellIs" dxfId="0" priority="1993" operator="between">
      <formula>1</formula>
      <formula>2</formula>
    </cfRule>
    <cfRule type="cellIs" dxfId="0" priority="1759" operator="between">
      <formula>1</formula>
      <formula>2</formula>
    </cfRule>
  </conditionalFormatting>
  <conditionalFormatting sqref="R18">
    <cfRule type="cellIs" dxfId="0" priority="1992" operator="between">
      <formula>1</formula>
      <formula>2</formula>
    </cfRule>
    <cfRule type="cellIs" dxfId="0" priority="1758" operator="between">
      <formula>1</formula>
      <formula>2</formula>
    </cfRule>
  </conditionalFormatting>
  <conditionalFormatting sqref="S18">
    <cfRule type="cellIs" dxfId="0" priority="1991" operator="between">
      <formula>1</formula>
      <formula>2</formula>
    </cfRule>
    <cfRule type="cellIs" dxfId="0" priority="1757" operator="between">
      <formula>1</formula>
      <formula>2</formula>
    </cfRule>
  </conditionalFormatting>
  <conditionalFormatting sqref="T18">
    <cfRule type="cellIs" dxfId="0" priority="1990" operator="between">
      <formula>1</formula>
      <formula>2</formula>
    </cfRule>
    <cfRule type="cellIs" dxfId="0" priority="1756" operator="between">
      <formula>1</formula>
      <formula>2</formula>
    </cfRule>
  </conditionalFormatting>
  <conditionalFormatting sqref="U18">
    <cfRule type="cellIs" dxfId="0" priority="1989" operator="between">
      <formula>1</formula>
      <formula>2</formula>
    </cfRule>
    <cfRule type="cellIs" dxfId="0" priority="1755" operator="between">
      <formula>1</formula>
      <formula>2</formula>
    </cfRule>
  </conditionalFormatting>
  <conditionalFormatting sqref="W18">
    <cfRule type="cellIs" dxfId="0" priority="1480" operator="between">
      <formula>1</formula>
      <formula>2</formula>
    </cfRule>
    <cfRule type="cellIs" dxfId="0" priority="1246" operator="between">
      <formula>1</formula>
      <formula>2</formula>
    </cfRule>
  </conditionalFormatting>
  <conditionalFormatting sqref="X18">
    <cfRule type="cellIs" dxfId="0" priority="1488" operator="between">
      <formula>1</formula>
      <formula>2</formula>
    </cfRule>
    <cfRule type="cellIs" dxfId="0" priority="1254" operator="between">
      <formula>1</formula>
      <formula>2</formula>
    </cfRule>
  </conditionalFormatting>
  <conditionalFormatting sqref="Y18">
    <cfRule type="cellIs" dxfId="0" priority="1487" operator="between">
      <formula>1</formula>
      <formula>2</formula>
    </cfRule>
    <cfRule type="cellIs" dxfId="0" priority="1253" operator="between">
      <formula>1</formula>
      <formula>2</formula>
    </cfRule>
  </conditionalFormatting>
  <conditionalFormatting sqref="Z18">
    <cfRule type="cellIs" dxfId="0" priority="1486" operator="between">
      <formula>1</formula>
      <formula>2</formula>
    </cfRule>
    <cfRule type="cellIs" dxfId="0" priority="1252" operator="between">
      <formula>1</formula>
      <formula>2</formula>
    </cfRule>
  </conditionalFormatting>
  <conditionalFormatting sqref="AA18">
    <cfRule type="cellIs" dxfId="0" priority="1485" operator="between">
      <formula>1</formula>
      <formula>2</formula>
    </cfRule>
    <cfRule type="cellIs" dxfId="0" priority="1251" operator="between">
      <formula>1</formula>
      <formula>2</formula>
    </cfRule>
  </conditionalFormatting>
  <conditionalFormatting sqref="AB18">
    <cfRule type="cellIs" dxfId="0" priority="1484" operator="between">
      <formula>1</formula>
      <formula>2</formula>
    </cfRule>
    <cfRule type="cellIs" dxfId="0" priority="1250" operator="between">
      <formula>1</formula>
      <formula>2</formula>
    </cfRule>
  </conditionalFormatting>
  <conditionalFormatting sqref="AC18">
    <cfRule type="cellIs" dxfId="0" priority="1483" operator="between">
      <formula>1</formula>
      <formula>2</formula>
    </cfRule>
    <cfRule type="cellIs" dxfId="0" priority="1249" operator="between">
      <formula>1</formula>
      <formula>2</formula>
    </cfRule>
  </conditionalFormatting>
  <conditionalFormatting sqref="AD18">
    <cfRule type="cellIs" dxfId="0" priority="1482" operator="between">
      <formula>1</formula>
      <formula>2</formula>
    </cfRule>
    <cfRule type="cellIs" dxfId="0" priority="1248" operator="between">
      <formula>1</formula>
      <formula>2</formula>
    </cfRule>
  </conditionalFormatting>
  <conditionalFormatting sqref="AE18">
    <cfRule type="cellIs" dxfId="0" priority="1481" operator="between">
      <formula>1</formula>
      <formula>2</formula>
    </cfRule>
    <cfRule type="cellIs" dxfId="0" priority="1247" operator="between">
      <formula>1</formula>
      <formula>2</formula>
    </cfRule>
  </conditionalFormatting>
  <conditionalFormatting sqref="AG18">
    <cfRule type="cellIs" dxfId="0" priority="972" operator="between">
      <formula>1</formula>
      <formula>2</formula>
    </cfRule>
    <cfRule type="cellIs" dxfId="0" priority="738" operator="between">
      <formula>1</formula>
      <formula>2</formula>
    </cfRule>
  </conditionalFormatting>
  <conditionalFormatting sqref="AH18">
    <cfRule type="cellIs" dxfId="0" priority="980" operator="between">
      <formula>1</formula>
      <formula>2</formula>
    </cfRule>
    <cfRule type="cellIs" dxfId="0" priority="746" operator="between">
      <formula>1</formula>
      <formula>2</formula>
    </cfRule>
  </conditionalFormatting>
  <conditionalFormatting sqref="AI18">
    <cfRule type="cellIs" dxfId="0" priority="979" operator="between">
      <formula>1</formula>
      <formula>2</formula>
    </cfRule>
    <cfRule type="cellIs" dxfId="0" priority="745" operator="between">
      <formula>1</formula>
      <formula>2</formula>
    </cfRule>
  </conditionalFormatting>
  <conditionalFormatting sqref="AJ18">
    <cfRule type="cellIs" dxfId="0" priority="978" operator="between">
      <formula>1</formula>
      <formula>2</formula>
    </cfRule>
    <cfRule type="cellIs" dxfId="0" priority="744" operator="between">
      <formula>1</formula>
      <formula>2</formula>
    </cfRule>
  </conditionalFormatting>
  <conditionalFormatting sqref="AK18">
    <cfRule type="cellIs" dxfId="0" priority="977" operator="between">
      <formula>1</formula>
      <formula>2</formula>
    </cfRule>
    <cfRule type="cellIs" dxfId="0" priority="743" operator="between">
      <formula>1</formula>
      <formula>2</formula>
    </cfRule>
  </conditionalFormatting>
  <conditionalFormatting sqref="AL18">
    <cfRule type="cellIs" dxfId="0" priority="976" operator="between">
      <formula>1</formula>
      <formula>2</formula>
    </cfRule>
    <cfRule type="cellIs" dxfId="0" priority="742" operator="between">
      <formula>1</formula>
      <formula>2</formula>
    </cfRule>
  </conditionalFormatting>
  <conditionalFormatting sqref="AM18">
    <cfRule type="cellIs" dxfId="0" priority="975" operator="between">
      <formula>1</formula>
      <formula>2</formula>
    </cfRule>
    <cfRule type="cellIs" dxfId="0" priority="741" operator="between">
      <formula>1</formula>
      <formula>2</formula>
    </cfRule>
  </conditionalFormatting>
  <conditionalFormatting sqref="AN18">
    <cfRule type="cellIs" dxfId="0" priority="974" operator="between">
      <formula>1</formula>
      <formula>2</formula>
    </cfRule>
    <cfRule type="cellIs" dxfId="0" priority="740" operator="between">
      <formula>1</formula>
      <formula>2</formula>
    </cfRule>
  </conditionalFormatting>
  <conditionalFormatting sqref="AO18">
    <cfRule type="cellIs" dxfId="0" priority="973" operator="between">
      <formula>1</formula>
      <formula>2</formula>
    </cfRule>
    <cfRule type="cellIs" dxfId="0" priority="739" operator="between">
      <formula>1</formula>
      <formula>2</formula>
    </cfRule>
  </conditionalFormatting>
  <conditionalFormatting sqref="AQ18">
    <cfRule type="cellIs" dxfId="0" priority="464" operator="between">
      <formula>1</formula>
      <formula>2</formula>
    </cfRule>
    <cfRule type="cellIs" dxfId="0" priority="230" operator="between">
      <formula>1</formula>
      <formula>2</formula>
    </cfRule>
  </conditionalFormatting>
  <conditionalFormatting sqref="AR18">
    <cfRule type="cellIs" dxfId="0" priority="472" operator="between">
      <formula>1</formula>
      <formula>2</formula>
    </cfRule>
    <cfRule type="cellIs" dxfId="0" priority="238" operator="between">
      <formula>1</formula>
      <formula>2</formula>
    </cfRule>
  </conditionalFormatting>
  <conditionalFormatting sqref="AS18">
    <cfRule type="cellIs" dxfId="0" priority="471" operator="between">
      <formula>1</formula>
      <formula>2</formula>
    </cfRule>
    <cfRule type="cellIs" dxfId="0" priority="237" operator="between">
      <formula>1</formula>
      <formula>2</formula>
    </cfRule>
  </conditionalFormatting>
  <conditionalFormatting sqref="AT18">
    <cfRule type="cellIs" dxfId="0" priority="470" operator="between">
      <formula>1</formula>
      <formula>2</formula>
    </cfRule>
    <cfRule type="cellIs" dxfId="0" priority="236" operator="between">
      <formula>1</formula>
      <formula>2</formula>
    </cfRule>
  </conditionalFormatting>
  <conditionalFormatting sqref="AU18">
    <cfRule type="cellIs" dxfId="0" priority="469" operator="between">
      <formula>1</formula>
      <formula>2</formula>
    </cfRule>
    <cfRule type="cellIs" dxfId="0" priority="235" operator="between">
      <formula>1</formula>
      <formula>2</formula>
    </cfRule>
  </conditionalFormatting>
  <conditionalFormatting sqref="AV18">
    <cfRule type="cellIs" dxfId="0" priority="468" operator="between">
      <formula>1</formula>
      <formula>2</formula>
    </cfRule>
    <cfRule type="cellIs" dxfId="0" priority="234" operator="between">
      <formula>1</formula>
      <formula>2</formula>
    </cfRule>
  </conditionalFormatting>
  <conditionalFormatting sqref="AW18">
    <cfRule type="cellIs" dxfId="0" priority="467" operator="between">
      <formula>1</formula>
      <formula>2</formula>
    </cfRule>
    <cfRule type="cellIs" dxfId="0" priority="233" operator="between">
      <formula>1</formula>
      <formula>2</formula>
    </cfRule>
  </conditionalFormatting>
  <conditionalFormatting sqref="AX18">
    <cfRule type="cellIs" dxfId="0" priority="466" operator="between">
      <formula>1</formula>
      <formula>2</formula>
    </cfRule>
    <cfRule type="cellIs" dxfId="0" priority="232" operator="between">
      <formula>1</formula>
      <formula>2</formula>
    </cfRule>
  </conditionalFormatting>
  <conditionalFormatting sqref="AY18">
    <cfRule type="cellIs" dxfId="0" priority="465" operator="between">
      <formula>1</formula>
      <formula>2</formula>
    </cfRule>
    <cfRule type="cellIs" dxfId="0" priority="231" operator="between">
      <formula>1</formula>
      <formula>2</formula>
    </cfRule>
  </conditionalFormatting>
  <conditionalFormatting sqref="C19">
    <cfRule type="cellIs" dxfId="0" priority="2487" operator="between">
      <formula>1</formula>
      <formula>2</formula>
    </cfRule>
    <cfRule type="cellIs" dxfId="0" priority="2253" operator="between">
      <formula>1</formula>
      <formula>2</formula>
    </cfRule>
  </conditionalFormatting>
  <conditionalFormatting sqref="D19">
    <cfRule type="cellIs" dxfId="0" priority="2495" operator="between">
      <formula>1</formula>
      <formula>2</formula>
    </cfRule>
    <cfRule type="cellIs" dxfId="0" priority="2261" operator="between">
      <formula>1</formula>
      <formula>2</formula>
    </cfRule>
  </conditionalFormatting>
  <conditionalFormatting sqref="E19">
    <cfRule type="cellIs" dxfId="0" priority="2494" operator="between">
      <formula>1</formula>
      <formula>2</formula>
    </cfRule>
    <cfRule type="cellIs" dxfId="0" priority="2260" operator="between">
      <formula>1</formula>
      <formula>2</formula>
    </cfRule>
  </conditionalFormatting>
  <conditionalFormatting sqref="F19">
    <cfRule type="cellIs" dxfId="0" priority="2493" operator="between">
      <formula>1</formula>
      <formula>2</formula>
    </cfRule>
    <cfRule type="cellIs" dxfId="0" priority="2259" operator="between">
      <formula>1</formula>
      <formula>2</formula>
    </cfRule>
  </conditionalFormatting>
  <conditionalFormatting sqref="G19">
    <cfRule type="cellIs" dxfId="0" priority="2492" operator="between">
      <formula>1</formula>
      <formula>2</formula>
    </cfRule>
    <cfRule type="cellIs" dxfId="0" priority="2258" operator="between">
      <formula>1</formula>
      <formula>2</formula>
    </cfRule>
  </conditionalFormatting>
  <conditionalFormatting sqref="H19">
    <cfRule type="cellIs" dxfId="0" priority="2491" operator="between">
      <formula>1</formula>
      <formula>2</formula>
    </cfRule>
    <cfRule type="cellIs" dxfId="0" priority="2257" operator="between">
      <formula>1</formula>
      <formula>2</formula>
    </cfRule>
  </conditionalFormatting>
  <conditionalFormatting sqref="I19">
    <cfRule type="cellIs" dxfId="0" priority="2490" operator="between">
      <formula>1</formula>
      <formula>2</formula>
    </cfRule>
    <cfRule type="cellIs" dxfId="0" priority="2256" operator="between">
      <formula>1</formula>
      <formula>2</formula>
    </cfRule>
  </conditionalFormatting>
  <conditionalFormatting sqref="J19">
    <cfRule type="cellIs" dxfId="0" priority="2489" operator="between">
      <formula>1</formula>
      <formula>2</formula>
    </cfRule>
    <cfRule type="cellIs" dxfId="0" priority="2255" operator="between">
      <formula>1</formula>
      <formula>2</formula>
    </cfRule>
  </conditionalFormatting>
  <conditionalFormatting sqref="K19">
    <cfRule type="cellIs" dxfId="0" priority="2488" operator="between">
      <formula>1</formula>
      <formula>2</formula>
    </cfRule>
    <cfRule type="cellIs" dxfId="0" priority="2254" operator="between">
      <formula>1</formula>
      <formula>2</formula>
    </cfRule>
  </conditionalFormatting>
  <conditionalFormatting sqref="L19">
    <cfRule type="cellIs" dxfId="0" priority="2561" operator="between">
      <formula>1</formula>
      <formula>2</formula>
    </cfRule>
  </conditionalFormatting>
  <conditionalFormatting sqref="M19">
    <cfRule type="cellIs" dxfId="0" priority="1979" operator="between">
      <formula>1</formula>
      <formula>2</formula>
    </cfRule>
    <cfRule type="cellIs" dxfId="0" priority="1745" operator="between">
      <formula>1</formula>
      <formula>2</formula>
    </cfRule>
  </conditionalFormatting>
  <conditionalFormatting sqref="N19">
    <cfRule type="cellIs" dxfId="0" priority="1987" operator="between">
      <formula>1</formula>
      <formula>2</formula>
    </cfRule>
    <cfRule type="cellIs" dxfId="0" priority="1753" operator="between">
      <formula>1</formula>
      <formula>2</formula>
    </cfRule>
  </conditionalFormatting>
  <conditionalFormatting sqref="O19">
    <cfRule type="cellIs" dxfId="0" priority="1986" operator="between">
      <formula>1</formula>
      <formula>2</formula>
    </cfRule>
    <cfRule type="cellIs" dxfId="0" priority="1752" operator="between">
      <formula>1</formula>
      <formula>2</formula>
    </cfRule>
  </conditionalFormatting>
  <conditionalFormatting sqref="P19">
    <cfRule type="cellIs" dxfId="0" priority="1985" operator="between">
      <formula>1</formula>
      <formula>2</formula>
    </cfRule>
    <cfRule type="cellIs" dxfId="0" priority="1751" operator="between">
      <formula>1</formula>
      <formula>2</formula>
    </cfRule>
  </conditionalFormatting>
  <conditionalFormatting sqref="Q19">
    <cfRule type="cellIs" dxfId="0" priority="1984" operator="between">
      <formula>1</formula>
      <formula>2</formula>
    </cfRule>
    <cfRule type="cellIs" dxfId="0" priority="1750" operator="between">
      <formula>1</formula>
      <formula>2</formula>
    </cfRule>
  </conditionalFormatting>
  <conditionalFormatting sqref="R19">
    <cfRule type="cellIs" dxfId="0" priority="1983" operator="between">
      <formula>1</formula>
      <formula>2</formula>
    </cfRule>
    <cfRule type="cellIs" dxfId="0" priority="1749" operator="between">
      <formula>1</formula>
      <formula>2</formula>
    </cfRule>
  </conditionalFormatting>
  <conditionalFormatting sqref="S19">
    <cfRule type="cellIs" dxfId="0" priority="1982" operator="between">
      <formula>1</formula>
      <formula>2</formula>
    </cfRule>
    <cfRule type="cellIs" dxfId="0" priority="1748" operator="between">
      <formula>1</formula>
      <formula>2</formula>
    </cfRule>
  </conditionalFormatting>
  <conditionalFormatting sqref="T19">
    <cfRule type="cellIs" dxfId="0" priority="1981" operator="between">
      <formula>1</formula>
      <formula>2</formula>
    </cfRule>
    <cfRule type="cellIs" dxfId="0" priority="1747" operator="between">
      <formula>1</formula>
      <formula>2</formula>
    </cfRule>
  </conditionalFormatting>
  <conditionalFormatting sqref="U19">
    <cfRule type="cellIs" dxfId="0" priority="1980" operator="between">
      <formula>1</formula>
      <formula>2</formula>
    </cfRule>
    <cfRule type="cellIs" dxfId="0" priority="1746" operator="between">
      <formula>1</formula>
      <formula>2</formula>
    </cfRule>
  </conditionalFormatting>
  <conditionalFormatting sqref="W19">
    <cfRule type="cellIs" dxfId="0" priority="1471" operator="between">
      <formula>1</formula>
      <formula>2</formula>
    </cfRule>
    <cfRule type="cellIs" dxfId="0" priority="1237" operator="between">
      <formula>1</formula>
      <formula>2</formula>
    </cfRule>
  </conditionalFormatting>
  <conditionalFormatting sqref="X19">
    <cfRule type="cellIs" dxfId="0" priority="1479" operator="between">
      <formula>1</formula>
      <formula>2</formula>
    </cfRule>
    <cfRule type="cellIs" dxfId="0" priority="1245" operator="between">
      <formula>1</formula>
      <formula>2</formula>
    </cfRule>
  </conditionalFormatting>
  <conditionalFormatting sqref="Y19">
    <cfRule type="cellIs" dxfId="0" priority="1478" operator="between">
      <formula>1</formula>
      <formula>2</formula>
    </cfRule>
    <cfRule type="cellIs" dxfId="0" priority="1244" operator="between">
      <formula>1</formula>
      <formula>2</formula>
    </cfRule>
  </conditionalFormatting>
  <conditionalFormatting sqref="Z19">
    <cfRule type="cellIs" dxfId="0" priority="1477" operator="between">
      <formula>1</formula>
      <formula>2</formula>
    </cfRule>
    <cfRule type="cellIs" dxfId="0" priority="1243" operator="between">
      <formula>1</formula>
      <formula>2</formula>
    </cfRule>
  </conditionalFormatting>
  <conditionalFormatting sqref="AA19">
    <cfRule type="cellIs" dxfId="0" priority="1476" operator="between">
      <formula>1</formula>
      <formula>2</formula>
    </cfRule>
    <cfRule type="cellIs" dxfId="0" priority="1242" operator="between">
      <formula>1</formula>
      <formula>2</formula>
    </cfRule>
  </conditionalFormatting>
  <conditionalFormatting sqref="AB19">
    <cfRule type="cellIs" dxfId="0" priority="1475" operator="between">
      <formula>1</formula>
      <formula>2</formula>
    </cfRule>
    <cfRule type="cellIs" dxfId="0" priority="1241" operator="between">
      <formula>1</formula>
      <formula>2</formula>
    </cfRule>
  </conditionalFormatting>
  <conditionalFormatting sqref="AC19">
    <cfRule type="cellIs" dxfId="0" priority="1474" operator="between">
      <formula>1</formula>
      <formula>2</formula>
    </cfRule>
    <cfRule type="cellIs" dxfId="0" priority="1240" operator="between">
      <formula>1</formula>
      <formula>2</formula>
    </cfRule>
  </conditionalFormatting>
  <conditionalFormatting sqref="AD19">
    <cfRule type="cellIs" dxfId="0" priority="1473" operator="between">
      <formula>1</formula>
      <formula>2</formula>
    </cfRule>
    <cfRule type="cellIs" dxfId="0" priority="1239" operator="between">
      <formula>1</formula>
      <formula>2</formula>
    </cfRule>
  </conditionalFormatting>
  <conditionalFormatting sqref="AE19">
    <cfRule type="cellIs" dxfId="0" priority="1472" operator="between">
      <formula>1</formula>
      <formula>2</formula>
    </cfRule>
    <cfRule type="cellIs" dxfId="0" priority="1238" operator="between">
      <formula>1</formula>
      <formula>2</formula>
    </cfRule>
  </conditionalFormatting>
  <conditionalFormatting sqref="AG19">
    <cfRule type="cellIs" dxfId="0" priority="963" operator="between">
      <formula>1</formula>
      <formula>2</formula>
    </cfRule>
    <cfRule type="cellIs" dxfId="0" priority="729" operator="between">
      <formula>1</formula>
      <formula>2</formula>
    </cfRule>
  </conditionalFormatting>
  <conditionalFormatting sqref="AH19">
    <cfRule type="cellIs" dxfId="0" priority="971" operator="between">
      <formula>1</formula>
      <formula>2</formula>
    </cfRule>
    <cfRule type="cellIs" dxfId="0" priority="737" operator="between">
      <formula>1</formula>
      <formula>2</formula>
    </cfRule>
  </conditionalFormatting>
  <conditionalFormatting sqref="AI19">
    <cfRule type="cellIs" dxfId="0" priority="970" operator="between">
      <formula>1</formula>
      <formula>2</formula>
    </cfRule>
    <cfRule type="cellIs" dxfId="0" priority="736" operator="between">
      <formula>1</formula>
      <formula>2</formula>
    </cfRule>
  </conditionalFormatting>
  <conditionalFormatting sqref="AJ19">
    <cfRule type="cellIs" dxfId="0" priority="969" operator="between">
      <formula>1</formula>
      <formula>2</formula>
    </cfRule>
    <cfRule type="cellIs" dxfId="0" priority="735" operator="between">
      <formula>1</formula>
      <formula>2</formula>
    </cfRule>
  </conditionalFormatting>
  <conditionalFormatting sqref="AK19">
    <cfRule type="cellIs" dxfId="0" priority="968" operator="between">
      <formula>1</formula>
      <formula>2</formula>
    </cfRule>
    <cfRule type="cellIs" dxfId="0" priority="734" operator="between">
      <formula>1</formula>
      <formula>2</formula>
    </cfRule>
  </conditionalFormatting>
  <conditionalFormatting sqref="AL19">
    <cfRule type="cellIs" dxfId="0" priority="967" operator="between">
      <formula>1</formula>
      <formula>2</formula>
    </cfRule>
    <cfRule type="cellIs" dxfId="0" priority="733" operator="between">
      <formula>1</formula>
      <formula>2</formula>
    </cfRule>
  </conditionalFormatting>
  <conditionalFormatting sqref="AM19">
    <cfRule type="cellIs" dxfId="0" priority="966" operator="between">
      <formula>1</formula>
      <formula>2</formula>
    </cfRule>
    <cfRule type="cellIs" dxfId="0" priority="732" operator="between">
      <formula>1</formula>
      <formula>2</formula>
    </cfRule>
  </conditionalFormatting>
  <conditionalFormatting sqref="AN19">
    <cfRule type="cellIs" dxfId="0" priority="965" operator="between">
      <formula>1</formula>
      <formula>2</formula>
    </cfRule>
    <cfRule type="cellIs" dxfId="0" priority="731" operator="between">
      <formula>1</formula>
      <formula>2</formula>
    </cfRule>
  </conditionalFormatting>
  <conditionalFormatting sqref="AO19">
    <cfRule type="cellIs" dxfId="0" priority="964" operator="between">
      <formula>1</formula>
      <formula>2</formula>
    </cfRule>
    <cfRule type="cellIs" dxfId="0" priority="730" operator="between">
      <formula>1</formula>
      <formula>2</formula>
    </cfRule>
  </conditionalFormatting>
  <conditionalFormatting sqref="AQ19">
    <cfRule type="cellIs" dxfId="0" priority="455" operator="between">
      <formula>1</formula>
      <formula>2</formula>
    </cfRule>
    <cfRule type="cellIs" dxfId="0" priority="221" operator="between">
      <formula>1</formula>
      <formula>2</formula>
    </cfRule>
  </conditionalFormatting>
  <conditionalFormatting sqref="AR19">
    <cfRule type="cellIs" dxfId="0" priority="463" operator="between">
      <formula>1</formula>
      <formula>2</formula>
    </cfRule>
    <cfRule type="cellIs" dxfId="0" priority="229" operator="between">
      <formula>1</formula>
      <formula>2</formula>
    </cfRule>
  </conditionalFormatting>
  <conditionalFormatting sqref="AS19">
    <cfRule type="cellIs" dxfId="0" priority="462" operator="between">
      <formula>1</formula>
      <formula>2</formula>
    </cfRule>
    <cfRule type="cellIs" dxfId="0" priority="228" operator="between">
      <formula>1</formula>
      <formula>2</formula>
    </cfRule>
  </conditionalFormatting>
  <conditionalFormatting sqref="AT19">
    <cfRule type="cellIs" dxfId="0" priority="461" operator="between">
      <formula>1</formula>
      <formula>2</formula>
    </cfRule>
    <cfRule type="cellIs" dxfId="0" priority="227" operator="between">
      <formula>1</formula>
      <formula>2</formula>
    </cfRule>
  </conditionalFormatting>
  <conditionalFormatting sqref="AU19">
    <cfRule type="cellIs" dxfId="0" priority="460" operator="between">
      <formula>1</formula>
      <formula>2</formula>
    </cfRule>
    <cfRule type="cellIs" dxfId="0" priority="226" operator="between">
      <formula>1</formula>
      <formula>2</formula>
    </cfRule>
  </conditionalFormatting>
  <conditionalFormatting sqref="AV19">
    <cfRule type="cellIs" dxfId="0" priority="459" operator="between">
      <formula>1</formula>
      <formula>2</formula>
    </cfRule>
    <cfRule type="cellIs" dxfId="0" priority="225" operator="between">
      <formula>1</formula>
      <formula>2</formula>
    </cfRule>
  </conditionalFormatting>
  <conditionalFormatting sqref="AW19">
    <cfRule type="cellIs" dxfId="0" priority="458" operator="between">
      <formula>1</formula>
      <formula>2</formula>
    </cfRule>
    <cfRule type="cellIs" dxfId="0" priority="224" operator="between">
      <formula>1</formula>
      <formula>2</formula>
    </cfRule>
  </conditionalFormatting>
  <conditionalFormatting sqref="AX19">
    <cfRule type="cellIs" dxfId="0" priority="457" operator="between">
      <formula>1</formula>
      <formula>2</formula>
    </cfRule>
    <cfRule type="cellIs" dxfId="0" priority="223" operator="between">
      <formula>1</formula>
      <formula>2</formula>
    </cfRule>
  </conditionalFormatting>
  <conditionalFormatting sqref="AY19">
    <cfRule type="cellIs" dxfId="0" priority="456" operator="between">
      <formula>1</formula>
      <formula>2</formula>
    </cfRule>
    <cfRule type="cellIs" dxfId="0" priority="222" operator="between">
      <formula>1</formula>
      <formula>2</formula>
    </cfRule>
  </conditionalFormatting>
  <conditionalFormatting sqref="C20">
    <cfRule type="cellIs" dxfId="0" priority="2478" operator="between">
      <formula>1</formula>
      <formula>2</formula>
    </cfRule>
    <cfRule type="cellIs" dxfId="0" priority="2244" operator="between">
      <formula>1</formula>
      <formula>2</formula>
    </cfRule>
  </conditionalFormatting>
  <conditionalFormatting sqref="D20">
    <cfRule type="cellIs" dxfId="0" priority="2486" operator="between">
      <formula>1</formula>
      <formula>2</formula>
    </cfRule>
    <cfRule type="cellIs" dxfId="0" priority="2252" operator="between">
      <formula>1</formula>
      <formula>2</formula>
    </cfRule>
  </conditionalFormatting>
  <conditionalFormatting sqref="E20">
    <cfRule type="cellIs" dxfId="0" priority="2485" operator="between">
      <formula>1</formula>
      <formula>2</formula>
    </cfRule>
    <cfRule type="cellIs" dxfId="0" priority="2251" operator="between">
      <formula>1</formula>
      <formula>2</formula>
    </cfRule>
  </conditionalFormatting>
  <conditionalFormatting sqref="F20">
    <cfRule type="cellIs" dxfId="0" priority="2484" operator="between">
      <formula>1</formula>
      <formula>2</formula>
    </cfRule>
    <cfRule type="cellIs" dxfId="0" priority="2250" operator="between">
      <formula>1</formula>
      <formula>2</formula>
    </cfRule>
  </conditionalFormatting>
  <conditionalFormatting sqref="G20">
    <cfRule type="cellIs" dxfId="0" priority="2483" operator="between">
      <formula>1</formula>
      <formula>2</formula>
    </cfRule>
    <cfRule type="cellIs" dxfId="0" priority="2249" operator="between">
      <formula>1</formula>
      <formula>2</formula>
    </cfRule>
  </conditionalFormatting>
  <conditionalFormatting sqref="H20">
    <cfRule type="cellIs" dxfId="0" priority="2482" operator="between">
      <formula>1</formula>
      <formula>2</formula>
    </cfRule>
    <cfRule type="cellIs" dxfId="0" priority="2248" operator="between">
      <formula>1</formula>
      <formula>2</formula>
    </cfRule>
  </conditionalFormatting>
  <conditionalFormatting sqref="I20">
    <cfRule type="cellIs" dxfId="0" priority="2481" operator="between">
      <formula>1</formula>
      <formula>2</formula>
    </cfRule>
    <cfRule type="cellIs" dxfId="0" priority="2247" operator="between">
      <formula>1</formula>
      <formula>2</formula>
    </cfRule>
  </conditionalFormatting>
  <conditionalFormatting sqref="J20">
    <cfRule type="cellIs" dxfId="0" priority="2480" operator="between">
      <formula>1</formula>
      <formula>2</formula>
    </cfRule>
    <cfRule type="cellIs" dxfId="0" priority="2246" operator="between">
      <formula>1</formula>
      <formula>2</formula>
    </cfRule>
  </conditionalFormatting>
  <conditionalFormatting sqref="K20">
    <cfRule type="cellIs" dxfId="0" priority="2479" operator="between">
      <formula>1</formula>
      <formula>2</formula>
    </cfRule>
    <cfRule type="cellIs" dxfId="0" priority="2245" operator="between">
      <formula>1</formula>
      <formula>2</formula>
    </cfRule>
  </conditionalFormatting>
  <conditionalFormatting sqref="L20">
    <cfRule type="cellIs" dxfId="0" priority="2560" operator="between">
      <formula>1</formula>
      <formula>2</formula>
    </cfRule>
  </conditionalFormatting>
  <conditionalFormatting sqref="M20">
    <cfRule type="cellIs" dxfId="0" priority="1970" operator="between">
      <formula>1</formula>
      <formula>2</formula>
    </cfRule>
    <cfRule type="cellIs" dxfId="0" priority="1736" operator="between">
      <formula>1</formula>
      <formula>2</formula>
    </cfRule>
  </conditionalFormatting>
  <conditionalFormatting sqref="N20">
    <cfRule type="cellIs" dxfId="0" priority="1978" operator="between">
      <formula>1</formula>
      <formula>2</formula>
    </cfRule>
    <cfRule type="cellIs" dxfId="0" priority="1744" operator="between">
      <formula>1</formula>
      <formula>2</formula>
    </cfRule>
  </conditionalFormatting>
  <conditionalFormatting sqref="O20">
    <cfRule type="cellIs" dxfId="0" priority="1977" operator="between">
      <formula>1</formula>
      <formula>2</formula>
    </cfRule>
    <cfRule type="cellIs" dxfId="0" priority="1743" operator="between">
      <formula>1</formula>
      <formula>2</formula>
    </cfRule>
  </conditionalFormatting>
  <conditionalFormatting sqref="P20">
    <cfRule type="cellIs" dxfId="0" priority="1976" operator="between">
      <formula>1</formula>
      <formula>2</formula>
    </cfRule>
    <cfRule type="cellIs" dxfId="0" priority="1742" operator="between">
      <formula>1</formula>
      <formula>2</formula>
    </cfRule>
  </conditionalFormatting>
  <conditionalFormatting sqref="Q20">
    <cfRule type="cellIs" dxfId="0" priority="1975" operator="between">
      <formula>1</formula>
      <formula>2</formula>
    </cfRule>
    <cfRule type="cellIs" dxfId="0" priority="1741" operator="between">
      <formula>1</formula>
      <formula>2</formula>
    </cfRule>
  </conditionalFormatting>
  <conditionalFormatting sqref="R20">
    <cfRule type="cellIs" dxfId="0" priority="1974" operator="between">
      <formula>1</formula>
      <formula>2</formula>
    </cfRule>
    <cfRule type="cellIs" dxfId="0" priority="1740" operator="between">
      <formula>1</formula>
      <formula>2</formula>
    </cfRule>
  </conditionalFormatting>
  <conditionalFormatting sqref="S20">
    <cfRule type="cellIs" dxfId="0" priority="1973" operator="between">
      <formula>1</formula>
      <formula>2</formula>
    </cfRule>
    <cfRule type="cellIs" dxfId="0" priority="1739" operator="between">
      <formula>1</formula>
      <formula>2</formula>
    </cfRule>
  </conditionalFormatting>
  <conditionalFormatting sqref="T20">
    <cfRule type="cellIs" dxfId="0" priority="1972" operator="between">
      <formula>1</formula>
      <formula>2</formula>
    </cfRule>
    <cfRule type="cellIs" dxfId="0" priority="1738" operator="between">
      <formula>1</formula>
      <formula>2</formula>
    </cfRule>
  </conditionalFormatting>
  <conditionalFormatting sqref="U20">
    <cfRule type="cellIs" dxfId="0" priority="1971" operator="between">
      <formula>1</formula>
      <formula>2</formula>
    </cfRule>
    <cfRule type="cellIs" dxfId="0" priority="1737" operator="between">
      <formula>1</formula>
      <formula>2</formula>
    </cfRule>
  </conditionalFormatting>
  <conditionalFormatting sqref="W20">
    <cfRule type="cellIs" dxfId="0" priority="1462" operator="between">
      <formula>1</formula>
      <formula>2</formula>
    </cfRule>
    <cfRule type="cellIs" dxfId="0" priority="1228" operator="between">
      <formula>1</formula>
      <formula>2</formula>
    </cfRule>
  </conditionalFormatting>
  <conditionalFormatting sqref="X20">
    <cfRule type="cellIs" dxfId="0" priority="1470" operator="between">
      <formula>1</formula>
      <formula>2</formula>
    </cfRule>
    <cfRule type="cellIs" dxfId="0" priority="1236" operator="between">
      <formula>1</formula>
      <formula>2</formula>
    </cfRule>
  </conditionalFormatting>
  <conditionalFormatting sqref="Y20">
    <cfRule type="cellIs" dxfId="0" priority="1469" operator="between">
      <formula>1</formula>
      <formula>2</formula>
    </cfRule>
    <cfRule type="cellIs" dxfId="0" priority="1235" operator="between">
      <formula>1</formula>
      <formula>2</formula>
    </cfRule>
  </conditionalFormatting>
  <conditionalFormatting sqref="Z20">
    <cfRule type="cellIs" dxfId="0" priority="1468" operator="between">
      <formula>1</formula>
      <formula>2</formula>
    </cfRule>
    <cfRule type="cellIs" dxfId="0" priority="1234" operator="between">
      <formula>1</formula>
      <formula>2</formula>
    </cfRule>
  </conditionalFormatting>
  <conditionalFormatting sqref="AA20">
    <cfRule type="cellIs" dxfId="0" priority="1467" operator="between">
      <formula>1</formula>
      <formula>2</formula>
    </cfRule>
    <cfRule type="cellIs" dxfId="0" priority="1233" operator="between">
      <formula>1</formula>
      <formula>2</formula>
    </cfRule>
  </conditionalFormatting>
  <conditionalFormatting sqref="AB20">
    <cfRule type="cellIs" dxfId="0" priority="1466" operator="between">
      <formula>1</formula>
      <formula>2</formula>
    </cfRule>
    <cfRule type="cellIs" dxfId="0" priority="1232" operator="between">
      <formula>1</formula>
      <formula>2</formula>
    </cfRule>
  </conditionalFormatting>
  <conditionalFormatting sqref="AC20">
    <cfRule type="cellIs" dxfId="0" priority="1465" operator="between">
      <formula>1</formula>
      <formula>2</formula>
    </cfRule>
    <cfRule type="cellIs" dxfId="0" priority="1231" operator="between">
      <formula>1</formula>
      <formula>2</formula>
    </cfRule>
  </conditionalFormatting>
  <conditionalFormatting sqref="AD20">
    <cfRule type="cellIs" dxfId="0" priority="1464" operator="between">
      <formula>1</formula>
      <formula>2</formula>
    </cfRule>
    <cfRule type="cellIs" dxfId="0" priority="1230" operator="between">
      <formula>1</formula>
      <formula>2</formula>
    </cfRule>
  </conditionalFormatting>
  <conditionalFormatting sqref="AE20">
    <cfRule type="cellIs" dxfId="0" priority="1463" operator="between">
      <formula>1</formula>
      <formula>2</formula>
    </cfRule>
    <cfRule type="cellIs" dxfId="0" priority="1229" operator="between">
      <formula>1</formula>
      <formula>2</formula>
    </cfRule>
  </conditionalFormatting>
  <conditionalFormatting sqref="AG20">
    <cfRule type="cellIs" dxfId="0" priority="954" operator="between">
      <formula>1</formula>
      <formula>2</formula>
    </cfRule>
    <cfRule type="cellIs" dxfId="0" priority="720" operator="between">
      <formula>1</formula>
      <formula>2</formula>
    </cfRule>
  </conditionalFormatting>
  <conditionalFormatting sqref="AH20">
    <cfRule type="cellIs" dxfId="0" priority="962" operator="between">
      <formula>1</formula>
      <formula>2</formula>
    </cfRule>
    <cfRule type="cellIs" dxfId="0" priority="728" operator="between">
      <formula>1</formula>
      <formula>2</formula>
    </cfRule>
  </conditionalFormatting>
  <conditionalFormatting sqref="AI20">
    <cfRule type="cellIs" dxfId="0" priority="961" operator="between">
      <formula>1</formula>
      <formula>2</formula>
    </cfRule>
    <cfRule type="cellIs" dxfId="0" priority="727" operator="between">
      <formula>1</formula>
      <formula>2</formula>
    </cfRule>
  </conditionalFormatting>
  <conditionalFormatting sqref="AJ20">
    <cfRule type="cellIs" dxfId="0" priority="960" operator="between">
      <formula>1</formula>
      <formula>2</formula>
    </cfRule>
    <cfRule type="cellIs" dxfId="0" priority="726" operator="between">
      <formula>1</formula>
      <formula>2</formula>
    </cfRule>
  </conditionalFormatting>
  <conditionalFormatting sqref="AK20">
    <cfRule type="cellIs" dxfId="0" priority="959" operator="between">
      <formula>1</formula>
      <formula>2</formula>
    </cfRule>
    <cfRule type="cellIs" dxfId="0" priority="725" operator="between">
      <formula>1</formula>
      <formula>2</formula>
    </cfRule>
  </conditionalFormatting>
  <conditionalFormatting sqref="AL20">
    <cfRule type="cellIs" dxfId="0" priority="958" operator="between">
      <formula>1</formula>
      <formula>2</formula>
    </cfRule>
    <cfRule type="cellIs" dxfId="0" priority="724" operator="between">
      <formula>1</formula>
      <formula>2</formula>
    </cfRule>
  </conditionalFormatting>
  <conditionalFormatting sqref="AM20">
    <cfRule type="cellIs" dxfId="0" priority="957" operator="between">
      <formula>1</formula>
      <formula>2</formula>
    </cfRule>
    <cfRule type="cellIs" dxfId="0" priority="723" operator="between">
      <formula>1</formula>
      <formula>2</formula>
    </cfRule>
  </conditionalFormatting>
  <conditionalFormatting sqref="AN20">
    <cfRule type="cellIs" dxfId="0" priority="956" operator="between">
      <formula>1</formula>
      <formula>2</formula>
    </cfRule>
    <cfRule type="cellIs" dxfId="0" priority="722" operator="between">
      <formula>1</formula>
      <formula>2</formula>
    </cfRule>
  </conditionalFormatting>
  <conditionalFormatting sqref="AO20">
    <cfRule type="cellIs" dxfId="0" priority="955" operator="between">
      <formula>1</formula>
      <formula>2</formula>
    </cfRule>
    <cfRule type="cellIs" dxfId="0" priority="721" operator="between">
      <formula>1</formula>
      <formula>2</formula>
    </cfRule>
  </conditionalFormatting>
  <conditionalFormatting sqref="AQ20">
    <cfRule type="cellIs" dxfId="0" priority="446" operator="between">
      <formula>1</formula>
      <formula>2</formula>
    </cfRule>
    <cfRule type="cellIs" dxfId="0" priority="212" operator="between">
      <formula>1</formula>
      <formula>2</formula>
    </cfRule>
  </conditionalFormatting>
  <conditionalFormatting sqref="AR20">
    <cfRule type="cellIs" dxfId="0" priority="454" operator="between">
      <formula>1</formula>
      <formula>2</formula>
    </cfRule>
    <cfRule type="cellIs" dxfId="0" priority="220" operator="between">
      <formula>1</formula>
      <formula>2</formula>
    </cfRule>
  </conditionalFormatting>
  <conditionalFormatting sqref="AS20">
    <cfRule type="cellIs" dxfId="0" priority="453" operator="between">
      <formula>1</formula>
      <formula>2</formula>
    </cfRule>
    <cfRule type="cellIs" dxfId="0" priority="219" operator="between">
      <formula>1</formula>
      <formula>2</formula>
    </cfRule>
  </conditionalFormatting>
  <conditionalFormatting sqref="AT20">
    <cfRule type="cellIs" dxfId="0" priority="452" operator="between">
      <formula>1</formula>
      <formula>2</formula>
    </cfRule>
    <cfRule type="cellIs" dxfId="0" priority="218" operator="between">
      <formula>1</formula>
      <formula>2</formula>
    </cfRule>
  </conditionalFormatting>
  <conditionalFormatting sqref="AU20">
    <cfRule type="cellIs" dxfId="0" priority="451" operator="between">
      <formula>1</formula>
      <formula>2</formula>
    </cfRule>
    <cfRule type="cellIs" dxfId="0" priority="217" operator="between">
      <formula>1</formula>
      <formula>2</formula>
    </cfRule>
  </conditionalFormatting>
  <conditionalFormatting sqref="AV20">
    <cfRule type="cellIs" dxfId="0" priority="450" operator="between">
      <formula>1</formula>
      <formula>2</formula>
    </cfRule>
    <cfRule type="cellIs" dxfId="0" priority="216" operator="between">
      <formula>1</formula>
      <formula>2</formula>
    </cfRule>
  </conditionalFormatting>
  <conditionalFormatting sqref="AW20">
    <cfRule type="cellIs" dxfId="0" priority="449" operator="between">
      <formula>1</formula>
      <formula>2</formula>
    </cfRule>
    <cfRule type="cellIs" dxfId="0" priority="215" operator="between">
      <formula>1</formula>
      <formula>2</formula>
    </cfRule>
  </conditionalFormatting>
  <conditionalFormatting sqref="AX20">
    <cfRule type="cellIs" dxfId="0" priority="448" operator="between">
      <formula>1</formula>
      <formula>2</formula>
    </cfRule>
    <cfRule type="cellIs" dxfId="0" priority="214" operator="between">
      <formula>1</formula>
      <formula>2</formula>
    </cfRule>
  </conditionalFormatting>
  <conditionalFormatting sqref="AY20">
    <cfRule type="cellIs" dxfId="0" priority="447" operator="between">
      <formula>1</formula>
      <formula>2</formula>
    </cfRule>
    <cfRule type="cellIs" dxfId="0" priority="213" operator="between">
      <formula>1</formula>
      <formula>2</formula>
    </cfRule>
  </conditionalFormatting>
  <conditionalFormatting sqref="C21">
    <cfRule type="cellIs" dxfId="0" priority="2469" operator="between">
      <formula>1</formula>
      <formula>2</formula>
    </cfRule>
    <cfRule type="cellIs" dxfId="0" priority="2235" operator="between">
      <formula>1</formula>
      <formula>2</formula>
    </cfRule>
  </conditionalFormatting>
  <conditionalFormatting sqref="D21">
    <cfRule type="cellIs" dxfId="0" priority="2477" operator="between">
      <formula>1</formula>
      <formula>2</formula>
    </cfRule>
    <cfRule type="cellIs" dxfId="0" priority="2243" operator="between">
      <formula>1</formula>
      <formula>2</formula>
    </cfRule>
  </conditionalFormatting>
  <conditionalFormatting sqref="E21">
    <cfRule type="cellIs" dxfId="0" priority="2476" operator="between">
      <formula>1</formula>
      <formula>2</formula>
    </cfRule>
    <cfRule type="cellIs" dxfId="0" priority="2242" operator="between">
      <formula>1</formula>
      <formula>2</formula>
    </cfRule>
  </conditionalFormatting>
  <conditionalFormatting sqref="F21">
    <cfRule type="cellIs" dxfId="0" priority="2475" operator="between">
      <formula>1</formula>
      <formula>2</formula>
    </cfRule>
    <cfRule type="cellIs" dxfId="0" priority="2241" operator="between">
      <formula>1</formula>
      <formula>2</formula>
    </cfRule>
  </conditionalFormatting>
  <conditionalFormatting sqref="G21">
    <cfRule type="cellIs" dxfId="0" priority="2474" operator="between">
      <formula>1</formula>
      <formula>2</formula>
    </cfRule>
    <cfRule type="cellIs" dxfId="0" priority="2240" operator="between">
      <formula>1</formula>
      <formula>2</formula>
    </cfRule>
  </conditionalFormatting>
  <conditionalFormatting sqref="H21">
    <cfRule type="cellIs" dxfId="0" priority="2473" operator="between">
      <formula>1</formula>
      <formula>2</formula>
    </cfRule>
    <cfRule type="cellIs" dxfId="0" priority="2239" operator="between">
      <formula>1</formula>
      <formula>2</formula>
    </cfRule>
  </conditionalFormatting>
  <conditionalFormatting sqref="I21">
    <cfRule type="cellIs" dxfId="0" priority="2472" operator="between">
      <formula>1</formula>
      <formula>2</formula>
    </cfRule>
    <cfRule type="cellIs" dxfId="0" priority="2238" operator="between">
      <formula>1</formula>
      <formula>2</formula>
    </cfRule>
  </conditionalFormatting>
  <conditionalFormatting sqref="J21">
    <cfRule type="cellIs" dxfId="0" priority="2471" operator="between">
      <formula>1</formula>
      <formula>2</formula>
    </cfRule>
    <cfRule type="cellIs" dxfId="0" priority="2237" operator="between">
      <formula>1</formula>
      <formula>2</formula>
    </cfRule>
  </conditionalFormatting>
  <conditionalFormatting sqref="K21">
    <cfRule type="cellIs" dxfId="0" priority="2470" operator="between">
      <formula>1</formula>
      <formula>2</formula>
    </cfRule>
    <cfRule type="cellIs" dxfId="0" priority="2236" operator="between">
      <formula>1</formula>
      <formula>2</formula>
    </cfRule>
  </conditionalFormatting>
  <conditionalFormatting sqref="L21">
    <cfRule type="cellIs" dxfId="0" priority="2559" operator="between">
      <formula>1</formula>
      <formula>2</formula>
    </cfRule>
  </conditionalFormatting>
  <conditionalFormatting sqref="M21">
    <cfRule type="cellIs" dxfId="0" priority="1961" operator="between">
      <formula>1</formula>
      <formula>2</formula>
    </cfRule>
    <cfRule type="cellIs" dxfId="0" priority="1727" operator="between">
      <formula>1</formula>
      <formula>2</formula>
    </cfRule>
  </conditionalFormatting>
  <conditionalFormatting sqref="N21">
    <cfRule type="cellIs" dxfId="0" priority="1969" operator="between">
      <formula>1</formula>
      <formula>2</formula>
    </cfRule>
    <cfRule type="cellIs" dxfId="0" priority="1735" operator="between">
      <formula>1</formula>
      <formula>2</formula>
    </cfRule>
  </conditionalFormatting>
  <conditionalFormatting sqref="O21">
    <cfRule type="cellIs" dxfId="0" priority="1968" operator="between">
      <formula>1</formula>
      <formula>2</formula>
    </cfRule>
    <cfRule type="cellIs" dxfId="0" priority="1734" operator="between">
      <formula>1</formula>
      <formula>2</formula>
    </cfRule>
  </conditionalFormatting>
  <conditionalFormatting sqref="P21">
    <cfRule type="cellIs" dxfId="0" priority="1967" operator="between">
      <formula>1</formula>
      <formula>2</formula>
    </cfRule>
    <cfRule type="cellIs" dxfId="0" priority="1733" operator="between">
      <formula>1</formula>
      <formula>2</formula>
    </cfRule>
  </conditionalFormatting>
  <conditionalFormatting sqref="Q21">
    <cfRule type="cellIs" dxfId="0" priority="1966" operator="between">
      <formula>1</formula>
      <formula>2</formula>
    </cfRule>
    <cfRule type="cellIs" dxfId="0" priority="1732" operator="between">
      <formula>1</formula>
      <formula>2</formula>
    </cfRule>
  </conditionalFormatting>
  <conditionalFormatting sqref="R21">
    <cfRule type="cellIs" dxfId="0" priority="1965" operator="between">
      <formula>1</formula>
      <formula>2</formula>
    </cfRule>
    <cfRule type="cellIs" dxfId="0" priority="1731" operator="between">
      <formula>1</formula>
      <formula>2</formula>
    </cfRule>
  </conditionalFormatting>
  <conditionalFormatting sqref="S21">
    <cfRule type="cellIs" dxfId="0" priority="1964" operator="between">
      <formula>1</formula>
      <formula>2</formula>
    </cfRule>
    <cfRule type="cellIs" dxfId="0" priority="1730" operator="between">
      <formula>1</formula>
      <formula>2</formula>
    </cfRule>
  </conditionalFormatting>
  <conditionalFormatting sqref="T21">
    <cfRule type="cellIs" dxfId="0" priority="1963" operator="between">
      <formula>1</formula>
      <formula>2</formula>
    </cfRule>
    <cfRule type="cellIs" dxfId="0" priority="1729" operator="between">
      <formula>1</formula>
      <formula>2</formula>
    </cfRule>
  </conditionalFormatting>
  <conditionalFormatting sqref="U21">
    <cfRule type="cellIs" dxfId="0" priority="1962" operator="between">
      <formula>1</formula>
      <formula>2</formula>
    </cfRule>
    <cfRule type="cellIs" dxfId="0" priority="1728" operator="between">
      <formula>1</formula>
      <formula>2</formula>
    </cfRule>
  </conditionalFormatting>
  <conditionalFormatting sqref="W21">
    <cfRule type="cellIs" dxfId="0" priority="1453" operator="between">
      <formula>1</formula>
      <formula>2</formula>
    </cfRule>
    <cfRule type="cellIs" dxfId="0" priority="1219" operator="between">
      <formula>1</formula>
      <formula>2</formula>
    </cfRule>
  </conditionalFormatting>
  <conditionalFormatting sqref="X21">
    <cfRule type="cellIs" dxfId="0" priority="1461" operator="between">
      <formula>1</formula>
      <formula>2</formula>
    </cfRule>
    <cfRule type="cellIs" dxfId="0" priority="1227" operator="between">
      <formula>1</formula>
      <formula>2</formula>
    </cfRule>
  </conditionalFormatting>
  <conditionalFormatting sqref="Y21">
    <cfRule type="cellIs" dxfId="0" priority="1460" operator="between">
      <formula>1</formula>
      <formula>2</formula>
    </cfRule>
    <cfRule type="cellIs" dxfId="0" priority="1226" operator="between">
      <formula>1</formula>
      <formula>2</formula>
    </cfRule>
  </conditionalFormatting>
  <conditionalFormatting sqref="Z21">
    <cfRule type="cellIs" dxfId="0" priority="1459" operator="between">
      <formula>1</formula>
      <formula>2</formula>
    </cfRule>
    <cfRule type="cellIs" dxfId="0" priority="1225" operator="between">
      <formula>1</formula>
      <formula>2</formula>
    </cfRule>
  </conditionalFormatting>
  <conditionalFormatting sqref="AA21">
    <cfRule type="cellIs" dxfId="0" priority="1458" operator="between">
      <formula>1</formula>
      <formula>2</formula>
    </cfRule>
    <cfRule type="cellIs" dxfId="0" priority="1224" operator="between">
      <formula>1</formula>
      <formula>2</formula>
    </cfRule>
  </conditionalFormatting>
  <conditionalFormatting sqref="AB21">
    <cfRule type="cellIs" dxfId="0" priority="1457" operator="between">
      <formula>1</formula>
      <formula>2</formula>
    </cfRule>
    <cfRule type="cellIs" dxfId="0" priority="1223" operator="between">
      <formula>1</formula>
      <formula>2</formula>
    </cfRule>
  </conditionalFormatting>
  <conditionalFormatting sqref="AC21">
    <cfRule type="cellIs" dxfId="0" priority="1456" operator="between">
      <formula>1</formula>
      <formula>2</formula>
    </cfRule>
    <cfRule type="cellIs" dxfId="0" priority="1222" operator="between">
      <formula>1</formula>
      <formula>2</formula>
    </cfRule>
  </conditionalFormatting>
  <conditionalFormatting sqref="AD21">
    <cfRule type="cellIs" dxfId="0" priority="1455" operator="between">
      <formula>1</formula>
      <formula>2</formula>
    </cfRule>
    <cfRule type="cellIs" dxfId="0" priority="1221" operator="between">
      <formula>1</formula>
      <formula>2</formula>
    </cfRule>
  </conditionalFormatting>
  <conditionalFormatting sqref="AE21">
    <cfRule type="cellIs" dxfId="0" priority="1454" operator="between">
      <formula>1</formula>
      <formula>2</formula>
    </cfRule>
    <cfRule type="cellIs" dxfId="0" priority="1220" operator="between">
      <formula>1</formula>
      <formula>2</formula>
    </cfRule>
  </conditionalFormatting>
  <conditionalFormatting sqref="AG21">
    <cfRule type="cellIs" dxfId="0" priority="945" operator="between">
      <formula>1</formula>
      <formula>2</formula>
    </cfRule>
    <cfRule type="cellIs" dxfId="0" priority="711" operator="between">
      <formula>1</formula>
      <formula>2</formula>
    </cfRule>
  </conditionalFormatting>
  <conditionalFormatting sqref="AH21">
    <cfRule type="cellIs" dxfId="0" priority="953" operator="between">
      <formula>1</formula>
      <formula>2</formula>
    </cfRule>
    <cfRule type="cellIs" dxfId="0" priority="719" operator="between">
      <formula>1</formula>
      <formula>2</formula>
    </cfRule>
  </conditionalFormatting>
  <conditionalFormatting sqref="AI21">
    <cfRule type="cellIs" dxfId="0" priority="952" operator="between">
      <formula>1</formula>
      <formula>2</formula>
    </cfRule>
    <cfRule type="cellIs" dxfId="0" priority="718" operator="between">
      <formula>1</formula>
      <formula>2</formula>
    </cfRule>
  </conditionalFormatting>
  <conditionalFormatting sqref="AJ21">
    <cfRule type="cellIs" dxfId="0" priority="951" operator="between">
      <formula>1</formula>
      <formula>2</formula>
    </cfRule>
    <cfRule type="cellIs" dxfId="0" priority="717" operator="between">
      <formula>1</formula>
      <formula>2</formula>
    </cfRule>
  </conditionalFormatting>
  <conditionalFormatting sqref="AK21">
    <cfRule type="cellIs" dxfId="0" priority="950" operator="between">
      <formula>1</formula>
      <formula>2</formula>
    </cfRule>
    <cfRule type="cellIs" dxfId="0" priority="716" operator="between">
      <formula>1</formula>
      <formula>2</formula>
    </cfRule>
  </conditionalFormatting>
  <conditionalFormatting sqref="AL21">
    <cfRule type="cellIs" dxfId="0" priority="949" operator="between">
      <formula>1</formula>
      <formula>2</formula>
    </cfRule>
    <cfRule type="cellIs" dxfId="0" priority="715" operator="between">
      <formula>1</formula>
      <formula>2</formula>
    </cfRule>
  </conditionalFormatting>
  <conditionalFormatting sqref="AM21">
    <cfRule type="cellIs" dxfId="0" priority="948" operator="between">
      <formula>1</formula>
      <formula>2</formula>
    </cfRule>
    <cfRule type="cellIs" dxfId="0" priority="714" operator="between">
      <formula>1</formula>
      <formula>2</formula>
    </cfRule>
  </conditionalFormatting>
  <conditionalFormatting sqref="AN21">
    <cfRule type="cellIs" dxfId="0" priority="947" operator="between">
      <formula>1</formula>
      <formula>2</formula>
    </cfRule>
    <cfRule type="cellIs" dxfId="0" priority="713" operator="between">
      <formula>1</formula>
      <formula>2</formula>
    </cfRule>
  </conditionalFormatting>
  <conditionalFormatting sqref="AO21">
    <cfRule type="cellIs" dxfId="0" priority="946" operator="between">
      <formula>1</formula>
      <formula>2</formula>
    </cfRule>
    <cfRule type="cellIs" dxfId="0" priority="712" operator="between">
      <formula>1</formula>
      <formula>2</formula>
    </cfRule>
  </conditionalFormatting>
  <conditionalFormatting sqref="AQ21">
    <cfRule type="cellIs" dxfId="0" priority="437" operator="between">
      <formula>1</formula>
      <formula>2</formula>
    </cfRule>
    <cfRule type="cellIs" dxfId="0" priority="203" operator="between">
      <formula>1</formula>
      <formula>2</formula>
    </cfRule>
  </conditionalFormatting>
  <conditionalFormatting sqref="AR21">
    <cfRule type="cellIs" dxfId="0" priority="445" operator="between">
      <formula>1</formula>
      <formula>2</formula>
    </cfRule>
    <cfRule type="cellIs" dxfId="0" priority="211" operator="between">
      <formula>1</formula>
      <formula>2</formula>
    </cfRule>
  </conditionalFormatting>
  <conditionalFormatting sqref="AS21">
    <cfRule type="cellIs" dxfId="0" priority="444" operator="between">
      <formula>1</formula>
      <formula>2</formula>
    </cfRule>
    <cfRule type="cellIs" dxfId="0" priority="210" operator="between">
      <formula>1</formula>
      <formula>2</formula>
    </cfRule>
  </conditionalFormatting>
  <conditionalFormatting sqref="AT21">
    <cfRule type="cellIs" dxfId="0" priority="443" operator="between">
      <formula>1</formula>
      <formula>2</formula>
    </cfRule>
    <cfRule type="cellIs" dxfId="0" priority="209" operator="between">
      <formula>1</formula>
      <formula>2</formula>
    </cfRule>
  </conditionalFormatting>
  <conditionalFormatting sqref="AU21">
    <cfRule type="cellIs" dxfId="0" priority="442" operator="between">
      <formula>1</formula>
      <formula>2</formula>
    </cfRule>
    <cfRule type="cellIs" dxfId="0" priority="208" operator="between">
      <formula>1</formula>
      <formula>2</formula>
    </cfRule>
  </conditionalFormatting>
  <conditionalFormatting sqref="AV21">
    <cfRule type="cellIs" dxfId="0" priority="441" operator="between">
      <formula>1</formula>
      <formula>2</formula>
    </cfRule>
    <cfRule type="cellIs" dxfId="0" priority="207" operator="between">
      <formula>1</formula>
      <formula>2</formula>
    </cfRule>
  </conditionalFormatting>
  <conditionalFormatting sqref="AW21">
    <cfRule type="cellIs" dxfId="0" priority="440" operator="between">
      <formula>1</formula>
      <formula>2</formula>
    </cfRule>
    <cfRule type="cellIs" dxfId="0" priority="206" operator="between">
      <formula>1</formula>
      <formula>2</formula>
    </cfRule>
  </conditionalFormatting>
  <conditionalFormatting sqref="AX21">
    <cfRule type="cellIs" dxfId="0" priority="439" operator="between">
      <formula>1</formula>
      <formula>2</formula>
    </cfRule>
    <cfRule type="cellIs" dxfId="0" priority="205" operator="between">
      <formula>1</formula>
      <formula>2</formula>
    </cfRule>
  </conditionalFormatting>
  <conditionalFormatting sqref="AY21">
    <cfRule type="cellIs" dxfId="0" priority="438" operator="between">
      <formula>1</formula>
      <formula>2</formula>
    </cfRule>
    <cfRule type="cellIs" dxfId="0" priority="204" operator="between">
      <formula>1</formula>
      <formula>2</formula>
    </cfRule>
  </conditionalFormatting>
  <conditionalFormatting sqref="C22">
    <cfRule type="cellIs" dxfId="0" priority="2460" operator="between">
      <formula>1</formula>
      <formula>2</formula>
    </cfRule>
    <cfRule type="cellIs" dxfId="0" priority="2226" operator="between">
      <formula>1</formula>
      <formula>2</formula>
    </cfRule>
  </conditionalFormatting>
  <conditionalFormatting sqref="D22">
    <cfRule type="cellIs" dxfId="0" priority="2468" operator="between">
      <formula>1</formula>
      <formula>2</formula>
    </cfRule>
    <cfRule type="cellIs" dxfId="0" priority="2234" operator="between">
      <formula>1</formula>
      <formula>2</formula>
    </cfRule>
  </conditionalFormatting>
  <conditionalFormatting sqref="E22">
    <cfRule type="cellIs" dxfId="0" priority="2467" operator="between">
      <formula>1</formula>
      <formula>2</formula>
    </cfRule>
    <cfRule type="cellIs" dxfId="0" priority="2233" operator="between">
      <formula>1</formula>
      <formula>2</formula>
    </cfRule>
  </conditionalFormatting>
  <conditionalFormatting sqref="F22">
    <cfRule type="cellIs" dxfId="0" priority="2466" operator="between">
      <formula>1</formula>
      <formula>2</formula>
    </cfRule>
    <cfRule type="cellIs" dxfId="0" priority="2232" operator="between">
      <formula>1</formula>
      <formula>2</formula>
    </cfRule>
  </conditionalFormatting>
  <conditionalFormatting sqref="G22">
    <cfRule type="cellIs" dxfId="0" priority="2465" operator="between">
      <formula>1</formula>
      <formula>2</formula>
    </cfRule>
    <cfRule type="cellIs" dxfId="0" priority="2231" operator="between">
      <formula>1</formula>
      <formula>2</formula>
    </cfRule>
  </conditionalFormatting>
  <conditionalFormatting sqref="H22">
    <cfRule type="cellIs" dxfId="0" priority="2464" operator="between">
      <formula>1</formula>
      <formula>2</formula>
    </cfRule>
    <cfRule type="cellIs" dxfId="0" priority="2230" operator="between">
      <formula>1</formula>
      <formula>2</formula>
    </cfRule>
  </conditionalFormatting>
  <conditionalFormatting sqref="I22">
    <cfRule type="cellIs" dxfId="0" priority="2463" operator="between">
      <formula>1</formula>
      <formula>2</formula>
    </cfRule>
    <cfRule type="cellIs" dxfId="0" priority="2229" operator="between">
      <formula>1</formula>
      <formula>2</formula>
    </cfRule>
  </conditionalFormatting>
  <conditionalFormatting sqref="J22">
    <cfRule type="cellIs" dxfId="0" priority="2462" operator="between">
      <formula>1</formula>
      <formula>2</formula>
    </cfRule>
    <cfRule type="cellIs" dxfId="0" priority="2228" operator="between">
      <formula>1</formula>
      <formula>2</formula>
    </cfRule>
  </conditionalFormatting>
  <conditionalFormatting sqref="K22">
    <cfRule type="cellIs" dxfId="0" priority="2461" operator="between">
      <formula>1</formula>
      <formula>2</formula>
    </cfRule>
    <cfRule type="cellIs" dxfId="0" priority="2227" operator="between">
      <formula>1</formula>
      <formula>2</formula>
    </cfRule>
  </conditionalFormatting>
  <conditionalFormatting sqref="L22">
    <cfRule type="cellIs" dxfId="0" priority="2558" operator="between">
      <formula>1</formula>
      <formula>2</formula>
    </cfRule>
  </conditionalFormatting>
  <conditionalFormatting sqref="M22">
    <cfRule type="cellIs" dxfId="0" priority="1952" operator="between">
      <formula>1</formula>
      <formula>2</formula>
    </cfRule>
    <cfRule type="cellIs" dxfId="0" priority="1718" operator="between">
      <formula>1</formula>
      <formula>2</formula>
    </cfRule>
  </conditionalFormatting>
  <conditionalFormatting sqref="N22">
    <cfRule type="cellIs" dxfId="0" priority="1960" operator="between">
      <formula>1</formula>
      <formula>2</formula>
    </cfRule>
    <cfRule type="cellIs" dxfId="0" priority="1726" operator="between">
      <formula>1</formula>
      <formula>2</formula>
    </cfRule>
  </conditionalFormatting>
  <conditionalFormatting sqref="O22">
    <cfRule type="cellIs" dxfId="0" priority="1959" operator="between">
      <formula>1</formula>
      <formula>2</formula>
    </cfRule>
    <cfRule type="cellIs" dxfId="0" priority="1725" operator="between">
      <formula>1</formula>
      <formula>2</formula>
    </cfRule>
  </conditionalFormatting>
  <conditionalFormatting sqref="P22">
    <cfRule type="cellIs" dxfId="0" priority="1958" operator="between">
      <formula>1</formula>
      <formula>2</formula>
    </cfRule>
    <cfRule type="cellIs" dxfId="0" priority="1724" operator="between">
      <formula>1</formula>
      <formula>2</formula>
    </cfRule>
  </conditionalFormatting>
  <conditionalFormatting sqref="Q22">
    <cfRule type="cellIs" dxfId="0" priority="1957" operator="between">
      <formula>1</formula>
      <formula>2</formula>
    </cfRule>
    <cfRule type="cellIs" dxfId="0" priority="1723" operator="between">
      <formula>1</formula>
      <formula>2</formula>
    </cfRule>
  </conditionalFormatting>
  <conditionalFormatting sqref="R22">
    <cfRule type="cellIs" dxfId="0" priority="1956" operator="between">
      <formula>1</formula>
      <formula>2</formula>
    </cfRule>
    <cfRule type="cellIs" dxfId="0" priority="1722" operator="between">
      <formula>1</formula>
      <formula>2</formula>
    </cfRule>
  </conditionalFormatting>
  <conditionalFormatting sqref="S22">
    <cfRule type="cellIs" dxfId="0" priority="1955" operator="between">
      <formula>1</formula>
      <formula>2</formula>
    </cfRule>
    <cfRule type="cellIs" dxfId="0" priority="1721" operator="between">
      <formula>1</formula>
      <formula>2</formula>
    </cfRule>
  </conditionalFormatting>
  <conditionalFormatting sqref="T22">
    <cfRule type="cellIs" dxfId="0" priority="1954" operator="between">
      <formula>1</formula>
      <formula>2</formula>
    </cfRule>
    <cfRule type="cellIs" dxfId="0" priority="1720" operator="between">
      <formula>1</formula>
      <formula>2</formula>
    </cfRule>
  </conditionalFormatting>
  <conditionalFormatting sqref="U22">
    <cfRule type="cellIs" dxfId="0" priority="1953" operator="between">
      <formula>1</formula>
      <formula>2</formula>
    </cfRule>
    <cfRule type="cellIs" dxfId="0" priority="1719" operator="between">
      <formula>1</formula>
      <formula>2</formula>
    </cfRule>
  </conditionalFormatting>
  <conditionalFormatting sqref="W22">
    <cfRule type="cellIs" dxfId="0" priority="1444" operator="between">
      <formula>1</formula>
      <formula>2</formula>
    </cfRule>
    <cfRule type="cellIs" dxfId="0" priority="1210" operator="between">
      <formula>1</formula>
      <formula>2</formula>
    </cfRule>
  </conditionalFormatting>
  <conditionalFormatting sqref="X22">
    <cfRule type="cellIs" dxfId="0" priority="1452" operator="between">
      <formula>1</formula>
      <formula>2</formula>
    </cfRule>
    <cfRule type="cellIs" dxfId="0" priority="1218" operator="between">
      <formula>1</formula>
      <formula>2</formula>
    </cfRule>
  </conditionalFormatting>
  <conditionalFormatting sqref="Y22">
    <cfRule type="cellIs" dxfId="0" priority="1451" operator="between">
      <formula>1</formula>
      <formula>2</formula>
    </cfRule>
    <cfRule type="cellIs" dxfId="0" priority="1217" operator="between">
      <formula>1</formula>
      <formula>2</formula>
    </cfRule>
  </conditionalFormatting>
  <conditionalFormatting sqref="Z22">
    <cfRule type="cellIs" dxfId="0" priority="1450" operator="between">
      <formula>1</formula>
      <formula>2</formula>
    </cfRule>
    <cfRule type="cellIs" dxfId="0" priority="1216" operator="between">
      <formula>1</formula>
      <formula>2</formula>
    </cfRule>
  </conditionalFormatting>
  <conditionalFormatting sqref="AA22">
    <cfRule type="cellIs" dxfId="0" priority="1449" operator="between">
      <formula>1</formula>
      <formula>2</formula>
    </cfRule>
    <cfRule type="cellIs" dxfId="0" priority="1215" operator="between">
      <formula>1</formula>
      <formula>2</formula>
    </cfRule>
  </conditionalFormatting>
  <conditionalFormatting sqref="AB22">
    <cfRule type="cellIs" dxfId="0" priority="1448" operator="between">
      <formula>1</formula>
      <formula>2</formula>
    </cfRule>
    <cfRule type="cellIs" dxfId="0" priority="1214" operator="between">
      <formula>1</formula>
      <formula>2</formula>
    </cfRule>
  </conditionalFormatting>
  <conditionalFormatting sqref="AC22">
    <cfRule type="cellIs" dxfId="0" priority="1447" operator="between">
      <formula>1</formula>
      <formula>2</formula>
    </cfRule>
    <cfRule type="cellIs" dxfId="0" priority="1213" operator="between">
      <formula>1</formula>
      <formula>2</formula>
    </cfRule>
  </conditionalFormatting>
  <conditionalFormatting sqref="AD22">
    <cfRule type="cellIs" dxfId="0" priority="1446" operator="between">
      <formula>1</formula>
      <formula>2</formula>
    </cfRule>
    <cfRule type="cellIs" dxfId="0" priority="1212" operator="between">
      <formula>1</formula>
      <formula>2</formula>
    </cfRule>
  </conditionalFormatting>
  <conditionalFormatting sqref="AE22">
    <cfRule type="cellIs" dxfId="0" priority="1445" operator="between">
      <formula>1</formula>
      <formula>2</formula>
    </cfRule>
    <cfRule type="cellIs" dxfId="0" priority="1211" operator="between">
      <formula>1</formula>
      <formula>2</formula>
    </cfRule>
  </conditionalFormatting>
  <conditionalFormatting sqref="AG22">
    <cfRule type="cellIs" dxfId="0" priority="936" operator="between">
      <formula>1</formula>
      <formula>2</formula>
    </cfRule>
    <cfRule type="cellIs" dxfId="0" priority="702" operator="between">
      <formula>1</formula>
      <formula>2</formula>
    </cfRule>
  </conditionalFormatting>
  <conditionalFormatting sqref="AH22">
    <cfRule type="cellIs" dxfId="0" priority="944" operator="between">
      <formula>1</formula>
      <formula>2</formula>
    </cfRule>
    <cfRule type="cellIs" dxfId="0" priority="710" operator="between">
      <formula>1</formula>
      <formula>2</formula>
    </cfRule>
  </conditionalFormatting>
  <conditionalFormatting sqref="AI22">
    <cfRule type="cellIs" dxfId="0" priority="943" operator="between">
      <formula>1</formula>
      <formula>2</formula>
    </cfRule>
    <cfRule type="cellIs" dxfId="0" priority="709" operator="between">
      <formula>1</formula>
      <formula>2</formula>
    </cfRule>
  </conditionalFormatting>
  <conditionalFormatting sqref="AJ22">
    <cfRule type="cellIs" dxfId="0" priority="942" operator="between">
      <formula>1</formula>
      <formula>2</formula>
    </cfRule>
    <cfRule type="cellIs" dxfId="0" priority="708" operator="between">
      <formula>1</formula>
      <formula>2</formula>
    </cfRule>
  </conditionalFormatting>
  <conditionalFormatting sqref="AK22">
    <cfRule type="cellIs" dxfId="0" priority="941" operator="between">
      <formula>1</formula>
      <formula>2</formula>
    </cfRule>
    <cfRule type="cellIs" dxfId="0" priority="707" operator="between">
      <formula>1</formula>
      <formula>2</formula>
    </cfRule>
  </conditionalFormatting>
  <conditionalFormatting sqref="AL22">
    <cfRule type="cellIs" dxfId="0" priority="940" operator="between">
      <formula>1</formula>
      <formula>2</formula>
    </cfRule>
    <cfRule type="cellIs" dxfId="0" priority="706" operator="between">
      <formula>1</formula>
      <formula>2</formula>
    </cfRule>
  </conditionalFormatting>
  <conditionalFormatting sqref="AM22">
    <cfRule type="cellIs" dxfId="0" priority="939" operator="between">
      <formula>1</formula>
      <formula>2</formula>
    </cfRule>
    <cfRule type="cellIs" dxfId="0" priority="705" operator="between">
      <formula>1</formula>
      <formula>2</formula>
    </cfRule>
  </conditionalFormatting>
  <conditionalFormatting sqref="AN22">
    <cfRule type="cellIs" dxfId="0" priority="938" operator="between">
      <formula>1</formula>
      <formula>2</formula>
    </cfRule>
    <cfRule type="cellIs" dxfId="0" priority="704" operator="between">
      <formula>1</formula>
      <formula>2</formula>
    </cfRule>
  </conditionalFormatting>
  <conditionalFormatting sqref="AO22">
    <cfRule type="cellIs" dxfId="0" priority="937" operator="between">
      <formula>1</formula>
      <formula>2</formula>
    </cfRule>
    <cfRule type="cellIs" dxfId="0" priority="703" operator="between">
      <formula>1</formula>
      <formula>2</formula>
    </cfRule>
  </conditionalFormatting>
  <conditionalFormatting sqref="AQ22">
    <cfRule type="cellIs" dxfId="0" priority="428" operator="between">
      <formula>1</formula>
      <formula>2</formula>
    </cfRule>
    <cfRule type="cellIs" dxfId="0" priority="194" operator="between">
      <formula>1</formula>
      <formula>2</formula>
    </cfRule>
  </conditionalFormatting>
  <conditionalFormatting sqref="AR22">
    <cfRule type="cellIs" dxfId="0" priority="436" operator="between">
      <formula>1</formula>
      <formula>2</formula>
    </cfRule>
    <cfRule type="cellIs" dxfId="0" priority="202" operator="between">
      <formula>1</formula>
      <formula>2</formula>
    </cfRule>
  </conditionalFormatting>
  <conditionalFormatting sqref="AS22">
    <cfRule type="cellIs" dxfId="0" priority="435" operator="between">
      <formula>1</formula>
      <formula>2</formula>
    </cfRule>
    <cfRule type="cellIs" dxfId="0" priority="201" operator="between">
      <formula>1</formula>
      <formula>2</formula>
    </cfRule>
  </conditionalFormatting>
  <conditionalFormatting sqref="AT22">
    <cfRule type="cellIs" dxfId="0" priority="434" operator="between">
      <formula>1</formula>
      <formula>2</formula>
    </cfRule>
    <cfRule type="cellIs" dxfId="0" priority="200" operator="between">
      <formula>1</formula>
      <formula>2</formula>
    </cfRule>
  </conditionalFormatting>
  <conditionalFormatting sqref="AU22">
    <cfRule type="cellIs" dxfId="0" priority="433" operator="between">
      <formula>1</formula>
      <formula>2</formula>
    </cfRule>
    <cfRule type="cellIs" dxfId="0" priority="199" operator="between">
      <formula>1</formula>
      <formula>2</formula>
    </cfRule>
  </conditionalFormatting>
  <conditionalFormatting sqref="AV22">
    <cfRule type="cellIs" dxfId="0" priority="432" operator="between">
      <formula>1</formula>
      <formula>2</formula>
    </cfRule>
    <cfRule type="cellIs" dxfId="0" priority="198" operator="between">
      <formula>1</formula>
      <formula>2</formula>
    </cfRule>
  </conditionalFormatting>
  <conditionalFormatting sqref="AW22">
    <cfRule type="cellIs" dxfId="0" priority="431" operator="between">
      <formula>1</formula>
      <formula>2</formula>
    </cfRule>
    <cfRule type="cellIs" dxfId="0" priority="197" operator="between">
      <formula>1</formula>
      <formula>2</formula>
    </cfRule>
  </conditionalFormatting>
  <conditionalFormatting sqref="AX22">
    <cfRule type="cellIs" dxfId="0" priority="430" operator="between">
      <formula>1</formula>
      <formula>2</formula>
    </cfRule>
    <cfRule type="cellIs" dxfId="0" priority="196" operator="between">
      <formula>1</formula>
      <formula>2</formula>
    </cfRule>
  </conditionalFormatting>
  <conditionalFormatting sqref="AY22">
    <cfRule type="cellIs" dxfId="0" priority="429" operator="between">
      <formula>1</formula>
      <formula>2</formula>
    </cfRule>
    <cfRule type="cellIs" dxfId="0" priority="195" operator="between">
      <formula>1</formula>
      <formula>2</formula>
    </cfRule>
  </conditionalFormatting>
  <conditionalFormatting sqref="C23">
    <cfRule type="cellIs" dxfId="0" priority="2451" operator="between">
      <formula>1</formula>
      <formula>2</formula>
    </cfRule>
    <cfRule type="cellIs" dxfId="0" priority="2217" operator="between">
      <formula>1</formula>
      <formula>2</formula>
    </cfRule>
  </conditionalFormatting>
  <conditionalFormatting sqref="D23">
    <cfRule type="cellIs" dxfId="0" priority="2459" operator="between">
      <formula>1</formula>
      <formula>2</formula>
    </cfRule>
    <cfRule type="cellIs" dxfId="0" priority="2225" operator="between">
      <formula>1</formula>
      <formula>2</formula>
    </cfRule>
  </conditionalFormatting>
  <conditionalFormatting sqref="E23">
    <cfRule type="cellIs" dxfId="0" priority="2458" operator="between">
      <formula>1</formula>
      <formula>2</formula>
    </cfRule>
    <cfRule type="cellIs" dxfId="0" priority="2224" operator="between">
      <formula>1</formula>
      <formula>2</formula>
    </cfRule>
  </conditionalFormatting>
  <conditionalFormatting sqref="F23">
    <cfRule type="cellIs" dxfId="0" priority="2457" operator="between">
      <formula>1</formula>
      <formula>2</formula>
    </cfRule>
    <cfRule type="cellIs" dxfId="0" priority="2223" operator="between">
      <formula>1</formula>
      <formula>2</formula>
    </cfRule>
  </conditionalFormatting>
  <conditionalFormatting sqref="G23">
    <cfRule type="cellIs" dxfId="0" priority="2456" operator="between">
      <formula>1</formula>
      <formula>2</formula>
    </cfRule>
    <cfRule type="cellIs" dxfId="0" priority="2222" operator="between">
      <formula>1</formula>
      <formula>2</formula>
    </cfRule>
  </conditionalFormatting>
  <conditionalFormatting sqref="H23">
    <cfRule type="cellIs" dxfId="0" priority="2455" operator="between">
      <formula>1</formula>
      <formula>2</formula>
    </cfRule>
    <cfRule type="cellIs" dxfId="0" priority="2221" operator="between">
      <formula>1</formula>
      <formula>2</formula>
    </cfRule>
  </conditionalFormatting>
  <conditionalFormatting sqref="I23">
    <cfRule type="cellIs" dxfId="0" priority="2454" operator="between">
      <formula>1</formula>
      <formula>2</formula>
    </cfRule>
    <cfRule type="cellIs" dxfId="0" priority="2220" operator="between">
      <formula>1</formula>
      <formula>2</formula>
    </cfRule>
  </conditionalFormatting>
  <conditionalFormatting sqref="J23">
    <cfRule type="cellIs" dxfId="0" priority="2453" operator="between">
      <formula>1</formula>
      <formula>2</formula>
    </cfRule>
    <cfRule type="cellIs" dxfId="0" priority="2219" operator="between">
      <formula>1</formula>
      <formula>2</formula>
    </cfRule>
  </conditionalFormatting>
  <conditionalFormatting sqref="K23">
    <cfRule type="cellIs" dxfId="0" priority="2452" operator="between">
      <formula>1</formula>
      <formula>2</formula>
    </cfRule>
    <cfRule type="cellIs" dxfId="0" priority="2218" operator="between">
      <formula>1</formula>
      <formula>2</formula>
    </cfRule>
  </conditionalFormatting>
  <conditionalFormatting sqref="L23">
    <cfRule type="cellIs" dxfId="0" priority="2557" operator="between">
      <formula>1</formula>
      <formula>2</formula>
    </cfRule>
  </conditionalFormatting>
  <conditionalFormatting sqref="M23">
    <cfRule type="cellIs" dxfId="0" priority="1943" operator="between">
      <formula>1</formula>
      <formula>2</formula>
    </cfRule>
    <cfRule type="cellIs" dxfId="0" priority="1709" operator="between">
      <formula>1</formula>
      <formula>2</formula>
    </cfRule>
  </conditionalFormatting>
  <conditionalFormatting sqref="N23">
    <cfRule type="cellIs" dxfId="0" priority="1951" operator="between">
      <formula>1</formula>
      <formula>2</formula>
    </cfRule>
    <cfRule type="cellIs" dxfId="0" priority="1717" operator="between">
      <formula>1</formula>
      <formula>2</formula>
    </cfRule>
  </conditionalFormatting>
  <conditionalFormatting sqref="O23">
    <cfRule type="cellIs" dxfId="0" priority="1950" operator="between">
      <formula>1</formula>
      <formula>2</formula>
    </cfRule>
    <cfRule type="cellIs" dxfId="0" priority="1716" operator="between">
      <formula>1</formula>
      <formula>2</formula>
    </cfRule>
  </conditionalFormatting>
  <conditionalFormatting sqref="P23">
    <cfRule type="cellIs" dxfId="0" priority="1949" operator="between">
      <formula>1</formula>
      <formula>2</formula>
    </cfRule>
    <cfRule type="cellIs" dxfId="0" priority="1715" operator="between">
      <formula>1</formula>
      <formula>2</formula>
    </cfRule>
  </conditionalFormatting>
  <conditionalFormatting sqref="Q23">
    <cfRule type="cellIs" dxfId="0" priority="1948" operator="between">
      <formula>1</formula>
      <formula>2</formula>
    </cfRule>
    <cfRule type="cellIs" dxfId="0" priority="1714" operator="between">
      <formula>1</formula>
      <formula>2</formula>
    </cfRule>
  </conditionalFormatting>
  <conditionalFormatting sqref="R23">
    <cfRule type="cellIs" dxfId="0" priority="1947" operator="between">
      <formula>1</formula>
      <formula>2</formula>
    </cfRule>
    <cfRule type="cellIs" dxfId="0" priority="1713" operator="between">
      <formula>1</formula>
      <formula>2</formula>
    </cfRule>
  </conditionalFormatting>
  <conditionalFormatting sqref="S23">
    <cfRule type="cellIs" dxfId="0" priority="1946" operator="between">
      <formula>1</formula>
      <formula>2</formula>
    </cfRule>
    <cfRule type="cellIs" dxfId="0" priority="1712" operator="between">
      <formula>1</formula>
      <formula>2</formula>
    </cfRule>
  </conditionalFormatting>
  <conditionalFormatting sqref="T23">
    <cfRule type="cellIs" dxfId="0" priority="1945" operator="between">
      <formula>1</formula>
      <formula>2</formula>
    </cfRule>
    <cfRule type="cellIs" dxfId="0" priority="1711" operator="between">
      <formula>1</formula>
      <formula>2</formula>
    </cfRule>
  </conditionalFormatting>
  <conditionalFormatting sqref="U23">
    <cfRule type="cellIs" dxfId="0" priority="1944" operator="between">
      <formula>1</formula>
      <formula>2</formula>
    </cfRule>
    <cfRule type="cellIs" dxfId="0" priority="1710" operator="between">
      <formula>1</formula>
      <formula>2</formula>
    </cfRule>
  </conditionalFormatting>
  <conditionalFormatting sqref="W23">
    <cfRule type="cellIs" dxfId="0" priority="1435" operator="between">
      <formula>1</formula>
      <formula>2</formula>
    </cfRule>
    <cfRule type="cellIs" dxfId="0" priority="1201" operator="between">
      <formula>1</formula>
      <formula>2</formula>
    </cfRule>
  </conditionalFormatting>
  <conditionalFormatting sqref="X23">
    <cfRule type="cellIs" dxfId="0" priority="1443" operator="between">
      <formula>1</formula>
      <formula>2</formula>
    </cfRule>
    <cfRule type="cellIs" dxfId="0" priority="1209" operator="between">
      <formula>1</formula>
      <formula>2</formula>
    </cfRule>
  </conditionalFormatting>
  <conditionalFormatting sqref="Y23">
    <cfRule type="cellIs" dxfId="0" priority="1442" operator="between">
      <formula>1</formula>
      <formula>2</formula>
    </cfRule>
    <cfRule type="cellIs" dxfId="0" priority="1208" operator="between">
      <formula>1</formula>
      <formula>2</formula>
    </cfRule>
  </conditionalFormatting>
  <conditionalFormatting sqref="Z23">
    <cfRule type="cellIs" dxfId="0" priority="1441" operator="between">
      <formula>1</formula>
      <formula>2</formula>
    </cfRule>
    <cfRule type="cellIs" dxfId="0" priority="1207" operator="between">
      <formula>1</formula>
      <formula>2</formula>
    </cfRule>
  </conditionalFormatting>
  <conditionalFormatting sqref="AA23">
    <cfRule type="cellIs" dxfId="0" priority="1440" operator="between">
      <formula>1</formula>
      <formula>2</formula>
    </cfRule>
    <cfRule type="cellIs" dxfId="0" priority="1206" operator="between">
      <formula>1</formula>
      <formula>2</formula>
    </cfRule>
  </conditionalFormatting>
  <conditionalFormatting sqref="AB23">
    <cfRule type="cellIs" dxfId="0" priority="1439" operator="between">
      <formula>1</formula>
      <formula>2</formula>
    </cfRule>
    <cfRule type="cellIs" dxfId="0" priority="1205" operator="between">
      <formula>1</formula>
      <formula>2</formula>
    </cfRule>
  </conditionalFormatting>
  <conditionalFormatting sqref="AC23">
    <cfRule type="cellIs" dxfId="0" priority="1438" operator="between">
      <formula>1</formula>
      <formula>2</formula>
    </cfRule>
    <cfRule type="cellIs" dxfId="0" priority="1204" operator="between">
      <formula>1</formula>
      <formula>2</formula>
    </cfRule>
  </conditionalFormatting>
  <conditionalFormatting sqref="AD23">
    <cfRule type="cellIs" dxfId="0" priority="1437" operator="between">
      <formula>1</formula>
      <formula>2</formula>
    </cfRule>
    <cfRule type="cellIs" dxfId="0" priority="1203" operator="between">
      <formula>1</formula>
      <formula>2</formula>
    </cfRule>
  </conditionalFormatting>
  <conditionalFormatting sqref="AE23">
    <cfRule type="cellIs" dxfId="0" priority="1436" operator="between">
      <formula>1</formula>
      <formula>2</formula>
    </cfRule>
    <cfRule type="cellIs" dxfId="0" priority="1202" operator="between">
      <formula>1</formula>
      <formula>2</formula>
    </cfRule>
  </conditionalFormatting>
  <conditionalFormatting sqref="AG23">
    <cfRule type="cellIs" dxfId="0" priority="927" operator="between">
      <formula>1</formula>
      <formula>2</formula>
    </cfRule>
    <cfRule type="cellIs" dxfId="0" priority="693" operator="between">
      <formula>1</formula>
      <formula>2</formula>
    </cfRule>
  </conditionalFormatting>
  <conditionalFormatting sqref="AH23">
    <cfRule type="cellIs" dxfId="0" priority="935" operator="between">
      <formula>1</formula>
      <formula>2</formula>
    </cfRule>
    <cfRule type="cellIs" dxfId="0" priority="701" operator="between">
      <formula>1</formula>
      <formula>2</formula>
    </cfRule>
  </conditionalFormatting>
  <conditionalFormatting sqref="AI23">
    <cfRule type="cellIs" dxfId="0" priority="934" operator="between">
      <formula>1</formula>
      <formula>2</formula>
    </cfRule>
    <cfRule type="cellIs" dxfId="0" priority="700" operator="between">
      <formula>1</formula>
      <formula>2</formula>
    </cfRule>
  </conditionalFormatting>
  <conditionalFormatting sqref="AJ23">
    <cfRule type="cellIs" dxfId="0" priority="933" operator="between">
      <formula>1</formula>
      <formula>2</formula>
    </cfRule>
    <cfRule type="cellIs" dxfId="0" priority="699" operator="between">
      <formula>1</formula>
      <formula>2</formula>
    </cfRule>
  </conditionalFormatting>
  <conditionalFormatting sqref="AK23">
    <cfRule type="cellIs" dxfId="0" priority="932" operator="between">
      <formula>1</formula>
      <formula>2</formula>
    </cfRule>
    <cfRule type="cellIs" dxfId="0" priority="698" operator="between">
      <formula>1</formula>
      <formula>2</formula>
    </cfRule>
  </conditionalFormatting>
  <conditionalFormatting sqref="AL23">
    <cfRule type="cellIs" dxfId="0" priority="931" operator="between">
      <formula>1</formula>
      <formula>2</formula>
    </cfRule>
    <cfRule type="cellIs" dxfId="0" priority="697" operator="between">
      <formula>1</formula>
      <formula>2</formula>
    </cfRule>
  </conditionalFormatting>
  <conditionalFormatting sqref="AM23">
    <cfRule type="cellIs" dxfId="0" priority="930" operator="between">
      <formula>1</formula>
      <formula>2</formula>
    </cfRule>
    <cfRule type="cellIs" dxfId="0" priority="696" operator="between">
      <formula>1</formula>
      <formula>2</formula>
    </cfRule>
  </conditionalFormatting>
  <conditionalFormatting sqref="AN23">
    <cfRule type="cellIs" dxfId="0" priority="929" operator="between">
      <formula>1</formula>
      <formula>2</formula>
    </cfRule>
    <cfRule type="cellIs" dxfId="0" priority="695" operator="between">
      <formula>1</formula>
      <formula>2</formula>
    </cfRule>
  </conditionalFormatting>
  <conditionalFormatting sqref="AO23">
    <cfRule type="cellIs" dxfId="0" priority="928" operator="between">
      <formula>1</formula>
      <formula>2</formula>
    </cfRule>
    <cfRule type="cellIs" dxfId="0" priority="694" operator="between">
      <formula>1</formula>
      <formula>2</formula>
    </cfRule>
  </conditionalFormatting>
  <conditionalFormatting sqref="AQ23">
    <cfRule type="cellIs" dxfId="0" priority="419" operator="between">
      <formula>1</formula>
      <formula>2</formula>
    </cfRule>
    <cfRule type="cellIs" dxfId="0" priority="185" operator="between">
      <formula>1</formula>
      <formula>2</formula>
    </cfRule>
  </conditionalFormatting>
  <conditionalFormatting sqref="AR23">
    <cfRule type="cellIs" dxfId="0" priority="427" operator="between">
      <formula>1</formula>
      <formula>2</formula>
    </cfRule>
    <cfRule type="cellIs" dxfId="0" priority="193" operator="between">
      <formula>1</formula>
      <formula>2</formula>
    </cfRule>
  </conditionalFormatting>
  <conditionalFormatting sqref="AS23">
    <cfRule type="cellIs" dxfId="0" priority="426" operator="between">
      <formula>1</formula>
      <formula>2</formula>
    </cfRule>
    <cfRule type="cellIs" dxfId="0" priority="192" operator="between">
      <formula>1</formula>
      <formula>2</formula>
    </cfRule>
  </conditionalFormatting>
  <conditionalFormatting sqref="AT23">
    <cfRule type="cellIs" dxfId="0" priority="425" operator="between">
      <formula>1</formula>
      <formula>2</formula>
    </cfRule>
    <cfRule type="cellIs" dxfId="0" priority="191" operator="between">
      <formula>1</formula>
      <formula>2</formula>
    </cfRule>
  </conditionalFormatting>
  <conditionalFormatting sqref="AU23">
    <cfRule type="cellIs" dxfId="0" priority="424" operator="between">
      <formula>1</formula>
      <formula>2</formula>
    </cfRule>
    <cfRule type="cellIs" dxfId="0" priority="190" operator="between">
      <formula>1</formula>
      <formula>2</formula>
    </cfRule>
  </conditionalFormatting>
  <conditionalFormatting sqref="AV23">
    <cfRule type="cellIs" dxfId="0" priority="423" operator="between">
      <formula>1</formula>
      <formula>2</formula>
    </cfRule>
    <cfRule type="cellIs" dxfId="0" priority="189" operator="between">
      <formula>1</formula>
      <formula>2</formula>
    </cfRule>
  </conditionalFormatting>
  <conditionalFormatting sqref="AW23">
    <cfRule type="cellIs" dxfId="0" priority="422" operator="between">
      <formula>1</formula>
      <formula>2</formula>
    </cfRule>
    <cfRule type="cellIs" dxfId="0" priority="188" operator="between">
      <formula>1</formula>
      <formula>2</formula>
    </cfRule>
  </conditionalFormatting>
  <conditionalFormatting sqref="AX23">
    <cfRule type="cellIs" dxfId="0" priority="421" operator="between">
      <formula>1</formula>
      <formula>2</formula>
    </cfRule>
    <cfRule type="cellIs" dxfId="0" priority="187" operator="between">
      <formula>1</formula>
      <formula>2</formula>
    </cfRule>
  </conditionalFormatting>
  <conditionalFormatting sqref="AY23">
    <cfRule type="cellIs" dxfId="0" priority="420" operator="between">
      <formula>1</formula>
      <formula>2</formula>
    </cfRule>
    <cfRule type="cellIs" dxfId="0" priority="186" operator="between">
      <formula>1</formula>
      <formula>2</formula>
    </cfRule>
  </conditionalFormatting>
  <conditionalFormatting sqref="C24">
    <cfRule type="cellIs" dxfId="0" priority="2442" operator="between">
      <formula>1</formula>
      <formula>2</formula>
    </cfRule>
    <cfRule type="cellIs" dxfId="0" priority="2208" operator="between">
      <formula>1</formula>
      <formula>2</formula>
    </cfRule>
  </conditionalFormatting>
  <conditionalFormatting sqref="D24">
    <cfRule type="cellIs" dxfId="0" priority="2450" operator="between">
      <formula>1</formula>
      <formula>2</formula>
    </cfRule>
    <cfRule type="cellIs" dxfId="0" priority="2216" operator="between">
      <formula>1</formula>
      <formula>2</formula>
    </cfRule>
  </conditionalFormatting>
  <conditionalFormatting sqref="E24">
    <cfRule type="cellIs" dxfId="0" priority="2449" operator="between">
      <formula>1</formula>
      <formula>2</formula>
    </cfRule>
    <cfRule type="cellIs" dxfId="0" priority="2215" operator="between">
      <formula>1</formula>
      <formula>2</formula>
    </cfRule>
  </conditionalFormatting>
  <conditionalFormatting sqref="F24">
    <cfRule type="cellIs" dxfId="0" priority="2448" operator="between">
      <formula>1</formula>
      <formula>2</formula>
    </cfRule>
    <cfRule type="cellIs" dxfId="0" priority="2214" operator="between">
      <formula>1</formula>
      <formula>2</formula>
    </cfRule>
  </conditionalFormatting>
  <conditionalFormatting sqref="G24">
    <cfRule type="cellIs" dxfId="0" priority="2447" operator="between">
      <formula>1</formula>
      <formula>2</formula>
    </cfRule>
    <cfRule type="cellIs" dxfId="0" priority="2213" operator="between">
      <formula>1</formula>
      <formula>2</formula>
    </cfRule>
  </conditionalFormatting>
  <conditionalFormatting sqref="H24">
    <cfRule type="cellIs" dxfId="0" priority="2446" operator="between">
      <formula>1</formula>
      <formula>2</formula>
    </cfRule>
    <cfRule type="cellIs" dxfId="0" priority="2212" operator="between">
      <formula>1</formula>
      <formula>2</formula>
    </cfRule>
  </conditionalFormatting>
  <conditionalFormatting sqref="I24">
    <cfRule type="cellIs" dxfId="0" priority="2445" operator="between">
      <formula>1</formula>
      <formula>2</formula>
    </cfRule>
    <cfRule type="cellIs" dxfId="0" priority="2211" operator="between">
      <formula>1</formula>
      <formula>2</formula>
    </cfRule>
  </conditionalFormatting>
  <conditionalFormatting sqref="J24">
    <cfRule type="cellIs" dxfId="0" priority="2444" operator="between">
      <formula>1</formula>
      <formula>2</formula>
    </cfRule>
    <cfRule type="cellIs" dxfId="0" priority="2210" operator="between">
      <formula>1</formula>
      <formula>2</formula>
    </cfRule>
  </conditionalFormatting>
  <conditionalFormatting sqref="K24">
    <cfRule type="cellIs" dxfId="0" priority="2443" operator="between">
      <formula>1</formula>
      <formula>2</formula>
    </cfRule>
    <cfRule type="cellIs" dxfId="0" priority="2209" operator="between">
      <formula>1</formula>
      <formula>2</formula>
    </cfRule>
  </conditionalFormatting>
  <conditionalFormatting sqref="L24">
    <cfRule type="cellIs" dxfId="0" priority="2556" operator="between">
      <formula>1</formula>
      <formula>2</formula>
    </cfRule>
  </conditionalFormatting>
  <conditionalFormatting sqref="M24">
    <cfRule type="cellIs" dxfId="0" priority="1934" operator="between">
      <formula>1</formula>
      <formula>2</formula>
    </cfRule>
    <cfRule type="cellIs" dxfId="0" priority="1700" operator="between">
      <formula>1</formula>
      <formula>2</formula>
    </cfRule>
  </conditionalFormatting>
  <conditionalFormatting sqref="N24">
    <cfRule type="cellIs" dxfId="0" priority="1942" operator="between">
      <formula>1</formula>
      <formula>2</formula>
    </cfRule>
    <cfRule type="cellIs" dxfId="0" priority="1708" operator="between">
      <formula>1</formula>
      <formula>2</formula>
    </cfRule>
  </conditionalFormatting>
  <conditionalFormatting sqref="O24">
    <cfRule type="cellIs" dxfId="0" priority="1941" operator="between">
      <formula>1</formula>
      <formula>2</formula>
    </cfRule>
    <cfRule type="cellIs" dxfId="0" priority="1707" operator="between">
      <formula>1</formula>
      <formula>2</formula>
    </cfRule>
  </conditionalFormatting>
  <conditionalFormatting sqref="P24">
    <cfRule type="cellIs" dxfId="0" priority="1940" operator="between">
      <formula>1</formula>
      <formula>2</formula>
    </cfRule>
    <cfRule type="cellIs" dxfId="0" priority="1706" operator="between">
      <formula>1</formula>
      <formula>2</formula>
    </cfRule>
  </conditionalFormatting>
  <conditionalFormatting sqref="Q24">
    <cfRule type="cellIs" dxfId="0" priority="1939" operator="between">
      <formula>1</formula>
      <formula>2</formula>
    </cfRule>
    <cfRule type="cellIs" dxfId="0" priority="1705" operator="between">
      <formula>1</formula>
      <formula>2</formula>
    </cfRule>
  </conditionalFormatting>
  <conditionalFormatting sqref="R24">
    <cfRule type="cellIs" dxfId="0" priority="1938" operator="between">
      <formula>1</formula>
      <formula>2</formula>
    </cfRule>
    <cfRule type="cellIs" dxfId="0" priority="1704" operator="between">
      <formula>1</formula>
      <formula>2</formula>
    </cfRule>
  </conditionalFormatting>
  <conditionalFormatting sqref="S24">
    <cfRule type="cellIs" dxfId="0" priority="1937" operator="between">
      <formula>1</formula>
      <formula>2</formula>
    </cfRule>
    <cfRule type="cellIs" dxfId="0" priority="1703" operator="between">
      <formula>1</formula>
      <formula>2</formula>
    </cfRule>
  </conditionalFormatting>
  <conditionalFormatting sqref="T24">
    <cfRule type="cellIs" dxfId="0" priority="1936" operator="between">
      <formula>1</formula>
      <formula>2</formula>
    </cfRule>
    <cfRule type="cellIs" dxfId="0" priority="1702" operator="between">
      <formula>1</formula>
      <formula>2</formula>
    </cfRule>
  </conditionalFormatting>
  <conditionalFormatting sqref="U24">
    <cfRule type="cellIs" dxfId="0" priority="1935" operator="between">
      <formula>1</formula>
      <formula>2</formula>
    </cfRule>
    <cfRule type="cellIs" dxfId="0" priority="1701" operator="between">
      <formula>1</formula>
      <formula>2</formula>
    </cfRule>
  </conditionalFormatting>
  <conditionalFormatting sqref="W24">
    <cfRule type="cellIs" dxfId="0" priority="1426" operator="between">
      <formula>1</formula>
      <formula>2</formula>
    </cfRule>
    <cfRule type="cellIs" dxfId="0" priority="1192" operator="between">
      <formula>1</formula>
      <formula>2</formula>
    </cfRule>
  </conditionalFormatting>
  <conditionalFormatting sqref="X24">
    <cfRule type="cellIs" dxfId="0" priority="1434" operator="between">
      <formula>1</formula>
      <formula>2</formula>
    </cfRule>
    <cfRule type="cellIs" dxfId="0" priority="1200" operator="between">
      <formula>1</formula>
      <formula>2</formula>
    </cfRule>
  </conditionalFormatting>
  <conditionalFormatting sqref="Y24">
    <cfRule type="cellIs" dxfId="0" priority="1433" operator="between">
      <formula>1</formula>
      <formula>2</formula>
    </cfRule>
    <cfRule type="cellIs" dxfId="0" priority="1199" operator="between">
      <formula>1</formula>
      <formula>2</formula>
    </cfRule>
  </conditionalFormatting>
  <conditionalFormatting sqref="Z24">
    <cfRule type="cellIs" dxfId="0" priority="1432" operator="between">
      <formula>1</formula>
      <formula>2</formula>
    </cfRule>
    <cfRule type="cellIs" dxfId="0" priority="1198" operator="between">
      <formula>1</formula>
      <formula>2</formula>
    </cfRule>
  </conditionalFormatting>
  <conditionalFormatting sqref="AA24">
    <cfRule type="cellIs" dxfId="0" priority="1431" operator="between">
      <formula>1</formula>
      <formula>2</formula>
    </cfRule>
    <cfRule type="cellIs" dxfId="0" priority="1197" operator="between">
      <formula>1</formula>
      <formula>2</formula>
    </cfRule>
  </conditionalFormatting>
  <conditionalFormatting sqref="AB24">
    <cfRule type="cellIs" dxfId="0" priority="1430" operator="between">
      <formula>1</formula>
      <formula>2</formula>
    </cfRule>
    <cfRule type="cellIs" dxfId="0" priority="1196" operator="between">
      <formula>1</formula>
      <formula>2</formula>
    </cfRule>
  </conditionalFormatting>
  <conditionalFormatting sqref="AC24">
    <cfRule type="cellIs" dxfId="0" priority="1429" operator="between">
      <formula>1</formula>
      <formula>2</formula>
    </cfRule>
    <cfRule type="cellIs" dxfId="0" priority="1195" operator="between">
      <formula>1</formula>
      <formula>2</formula>
    </cfRule>
  </conditionalFormatting>
  <conditionalFormatting sqref="AD24">
    <cfRule type="cellIs" dxfId="0" priority="1428" operator="between">
      <formula>1</formula>
      <formula>2</formula>
    </cfRule>
    <cfRule type="cellIs" dxfId="0" priority="1194" operator="between">
      <formula>1</formula>
      <formula>2</formula>
    </cfRule>
  </conditionalFormatting>
  <conditionalFormatting sqref="AE24">
    <cfRule type="cellIs" dxfId="0" priority="1427" operator="between">
      <formula>1</formula>
      <formula>2</formula>
    </cfRule>
    <cfRule type="cellIs" dxfId="0" priority="1193" operator="between">
      <formula>1</formula>
      <formula>2</formula>
    </cfRule>
  </conditionalFormatting>
  <conditionalFormatting sqref="AG24">
    <cfRule type="cellIs" dxfId="0" priority="918" operator="between">
      <formula>1</formula>
      <formula>2</formula>
    </cfRule>
    <cfRule type="cellIs" dxfId="0" priority="684" operator="between">
      <formula>1</formula>
      <formula>2</formula>
    </cfRule>
  </conditionalFormatting>
  <conditionalFormatting sqref="AH24">
    <cfRule type="cellIs" dxfId="0" priority="926" operator="between">
      <formula>1</formula>
      <formula>2</formula>
    </cfRule>
    <cfRule type="cellIs" dxfId="0" priority="692" operator="between">
      <formula>1</formula>
      <formula>2</formula>
    </cfRule>
  </conditionalFormatting>
  <conditionalFormatting sqref="AI24">
    <cfRule type="cellIs" dxfId="0" priority="925" operator="between">
      <formula>1</formula>
      <formula>2</formula>
    </cfRule>
    <cfRule type="cellIs" dxfId="0" priority="691" operator="between">
      <formula>1</formula>
      <formula>2</formula>
    </cfRule>
  </conditionalFormatting>
  <conditionalFormatting sqref="AJ24">
    <cfRule type="cellIs" dxfId="0" priority="924" operator="between">
      <formula>1</formula>
      <formula>2</formula>
    </cfRule>
    <cfRule type="cellIs" dxfId="0" priority="690" operator="between">
      <formula>1</formula>
      <formula>2</formula>
    </cfRule>
  </conditionalFormatting>
  <conditionalFormatting sqref="AK24">
    <cfRule type="cellIs" dxfId="0" priority="923" operator="between">
      <formula>1</formula>
      <formula>2</formula>
    </cfRule>
    <cfRule type="cellIs" dxfId="0" priority="689" operator="between">
      <formula>1</formula>
      <formula>2</formula>
    </cfRule>
  </conditionalFormatting>
  <conditionalFormatting sqref="AL24">
    <cfRule type="cellIs" dxfId="0" priority="922" operator="between">
      <formula>1</formula>
      <formula>2</formula>
    </cfRule>
    <cfRule type="cellIs" dxfId="0" priority="688" operator="between">
      <formula>1</formula>
      <formula>2</formula>
    </cfRule>
  </conditionalFormatting>
  <conditionalFormatting sqref="AM24">
    <cfRule type="cellIs" dxfId="0" priority="921" operator="between">
      <formula>1</formula>
      <formula>2</formula>
    </cfRule>
    <cfRule type="cellIs" dxfId="0" priority="687" operator="between">
      <formula>1</formula>
      <formula>2</formula>
    </cfRule>
  </conditionalFormatting>
  <conditionalFormatting sqref="AN24">
    <cfRule type="cellIs" dxfId="0" priority="920" operator="between">
      <formula>1</formula>
      <formula>2</formula>
    </cfRule>
    <cfRule type="cellIs" dxfId="0" priority="686" operator="between">
      <formula>1</formula>
      <formula>2</formula>
    </cfRule>
  </conditionalFormatting>
  <conditionalFormatting sqref="AO24">
    <cfRule type="cellIs" dxfId="0" priority="919" operator="between">
      <formula>1</formula>
      <formula>2</formula>
    </cfRule>
    <cfRule type="cellIs" dxfId="0" priority="685" operator="between">
      <formula>1</formula>
      <formula>2</formula>
    </cfRule>
  </conditionalFormatting>
  <conditionalFormatting sqref="AQ24">
    <cfRule type="cellIs" dxfId="0" priority="410" operator="between">
      <formula>1</formula>
      <formula>2</formula>
    </cfRule>
    <cfRule type="cellIs" dxfId="0" priority="176" operator="between">
      <formula>1</formula>
      <formula>2</formula>
    </cfRule>
  </conditionalFormatting>
  <conditionalFormatting sqref="AR24">
    <cfRule type="cellIs" dxfId="0" priority="418" operator="between">
      <formula>1</formula>
      <formula>2</formula>
    </cfRule>
    <cfRule type="cellIs" dxfId="0" priority="184" operator="between">
      <formula>1</formula>
      <formula>2</formula>
    </cfRule>
  </conditionalFormatting>
  <conditionalFormatting sqref="AS24">
    <cfRule type="cellIs" dxfId="0" priority="417" operator="between">
      <formula>1</formula>
      <formula>2</formula>
    </cfRule>
    <cfRule type="cellIs" dxfId="0" priority="183" operator="between">
      <formula>1</formula>
      <formula>2</formula>
    </cfRule>
  </conditionalFormatting>
  <conditionalFormatting sqref="AT24">
    <cfRule type="cellIs" dxfId="0" priority="416" operator="between">
      <formula>1</formula>
      <formula>2</formula>
    </cfRule>
    <cfRule type="cellIs" dxfId="0" priority="182" operator="between">
      <formula>1</formula>
      <formula>2</formula>
    </cfRule>
  </conditionalFormatting>
  <conditionalFormatting sqref="AU24">
    <cfRule type="cellIs" dxfId="0" priority="415" operator="between">
      <formula>1</formula>
      <formula>2</formula>
    </cfRule>
    <cfRule type="cellIs" dxfId="0" priority="181" operator="between">
      <formula>1</formula>
      <formula>2</formula>
    </cfRule>
  </conditionalFormatting>
  <conditionalFormatting sqref="AV24">
    <cfRule type="cellIs" dxfId="0" priority="414" operator="between">
      <formula>1</formula>
      <formula>2</formula>
    </cfRule>
    <cfRule type="cellIs" dxfId="0" priority="180" operator="between">
      <formula>1</formula>
      <formula>2</formula>
    </cfRule>
  </conditionalFormatting>
  <conditionalFormatting sqref="AW24">
    <cfRule type="cellIs" dxfId="0" priority="413" operator="between">
      <formula>1</formula>
      <formula>2</formula>
    </cfRule>
    <cfRule type="cellIs" dxfId="0" priority="179" operator="between">
      <formula>1</formula>
      <formula>2</formula>
    </cfRule>
  </conditionalFormatting>
  <conditionalFormatting sqref="AX24">
    <cfRule type="cellIs" dxfId="0" priority="412" operator="between">
      <formula>1</formula>
      <formula>2</formula>
    </cfRule>
    <cfRule type="cellIs" dxfId="0" priority="178" operator="between">
      <formula>1</formula>
      <formula>2</formula>
    </cfRule>
  </conditionalFormatting>
  <conditionalFormatting sqref="AY24">
    <cfRule type="cellIs" dxfId="0" priority="411" operator="between">
      <formula>1</formula>
      <formula>2</formula>
    </cfRule>
    <cfRule type="cellIs" dxfId="0" priority="177" operator="between">
      <formula>1</formula>
      <formula>2</formula>
    </cfRule>
  </conditionalFormatting>
  <conditionalFormatting sqref="C25">
    <cfRule type="cellIs" dxfId="0" priority="2433" operator="between">
      <formula>1</formula>
      <formula>2</formula>
    </cfRule>
    <cfRule type="cellIs" dxfId="0" priority="2199" operator="between">
      <formula>1</formula>
      <formula>2</formula>
    </cfRule>
  </conditionalFormatting>
  <conditionalFormatting sqref="D25">
    <cfRule type="cellIs" dxfId="0" priority="2441" operator="between">
      <formula>1</formula>
      <formula>2</formula>
    </cfRule>
    <cfRule type="cellIs" dxfId="0" priority="2207" operator="between">
      <formula>1</formula>
      <formula>2</formula>
    </cfRule>
  </conditionalFormatting>
  <conditionalFormatting sqref="E25">
    <cfRule type="cellIs" dxfId="0" priority="2440" operator="between">
      <formula>1</formula>
      <formula>2</formula>
    </cfRule>
    <cfRule type="cellIs" dxfId="0" priority="2206" operator="between">
      <formula>1</formula>
      <formula>2</formula>
    </cfRule>
  </conditionalFormatting>
  <conditionalFormatting sqref="F25">
    <cfRule type="cellIs" dxfId="0" priority="2439" operator="between">
      <formula>1</formula>
      <formula>2</formula>
    </cfRule>
    <cfRule type="cellIs" dxfId="0" priority="2205" operator="between">
      <formula>1</formula>
      <formula>2</formula>
    </cfRule>
  </conditionalFormatting>
  <conditionalFormatting sqref="G25">
    <cfRule type="cellIs" dxfId="0" priority="2438" operator="between">
      <formula>1</formula>
      <formula>2</formula>
    </cfRule>
    <cfRule type="cellIs" dxfId="0" priority="2204" operator="between">
      <formula>1</formula>
      <formula>2</formula>
    </cfRule>
  </conditionalFormatting>
  <conditionalFormatting sqref="H25">
    <cfRule type="cellIs" dxfId="0" priority="2437" operator="between">
      <formula>1</formula>
      <formula>2</formula>
    </cfRule>
    <cfRule type="cellIs" dxfId="0" priority="2203" operator="between">
      <formula>1</formula>
      <formula>2</formula>
    </cfRule>
  </conditionalFormatting>
  <conditionalFormatting sqref="I25">
    <cfRule type="cellIs" dxfId="0" priority="2436" operator="between">
      <formula>1</formula>
      <formula>2</formula>
    </cfRule>
    <cfRule type="cellIs" dxfId="0" priority="2202" operator="between">
      <formula>1</formula>
      <formula>2</formula>
    </cfRule>
  </conditionalFormatting>
  <conditionalFormatting sqref="J25">
    <cfRule type="cellIs" dxfId="0" priority="2435" operator="between">
      <formula>1</formula>
      <formula>2</formula>
    </cfRule>
    <cfRule type="cellIs" dxfId="0" priority="2201" operator="between">
      <formula>1</formula>
      <formula>2</formula>
    </cfRule>
  </conditionalFormatting>
  <conditionalFormatting sqref="K25">
    <cfRule type="cellIs" dxfId="0" priority="2434" operator="between">
      <formula>1</formula>
      <formula>2</formula>
    </cfRule>
    <cfRule type="cellIs" dxfId="0" priority="2200" operator="between">
      <formula>1</formula>
      <formula>2</formula>
    </cfRule>
  </conditionalFormatting>
  <conditionalFormatting sqref="L25">
    <cfRule type="cellIs" dxfId="0" priority="2555" operator="between">
      <formula>1</formula>
      <formula>2</formula>
    </cfRule>
  </conditionalFormatting>
  <conditionalFormatting sqref="M25">
    <cfRule type="cellIs" dxfId="0" priority="1925" operator="between">
      <formula>1</formula>
      <formula>2</formula>
    </cfRule>
    <cfRule type="cellIs" dxfId="0" priority="1691" operator="between">
      <formula>1</formula>
      <formula>2</formula>
    </cfRule>
  </conditionalFormatting>
  <conditionalFormatting sqref="N25">
    <cfRule type="cellIs" dxfId="0" priority="1933" operator="between">
      <formula>1</formula>
      <formula>2</formula>
    </cfRule>
    <cfRule type="cellIs" dxfId="0" priority="1699" operator="between">
      <formula>1</formula>
      <formula>2</formula>
    </cfRule>
  </conditionalFormatting>
  <conditionalFormatting sqref="O25">
    <cfRule type="cellIs" dxfId="0" priority="1932" operator="between">
      <formula>1</formula>
      <formula>2</formula>
    </cfRule>
    <cfRule type="cellIs" dxfId="0" priority="1698" operator="between">
      <formula>1</formula>
      <formula>2</formula>
    </cfRule>
  </conditionalFormatting>
  <conditionalFormatting sqref="P25">
    <cfRule type="cellIs" dxfId="0" priority="1931" operator="between">
      <formula>1</formula>
      <formula>2</formula>
    </cfRule>
    <cfRule type="cellIs" dxfId="0" priority="1697" operator="between">
      <formula>1</formula>
      <formula>2</formula>
    </cfRule>
  </conditionalFormatting>
  <conditionalFormatting sqref="Q25">
    <cfRule type="cellIs" dxfId="0" priority="1930" operator="between">
      <formula>1</formula>
      <formula>2</formula>
    </cfRule>
    <cfRule type="cellIs" dxfId="0" priority="1696" operator="between">
      <formula>1</formula>
      <formula>2</formula>
    </cfRule>
  </conditionalFormatting>
  <conditionalFormatting sqref="R25">
    <cfRule type="cellIs" dxfId="0" priority="1929" operator="between">
      <formula>1</formula>
      <formula>2</formula>
    </cfRule>
    <cfRule type="cellIs" dxfId="0" priority="1695" operator="between">
      <formula>1</formula>
      <formula>2</formula>
    </cfRule>
  </conditionalFormatting>
  <conditionalFormatting sqref="S25">
    <cfRule type="cellIs" dxfId="0" priority="1928" operator="between">
      <formula>1</formula>
      <formula>2</formula>
    </cfRule>
    <cfRule type="cellIs" dxfId="0" priority="1694" operator="between">
      <formula>1</formula>
      <formula>2</formula>
    </cfRule>
  </conditionalFormatting>
  <conditionalFormatting sqref="T25">
    <cfRule type="cellIs" dxfId="0" priority="1927" operator="between">
      <formula>1</formula>
      <formula>2</formula>
    </cfRule>
    <cfRule type="cellIs" dxfId="0" priority="1693" operator="between">
      <formula>1</formula>
      <formula>2</formula>
    </cfRule>
  </conditionalFormatting>
  <conditionalFormatting sqref="U25">
    <cfRule type="cellIs" dxfId="0" priority="1926" operator="between">
      <formula>1</formula>
      <formula>2</formula>
    </cfRule>
    <cfRule type="cellIs" dxfId="0" priority="1692" operator="between">
      <formula>1</formula>
      <formula>2</formula>
    </cfRule>
  </conditionalFormatting>
  <conditionalFormatting sqref="W25">
    <cfRule type="cellIs" dxfId="0" priority="1417" operator="between">
      <formula>1</formula>
      <formula>2</formula>
    </cfRule>
    <cfRule type="cellIs" dxfId="0" priority="1183" operator="between">
      <formula>1</formula>
      <formula>2</formula>
    </cfRule>
  </conditionalFormatting>
  <conditionalFormatting sqref="X25">
    <cfRule type="cellIs" dxfId="0" priority="1425" operator="between">
      <formula>1</formula>
      <formula>2</formula>
    </cfRule>
    <cfRule type="cellIs" dxfId="0" priority="1191" operator="between">
      <formula>1</formula>
      <formula>2</formula>
    </cfRule>
  </conditionalFormatting>
  <conditionalFormatting sqref="Y25">
    <cfRule type="cellIs" dxfId="0" priority="1424" operator="between">
      <formula>1</formula>
      <formula>2</formula>
    </cfRule>
    <cfRule type="cellIs" dxfId="0" priority="1190" operator="between">
      <formula>1</formula>
      <formula>2</formula>
    </cfRule>
  </conditionalFormatting>
  <conditionalFormatting sqref="Z25">
    <cfRule type="cellIs" dxfId="0" priority="1423" operator="between">
      <formula>1</formula>
      <formula>2</formula>
    </cfRule>
    <cfRule type="cellIs" dxfId="0" priority="1189" operator="between">
      <formula>1</formula>
      <formula>2</formula>
    </cfRule>
  </conditionalFormatting>
  <conditionalFormatting sqref="AA25">
    <cfRule type="cellIs" dxfId="0" priority="1422" operator="between">
      <formula>1</formula>
      <formula>2</formula>
    </cfRule>
    <cfRule type="cellIs" dxfId="0" priority="1188" operator="between">
      <formula>1</formula>
      <formula>2</formula>
    </cfRule>
  </conditionalFormatting>
  <conditionalFormatting sqref="AB25">
    <cfRule type="cellIs" dxfId="0" priority="1421" operator="between">
      <formula>1</formula>
      <formula>2</formula>
    </cfRule>
    <cfRule type="cellIs" dxfId="0" priority="1187" operator="between">
      <formula>1</formula>
      <formula>2</formula>
    </cfRule>
  </conditionalFormatting>
  <conditionalFormatting sqref="AC25">
    <cfRule type="cellIs" dxfId="0" priority="1420" operator="between">
      <formula>1</formula>
      <formula>2</formula>
    </cfRule>
    <cfRule type="cellIs" dxfId="0" priority="1186" operator="between">
      <formula>1</formula>
      <formula>2</formula>
    </cfRule>
  </conditionalFormatting>
  <conditionalFormatting sqref="AD25">
    <cfRule type="cellIs" dxfId="0" priority="1419" operator="between">
      <formula>1</formula>
      <formula>2</formula>
    </cfRule>
    <cfRule type="cellIs" dxfId="0" priority="1185" operator="between">
      <formula>1</formula>
      <formula>2</formula>
    </cfRule>
  </conditionalFormatting>
  <conditionalFormatting sqref="AE25">
    <cfRule type="cellIs" dxfId="0" priority="1418" operator="between">
      <formula>1</formula>
      <formula>2</formula>
    </cfRule>
    <cfRule type="cellIs" dxfId="0" priority="1184" operator="between">
      <formula>1</formula>
      <formula>2</formula>
    </cfRule>
  </conditionalFormatting>
  <conditionalFormatting sqref="AG25">
    <cfRule type="cellIs" dxfId="0" priority="909" operator="between">
      <formula>1</formula>
      <formula>2</formula>
    </cfRule>
    <cfRule type="cellIs" dxfId="0" priority="675" operator="between">
      <formula>1</formula>
      <formula>2</formula>
    </cfRule>
  </conditionalFormatting>
  <conditionalFormatting sqref="AH25">
    <cfRule type="cellIs" dxfId="0" priority="917" operator="between">
      <formula>1</formula>
      <formula>2</formula>
    </cfRule>
    <cfRule type="cellIs" dxfId="0" priority="683" operator="between">
      <formula>1</formula>
      <formula>2</formula>
    </cfRule>
  </conditionalFormatting>
  <conditionalFormatting sqref="AI25">
    <cfRule type="cellIs" dxfId="0" priority="916" operator="between">
      <formula>1</formula>
      <formula>2</formula>
    </cfRule>
    <cfRule type="cellIs" dxfId="0" priority="682" operator="between">
      <formula>1</formula>
      <formula>2</formula>
    </cfRule>
  </conditionalFormatting>
  <conditionalFormatting sqref="AJ25">
    <cfRule type="cellIs" dxfId="0" priority="915" operator="between">
      <formula>1</formula>
      <formula>2</formula>
    </cfRule>
    <cfRule type="cellIs" dxfId="0" priority="681" operator="between">
      <formula>1</formula>
      <formula>2</formula>
    </cfRule>
  </conditionalFormatting>
  <conditionalFormatting sqref="AK25">
    <cfRule type="cellIs" dxfId="0" priority="914" operator="between">
      <formula>1</formula>
      <formula>2</formula>
    </cfRule>
    <cfRule type="cellIs" dxfId="0" priority="680" operator="between">
      <formula>1</formula>
      <formula>2</formula>
    </cfRule>
  </conditionalFormatting>
  <conditionalFormatting sqref="AL25">
    <cfRule type="cellIs" dxfId="0" priority="913" operator="between">
      <formula>1</formula>
      <formula>2</formula>
    </cfRule>
    <cfRule type="cellIs" dxfId="0" priority="679" operator="between">
      <formula>1</formula>
      <formula>2</formula>
    </cfRule>
  </conditionalFormatting>
  <conditionalFormatting sqref="AM25">
    <cfRule type="cellIs" dxfId="0" priority="912" operator="between">
      <formula>1</formula>
      <formula>2</formula>
    </cfRule>
    <cfRule type="cellIs" dxfId="0" priority="678" operator="between">
      <formula>1</formula>
      <formula>2</formula>
    </cfRule>
  </conditionalFormatting>
  <conditionalFormatting sqref="AN25">
    <cfRule type="cellIs" dxfId="0" priority="911" operator="between">
      <formula>1</formula>
      <formula>2</formula>
    </cfRule>
    <cfRule type="cellIs" dxfId="0" priority="677" operator="between">
      <formula>1</formula>
      <formula>2</formula>
    </cfRule>
  </conditionalFormatting>
  <conditionalFormatting sqref="AO25">
    <cfRule type="cellIs" dxfId="0" priority="910" operator="between">
      <formula>1</formula>
      <formula>2</formula>
    </cfRule>
    <cfRule type="cellIs" dxfId="0" priority="676" operator="between">
      <formula>1</formula>
      <formula>2</formula>
    </cfRule>
  </conditionalFormatting>
  <conditionalFormatting sqref="AQ25">
    <cfRule type="cellIs" dxfId="0" priority="401" operator="between">
      <formula>1</formula>
      <formula>2</formula>
    </cfRule>
    <cfRule type="cellIs" dxfId="0" priority="167" operator="between">
      <formula>1</formula>
      <formula>2</formula>
    </cfRule>
  </conditionalFormatting>
  <conditionalFormatting sqref="AR25">
    <cfRule type="cellIs" dxfId="0" priority="409" operator="between">
      <formula>1</formula>
      <formula>2</formula>
    </cfRule>
    <cfRule type="cellIs" dxfId="0" priority="175" operator="between">
      <formula>1</formula>
      <formula>2</formula>
    </cfRule>
  </conditionalFormatting>
  <conditionalFormatting sqref="AS25">
    <cfRule type="cellIs" dxfId="0" priority="408" operator="between">
      <formula>1</formula>
      <formula>2</formula>
    </cfRule>
    <cfRule type="cellIs" dxfId="0" priority="174" operator="between">
      <formula>1</formula>
      <formula>2</formula>
    </cfRule>
  </conditionalFormatting>
  <conditionalFormatting sqref="AT25">
    <cfRule type="cellIs" dxfId="0" priority="407" operator="between">
      <formula>1</formula>
      <formula>2</formula>
    </cfRule>
    <cfRule type="cellIs" dxfId="0" priority="173" operator="between">
      <formula>1</formula>
      <formula>2</formula>
    </cfRule>
  </conditionalFormatting>
  <conditionalFormatting sqref="AU25">
    <cfRule type="cellIs" dxfId="0" priority="406" operator="between">
      <formula>1</formula>
      <formula>2</formula>
    </cfRule>
    <cfRule type="cellIs" dxfId="0" priority="172" operator="between">
      <formula>1</formula>
      <formula>2</formula>
    </cfRule>
  </conditionalFormatting>
  <conditionalFormatting sqref="AV25">
    <cfRule type="cellIs" dxfId="0" priority="405" operator="between">
      <formula>1</formula>
      <formula>2</formula>
    </cfRule>
    <cfRule type="cellIs" dxfId="0" priority="171" operator="between">
      <formula>1</formula>
      <formula>2</formula>
    </cfRule>
  </conditionalFormatting>
  <conditionalFormatting sqref="AW25">
    <cfRule type="cellIs" dxfId="0" priority="404" operator="between">
      <formula>1</formula>
      <formula>2</formula>
    </cfRule>
    <cfRule type="cellIs" dxfId="0" priority="170" operator="between">
      <formula>1</formula>
      <formula>2</formula>
    </cfRule>
  </conditionalFormatting>
  <conditionalFormatting sqref="AX25">
    <cfRule type="cellIs" dxfId="0" priority="403" operator="between">
      <formula>1</formula>
      <formula>2</formula>
    </cfRule>
    <cfRule type="cellIs" dxfId="0" priority="169" operator="between">
      <formula>1</formula>
      <formula>2</formula>
    </cfRule>
  </conditionalFormatting>
  <conditionalFormatting sqref="AY25">
    <cfRule type="cellIs" dxfId="0" priority="402" operator="between">
      <formula>1</formula>
      <formula>2</formula>
    </cfRule>
    <cfRule type="cellIs" dxfId="0" priority="168" operator="between">
      <formula>1</formula>
      <formula>2</formula>
    </cfRule>
  </conditionalFormatting>
  <conditionalFormatting sqref="C26">
    <cfRule type="cellIs" dxfId="0" priority="2424" operator="between">
      <formula>1</formula>
      <formula>2</formula>
    </cfRule>
    <cfRule type="cellIs" dxfId="0" priority="2190" operator="between">
      <formula>1</formula>
      <formula>2</formula>
    </cfRule>
  </conditionalFormatting>
  <conditionalFormatting sqref="D26">
    <cfRule type="cellIs" dxfId="0" priority="2432" operator="between">
      <formula>1</formula>
      <formula>2</formula>
    </cfRule>
    <cfRule type="cellIs" dxfId="0" priority="2198" operator="between">
      <formula>1</formula>
      <formula>2</formula>
    </cfRule>
  </conditionalFormatting>
  <conditionalFormatting sqref="E26">
    <cfRule type="cellIs" dxfId="0" priority="2431" operator="between">
      <formula>1</formula>
      <formula>2</formula>
    </cfRule>
    <cfRule type="cellIs" dxfId="0" priority="2197" operator="between">
      <formula>1</formula>
      <formula>2</formula>
    </cfRule>
  </conditionalFormatting>
  <conditionalFormatting sqref="F26">
    <cfRule type="cellIs" dxfId="0" priority="2430" operator="between">
      <formula>1</formula>
      <formula>2</formula>
    </cfRule>
    <cfRule type="cellIs" dxfId="0" priority="2196" operator="between">
      <formula>1</formula>
      <formula>2</formula>
    </cfRule>
  </conditionalFormatting>
  <conditionalFormatting sqref="G26">
    <cfRule type="cellIs" dxfId="0" priority="2429" operator="between">
      <formula>1</formula>
      <formula>2</formula>
    </cfRule>
    <cfRule type="cellIs" dxfId="0" priority="2195" operator="between">
      <formula>1</formula>
      <formula>2</formula>
    </cfRule>
  </conditionalFormatting>
  <conditionalFormatting sqref="H26">
    <cfRule type="cellIs" dxfId="0" priority="2428" operator="between">
      <formula>1</formula>
      <formula>2</formula>
    </cfRule>
    <cfRule type="cellIs" dxfId="0" priority="2194" operator="between">
      <formula>1</formula>
      <formula>2</formula>
    </cfRule>
  </conditionalFormatting>
  <conditionalFormatting sqref="I26">
    <cfRule type="cellIs" dxfId="0" priority="2427" operator="between">
      <formula>1</formula>
      <formula>2</formula>
    </cfRule>
    <cfRule type="cellIs" dxfId="0" priority="2193" operator="between">
      <formula>1</formula>
      <formula>2</formula>
    </cfRule>
  </conditionalFormatting>
  <conditionalFormatting sqref="J26">
    <cfRule type="cellIs" dxfId="0" priority="2426" operator="between">
      <formula>1</formula>
      <formula>2</formula>
    </cfRule>
    <cfRule type="cellIs" dxfId="0" priority="2192" operator="between">
      <formula>1</formula>
      <formula>2</formula>
    </cfRule>
  </conditionalFormatting>
  <conditionalFormatting sqref="K26">
    <cfRule type="cellIs" dxfId="0" priority="2425" operator="between">
      <formula>1</formula>
      <formula>2</formula>
    </cfRule>
    <cfRule type="cellIs" dxfId="0" priority="2191" operator="between">
      <formula>1</formula>
      <formula>2</formula>
    </cfRule>
  </conditionalFormatting>
  <conditionalFormatting sqref="L26">
    <cfRule type="cellIs" dxfId="0" priority="2554" operator="between">
      <formula>1</formula>
      <formula>2</formula>
    </cfRule>
  </conditionalFormatting>
  <conditionalFormatting sqref="M26">
    <cfRule type="cellIs" dxfId="0" priority="1916" operator="between">
      <formula>1</formula>
      <formula>2</formula>
    </cfRule>
    <cfRule type="cellIs" dxfId="0" priority="1682" operator="between">
      <formula>1</formula>
      <formula>2</formula>
    </cfRule>
  </conditionalFormatting>
  <conditionalFormatting sqref="N26">
    <cfRule type="cellIs" dxfId="0" priority="1924" operator="between">
      <formula>1</formula>
      <formula>2</formula>
    </cfRule>
    <cfRule type="cellIs" dxfId="0" priority="1690" operator="between">
      <formula>1</formula>
      <formula>2</formula>
    </cfRule>
  </conditionalFormatting>
  <conditionalFormatting sqref="O26">
    <cfRule type="cellIs" dxfId="0" priority="1923" operator="between">
      <formula>1</formula>
      <formula>2</formula>
    </cfRule>
    <cfRule type="cellIs" dxfId="0" priority="1689" operator="between">
      <formula>1</formula>
      <formula>2</formula>
    </cfRule>
  </conditionalFormatting>
  <conditionalFormatting sqref="P26">
    <cfRule type="cellIs" dxfId="0" priority="1922" operator="between">
      <formula>1</formula>
      <formula>2</formula>
    </cfRule>
    <cfRule type="cellIs" dxfId="0" priority="1688" operator="between">
      <formula>1</formula>
      <formula>2</formula>
    </cfRule>
  </conditionalFormatting>
  <conditionalFormatting sqref="Q26">
    <cfRule type="cellIs" dxfId="0" priority="1921" operator="between">
      <formula>1</formula>
      <formula>2</formula>
    </cfRule>
    <cfRule type="cellIs" dxfId="0" priority="1687" operator="between">
      <formula>1</formula>
      <formula>2</formula>
    </cfRule>
  </conditionalFormatting>
  <conditionalFormatting sqref="R26">
    <cfRule type="cellIs" dxfId="0" priority="1920" operator="between">
      <formula>1</formula>
      <formula>2</formula>
    </cfRule>
    <cfRule type="cellIs" dxfId="0" priority="1686" operator="between">
      <formula>1</formula>
      <formula>2</formula>
    </cfRule>
  </conditionalFormatting>
  <conditionalFormatting sqref="S26">
    <cfRule type="cellIs" dxfId="0" priority="1919" operator="between">
      <formula>1</formula>
      <formula>2</formula>
    </cfRule>
    <cfRule type="cellIs" dxfId="0" priority="1685" operator="between">
      <formula>1</formula>
      <formula>2</formula>
    </cfRule>
  </conditionalFormatting>
  <conditionalFormatting sqref="T26">
    <cfRule type="cellIs" dxfId="0" priority="1918" operator="between">
      <formula>1</formula>
      <formula>2</formula>
    </cfRule>
    <cfRule type="cellIs" dxfId="0" priority="1684" operator="between">
      <formula>1</formula>
      <formula>2</formula>
    </cfRule>
  </conditionalFormatting>
  <conditionalFormatting sqref="U26">
    <cfRule type="cellIs" dxfId="0" priority="1917" operator="between">
      <formula>1</formula>
      <formula>2</formula>
    </cfRule>
    <cfRule type="cellIs" dxfId="0" priority="1683" operator="between">
      <formula>1</formula>
      <formula>2</formula>
    </cfRule>
  </conditionalFormatting>
  <conditionalFormatting sqref="W26">
    <cfRule type="cellIs" dxfId="0" priority="1408" operator="between">
      <formula>1</formula>
      <formula>2</formula>
    </cfRule>
    <cfRule type="cellIs" dxfId="0" priority="1174" operator="between">
      <formula>1</formula>
      <formula>2</formula>
    </cfRule>
  </conditionalFormatting>
  <conditionalFormatting sqref="X26">
    <cfRule type="cellIs" dxfId="0" priority="1416" operator="between">
      <formula>1</formula>
      <formula>2</formula>
    </cfRule>
    <cfRule type="cellIs" dxfId="0" priority="1182" operator="between">
      <formula>1</formula>
      <formula>2</formula>
    </cfRule>
  </conditionalFormatting>
  <conditionalFormatting sqref="Y26">
    <cfRule type="cellIs" dxfId="0" priority="1415" operator="between">
      <formula>1</formula>
      <formula>2</formula>
    </cfRule>
    <cfRule type="cellIs" dxfId="0" priority="1181" operator="between">
      <formula>1</formula>
      <formula>2</formula>
    </cfRule>
  </conditionalFormatting>
  <conditionalFormatting sqref="Z26">
    <cfRule type="cellIs" dxfId="0" priority="1414" operator="between">
      <formula>1</formula>
      <formula>2</formula>
    </cfRule>
    <cfRule type="cellIs" dxfId="0" priority="1180" operator="between">
      <formula>1</formula>
      <formula>2</formula>
    </cfRule>
  </conditionalFormatting>
  <conditionalFormatting sqref="AA26">
    <cfRule type="cellIs" dxfId="0" priority="1413" operator="between">
      <formula>1</formula>
      <formula>2</formula>
    </cfRule>
    <cfRule type="cellIs" dxfId="0" priority="1179" operator="between">
      <formula>1</formula>
      <formula>2</formula>
    </cfRule>
  </conditionalFormatting>
  <conditionalFormatting sqref="AB26">
    <cfRule type="cellIs" dxfId="0" priority="1412" operator="between">
      <formula>1</formula>
      <formula>2</formula>
    </cfRule>
    <cfRule type="cellIs" dxfId="0" priority="1178" operator="between">
      <formula>1</formula>
      <formula>2</formula>
    </cfRule>
  </conditionalFormatting>
  <conditionalFormatting sqref="AC26">
    <cfRule type="cellIs" dxfId="0" priority="1411" operator="between">
      <formula>1</formula>
      <formula>2</formula>
    </cfRule>
    <cfRule type="cellIs" dxfId="0" priority="1177" operator="between">
      <formula>1</formula>
      <formula>2</formula>
    </cfRule>
  </conditionalFormatting>
  <conditionalFormatting sqref="AD26">
    <cfRule type="cellIs" dxfId="0" priority="1410" operator="between">
      <formula>1</formula>
      <formula>2</formula>
    </cfRule>
    <cfRule type="cellIs" dxfId="0" priority="1176" operator="between">
      <formula>1</formula>
      <formula>2</formula>
    </cfRule>
  </conditionalFormatting>
  <conditionalFormatting sqref="AE26">
    <cfRule type="cellIs" dxfId="0" priority="1409" operator="between">
      <formula>1</formula>
      <formula>2</formula>
    </cfRule>
    <cfRule type="cellIs" dxfId="0" priority="1175" operator="between">
      <formula>1</formula>
      <formula>2</formula>
    </cfRule>
  </conditionalFormatting>
  <conditionalFormatting sqref="AG26">
    <cfRule type="cellIs" dxfId="0" priority="900" operator="between">
      <formula>1</formula>
      <formula>2</formula>
    </cfRule>
    <cfRule type="cellIs" dxfId="0" priority="666" operator="between">
      <formula>1</formula>
      <formula>2</formula>
    </cfRule>
  </conditionalFormatting>
  <conditionalFormatting sqref="AH26">
    <cfRule type="cellIs" dxfId="0" priority="908" operator="between">
      <formula>1</formula>
      <formula>2</formula>
    </cfRule>
    <cfRule type="cellIs" dxfId="0" priority="674" operator="between">
      <formula>1</formula>
      <formula>2</formula>
    </cfRule>
  </conditionalFormatting>
  <conditionalFormatting sqref="AI26">
    <cfRule type="cellIs" dxfId="0" priority="907" operator="between">
      <formula>1</formula>
      <formula>2</formula>
    </cfRule>
    <cfRule type="cellIs" dxfId="0" priority="673" operator="between">
      <formula>1</formula>
      <formula>2</formula>
    </cfRule>
  </conditionalFormatting>
  <conditionalFormatting sqref="AJ26">
    <cfRule type="cellIs" dxfId="0" priority="906" operator="between">
      <formula>1</formula>
      <formula>2</formula>
    </cfRule>
    <cfRule type="cellIs" dxfId="0" priority="672" operator="between">
      <formula>1</formula>
      <formula>2</formula>
    </cfRule>
  </conditionalFormatting>
  <conditionalFormatting sqref="AK26">
    <cfRule type="cellIs" dxfId="0" priority="905" operator="between">
      <formula>1</formula>
      <formula>2</formula>
    </cfRule>
    <cfRule type="cellIs" dxfId="0" priority="671" operator="between">
      <formula>1</formula>
      <formula>2</formula>
    </cfRule>
  </conditionalFormatting>
  <conditionalFormatting sqref="AL26">
    <cfRule type="cellIs" dxfId="0" priority="904" operator="between">
      <formula>1</formula>
      <formula>2</formula>
    </cfRule>
    <cfRule type="cellIs" dxfId="0" priority="670" operator="between">
      <formula>1</formula>
      <formula>2</formula>
    </cfRule>
  </conditionalFormatting>
  <conditionalFormatting sqref="AM26">
    <cfRule type="cellIs" dxfId="0" priority="903" operator="between">
      <formula>1</formula>
      <formula>2</formula>
    </cfRule>
    <cfRule type="cellIs" dxfId="0" priority="669" operator="between">
      <formula>1</formula>
      <formula>2</formula>
    </cfRule>
  </conditionalFormatting>
  <conditionalFormatting sqref="AN26">
    <cfRule type="cellIs" dxfId="0" priority="902" operator="between">
      <formula>1</formula>
      <formula>2</formula>
    </cfRule>
    <cfRule type="cellIs" dxfId="0" priority="668" operator="between">
      <formula>1</formula>
      <formula>2</formula>
    </cfRule>
  </conditionalFormatting>
  <conditionalFormatting sqref="AO26">
    <cfRule type="cellIs" dxfId="0" priority="901" operator="between">
      <formula>1</formula>
      <formula>2</formula>
    </cfRule>
    <cfRule type="cellIs" dxfId="0" priority="667" operator="between">
      <formula>1</formula>
      <formula>2</formula>
    </cfRule>
  </conditionalFormatting>
  <conditionalFormatting sqref="AQ26">
    <cfRule type="cellIs" dxfId="0" priority="392" operator="between">
      <formula>1</formula>
      <formula>2</formula>
    </cfRule>
    <cfRule type="cellIs" dxfId="0" priority="158" operator="between">
      <formula>1</formula>
      <formula>2</formula>
    </cfRule>
  </conditionalFormatting>
  <conditionalFormatting sqref="AR26">
    <cfRule type="cellIs" dxfId="0" priority="400" operator="between">
      <formula>1</formula>
      <formula>2</formula>
    </cfRule>
    <cfRule type="cellIs" dxfId="0" priority="166" operator="between">
      <formula>1</formula>
      <formula>2</formula>
    </cfRule>
  </conditionalFormatting>
  <conditionalFormatting sqref="AS26">
    <cfRule type="cellIs" dxfId="0" priority="399" operator="between">
      <formula>1</formula>
      <formula>2</formula>
    </cfRule>
    <cfRule type="cellIs" dxfId="0" priority="165" operator="between">
      <formula>1</formula>
      <formula>2</formula>
    </cfRule>
  </conditionalFormatting>
  <conditionalFormatting sqref="AT26">
    <cfRule type="cellIs" dxfId="0" priority="398" operator="between">
      <formula>1</formula>
      <formula>2</formula>
    </cfRule>
    <cfRule type="cellIs" dxfId="0" priority="164" operator="between">
      <formula>1</formula>
      <formula>2</formula>
    </cfRule>
  </conditionalFormatting>
  <conditionalFormatting sqref="AU26">
    <cfRule type="cellIs" dxfId="0" priority="397" operator="between">
      <formula>1</formula>
      <formula>2</formula>
    </cfRule>
    <cfRule type="cellIs" dxfId="0" priority="163" operator="between">
      <formula>1</formula>
      <formula>2</formula>
    </cfRule>
  </conditionalFormatting>
  <conditionalFormatting sqref="AV26">
    <cfRule type="cellIs" dxfId="0" priority="396" operator="between">
      <formula>1</formula>
      <formula>2</formula>
    </cfRule>
    <cfRule type="cellIs" dxfId="0" priority="162" operator="between">
      <formula>1</formula>
      <formula>2</formula>
    </cfRule>
  </conditionalFormatting>
  <conditionalFormatting sqref="AW26">
    <cfRule type="cellIs" dxfId="0" priority="395" operator="between">
      <formula>1</formula>
      <formula>2</formula>
    </cfRule>
    <cfRule type="cellIs" dxfId="0" priority="161" operator="between">
      <formula>1</formula>
      <formula>2</formula>
    </cfRule>
  </conditionalFormatting>
  <conditionalFormatting sqref="AX26">
    <cfRule type="cellIs" dxfId="0" priority="394" operator="between">
      <formula>1</formula>
      <formula>2</formula>
    </cfRule>
    <cfRule type="cellIs" dxfId="0" priority="160" operator="between">
      <formula>1</formula>
      <formula>2</formula>
    </cfRule>
  </conditionalFormatting>
  <conditionalFormatting sqref="AY26">
    <cfRule type="cellIs" dxfId="0" priority="393" operator="between">
      <formula>1</formula>
      <formula>2</formula>
    </cfRule>
    <cfRule type="cellIs" dxfId="0" priority="159" operator="between">
      <formula>1</formula>
      <formula>2</formula>
    </cfRule>
  </conditionalFormatting>
  <conditionalFormatting sqref="C27">
    <cfRule type="cellIs" dxfId="0" priority="2415" operator="between">
      <formula>1</formula>
      <formula>2</formula>
    </cfRule>
    <cfRule type="cellIs" dxfId="0" priority="2181" operator="between">
      <formula>1</formula>
      <formula>2</formula>
    </cfRule>
  </conditionalFormatting>
  <conditionalFormatting sqref="D27">
    <cfRule type="cellIs" dxfId="0" priority="2423" operator="between">
      <formula>1</formula>
      <formula>2</formula>
    </cfRule>
    <cfRule type="cellIs" dxfId="0" priority="2189" operator="between">
      <formula>1</formula>
      <formula>2</formula>
    </cfRule>
  </conditionalFormatting>
  <conditionalFormatting sqref="E27">
    <cfRule type="cellIs" dxfId="0" priority="2422" operator="between">
      <formula>1</formula>
      <formula>2</formula>
    </cfRule>
    <cfRule type="cellIs" dxfId="0" priority="2188" operator="between">
      <formula>1</formula>
      <formula>2</formula>
    </cfRule>
  </conditionalFormatting>
  <conditionalFormatting sqref="F27">
    <cfRule type="cellIs" dxfId="0" priority="2421" operator="between">
      <formula>1</formula>
      <formula>2</formula>
    </cfRule>
    <cfRule type="cellIs" dxfId="0" priority="2187" operator="between">
      <formula>1</formula>
      <formula>2</formula>
    </cfRule>
  </conditionalFormatting>
  <conditionalFormatting sqref="G27">
    <cfRule type="cellIs" dxfId="0" priority="2420" operator="between">
      <formula>1</formula>
      <formula>2</formula>
    </cfRule>
    <cfRule type="cellIs" dxfId="0" priority="2186" operator="between">
      <formula>1</formula>
      <formula>2</formula>
    </cfRule>
  </conditionalFormatting>
  <conditionalFormatting sqref="H27">
    <cfRule type="cellIs" dxfId="0" priority="2419" operator="between">
      <formula>1</formula>
      <formula>2</formula>
    </cfRule>
    <cfRule type="cellIs" dxfId="0" priority="2185" operator="between">
      <formula>1</formula>
      <formula>2</formula>
    </cfRule>
  </conditionalFormatting>
  <conditionalFormatting sqref="I27">
    <cfRule type="cellIs" dxfId="0" priority="2418" operator="between">
      <formula>1</formula>
      <formula>2</formula>
    </cfRule>
    <cfRule type="cellIs" dxfId="0" priority="2184" operator="between">
      <formula>1</formula>
      <formula>2</formula>
    </cfRule>
  </conditionalFormatting>
  <conditionalFormatting sqref="J27">
    <cfRule type="cellIs" dxfId="0" priority="2417" operator="between">
      <formula>1</formula>
      <formula>2</formula>
    </cfRule>
    <cfRule type="cellIs" dxfId="0" priority="2183" operator="between">
      <formula>1</formula>
      <formula>2</formula>
    </cfRule>
  </conditionalFormatting>
  <conditionalFormatting sqref="K27">
    <cfRule type="cellIs" dxfId="0" priority="2416" operator="between">
      <formula>1</formula>
      <formula>2</formula>
    </cfRule>
    <cfRule type="cellIs" dxfId="0" priority="2182" operator="between">
      <formula>1</formula>
      <formula>2</formula>
    </cfRule>
  </conditionalFormatting>
  <conditionalFormatting sqref="L27">
    <cfRule type="cellIs" dxfId="0" priority="2553" operator="between">
      <formula>1</formula>
      <formula>2</formula>
    </cfRule>
  </conditionalFormatting>
  <conditionalFormatting sqref="M27">
    <cfRule type="cellIs" dxfId="0" priority="1907" operator="between">
      <formula>1</formula>
      <formula>2</formula>
    </cfRule>
    <cfRule type="cellIs" dxfId="0" priority="1673" operator="between">
      <formula>1</formula>
      <formula>2</formula>
    </cfRule>
  </conditionalFormatting>
  <conditionalFormatting sqref="N27">
    <cfRule type="cellIs" dxfId="0" priority="1915" operator="between">
      <formula>1</formula>
      <formula>2</formula>
    </cfRule>
    <cfRule type="cellIs" dxfId="0" priority="1681" operator="between">
      <formula>1</formula>
      <formula>2</formula>
    </cfRule>
  </conditionalFormatting>
  <conditionalFormatting sqref="O27">
    <cfRule type="cellIs" dxfId="0" priority="1914" operator="between">
      <formula>1</formula>
      <formula>2</formula>
    </cfRule>
    <cfRule type="cellIs" dxfId="0" priority="1680" operator="between">
      <formula>1</formula>
      <formula>2</formula>
    </cfRule>
  </conditionalFormatting>
  <conditionalFormatting sqref="P27">
    <cfRule type="cellIs" dxfId="0" priority="1913" operator="between">
      <formula>1</formula>
      <formula>2</formula>
    </cfRule>
    <cfRule type="cellIs" dxfId="0" priority="1679" operator="between">
      <formula>1</formula>
      <formula>2</formula>
    </cfRule>
  </conditionalFormatting>
  <conditionalFormatting sqref="Q27">
    <cfRule type="cellIs" dxfId="0" priority="1912" operator="between">
      <formula>1</formula>
      <formula>2</formula>
    </cfRule>
    <cfRule type="cellIs" dxfId="0" priority="1678" operator="between">
      <formula>1</formula>
      <formula>2</formula>
    </cfRule>
  </conditionalFormatting>
  <conditionalFormatting sqref="R27">
    <cfRule type="cellIs" dxfId="0" priority="1911" operator="between">
      <formula>1</formula>
      <formula>2</formula>
    </cfRule>
    <cfRule type="cellIs" dxfId="0" priority="1677" operator="between">
      <formula>1</formula>
      <formula>2</formula>
    </cfRule>
  </conditionalFormatting>
  <conditionalFormatting sqref="S27">
    <cfRule type="cellIs" dxfId="0" priority="1910" operator="between">
      <formula>1</formula>
      <formula>2</formula>
    </cfRule>
    <cfRule type="cellIs" dxfId="0" priority="1676" operator="between">
      <formula>1</formula>
      <formula>2</formula>
    </cfRule>
  </conditionalFormatting>
  <conditionalFormatting sqref="T27">
    <cfRule type="cellIs" dxfId="0" priority="1909" operator="between">
      <formula>1</formula>
      <formula>2</formula>
    </cfRule>
    <cfRule type="cellIs" dxfId="0" priority="1675" operator="between">
      <formula>1</formula>
      <formula>2</formula>
    </cfRule>
  </conditionalFormatting>
  <conditionalFormatting sqref="U27">
    <cfRule type="cellIs" dxfId="0" priority="1908" operator="between">
      <formula>1</formula>
      <formula>2</formula>
    </cfRule>
    <cfRule type="cellIs" dxfId="0" priority="1674" operator="between">
      <formula>1</formula>
      <formula>2</formula>
    </cfRule>
  </conditionalFormatting>
  <conditionalFormatting sqref="W27">
    <cfRule type="cellIs" dxfId="0" priority="1399" operator="between">
      <formula>1</formula>
      <formula>2</formula>
    </cfRule>
    <cfRule type="cellIs" dxfId="0" priority="1165" operator="between">
      <formula>1</formula>
      <formula>2</formula>
    </cfRule>
  </conditionalFormatting>
  <conditionalFormatting sqref="X27">
    <cfRule type="cellIs" dxfId="0" priority="1407" operator="between">
      <formula>1</formula>
      <formula>2</formula>
    </cfRule>
    <cfRule type="cellIs" dxfId="0" priority="1173" operator="between">
      <formula>1</formula>
      <formula>2</formula>
    </cfRule>
  </conditionalFormatting>
  <conditionalFormatting sqref="Y27">
    <cfRule type="cellIs" dxfId="0" priority="1406" operator="between">
      <formula>1</formula>
      <formula>2</formula>
    </cfRule>
    <cfRule type="cellIs" dxfId="0" priority="1172" operator="between">
      <formula>1</formula>
      <formula>2</formula>
    </cfRule>
  </conditionalFormatting>
  <conditionalFormatting sqref="Z27">
    <cfRule type="cellIs" dxfId="0" priority="1405" operator="between">
      <formula>1</formula>
      <formula>2</formula>
    </cfRule>
    <cfRule type="cellIs" dxfId="0" priority="1171" operator="between">
      <formula>1</formula>
      <formula>2</formula>
    </cfRule>
  </conditionalFormatting>
  <conditionalFormatting sqref="AA27">
    <cfRule type="cellIs" dxfId="0" priority="1404" operator="between">
      <formula>1</formula>
      <formula>2</formula>
    </cfRule>
    <cfRule type="cellIs" dxfId="0" priority="1170" operator="between">
      <formula>1</formula>
      <formula>2</formula>
    </cfRule>
  </conditionalFormatting>
  <conditionalFormatting sqref="AB27">
    <cfRule type="cellIs" dxfId="0" priority="1403" operator="between">
      <formula>1</formula>
      <formula>2</formula>
    </cfRule>
    <cfRule type="cellIs" dxfId="0" priority="1169" operator="between">
      <formula>1</formula>
      <formula>2</formula>
    </cfRule>
  </conditionalFormatting>
  <conditionalFormatting sqref="AC27">
    <cfRule type="cellIs" dxfId="0" priority="1402" operator="between">
      <formula>1</formula>
      <formula>2</formula>
    </cfRule>
    <cfRule type="cellIs" dxfId="0" priority="1168" operator="between">
      <formula>1</formula>
      <formula>2</formula>
    </cfRule>
  </conditionalFormatting>
  <conditionalFormatting sqref="AD27">
    <cfRule type="cellIs" dxfId="0" priority="1401" operator="between">
      <formula>1</formula>
      <formula>2</formula>
    </cfRule>
    <cfRule type="cellIs" dxfId="0" priority="1167" operator="between">
      <formula>1</formula>
      <formula>2</formula>
    </cfRule>
  </conditionalFormatting>
  <conditionalFormatting sqref="AE27">
    <cfRule type="cellIs" dxfId="0" priority="1400" operator="between">
      <formula>1</formula>
      <formula>2</formula>
    </cfRule>
    <cfRule type="cellIs" dxfId="0" priority="1166" operator="between">
      <formula>1</formula>
      <formula>2</formula>
    </cfRule>
  </conditionalFormatting>
  <conditionalFormatting sqref="AG27">
    <cfRule type="cellIs" dxfId="0" priority="891" operator="between">
      <formula>1</formula>
      <formula>2</formula>
    </cfRule>
    <cfRule type="cellIs" dxfId="0" priority="657" operator="between">
      <formula>1</formula>
      <formula>2</formula>
    </cfRule>
  </conditionalFormatting>
  <conditionalFormatting sqref="AH27">
    <cfRule type="cellIs" dxfId="0" priority="899" operator="between">
      <formula>1</formula>
      <formula>2</formula>
    </cfRule>
    <cfRule type="cellIs" dxfId="0" priority="665" operator="between">
      <formula>1</formula>
      <formula>2</formula>
    </cfRule>
  </conditionalFormatting>
  <conditionalFormatting sqref="AI27">
    <cfRule type="cellIs" dxfId="0" priority="898" operator="between">
      <formula>1</formula>
      <formula>2</formula>
    </cfRule>
    <cfRule type="cellIs" dxfId="0" priority="664" operator="between">
      <formula>1</formula>
      <formula>2</formula>
    </cfRule>
  </conditionalFormatting>
  <conditionalFormatting sqref="AJ27">
    <cfRule type="cellIs" dxfId="0" priority="897" operator="between">
      <formula>1</formula>
      <formula>2</formula>
    </cfRule>
    <cfRule type="cellIs" dxfId="0" priority="663" operator="between">
      <formula>1</formula>
      <formula>2</formula>
    </cfRule>
  </conditionalFormatting>
  <conditionalFormatting sqref="AK27">
    <cfRule type="cellIs" dxfId="0" priority="896" operator="between">
      <formula>1</formula>
      <formula>2</formula>
    </cfRule>
    <cfRule type="cellIs" dxfId="0" priority="662" operator="between">
      <formula>1</formula>
      <formula>2</formula>
    </cfRule>
  </conditionalFormatting>
  <conditionalFormatting sqref="AL27">
    <cfRule type="cellIs" dxfId="0" priority="895" operator="between">
      <formula>1</formula>
      <formula>2</formula>
    </cfRule>
    <cfRule type="cellIs" dxfId="0" priority="661" operator="between">
      <formula>1</formula>
      <formula>2</formula>
    </cfRule>
  </conditionalFormatting>
  <conditionalFormatting sqref="AM27">
    <cfRule type="cellIs" dxfId="0" priority="894" operator="between">
      <formula>1</formula>
      <formula>2</formula>
    </cfRule>
    <cfRule type="cellIs" dxfId="0" priority="660" operator="between">
      <formula>1</formula>
      <formula>2</formula>
    </cfRule>
  </conditionalFormatting>
  <conditionalFormatting sqref="AN27">
    <cfRule type="cellIs" dxfId="0" priority="893" operator="between">
      <formula>1</formula>
      <formula>2</formula>
    </cfRule>
    <cfRule type="cellIs" dxfId="0" priority="659" operator="between">
      <formula>1</formula>
      <formula>2</formula>
    </cfRule>
  </conditionalFormatting>
  <conditionalFormatting sqref="AO27">
    <cfRule type="cellIs" dxfId="0" priority="892" operator="between">
      <formula>1</formula>
      <formula>2</formula>
    </cfRule>
    <cfRule type="cellIs" dxfId="0" priority="658" operator="between">
      <formula>1</formula>
      <formula>2</formula>
    </cfRule>
  </conditionalFormatting>
  <conditionalFormatting sqref="AQ27">
    <cfRule type="cellIs" dxfId="0" priority="383" operator="between">
      <formula>1</formula>
      <formula>2</formula>
    </cfRule>
    <cfRule type="cellIs" dxfId="0" priority="149" operator="between">
      <formula>1</formula>
      <formula>2</formula>
    </cfRule>
  </conditionalFormatting>
  <conditionalFormatting sqref="AR27">
    <cfRule type="cellIs" dxfId="0" priority="391" operator="between">
      <formula>1</formula>
      <formula>2</formula>
    </cfRule>
    <cfRule type="cellIs" dxfId="0" priority="157" operator="between">
      <formula>1</formula>
      <formula>2</formula>
    </cfRule>
  </conditionalFormatting>
  <conditionalFormatting sqref="AS27">
    <cfRule type="cellIs" dxfId="0" priority="390" operator="between">
      <formula>1</formula>
      <formula>2</formula>
    </cfRule>
    <cfRule type="cellIs" dxfId="0" priority="156" operator="between">
      <formula>1</formula>
      <formula>2</formula>
    </cfRule>
  </conditionalFormatting>
  <conditionalFormatting sqref="AT27">
    <cfRule type="cellIs" dxfId="0" priority="389" operator="between">
      <formula>1</formula>
      <formula>2</formula>
    </cfRule>
    <cfRule type="cellIs" dxfId="0" priority="155" operator="between">
      <formula>1</formula>
      <formula>2</formula>
    </cfRule>
  </conditionalFormatting>
  <conditionalFormatting sqref="AU27">
    <cfRule type="cellIs" dxfId="0" priority="388" operator="between">
      <formula>1</formula>
      <formula>2</formula>
    </cfRule>
    <cfRule type="cellIs" dxfId="0" priority="154" operator="between">
      <formula>1</formula>
      <formula>2</formula>
    </cfRule>
  </conditionalFormatting>
  <conditionalFormatting sqref="AV27">
    <cfRule type="cellIs" dxfId="0" priority="387" operator="between">
      <formula>1</formula>
      <formula>2</formula>
    </cfRule>
    <cfRule type="cellIs" dxfId="0" priority="153" operator="between">
      <formula>1</formula>
      <formula>2</formula>
    </cfRule>
  </conditionalFormatting>
  <conditionalFormatting sqref="AW27">
    <cfRule type="cellIs" dxfId="0" priority="386" operator="between">
      <formula>1</formula>
      <formula>2</formula>
    </cfRule>
    <cfRule type="cellIs" dxfId="0" priority="152" operator="between">
      <formula>1</formula>
      <formula>2</formula>
    </cfRule>
  </conditionalFormatting>
  <conditionalFormatting sqref="AX27">
    <cfRule type="cellIs" dxfId="0" priority="385" operator="between">
      <formula>1</formula>
      <formula>2</formula>
    </cfRule>
    <cfRule type="cellIs" dxfId="0" priority="151" operator="between">
      <formula>1</formula>
      <formula>2</formula>
    </cfRule>
  </conditionalFormatting>
  <conditionalFormatting sqref="AY27">
    <cfRule type="cellIs" dxfId="0" priority="384" operator="between">
      <formula>1</formula>
      <formula>2</formula>
    </cfRule>
    <cfRule type="cellIs" dxfId="0" priority="150" operator="between">
      <formula>1</formula>
      <formula>2</formula>
    </cfRule>
  </conditionalFormatting>
  <conditionalFormatting sqref="C28">
    <cfRule type="cellIs" dxfId="0" priority="2406" operator="between">
      <formula>1</formula>
      <formula>2</formula>
    </cfRule>
    <cfRule type="cellIs" dxfId="0" priority="2172" operator="between">
      <formula>1</formula>
      <formula>2</formula>
    </cfRule>
  </conditionalFormatting>
  <conditionalFormatting sqref="D28">
    <cfRule type="cellIs" dxfId="0" priority="2414" operator="between">
      <formula>1</formula>
      <formula>2</formula>
    </cfRule>
    <cfRule type="cellIs" dxfId="0" priority="2180" operator="between">
      <formula>1</formula>
      <formula>2</formula>
    </cfRule>
  </conditionalFormatting>
  <conditionalFormatting sqref="E28">
    <cfRule type="cellIs" dxfId="0" priority="2413" operator="between">
      <formula>1</formula>
      <formula>2</formula>
    </cfRule>
    <cfRule type="cellIs" dxfId="0" priority="2179" operator="between">
      <formula>1</formula>
      <formula>2</formula>
    </cfRule>
  </conditionalFormatting>
  <conditionalFormatting sqref="F28">
    <cfRule type="cellIs" dxfId="0" priority="2412" operator="between">
      <formula>1</formula>
      <formula>2</formula>
    </cfRule>
    <cfRule type="cellIs" dxfId="0" priority="2178" operator="between">
      <formula>1</formula>
      <formula>2</formula>
    </cfRule>
  </conditionalFormatting>
  <conditionalFormatting sqref="G28">
    <cfRule type="cellIs" dxfId="0" priority="2411" operator="between">
      <formula>1</formula>
      <formula>2</formula>
    </cfRule>
    <cfRule type="cellIs" dxfId="0" priority="2177" operator="between">
      <formula>1</formula>
      <formula>2</formula>
    </cfRule>
  </conditionalFormatting>
  <conditionalFormatting sqref="H28">
    <cfRule type="cellIs" dxfId="0" priority="2410" operator="between">
      <formula>1</formula>
      <formula>2</formula>
    </cfRule>
    <cfRule type="cellIs" dxfId="0" priority="2176" operator="between">
      <formula>1</formula>
      <formula>2</formula>
    </cfRule>
  </conditionalFormatting>
  <conditionalFormatting sqref="I28">
    <cfRule type="cellIs" dxfId="0" priority="2409" operator="between">
      <formula>1</formula>
      <formula>2</formula>
    </cfRule>
    <cfRule type="cellIs" dxfId="0" priority="2175" operator="between">
      <formula>1</formula>
      <formula>2</formula>
    </cfRule>
  </conditionalFormatting>
  <conditionalFormatting sqref="J28">
    <cfRule type="cellIs" dxfId="0" priority="2408" operator="between">
      <formula>1</formula>
      <formula>2</formula>
    </cfRule>
    <cfRule type="cellIs" dxfId="0" priority="2174" operator="between">
      <formula>1</formula>
      <formula>2</formula>
    </cfRule>
  </conditionalFormatting>
  <conditionalFormatting sqref="K28">
    <cfRule type="cellIs" dxfId="0" priority="2407" operator="between">
      <formula>1</formula>
      <formula>2</formula>
    </cfRule>
    <cfRule type="cellIs" dxfId="0" priority="2173" operator="between">
      <formula>1</formula>
      <formula>2</formula>
    </cfRule>
  </conditionalFormatting>
  <conditionalFormatting sqref="L28">
    <cfRule type="cellIs" dxfId="0" priority="2552" operator="between">
      <formula>1</formula>
      <formula>2</formula>
    </cfRule>
  </conditionalFormatting>
  <conditionalFormatting sqref="M28">
    <cfRule type="cellIs" dxfId="0" priority="1898" operator="between">
      <formula>1</formula>
      <formula>2</formula>
    </cfRule>
    <cfRule type="cellIs" dxfId="0" priority="1664" operator="between">
      <formula>1</formula>
      <formula>2</formula>
    </cfRule>
  </conditionalFormatting>
  <conditionalFormatting sqref="N28">
    <cfRule type="cellIs" dxfId="0" priority="1906" operator="between">
      <formula>1</formula>
      <formula>2</formula>
    </cfRule>
    <cfRule type="cellIs" dxfId="0" priority="1672" operator="between">
      <formula>1</formula>
      <formula>2</formula>
    </cfRule>
  </conditionalFormatting>
  <conditionalFormatting sqref="O28">
    <cfRule type="cellIs" dxfId="0" priority="1905" operator="between">
      <formula>1</formula>
      <formula>2</formula>
    </cfRule>
    <cfRule type="cellIs" dxfId="0" priority="1671" operator="between">
      <formula>1</formula>
      <formula>2</formula>
    </cfRule>
  </conditionalFormatting>
  <conditionalFormatting sqref="P28">
    <cfRule type="cellIs" dxfId="0" priority="1904" operator="between">
      <formula>1</formula>
      <formula>2</formula>
    </cfRule>
    <cfRule type="cellIs" dxfId="0" priority="1670" operator="between">
      <formula>1</formula>
      <formula>2</formula>
    </cfRule>
  </conditionalFormatting>
  <conditionalFormatting sqref="Q28">
    <cfRule type="cellIs" dxfId="0" priority="1903" operator="between">
      <formula>1</formula>
      <formula>2</formula>
    </cfRule>
    <cfRule type="cellIs" dxfId="0" priority="1669" operator="between">
      <formula>1</formula>
      <formula>2</formula>
    </cfRule>
  </conditionalFormatting>
  <conditionalFormatting sqref="R28">
    <cfRule type="cellIs" dxfId="0" priority="1902" operator="between">
      <formula>1</formula>
      <formula>2</formula>
    </cfRule>
    <cfRule type="cellIs" dxfId="0" priority="1668" operator="between">
      <formula>1</formula>
      <formula>2</formula>
    </cfRule>
  </conditionalFormatting>
  <conditionalFormatting sqref="S28">
    <cfRule type="cellIs" dxfId="0" priority="1901" operator="between">
      <formula>1</formula>
      <formula>2</formula>
    </cfRule>
    <cfRule type="cellIs" dxfId="0" priority="1667" operator="between">
      <formula>1</formula>
      <formula>2</formula>
    </cfRule>
  </conditionalFormatting>
  <conditionalFormatting sqref="T28">
    <cfRule type="cellIs" dxfId="0" priority="1900" operator="between">
      <formula>1</formula>
      <formula>2</formula>
    </cfRule>
    <cfRule type="cellIs" dxfId="0" priority="1666" operator="between">
      <formula>1</formula>
      <formula>2</formula>
    </cfRule>
  </conditionalFormatting>
  <conditionalFormatting sqref="U28">
    <cfRule type="cellIs" dxfId="0" priority="1899" operator="between">
      <formula>1</formula>
      <formula>2</formula>
    </cfRule>
    <cfRule type="cellIs" dxfId="0" priority="1665" operator="between">
      <formula>1</formula>
      <formula>2</formula>
    </cfRule>
  </conditionalFormatting>
  <conditionalFormatting sqref="W28">
    <cfRule type="cellIs" dxfId="0" priority="1390" operator="between">
      <formula>1</formula>
      <formula>2</formula>
    </cfRule>
    <cfRule type="cellIs" dxfId="0" priority="1156" operator="between">
      <formula>1</formula>
      <formula>2</formula>
    </cfRule>
  </conditionalFormatting>
  <conditionalFormatting sqref="X28">
    <cfRule type="cellIs" dxfId="0" priority="1398" operator="between">
      <formula>1</formula>
      <formula>2</formula>
    </cfRule>
    <cfRule type="cellIs" dxfId="0" priority="1164" operator="between">
      <formula>1</formula>
      <formula>2</formula>
    </cfRule>
  </conditionalFormatting>
  <conditionalFormatting sqref="Y28">
    <cfRule type="cellIs" dxfId="0" priority="1397" operator="between">
      <formula>1</formula>
      <formula>2</formula>
    </cfRule>
    <cfRule type="cellIs" dxfId="0" priority="1163" operator="between">
      <formula>1</formula>
      <formula>2</formula>
    </cfRule>
  </conditionalFormatting>
  <conditionalFormatting sqref="Z28">
    <cfRule type="cellIs" dxfId="0" priority="1396" operator="between">
      <formula>1</formula>
      <formula>2</formula>
    </cfRule>
    <cfRule type="cellIs" dxfId="0" priority="1162" operator="between">
      <formula>1</formula>
      <formula>2</formula>
    </cfRule>
  </conditionalFormatting>
  <conditionalFormatting sqref="AA28">
    <cfRule type="cellIs" dxfId="0" priority="1395" operator="between">
      <formula>1</formula>
      <formula>2</formula>
    </cfRule>
    <cfRule type="cellIs" dxfId="0" priority="1161" operator="between">
      <formula>1</formula>
      <formula>2</formula>
    </cfRule>
  </conditionalFormatting>
  <conditionalFormatting sqref="AB28">
    <cfRule type="cellIs" dxfId="0" priority="1394" operator="between">
      <formula>1</formula>
      <formula>2</formula>
    </cfRule>
    <cfRule type="cellIs" dxfId="0" priority="1160" operator="between">
      <formula>1</formula>
      <formula>2</formula>
    </cfRule>
  </conditionalFormatting>
  <conditionalFormatting sqref="AC28">
    <cfRule type="cellIs" dxfId="0" priority="1393" operator="between">
      <formula>1</formula>
      <formula>2</formula>
    </cfRule>
    <cfRule type="cellIs" dxfId="0" priority="1159" operator="between">
      <formula>1</formula>
      <formula>2</formula>
    </cfRule>
  </conditionalFormatting>
  <conditionalFormatting sqref="AD28">
    <cfRule type="cellIs" dxfId="0" priority="1392" operator="between">
      <formula>1</formula>
      <formula>2</formula>
    </cfRule>
    <cfRule type="cellIs" dxfId="0" priority="1158" operator="between">
      <formula>1</formula>
      <formula>2</formula>
    </cfRule>
  </conditionalFormatting>
  <conditionalFormatting sqref="AE28">
    <cfRule type="cellIs" dxfId="0" priority="1391" operator="between">
      <formula>1</formula>
      <formula>2</formula>
    </cfRule>
    <cfRule type="cellIs" dxfId="0" priority="1157" operator="between">
      <formula>1</formula>
      <formula>2</formula>
    </cfRule>
  </conditionalFormatting>
  <conditionalFormatting sqref="AG28">
    <cfRule type="cellIs" dxfId="0" priority="882" operator="between">
      <formula>1</formula>
      <formula>2</formula>
    </cfRule>
    <cfRule type="cellIs" dxfId="0" priority="648" operator="between">
      <formula>1</formula>
      <formula>2</formula>
    </cfRule>
  </conditionalFormatting>
  <conditionalFormatting sqref="AH28">
    <cfRule type="cellIs" dxfId="0" priority="890" operator="between">
      <formula>1</formula>
      <formula>2</formula>
    </cfRule>
    <cfRule type="cellIs" dxfId="0" priority="656" operator="between">
      <formula>1</formula>
      <formula>2</formula>
    </cfRule>
  </conditionalFormatting>
  <conditionalFormatting sqref="AI28">
    <cfRule type="cellIs" dxfId="0" priority="889" operator="between">
      <formula>1</formula>
      <formula>2</formula>
    </cfRule>
    <cfRule type="cellIs" dxfId="0" priority="655" operator="between">
      <formula>1</formula>
      <formula>2</formula>
    </cfRule>
  </conditionalFormatting>
  <conditionalFormatting sqref="AJ28">
    <cfRule type="cellIs" dxfId="0" priority="888" operator="between">
      <formula>1</formula>
      <formula>2</formula>
    </cfRule>
    <cfRule type="cellIs" dxfId="0" priority="654" operator="between">
      <formula>1</formula>
      <formula>2</formula>
    </cfRule>
  </conditionalFormatting>
  <conditionalFormatting sqref="AK28">
    <cfRule type="cellIs" dxfId="0" priority="887" operator="between">
      <formula>1</formula>
      <formula>2</formula>
    </cfRule>
    <cfRule type="cellIs" dxfId="0" priority="653" operator="between">
      <formula>1</formula>
      <formula>2</formula>
    </cfRule>
  </conditionalFormatting>
  <conditionalFormatting sqref="AL28">
    <cfRule type="cellIs" dxfId="0" priority="886" operator="between">
      <formula>1</formula>
      <formula>2</formula>
    </cfRule>
    <cfRule type="cellIs" dxfId="0" priority="652" operator="between">
      <formula>1</formula>
      <formula>2</formula>
    </cfRule>
  </conditionalFormatting>
  <conditionalFormatting sqref="AM28">
    <cfRule type="cellIs" dxfId="0" priority="885" operator="between">
      <formula>1</formula>
      <formula>2</formula>
    </cfRule>
    <cfRule type="cellIs" dxfId="0" priority="651" operator="between">
      <formula>1</formula>
      <formula>2</formula>
    </cfRule>
  </conditionalFormatting>
  <conditionalFormatting sqref="AN28">
    <cfRule type="cellIs" dxfId="0" priority="884" operator="between">
      <formula>1</formula>
      <formula>2</formula>
    </cfRule>
    <cfRule type="cellIs" dxfId="0" priority="650" operator="between">
      <formula>1</formula>
      <formula>2</formula>
    </cfRule>
  </conditionalFormatting>
  <conditionalFormatting sqref="AO28">
    <cfRule type="cellIs" dxfId="0" priority="883" operator="between">
      <formula>1</formula>
      <formula>2</formula>
    </cfRule>
    <cfRule type="cellIs" dxfId="0" priority="649" operator="between">
      <formula>1</formula>
      <formula>2</formula>
    </cfRule>
  </conditionalFormatting>
  <conditionalFormatting sqref="AQ28">
    <cfRule type="cellIs" dxfId="0" priority="374" operator="between">
      <formula>1</formula>
      <formula>2</formula>
    </cfRule>
    <cfRule type="cellIs" dxfId="0" priority="140" operator="between">
      <formula>1</formula>
      <formula>2</formula>
    </cfRule>
  </conditionalFormatting>
  <conditionalFormatting sqref="AR28">
    <cfRule type="cellIs" dxfId="0" priority="382" operator="between">
      <formula>1</formula>
      <formula>2</formula>
    </cfRule>
    <cfRule type="cellIs" dxfId="0" priority="148" operator="between">
      <formula>1</formula>
      <formula>2</formula>
    </cfRule>
  </conditionalFormatting>
  <conditionalFormatting sqref="AS28">
    <cfRule type="cellIs" dxfId="0" priority="381" operator="between">
      <formula>1</formula>
      <formula>2</formula>
    </cfRule>
    <cfRule type="cellIs" dxfId="0" priority="147" operator="between">
      <formula>1</formula>
      <formula>2</formula>
    </cfRule>
  </conditionalFormatting>
  <conditionalFormatting sqref="AT28">
    <cfRule type="cellIs" dxfId="0" priority="380" operator="between">
      <formula>1</formula>
      <formula>2</formula>
    </cfRule>
    <cfRule type="cellIs" dxfId="0" priority="146" operator="between">
      <formula>1</formula>
      <formula>2</formula>
    </cfRule>
  </conditionalFormatting>
  <conditionalFormatting sqref="AU28">
    <cfRule type="cellIs" dxfId="0" priority="379" operator="between">
      <formula>1</formula>
      <formula>2</formula>
    </cfRule>
    <cfRule type="cellIs" dxfId="0" priority="145" operator="between">
      <formula>1</formula>
      <formula>2</formula>
    </cfRule>
  </conditionalFormatting>
  <conditionalFormatting sqref="AV28">
    <cfRule type="cellIs" dxfId="0" priority="378" operator="between">
      <formula>1</formula>
      <formula>2</formula>
    </cfRule>
    <cfRule type="cellIs" dxfId="0" priority="144" operator="between">
      <formula>1</formula>
      <formula>2</formula>
    </cfRule>
  </conditionalFormatting>
  <conditionalFormatting sqref="AW28">
    <cfRule type="cellIs" dxfId="0" priority="377" operator="between">
      <formula>1</formula>
      <formula>2</formula>
    </cfRule>
    <cfRule type="cellIs" dxfId="0" priority="143" operator="between">
      <formula>1</formula>
      <formula>2</formula>
    </cfRule>
  </conditionalFormatting>
  <conditionalFormatting sqref="AX28">
    <cfRule type="cellIs" dxfId="0" priority="376" operator="between">
      <formula>1</formula>
      <formula>2</formula>
    </cfRule>
    <cfRule type="cellIs" dxfId="0" priority="142" operator="between">
      <formula>1</formula>
      <formula>2</formula>
    </cfRule>
  </conditionalFormatting>
  <conditionalFormatting sqref="AY28">
    <cfRule type="cellIs" dxfId="0" priority="375" operator="between">
      <formula>1</formula>
      <formula>2</formula>
    </cfRule>
    <cfRule type="cellIs" dxfId="0" priority="141" operator="between">
      <formula>1</formula>
      <formula>2</formula>
    </cfRule>
  </conditionalFormatting>
  <conditionalFormatting sqref="C29">
    <cfRule type="cellIs" dxfId="0" priority="2397" operator="between">
      <formula>1</formula>
      <formula>2</formula>
    </cfRule>
    <cfRule type="cellIs" dxfId="0" priority="2163" operator="between">
      <formula>1</formula>
      <formula>2</formula>
    </cfRule>
  </conditionalFormatting>
  <conditionalFormatting sqref="D29">
    <cfRule type="cellIs" dxfId="0" priority="2405" operator="between">
      <formula>1</formula>
      <formula>2</formula>
    </cfRule>
    <cfRule type="cellIs" dxfId="0" priority="2171" operator="between">
      <formula>1</formula>
      <formula>2</formula>
    </cfRule>
  </conditionalFormatting>
  <conditionalFormatting sqref="E29">
    <cfRule type="cellIs" dxfId="0" priority="2404" operator="between">
      <formula>1</formula>
      <formula>2</formula>
    </cfRule>
    <cfRule type="cellIs" dxfId="0" priority="2170" operator="between">
      <formula>1</formula>
      <formula>2</formula>
    </cfRule>
  </conditionalFormatting>
  <conditionalFormatting sqref="F29">
    <cfRule type="cellIs" dxfId="0" priority="2403" operator="between">
      <formula>1</formula>
      <formula>2</formula>
    </cfRule>
    <cfRule type="cellIs" dxfId="0" priority="2169" operator="between">
      <formula>1</formula>
      <formula>2</formula>
    </cfRule>
  </conditionalFormatting>
  <conditionalFormatting sqref="G29">
    <cfRule type="cellIs" dxfId="0" priority="2402" operator="between">
      <formula>1</formula>
      <formula>2</formula>
    </cfRule>
    <cfRule type="cellIs" dxfId="0" priority="2168" operator="between">
      <formula>1</formula>
      <formula>2</formula>
    </cfRule>
  </conditionalFormatting>
  <conditionalFormatting sqref="H29">
    <cfRule type="cellIs" dxfId="0" priority="2401" operator="between">
      <formula>1</formula>
      <formula>2</formula>
    </cfRule>
    <cfRule type="cellIs" dxfId="0" priority="2167" operator="between">
      <formula>1</formula>
      <formula>2</formula>
    </cfRule>
  </conditionalFormatting>
  <conditionalFormatting sqref="I29">
    <cfRule type="cellIs" dxfId="0" priority="2400" operator="between">
      <formula>1</formula>
      <formula>2</formula>
    </cfRule>
    <cfRule type="cellIs" dxfId="0" priority="2166" operator="between">
      <formula>1</formula>
      <formula>2</formula>
    </cfRule>
  </conditionalFormatting>
  <conditionalFormatting sqref="J29">
    <cfRule type="cellIs" dxfId="0" priority="2399" operator="between">
      <formula>1</formula>
      <formula>2</formula>
    </cfRule>
    <cfRule type="cellIs" dxfId="0" priority="2165" operator="between">
      <formula>1</formula>
      <formula>2</formula>
    </cfRule>
  </conditionalFormatting>
  <conditionalFormatting sqref="K29">
    <cfRule type="cellIs" dxfId="0" priority="2398" operator="between">
      <formula>1</formula>
      <formula>2</formula>
    </cfRule>
    <cfRule type="cellIs" dxfId="0" priority="2164" operator="between">
      <formula>1</formula>
      <formula>2</formula>
    </cfRule>
  </conditionalFormatting>
  <conditionalFormatting sqref="L29">
    <cfRule type="cellIs" dxfId="0" priority="2551" operator="between">
      <formula>1</formula>
      <formula>2</formula>
    </cfRule>
  </conditionalFormatting>
  <conditionalFormatting sqref="M29">
    <cfRule type="cellIs" dxfId="0" priority="1889" operator="between">
      <formula>1</formula>
      <formula>2</formula>
    </cfRule>
    <cfRule type="cellIs" dxfId="0" priority="1655" operator="between">
      <formula>1</formula>
      <formula>2</formula>
    </cfRule>
  </conditionalFormatting>
  <conditionalFormatting sqref="N29">
    <cfRule type="cellIs" dxfId="0" priority="1897" operator="between">
      <formula>1</formula>
      <formula>2</formula>
    </cfRule>
    <cfRule type="cellIs" dxfId="0" priority="1663" operator="between">
      <formula>1</formula>
      <formula>2</formula>
    </cfRule>
  </conditionalFormatting>
  <conditionalFormatting sqref="O29">
    <cfRule type="cellIs" dxfId="0" priority="1896" operator="between">
      <formula>1</formula>
      <formula>2</formula>
    </cfRule>
    <cfRule type="cellIs" dxfId="0" priority="1662" operator="between">
      <formula>1</formula>
      <formula>2</formula>
    </cfRule>
  </conditionalFormatting>
  <conditionalFormatting sqref="P29">
    <cfRule type="cellIs" dxfId="0" priority="1895" operator="between">
      <formula>1</formula>
      <formula>2</formula>
    </cfRule>
    <cfRule type="cellIs" dxfId="0" priority="1661" operator="between">
      <formula>1</formula>
      <formula>2</formula>
    </cfRule>
  </conditionalFormatting>
  <conditionalFormatting sqref="Q29">
    <cfRule type="cellIs" dxfId="0" priority="1894" operator="between">
      <formula>1</formula>
      <formula>2</formula>
    </cfRule>
    <cfRule type="cellIs" dxfId="0" priority="1660" operator="between">
      <formula>1</formula>
      <formula>2</formula>
    </cfRule>
  </conditionalFormatting>
  <conditionalFormatting sqref="R29">
    <cfRule type="cellIs" dxfId="0" priority="1893" operator="between">
      <formula>1</formula>
      <formula>2</formula>
    </cfRule>
    <cfRule type="cellIs" dxfId="0" priority="1659" operator="between">
      <formula>1</formula>
      <formula>2</formula>
    </cfRule>
  </conditionalFormatting>
  <conditionalFormatting sqref="S29">
    <cfRule type="cellIs" dxfId="0" priority="1892" operator="between">
      <formula>1</formula>
      <formula>2</formula>
    </cfRule>
    <cfRule type="cellIs" dxfId="0" priority="1658" operator="between">
      <formula>1</formula>
      <formula>2</formula>
    </cfRule>
  </conditionalFormatting>
  <conditionalFormatting sqref="T29">
    <cfRule type="cellIs" dxfId="0" priority="1891" operator="between">
      <formula>1</formula>
      <formula>2</formula>
    </cfRule>
    <cfRule type="cellIs" dxfId="0" priority="1657" operator="between">
      <formula>1</formula>
      <formula>2</formula>
    </cfRule>
  </conditionalFormatting>
  <conditionalFormatting sqref="U29">
    <cfRule type="cellIs" dxfId="0" priority="1890" operator="between">
      <formula>1</formula>
      <formula>2</formula>
    </cfRule>
    <cfRule type="cellIs" dxfId="0" priority="1656" operator="between">
      <formula>1</formula>
      <formula>2</formula>
    </cfRule>
  </conditionalFormatting>
  <conditionalFormatting sqref="W29">
    <cfRule type="cellIs" dxfId="0" priority="1381" operator="between">
      <formula>1</formula>
      <formula>2</formula>
    </cfRule>
    <cfRule type="cellIs" dxfId="0" priority="1147" operator="between">
      <formula>1</formula>
      <formula>2</formula>
    </cfRule>
  </conditionalFormatting>
  <conditionalFormatting sqref="X29">
    <cfRule type="cellIs" dxfId="0" priority="1389" operator="between">
      <formula>1</formula>
      <formula>2</formula>
    </cfRule>
    <cfRule type="cellIs" dxfId="0" priority="1155" operator="between">
      <formula>1</formula>
      <formula>2</formula>
    </cfRule>
  </conditionalFormatting>
  <conditionalFormatting sqref="Y29">
    <cfRule type="cellIs" dxfId="0" priority="1388" operator="between">
      <formula>1</formula>
      <formula>2</formula>
    </cfRule>
    <cfRule type="cellIs" dxfId="0" priority="1154" operator="between">
      <formula>1</formula>
      <formula>2</formula>
    </cfRule>
  </conditionalFormatting>
  <conditionalFormatting sqref="Z29">
    <cfRule type="cellIs" dxfId="0" priority="1387" operator="between">
      <formula>1</formula>
      <formula>2</formula>
    </cfRule>
    <cfRule type="cellIs" dxfId="0" priority="1153" operator="between">
      <formula>1</formula>
      <formula>2</formula>
    </cfRule>
  </conditionalFormatting>
  <conditionalFormatting sqref="AA29">
    <cfRule type="cellIs" dxfId="0" priority="1386" operator="between">
      <formula>1</formula>
      <formula>2</formula>
    </cfRule>
    <cfRule type="cellIs" dxfId="0" priority="1152" operator="between">
      <formula>1</formula>
      <formula>2</formula>
    </cfRule>
  </conditionalFormatting>
  <conditionalFormatting sqref="AB29">
    <cfRule type="cellIs" dxfId="0" priority="1385" operator="between">
      <formula>1</formula>
      <formula>2</formula>
    </cfRule>
    <cfRule type="cellIs" dxfId="0" priority="1151" operator="between">
      <formula>1</formula>
      <formula>2</formula>
    </cfRule>
  </conditionalFormatting>
  <conditionalFormatting sqref="AC29">
    <cfRule type="cellIs" dxfId="0" priority="1384" operator="between">
      <formula>1</formula>
      <formula>2</formula>
    </cfRule>
    <cfRule type="cellIs" dxfId="0" priority="1150" operator="between">
      <formula>1</formula>
      <formula>2</formula>
    </cfRule>
  </conditionalFormatting>
  <conditionalFormatting sqref="AD29">
    <cfRule type="cellIs" dxfId="0" priority="1383" operator="between">
      <formula>1</formula>
      <formula>2</formula>
    </cfRule>
    <cfRule type="cellIs" dxfId="0" priority="1149" operator="between">
      <formula>1</formula>
      <formula>2</formula>
    </cfRule>
  </conditionalFormatting>
  <conditionalFormatting sqref="AE29">
    <cfRule type="cellIs" dxfId="0" priority="1382" operator="between">
      <formula>1</formula>
      <formula>2</formula>
    </cfRule>
    <cfRule type="cellIs" dxfId="0" priority="1148" operator="between">
      <formula>1</formula>
      <formula>2</formula>
    </cfRule>
  </conditionalFormatting>
  <conditionalFormatting sqref="AG29">
    <cfRule type="cellIs" dxfId="0" priority="873" operator="between">
      <formula>1</formula>
      <formula>2</formula>
    </cfRule>
    <cfRule type="cellIs" dxfId="0" priority="639" operator="between">
      <formula>1</formula>
      <formula>2</formula>
    </cfRule>
  </conditionalFormatting>
  <conditionalFormatting sqref="AH29">
    <cfRule type="cellIs" dxfId="0" priority="881" operator="between">
      <formula>1</formula>
      <formula>2</formula>
    </cfRule>
    <cfRule type="cellIs" dxfId="0" priority="647" operator="between">
      <formula>1</formula>
      <formula>2</formula>
    </cfRule>
  </conditionalFormatting>
  <conditionalFormatting sqref="AI29">
    <cfRule type="cellIs" dxfId="0" priority="880" operator="between">
      <formula>1</formula>
      <formula>2</formula>
    </cfRule>
    <cfRule type="cellIs" dxfId="0" priority="646" operator="between">
      <formula>1</formula>
      <formula>2</formula>
    </cfRule>
  </conditionalFormatting>
  <conditionalFormatting sqref="AJ29">
    <cfRule type="cellIs" dxfId="0" priority="879" operator="between">
      <formula>1</formula>
      <formula>2</formula>
    </cfRule>
    <cfRule type="cellIs" dxfId="0" priority="645" operator="between">
      <formula>1</formula>
      <formula>2</formula>
    </cfRule>
  </conditionalFormatting>
  <conditionalFormatting sqref="AK29">
    <cfRule type="cellIs" dxfId="0" priority="878" operator="between">
      <formula>1</formula>
      <formula>2</formula>
    </cfRule>
    <cfRule type="cellIs" dxfId="0" priority="644" operator="between">
      <formula>1</formula>
      <formula>2</formula>
    </cfRule>
  </conditionalFormatting>
  <conditionalFormatting sqref="AL29">
    <cfRule type="cellIs" dxfId="0" priority="877" operator="between">
      <formula>1</formula>
      <formula>2</formula>
    </cfRule>
    <cfRule type="cellIs" dxfId="0" priority="643" operator="between">
      <formula>1</formula>
      <formula>2</formula>
    </cfRule>
  </conditionalFormatting>
  <conditionalFormatting sqref="AM29">
    <cfRule type="cellIs" dxfId="0" priority="876" operator="between">
      <formula>1</formula>
      <formula>2</formula>
    </cfRule>
    <cfRule type="cellIs" dxfId="0" priority="642" operator="between">
      <formula>1</formula>
      <formula>2</formula>
    </cfRule>
  </conditionalFormatting>
  <conditionalFormatting sqref="AN29">
    <cfRule type="cellIs" dxfId="0" priority="875" operator="between">
      <formula>1</formula>
      <formula>2</formula>
    </cfRule>
    <cfRule type="cellIs" dxfId="0" priority="641" operator="between">
      <formula>1</formula>
      <formula>2</formula>
    </cfRule>
  </conditionalFormatting>
  <conditionalFormatting sqref="AO29">
    <cfRule type="cellIs" dxfId="0" priority="874" operator="between">
      <formula>1</formula>
      <formula>2</formula>
    </cfRule>
    <cfRule type="cellIs" dxfId="0" priority="640" operator="between">
      <formula>1</formula>
      <formula>2</formula>
    </cfRule>
  </conditionalFormatting>
  <conditionalFormatting sqref="AQ29">
    <cfRule type="cellIs" dxfId="0" priority="365" operator="between">
      <formula>1</formula>
      <formula>2</formula>
    </cfRule>
    <cfRule type="cellIs" dxfId="0" priority="131" operator="between">
      <formula>1</formula>
      <formula>2</formula>
    </cfRule>
  </conditionalFormatting>
  <conditionalFormatting sqref="AR29">
    <cfRule type="cellIs" dxfId="0" priority="373" operator="between">
      <formula>1</formula>
      <formula>2</formula>
    </cfRule>
    <cfRule type="cellIs" dxfId="0" priority="139" operator="between">
      <formula>1</formula>
      <formula>2</formula>
    </cfRule>
  </conditionalFormatting>
  <conditionalFormatting sqref="AS29">
    <cfRule type="cellIs" dxfId="0" priority="372" operator="between">
      <formula>1</formula>
      <formula>2</formula>
    </cfRule>
    <cfRule type="cellIs" dxfId="0" priority="138" operator="between">
      <formula>1</formula>
      <formula>2</formula>
    </cfRule>
  </conditionalFormatting>
  <conditionalFormatting sqref="AT29">
    <cfRule type="cellIs" dxfId="0" priority="371" operator="between">
      <formula>1</formula>
      <formula>2</formula>
    </cfRule>
    <cfRule type="cellIs" dxfId="0" priority="137" operator="between">
      <formula>1</formula>
      <formula>2</formula>
    </cfRule>
  </conditionalFormatting>
  <conditionalFormatting sqref="AU29">
    <cfRule type="cellIs" dxfId="0" priority="370" operator="between">
      <formula>1</formula>
      <formula>2</formula>
    </cfRule>
    <cfRule type="cellIs" dxfId="0" priority="136" operator="between">
      <formula>1</formula>
      <formula>2</formula>
    </cfRule>
  </conditionalFormatting>
  <conditionalFormatting sqref="AV29">
    <cfRule type="cellIs" dxfId="0" priority="369" operator="between">
      <formula>1</formula>
      <formula>2</formula>
    </cfRule>
    <cfRule type="cellIs" dxfId="0" priority="135" operator="between">
      <formula>1</formula>
      <formula>2</formula>
    </cfRule>
  </conditionalFormatting>
  <conditionalFormatting sqref="AW29">
    <cfRule type="cellIs" dxfId="0" priority="368" operator="between">
      <formula>1</formula>
      <formula>2</formula>
    </cfRule>
    <cfRule type="cellIs" dxfId="0" priority="134" operator="between">
      <formula>1</formula>
      <formula>2</formula>
    </cfRule>
  </conditionalFormatting>
  <conditionalFormatting sqref="AX29">
    <cfRule type="cellIs" dxfId="0" priority="367" operator="between">
      <formula>1</formula>
      <formula>2</formula>
    </cfRule>
    <cfRule type="cellIs" dxfId="0" priority="133" operator="between">
      <formula>1</formula>
      <formula>2</formula>
    </cfRule>
  </conditionalFormatting>
  <conditionalFormatting sqref="AY29">
    <cfRule type="cellIs" dxfId="0" priority="366" operator="between">
      <formula>1</formula>
      <formula>2</formula>
    </cfRule>
    <cfRule type="cellIs" dxfId="0" priority="132" operator="between">
      <formula>1</formula>
      <formula>2</formula>
    </cfRule>
  </conditionalFormatting>
  <conditionalFormatting sqref="C30">
    <cfRule type="cellIs" dxfId="0" priority="2388" operator="between">
      <formula>1</formula>
      <formula>2</formula>
    </cfRule>
    <cfRule type="cellIs" dxfId="0" priority="2154" operator="between">
      <formula>1</formula>
      <formula>2</formula>
    </cfRule>
  </conditionalFormatting>
  <conditionalFormatting sqref="D30">
    <cfRule type="cellIs" dxfId="0" priority="2396" operator="between">
      <formula>1</formula>
      <formula>2</formula>
    </cfRule>
    <cfRule type="cellIs" dxfId="0" priority="2162" operator="between">
      <formula>1</formula>
      <formula>2</formula>
    </cfRule>
  </conditionalFormatting>
  <conditionalFormatting sqref="E30">
    <cfRule type="cellIs" dxfId="0" priority="2395" operator="between">
      <formula>1</formula>
      <formula>2</formula>
    </cfRule>
    <cfRule type="cellIs" dxfId="0" priority="2161" operator="between">
      <formula>1</formula>
      <formula>2</formula>
    </cfRule>
  </conditionalFormatting>
  <conditionalFormatting sqref="F30">
    <cfRule type="cellIs" dxfId="0" priority="2394" operator="between">
      <formula>1</formula>
      <formula>2</formula>
    </cfRule>
    <cfRule type="cellIs" dxfId="0" priority="2160" operator="between">
      <formula>1</formula>
      <formula>2</formula>
    </cfRule>
  </conditionalFormatting>
  <conditionalFormatting sqref="G30">
    <cfRule type="cellIs" dxfId="0" priority="2393" operator="between">
      <formula>1</formula>
      <formula>2</formula>
    </cfRule>
    <cfRule type="cellIs" dxfId="0" priority="2159" operator="between">
      <formula>1</formula>
      <formula>2</formula>
    </cfRule>
  </conditionalFormatting>
  <conditionalFormatting sqref="H30">
    <cfRule type="cellIs" dxfId="0" priority="2392" operator="between">
      <formula>1</formula>
      <formula>2</formula>
    </cfRule>
    <cfRule type="cellIs" dxfId="0" priority="2158" operator="between">
      <formula>1</formula>
      <formula>2</formula>
    </cfRule>
  </conditionalFormatting>
  <conditionalFormatting sqref="I30">
    <cfRule type="cellIs" dxfId="0" priority="2391" operator="between">
      <formula>1</formula>
      <formula>2</formula>
    </cfRule>
    <cfRule type="cellIs" dxfId="0" priority="2157" operator="between">
      <formula>1</formula>
      <formula>2</formula>
    </cfRule>
  </conditionalFormatting>
  <conditionalFormatting sqref="J30">
    <cfRule type="cellIs" dxfId="0" priority="2390" operator="between">
      <formula>1</formula>
      <formula>2</formula>
    </cfRule>
    <cfRule type="cellIs" dxfId="0" priority="2156" operator="between">
      <formula>1</formula>
      <formula>2</formula>
    </cfRule>
  </conditionalFormatting>
  <conditionalFormatting sqref="K30">
    <cfRule type="cellIs" dxfId="0" priority="2389" operator="between">
      <formula>1</formula>
      <formula>2</formula>
    </cfRule>
    <cfRule type="cellIs" dxfId="0" priority="2155" operator="between">
      <formula>1</formula>
      <formula>2</formula>
    </cfRule>
  </conditionalFormatting>
  <conditionalFormatting sqref="L30">
    <cfRule type="cellIs" dxfId="0" priority="2550" operator="between">
      <formula>1</formula>
      <formula>2</formula>
    </cfRule>
  </conditionalFormatting>
  <conditionalFormatting sqref="M30">
    <cfRule type="cellIs" dxfId="0" priority="1880" operator="between">
      <formula>1</formula>
      <formula>2</formula>
    </cfRule>
    <cfRule type="cellIs" dxfId="0" priority="1646" operator="between">
      <formula>1</formula>
      <formula>2</formula>
    </cfRule>
  </conditionalFormatting>
  <conditionalFormatting sqref="N30">
    <cfRule type="cellIs" dxfId="0" priority="1888" operator="between">
      <formula>1</formula>
      <formula>2</formula>
    </cfRule>
    <cfRule type="cellIs" dxfId="0" priority="1654" operator="between">
      <formula>1</formula>
      <formula>2</formula>
    </cfRule>
  </conditionalFormatting>
  <conditionalFormatting sqref="O30">
    <cfRule type="cellIs" dxfId="0" priority="1887" operator="between">
      <formula>1</formula>
      <formula>2</formula>
    </cfRule>
    <cfRule type="cellIs" dxfId="0" priority="1653" operator="between">
      <formula>1</formula>
      <formula>2</formula>
    </cfRule>
  </conditionalFormatting>
  <conditionalFormatting sqref="P30">
    <cfRule type="cellIs" dxfId="0" priority="1886" operator="between">
      <formula>1</formula>
      <formula>2</formula>
    </cfRule>
    <cfRule type="cellIs" dxfId="0" priority="1652" operator="between">
      <formula>1</formula>
      <formula>2</formula>
    </cfRule>
  </conditionalFormatting>
  <conditionalFormatting sqref="Q30">
    <cfRule type="cellIs" dxfId="0" priority="1885" operator="between">
      <formula>1</formula>
      <formula>2</formula>
    </cfRule>
    <cfRule type="cellIs" dxfId="0" priority="1651" operator="between">
      <formula>1</formula>
      <formula>2</formula>
    </cfRule>
  </conditionalFormatting>
  <conditionalFormatting sqref="R30">
    <cfRule type="cellIs" dxfId="0" priority="1884" operator="between">
      <formula>1</formula>
      <formula>2</formula>
    </cfRule>
    <cfRule type="cellIs" dxfId="0" priority="1650" operator="between">
      <formula>1</formula>
      <formula>2</formula>
    </cfRule>
  </conditionalFormatting>
  <conditionalFormatting sqref="S30">
    <cfRule type="cellIs" dxfId="0" priority="1883" operator="between">
      <formula>1</formula>
      <formula>2</formula>
    </cfRule>
    <cfRule type="cellIs" dxfId="0" priority="1649" operator="between">
      <formula>1</formula>
      <formula>2</formula>
    </cfRule>
  </conditionalFormatting>
  <conditionalFormatting sqref="T30">
    <cfRule type="cellIs" dxfId="0" priority="1882" operator="between">
      <formula>1</formula>
      <formula>2</formula>
    </cfRule>
    <cfRule type="cellIs" dxfId="0" priority="1648" operator="between">
      <formula>1</formula>
      <formula>2</formula>
    </cfRule>
  </conditionalFormatting>
  <conditionalFormatting sqref="U30">
    <cfRule type="cellIs" dxfId="0" priority="1881" operator="between">
      <formula>1</formula>
      <formula>2</formula>
    </cfRule>
    <cfRule type="cellIs" dxfId="0" priority="1647" operator="between">
      <formula>1</formula>
      <formula>2</formula>
    </cfRule>
  </conditionalFormatting>
  <conditionalFormatting sqref="W30">
    <cfRule type="cellIs" dxfId="0" priority="1372" operator="between">
      <formula>1</formula>
      <formula>2</formula>
    </cfRule>
    <cfRule type="cellIs" dxfId="0" priority="1138" operator="between">
      <formula>1</formula>
      <formula>2</formula>
    </cfRule>
  </conditionalFormatting>
  <conditionalFormatting sqref="X30">
    <cfRule type="cellIs" dxfId="0" priority="1380" operator="between">
      <formula>1</formula>
      <formula>2</formula>
    </cfRule>
    <cfRule type="cellIs" dxfId="0" priority="1146" operator="between">
      <formula>1</formula>
      <formula>2</formula>
    </cfRule>
  </conditionalFormatting>
  <conditionalFormatting sqref="Y30">
    <cfRule type="cellIs" dxfId="0" priority="1379" operator="between">
      <formula>1</formula>
      <formula>2</formula>
    </cfRule>
    <cfRule type="cellIs" dxfId="0" priority="1145" operator="between">
      <formula>1</formula>
      <formula>2</formula>
    </cfRule>
  </conditionalFormatting>
  <conditionalFormatting sqref="Z30">
    <cfRule type="cellIs" dxfId="0" priority="1378" operator="between">
      <formula>1</formula>
      <formula>2</formula>
    </cfRule>
    <cfRule type="cellIs" dxfId="0" priority="1144" operator="between">
      <formula>1</formula>
      <formula>2</formula>
    </cfRule>
  </conditionalFormatting>
  <conditionalFormatting sqref="AA30">
    <cfRule type="cellIs" dxfId="0" priority="1377" operator="between">
      <formula>1</formula>
      <formula>2</formula>
    </cfRule>
    <cfRule type="cellIs" dxfId="0" priority="1143" operator="between">
      <formula>1</formula>
      <formula>2</formula>
    </cfRule>
  </conditionalFormatting>
  <conditionalFormatting sqref="AB30">
    <cfRule type="cellIs" dxfId="0" priority="1376" operator="between">
      <formula>1</formula>
      <formula>2</formula>
    </cfRule>
    <cfRule type="cellIs" dxfId="0" priority="1142" operator="between">
      <formula>1</formula>
      <formula>2</formula>
    </cfRule>
  </conditionalFormatting>
  <conditionalFormatting sqref="AC30">
    <cfRule type="cellIs" dxfId="0" priority="1375" operator="between">
      <formula>1</formula>
      <formula>2</formula>
    </cfRule>
    <cfRule type="cellIs" dxfId="0" priority="1141" operator="between">
      <formula>1</formula>
      <formula>2</formula>
    </cfRule>
  </conditionalFormatting>
  <conditionalFormatting sqref="AD30">
    <cfRule type="cellIs" dxfId="0" priority="1374" operator="between">
      <formula>1</formula>
      <formula>2</formula>
    </cfRule>
    <cfRule type="cellIs" dxfId="0" priority="1140" operator="between">
      <formula>1</formula>
      <formula>2</formula>
    </cfRule>
  </conditionalFormatting>
  <conditionalFormatting sqref="AE30">
    <cfRule type="cellIs" dxfId="0" priority="1373" operator="between">
      <formula>1</formula>
      <formula>2</formula>
    </cfRule>
    <cfRule type="cellIs" dxfId="0" priority="1139" operator="between">
      <formula>1</formula>
      <formula>2</formula>
    </cfRule>
  </conditionalFormatting>
  <conditionalFormatting sqref="AG30">
    <cfRule type="cellIs" dxfId="0" priority="864" operator="between">
      <formula>1</formula>
      <formula>2</formula>
    </cfRule>
    <cfRule type="cellIs" dxfId="0" priority="630" operator="between">
      <formula>1</formula>
      <formula>2</formula>
    </cfRule>
  </conditionalFormatting>
  <conditionalFormatting sqref="AH30">
    <cfRule type="cellIs" dxfId="0" priority="872" operator="between">
      <formula>1</formula>
      <formula>2</formula>
    </cfRule>
    <cfRule type="cellIs" dxfId="0" priority="638" operator="between">
      <formula>1</formula>
      <formula>2</formula>
    </cfRule>
  </conditionalFormatting>
  <conditionalFormatting sqref="AI30">
    <cfRule type="cellIs" dxfId="0" priority="871" operator="between">
      <formula>1</formula>
      <formula>2</formula>
    </cfRule>
    <cfRule type="cellIs" dxfId="0" priority="637" operator="between">
      <formula>1</formula>
      <formula>2</formula>
    </cfRule>
  </conditionalFormatting>
  <conditionalFormatting sqref="AJ30">
    <cfRule type="cellIs" dxfId="0" priority="870" operator="between">
      <formula>1</formula>
      <formula>2</formula>
    </cfRule>
    <cfRule type="cellIs" dxfId="0" priority="636" operator="between">
      <formula>1</formula>
      <formula>2</formula>
    </cfRule>
  </conditionalFormatting>
  <conditionalFormatting sqref="AK30">
    <cfRule type="cellIs" dxfId="0" priority="869" operator="between">
      <formula>1</formula>
      <formula>2</formula>
    </cfRule>
    <cfRule type="cellIs" dxfId="0" priority="635" operator="between">
      <formula>1</formula>
      <formula>2</formula>
    </cfRule>
  </conditionalFormatting>
  <conditionalFormatting sqref="AL30">
    <cfRule type="cellIs" dxfId="0" priority="868" operator="between">
      <formula>1</formula>
      <formula>2</formula>
    </cfRule>
    <cfRule type="cellIs" dxfId="0" priority="634" operator="between">
      <formula>1</formula>
      <formula>2</formula>
    </cfRule>
  </conditionalFormatting>
  <conditionalFormatting sqref="AM30">
    <cfRule type="cellIs" dxfId="0" priority="867" operator="between">
      <formula>1</formula>
      <formula>2</formula>
    </cfRule>
    <cfRule type="cellIs" dxfId="0" priority="633" operator="between">
      <formula>1</formula>
      <formula>2</formula>
    </cfRule>
  </conditionalFormatting>
  <conditionalFormatting sqref="AN30">
    <cfRule type="cellIs" dxfId="0" priority="866" operator="between">
      <formula>1</formula>
      <formula>2</formula>
    </cfRule>
    <cfRule type="cellIs" dxfId="0" priority="632" operator="between">
      <formula>1</formula>
      <formula>2</formula>
    </cfRule>
  </conditionalFormatting>
  <conditionalFormatting sqref="AO30">
    <cfRule type="cellIs" dxfId="0" priority="865" operator="between">
      <formula>1</formula>
      <formula>2</formula>
    </cfRule>
    <cfRule type="cellIs" dxfId="0" priority="631" operator="between">
      <formula>1</formula>
      <formula>2</formula>
    </cfRule>
  </conditionalFormatting>
  <conditionalFormatting sqref="AQ30">
    <cfRule type="cellIs" dxfId="0" priority="356" operator="between">
      <formula>1</formula>
      <formula>2</formula>
    </cfRule>
    <cfRule type="cellIs" dxfId="0" priority="122" operator="between">
      <formula>1</formula>
      <formula>2</formula>
    </cfRule>
  </conditionalFormatting>
  <conditionalFormatting sqref="AR30">
    <cfRule type="cellIs" dxfId="0" priority="364" operator="between">
      <formula>1</formula>
      <formula>2</formula>
    </cfRule>
    <cfRule type="cellIs" dxfId="0" priority="130" operator="between">
      <formula>1</formula>
      <formula>2</formula>
    </cfRule>
  </conditionalFormatting>
  <conditionalFormatting sqref="AS30">
    <cfRule type="cellIs" dxfId="0" priority="363" operator="between">
      <formula>1</formula>
      <formula>2</formula>
    </cfRule>
    <cfRule type="cellIs" dxfId="0" priority="129" operator="between">
      <formula>1</formula>
      <formula>2</formula>
    </cfRule>
  </conditionalFormatting>
  <conditionalFormatting sqref="AT30">
    <cfRule type="cellIs" dxfId="0" priority="362" operator="between">
      <formula>1</formula>
      <formula>2</formula>
    </cfRule>
    <cfRule type="cellIs" dxfId="0" priority="128" operator="between">
      <formula>1</formula>
      <formula>2</formula>
    </cfRule>
  </conditionalFormatting>
  <conditionalFormatting sqref="AU30">
    <cfRule type="cellIs" dxfId="0" priority="361" operator="between">
      <formula>1</formula>
      <formula>2</formula>
    </cfRule>
    <cfRule type="cellIs" dxfId="0" priority="127" operator="between">
      <formula>1</formula>
      <formula>2</formula>
    </cfRule>
  </conditionalFormatting>
  <conditionalFormatting sqref="AV30">
    <cfRule type="cellIs" dxfId="0" priority="360" operator="between">
      <formula>1</formula>
      <formula>2</formula>
    </cfRule>
    <cfRule type="cellIs" dxfId="0" priority="126" operator="between">
      <formula>1</formula>
      <formula>2</formula>
    </cfRule>
  </conditionalFormatting>
  <conditionalFormatting sqref="AW30">
    <cfRule type="cellIs" dxfId="0" priority="359" operator="between">
      <formula>1</formula>
      <formula>2</formula>
    </cfRule>
    <cfRule type="cellIs" dxfId="0" priority="125" operator="between">
      <formula>1</formula>
      <formula>2</formula>
    </cfRule>
  </conditionalFormatting>
  <conditionalFormatting sqref="AX30">
    <cfRule type="cellIs" dxfId="0" priority="358" operator="between">
      <formula>1</formula>
      <formula>2</formula>
    </cfRule>
    <cfRule type="cellIs" dxfId="0" priority="124" operator="between">
      <formula>1</formula>
      <formula>2</formula>
    </cfRule>
  </conditionalFormatting>
  <conditionalFormatting sqref="AY30">
    <cfRule type="cellIs" dxfId="0" priority="357" operator="between">
      <formula>1</formula>
      <formula>2</formula>
    </cfRule>
    <cfRule type="cellIs" dxfId="0" priority="123" operator="between">
      <formula>1</formula>
      <formula>2</formula>
    </cfRule>
  </conditionalFormatting>
  <conditionalFormatting sqref="C31">
    <cfRule type="cellIs" dxfId="0" priority="2379" operator="between">
      <formula>1</formula>
      <formula>2</formula>
    </cfRule>
    <cfRule type="cellIs" dxfId="0" priority="2145" operator="between">
      <formula>1</formula>
      <formula>2</formula>
    </cfRule>
  </conditionalFormatting>
  <conditionalFormatting sqref="D31">
    <cfRule type="cellIs" dxfId="0" priority="2387" operator="between">
      <formula>1</formula>
      <formula>2</formula>
    </cfRule>
    <cfRule type="cellIs" dxfId="0" priority="2153" operator="between">
      <formula>1</formula>
      <formula>2</formula>
    </cfRule>
  </conditionalFormatting>
  <conditionalFormatting sqref="E31">
    <cfRule type="cellIs" dxfId="0" priority="2386" operator="between">
      <formula>1</formula>
      <formula>2</formula>
    </cfRule>
    <cfRule type="cellIs" dxfId="0" priority="2152" operator="between">
      <formula>1</formula>
      <formula>2</formula>
    </cfRule>
  </conditionalFormatting>
  <conditionalFormatting sqref="F31">
    <cfRule type="cellIs" dxfId="0" priority="2385" operator="between">
      <formula>1</formula>
      <formula>2</formula>
    </cfRule>
    <cfRule type="cellIs" dxfId="0" priority="2151" operator="between">
      <formula>1</formula>
      <formula>2</formula>
    </cfRule>
  </conditionalFormatting>
  <conditionalFormatting sqref="G31">
    <cfRule type="cellIs" dxfId="0" priority="2384" operator="between">
      <formula>1</formula>
      <formula>2</formula>
    </cfRule>
    <cfRule type="cellIs" dxfId="0" priority="2150" operator="between">
      <formula>1</formula>
      <formula>2</formula>
    </cfRule>
  </conditionalFormatting>
  <conditionalFormatting sqref="H31">
    <cfRule type="cellIs" dxfId="0" priority="2383" operator="between">
      <formula>1</formula>
      <formula>2</formula>
    </cfRule>
    <cfRule type="cellIs" dxfId="0" priority="2149" operator="between">
      <formula>1</formula>
      <formula>2</formula>
    </cfRule>
  </conditionalFormatting>
  <conditionalFormatting sqref="I31">
    <cfRule type="cellIs" dxfId="0" priority="2382" operator="between">
      <formula>1</formula>
      <formula>2</formula>
    </cfRule>
    <cfRule type="cellIs" dxfId="0" priority="2148" operator="between">
      <formula>1</formula>
      <formula>2</formula>
    </cfRule>
  </conditionalFormatting>
  <conditionalFormatting sqref="J31">
    <cfRule type="cellIs" dxfId="0" priority="2381" operator="between">
      <formula>1</formula>
      <formula>2</formula>
    </cfRule>
    <cfRule type="cellIs" dxfId="0" priority="2147" operator="between">
      <formula>1</formula>
      <formula>2</formula>
    </cfRule>
  </conditionalFormatting>
  <conditionalFormatting sqref="K31">
    <cfRule type="cellIs" dxfId="0" priority="2380" operator="between">
      <formula>1</formula>
      <formula>2</formula>
    </cfRule>
    <cfRule type="cellIs" dxfId="0" priority="2146" operator="between">
      <formula>1</formula>
      <formula>2</formula>
    </cfRule>
  </conditionalFormatting>
  <conditionalFormatting sqref="L31">
    <cfRule type="cellIs" dxfId="0" priority="2549" operator="between">
      <formula>1</formula>
      <formula>2</formula>
    </cfRule>
  </conditionalFormatting>
  <conditionalFormatting sqref="M31">
    <cfRule type="cellIs" dxfId="0" priority="1871" operator="between">
      <formula>1</formula>
      <formula>2</formula>
    </cfRule>
    <cfRule type="cellIs" dxfId="0" priority="1637" operator="between">
      <formula>1</formula>
      <formula>2</formula>
    </cfRule>
  </conditionalFormatting>
  <conditionalFormatting sqref="N31">
    <cfRule type="cellIs" dxfId="0" priority="1879" operator="between">
      <formula>1</formula>
      <formula>2</formula>
    </cfRule>
    <cfRule type="cellIs" dxfId="0" priority="1645" operator="between">
      <formula>1</formula>
      <formula>2</formula>
    </cfRule>
  </conditionalFormatting>
  <conditionalFormatting sqref="O31">
    <cfRule type="cellIs" dxfId="0" priority="1878" operator="between">
      <formula>1</formula>
      <formula>2</formula>
    </cfRule>
    <cfRule type="cellIs" dxfId="0" priority="1644" operator="between">
      <formula>1</formula>
      <formula>2</formula>
    </cfRule>
  </conditionalFormatting>
  <conditionalFormatting sqref="P31">
    <cfRule type="cellIs" dxfId="0" priority="1877" operator="between">
      <formula>1</formula>
      <formula>2</formula>
    </cfRule>
    <cfRule type="cellIs" dxfId="0" priority="1643" operator="between">
      <formula>1</formula>
      <formula>2</formula>
    </cfRule>
  </conditionalFormatting>
  <conditionalFormatting sqref="Q31">
    <cfRule type="cellIs" dxfId="0" priority="1876" operator="between">
      <formula>1</formula>
      <formula>2</formula>
    </cfRule>
    <cfRule type="cellIs" dxfId="0" priority="1642" operator="between">
      <formula>1</formula>
      <formula>2</formula>
    </cfRule>
  </conditionalFormatting>
  <conditionalFormatting sqref="R31">
    <cfRule type="cellIs" dxfId="0" priority="1875" operator="between">
      <formula>1</formula>
      <formula>2</formula>
    </cfRule>
    <cfRule type="cellIs" dxfId="0" priority="1641" operator="between">
      <formula>1</formula>
      <formula>2</formula>
    </cfRule>
  </conditionalFormatting>
  <conditionalFormatting sqref="S31">
    <cfRule type="cellIs" dxfId="0" priority="1874" operator="between">
      <formula>1</formula>
      <formula>2</formula>
    </cfRule>
    <cfRule type="cellIs" dxfId="0" priority="1640" operator="between">
      <formula>1</formula>
      <formula>2</formula>
    </cfRule>
  </conditionalFormatting>
  <conditionalFormatting sqref="T31">
    <cfRule type="cellIs" dxfId="0" priority="1873" operator="between">
      <formula>1</formula>
      <formula>2</formula>
    </cfRule>
    <cfRule type="cellIs" dxfId="0" priority="1639" operator="between">
      <formula>1</formula>
      <formula>2</formula>
    </cfRule>
  </conditionalFormatting>
  <conditionalFormatting sqref="U31">
    <cfRule type="cellIs" dxfId="0" priority="1872" operator="between">
      <formula>1</formula>
      <formula>2</formula>
    </cfRule>
    <cfRule type="cellIs" dxfId="0" priority="1638" operator="between">
      <formula>1</formula>
      <formula>2</formula>
    </cfRule>
  </conditionalFormatting>
  <conditionalFormatting sqref="W31">
    <cfRule type="cellIs" dxfId="0" priority="1363" operator="between">
      <formula>1</formula>
      <formula>2</formula>
    </cfRule>
    <cfRule type="cellIs" dxfId="0" priority="1129" operator="between">
      <formula>1</formula>
      <formula>2</formula>
    </cfRule>
  </conditionalFormatting>
  <conditionalFormatting sqref="X31">
    <cfRule type="cellIs" dxfId="0" priority="1371" operator="between">
      <formula>1</formula>
      <formula>2</formula>
    </cfRule>
    <cfRule type="cellIs" dxfId="0" priority="1137" operator="between">
      <formula>1</formula>
      <formula>2</formula>
    </cfRule>
  </conditionalFormatting>
  <conditionalFormatting sqref="Y31">
    <cfRule type="cellIs" dxfId="0" priority="1370" operator="between">
      <formula>1</formula>
      <formula>2</formula>
    </cfRule>
    <cfRule type="cellIs" dxfId="0" priority="1136" operator="between">
      <formula>1</formula>
      <formula>2</formula>
    </cfRule>
  </conditionalFormatting>
  <conditionalFormatting sqref="Z31">
    <cfRule type="cellIs" dxfId="0" priority="1369" operator="between">
      <formula>1</formula>
      <formula>2</formula>
    </cfRule>
    <cfRule type="cellIs" dxfId="0" priority="1135" operator="between">
      <formula>1</formula>
      <formula>2</formula>
    </cfRule>
  </conditionalFormatting>
  <conditionalFormatting sqref="AA31">
    <cfRule type="cellIs" dxfId="0" priority="1368" operator="between">
      <formula>1</formula>
      <formula>2</formula>
    </cfRule>
    <cfRule type="cellIs" dxfId="0" priority="1134" operator="between">
      <formula>1</formula>
      <formula>2</formula>
    </cfRule>
  </conditionalFormatting>
  <conditionalFormatting sqref="AB31">
    <cfRule type="cellIs" dxfId="0" priority="1367" operator="between">
      <formula>1</formula>
      <formula>2</formula>
    </cfRule>
    <cfRule type="cellIs" dxfId="0" priority="1133" operator="between">
      <formula>1</formula>
      <formula>2</formula>
    </cfRule>
  </conditionalFormatting>
  <conditionalFormatting sqref="AC31">
    <cfRule type="cellIs" dxfId="0" priority="1366" operator="between">
      <formula>1</formula>
      <formula>2</formula>
    </cfRule>
    <cfRule type="cellIs" dxfId="0" priority="1132" operator="between">
      <formula>1</formula>
      <formula>2</formula>
    </cfRule>
  </conditionalFormatting>
  <conditionalFormatting sqref="AD31">
    <cfRule type="cellIs" dxfId="0" priority="1365" operator="between">
      <formula>1</formula>
      <formula>2</formula>
    </cfRule>
    <cfRule type="cellIs" dxfId="0" priority="1131" operator="between">
      <formula>1</formula>
      <formula>2</formula>
    </cfRule>
  </conditionalFormatting>
  <conditionalFormatting sqref="AE31">
    <cfRule type="cellIs" dxfId="0" priority="1364" operator="between">
      <formula>1</formula>
      <formula>2</formula>
    </cfRule>
    <cfRule type="cellIs" dxfId="0" priority="1130" operator="between">
      <formula>1</formula>
      <formula>2</formula>
    </cfRule>
  </conditionalFormatting>
  <conditionalFormatting sqref="AG31">
    <cfRule type="cellIs" dxfId="0" priority="855" operator="between">
      <formula>1</formula>
      <formula>2</formula>
    </cfRule>
    <cfRule type="cellIs" dxfId="0" priority="621" operator="between">
      <formula>1</formula>
      <formula>2</formula>
    </cfRule>
  </conditionalFormatting>
  <conditionalFormatting sqref="AH31">
    <cfRule type="cellIs" dxfId="0" priority="863" operator="between">
      <formula>1</formula>
      <formula>2</formula>
    </cfRule>
    <cfRule type="cellIs" dxfId="0" priority="629" operator="between">
      <formula>1</formula>
      <formula>2</formula>
    </cfRule>
  </conditionalFormatting>
  <conditionalFormatting sqref="AI31">
    <cfRule type="cellIs" dxfId="0" priority="862" operator="between">
      <formula>1</formula>
      <formula>2</formula>
    </cfRule>
    <cfRule type="cellIs" dxfId="0" priority="628" operator="between">
      <formula>1</formula>
      <formula>2</formula>
    </cfRule>
  </conditionalFormatting>
  <conditionalFormatting sqref="AJ31">
    <cfRule type="cellIs" dxfId="0" priority="861" operator="between">
      <formula>1</formula>
      <formula>2</formula>
    </cfRule>
    <cfRule type="cellIs" dxfId="0" priority="627" operator="between">
      <formula>1</formula>
      <formula>2</formula>
    </cfRule>
  </conditionalFormatting>
  <conditionalFormatting sqref="AK31">
    <cfRule type="cellIs" dxfId="0" priority="860" operator="between">
      <formula>1</formula>
      <formula>2</formula>
    </cfRule>
    <cfRule type="cellIs" dxfId="0" priority="626" operator="between">
      <formula>1</formula>
      <formula>2</formula>
    </cfRule>
  </conditionalFormatting>
  <conditionalFormatting sqref="AL31">
    <cfRule type="cellIs" dxfId="0" priority="859" operator="between">
      <formula>1</formula>
      <formula>2</formula>
    </cfRule>
    <cfRule type="cellIs" dxfId="0" priority="625" operator="between">
      <formula>1</formula>
      <formula>2</formula>
    </cfRule>
  </conditionalFormatting>
  <conditionalFormatting sqref="AM31">
    <cfRule type="cellIs" dxfId="0" priority="858" operator="between">
      <formula>1</formula>
      <formula>2</formula>
    </cfRule>
    <cfRule type="cellIs" dxfId="0" priority="624" operator="between">
      <formula>1</formula>
      <formula>2</formula>
    </cfRule>
  </conditionalFormatting>
  <conditionalFormatting sqref="AN31">
    <cfRule type="cellIs" dxfId="0" priority="857" operator="between">
      <formula>1</formula>
      <formula>2</formula>
    </cfRule>
    <cfRule type="cellIs" dxfId="0" priority="623" operator="between">
      <formula>1</formula>
      <formula>2</formula>
    </cfRule>
  </conditionalFormatting>
  <conditionalFormatting sqref="AO31">
    <cfRule type="cellIs" dxfId="0" priority="856" operator="between">
      <formula>1</formula>
      <formula>2</formula>
    </cfRule>
    <cfRule type="cellIs" dxfId="0" priority="622" operator="between">
      <formula>1</formula>
      <formula>2</formula>
    </cfRule>
  </conditionalFormatting>
  <conditionalFormatting sqref="AQ31">
    <cfRule type="cellIs" dxfId="0" priority="347" operator="between">
      <formula>1</formula>
      <formula>2</formula>
    </cfRule>
    <cfRule type="cellIs" dxfId="0" priority="113" operator="between">
      <formula>1</formula>
      <formula>2</formula>
    </cfRule>
  </conditionalFormatting>
  <conditionalFormatting sqref="AR31">
    <cfRule type="cellIs" dxfId="0" priority="355" operator="between">
      <formula>1</formula>
      <formula>2</formula>
    </cfRule>
    <cfRule type="cellIs" dxfId="0" priority="121" operator="between">
      <formula>1</formula>
      <formula>2</formula>
    </cfRule>
  </conditionalFormatting>
  <conditionalFormatting sqref="AS31">
    <cfRule type="cellIs" dxfId="0" priority="354" operator="between">
      <formula>1</formula>
      <formula>2</formula>
    </cfRule>
    <cfRule type="cellIs" dxfId="0" priority="120" operator="between">
      <formula>1</formula>
      <formula>2</formula>
    </cfRule>
  </conditionalFormatting>
  <conditionalFormatting sqref="AT31">
    <cfRule type="cellIs" dxfId="0" priority="353" operator="between">
      <formula>1</formula>
      <formula>2</formula>
    </cfRule>
    <cfRule type="cellIs" dxfId="0" priority="119" operator="between">
      <formula>1</formula>
      <formula>2</formula>
    </cfRule>
  </conditionalFormatting>
  <conditionalFormatting sqref="AU31">
    <cfRule type="cellIs" dxfId="0" priority="352" operator="between">
      <formula>1</formula>
      <formula>2</formula>
    </cfRule>
    <cfRule type="cellIs" dxfId="0" priority="118" operator="between">
      <formula>1</formula>
      <formula>2</formula>
    </cfRule>
  </conditionalFormatting>
  <conditionalFormatting sqref="AV31">
    <cfRule type="cellIs" dxfId="0" priority="351" operator="between">
      <formula>1</formula>
      <formula>2</formula>
    </cfRule>
    <cfRule type="cellIs" dxfId="0" priority="117" operator="between">
      <formula>1</formula>
      <formula>2</formula>
    </cfRule>
  </conditionalFormatting>
  <conditionalFormatting sqref="AW31">
    <cfRule type="cellIs" dxfId="0" priority="350" operator="between">
      <formula>1</formula>
      <formula>2</formula>
    </cfRule>
    <cfRule type="cellIs" dxfId="0" priority="116" operator="between">
      <formula>1</formula>
      <formula>2</formula>
    </cfRule>
  </conditionalFormatting>
  <conditionalFormatting sqref="AX31">
    <cfRule type="cellIs" dxfId="0" priority="349" operator="between">
      <formula>1</formula>
      <formula>2</formula>
    </cfRule>
    <cfRule type="cellIs" dxfId="0" priority="115" operator="between">
      <formula>1</formula>
      <formula>2</formula>
    </cfRule>
  </conditionalFormatting>
  <conditionalFormatting sqref="AY31">
    <cfRule type="cellIs" dxfId="0" priority="348" operator="between">
      <formula>1</formula>
      <formula>2</formula>
    </cfRule>
    <cfRule type="cellIs" dxfId="0" priority="114" operator="between">
      <formula>1</formula>
      <formula>2</formula>
    </cfRule>
  </conditionalFormatting>
  <conditionalFormatting sqref="C32">
    <cfRule type="cellIs" dxfId="0" priority="2370" operator="between">
      <formula>1</formula>
      <formula>2</formula>
    </cfRule>
    <cfRule type="cellIs" dxfId="0" priority="2136" operator="between">
      <formula>1</formula>
      <formula>2</formula>
    </cfRule>
  </conditionalFormatting>
  <conditionalFormatting sqref="D32">
    <cfRule type="cellIs" dxfId="0" priority="2378" operator="between">
      <formula>1</formula>
      <formula>2</formula>
    </cfRule>
    <cfRule type="cellIs" dxfId="0" priority="2144" operator="between">
      <formula>1</formula>
      <formula>2</formula>
    </cfRule>
  </conditionalFormatting>
  <conditionalFormatting sqref="E32">
    <cfRule type="cellIs" dxfId="0" priority="2377" operator="between">
      <formula>1</formula>
      <formula>2</formula>
    </cfRule>
    <cfRule type="cellIs" dxfId="0" priority="2143" operator="between">
      <formula>1</formula>
      <formula>2</formula>
    </cfRule>
  </conditionalFormatting>
  <conditionalFormatting sqref="F32">
    <cfRule type="cellIs" dxfId="0" priority="2376" operator="between">
      <formula>1</formula>
      <formula>2</formula>
    </cfRule>
    <cfRule type="cellIs" dxfId="0" priority="2142" operator="between">
      <formula>1</formula>
      <formula>2</formula>
    </cfRule>
  </conditionalFormatting>
  <conditionalFormatting sqref="G32">
    <cfRule type="cellIs" dxfId="0" priority="2375" operator="between">
      <formula>1</formula>
      <formula>2</formula>
    </cfRule>
    <cfRule type="cellIs" dxfId="0" priority="2141" operator="between">
      <formula>1</formula>
      <formula>2</formula>
    </cfRule>
  </conditionalFormatting>
  <conditionalFormatting sqref="H32">
    <cfRule type="cellIs" dxfId="0" priority="2374" operator="between">
      <formula>1</formula>
      <formula>2</formula>
    </cfRule>
    <cfRule type="cellIs" dxfId="0" priority="2140" operator="between">
      <formula>1</formula>
      <formula>2</formula>
    </cfRule>
  </conditionalFormatting>
  <conditionalFormatting sqref="I32">
    <cfRule type="cellIs" dxfId="0" priority="2373" operator="between">
      <formula>1</formula>
      <formula>2</formula>
    </cfRule>
    <cfRule type="cellIs" dxfId="0" priority="2139" operator="between">
      <formula>1</formula>
      <formula>2</formula>
    </cfRule>
  </conditionalFormatting>
  <conditionalFormatting sqref="J32">
    <cfRule type="cellIs" dxfId="0" priority="2372" operator="between">
      <formula>1</formula>
      <formula>2</formula>
    </cfRule>
    <cfRule type="cellIs" dxfId="0" priority="2138" operator="between">
      <formula>1</formula>
      <formula>2</formula>
    </cfRule>
  </conditionalFormatting>
  <conditionalFormatting sqref="K32">
    <cfRule type="cellIs" dxfId="0" priority="2371" operator="between">
      <formula>1</formula>
      <formula>2</formula>
    </cfRule>
    <cfRule type="cellIs" dxfId="0" priority="2137" operator="between">
      <formula>1</formula>
      <formula>2</formula>
    </cfRule>
  </conditionalFormatting>
  <conditionalFormatting sqref="L32">
    <cfRule type="cellIs" dxfId="0" priority="2548" operator="between">
      <formula>1</formula>
      <formula>2</formula>
    </cfRule>
  </conditionalFormatting>
  <conditionalFormatting sqref="M32">
    <cfRule type="cellIs" dxfId="0" priority="1862" operator="between">
      <formula>1</formula>
      <formula>2</formula>
    </cfRule>
    <cfRule type="cellIs" dxfId="0" priority="1628" operator="between">
      <formula>1</formula>
      <formula>2</formula>
    </cfRule>
  </conditionalFormatting>
  <conditionalFormatting sqref="N32">
    <cfRule type="cellIs" dxfId="0" priority="1870" operator="between">
      <formula>1</formula>
      <formula>2</formula>
    </cfRule>
    <cfRule type="cellIs" dxfId="0" priority="1636" operator="between">
      <formula>1</formula>
      <formula>2</formula>
    </cfRule>
  </conditionalFormatting>
  <conditionalFormatting sqref="O32">
    <cfRule type="cellIs" dxfId="0" priority="1869" operator="between">
      <formula>1</formula>
      <formula>2</formula>
    </cfRule>
    <cfRule type="cellIs" dxfId="0" priority="1635" operator="between">
      <formula>1</formula>
      <formula>2</formula>
    </cfRule>
  </conditionalFormatting>
  <conditionalFormatting sqref="P32">
    <cfRule type="cellIs" dxfId="0" priority="1868" operator="between">
      <formula>1</formula>
      <formula>2</formula>
    </cfRule>
    <cfRule type="cellIs" dxfId="0" priority="1634" operator="between">
      <formula>1</formula>
      <formula>2</formula>
    </cfRule>
  </conditionalFormatting>
  <conditionalFormatting sqref="Q32">
    <cfRule type="cellIs" dxfId="0" priority="1867" operator="between">
      <formula>1</formula>
      <formula>2</formula>
    </cfRule>
    <cfRule type="cellIs" dxfId="0" priority="1633" operator="between">
      <formula>1</formula>
      <formula>2</formula>
    </cfRule>
  </conditionalFormatting>
  <conditionalFormatting sqref="R32">
    <cfRule type="cellIs" dxfId="0" priority="1866" operator="between">
      <formula>1</formula>
      <formula>2</formula>
    </cfRule>
    <cfRule type="cellIs" dxfId="0" priority="1632" operator="between">
      <formula>1</formula>
      <formula>2</formula>
    </cfRule>
  </conditionalFormatting>
  <conditionalFormatting sqref="S32">
    <cfRule type="cellIs" dxfId="0" priority="1865" operator="between">
      <formula>1</formula>
      <formula>2</formula>
    </cfRule>
    <cfRule type="cellIs" dxfId="0" priority="1631" operator="between">
      <formula>1</formula>
      <formula>2</formula>
    </cfRule>
  </conditionalFormatting>
  <conditionalFormatting sqref="T32">
    <cfRule type="cellIs" dxfId="0" priority="1864" operator="between">
      <formula>1</formula>
      <formula>2</formula>
    </cfRule>
    <cfRule type="cellIs" dxfId="0" priority="1630" operator="between">
      <formula>1</formula>
      <formula>2</formula>
    </cfRule>
  </conditionalFormatting>
  <conditionalFormatting sqref="U32">
    <cfRule type="cellIs" dxfId="0" priority="1863" operator="between">
      <formula>1</formula>
      <formula>2</formula>
    </cfRule>
    <cfRule type="cellIs" dxfId="0" priority="1629" operator="between">
      <formula>1</formula>
      <formula>2</formula>
    </cfRule>
  </conditionalFormatting>
  <conditionalFormatting sqref="W32">
    <cfRule type="cellIs" dxfId="0" priority="1354" operator="between">
      <formula>1</formula>
      <formula>2</formula>
    </cfRule>
    <cfRule type="cellIs" dxfId="0" priority="1120" operator="between">
      <formula>1</formula>
      <formula>2</formula>
    </cfRule>
  </conditionalFormatting>
  <conditionalFormatting sqref="X32">
    <cfRule type="cellIs" dxfId="0" priority="1362" operator="between">
      <formula>1</formula>
      <formula>2</formula>
    </cfRule>
    <cfRule type="cellIs" dxfId="0" priority="1128" operator="between">
      <formula>1</formula>
      <formula>2</formula>
    </cfRule>
  </conditionalFormatting>
  <conditionalFormatting sqref="Y32">
    <cfRule type="cellIs" dxfId="0" priority="1361" operator="between">
      <formula>1</formula>
      <formula>2</formula>
    </cfRule>
    <cfRule type="cellIs" dxfId="0" priority="1127" operator="between">
      <formula>1</formula>
      <formula>2</formula>
    </cfRule>
  </conditionalFormatting>
  <conditionalFormatting sqref="Z32">
    <cfRule type="cellIs" dxfId="0" priority="1360" operator="between">
      <formula>1</formula>
      <formula>2</formula>
    </cfRule>
    <cfRule type="cellIs" dxfId="0" priority="1126" operator="between">
      <formula>1</formula>
      <formula>2</formula>
    </cfRule>
  </conditionalFormatting>
  <conditionalFormatting sqref="AA32">
    <cfRule type="cellIs" dxfId="0" priority="1359" operator="between">
      <formula>1</formula>
      <formula>2</formula>
    </cfRule>
    <cfRule type="cellIs" dxfId="0" priority="1125" operator="between">
      <formula>1</formula>
      <formula>2</formula>
    </cfRule>
  </conditionalFormatting>
  <conditionalFormatting sqref="AB32">
    <cfRule type="cellIs" dxfId="0" priority="1358" operator="between">
      <formula>1</formula>
      <formula>2</formula>
    </cfRule>
    <cfRule type="cellIs" dxfId="0" priority="1124" operator="between">
      <formula>1</formula>
      <formula>2</formula>
    </cfRule>
  </conditionalFormatting>
  <conditionalFormatting sqref="AC32">
    <cfRule type="cellIs" dxfId="0" priority="1357" operator="between">
      <formula>1</formula>
      <formula>2</formula>
    </cfRule>
    <cfRule type="cellIs" dxfId="0" priority="1123" operator="between">
      <formula>1</formula>
      <formula>2</formula>
    </cfRule>
  </conditionalFormatting>
  <conditionalFormatting sqref="AD32">
    <cfRule type="cellIs" dxfId="0" priority="1356" operator="between">
      <formula>1</formula>
      <formula>2</formula>
    </cfRule>
    <cfRule type="cellIs" dxfId="0" priority="1122" operator="between">
      <formula>1</formula>
      <formula>2</formula>
    </cfRule>
  </conditionalFormatting>
  <conditionalFormatting sqref="AE32">
    <cfRule type="cellIs" dxfId="0" priority="1355" operator="between">
      <formula>1</formula>
      <formula>2</formula>
    </cfRule>
    <cfRule type="cellIs" dxfId="0" priority="1121" operator="between">
      <formula>1</formula>
      <formula>2</formula>
    </cfRule>
  </conditionalFormatting>
  <conditionalFormatting sqref="AG32">
    <cfRule type="cellIs" dxfId="0" priority="846" operator="between">
      <formula>1</formula>
      <formula>2</formula>
    </cfRule>
    <cfRule type="cellIs" dxfId="0" priority="612" operator="between">
      <formula>1</formula>
      <formula>2</formula>
    </cfRule>
  </conditionalFormatting>
  <conditionalFormatting sqref="AH32">
    <cfRule type="cellIs" dxfId="0" priority="854" operator="between">
      <formula>1</formula>
      <formula>2</formula>
    </cfRule>
    <cfRule type="cellIs" dxfId="0" priority="620" operator="between">
      <formula>1</formula>
      <formula>2</formula>
    </cfRule>
  </conditionalFormatting>
  <conditionalFormatting sqref="AI32">
    <cfRule type="cellIs" dxfId="0" priority="853" operator="between">
      <formula>1</formula>
      <formula>2</formula>
    </cfRule>
    <cfRule type="cellIs" dxfId="0" priority="619" operator="between">
      <formula>1</formula>
      <formula>2</formula>
    </cfRule>
  </conditionalFormatting>
  <conditionalFormatting sqref="AJ32">
    <cfRule type="cellIs" dxfId="0" priority="852" operator="between">
      <formula>1</formula>
      <formula>2</formula>
    </cfRule>
    <cfRule type="cellIs" dxfId="0" priority="618" operator="between">
      <formula>1</formula>
      <formula>2</formula>
    </cfRule>
  </conditionalFormatting>
  <conditionalFormatting sqref="AK32">
    <cfRule type="cellIs" dxfId="0" priority="851" operator="between">
      <formula>1</formula>
      <formula>2</formula>
    </cfRule>
    <cfRule type="cellIs" dxfId="0" priority="617" operator="between">
      <formula>1</formula>
      <formula>2</formula>
    </cfRule>
  </conditionalFormatting>
  <conditionalFormatting sqref="AL32">
    <cfRule type="cellIs" dxfId="0" priority="850" operator="between">
      <formula>1</formula>
      <formula>2</formula>
    </cfRule>
    <cfRule type="cellIs" dxfId="0" priority="616" operator="between">
      <formula>1</formula>
      <formula>2</formula>
    </cfRule>
  </conditionalFormatting>
  <conditionalFormatting sqref="AM32">
    <cfRule type="cellIs" dxfId="0" priority="849" operator="between">
      <formula>1</formula>
      <formula>2</formula>
    </cfRule>
    <cfRule type="cellIs" dxfId="0" priority="615" operator="between">
      <formula>1</formula>
      <formula>2</formula>
    </cfRule>
  </conditionalFormatting>
  <conditionalFormatting sqref="AN32">
    <cfRule type="cellIs" dxfId="0" priority="848" operator="between">
      <formula>1</formula>
      <formula>2</formula>
    </cfRule>
    <cfRule type="cellIs" dxfId="0" priority="614" operator="between">
      <formula>1</formula>
      <formula>2</formula>
    </cfRule>
  </conditionalFormatting>
  <conditionalFormatting sqref="AO32">
    <cfRule type="cellIs" dxfId="0" priority="847" operator="between">
      <formula>1</formula>
      <formula>2</formula>
    </cfRule>
    <cfRule type="cellIs" dxfId="0" priority="613" operator="between">
      <formula>1</formula>
      <formula>2</formula>
    </cfRule>
  </conditionalFormatting>
  <conditionalFormatting sqref="AQ32">
    <cfRule type="cellIs" dxfId="0" priority="338" operator="between">
      <formula>1</formula>
      <formula>2</formula>
    </cfRule>
    <cfRule type="cellIs" dxfId="0" priority="104" operator="between">
      <formula>1</formula>
      <formula>2</formula>
    </cfRule>
  </conditionalFormatting>
  <conditionalFormatting sqref="AR32">
    <cfRule type="cellIs" dxfId="0" priority="346" operator="between">
      <formula>1</formula>
      <formula>2</formula>
    </cfRule>
    <cfRule type="cellIs" dxfId="0" priority="112" operator="between">
      <formula>1</formula>
      <formula>2</formula>
    </cfRule>
  </conditionalFormatting>
  <conditionalFormatting sqref="AS32">
    <cfRule type="cellIs" dxfId="0" priority="345" operator="between">
      <formula>1</formula>
      <formula>2</formula>
    </cfRule>
    <cfRule type="cellIs" dxfId="0" priority="111" operator="between">
      <formula>1</formula>
      <formula>2</formula>
    </cfRule>
  </conditionalFormatting>
  <conditionalFormatting sqref="AT32">
    <cfRule type="cellIs" dxfId="0" priority="344" operator="between">
      <formula>1</formula>
      <formula>2</formula>
    </cfRule>
    <cfRule type="cellIs" dxfId="0" priority="110" operator="between">
      <formula>1</formula>
      <formula>2</formula>
    </cfRule>
  </conditionalFormatting>
  <conditionalFormatting sqref="AU32">
    <cfRule type="cellIs" dxfId="0" priority="343" operator="between">
      <formula>1</formula>
      <formula>2</formula>
    </cfRule>
    <cfRule type="cellIs" dxfId="0" priority="109" operator="between">
      <formula>1</formula>
      <formula>2</formula>
    </cfRule>
  </conditionalFormatting>
  <conditionalFormatting sqref="AV32">
    <cfRule type="cellIs" dxfId="0" priority="342" operator="between">
      <formula>1</formula>
      <formula>2</formula>
    </cfRule>
    <cfRule type="cellIs" dxfId="0" priority="108" operator="between">
      <formula>1</formula>
      <formula>2</formula>
    </cfRule>
  </conditionalFormatting>
  <conditionalFormatting sqref="AW32">
    <cfRule type="cellIs" dxfId="0" priority="341" operator="between">
      <formula>1</formula>
      <formula>2</formula>
    </cfRule>
    <cfRule type="cellIs" dxfId="0" priority="107" operator="between">
      <formula>1</formula>
      <formula>2</formula>
    </cfRule>
  </conditionalFormatting>
  <conditionalFormatting sqref="AX32">
    <cfRule type="cellIs" dxfId="0" priority="340" operator="between">
      <formula>1</formula>
      <formula>2</formula>
    </cfRule>
    <cfRule type="cellIs" dxfId="0" priority="106" operator="between">
      <formula>1</formula>
      <formula>2</formula>
    </cfRule>
  </conditionalFormatting>
  <conditionalFormatting sqref="AY32">
    <cfRule type="cellIs" dxfId="0" priority="339" operator="between">
      <formula>1</formula>
      <formula>2</formula>
    </cfRule>
    <cfRule type="cellIs" dxfId="0" priority="105" operator="between">
      <formula>1</formula>
      <formula>2</formula>
    </cfRule>
  </conditionalFormatting>
  <conditionalFormatting sqref="C33">
    <cfRule type="cellIs" dxfId="0" priority="2361" operator="between">
      <formula>1</formula>
      <formula>2</formula>
    </cfRule>
    <cfRule type="cellIs" dxfId="0" priority="2127" operator="between">
      <formula>1</formula>
      <formula>2</formula>
    </cfRule>
  </conditionalFormatting>
  <conditionalFormatting sqref="D33">
    <cfRule type="cellIs" dxfId="0" priority="2369" operator="between">
      <formula>1</formula>
      <formula>2</formula>
    </cfRule>
    <cfRule type="cellIs" dxfId="0" priority="2135" operator="between">
      <formula>1</formula>
      <formula>2</formula>
    </cfRule>
  </conditionalFormatting>
  <conditionalFormatting sqref="E33">
    <cfRule type="cellIs" dxfId="0" priority="2368" operator="between">
      <formula>1</formula>
      <formula>2</formula>
    </cfRule>
    <cfRule type="cellIs" dxfId="0" priority="2134" operator="between">
      <formula>1</formula>
      <formula>2</formula>
    </cfRule>
  </conditionalFormatting>
  <conditionalFormatting sqref="F33">
    <cfRule type="cellIs" dxfId="0" priority="2367" operator="between">
      <formula>1</formula>
      <formula>2</formula>
    </cfRule>
    <cfRule type="cellIs" dxfId="0" priority="2133" operator="between">
      <formula>1</formula>
      <formula>2</formula>
    </cfRule>
  </conditionalFormatting>
  <conditionalFormatting sqref="G33">
    <cfRule type="cellIs" dxfId="0" priority="2366" operator="between">
      <formula>1</formula>
      <formula>2</formula>
    </cfRule>
    <cfRule type="cellIs" dxfId="0" priority="2132" operator="between">
      <formula>1</formula>
      <formula>2</formula>
    </cfRule>
  </conditionalFormatting>
  <conditionalFormatting sqref="H33">
    <cfRule type="cellIs" dxfId="0" priority="2365" operator="between">
      <formula>1</formula>
      <formula>2</formula>
    </cfRule>
    <cfRule type="cellIs" dxfId="0" priority="2131" operator="between">
      <formula>1</formula>
      <formula>2</formula>
    </cfRule>
  </conditionalFormatting>
  <conditionalFormatting sqref="I33">
    <cfRule type="cellIs" dxfId="0" priority="2364" operator="between">
      <formula>1</formula>
      <formula>2</formula>
    </cfRule>
    <cfRule type="cellIs" dxfId="0" priority="2130" operator="between">
      <formula>1</formula>
      <formula>2</formula>
    </cfRule>
  </conditionalFormatting>
  <conditionalFormatting sqref="J33">
    <cfRule type="cellIs" dxfId="0" priority="2363" operator="between">
      <formula>1</formula>
      <formula>2</formula>
    </cfRule>
    <cfRule type="cellIs" dxfId="0" priority="2129" operator="between">
      <formula>1</formula>
      <formula>2</formula>
    </cfRule>
  </conditionalFormatting>
  <conditionalFormatting sqref="K33">
    <cfRule type="cellIs" dxfId="0" priority="2362" operator="between">
      <formula>1</formula>
      <formula>2</formula>
    </cfRule>
    <cfRule type="cellIs" dxfId="0" priority="2128" operator="between">
      <formula>1</formula>
      <formula>2</formula>
    </cfRule>
  </conditionalFormatting>
  <conditionalFormatting sqref="L33">
    <cfRule type="cellIs" dxfId="0" priority="2547" operator="between">
      <formula>1</formula>
      <formula>2</formula>
    </cfRule>
  </conditionalFormatting>
  <conditionalFormatting sqref="M33">
    <cfRule type="cellIs" dxfId="0" priority="1853" operator="between">
      <formula>1</formula>
      <formula>2</formula>
    </cfRule>
    <cfRule type="cellIs" dxfId="0" priority="1619" operator="between">
      <formula>1</formula>
      <formula>2</formula>
    </cfRule>
  </conditionalFormatting>
  <conditionalFormatting sqref="N33">
    <cfRule type="cellIs" dxfId="0" priority="1861" operator="between">
      <formula>1</formula>
      <formula>2</formula>
    </cfRule>
    <cfRule type="cellIs" dxfId="0" priority="1627" operator="between">
      <formula>1</formula>
      <formula>2</formula>
    </cfRule>
  </conditionalFormatting>
  <conditionalFormatting sqref="O33">
    <cfRule type="cellIs" dxfId="0" priority="1860" operator="between">
      <formula>1</formula>
      <formula>2</formula>
    </cfRule>
    <cfRule type="cellIs" dxfId="0" priority="1626" operator="between">
      <formula>1</formula>
      <formula>2</formula>
    </cfRule>
  </conditionalFormatting>
  <conditionalFormatting sqref="P33">
    <cfRule type="cellIs" dxfId="0" priority="1859" operator="between">
      <formula>1</formula>
      <formula>2</formula>
    </cfRule>
    <cfRule type="cellIs" dxfId="0" priority="1625" operator="between">
      <formula>1</formula>
      <formula>2</formula>
    </cfRule>
  </conditionalFormatting>
  <conditionalFormatting sqref="Q33">
    <cfRule type="cellIs" dxfId="0" priority="1858" operator="between">
      <formula>1</formula>
      <formula>2</formula>
    </cfRule>
    <cfRule type="cellIs" dxfId="0" priority="1624" operator="between">
      <formula>1</formula>
      <formula>2</formula>
    </cfRule>
  </conditionalFormatting>
  <conditionalFormatting sqref="R33">
    <cfRule type="cellIs" dxfId="0" priority="1857" operator="between">
      <formula>1</formula>
      <formula>2</formula>
    </cfRule>
    <cfRule type="cellIs" dxfId="0" priority="1623" operator="between">
      <formula>1</formula>
      <formula>2</formula>
    </cfRule>
  </conditionalFormatting>
  <conditionalFormatting sqref="S33">
    <cfRule type="cellIs" dxfId="0" priority="1856" operator="between">
      <formula>1</formula>
      <formula>2</formula>
    </cfRule>
    <cfRule type="cellIs" dxfId="0" priority="1622" operator="between">
      <formula>1</formula>
      <formula>2</formula>
    </cfRule>
  </conditionalFormatting>
  <conditionalFormatting sqref="T33">
    <cfRule type="cellIs" dxfId="0" priority="1855" operator="between">
      <formula>1</formula>
      <formula>2</formula>
    </cfRule>
    <cfRule type="cellIs" dxfId="0" priority="1621" operator="between">
      <formula>1</formula>
      <formula>2</formula>
    </cfRule>
  </conditionalFormatting>
  <conditionalFormatting sqref="U33">
    <cfRule type="cellIs" dxfId="0" priority="1854" operator="between">
      <formula>1</formula>
      <formula>2</formula>
    </cfRule>
    <cfRule type="cellIs" dxfId="0" priority="1620" operator="between">
      <formula>1</formula>
      <formula>2</formula>
    </cfRule>
  </conditionalFormatting>
  <conditionalFormatting sqref="W33">
    <cfRule type="cellIs" dxfId="0" priority="1345" operator="between">
      <formula>1</formula>
      <formula>2</formula>
    </cfRule>
    <cfRule type="cellIs" dxfId="0" priority="1111" operator="between">
      <formula>1</formula>
      <formula>2</formula>
    </cfRule>
  </conditionalFormatting>
  <conditionalFormatting sqref="X33">
    <cfRule type="cellIs" dxfId="0" priority="1353" operator="between">
      <formula>1</formula>
      <formula>2</formula>
    </cfRule>
    <cfRule type="cellIs" dxfId="0" priority="1119" operator="between">
      <formula>1</formula>
      <formula>2</formula>
    </cfRule>
  </conditionalFormatting>
  <conditionalFormatting sqref="Y33">
    <cfRule type="cellIs" dxfId="0" priority="1352" operator="between">
      <formula>1</formula>
      <formula>2</formula>
    </cfRule>
    <cfRule type="cellIs" dxfId="0" priority="1118" operator="between">
      <formula>1</formula>
      <formula>2</formula>
    </cfRule>
  </conditionalFormatting>
  <conditionalFormatting sqref="Z33">
    <cfRule type="cellIs" dxfId="0" priority="1351" operator="between">
      <formula>1</formula>
      <formula>2</formula>
    </cfRule>
    <cfRule type="cellIs" dxfId="0" priority="1117" operator="between">
      <formula>1</formula>
      <formula>2</formula>
    </cfRule>
  </conditionalFormatting>
  <conditionalFormatting sqref="AA33">
    <cfRule type="cellIs" dxfId="0" priority="1350" operator="between">
      <formula>1</formula>
      <formula>2</formula>
    </cfRule>
    <cfRule type="cellIs" dxfId="0" priority="1116" operator="between">
      <formula>1</formula>
      <formula>2</formula>
    </cfRule>
  </conditionalFormatting>
  <conditionalFormatting sqref="AB33">
    <cfRule type="cellIs" dxfId="0" priority="1349" operator="between">
      <formula>1</formula>
      <formula>2</formula>
    </cfRule>
    <cfRule type="cellIs" dxfId="0" priority="1115" operator="between">
      <formula>1</formula>
      <formula>2</formula>
    </cfRule>
  </conditionalFormatting>
  <conditionalFormatting sqref="AC33">
    <cfRule type="cellIs" dxfId="0" priority="1348" operator="between">
      <formula>1</formula>
      <formula>2</formula>
    </cfRule>
    <cfRule type="cellIs" dxfId="0" priority="1114" operator="between">
      <formula>1</formula>
      <formula>2</formula>
    </cfRule>
  </conditionalFormatting>
  <conditionalFormatting sqref="AD33">
    <cfRule type="cellIs" dxfId="0" priority="1347" operator="between">
      <formula>1</formula>
      <formula>2</formula>
    </cfRule>
    <cfRule type="cellIs" dxfId="0" priority="1113" operator="between">
      <formula>1</formula>
      <formula>2</formula>
    </cfRule>
  </conditionalFormatting>
  <conditionalFormatting sqref="AE33">
    <cfRule type="cellIs" dxfId="0" priority="1346" operator="between">
      <formula>1</formula>
      <formula>2</formula>
    </cfRule>
    <cfRule type="cellIs" dxfId="0" priority="1112" operator="between">
      <formula>1</formula>
      <formula>2</formula>
    </cfRule>
  </conditionalFormatting>
  <conditionalFormatting sqref="AG33">
    <cfRule type="cellIs" dxfId="0" priority="837" operator="between">
      <formula>1</formula>
      <formula>2</formula>
    </cfRule>
    <cfRule type="cellIs" dxfId="0" priority="603" operator="between">
      <formula>1</formula>
      <formula>2</formula>
    </cfRule>
  </conditionalFormatting>
  <conditionalFormatting sqref="AH33">
    <cfRule type="cellIs" dxfId="0" priority="845" operator="between">
      <formula>1</formula>
      <formula>2</formula>
    </cfRule>
    <cfRule type="cellIs" dxfId="0" priority="611" operator="between">
      <formula>1</formula>
      <formula>2</formula>
    </cfRule>
  </conditionalFormatting>
  <conditionalFormatting sqref="AI33">
    <cfRule type="cellIs" dxfId="0" priority="844" operator="between">
      <formula>1</formula>
      <formula>2</formula>
    </cfRule>
    <cfRule type="cellIs" dxfId="0" priority="610" operator="between">
      <formula>1</formula>
      <formula>2</formula>
    </cfRule>
  </conditionalFormatting>
  <conditionalFormatting sqref="AJ33">
    <cfRule type="cellIs" dxfId="0" priority="843" operator="between">
      <formula>1</formula>
      <formula>2</formula>
    </cfRule>
    <cfRule type="cellIs" dxfId="0" priority="609" operator="between">
      <formula>1</formula>
      <formula>2</formula>
    </cfRule>
  </conditionalFormatting>
  <conditionalFormatting sqref="AK33">
    <cfRule type="cellIs" dxfId="0" priority="842" operator="between">
      <formula>1</formula>
      <formula>2</formula>
    </cfRule>
    <cfRule type="cellIs" dxfId="0" priority="608" operator="between">
      <formula>1</formula>
      <formula>2</formula>
    </cfRule>
  </conditionalFormatting>
  <conditionalFormatting sqref="AL33">
    <cfRule type="cellIs" dxfId="0" priority="841" operator="between">
      <formula>1</formula>
      <formula>2</formula>
    </cfRule>
    <cfRule type="cellIs" dxfId="0" priority="607" operator="between">
      <formula>1</formula>
      <formula>2</formula>
    </cfRule>
  </conditionalFormatting>
  <conditionalFormatting sqref="AM33">
    <cfRule type="cellIs" dxfId="0" priority="840" operator="between">
      <formula>1</formula>
      <formula>2</formula>
    </cfRule>
    <cfRule type="cellIs" dxfId="0" priority="606" operator="between">
      <formula>1</formula>
      <formula>2</formula>
    </cfRule>
  </conditionalFormatting>
  <conditionalFormatting sqref="AN33">
    <cfRule type="cellIs" dxfId="0" priority="839" operator="between">
      <formula>1</formula>
      <formula>2</formula>
    </cfRule>
    <cfRule type="cellIs" dxfId="0" priority="605" operator="between">
      <formula>1</formula>
      <formula>2</formula>
    </cfRule>
  </conditionalFormatting>
  <conditionalFormatting sqref="AO33">
    <cfRule type="cellIs" dxfId="0" priority="838" operator="between">
      <formula>1</formula>
      <formula>2</formula>
    </cfRule>
    <cfRule type="cellIs" dxfId="0" priority="604" operator="between">
      <formula>1</formula>
      <formula>2</formula>
    </cfRule>
  </conditionalFormatting>
  <conditionalFormatting sqref="AQ33">
    <cfRule type="cellIs" dxfId="0" priority="329" operator="between">
      <formula>1</formula>
      <formula>2</formula>
    </cfRule>
    <cfRule type="cellIs" dxfId="0" priority="95" operator="between">
      <formula>1</formula>
      <formula>2</formula>
    </cfRule>
  </conditionalFormatting>
  <conditionalFormatting sqref="AR33">
    <cfRule type="cellIs" dxfId="0" priority="337" operator="between">
      <formula>1</formula>
      <formula>2</formula>
    </cfRule>
    <cfRule type="cellIs" dxfId="0" priority="103" operator="between">
      <formula>1</formula>
      <formula>2</formula>
    </cfRule>
  </conditionalFormatting>
  <conditionalFormatting sqref="AS33">
    <cfRule type="cellIs" dxfId="0" priority="336" operator="between">
      <formula>1</formula>
      <formula>2</formula>
    </cfRule>
    <cfRule type="cellIs" dxfId="0" priority="102" operator="between">
      <formula>1</formula>
      <formula>2</formula>
    </cfRule>
  </conditionalFormatting>
  <conditionalFormatting sqref="AT33">
    <cfRule type="cellIs" dxfId="0" priority="335" operator="between">
      <formula>1</formula>
      <formula>2</formula>
    </cfRule>
    <cfRule type="cellIs" dxfId="0" priority="101" operator="between">
      <formula>1</formula>
      <formula>2</formula>
    </cfRule>
  </conditionalFormatting>
  <conditionalFormatting sqref="AU33">
    <cfRule type="cellIs" dxfId="0" priority="334" operator="between">
      <formula>1</formula>
      <formula>2</formula>
    </cfRule>
    <cfRule type="cellIs" dxfId="0" priority="100" operator="between">
      <formula>1</formula>
      <formula>2</formula>
    </cfRule>
  </conditionalFormatting>
  <conditionalFormatting sqref="AV33">
    <cfRule type="cellIs" dxfId="0" priority="333" operator="between">
      <formula>1</formula>
      <formula>2</formula>
    </cfRule>
    <cfRule type="cellIs" dxfId="0" priority="99" operator="between">
      <formula>1</formula>
      <formula>2</formula>
    </cfRule>
  </conditionalFormatting>
  <conditionalFormatting sqref="AW33">
    <cfRule type="cellIs" dxfId="0" priority="332" operator="between">
      <formula>1</formula>
      <formula>2</formula>
    </cfRule>
    <cfRule type="cellIs" dxfId="0" priority="98" operator="between">
      <formula>1</formula>
      <formula>2</formula>
    </cfRule>
  </conditionalFormatting>
  <conditionalFormatting sqref="AX33">
    <cfRule type="cellIs" dxfId="0" priority="331" operator="between">
      <formula>1</formula>
      <formula>2</formula>
    </cfRule>
    <cfRule type="cellIs" dxfId="0" priority="97" operator="between">
      <formula>1</formula>
      <formula>2</formula>
    </cfRule>
  </conditionalFormatting>
  <conditionalFormatting sqref="AY33">
    <cfRule type="cellIs" dxfId="0" priority="330" operator="between">
      <formula>1</formula>
      <formula>2</formula>
    </cfRule>
    <cfRule type="cellIs" dxfId="0" priority="96" operator="between">
      <formula>1</formula>
      <formula>2</formula>
    </cfRule>
  </conditionalFormatting>
  <conditionalFormatting sqref="C34">
    <cfRule type="cellIs" dxfId="0" priority="2352" operator="between">
      <formula>1</formula>
      <formula>2</formula>
    </cfRule>
    <cfRule type="cellIs" dxfId="0" priority="2118" operator="between">
      <formula>1</formula>
      <formula>2</formula>
    </cfRule>
  </conditionalFormatting>
  <conditionalFormatting sqref="D34">
    <cfRule type="cellIs" dxfId="0" priority="2360" operator="between">
      <formula>1</formula>
      <formula>2</formula>
    </cfRule>
    <cfRule type="cellIs" dxfId="0" priority="2126" operator="between">
      <formula>1</formula>
      <formula>2</formula>
    </cfRule>
  </conditionalFormatting>
  <conditionalFormatting sqref="E34">
    <cfRule type="cellIs" dxfId="0" priority="2359" operator="between">
      <formula>1</formula>
      <formula>2</formula>
    </cfRule>
    <cfRule type="cellIs" dxfId="0" priority="2125" operator="between">
      <formula>1</formula>
      <formula>2</formula>
    </cfRule>
  </conditionalFormatting>
  <conditionalFormatting sqref="F34">
    <cfRule type="cellIs" dxfId="0" priority="2358" operator="between">
      <formula>1</formula>
      <formula>2</formula>
    </cfRule>
    <cfRule type="cellIs" dxfId="0" priority="2124" operator="between">
      <formula>1</formula>
      <formula>2</formula>
    </cfRule>
  </conditionalFormatting>
  <conditionalFormatting sqref="G34">
    <cfRule type="cellIs" dxfId="0" priority="2357" operator="between">
      <formula>1</formula>
      <formula>2</formula>
    </cfRule>
    <cfRule type="cellIs" dxfId="0" priority="2123" operator="between">
      <formula>1</formula>
      <formula>2</formula>
    </cfRule>
  </conditionalFormatting>
  <conditionalFormatting sqref="H34">
    <cfRule type="cellIs" dxfId="0" priority="2356" operator="between">
      <formula>1</formula>
      <formula>2</formula>
    </cfRule>
    <cfRule type="cellIs" dxfId="0" priority="2122" operator="between">
      <formula>1</formula>
      <formula>2</formula>
    </cfRule>
  </conditionalFormatting>
  <conditionalFormatting sqref="I34">
    <cfRule type="cellIs" dxfId="0" priority="2355" operator="between">
      <formula>1</formula>
      <formula>2</formula>
    </cfRule>
    <cfRule type="cellIs" dxfId="0" priority="2121" operator="between">
      <formula>1</formula>
      <formula>2</formula>
    </cfRule>
  </conditionalFormatting>
  <conditionalFormatting sqref="J34">
    <cfRule type="cellIs" dxfId="0" priority="2354" operator="between">
      <formula>1</formula>
      <formula>2</formula>
    </cfRule>
    <cfRule type="cellIs" dxfId="0" priority="2120" operator="between">
      <formula>1</formula>
      <formula>2</formula>
    </cfRule>
  </conditionalFormatting>
  <conditionalFormatting sqref="K34">
    <cfRule type="cellIs" dxfId="0" priority="2353" operator="between">
      <formula>1</formula>
      <formula>2</formula>
    </cfRule>
    <cfRule type="cellIs" dxfId="0" priority="2119" operator="between">
      <formula>1</formula>
      <formula>2</formula>
    </cfRule>
  </conditionalFormatting>
  <conditionalFormatting sqref="L34">
    <cfRule type="cellIs" dxfId="0" priority="2546" operator="between">
      <formula>1</formula>
      <formula>2</formula>
    </cfRule>
  </conditionalFormatting>
  <conditionalFormatting sqref="M34">
    <cfRule type="cellIs" dxfId="0" priority="1844" operator="between">
      <formula>1</formula>
      <formula>2</formula>
    </cfRule>
    <cfRule type="cellIs" dxfId="0" priority="1610" operator="between">
      <formula>1</formula>
      <formula>2</formula>
    </cfRule>
  </conditionalFormatting>
  <conditionalFormatting sqref="N34">
    <cfRule type="cellIs" dxfId="0" priority="1852" operator="between">
      <formula>1</formula>
      <formula>2</formula>
    </cfRule>
    <cfRule type="cellIs" dxfId="0" priority="1618" operator="between">
      <formula>1</formula>
      <formula>2</formula>
    </cfRule>
  </conditionalFormatting>
  <conditionalFormatting sqref="O34">
    <cfRule type="cellIs" dxfId="0" priority="1851" operator="between">
      <formula>1</formula>
      <formula>2</formula>
    </cfRule>
    <cfRule type="cellIs" dxfId="0" priority="1617" operator="between">
      <formula>1</formula>
      <formula>2</formula>
    </cfRule>
  </conditionalFormatting>
  <conditionalFormatting sqref="P34">
    <cfRule type="cellIs" dxfId="0" priority="1850" operator="between">
      <formula>1</formula>
      <formula>2</formula>
    </cfRule>
    <cfRule type="cellIs" dxfId="0" priority="1616" operator="between">
      <formula>1</formula>
      <formula>2</formula>
    </cfRule>
  </conditionalFormatting>
  <conditionalFormatting sqref="Q34">
    <cfRule type="cellIs" dxfId="0" priority="1849" operator="between">
      <formula>1</formula>
      <formula>2</formula>
    </cfRule>
    <cfRule type="cellIs" dxfId="0" priority="1615" operator="between">
      <formula>1</formula>
      <formula>2</formula>
    </cfRule>
  </conditionalFormatting>
  <conditionalFormatting sqref="R34">
    <cfRule type="cellIs" dxfId="0" priority="1848" operator="between">
      <formula>1</formula>
      <formula>2</formula>
    </cfRule>
    <cfRule type="cellIs" dxfId="0" priority="1614" operator="between">
      <formula>1</formula>
      <formula>2</formula>
    </cfRule>
  </conditionalFormatting>
  <conditionalFormatting sqref="S34">
    <cfRule type="cellIs" dxfId="0" priority="1847" operator="between">
      <formula>1</formula>
      <formula>2</formula>
    </cfRule>
    <cfRule type="cellIs" dxfId="0" priority="1613" operator="between">
      <formula>1</formula>
      <formula>2</formula>
    </cfRule>
  </conditionalFormatting>
  <conditionalFormatting sqref="T34">
    <cfRule type="cellIs" dxfId="0" priority="1846" operator="between">
      <formula>1</formula>
      <formula>2</formula>
    </cfRule>
    <cfRule type="cellIs" dxfId="0" priority="1612" operator="between">
      <formula>1</formula>
      <formula>2</formula>
    </cfRule>
  </conditionalFormatting>
  <conditionalFormatting sqref="U34">
    <cfRule type="cellIs" dxfId="0" priority="1845" operator="between">
      <formula>1</formula>
      <formula>2</formula>
    </cfRule>
    <cfRule type="cellIs" dxfId="0" priority="1611" operator="between">
      <formula>1</formula>
      <formula>2</formula>
    </cfRule>
  </conditionalFormatting>
  <conditionalFormatting sqref="W34">
    <cfRule type="cellIs" dxfId="0" priority="1336" operator="between">
      <formula>1</formula>
      <formula>2</formula>
    </cfRule>
    <cfRule type="cellIs" dxfId="0" priority="1102" operator="between">
      <formula>1</formula>
      <formula>2</formula>
    </cfRule>
  </conditionalFormatting>
  <conditionalFormatting sqref="X34">
    <cfRule type="cellIs" dxfId="0" priority="1344" operator="between">
      <formula>1</formula>
      <formula>2</formula>
    </cfRule>
    <cfRule type="cellIs" dxfId="0" priority="1110" operator="between">
      <formula>1</formula>
      <formula>2</formula>
    </cfRule>
  </conditionalFormatting>
  <conditionalFormatting sqref="Y34">
    <cfRule type="cellIs" dxfId="0" priority="1343" operator="between">
      <formula>1</formula>
      <formula>2</formula>
    </cfRule>
    <cfRule type="cellIs" dxfId="0" priority="1109" operator="between">
      <formula>1</formula>
      <formula>2</formula>
    </cfRule>
  </conditionalFormatting>
  <conditionalFormatting sqref="Z34">
    <cfRule type="cellIs" dxfId="0" priority="1342" operator="between">
      <formula>1</formula>
      <formula>2</formula>
    </cfRule>
    <cfRule type="cellIs" dxfId="0" priority="1108" operator="between">
      <formula>1</formula>
      <formula>2</formula>
    </cfRule>
  </conditionalFormatting>
  <conditionalFormatting sqref="AA34">
    <cfRule type="cellIs" dxfId="0" priority="1341" operator="between">
      <formula>1</formula>
      <formula>2</formula>
    </cfRule>
    <cfRule type="cellIs" dxfId="0" priority="1107" operator="between">
      <formula>1</formula>
      <formula>2</formula>
    </cfRule>
  </conditionalFormatting>
  <conditionalFormatting sqref="AB34">
    <cfRule type="cellIs" dxfId="0" priority="1340" operator="between">
      <formula>1</formula>
      <formula>2</formula>
    </cfRule>
    <cfRule type="cellIs" dxfId="0" priority="1106" operator="between">
      <formula>1</formula>
      <formula>2</formula>
    </cfRule>
  </conditionalFormatting>
  <conditionalFormatting sqref="AC34">
    <cfRule type="cellIs" dxfId="0" priority="1339" operator="between">
      <formula>1</formula>
      <formula>2</formula>
    </cfRule>
    <cfRule type="cellIs" dxfId="0" priority="1105" operator="between">
      <formula>1</formula>
      <formula>2</formula>
    </cfRule>
  </conditionalFormatting>
  <conditionalFormatting sqref="AD34">
    <cfRule type="cellIs" dxfId="0" priority="1338" operator="between">
      <formula>1</formula>
      <formula>2</formula>
    </cfRule>
    <cfRule type="cellIs" dxfId="0" priority="1104" operator="between">
      <formula>1</formula>
      <formula>2</formula>
    </cfRule>
  </conditionalFormatting>
  <conditionalFormatting sqref="AE34">
    <cfRule type="cellIs" dxfId="0" priority="1337" operator="between">
      <formula>1</formula>
      <formula>2</formula>
    </cfRule>
    <cfRule type="cellIs" dxfId="0" priority="1103" operator="between">
      <formula>1</formula>
      <formula>2</formula>
    </cfRule>
  </conditionalFormatting>
  <conditionalFormatting sqref="AG34">
    <cfRule type="cellIs" dxfId="0" priority="828" operator="between">
      <formula>1</formula>
      <formula>2</formula>
    </cfRule>
    <cfRule type="cellIs" dxfId="0" priority="594" operator="between">
      <formula>1</formula>
      <formula>2</formula>
    </cfRule>
  </conditionalFormatting>
  <conditionalFormatting sqref="AH34">
    <cfRule type="cellIs" dxfId="0" priority="836" operator="between">
      <formula>1</formula>
      <formula>2</formula>
    </cfRule>
    <cfRule type="cellIs" dxfId="0" priority="602" operator="between">
      <formula>1</formula>
      <formula>2</formula>
    </cfRule>
  </conditionalFormatting>
  <conditionalFormatting sqref="AI34">
    <cfRule type="cellIs" dxfId="0" priority="835" operator="between">
      <formula>1</formula>
      <formula>2</formula>
    </cfRule>
    <cfRule type="cellIs" dxfId="0" priority="601" operator="between">
      <formula>1</formula>
      <formula>2</formula>
    </cfRule>
  </conditionalFormatting>
  <conditionalFormatting sqref="AJ34">
    <cfRule type="cellIs" dxfId="0" priority="834" operator="between">
      <formula>1</formula>
      <formula>2</formula>
    </cfRule>
    <cfRule type="cellIs" dxfId="0" priority="600" operator="between">
      <formula>1</formula>
      <formula>2</formula>
    </cfRule>
  </conditionalFormatting>
  <conditionalFormatting sqref="AK34">
    <cfRule type="cellIs" dxfId="0" priority="833" operator="between">
      <formula>1</formula>
      <formula>2</formula>
    </cfRule>
    <cfRule type="cellIs" dxfId="0" priority="599" operator="between">
      <formula>1</formula>
      <formula>2</formula>
    </cfRule>
  </conditionalFormatting>
  <conditionalFormatting sqref="AL34">
    <cfRule type="cellIs" dxfId="0" priority="832" operator="between">
      <formula>1</formula>
      <formula>2</formula>
    </cfRule>
    <cfRule type="cellIs" dxfId="0" priority="598" operator="between">
      <formula>1</formula>
      <formula>2</formula>
    </cfRule>
  </conditionalFormatting>
  <conditionalFormatting sqref="AM34">
    <cfRule type="cellIs" dxfId="0" priority="831" operator="between">
      <formula>1</formula>
      <formula>2</formula>
    </cfRule>
    <cfRule type="cellIs" dxfId="0" priority="597" operator="between">
      <formula>1</formula>
      <formula>2</formula>
    </cfRule>
  </conditionalFormatting>
  <conditionalFormatting sqref="AN34">
    <cfRule type="cellIs" dxfId="0" priority="830" operator="between">
      <formula>1</formula>
      <formula>2</formula>
    </cfRule>
    <cfRule type="cellIs" dxfId="0" priority="596" operator="between">
      <formula>1</formula>
      <formula>2</formula>
    </cfRule>
  </conditionalFormatting>
  <conditionalFormatting sqref="AO34">
    <cfRule type="cellIs" dxfId="0" priority="829" operator="between">
      <formula>1</formula>
      <formula>2</formula>
    </cfRule>
    <cfRule type="cellIs" dxfId="0" priority="595" operator="between">
      <formula>1</formula>
      <formula>2</formula>
    </cfRule>
  </conditionalFormatting>
  <conditionalFormatting sqref="AQ34">
    <cfRule type="cellIs" dxfId="0" priority="320" operator="between">
      <formula>1</formula>
      <formula>2</formula>
    </cfRule>
    <cfRule type="cellIs" dxfId="0" priority="86" operator="between">
      <formula>1</formula>
      <formula>2</formula>
    </cfRule>
  </conditionalFormatting>
  <conditionalFormatting sqref="AR34">
    <cfRule type="cellIs" dxfId="0" priority="328" operator="between">
      <formula>1</formula>
      <formula>2</formula>
    </cfRule>
    <cfRule type="cellIs" dxfId="0" priority="94" operator="between">
      <formula>1</formula>
      <formula>2</formula>
    </cfRule>
  </conditionalFormatting>
  <conditionalFormatting sqref="AS34">
    <cfRule type="cellIs" dxfId="0" priority="327" operator="between">
      <formula>1</formula>
      <formula>2</formula>
    </cfRule>
    <cfRule type="cellIs" dxfId="0" priority="93" operator="between">
      <formula>1</formula>
      <formula>2</formula>
    </cfRule>
  </conditionalFormatting>
  <conditionalFormatting sqref="AT34">
    <cfRule type="cellIs" dxfId="0" priority="326" operator="between">
      <formula>1</formula>
      <formula>2</formula>
    </cfRule>
    <cfRule type="cellIs" dxfId="0" priority="92" operator="between">
      <formula>1</formula>
      <formula>2</formula>
    </cfRule>
  </conditionalFormatting>
  <conditionalFormatting sqref="AU34">
    <cfRule type="cellIs" dxfId="0" priority="325" operator="between">
      <formula>1</formula>
      <formula>2</formula>
    </cfRule>
    <cfRule type="cellIs" dxfId="0" priority="91" operator="between">
      <formula>1</formula>
      <formula>2</formula>
    </cfRule>
  </conditionalFormatting>
  <conditionalFormatting sqref="AV34">
    <cfRule type="cellIs" dxfId="0" priority="324" operator="between">
      <formula>1</formula>
      <formula>2</formula>
    </cfRule>
    <cfRule type="cellIs" dxfId="0" priority="90" operator="between">
      <formula>1</formula>
      <formula>2</formula>
    </cfRule>
  </conditionalFormatting>
  <conditionalFormatting sqref="AW34">
    <cfRule type="cellIs" dxfId="0" priority="323" operator="between">
      <formula>1</formula>
      <formula>2</formula>
    </cfRule>
    <cfRule type="cellIs" dxfId="0" priority="89" operator="between">
      <formula>1</formula>
      <formula>2</formula>
    </cfRule>
  </conditionalFormatting>
  <conditionalFormatting sqref="AX34">
    <cfRule type="cellIs" dxfId="0" priority="322" operator="between">
      <formula>1</formula>
      <formula>2</formula>
    </cfRule>
    <cfRule type="cellIs" dxfId="0" priority="88" operator="between">
      <formula>1</formula>
      <formula>2</formula>
    </cfRule>
  </conditionalFormatting>
  <conditionalFormatting sqref="AY34">
    <cfRule type="cellIs" dxfId="0" priority="321" operator="between">
      <formula>1</formula>
      <formula>2</formula>
    </cfRule>
    <cfRule type="cellIs" dxfId="0" priority="87" operator="between">
      <formula>1</formula>
      <formula>2</formula>
    </cfRule>
  </conditionalFormatting>
  <conditionalFormatting sqref="C35">
    <cfRule type="cellIs" dxfId="0" priority="2343" operator="between">
      <formula>1</formula>
      <formula>2</formula>
    </cfRule>
    <cfRule type="cellIs" dxfId="0" priority="2109" operator="between">
      <formula>1</formula>
      <formula>2</formula>
    </cfRule>
  </conditionalFormatting>
  <conditionalFormatting sqref="D35">
    <cfRule type="cellIs" dxfId="0" priority="2351" operator="between">
      <formula>1</formula>
      <formula>2</formula>
    </cfRule>
    <cfRule type="cellIs" dxfId="0" priority="2117" operator="between">
      <formula>1</formula>
      <formula>2</formula>
    </cfRule>
  </conditionalFormatting>
  <conditionalFormatting sqref="E35">
    <cfRule type="cellIs" dxfId="0" priority="2350" operator="between">
      <formula>1</formula>
      <formula>2</formula>
    </cfRule>
    <cfRule type="cellIs" dxfId="0" priority="2116" operator="between">
      <formula>1</formula>
      <formula>2</formula>
    </cfRule>
  </conditionalFormatting>
  <conditionalFormatting sqref="F35">
    <cfRule type="cellIs" dxfId="0" priority="2349" operator="between">
      <formula>1</formula>
      <formula>2</formula>
    </cfRule>
    <cfRule type="cellIs" dxfId="0" priority="2115" operator="between">
      <formula>1</formula>
      <formula>2</formula>
    </cfRule>
  </conditionalFormatting>
  <conditionalFormatting sqref="G35">
    <cfRule type="cellIs" dxfId="0" priority="2348" operator="between">
      <formula>1</formula>
      <formula>2</formula>
    </cfRule>
    <cfRule type="cellIs" dxfId="0" priority="2114" operator="between">
      <formula>1</formula>
      <formula>2</formula>
    </cfRule>
  </conditionalFormatting>
  <conditionalFormatting sqref="H35">
    <cfRule type="cellIs" dxfId="0" priority="2347" operator="between">
      <formula>1</formula>
      <formula>2</formula>
    </cfRule>
    <cfRule type="cellIs" dxfId="0" priority="2113" operator="between">
      <formula>1</formula>
      <formula>2</formula>
    </cfRule>
  </conditionalFormatting>
  <conditionalFormatting sqref="I35">
    <cfRule type="cellIs" dxfId="0" priority="2346" operator="between">
      <formula>1</formula>
      <formula>2</formula>
    </cfRule>
    <cfRule type="cellIs" dxfId="0" priority="2112" operator="between">
      <formula>1</formula>
      <formula>2</formula>
    </cfRule>
  </conditionalFormatting>
  <conditionalFormatting sqref="J35">
    <cfRule type="cellIs" dxfId="0" priority="2345" operator="between">
      <formula>1</formula>
      <formula>2</formula>
    </cfRule>
    <cfRule type="cellIs" dxfId="0" priority="2111" operator="between">
      <formula>1</formula>
      <formula>2</formula>
    </cfRule>
  </conditionalFormatting>
  <conditionalFormatting sqref="K35">
    <cfRule type="cellIs" dxfId="0" priority="2344" operator="between">
      <formula>1</formula>
      <formula>2</formula>
    </cfRule>
    <cfRule type="cellIs" dxfId="0" priority="2110" operator="between">
      <formula>1</formula>
      <formula>2</formula>
    </cfRule>
  </conditionalFormatting>
  <conditionalFormatting sqref="L35">
    <cfRule type="cellIs" dxfId="0" priority="2545" operator="between">
      <formula>1</formula>
      <formula>2</formula>
    </cfRule>
  </conditionalFormatting>
  <conditionalFormatting sqref="M35">
    <cfRule type="cellIs" dxfId="0" priority="1835" operator="between">
      <formula>1</formula>
      <formula>2</formula>
    </cfRule>
    <cfRule type="cellIs" dxfId="0" priority="1601" operator="between">
      <formula>1</formula>
      <formula>2</formula>
    </cfRule>
  </conditionalFormatting>
  <conditionalFormatting sqref="N35">
    <cfRule type="cellIs" dxfId="0" priority="1843" operator="between">
      <formula>1</formula>
      <formula>2</formula>
    </cfRule>
    <cfRule type="cellIs" dxfId="0" priority="1609" operator="between">
      <formula>1</formula>
      <formula>2</formula>
    </cfRule>
  </conditionalFormatting>
  <conditionalFormatting sqref="O35">
    <cfRule type="cellIs" dxfId="0" priority="1842" operator="between">
      <formula>1</formula>
      <formula>2</formula>
    </cfRule>
    <cfRule type="cellIs" dxfId="0" priority="1608" operator="between">
      <formula>1</formula>
      <formula>2</formula>
    </cfRule>
  </conditionalFormatting>
  <conditionalFormatting sqref="P35">
    <cfRule type="cellIs" dxfId="0" priority="1841" operator="between">
      <formula>1</formula>
      <formula>2</formula>
    </cfRule>
    <cfRule type="cellIs" dxfId="0" priority="1607" operator="between">
      <formula>1</formula>
      <formula>2</formula>
    </cfRule>
  </conditionalFormatting>
  <conditionalFormatting sqref="Q35">
    <cfRule type="cellIs" dxfId="0" priority="1840" operator="between">
      <formula>1</formula>
      <formula>2</formula>
    </cfRule>
    <cfRule type="cellIs" dxfId="0" priority="1606" operator="between">
      <formula>1</formula>
      <formula>2</formula>
    </cfRule>
  </conditionalFormatting>
  <conditionalFormatting sqref="R35">
    <cfRule type="cellIs" dxfId="0" priority="1839" operator="between">
      <formula>1</formula>
      <formula>2</formula>
    </cfRule>
    <cfRule type="cellIs" dxfId="0" priority="1605" operator="between">
      <formula>1</formula>
      <formula>2</formula>
    </cfRule>
  </conditionalFormatting>
  <conditionalFormatting sqref="S35">
    <cfRule type="cellIs" dxfId="0" priority="1838" operator="between">
      <formula>1</formula>
      <formula>2</formula>
    </cfRule>
    <cfRule type="cellIs" dxfId="0" priority="1604" operator="between">
      <formula>1</formula>
      <formula>2</formula>
    </cfRule>
  </conditionalFormatting>
  <conditionalFormatting sqref="T35">
    <cfRule type="cellIs" dxfId="0" priority="1837" operator="between">
      <formula>1</formula>
      <formula>2</formula>
    </cfRule>
    <cfRule type="cellIs" dxfId="0" priority="1603" operator="between">
      <formula>1</formula>
      <formula>2</formula>
    </cfRule>
  </conditionalFormatting>
  <conditionalFormatting sqref="U35">
    <cfRule type="cellIs" dxfId="0" priority="1836" operator="between">
      <formula>1</formula>
      <formula>2</formula>
    </cfRule>
    <cfRule type="cellIs" dxfId="0" priority="1602" operator="between">
      <formula>1</formula>
      <formula>2</formula>
    </cfRule>
  </conditionalFormatting>
  <conditionalFormatting sqref="W35">
    <cfRule type="cellIs" dxfId="0" priority="1327" operator="between">
      <formula>1</formula>
      <formula>2</formula>
    </cfRule>
    <cfRule type="cellIs" dxfId="0" priority="1093" operator="between">
      <formula>1</formula>
      <formula>2</formula>
    </cfRule>
  </conditionalFormatting>
  <conditionalFormatting sqref="X35">
    <cfRule type="cellIs" dxfId="0" priority="1335" operator="between">
      <formula>1</formula>
      <formula>2</formula>
    </cfRule>
    <cfRule type="cellIs" dxfId="0" priority="1101" operator="between">
      <formula>1</formula>
      <formula>2</formula>
    </cfRule>
  </conditionalFormatting>
  <conditionalFormatting sqref="Y35">
    <cfRule type="cellIs" dxfId="0" priority="1334" operator="between">
      <formula>1</formula>
      <formula>2</formula>
    </cfRule>
    <cfRule type="cellIs" dxfId="0" priority="1100" operator="between">
      <formula>1</formula>
      <formula>2</formula>
    </cfRule>
  </conditionalFormatting>
  <conditionalFormatting sqref="Z35">
    <cfRule type="cellIs" dxfId="0" priority="1333" operator="between">
      <formula>1</formula>
      <formula>2</formula>
    </cfRule>
    <cfRule type="cellIs" dxfId="0" priority="1099" operator="between">
      <formula>1</formula>
      <formula>2</formula>
    </cfRule>
  </conditionalFormatting>
  <conditionalFormatting sqref="AA35">
    <cfRule type="cellIs" dxfId="0" priority="1332" operator="between">
      <formula>1</formula>
      <formula>2</formula>
    </cfRule>
    <cfRule type="cellIs" dxfId="0" priority="1098" operator="between">
      <formula>1</formula>
      <formula>2</formula>
    </cfRule>
  </conditionalFormatting>
  <conditionalFormatting sqref="AB35">
    <cfRule type="cellIs" dxfId="0" priority="1331" operator="between">
      <formula>1</formula>
      <formula>2</formula>
    </cfRule>
    <cfRule type="cellIs" dxfId="0" priority="1097" operator="between">
      <formula>1</formula>
      <formula>2</formula>
    </cfRule>
  </conditionalFormatting>
  <conditionalFormatting sqref="AC35">
    <cfRule type="cellIs" dxfId="0" priority="1330" operator="between">
      <formula>1</formula>
      <formula>2</formula>
    </cfRule>
    <cfRule type="cellIs" dxfId="0" priority="1096" operator="between">
      <formula>1</formula>
      <formula>2</formula>
    </cfRule>
  </conditionalFormatting>
  <conditionalFormatting sqref="AD35">
    <cfRule type="cellIs" dxfId="0" priority="1329" operator="between">
      <formula>1</formula>
      <formula>2</formula>
    </cfRule>
    <cfRule type="cellIs" dxfId="0" priority="1095" operator="between">
      <formula>1</formula>
      <formula>2</formula>
    </cfRule>
  </conditionalFormatting>
  <conditionalFormatting sqref="AE35">
    <cfRule type="cellIs" dxfId="0" priority="1328" operator="between">
      <formula>1</formula>
      <formula>2</formula>
    </cfRule>
    <cfRule type="cellIs" dxfId="0" priority="1094" operator="between">
      <formula>1</formula>
      <formula>2</formula>
    </cfRule>
  </conditionalFormatting>
  <conditionalFormatting sqref="AG35">
    <cfRule type="cellIs" dxfId="0" priority="819" operator="between">
      <formula>1</formula>
      <formula>2</formula>
    </cfRule>
    <cfRule type="cellIs" dxfId="0" priority="585" operator="between">
      <formula>1</formula>
      <formula>2</formula>
    </cfRule>
  </conditionalFormatting>
  <conditionalFormatting sqref="AH35">
    <cfRule type="cellIs" dxfId="0" priority="827" operator="between">
      <formula>1</formula>
      <formula>2</formula>
    </cfRule>
    <cfRule type="cellIs" dxfId="0" priority="593" operator="between">
      <formula>1</formula>
      <formula>2</formula>
    </cfRule>
  </conditionalFormatting>
  <conditionalFormatting sqref="AI35">
    <cfRule type="cellIs" dxfId="0" priority="826" operator="between">
      <formula>1</formula>
      <formula>2</formula>
    </cfRule>
    <cfRule type="cellIs" dxfId="0" priority="592" operator="between">
      <formula>1</formula>
      <formula>2</formula>
    </cfRule>
  </conditionalFormatting>
  <conditionalFormatting sqref="AJ35">
    <cfRule type="cellIs" dxfId="0" priority="825" operator="between">
      <formula>1</formula>
      <formula>2</formula>
    </cfRule>
    <cfRule type="cellIs" dxfId="0" priority="591" operator="between">
      <formula>1</formula>
      <formula>2</formula>
    </cfRule>
  </conditionalFormatting>
  <conditionalFormatting sqref="AK35">
    <cfRule type="cellIs" dxfId="0" priority="824" operator="between">
      <formula>1</formula>
      <formula>2</formula>
    </cfRule>
    <cfRule type="cellIs" dxfId="0" priority="590" operator="between">
      <formula>1</formula>
      <formula>2</formula>
    </cfRule>
  </conditionalFormatting>
  <conditionalFormatting sqref="AL35">
    <cfRule type="cellIs" dxfId="0" priority="823" operator="between">
      <formula>1</formula>
      <formula>2</formula>
    </cfRule>
    <cfRule type="cellIs" dxfId="0" priority="589" operator="between">
      <formula>1</formula>
      <formula>2</formula>
    </cfRule>
  </conditionalFormatting>
  <conditionalFormatting sqref="AM35">
    <cfRule type="cellIs" dxfId="0" priority="822" operator="between">
      <formula>1</formula>
      <formula>2</formula>
    </cfRule>
    <cfRule type="cellIs" dxfId="0" priority="588" operator="between">
      <formula>1</formula>
      <formula>2</formula>
    </cfRule>
  </conditionalFormatting>
  <conditionalFormatting sqref="AN35">
    <cfRule type="cellIs" dxfId="0" priority="821" operator="between">
      <formula>1</formula>
      <formula>2</formula>
    </cfRule>
    <cfRule type="cellIs" dxfId="0" priority="587" operator="between">
      <formula>1</formula>
      <formula>2</formula>
    </cfRule>
  </conditionalFormatting>
  <conditionalFormatting sqref="AO35">
    <cfRule type="cellIs" dxfId="0" priority="820" operator="between">
      <formula>1</formula>
      <formula>2</formula>
    </cfRule>
    <cfRule type="cellIs" dxfId="0" priority="586" operator="between">
      <formula>1</formula>
      <formula>2</formula>
    </cfRule>
  </conditionalFormatting>
  <conditionalFormatting sqref="AQ35">
    <cfRule type="cellIs" dxfId="0" priority="311" operator="between">
      <formula>1</formula>
      <formula>2</formula>
    </cfRule>
    <cfRule type="cellIs" dxfId="0" priority="77" operator="between">
      <formula>1</formula>
      <formula>2</formula>
    </cfRule>
  </conditionalFormatting>
  <conditionalFormatting sqref="AR35">
    <cfRule type="cellIs" dxfId="0" priority="319" operator="between">
      <formula>1</formula>
      <formula>2</formula>
    </cfRule>
    <cfRule type="cellIs" dxfId="0" priority="85" operator="between">
      <formula>1</formula>
      <formula>2</formula>
    </cfRule>
  </conditionalFormatting>
  <conditionalFormatting sqref="AS35">
    <cfRule type="cellIs" dxfId="0" priority="318" operator="between">
      <formula>1</formula>
      <formula>2</formula>
    </cfRule>
    <cfRule type="cellIs" dxfId="0" priority="84" operator="between">
      <formula>1</formula>
      <formula>2</formula>
    </cfRule>
  </conditionalFormatting>
  <conditionalFormatting sqref="AT35">
    <cfRule type="cellIs" dxfId="0" priority="317" operator="between">
      <formula>1</formula>
      <formula>2</formula>
    </cfRule>
    <cfRule type="cellIs" dxfId="0" priority="83" operator="between">
      <formula>1</formula>
      <formula>2</formula>
    </cfRule>
  </conditionalFormatting>
  <conditionalFormatting sqref="AU35">
    <cfRule type="cellIs" dxfId="0" priority="316" operator="between">
      <formula>1</formula>
      <formula>2</formula>
    </cfRule>
    <cfRule type="cellIs" dxfId="0" priority="82" operator="between">
      <formula>1</formula>
      <formula>2</formula>
    </cfRule>
  </conditionalFormatting>
  <conditionalFormatting sqref="AV35">
    <cfRule type="cellIs" dxfId="0" priority="315" operator="between">
      <formula>1</formula>
      <formula>2</formula>
    </cfRule>
    <cfRule type="cellIs" dxfId="0" priority="81" operator="between">
      <formula>1</formula>
      <formula>2</formula>
    </cfRule>
  </conditionalFormatting>
  <conditionalFormatting sqref="AW35">
    <cfRule type="cellIs" dxfId="0" priority="314" operator="between">
      <formula>1</formula>
      <formula>2</formula>
    </cfRule>
    <cfRule type="cellIs" dxfId="0" priority="80" operator="between">
      <formula>1</formula>
      <formula>2</formula>
    </cfRule>
  </conditionalFormatting>
  <conditionalFormatting sqref="AX35">
    <cfRule type="cellIs" dxfId="0" priority="313" operator="between">
      <formula>1</formula>
      <formula>2</formula>
    </cfRule>
    <cfRule type="cellIs" dxfId="0" priority="79" operator="between">
      <formula>1</formula>
      <formula>2</formula>
    </cfRule>
  </conditionalFormatting>
  <conditionalFormatting sqref="AY35">
    <cfRule type="cellIs" dxfId="0" priority="312" operator="between">
      <formula>1</formula>
      <formula>2</formula>
    </cfRule>
    <cfRule type="cellIs" dxfId="0" priority="78" operator="between">
      <formula>1</formula>
      <formula>2</formula>
    </cfRule>
  </conditionalFormatting>
  <conditionalFormatting sqref="C36">
    <cfRule type="cellIs" dxfId="0" priority="2334" operator="between">
      <formula>1</formula>
      <formula>2</formula>
    </cfRule>
    <cfRule type="cellIs" dxfId="0" priority="2100" operator="between">
      <formula>1</formula>
      <formula>2</formula>
    </cfRule>
  </conditionalFormatting>
  <conditionalFormatting sqref="D36">
    <cfRule type="cellIs" dxfId="0" priority="2342" operator="between">
      <formula>1</formula>
      <formula>2</formula>
    </cfRule>
    <cfRule type="cellIs" dxfId="0" priority="2108" operator="between">
      <formula>1</formula>
      <formula>2</formula>
    </cfRule>
  </conditionalFormatting>
  <conditionalFormatting sqref="E36">
    <cfRule type="cellIs" dxfId="0" priority="2341" operator="between">
      <formula>1</formula>
      <formula>2</formula>
    </cfRule>
    <cfRule type="cellIs" dxfId="0" priority="2107" operator="between">
      <formula>1</formula>
      <formula>2</formula>
    </cfRule>
  </conditionalFormatting>
  <conditionalFormatting sqref="F36">
    <cfRule type="cellIs" dxfId="0" priority="2340" operator="between">
      <formula>1</formula>
      <formula>2</formula>
    </cfRule>
    <cfRule type="cellIs" dxfId="0" priority="2106" operator="between">
      <formula>1</formula>
      <formula>2</formula>
    </cfRule>
  </conditionalFormatting>
  <conditionalFormatting sqref="G36">
    <cfRule type="cellIs" dxfId="0" priority="2339" operator="between">
      <formula>1</formula>
      <formula>2</formula>
    </cfRule>
    <cfRule type="cellIs" dxfId="0" priority="2105" operator="between">
      <formula>1</formula>
      <formula>2</formula>
    </cfRule>
  </conditionalFormatting>
  <conditionalFormatting sqref="H36">
    <cfRule type="cellIs" dxfId="0" priority="2338" operator="between">
      <formula>1</formula>
      <formula>2</formula>
    </cfRule>
    <cfRule type="cellIs" dxfId="0" priority="2104" operator="between">
      <formula>1</formula>
      <formula>2</formula>
    </cfRule>
  </conditionalFormatting>
  <conditionalFormatting sqref="I36">
    <cfRule type="cellIs" dxfId="0" priority="2337" operator="between">
      <formula>1</formula>
      <formula>2</formula>
    </cfRule>
    <cfRule type="cellIs" dxfId="0" priority="2103" operator="between">
      <formula>1</formula>
      <formula>2</formula>
    </cfRule>
  </conditionalFormatting>
  <conditionalFormatting sqref="J36">
    <cfRule type="cellIs" dxfId="0" priority="2336" operator="between">
      <formula>1</formula>
      <formula>2</formula>
    </cfRule>
    <cfRule type="cellIs" dxfId="0" priority="2102" operator="between">
      <formula>1</formula>
      <formula>2</formula>
    </cfRule>
  </conditionalFormatting>
  <conditionalFormatting sqref="K36">
    <cfRule type="cellIs" dxfId="0" priority="2335" operator="between">
      <formula>1</formula>
      <formula>2</formula>
    </cfRule>
    <cfRule type="cellIs" dxfId="0" priority="2101" operator="between">
      <formula>1</formula>
      <formula>2</formula>
    </cfRule>
  </conditionalFormatting>
  <conditionalFormatting sqref="L36">
    <cfRule type="cellIs" dxfId="0" priority="2544" operator="between">
      <formula>1</formula>
      <formula>2</formula>
    </cfRule>
  </conditionalFormatting>
  <conditionalFormatting sqref="M36">
    <cfRule type="cellIs" dxfId="0" priority="1826" operator="between">
      <formula>1</formula>
      <formula>2</formula>
    </cfRule>
    <cfRule type="cellIs" dxfId="0" priority="1592" operator="between">
      <formula>1</formula>
      <formula>2</formula>
    </cfRule>
  </conditionalFormatting>
  <conditionalFormatting sqref="N36">
    <cfRule type="cellIs" dxfId="0" priority="1834" operator="between">
      <formula>1</formula>
      <formula>2</formula>
    </cfRule>
    <cfRule type="cellIs" dxfId="0" priority="1600" operator="between">
      <formula>1</formula>
      <formula>2</formula>
    </cfRule>
  </conditionalFormatting>
  <conditionalFormatting sqref="O36">
    <cfRule type="cellIs" dxfId="0" priority="1833" operator="between">
      <formula>1</formula>
      <formula>2</formula>
    </cfRule>
    <cfRule type="cellIs" dxfId="0" priority="1599" operator="between">
      <formula>1</formula>
      <formula>2</formula>
    </cfRule>
  </conditionalFormatting>
  <conditionalFormatting sqref="P36">
    <cfRule type="cellIs" dxfId="0" priority="1832" operator="between">
      <formula>1</formula>
      <formula>2</formula>
    </cfRule>
    <cfRule type="cellIs" dxfId="0" priority="1598" operator="between">
      <formula>1</formula>
      <formula>2</formula>
    </cfRule>
  </conditionalFormatting>
  <conditionalFormatting sqref="Q36">
    <cfRule type="cellIs" dxfId="0" priority="1831" operator="between">
      <formula>1</formula>
      <formula>2</formula>
    </cfRule>
    <cfRule type="cellIs" dxfId="0" priority="1597" operator="between">
      <formula>1</formula>
      <formula>2</formula>
    </cfRule>
  </conditionalFormatting>
  <conditionalFormatting sqref="R36">
    <cfRule type="cellIs" dxfId="0" priority="1830" operator="between">
      <formula>1</formula>
      <formula>2</formula>
    </cfRule>
    <cfRule type="cellIs" dxfId="0" priority="1596" operator="between">
      <formula>1</formula>
      <formula>2</formula>
    </cfRule>
  </conditionalFormatting>
  <conditionalFormatting sqref="S36">
    <cfRule type="cellIs" dxfId="0" priority="1829" operator="between">
      <formula>1</formula>
      <formula>2</formula>
    </cfRule>
    <cfRule type="cellIs" dxfId="0" priority="1595" operator="between">
      <formula>1</formula>
      <formula>2</formula>
    </cfRule>
  </conditionalFormatting>
  <conditionalFormatting sqref="T36">
    <cfRule type="cellIs" dxfId="0" priority="1828" operator="between">
      <formula>1</formula>
      <formula>2</formula>
    </cfRule>
    <cfRule type="cellIs" dxfId="0" priority="1594" operator="between">
      <formula>1</formula>
      <formula>2</formula>
    </cfRule>
  </conditionalFormatting>
  <conditionalFormatting sqref="U36">
    <cfRule type="cellIs" dxfId="0" priority="1827" operator="between">
      <formula>1</formula>
      <formula>2</formula>
    </cfRule>
    <cfRule type="cellIs" dxfId="0" priority="1593" operator="between">
      <formula>1</formula>
      <formula>2</formula>
    </cfRule>
  </conditionalFormatting>
  <conditionalFormatting sqref="W36">
    <cfRule type="cellIs" dxfId="0" priority="1318" operator="between">
      <formula>1</formula>
      <formula>2</formula>
    </cfRule>
    <cfRule type="cellIs" dxfId="0" priority="1084" operator="between">
      <formula>1</formula>
      <formula>2</formula>
    </cfRule>
  </conditionalFormatting>
  <conditionalFormatting sqref="X36">
    <cfRule type="cellIs" dxfId="0" priority="1326" operator="between">
      <formula>1</formula>
      <formula>2</formula>
    </cfRule>
    <cfRule type="cellIs" dxfId="0" priority="1092" operator="between">
      <formula>1</formula>
      <formula>2</formula>
    </cfRule>
  </conditionalFormatting>
  <conditionalFormatting sqref="Y36">
    <cfRule type="cellIs" dxfId="0" priority="1325" operator="between">
      <formula>1</formula>
      <formula>2</formula>
    </cfRule>
    <cfRule type="cellIs" dxfId="0" priority="1091" operator="between">
      <formula>1</formula>
      <formula>2</formula>
    </cfRule>
  </conditionalFormatting>
  <conditionalFormatting sqref="Z36">
    <cfRule type="cellIs" dxfId="0" priority="1324" operator="between">
      <formula>1</formula>
      <formula>2</formula>
    </cfRule>
    <cfRule type="cellIs" dxfId="0" priority="1090" operator="between">
      <formula>1</formula>
      <formula>2</formula>
    </cfRule>
  </conditionalFormatting>
  <conditionalFormatting sqref="AA36">
    <cfRule type="cellIs" dxfId="0" priority="1323" operator="between">
      <formula>1</formula>
      <formula>2</formula>
    </cfRule>
    <cfRule type="cellIs" dxfId="0" priority="1089" operator="between">
      <formula>1</formula>
      <formula>2</formula>
    </cfRule>
  </conditionalFormatting>
  <conditionalFormatting sqref="AB36">
    <cfRule type="cellIs" dxfId="0" priority="1322" operator="between">
      <formula>1</formula>
      <formula>2</formula>
    </cfRule>
    <cfRule type="cellIs" dxfId="0" priority="1088" operator="between">
      <formula>1</formula>
      <formula>2</formula>
    </cfRule>
  </conditionalFormatting>
  <conditionalFormatting sqref="AC36">
    <cfRule type="cellIs" dxfId="0" priority="1321" operator="between">
      <formula>1</formula>
      <formula>2</formula>
    </cfRule>
    <cfRule type="cellIs" dxfId="0" priority="1087" operator="between">
      <formula>1</formula>
      <formula>2</formula>
    </cfRule>
  </conditionalFormatting>
  <conditionalFormatting sqref="AD36">
    <cfRule type="cellIs" dxfId="0" priority="1320" operator="between">
      <formula>1</formula>
      <formula>2</formula>
    </cfRule>
    <cfRule type="cellIs" dxfId="0" priority="1086" operator="between">
      <formula>1</formula>
      <formula>2</formula>
    </cfRule>
  </conditionalFormatting>
  <conditionalFormatting sqref="AE36">
    <cfRule type="cellIs" dxfId="0" priority="1319" operator="between">
      <formula>1</formula>
      <formula>2</formula>
    </cfRule>
    <cfRule type="cellIs" dxfId="0" priority="1085" operator="between">
      <formula>1</formula>
      <formula>2</formula>
    </cfRule>
  </conditionalFormatting>
  <conditionalFormatting sqref="AG36">
    <cfRule type="cellIs" dxfId="0" priority="810" operator="between">
      <formula>1</formula>
      <formula>2</formula>
    </cfRule>
    <cfRule type="cellIs" dxfId="0" priority="576" operator="between">
      <formula>1</formula>
      <formula>2</formula>
    </cfRule>
  </conditionalFormatting>
  <conditionalFormatting sqref="AH36">
    <cfRule type="cellIs" dxfId="0" priority="818" operator="between">
      <formula>1</formula>
      <formula>2</formula>
    </cfRule>
    <cfRule type="cellIs" dxfId="0" priority="584" operator="between">
      <formula>1</formula>
      <formula>2</formula>
    </cfRule>
  </conditionalFormatting>
  <conditionalFormatting sqref="AI36">
    <cfRule type="cellIs" dxfId="0" priority="817" operator="between">
      <formula>1</formula>
      <formula>2</formula>
    </cfRule>
    <cfRule type="cellIs" dxfId="0" priority="583" operator="between">
      <formula>1</formula>
      <formula>2</formula>
    </cfRule>
  </conditionalFormatting>
  <conditionalFormatting sqref="AJ36">
    <cfRule type="cellIs" dxfId="0" priority="816" operator="between">
      <formula>1</formula>
      <formula>2</formula>
    </cfRule>
    <cfRule type="cellIs" dxfId="0" priority="582" operator="between">
      <formula>1</formula>
      <formula>2</formula>
    </cfRule>
  </conditionalFormatting>
  <conditionalFormatting sqref="AK36">
    <cfRule type="cellIs" dxfId="0" priority="815" operator="between">
      <formula>1</formula>
      <formula>2</formula>
    </cfRule>
    <cfRule type="cellIs" dxfId="0" priority="581" operator="between">
      <formula>1</formula>
      <formula>2</formula>
    </cfRule>
  </conditionalFormatting>
  <conditionalFormatting sqref="AL36">
    <cfRule type="cellIs" dxfId="0" priority="814" operator="between">
      <formula>1</formula>
      <formula>2</formula>
    </cfRule>
    <cfRule type="cellIs" dxfId="0" priority="580" operator="between">
      <formula>1</formula>
      <formula>2</formula>
    </cfRule>
  </conditionalFormatting>
  <conditionalFormatting sqref="AM36">
    <cfRule type="cellIs" dxfId="0" priority="813" operator="between">
      <formula>1</formula>
      <formula>2</formula>
    </cfRule>
    <cfRule type="cellIs" dxfId="0" priority="579" operator="between">
      <formula>1</formula>
      <formula>2</formula>
    </cfRule>
  </conditionalFormatting>
  <conditionalFormatting sqref="AN36">
    <cfRule type="cellIs" dxfId="0" priority="812" operator="between">
      <formula>1</formula>
      <formula>2</formula>
    </cfRule>
    <cfRule type="cellIs" dxfId="0" priority="578" operator="between">
      <formula>1</formula>
      <formula>2</formula>
    </cfRule>
  </conditionalFormatting>
  <conditionalFormatting sqref="AO36">
    <cfRule type="cellIs" dxfId="0" priority="811" operator="between">
      <formula>1</formula>
      <formula>2</formula>
    </cfRule>
    <cfRule type="cellIs" dxfId="0" priority="577" operator="between">
      <formula>1</formula>
      <formula>2</formula>
    </cfRule>
  </conditionalFormatting>
  <conditionalFormatting sqref="AQ36">
    <cfRule type="cellIs" dxfId="0" priority="302" operator="between">
      <formula>1</formula>
      <formula>2</formula>
    </cfRule>
    <cfRule type="cellIs" dxfId="0" priority="68" operator="between">
      <formula>1</formula>
      <formula>2</formula>
    </cfRule>
  </conditionalFormatting>
  <conditionalFormatting sqref="AR36">
    <cfRule type="cellIs" dxfId="0" priority="310" operator="between">
      <formula>1</formula>
      <formula>2</formula>
    </cfRule>
    <cfRule type="cellIs" dxfId="0" priority="76" operator="between">
      <formula>1</formula>
      <formula>2</formula>
    </cfRule>
  </conditionalFormatting>
  <conditionalFormatting sqref="AS36">
    <cfRule type="cellIs" dxfId="0" priority="309" operator="between">
      <formula>1</formula>
      <formula>2</formula>
    </cfRule>
    <cfRule type="cellIs" dxfId="0" priority="75" operator="between">
      <formula>1</formula>
      <formula>2</formula>
    </cfRule>
  </conditionalFormatting>
  <conditionalFormatting sqref="AT36">
    <cfRule type="cellIs" dxfId="0" priority="308" operator="between">
      <formula>1</formula>
      <formula>2</formula>
    </cfRule>
    <cfRule type="cellIs" dxfId="0" priority="74" operator="between">
      <formula>1</formula>
      <formula>2</formula>
    </cfRule>
  </conditionalFormatting>
  <conditionalFormatting sqref="AU36">
    <cfRule type="cellIs" dxfId="0" priority="307" operator="between">
      <formula>1</formula>
      <formula>2</formula>
    </cfRule>
    <cfRule type="cellIs" dxfId="0" priority="73" operator="between">
      <formula>1</formula>
      <formula>2</formula>
    </cfRule>
  </conditionalFormatting>
  <conditionalFormatting sqref="AV36">
    <cfRule type="cellIs" dxfId="0" priority="306" operator="between">
      <formula>1</formula>
      <formula>2</formula>
    </cfRule>
    <cfRule type="cellIs" dxfId="0" priority="72" operator="between">
      <formula>1</formula>
      <formula>2</formula>
    </cfRule>
  </conditionalFormatting>
  <conditionalFormatting sqref="AW36">
    <cfRule type="cellIs" dxfId="0" priority="305" operator="between">
      <formula>1</formula>
      <formula>2</formula>
    </cfRule>
    <cfRule type="cellIs" dxfId="0" priority="71" operator="between">
      <formula>1</formula>
      <formula>2</formula>
    </cfRule>
  </conditionalFormatting>
  <conditionalFormatting sqref="AX36">
    <cfRule type="cellIs" dxfId="0" priority="304" operator="between">
      <formula>1</formula>
      <formula>2</formula>
    </cfRule>
    <cfRule type="cellIs" dxfId="0" priority="70" operator="between">
      <formula>1</formula>
      <formula>2</formula>
    </cfRule>
  </conditionalFormatting>
  <conditionalFormatting sqref="AY36">
    <cfRule type="cellIs" dxfId="0" priority="303" operator="between">
      <formula>1</formula>
      <formula>2</formula>
    </cfRule>
    <cfRule type="cellIs" dxfId="0" priority="69" operator="between">
      <formula>1</formula>
      <formula>2</formula>
    </cfRule>
  </conditionalFormatting>
  <conditionalFormatting sqref="C37">
    <cfRule type="cellIs" dxfId="0" priority="2325" operator="between">
      <formula>1</formula>
      <formula>2</formula>
    </cfRule>
    <cfRule type="cellIs" dxfId="0" priority="2091" operator="between">
      <formula>1</formula>
      <formula>2</formula>
    </cfRule>
  </conditionalFormatting>
  <conditionalFormatting sqref="D37">
    <cfRule type="cellIs" dxfId="0" priority="2333" operator="between">
      <formula>1</formula>
      <formula>2</formula>
    </cfRule>
    <cfRule type="cellIs" dxfId="0" priority="2099" operator="between">
      <formula>1</formula>
      <formula>2</formula>
    </cfRule>
  </conditionalFormatting>
  <conditionalFormatting sqref="E37">
    <cfRule type="cellIs" dxfId="0" priority="2332" operator="between">
      <formula>1</formula>
      <formula>2</formula>
    </cfRule>
    <cfRule type="cellIs" dxfId="0" priority="2098" operator="between">
      <formula>1</formula>
      <formula>2</formula>
    </cfRule>
  </conditionalFormatting>
  <conditionalFormatting sqref="F37">
    <cfRule type="cellIs" dxfId="0" priority="2331" operator="between">
      <formula>1</formula>
      <formula>2</formula>
    </cfRule>
    <cfRule type="cellIs" dxfId="0" priority="2097" operator="between">
      <formula>1</formula>
      <formula>2</formula>
    </cfRule>
  </conditionalFormatting>
  <conditionalFormatting sqref="G37">
    <cfRule type="cellIs" dxfId="0" priority="2330" operator="between">
      <formula>1</formula>
      <formula>2</formula>
    </cfRule>
    <cfRule type="cellIs" dxfId="0" priority="2096" operator="between">
      <formula>1</formula>
      <formula>2</formula>
    </cfRule>
  </conditionalFormatting>
  <conditionalFormatting sqref="H37">
    <cfRule type="cellIs" dxfId="0" priority="2329" operator="between">
      <formula>1</formula>
      <formula>2</formula>
    </cfRule>
    <cfRule type="cellIs" dxfId="0" priority="2095" operator="between">
      <formula>1</formula>
      <formula>2</formula>
    </cfRule>
  </conditionalFormatting>
  <conditionalFormatting sqref="I37">
    <cfRule type="cellIs" dxfId="0" priority="2328" operator="between">
      <formula>1</formula>
      <formula>2</formula>
    </cfRule>
    <cfRule type="cellIs" dxfId="0" priority="2094" operator="between">
      <formula>1</formula>
      <formula>2</formula>
    </cfRule>
  </conditionalFormatting>
  <conditionalFormatting sqref="J37">
    <cfRule type="cellIs" dxfId="0" priority="2327" operator="between">
      <formula>1</formula>
      <formula>2</formula>
    </cfRule>
    <cfRule type="cellIs" dxfId="0" priority="2093" operator="between">
      <formula>1</formula>
      <formula>2</formula>
    </cfRule>
  </conditionalFormatting>
  <conditionalFormatting sqref="K37">
    <cfRule type="cellIs" dxfId="0" priority="2326" operator="between">
      <formula>1</formula>
      <formula>2</formula>
    </cfRule>
    <cfRule type="cellIs" dxfId="0" priority="2092" operator="between">
      <formula>1</formula>
      <formula>2</formula>
    </cfRule>
  </conditionalFormatting>
  <conditionalFormatting sqref="L37">
    <cfRule type="cellIs" dxfId="0" priority="2543" operator="between">
      <formula>1</formula>
      <formula>2</formula>
    </cfRule>
  </conditionalFormatting>
  <conditionalFormatting sqref="M37">
    <cfRule type="cellIs" dxfId="0" priority="1817" operator="between">
      <formula>1</formula>
      <formula>2</formula>
    </cfRule>
    <cfRule type="cellIs" dxfId="0" priority="1583" operator="between">
      <formula>1</formula>
      <formula>2</formula>
    </cfRule>
  </conditionalFormatting>
  <conditionalFormatting sqref="N37">
    <cfRule type="cellIs" dxfId="0" priority="1825" operator="between">
      <formula>1</formula>
      <formula>2</formula>
    </cfRule>
    <cfRule type="cellIs" dxfId="0" priority="1591" operator="between">
      <formula>1</formula>
      <formula>2</formula>
    </cfRule>
  </conditionalFormatting>
  <conditionalFormatting sqref="O37">
    <cfRule type="cellIs" dxfId="0" priority="1824" operator="between">
      <formula>1</formula>
      <formula>2</formula>
    </cfRule>
    <cfRule type="cellIs" dxfId="0" priority="1590" operator="between">
      <formula>1</formula>
      <formula>2</formula>
    </cfRule>
  </conditionalFormatting>
  <conditionalFormatting sqref="P37">
    <cfRule type="cellIs" dxfId="0" priority="1823" operator="between">
      <formula>1</formula>
      <formula>2</formula>
    </cfRule>
    <cfRule type="cellIs" dxfId="0" priority="1589" operator="between">
      <formula>1</formula>
      <formula>2</formula>
    </cfRule>
  </conditionalFormatting>
  <conditionalFormatting sqref="Q37">
    <cfRule type="cellIs" dxfId="0" priority="1822" operator="between">
      <formula>1</formula>
      <formula>2</formula>
    </cfRule>
    <cfRule type="cellIs" dxfId="0" priority="1588" operator="between">
      <formula>1</formula>
      <formula>2</formula>
    </cfRule>
  </conditionalFormatting>
  <conditionalFormatting sqref="R37">
    <cfRule type="cellIs" dxfId="0" priority="1821" operator="between">
      <formula>1</formula>
      <formula>2</formula>
    </cfRule>
    <cfRule type="cellIs" dxfId="0" priority="1587" operator="between">
      <formula>1</formula>
      <formula>2</formula>
    </cfRule>
  </conditionalFormatting>
  <conditionalFormatting sqref="S37">
    <cfRule type="cellIs" dxfId="0" priority="1820" operator="between">
      <formula>1</formula>
      <formula>2</formula>
    </cfRule>
    <cfRule type="cellIs" dxfId="0" priority="1586" operator="between">
      <formula>1</formula>
      <formula>2</formula>
    </cfRule>
  </conditionalFormatting>
  <conditionalFormatting sqref="T37">
    <cfRule type="cellIs" dxfId="0" priority="1819" operator="between">
      <formula>1</formula>
      <formula>2</formula>
    </cfRule>
    <cfRule type="cellIs" dxfId="0" priority="1585" operator="between">
      <formula>1</formula>
      <formula>2</formula>
    </cfRule>
  </conditionalFormatting>
  <conditionalFormatting sqref="U37">
    <cfRule type="cellIs" dxfId="0" priority="1818" operator="between">
      <formula>1</formula>
      <formula>2</formula>
    </cfRule>
    <cfRule type="cellIs" dxfId="0" priority="1584" operator="between">
      <formula>1</formula>
      <formula>2</formula>
    </cfRule>
  </conditionalFormatting>
  <conditionalFormatting sqref="W37">
    <cfRule type="cellIs" dxfId="0" priority="1309" operator="between">
      <formula>1</formula>
      <formula>2</formula>
    </cfRule>
    <cfRule type="cellIs" dxfId="0" priority="1075" operator="between">
      <formula>1</formula>
      <formula>2</formula>
    </cfRule>
  </conditionalFormatting>
  <conditionalFormatting sqref="X37">
    <cfRule type="cellIs" dxfId="0" priority="1317" operator="between">
      <formula>1</formula>
      <formula>2</formula>
    </cfRule>
    <cfRule type="cellIs" dxfId="0" priority="1083" operator="between">
      <formula>1</formula>
      <formula>2</formula>
    </cfRule>
  </conditionalFormatting>
  <conditionalFormatting sqref="Y37">
    <cfRule type="cellIs" dxfId="0" priority="1316" operator="between">
      <formula>1</formula>
      <formula>2</formula>
    </cfRule>
    <cfRule type="cellIs" dxfId="0" priority="1082" operator="between">
      <formula>1</formula>
      <formula>2</formula>
    </cfRule>
  </conditionalFormatting>
  <conditionalFormatting sqref="Z37">
    <cfRule type="cellIs" dxfId="0" priority="1315" operator="between">
      <formula>1</formula>
      <formula>2</formula>
    </cfRule>
    <cfRule type="cellIs" dxfId="0" priority="1081" operator="between">
      <formula>1</formula>
      <formula>2</formula>
    </cfRule>
  </conditionalFormatting>
  <conditionalFormatting sqref="AA37">
    <cfRule type="cellIs" dxfId="0" priority="1314" operator="between">
      <formula>1</formula>
      <formula>2</formula>
    </cfRule>
    <cfRule type="cellIs" dxfId="0" priority="1080" operator="between">
      <formula>1</formula>
      <formula>2</formula>
    </cfRule>
  </conditionalFormatting>
  <conditionalFormatting sqref="AB37">
    <cfRule type="cellIs" dxfId="0" priority="1313" operator="between">
      <formula>1</formula>
      <formula>2</formula>
    </cfRule>
    <cfRule type="cellIs" dxfId="0" priority="1079" operator="between">
      <formula>1</formula>
      <formula>2</formula>
    </cfRule>
  </conditionalFormatting>
  <conditionalFormatting sqref="AC37">
    <cfRule type="cellIs" dxfId="0" priority="1312" operator="between">
      <formula>1</formula>
      <formula>2</formula>
    </cfRule>
    <cfRule type="cellIs" dxfId="0" priority="1078" operator="between">
      <formula>1</formula>
      <formula>2</formula>
    </cfRule>
  </conditionalFormatting>
  <conditionalFormatting sqref="AD37">
    <cfRule type="cellIs" dxfId="0" priority="1311" operator="between">
      <formula>1</formula>
      <formula>2</formula>
    </cfRule>
    <cfRule type="cellIs" dxfId="0" priority="1077" operator="between">
      <formula>1</formula>
      <formula>2</formula>
    </cfRule>
  </conditionalFormatting>
  <conditionalFormatting sqref="AE37">
    <cfRule type="cellIs" dxfId="0" priority="1310" operator="between">
      <formula>1</formula>
      <formula>2</formula>
    </cfRule>
    <cfRule type="cellIs" dxfId="0" priority="1076" operator="between">
      <formula>1</formula>
      <formula>2</formula>
    </cfRule>
  </conditionalFormatting>
  <conditionalFormatting sqref="AG37">
    <cfRule type="cellIs" dxfId="0" priority="801" operator="between">
      <formula>1</formula>
      <formula>2</formula>
    </cfRule>
    <cfRule type="cellIs" dxfId="0" priority="567" operator="between">
      <formula>1</formula>
      <formula>2</formula>
    </cfRule>
  </conditionalFormatting>
  <conditionalFormatting sqref="AH37">
    <cfRule type="cellIs" dxfId="0" priority="809" operator="between">
      <formula>1</formula>
      <formula>2</formula>
    </cfRule>
    <cfRule type="cellIs" dxfId="0" priority="575" operator="between">
      <formula>1</formula>
      <formula>2</formula>
    </cfRule>
  </conditionalFormatting>
  <conditionalFormatting sqref="AI37">
    <cfRule type="cellIs" dxfId="0" priority="808" operator="between">
      <formula>1</formula>
      <formula>2</formula>
    </cfRule>
    <cfRule type="cellIs" dxfId="0" priority="574" operator="between">
      <formula>1</formula>
      <formula>2</formula>
    </cfRule>
  </conditionalFormatting>
  <conditionalFormatting sqref="AJ37">
    <cfRule type="cellIs" dxfId="0" priority="807" operator="between">
      <formula>1</formula>
      <formula>2</formula>
    </cfRule>
    <cfRule type="cellIs" dxfId="0" priority="573" operator="between">
      <formula>1</formula>
      <formula>2</formula>
    </cfRule>
  </conditionalFormatting>
  <conditionalFormatting sqref="AK37">
    <cfRule type="cellIs" dxfId="0" priority="806" operator="between">
      <formula>1</formula>
      <formula>2</formula>
    </cfRule>
    <cfRule type="cellIs" dxfId="0" priority="572" operator="between">
      <formula>1</formula>
      <formula>2</formula>
    </cfRule>
  </conditionalFormatting>
  <conditionalFormatting sqref="AL37">
    <cfRule type="cellIs" dxfId="0" priority="805" operator="between">
      <formula>1</formula>
      <formula>2</formula>
    </cfRule>
    <cfRule type="cellIs" dxfId="0" priority="571" operator="between">
      <formula>1</formula>
      <formula>2</formula>
    </cfRule>
  </conditionalFormatting>
  <conditionalFormatting sqref="AM37">
    <cfRule type="cellIs" dxfId="0" priority="804" operator="between">
      <formula>1</formula>
      <formula>2</formula>
    </cfRule>
    <cfRule type="cellIs" dxfId="0" priority="570" operator="between">
      <formula>1</formula>
      <formula>2</formula>
    </cfRule>
  </conditionalFormatting>
  <conditionalFormatting sqref="AN37">
    <cfRule type="cellIs" dxfId="0" priority="803" operator="between">
      <formula>1</formula>
      <formula>2</formula>
    </cfRule>
    <cfRule type="cellIs" dxfId="0" priority="569" operator="between">
      <formula>1</formula>
      <formula>2</formula>
    </cfRule>
  </conditionalFormatting>
  <conditionalFormatting sqref="AO37">
    <cfRule type="cellIs" dxfId="0" priority="802" operator="between">
      <formula>1</formula>
      <formula>2</formula>
    </cfRule>
    <cfRule type="cellIs" dxfId="0" priority="568" operator="between">
      <formula>1</formula>
      <formula>2</formula>
    </cfRule>
  </conditionalFormatting>
  <conditionalFormatting sqref="AQ37">
    <cfRule type="cellIs" dxfId="0" priority="293" operator="between">
      <formula>1</formula>
      <formula>2</formula>
    </cfRule>
    <cfRule type="cellIs" dxfId="0" priority="59" operator="between">
      <formula>1</formula>
      <formula>2</formula>
    </cfRule>
  </conditionalFormatting>
  <conditionalFormatting sqref="AR37">
    <cfRule type="cellIs" dxfId="0" priority="301" operator="between">
      <formula>1</formula>
      <formula>2</formula>
    </cfRule>
    <cfRule type="cellIs" dxfId="0" priority="67" operator="between">
      <formula>1</formula>
      <formula>2</formula>
    </cfRule>
  </conditionalFormatting>
  <conditionalFormatting sqref="AS37">
    <cfRule type="cellIs" dxfId="0" priority="300" operator="between">
      <formula>1</formula>
      <formula>2</formula>
    </cfRule>
    <cfRule type="cellIs" dxfId="0" priority="66" operator="between">
      <formula>1</formula>
      <formula>2</formula>
    </cfRule>
  </conditionalFormatting>
  <conditionalFormatting sqref="AT37">
    <cfRule type="cellIs" dxfId="0" priority="299" operator="between">
      <formula>1</formula>
      <formula>2</formula>
    </cfRule>
    <cfRule type="cellIs" dxfId="0" priority="65" operator="between">
      <formula>1</formula>
      <formula>2</formula>
    </cfRule>
  </conditionalFormatting>
  <conditionalFormatting sqref="AU37">
    <cfRule type="cellIs" dxfId="0" priority="298" operator="between">
      <formula>1</formula>
      <formula>2</formula>
    </cfRule>
    <cfRule type="cellIs" dxfId="0" priority="64" operator="between">
      <formula>1</formula>
      <formula>2</formula>
    </cfRule>
  </conditionalFormatting>
  <conditionalFormatting sqref="AV37">
    <cfRule type="cellIs" dxfId="0" priority="297" operator="between">
      <formula>1</formula>
      <formula>2</formula>
    </cfRule>
    <cfRule type="cellIs" dxfId="0" priority="63" operator="between">
      <formula>1</formula>
      <formula>2</formula>
    </cfRule>
  </conditionalFormatting>
  <conditionalFormatting sqref="AW37">
    <cfRule type="cellIs" dxfId="0" priority="296" operator="between">
      <formula>1</formula>
      <formula>2</formula>
    </cfRule>
    <cfRule type="cellIs" dxfId="0" priority="62" operator="between">
      <formula>1</formula>
      <formula>2</formula>
    </cfRule>
  </conditionalFormatting>
  <conditionalFormatting sqref="AX37">
    <cfRule type="cellIs" dxfId="0" priority="295" operator="between">
      <formula>1</formula>
      <formula>2</formula>
    </cfRule>
    <cfRule type="cellIs" dxfId="0" priority="61" operator="between">
      <formula>1</formula>
      <formula>2</formula>
    </cfRule>
  </conditionalFormatting>
  <conditionalFormatting sqref="AY37">
    <cfRule type="cellIs" dxfId="0" priority="294" operator="between">
      <formula>1</formula>
      <formula>2</formula>
    </cfRule>
    <cfRule type="cellIs" dxfId="0" priority="60" operator="between">
      <formula>1</formula>
      <formula>2</formula>
    </cfRule>
  </conditionalFormatting>
  <conditionalFormatting sqref="C38">
    <cfRule type="cellIs" dxfId="0" priority="2316" operator="between">
      <formula>1</formula>
      <formula>2</formula>
    </cfRule>
    <cfRule type="cellIs" dxfId="0" priority="2082" operator="between">
      <formula>1</formula>
      <formula>2</formula>
    </cfRule>
  </conditionalFormatting>
  <conditionalFormatting sqref="D38">
    <cfRule type="cellIs" dxfId="0" priority="2324" operator="between">
      <formula>1</formula>
      <formula>2</formula>
    </cfRule>
    <cfRule type="cellIs" dxfId="0" priority="2090" operator="between">
      <formula>1</formula>
      <formula>2</formula>
    </cfRule>
  </conditionalFormatting>
  <conditionalFormatting sqref="E38">
    <cfRule type="cellIs" dxfId="0" priority="2323" operator="between">
      <formula>1</formula>
      <formula>2</formula>
    </cfRule>
    <cfRule type="cellIs" dxfId="0" priority="2089" operator="between">
      <formula>1</formula>
      <formula>2</formula>
    </cfRule>
  </conditionalFormatting>
  <conditionalFormatting sqref="F38">
    <cfRule type="cellIs" dxfId="0" priority="2322" operator="between">
      <formula>1</formula>
      <formula>2</formula>
    </cfRule>
    <cfRule type="cellIs" dxfId="0" priority="2088" operator="between">
      <formula>1</formula>
      <formula>2</formula>
    </cfRule>
  </conditionalFormatting>
  <conditionalFormatting sqref="G38">
    <cfRule type="cellIs" dxfId="0" priority="2321" operator="between">
      <formula>1</formula>
      <formula>2</formula>
    </cfRule>
    <cfRule type="cellIs" dxfId="0" priority="2087" operator="between">
      <formula>1</formula>
      <formula>2</formula>
    </cfRule>
  </conditionalFormatting>
  <conditionalFormatting sqref="H38">
    <cfRule type="cellIs" dxfId="0" priority="2320" operator="between">
      <formula>1</formula>
      <formula>2</formula>
    </cfRule>
    <cfRule type="cellIs" dxfId="0" priority="2086" operator="between">
      <formula>1</formula>
      <formula>2</formula>
    </cfRule>
  </conditionalFormatting>
  <conditionalFormatting sqref="I38">
    <cfRule type="cellIs" dxfId="0" priority="2319" operator="between">
      <formula>1</formula>
      <formula>2</formula>
    </cfRule>
    <cfRule type="cellIs" dxfId="0" priority="2085" operator="between">
      <formula>1</formula>
      <formula>2</formula>
    </cfRule>
  </conditionalFormatting>
  <conditionalFormatting sqref="J38">
    <cfRule type="cellIs" dxfId="0" priority="2318" operator="between">
      <formula>1</formula>
      <formula>2</formula>
    </cfRule>
    <cfRule type="cellIs" dxfId="0" priority="2084" operator="between">
      <formula>1</formula>
      <formula>2</formula>
    </cfRule>
  </conditionalFormatting>
  <conditionalFormatting sqref="K38">
    <cfRule type="cellIs" dxfId="0" priority="2317" operator="between">
      <formula>1</formula>
      <formula>2</formula>
    </cfRule>
    <cfRule type="cellIs" dxfId="0" priority="2083" operator="between">
      <formula>1</formula>
      <formula>2</formula>
    </cfRule>
  </conditionalFormatting>
  <conditionalFormatting sqref="L38">
    <cfRule type="cellIs" dxfId="0" priority="2542" operator="between">
      <formula>1</formula>
      <formula>2</formula>
    </cfRule>
  </conditionalFormatting>
  <conditionalFormatting sqref="M38">
    <cfRule type="cellIs" dxfId="0" priority="1808" operator="between">
      <formula>1</formula>
      <formula>2</formula>
    </cfRule>
    <cfRule type="cellIs" dxfId="0" priority="1574" operator="between">
      <formula>1</formula>
      <formula>2</formula>
    </cfRule>
  </conditionalFormatting>
  <conditionalFormatting sqref="N38">
    <cfRule type="cellIs" dxfId="0" priority="1816" operator="between">
      <formula>1</formula>
      <formula>2</formula>
    </cfRule>
    <cfRule type="cellIs" dxfId="0" priority="1582" operator="between">
      <formula>1</formula>
      <formula>2</formula>
    </cfRule>
  </conditionalFormatting>
  <conditionalFormatting sqref="O38">
    <cfRule type="cellIs" dxfId="0" priority="1815" operator="between">
      <formula>1</formula>
      <formula>2</formula>
    </cfRule>
    <cfRule type="cellIs" dxfId="0" priority="1581" operator="between">
      <formula>1</formula>
      <formula>2</formula>
    </cfRule>
  </conditionalFormatting>
  <conditionalFormatting sqref="P38">
    <cfRule type="cellIs" dxfId="0" priority="1814" operator="between">
      <formula>1</formula>
      <formula>2</formula>
    </cfRule>
    <cfRule type="cellIs" dxfId="0" priority="1580" operator="between">
      <formula>1</formula>
      <formula>2</formula>
    </cfRule>
  </conditionalFormatting>
  <conditionalFormatting sqref="Q38">
    <cfRule type="cellIs" dxfId="0" priority="1813" operator="between">
      <formula>1</formula>
      <formula>2</formula>
    </cfRule>
    <cfRule type="cellIs" dxfId="0" priority="1579" operator="between">
      <formula>1</formula>
      <formula>2</formula>
    </cfRule>
  </conditionalFormatting>
  <conditionalFormatting sqref="R38">
    <cfRule type="cellIs" dxfId="0" priority="1812" operator="between">
      <formula>1</formula>
      <formula>2</formula>
    </cfRule>
    <cfRule type="cellIs" dxfId="0" priority="1578" operator="between">
      <formula>1</formula>
      <formula>2</formula>
    </cfRule>
  </conditionalFormatting>
  <conditionalFormatting sqref="S38">
    <cfRule type="cellIs" dxfId="0" priority="1811" operator="between">
      <formula>1</formula>
      <formula>2</formula>
    </cfRule>
    <cfRule type="cellIs" dxfId="0" priority="1577" operator="between">
      <formula>1</formula>
      <formula>2</formula>
    </cfRule>
  </conditionalFormatting>
  <conditionalFormatting sqref="T38">
    <cfRule type="cellIs" dxfId="0" priority="1810" operator="between">
      <formula>1</formula>
      <formula>2</formula>
    </cfRule>
    <cfRule type="cellIs" dxfId="0" priority="1576" operator="between">
      <formula>1</formula>
      <formula>2</formula>
    </cfRule>
  </conditionalFormatting>
  <conditionalFormatting sqref="U38">
    <cfRule type="cellIs" dxfId="0" priority="1809" operator="between">
      <formula>1</formula>
      <formula>2</formula>
    </cfRule>
    <cfRule type="cellIs" dxfId="0" priority="1575" operator="between">
      <formula>1</formula>
      <formula>2</formula>
    </cfRule>
  </conditionalFormatting>
  <conditionalFormatting sqref="W38">
    <cfRule type="cellIs" dxfId="0" priority="1300" operator="between">
      <formula>1</formula>
      <formula>2</formula>
    </cfRule>
    <cfRule type="cellIs" dxfId="0" priority="1066" operator="between">
      <formula>1</formula>
      <formula>2</formula>
    </cfRule>
  </conditionalFormatting>
  <conditionalFormatting sqref="X38">
    <cfRule type="cellIs" dxfId="0" priority="1308" operator="between">
      <formula>1</formula>
      <formula>2</formula>
    </cfRule>
    <cfRule type="cellIs" dxfId="0" priority="1074" operator="between">
      <formula>1</formula>
      <formula>2</formula>
    </cfRule>
  </conditionalFormatting>
  <conditionalFormatting sqref="Y38">
    <cfRule type="cellIs" dxfId="0" priority="1307" operator="between">
      <formula>1</formula>
      <formula>2</formula>
    </cfRule>
    <cfRule type="cellIs" dxfId="0" priority="1073" operator="between">
      <formula>1</formula>
      <formula>2</formula>
    </cfRule>
  </conditionalFormatting>
  <conditionalFormatting sqref="Z38">
    <cfRule type="cellIs" dxfId="0" priority="1306" operator="between">
      <formula>1</formula>
      <formula>2</formula>
    </cfRule>
    <cfRule type="cellIs" dxfId="0" priority="1072" operator="between">
      <formula>1</formula>
      <formula>2</formula>
    </cfRule>
  </conditionalFormatting>
  <conditionalFormatting sqref="AA38">
    <cfRule type="cellIs" dxfId="0" priority="1305" operator="between">
      <formula>1</formula>
      <formula>2</formula>
    </cfRule>
    <cfRule type="cellIs" dxfId="0" priority="1071" operator="between">
      <formula>1</formula>
      <formula>2</formula>
    </cfRule>
  </conditionalFormatting>
  <conditionalFormatting sqref="AB38">
    <cfRule type="cellIs" dxfId="0" priority="1304" operator="between">
      <formula>1</formula>
      <formula>2</formula>
    </cfRule>
    <cfRule type="cellIs" dxfId="0" priority="1070" operator="between">
      <formula>1</formula>
      <formula>2</formula>
    </cfRule>
  </conditionalFormatting>
  <conditionalFormatting sqref="AC38">
    <cfRule type="cellIs" dxfId="0" priority="1303" operator="between">
      <formula>1</formula>
      <formula>2</formula>
    </cfRule>
    <cfRule type="cellIs" dxfId="0" priority="1069" operator="between">
      <formula>1</formula>
      <formula>2</formula>
    </cfRule>
  </conditionalFormatting>
  <conditionalFormatting sqref="AD38">
    <cfRule type="cellIs" dxfId="0" priority="1302" operator="between">
      <formula>1</formula>
      <formula>2</formula>
    </cfRule>
    <cfRule type="cellIs" dxfId="0" priority="1068" operator="between">
      <formula>1</formula>
      <formula>2</formula>
    </cfRule>
  </conditionalFormatting>
  <conditionalFormatting sqref="AE38">
    <cfRule type="cellIs" dxfId="0" priority="1301" operator="between">
      <formula>1</formula>
      <formula>2</formula>
    </cfRule>
    <cfRule type="cellIs" dxfId="0" priority="1067" operator="between">
      <formula>1</formula>
      <formula>2</formula>
    </cfRule>
  </conditionalFormatting>
  <conditionalFormatting sqref="AG38">
    <cfRule type="cellIs" dxfId="0" priority="792" operator="between">
      <formula>1</formula>
      <formula>2</formula>
    </cfRule>
    <cfRule type="cellIs" dxfId="0" priority="558" operator="between">
      <formula>1</formula>
      <formula>2</formula>
    </cfRule>
  </conditionalFormatting>
  <conditionalFormatting sqref="AH38">
    <cfRule type="cellIs" dxfId="0" priority="800" operator="between">
      <formula>1</formula>
      <formula>2</formula>
    </cfRule>
    <cfRule type="cellIs" dxfId="0" priority="566" operator="between">
      <formula>1</formula>
      <formula>2</formula>
    </cfRule>
  </conditionalFormatting>
  <conditionalFormatting sqref="AI38">
    <cfRule type="cellIs" dxfId="0" priority="799" operator="between">
      <formula>1</formula>
      <formula>2</formula>
    </cfRule>
    <cfRule type="cellIs" dxfId="0" priority="565" operator="between">
      <formula>1</formula>
      <formula>2</formula>
    </cfRule>
  </conditionalFormatting>
  <conditionalFormatting sqref="AJ38">
    <cfRule type="cellIs" dxfId="0" priority="798" operator="between">
      <formula>1</formula>
      <formula>2</formula>
    </cfRule>
    <cfRule type="cellIs" dxfId="0" priority="564" operator="between">
      <formula>1</formula>
      <formula>2</formula>
    </cfRule>
  </conditionalFormatting>
  <conditionalFormatting sqref="AK38">
    <cfRule type="cellIs" dxfId="0" priority="797" operator="between">
      <formula>1</formula>
      <formula>2</formula>
    </cfRule>
    <cfRule type="cellIs" dxfId="0" priority="563" operator="between">
      <formula>1</formula>
      <formula>2</formula>
    </cfRule>
  </conditionalFormatting>
  <conditionalFormatting sqref="AL38">
    <cfRule type="cellIs" dxfId="0" priority="796" operator="between">
      <formula>1</formula>
      <formula>2</formula>
    </cfRule>
    <cfRule type="cellIs" dxfId="0" priority="562" operator="between">
      <formula>1</formula>
      <formula>2</formula>
    </cfRule>
  </conditionalFormatting>
  <conditionalFormatting sqref="AM38">
    <cfRule type="cellIs" dxfId="0" priority="795" operator="between">
      <formula>1</formula>
      <formula>2</formula>
    </cfRule>
    <cfRule type="cellIs" dxfId="0" priority="561" operator="between">
      <formula>1</formula>
      <formula>2</formula>
    </cfRule>
  </conditionalFormatting>
  <conditionalFormatting sqref="AN38">
    <cfRule type="cellIs" dxfId="0" priority="794" operator="between">
      <formula>1</formula>
      <formula>2</formula>
    </cfRule>
    <cfRule type="cellIs" dxfId="0" priority="560" operator="between">
      <formula>1</formula>
      <formula>2</formula>
    </cfRule>
  </conditionalFormatting>
  <conditionalFormatting sqref="AO38">
    <cfRule type="cellIs" dxfId="0" priority="793" operator="between">
      <formula>1</formula>
      <formula>2</formula>
    </cfRule>
    <cfRule type="cellIs" dxfId="0" priority="559" operator="between">
      <formula>1</formula>
      <formula>2</formula>
    </cfRule>
  </conditionalFormatting>
  <conditionalFormatting sqref="AQ38">
    <cfRule type="cellIs" dxfId="0" priority="284" operator="between">
      <formula>1</formula>
      <formula>2</formula>
    </cfRule>
    <cfRule type="cellIs" dxfId="0" priority="50" operator="between">
      <formula>1</formula>
      <formula>2</formula>
    </cfRule>
  </conditionalFormatting>
  <conditionalFormatting sqref="AR38">
    <cfRule type="cellIs" dxfId="0" priority="292" operator="between">
      <formula>1</formula>
      <formula>2</formula>
    </cfRule>
    <cfRule type="cellIs" dxfId="0" priority="58" operator="between">
      <formula>1</formula>
      <formula>2</formula>
    </cfRule>
  </conditionalFormatting>
  <conditionalFormatting sqref="AS38">
    <cfRule type="cellIs" dxfId="0" priority="291" operator="between">
      <formula>1</formula>
      <formula>2</formula>
    </cfRule>
    <cfRule type="cellIs" dxfId="0" priority="57" operator="between">
      <formula>1</formula>
      <formula>2</formula>
    </cfRule>
  </conditionalFormatting>
  <conditionalFormatting sqref="AT38">
    <cfRule type="cellIs" dxfId="0" priority="290" operator="between">
      <formula>1</formula>
      <formula>2</formula>
    </cfRule>
    <cfRule type="cellIs" dxfId="0" priority="56" operator="between">
      <formula>1</formula>
      <formula>2</formula>
    </cfRule>
  </conditionalFormatting>
  <conditionalFormatting sqref="AU38">
    <cfRule type="cellIs" dxfId="0" priority="289" operator="between">
      <formula>1</formula>
      <formula>2</formula>
    </cfRule>
    <cfRule type="cellIs" dxfId="0" priority="55" operator="between">
      <formula>1</formula>
      <formula>2</formula>
    </cfRule>
  </conditionalFormatting>
  <conditionalFormatting sqref="AV38">
    <cfRule type="cellIs" dxfId="0" priority="288" operator="between">
      <formula>1</formula>
      <formula>2</formula>
    </cfRule>
    <cfRule type="cellIs" dxfId="0" priority="54" operator="between">
      <formula>1</formula>
      <formula>2</formula>
    </cfRule>
  </conditionalFormatting>
  <conditionalFormatting sqref="AW38">
    <cfRule type="cellIs" dxfId="0" priority="287" operator="between">
      <formula>1</formula>
      <formula>2</formula>
    </cfRule>
    <cfRule type="cellIs" dxfId="0" priority="53" operator="between">
      <formula>1</formula>
      <formula>2</formula>
    </cfRule>
  </conditionalFormatting>
  <conditionalFormatting sqref="AX38">
    <cfRule type="cellIs" dxfId="0" priority="286" operator="between">
      <formula>1</formula>
      <formula>2</formula>
    </cfRule>
    <cfRule type="cellIs" dxfId="0" priority="52" operator="between">
      <formula>1</formula>
      <formula>2</formula>
    </cfRule>
  </conditionalFormatting>
  <conditionalFormatting sqref="AY38">
    <cfRule type="cellIs" dxfId="0" priority="285" operator="between">
      <formula>1</formula>
      <formula>2</formula>
    </cfRule>
    <cfRule type="cellIs" dxfId="0" priority="51" operator="between">
      <formula>1</formula>
      <formula>2</formula>
    </cfRule>
  </conditionalFormatting>
  <conditionalFormatting sqref="C39">
    <cfRule type="cellIs" dxfId="0" priority="2307" operator="between">
      <formula>1</formula>
      <formula>2</formula>
    </cfRule>
    <cfRule type="cellIs" dxfId="0" priority="2073" operator="between">
      <formula>1</formula>
      <formula>2</formula>
    </cfRule>
  </conditionalFormatting>
  <conditionalFormatting sqref="D39">
    <cfRule type="cellIs" dxfId="0" priority="2315" operator="between">
      <formula>1</formula>
      <formula>2</formula>
    </cfRule>
    <cfRule type="cellIs" dxfId="0" priority="2081" operator="between">
      <formula>1</formula>
      <formula>2</formula>
    </cfRule>
  </conditionalFormatting>
  <conditionalFormatting sqref="E39">
    <cfRule type="cellIs" dxfId="0" priority="2314" operator="between">
      <formula>1</formula>
      <formula>2</formula>
    </cfRule>
    <cfRule type="cellIs" dxfId="0" priority="2080" operator="between">
      <formula>1</formula>
      <formula>2</formula>
    </cfRule>
  </conditionalFormatting>
  <conditionalFormatting sqref="F39">
    <cfRule type="cellIs" dxfId="0" priority="2313" operator="between">
      <formula>1</formula>
      <formula>2</formula>
    </cfRule>
    <cfRule type="cellIs" dxfId="0" priority="2079" operator="between">
      <formula>1</formula>
      <formula>2</formula>
    </cfRule>
  </conditionalFormatting>
  <conditionalFormatting sqref="G39">
    <cfRule type="cellIs" dxfId="0" priority="2312" operator="between">
      <formula>1</formula>
      <formula>2</formula>
    </cfRule>
    <cfRule type="cellIs" dxfId="0" priority="2078" operator="between">
      <formula>1</formula>
      <formula>2</formula>
    </cfRule>
  </conditionalFormatting>
  <conditionalFormatting sqref="H39">
    <cfRule type="cellIs" dxfId="0" priority="2311" operator="between">
      <formula>1</formula>
      <formula>2</formula>
    </cfRule>
    <cfRule type="cellIs" dxfId="0" priority="2077" operator="between">
      <formula>1</formula>
      <formula>2</formula>
    </cfRule>
  </conditionalFormatting>
  <conditionalFormatting sqref="I39">
    <cfRule type="cellIs" dxfId="0" priority="2310" operator="between">
      <formula>1</formula>
      <formula>2</formula>
    </cfRule>
    <cfRule type="cellIs" dxfId="0" priority="2076" operator="between">
      <formula>1</formula>
      <formula>2</formula>
    </cfRule>
  </conditionalFormatting>
  <conditionalFormatting sqref="J39">
    <cfRule type="cellIs" dxfId="0" priority="2309" operator="between">
      <formula>1</formula>
      <formula>2</formula>
    </cfRule>
    <cfRule type="cellIs" dxfId="0" priority="2075" operator="between">
      <formula>1</formula>
      <formula>2</formula>
    </cfRule>
  </conditionalFormatting>
  <conditionalFormatting sqref="K39">
    <cfRule type="cellIs" dxfId="0" priority="2308" operator="between">
      <formula>1</formula>
      <formula>2</formula>
    </cfRule>
    <cfRule type="cellIs" dxfId="0" priority="2074" operator="between">
      <formula>1</formula>
      <formula>2</formula>
    </cfRule>
  </conditionalFormatting>
  <conditionalFormatting sqref="L39">
    <cfRule type="cellIs" dxfId="0" priority="2541" operator="between">
      <formula>1</formula>
      <formula>2</formula>
    </cfRule>
  </conditionalFormatting>
  <conditionalFormatting sqref="M39">
    <cfRule type="cellIs" dxfId="0" priority="1799" operator="between">
      <formula>1</formula>
      <formula>2</formula>
    </cfRule>
    <cfRule type="cellIs" dxfId="0" priority="1565" operator="between">
      <formula>1</formula>
      <formula>2</formula>
    </cfRule>
  </conditionalFormatting>
  <conditionalFormatting sqref="N39">
    <cfRule type="cellIs" dxfId="0" priority="1807" operator="between">
      <formula>1</formula>
      <formula>2</formula>
    </cfRule>
    <cfRule type="cellIs" dxfId="0" priority="1573" operator="between">
      <formula>1</formula>
      <formula>2</formula>
    </cfRule>
  </conditionalFormatting>
  <conditionalFormatting sqref="O39">
    <cfRule type="cellIs" dxfId="0" priority="1806" operator="between">
      <formula>1</formula>
      <formula>2</formula>
    </cfRule>
    <cfRule type="cellIs" dxfId="0" priority="1572" operator="between">
      <formula>1</formula>
      <formula>2</formula>
    </cfRule>
  </conditionalFormatting>
  <conditionalFormatting sqref="P39">
    <cfRule type="cellIs" dxfId="0" priority="1805" operator="between">
      <formula>1</formula>
      <formula>2</formula>
    </cfRule>
    <cfRule type="cellIs" dxfId="0" priority="1571" operator="between">
      <formula>1</formula>
      <formula>2</formula>
    </cfRule>
  </conditionalFormatting>
  <conditionalFormatting sqref="Q39">
    <cfRule type="cellIs" dxfId="0" priority="1804" operator="between">
      <formula>1</formula>
      <formula>2</formula>
    </cfRule>
    <cfRule type="cellIs" dxfId="0" priority="1570" operator="between">
      <formula>1</formula>
      <formula>2</formula>
    </cfRule>
  </conditionalFormatting>
  <conditionalFormatting sqref="R39">
    <cfRule type="cellIs" dxfId="0" priority="1803" operator="between">
      <formula>1</formula>
      <formula>2</formula>
    </cfRule>
    <cfRule type="cellIs" dxfId="0" priority="1569" operator="between">
      <formula>1</formula>
      <formula>2</formula>
    </cfRule>
  </conditionalFormatting>
  <conditionalFormatting sqref="S39">
    <cfRule type="cellIs" dxfId="0" priority="1802" operator="between">
      <formula>1</formula>
      <formula>2</formula>
    </cfRule>
    <cfRule type="cellIs" dxfId="0" priority="1568" operator="between">
      <formula>1</formula>
      <formula>2</formula>
    </cfRule>
  </conditionalFormatting>
  <conditionalFormatting sqref="T39">
    <cfRule type="cellIs" dxfId="0" priority="1801" operator="between">
      <formula>1</formula>
      <formula>2</formula>
    </cfRule>
    <cfRule type="cellIs" dxfId="0" priority="1567" operator="between">
      <formula>1</formula>
      <formula>2</formula>
    </cfRule>
  </conditionalFormatting>
  <conditionalFormatting sqref="U39">
    <cfRule type="cellIs" dxfId="0" priority="1800" operator="between">
      <formula>1</formula>
      <formula>2</formula>
    </cfRule>
    <cfRule type="cellIs" dxfId="0" priority="1566" operator="between">
      <formula>1</formula>
      <formula>2</formula>
    </cfRule>
  </conditionalFormatting>
  <conditionalFormatting sqref="W39">
    <cfRule type="cellIs" dxfId="0" priority="1291" operator="between">
      <formula>1</formula>
      <formula>2</formula>
    </cfRule>
    <cfRule type="cellIs" dxfId="0" priority="1057" operator="between">
      <formula>1</formula>
      <formula>2</formula>
    </cfRule>
  </conditionalFormatting>
  <conditionalFormatting sqref="X39">
    <cfRule type="cellIs" dxfId="0" priority="1299" operator="between">
      <formula>1</formula>
      <formula>2</formula>
    </cfRule>
    <cfRule type="cellIs" dxfId="0" priority="1065" operator="between">
      <formula>1</formula>
      <formula>2</formula>
    </cfRule>
  </conditionalFormatting>
  <conditionalFormatting sqref="Y39">
    <cfRule type="cellIs" dxfId="0" priority="1298" operator="between">
      <formula>1</formula>
      <formula>2</formula>
    </cfRule>
    <cfRule type="cellIs" dxfId="0" priority="1064" operator="between">
      <formula>1</formula>
      <formula>2</formula>
    </cfRule>
  </conditionalFormatting>
  <conditionalFormatting sqref="Z39">
    <cfRule type="cellIs" dxfId="0" priority="1297" operator="between">
      <formula>1</formula>
      <formula>2</formula>
    </cfRule>
    <cfRule type="cellIs" dxfId="0" priority="1063" operator="between">
      <formula>1</formula>
      <formula>2</formula>
    </cfRule>
  </conditionalFormatting>
  <conditionalFormatting sqref="AA39">
    <cfRule type="cellIs" dxfId="0" priority="1296" operator="between">
      <formula>1</formula>
      <formula>2</formula>
    </cfRule>
    <cfRule type="cellIs" dxfId="0" priority="1062" operator="between">
      <formula>1</formula>
      <formula>2</formula>
    </cfRule>
  </conditionalFormatting>
  <conditionalFormatting sqref="AB39">
    <cfRule type="cellIs" dxfId="0" priority="1295" operator="between">
      <formula>1</formula>
      <formula>2</formula>
    </cfRule>
    <cfRule type="cellIs" dxfId="0" priority="1061" operator="between">
      <formula>1</formula>
      <formula>2</formula>
    </cfRule>
  </conditionalFormatting>
  <conditionalFormatting sqref="AC39">
    <cfRule type="cellIs" dxfId="0" priority="1294" operator="between">
      <formula>1</formula>
      <formula>2</formula>
    </cfRule>
    <cfRule type="cellIs" dxfId="0" priority="1060" operator="between">
      <formula>1</formula>
      <formula>2</formula>
    </cfRule>
  </conditionalFormatting>
  <conditionalFormatting sqref="AD39">
    <cfRule type="cellIs" dxfId="0" priority="1293" operator="between">
      <formula>1</formula>
      <formula>2</formula>
    </cfRule>
    <cfRule type="cellIs" dxfId="0" priority="1059" operator="between">
      <formula>1</formula>
      <formula>2</formula>
    </cfRule>
  </conditionalFormatting>
  <conditionalFormatting sqref="AE39">
    <cfRule type="cellIs" dxfId="0" priority="1292" operator="between">
      <formula>1</formula>
      <formula>2</formula>
    </cfRule>
    <cfRule type="cellIs" dxfId="0" priority="1058" operator="between">
      <formula>1</formula>
      <formula>2</formula>
    </cfRule>
  </conditionalFormatting>
  <conditionalFormatting sqref="AG39">
    <cfRule type="cellIs" dxfId="0" priority="783" operator="between">
      <formula>1</formula>
      <formula>2</formula>
    </cfRule>
    <cfRule type="cellIs" dxfId="0" priority="549" operator="between">
      <formula>1</formula>
      <formula>2</formula>
    </cfRule>
  </conditionalFormatting>
  <conditionalFormatting sqref="AH39">
    <cfRule type="cellIs" dxfId="0" priority="791" operator="between">
      <formula>1</formula>
      <formula>2</formula>
    </cfRule>
    <cfRule type="cellIs" dxfId="0" priority="557" operator="between">
      <formula>1</formula>
      <formula>2</formula>
    </cfRule>
  </conditionalFormatting>
  <conditionalFormatting sqref="AI39">
    <cfRule type="cellIs" dxfId="0" priority="790" operator="between">
      <formula>1</formula>
      <formula>2</formula>
    </cfRule>
    <cfRule type="cellIs" dxfId="0" priority="556" operator="between">
      <formula>1</formula>
      <formula>2</formula>
    </cfRule>
  </conditionalFormatting>
  <conditionalFormatting sqref="AJ39">
    <cfRule type="cellIs" dxfId="0" priority="789" operator="between">
      <formula>1</formula>
      <formula>2</formula>
    </cfRule>
    <cfRule type="cellIs" dxfId="0" priority="555" operator="between">
      <formula>1</formula>
      <formula>2</formula>
    </cfRule>
  </conditionalFormatting>
  <conditionalFormatting sqref="AK39">
    <cfRule type="cellIs" dxfId="0" priority="788" operator="between">
      <formula>1</formula>
      <formula>2</formula>
    </cfRule>
    <cfRule type="cellIs" dxfId="0" priority="554" operator="between">
      <formula>1</formula>
      <formula>2</formula>
    </cfRule>
  </conditionalFormatting>
  <conditionalFormatting sqref="AL39">
    <cfRule type="cellIs" dxfId="0" priority="787" operator="between">
      <formula>1</formula>
      <formula>2</formula>
    </cfRule>
    <cfRule type="cellIs" dxfId="0" priority="553" operator="between">
      <formula>1</formula>
      <formula>2</formula>
    </cfRule>
  </conditionalFormatting>
  <conditionalFormatting sqref="AM39">
    <cfRule type="cellIs" dxfId="0" priority="786" operator="between">
      <formula>1</formula>
      <formula>2</formula>
    </cfRule>
    <cfRule type="cellIs" dxfId="0" priority="552" operator="between">
      <formula>1</formula>
      <formula>2</formula>
    </cfRule>
  </conditionalFormatting>
  <conditionalFormatting sqref="AN39">
    <cfRule type="cellIs" dxfId="0" priority="785" operator="between">
      <formula>1</formula>
      <formula>2</formula>
    </cfRule>
    <cfRule type="cellIs" dxfId="0" priority="551" operator="between">
      <formula>1</formula>
      <formula>2</formula>
    </cfRule>
  </conditionalFormatting>
  <conditionalFormatting sqref="AO39">
    <cfRule type="cellIs" dxfId="0" priority="784" operator="between">
      <formula>1</formula>
      <formula>2</formula>
    </cfRule>
    <cfRule type="cellIs" dxfId="0" priority="550" operator="between">
      <formula>1</formula>
      <formula>2</formula>
    </cfRule>
  </conditionalFormatting>
  <conditionalFormatting sqref="AQ39">
    <cfRule type="cellIs" dxfId="0" priority="275" operator="between">
      <formula>1</formula>
      <formula>2</formula>
    </cfRule>
    <cfRule type="cellIs" dxfId="0" priority="41" operator="between">
      <formula>1</formula>
      <formula>2</formula>
    </cfRule>
  </conditionalFormatting>
  <conditionalFormatting sqref="AR39">
    <cfRule type="cellIs" dxfId="0" priority="283" operator="between">
      <formula>1</formula>
      <formula>2</formula>
    </cfRule>
    <cfRule type="cellIs" dxfId="0" priority="49" operator="between">
      <formula>1</formula>
      <formula>2</formula>
    </cfRule>
  </conditionalFormatting>
  <conditionalFormatting sqref="AS39">
    <cfRule type="cellIs" dxfId="0" priority="282" operator="between">
      <formula>1</formula>
      <formula>2</formula>
    </cfRule>
    <cfRule type="cellIs" dxfId="0" priority="48" operator="between">
      <formula>1</formula>
      <formula>2</formula>
    </cfRule>
  </conditionalFormatting>
  <conditionalFormatting sqref="AT39">
    <cfRule type="cellIs" dxfId="0" priority="281" operator="between">
      <formula>1</formula>
      <formula>2</formula>
    </cfRule>
    <cfRule type="cellIs" dxfId="0" priority="47" operator="between">
      <formula>1</formula>
      <formula>2</formula>
    </cfRule>
  </conditionalFormatting>
  <conditionalFormatting sqref="AU39">
    <cfRule type="cellIs" dxfId="0" priority="280" operator="between">
      <formula>1</formula>
      <formula>2</formula>
    </cfRule>
    <cfRule type="cellIs" dxfId="0" priority="46" operator="between">
      <formula>1</formula>
      <formula>2</formula>
    </cfRule>
  </conditionalFormatting>
  <conditionalFormatting sqref="AV39">
    <cfRule type="cellIs" dxfId="0" priority="279" operator="between">
      <formula>1</formula>
      <formula>2</formula>
    </cfRule>
    <cfRule type="cellIs" dxfId="0" priority="45" operator="between">
      <formula>1</formula>
      <formula>2</formula>
    </cfRule>
  </conditionalFormatting>
  <conditionalFormatting sqref="AW39">
    <cfRule type="cellIs" dxfId="0" priority="278" operator="between">
      <formula>1</formula>
      <formula>2</formula>
    </cfRule>
    <cfRule type="cellIs" dxfId="0" priority="44" operator="between">
      <formula>1</formula>
      <formula>2</formula>
    </cfRule>
  </conditionalFormatting>
  <conditionalFormatting sqref="AX39">
    <cfRule type="cellIs" dxfId="0" priority="277" operator="between">
      <formula>1</formula>
      <formula>2</formula>
    </cfRule>
    <cfRule type="cellIs" dxfId="0" priority="43" operator="between">
      <formula>1</formula>
      <formula>2</formula>
    </cfRule>
  </conditionalFormatting>
  <conditionalFormatting sqref="AY39">
    <cfRule type="cellIs" dxfId="0" priority="276" operator="between">
      <formula>1</formula>
      <formula>2</formula>
    </cfRule>
    <cfRule type="cellIs" dxfId="0" priority="4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1"/>
  <sheetViews>
    <sheetView showGridLines="0" showRowColHeaders="0" workbookViewId="0">
      <pane xSplit="2" topLeftCell="J1" activePane="topRight" state="frozen"/>
      <selection/>
      <selection pane="topRight" activeCell="R12" sqref="R12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.28571428571429" style="2" customWidth="1"/>
    <col min="12" max="19" width="11.7142857142857" style="2" customWidth="1"/>
    <col min="20" max="20" width="1.28571428571429" style="2" customWidth="1"/>
    <col min="21" max="28" width="11.7142857142857" style="2" customWidth="1"/>
    <col min="29" max="29" width="10.7142857142857" style="2" hidden="1" customWidth="1"/>
    <col min="30" max="30" width="1.28571428571429" style="2" customWidth="1"/>
    <col min="31" max="38" width="11.7142857142857" style="2" customWidth="1"/>
    <col min="39" max="39" width="10.7142857142857" style="2" hidden="1" customWidth="1"/>
    <col min="4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459</v>
      </c>
      <c r="B5" s="4" t="s">
        <v>673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s="1" customFormat="1" ht="12" customHeight="1" spans="1:10">
      <c r="A7" s="3"/>
      <c r="B7" s="23"/>
      <c r="F7" s="22"/>
      <c r="G7" s="22"/>
      <c r="H7" s="22"/>
      <c r="I7" s="22"/>
      <c r="J7" s="22"/>
    </row>
    <row r="8" customHeight="1" spans="16:27"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4.95" customHeight="1" spans="2:39">
      <c r="B9" s="75"/>
      <c r="C9" s="7" t="s">
        <v>672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4.95" customHeight="1" spans="2:39">
      <c r="B10" s="76"/>
      <c r="C10" s="77" t="s">
        <v>326</v>
      </c>
      <c r="D10" s="9"/>
      <c r="E10" s="9"/>
      <c r="F10" s="9"/>
      <c r="G10" s="9"/>
      <c r="H10" s="9"/>
      <c r="I10" s="9"/>
      <c r="J10" s="9"/>
      <c r="K10" s="9"/>
      <c r="L10" s="9" t="s">
        <v>327</v>
      </c>
      <c r="M10" s="9"/>
      <c r="N10" s="9"/>
      <c r="O10" s="9"/>
      <c r="P10" s="9"/>
      <c r="Q10" s="9"/>
      <c r="R10" s="9"/>
      <c r="S10" s="9"/>
      <c r="T10" s="9"/>
      <c r="U10" s="9" t="s">
        <v>328</v>
      </c>
      <c r="V10" s="9"/>
      <c r="W10" s="9"/>
      <c r="X10" s="9"/>
      <c r="Y10" s="9"/>
      <c r="Z10" s="9"/>
      <c r="AA10" s="9"/>
      <c r="AB10" s="9"/>
      <c r="AC10" s="9"/>
      <c r="AD10" s="9"/>
      <c r="AE10" s="9" t="s">
        <v>329</v>
      </c>
      <c r="AF10" s="9"/>
      <c r="AG10" s="9"/>
      <c r="AH10" s="9"/>
      <c r="AI10" s="9"/>
      <c r="AJ10" s="9"/>
      <c r="AK10" s="9"/>
      <c r="AL10" s="9"/>
      <c r="AM10" s="111"/>
    </row>
    <row r="11" spans="2:39">
      <c r="B11" s="78" t="s">
        <v>78</v>
      </c>
      <c r="C11" s="45" t="s">
        <v>79</v>
      </c>
      <c r="D11" s="45" t="s">
        <v>80</v>
      </c>
      <c r="E11" s="45" t="s">
        <v>81</v>
      </c>
      <c r="F11" s="45" t="s">
        <v>82</v>
      </c>
      <c r="G11" s="45" t="s">
        <v>83</v>
      </c>
      <c r="H11" s="45" t="s">
        <v>84</v>
      </c>
      <c r="I11" s="45" t="s">
        <v>85</v>
      </c>
      <c r="J11" s="45" t="s">
        <v>86</v>
      </c>
      <c r="K11" s="89"/>
      <c r="L11" s="45" t="str">
        <f t="shared" ref="L11:S11" si="0">C11</f>
        <v>15 a 29 anos </v>
      </c>
      <c r="M11" s="45" t="str">
        <f t="shared" si="0"/>
        <v>30 a 34 anos</v>
      </c>
      <c r="N11" s="45" t="str">
        <f t="shared" si="0"/>
        <v>35 a 39 anos</v>
      </c>
      <c r="O11" s="45" t="str">
        <f t="shared" si="0"/>
        <v>40 a 44 anos</v>
      </c>
      <c r="P11" s="45" t="str">
        <f t="shared" si="0"/>
        <v>45 a 49 anos</v>
      </c>
      <c r="Q11" s="45" t="str">
        <f t="shared" si="0"/>
        <v>50 a 54 anos</v>
      </c>
      <c r="R11" s="45" t="str">
        <f t="shared" si="0"/>
        <v>55 a 59 anos</v>
      </c>
      <c r="S11" s="45" t="str">
        <f t="shared" si="0"/>
        <v>&gt;=60 anos</v>
      </c>
      <c r="T11" s="89"/>
      <c r="U11" s="45" t="s">
        <v>79</v>
      </c>
      <c r="V11" s="45" t="s">
        <v>80</v>
      </c>
      <c r="W11" s="45" t="s">
        <v>81</v>
      </c>
      <c r="X11" s="45" t="s">
        <v>82</v>
      </c>
      <c r="Y11" s="45" t="s">
        <v>83</v>
      </c>
      <c r="Z11" s="45" t="s">
        <v>84</v>
      </c>
      <c r="AA11" s="45" t="s">
        <v>85</v>
      </c>
      <c r="AB11" s="45" t="s">
        <v>86</v>
      </c>
      <c r="AC11" s="11" t="s">
        <v>46</v>
      </c>
      <c r="AD11" s="89"/>
      <c r="AE11" s="45" t="s">
        <v>79</v>
      </c>
      <c r="AF11" s="45" t="s">
        <v>80</v>
      </c>
      <c r="AG11" s="45" t="s">
        <v>81</v>
      </c>
      <c r="AH11" s="45" t="s">
        <v>82</v>
      </c>
      <c r="AI11" s="45" t="s">
        <v>83</v>
      </c>
      <c r="AJ11" s="45" t="s">
        <v>84</v>
      </c>
      <c r="AK11" s="45" t="s">
        <v>85</v>
      </c>
      <c r="AL11" s="45" t="s">
        <v>86</v>
      </c>
      <c r="AM11" s="112" t="s">
        <v>46</v>
      </c>
    </row>
    <row r="12" spans="2:40">
      <c r="B12" s="12" t="s">
        <v>47</v>
      </c>
      <c r="C12" s="79" t="s">
        <v>487</v>
      </c>
      <c r="D12" s="80" t="s">
        <v>487</v>
      </c>
      <c r="E12" s="80" t="s">
        <v>487</v>
      </c>
      <c r="F12" s="80" t="s">
        <v>487</v>
      </c>
      <c r="G12" s="80" t="s">
        <v>487</v>
      </c>
      <c r="H12" s="80" t="s">
        <v>487</v>
      </c>
      <c r="I12" s="80">
        <f>'PSSD_idade (20)'!I12/'PSSD_idade (20)'!K12</f>
        <v>0.142857142857143</v>
      </c>
      <c r="J12" s="90">
        <f>'PSSD_idade (20)'!J12/'PSSD_idade (20)'!K12</f>
        <v>0.857142857142857</v>
      </c>
      <c r="K12" s="91"/>
      <c r="L12" s="79" t="s">
        <v>487</v>
      </c>
      <c r="M12" s="80" t="s">
        <v>487</v>
      </c>
      <c r="N12" s="80" t="s">
        <v>487</v>
      </c>
      <c r="O12" s="80" t="s">
        <v>487</v>
      </c>
      <c r="P12" s="80" t="s">
        <v>487</v>
      </c>
      <c r="Q12" s="80" t="s">
        <v>487</v>
      </c>
      <c r="R12" s="80" t="e">
        <f>'PSSD_idade (20)'!S12/'PSSD_idade (20)'!U12</f>
        <v>#VALUE!</v>
      </c>
      <c r="S12" s="90" t="e">
        <f>'PSSD_idade (20)'!T12/'PSSD_idade (20)'!U12</f>
        <v>#VALUE!</v>
      </c>
      <c r="T12" s="99"/>
      <c r="U12" s="79" t="s">
        <v>487</v>
      </c>
      <c r="V12" s="80" t="s">
        <v>487</v>
      </c>
      <c r="W12" s="80" t="s">
        <v>487</v>
      </c>
      <c r="X12" s="80" t="s">
        <v>487</v>
      </c>
      <c r="Y12" s="80" t="s">
        <v>487</v>
      </c>
      <c r="Z12" s="80" t="s">
        <v>487</v>
      </c>
      <c r="AA12" s="80" t="e">
        <f>'PSSD_idade (20)'!AC12/'PSSD_idade (20)'!AE12</f>
        <v>#VALUE!</v>
      </c>
      <c r="AB12" s="90" t="e">
        <f>'PSSD_idade (20)'!AD12/'PSSD_idade (20)'!AE12</f>
        <v>#VALUE!</v>
      </c>
      <c r="AC12" s="103"/>
      <c r="AD12" s="104"/>
      <c r="AE12" s="79" t="s">
        <v>487</v>
      </c>
      <c r="AF12" s="80" t="s">
        <v>487</v>
      </c>
      <c r="AG12" s="80" t="s">
        <v>487</v>
      </c>
      <c r="AH12" s="80" t="s">
        <v>487</v>
      </c>
      <c r="AI12" s="80" t="s">
        <v>487</v>
      </c>
      <c r="AJ12" s="80" t="s">
        <v>487</v>
      </c>
      <c r="AK12" s="80" t="e">
        <f>'PSSD_idade (20)'!AM12/'PSSD_idade (20)'!AO12</f>
        <v>#VALUE!</v>
      </c>
      <c r="AL12" s="90" t="e">
        <f>'PSSD_idade (20)'!AN12/'PSSD_idade (20)'!AO12</f>
        <v>#VALUE!</v>
      </c>
      <c r="AM12" s="113">
        <v>301306</v>
      </c>
      <c r="AN12" s="114"/>
    </row>
    <row r="13" spans="2:40">
      <c r="B13" s="14" t="s">
        <v>48</v>
      </c>
      <c r="C13" s="81" t="s">
        <v>487</v>
      </c>
      <c r="D13" s="82" t="s">
        <v>487</v>
      </c>
      <c r="E13" s="82" t="s">
        <v>487</v>
      </c>
      <c r="F13" s="82" t="s">
        <v>487</v>
      </c>
      <c r="G13" s="82" t="s">
        <v>487</v>
      </c>
      <c r="H13" s="82" t="s">
        <v>487</v>
      </c>
      <c r="I13" s="82" t="s">
        <v>487</v>
      </c>
      <c r="J13" s="92" t="s">
        <v>487</v>
      </c>
      <c r="K13" s="91"/>
      <c r="L13" s="81" t="s">
        <v>487</v>
      </c>
      <c r="M13" s="82" t="s">
        <v>487</v>
      </c>
      <c r="N13" s="82" t="s">
        <v>487</v>
      </c>
      <c r="O13" s="82" t="s">
        <v>487</v>
      </c>
      <c r="P13" s="82" t="s">
        <v>487</v>
      </c>
      <c r="Q13" s="82" t="s">
        <v>487</v>
      </c>
      <c r="R13" s="82" t="s">
        <v>487</v>
      </c>
      <c r="S13" s="92" t="s">
        <v>487</v>
      </c>
      <c r="T13" s="99"/>
      <c r="U13" s="81" t="s">
        <v>487</v>
      </c>
      <c r="V13" s="82" t="s">
        <v>487</v>
      </c>
      <c r="W13" s="82" t="s">
        <v>487</v>
      </c>
      <c r="X13" s="82" t="s">
        <v>487</v>
      </c>
      <c r="Y13" s="82" t="s">
        <v>487</v>
      </c>
      <c r="Z13" s="82" t="s">
        <v>487</v>
      </c>
      <c r="AA13" s="82" t="s">
        <v>487</v>
      </c>
      <c r="AB13" s="92" t="s">
        <v>487</v>
      </c>
      <c r="AC13" s="105"/>
      <c r="AD13" s="104"/>
      <c r="AE13" s="81" t="s">
        <v>487</v>
      </c>
      <c r="AF13" s="82" t="s">
        <v>487</v>
      </c>
      <c r="AG13" s="82" t="s">
        <v>487</v>
      </c>
      <c r="AH13" s="82" t="s">
        <v>487</v>
      </c>
      <c r="AI13" s="82" t="s">
        <v>487</v>
      </c>
      <c r="AJ13" s="82" t="s">
        <v>487</v>
      </c>
      <c r="AK13" s="82" t="s">
        <v>487</v>
      </c>
      <c r="AL13" s="92" t="s">
        <v>487</v>
      </c>
      <c r="AM13" s="115">
        <v>81610</v>
      </c>
      <c r="AN13" s="114"/>
    </row>
    <row r="14" spans="2:40">
      <c r="B14" s="14" t="s">
        <v>87</v>
      </c>
      <c r="C14" s="81" t="s">
        <v>487</v>
      </c>
      <c r="D14" s="82" t="s">
        <v>487</v>
      </c>
      <c r="E14" s="82" t="s">
        <v>487</v>
      </c>
      <c r="F14" s="82" t="s">
        <v>487</v>
      </c>
      <c r="G14" s="82" t="s">
        <v>487</v>
      </c>
      <c r="H14" s="82" t="s">
        <v>487</v>
      </c>
      <c r="I14" s="82" t="s">
        <v>487</v>
      </c>
      <c r="J14" s="92" t="s">
        <v>487</v>
      </c>
      <c r="K14" s="91"/>
      <c r="L14" s="81" t="s">
        <v>487</v>
      </c>
      <c r="M14" s="82" t="s">
        <v>487</v>
      </c>
      <c r="N14" s="82" t="s">
        <v>487</v>
      </c>
      <c r="O14" s="82" t="s">
        <v>487</v>
      </c>
      <c r="P14" s="82" t="s">
        <v>487</v>
      </c>
      <c r="Q14" s="82" t="s">
        <v>487</v>
      </c>
      <c r="R14" s="82" t="s">
        <v>487</v>
      </c>
      <c r="S14" s="92" t="s">
        <v>487</v>
      </c>
      <c r="T14" s="99"/>
      <c r="U14" s="81" t="s">
        <v>487</v>
      </c>
      <c r="V14" s="82" t="s">
        <v>487</v>
      </c>
      <c r="W14" s="82" t="s">
        <v>487</v>
      </c>
      <c r="X14" s="82" t="s">
        <v>487</v>
      </c>
      <c r="Y14" s="82" t="s">
        <v>487</v>
      </c>
      <c r="Z14" s="82" t="s">
        <v>487</v>
      </c>
      <c r="AA14" s="82" t="s">
        <v>487</v>
      </c>
      <c r="AB14" s="92" t="s">
        <v>487</v>
      </c>
      <c r="AC14" s="106"/>
      <c r="AD14" s="104"/>
      <c r="AE14" s="81" t="s">
        <v>487</v>
      </c>
      <c r="AF14" s="82" t="s">
        <v>487</v>
      </c>
      <c r="AG14" s="82" t="s">
        <v>487</v>
      </c>
      <c r="AH14" s="82" t="s">
        <v>487</v>
      </c>
      <c r="AI14" s="82" t="s">
        <v>487</v>
      </c>
      <c r="AJ14" s="82" t="s">
        <v>487</v>
      </c>
      <c r="AK14" s="82" t="s">
        <v>487</v>
      </c>
      <c r="AL14" s="92" t="s">
        <v>487</v>
      </c>
      <c r="AM14" s="115">
        <v>61094</v>
      </c>
      <c r="AN14" s="114"/>
    </row>
    <row r="15" spans="2:40">
      <c r="B15" s="14" t="s">
        <v>50</v>
      </c>
      <c r="C15" s="81" t="s">
        <v>487</v>
      </c>
      <c r="D15" s="82" t="s">
        <v>487</v>
      </c>
      <c r="E15" s="82" t="s">
        <v>487</v>
      </c>
      <c r="F15" s="82" t="s">
        <v>487</v>
      </c>
      <c r="G15" s="82" t="s">
        <v>487</v>
      </c>
      <c r="H15" s="82" t="s">
        <v>487</v>
      </c>
      <c r="I15" s="82" t="s">
        <v>487</v>
      </c>
      <c r="J15" s="92" t="s">
        <v>487</v>
      </c>
      <c r="K15" s="93"/>
      <c r="L15" s="81" t="s">
        <v>487</v>
      </c>
      <c r="M15" s="82" t="s">
        <v>487</v>
      </c>
      <c r="N15" s="82" t="s">
        <v>487</v>
      </c>
      <c r="O15" s="82" t="s">
        <v>487</v>
      </c>
      <c r="P15" s="82" t="s">
        <v>487</v>
      </c>
      <c r="Q15" s="82" t="s">
        <v>487</v>
      </c>
      <c r="R15" s="82" t="s">
        <v>487</v>
      </c>
      <c r="S15" s="92" t="s">
        <v>487</v>
      </c>
      <c r="T15" s="100"/>
      <c r="U15" s="81" t="s">
        <v>487</v>
      </c>
      <c r="V15" s="82" t="s">
        <v>487</v>
      </c>
      <c r="W15" s="82" t="s">
        <v>487</v>
      </c>
      <c r="X15" s="82" t="s">
        <v>487</v>
      </c>
      <c r="Y15" s="82" t="s">
        <v>487</v>
      </c>
      <c r="Z15" s="82" t="s">
        <v>487</v>
      </c>
      <c r="AA15" s="82" t="s">
        <v>487</v>
      </c>
      <c r="AB15" s="92" t="s">
        <v>487</v>
      </c>
      <c r="AC15" s="107"/>
      <c r="AD15" s="108"/>
      <c r="AE15" s="81" t="s">
        <v>487</v>
      </c>
      <c r="AF15" s="82" t="s">
        <v>487</v>
      </c>
      <c r="AG15" s="82" t="s">
        <v>487</v>
      </c>
      <c r="AH15" s="82" t="s">
        <v>487</v>
      </c>
      <c r="AI15" s="82" t="s">
        <v>487</v>
      </c>
      <c r="AJ15" s="82" t="s">
        <v>487</v>
      </c>
      <c r="AK15" s="82" t="s">
        <v>487</v>
      </c>
      <c r="AL15" s="92" t="s">
        <v>487</v>
      </c>
      <c r="AM15" s="116">
        <v>21700</v>
      </c>
      <c r="AN15" s="114"/>
    </row>
    <row r="16" spans="2:40">
      <c r="B16" s="83" t="s">
        <v>88</v>
      </c>
      <c r="C16" s="84" t="s">
        <v>487</v>
      </c>
      <c r="D16" s="85" t="s">
        <v>487</v>
      </c>
      <c r="E16" s="85" t="s">
        <v>487</v>
      </c>
      <c r="F16" s="85" t="s">
        <v>487</v>
      </c>
      <c r="G16" s="85" t="s">
        <v>487</v>
      </c>
      <c r="H16" s="85" t="s">
        <v>487</v>
      </c>
      <c r="I16" s="85" t="s">
        <v>487</v>
      </c>
      <c r="J16" s="94" t="s">
        <v>487</v>
      </c>
      <c r="K16" s="95"/>
      <c r="L16" s="84" t="s">
        <v>487</v>
      </c>
      <c r="M16" s="85" t="s">
        <v>487</v>
      </c>
      <c r="N16" s="85" t="s">
        <v>487</v>
      </c>
      <c r="O16" s="85" t="s">
        <v>487</v>
      </c>
      <c r="P16" s="85" t="s">
        <v>487</v>
      </c>
      <c r="Q16" s="85" t="s">
        <v>487</v>
      </c>
      <c r="R16" s="85" t="s">
        <v>487</v>
      </c>
      <c r="S16" s="94" t="s">
        <v>487</v>
      </c>
      <c r="T16" s="101"/>
      <c r="U16" s="84" t="s">
        <v>487</v>
      </c>
      <c r="V16" s="85" t="s">
        <v>487</v>
      </c>
      <c r="W16" s="85" t="s">
        <v>487</v>
      </c>
      <c r="X16" s="85" t="s">
        <v>487</v>
      </c>
      <c r="Y16" s="85" t="s">
        <v>487</v>
      </c>
      <c r="Z16" s="85" t="s">
        <v>487</v>
      </c>
      <c r="AA16" s="85" t="s">
        <v>487</v>
      </c>
      <c r="AB16" s="94" t="s">
        <v>487</v>
      </c>
      <c r="AC16" s="105"/>
      <c r="AD16" s="104"/>
      <c r="AE16" s="84" t="s">
        <v>487</v>
      </c>
      <c r="AF16" s="85" t="s">
        <v>487</v>
      </c>
      <c r="AG16" s="85" t="s">
        <v>487</v>
      </c>
      <c r="AH16" s="85" t="s">
        <v>487</v>
      </c>
      <c r="AI16" s="85" t="s">
        <v>487</v>
      </c>
      <c r="AJ16" s="85" t="s">
        <v>487</v>
      </c>
      <c r="AK16" s="85" t="s">
        <v>487</v>
      </c>
      <c r="AL16" s="94" t="s">
        <v>487</v>
      </c>
      <c r="AM16" s="113">
        <v>1002</v>
      </c>
      <c r="AN16" s="114"/>
    </row>
    <row r="17" spans="2:40">
      <c r="B17" s="83" t="s">
        <v>89</v>
      </c>
      <c r="C17" s="86" t="s">
        <v>487</v>
      </c>
      <c r="D17" s="82" t="s">
        <v>487</v>
      </c>
      <c r="E17" s="82" t="s">
        <v>487</v>
      </c>
      <c r="F17" s="82" t="s">
        <v>487</v>
      </c>
      <c r="G17" s="82" t="s">
        <v>487</v>
      </c>
      <c r="H17" s="82" t="s">
        <v>487</v>
      </c>
      <c r="I17" s="82" t="s">
        <v>487</v>
      </c>
      <c r="J17" s="96" t="s">
        <v>487</v>
      </c>
      <c r="K17" s="95"/>
      <c r="L17" s="86" t="s">
        <v>487</v>
      </c>
      <c r="M17" s="82" t="s">
        <v>487</v>
      </c>
      <c r="N17" s="82" t="s">
        <v>487</v>
      </c>
      <c r="O17" s="82" t="s">
        <v>487</v>
      </c>
      <c r="P17" s="82" t="s">
        <v>487</v>
      </c>
      <c r="Q17" s="82" t="s">
        <v>487</v>
      </c>
      <c r="R17" s="82" t="s">
        <v>487</v>
      </c>
      <c r="S17" s="96" t="s">
        <v>487</v>
      </c>
      <c r="T17" s="101"/>
      <c r="U17" s="86" t="s">
        <v>487</v>
      </c>
      <c r="V17" s="82" t="s">
        <v>487</v>
      </c>
      <c r="W17" s="82" t="s">
        <v>487</v>
      </c>
      <c r="X17" s="82" t="s">
        <v>487</v>
      </c>
      <c r="Y17" s="82" t="s">
        <v>487</v>
      </c>
      <c r="Z17" s="82" t="s">
        <v>487</v>
      </c>
      <c r="AA17" s="82" t="s">
        <v>487</v>
      </c>
      <c r="AB17" s="96" t="s">
        <v>487</v>
      </c>
      <c r="AC17" s="105"/>
      <c r="AD17" s="104"/>
      <c r="AE17" s="86" t="s">
        <v>487</v>
      </c>
      <c r="AF17" s="82" t="s">
        <v>487</v>
      </c>
      <c r="AG17" s="82" t="s">
        <v>487</v>
      </c>
      <c r="AH17" s="82" t="s">
        <v>487</v>
      </c>
      <c r="AI17" s="82" t="s">
        <v>487</v>
      </c>
      <c r="AJ17" s="82" t="s">
        <v>487</v>
      </c>
      <c r="AK17" s="82" t="s">
        <v>487</v>
      </c>
      <c r="AL17" s="96" t="s">
        <v>487</v>
      </c>
      <c r="AM17" s="115">
        <v>454</v>
      </c>
      <c r="AN17" s="114"/>
    </row>
    <row r="18" spans="2:40">
      <c r="B18" s="83" t="s">
        <v>90</v>
      </c>
      <c r="C18" s="86" t="s">
        <v>487</v>
      </c>
      <c r="D18" s="82" t="s">
        <v>487</v>
      </c>
      <c r="E18" s="82" t="s">
        <v>487</v>
      </c>
      <c r="F18" s="82" t="s">
        <v>487</v>
      </c>
      <c r="G18" s="82" t="s">
        <v>487</v>
      </c>
      <c r="H18" s="82" t="s">
        <v>487</v>
      </c>
      <c r="I18" s="82" t="s">
        <v>487</v>
      </c>
      <c r="J18" s="96" t="s">
        <v>487</v>
      </c>
      <c r="K18" s="95"/>
      <c r="L18" s="86" t="s">
        <v>487</v>
      </c>
      <c r="M18" s="82" t="s">
        <v>487</v>
      </c>
      <c r="N18" s="82" t="s">
        <v>487</v>
      </c>
      <c r="O18" s="82" t="s">
        <v>487</v>
      </c>
      <c r="P18" s="82" t="s">
        <v>487</v>
      </c>
      <c r="Q18" s="82" t="s">
        <v>487</v>
      </c>
      <c r="R18" s="82" t="s">
        <v>487</v>
      </c>
      <c r="S18" s="96" t="s">
        <v>487</v>
      </c>
      <c r="T18" s="101"/>
      <c r="U18" s="86" t="s">
        <v>487</v>
      </c>
      <c r="V18" s="82" t="s">
        <v>487</v>
      </c>
      <c r="W18" s="82" t="s">
        <v>487</v>
      </c>
      <c r="X18" s="82" t="s">
        <v>487</v>
      </c>
      <c r="Y18" s="82" t="s">
        <v>487</v>
      </c>
      <c r="Z18" s="82" t="s">
        <v>487</v>
      </c>
      <c r="AA18" s="82" t="s">
        <v>487</v>
      </c>
      <c r="AB18" s="96" t="s">
        <v>487</v>
      </c>
      <c r="AC18" s="105"/>
      <c r="AD18" s="104"/>
      <c r="AE18" s="86" t="s">
        <v>487</v>
      </c>
      <c r="AF18" s="82" t="s">
        <v>487</v>
      </c>
      <c r="AG18" s="82" t="s">
        <v>487</v>
      </c>
      <c r="AH18" s="82" t="s">
        <v>487</v>
      </c>
      <c r="AI18" s="82" t="s">
        <v>487</v>
      </c>
      <c r="AJ18" s="82" t="s">
        <v>487</v>
      </c>
      <c r="AK18" s="82" t="s">
        <v>487</v>
      </c>
      <c r="AL18" s="96" t="s">
        <v>487</v>
      </c>
      <c r="AM18" s="115">
        <v>520</v>
      </c>
      <c r="AN18" s="114"/>
    </row>
    <row r="19" spans="2:40">
      <c r="B19" s="83" t="s">
        <v>91</v>
      </c>
      <c r="C19" s="86" t="s">
        <v>487</v>
      </c>
      <c r="D19" s="82" t="s">
        <v>487</v>
      </c>
      <c r="E19" s="82" t="s">
        <v>487</v>
      </c>
      <c r="F19" s="82" t="s">
        <v>487</v>
      </c>
      <c r="G19" s="82" t="s">
        <v>487</v>
      </c>
      <c r="H19" s="82" t="s">
        <v>487</v>
      </c>
      <c r="I19" s="82" t="s">
        <v>487</v>
      </c>
      <c r="J19" s="96" t="s">
        <v>487</v>
      </c>
      <c r="K19" s="95"/>
      <c r="L19" s="86" t="s">
        <v>487</v>
      </c>
      <c r="M19" s="82" t="s">
        <v>487</v>
      </c>
      <c r="N19" s="82" t="s">
        <v>487</v>
      </c>
      <c r="O19" s="82" t="s">
        <v>487</v>
      </c>
      <c r="P19" s="82" t="s">
        <v>487</v>
      </c>
      <c r="Q19" s="82" t="s">
        <v>487</v>
      </c>
      <c r="R19" s="82" t="s">
        <v>487</v>
      </c>
      <c r="S19" s="96" t="s">
        <v>487</v>
      </c>
      <c r="T19" s="101"/>
      <c r="U19" s="86" t="s">
        <v>487</v>
      </c>
      <c r="V19" s="82" t="s">
        <v>487</v>
      </c>
      <c r="W19" s="82" t="s">
        <v>487</v>
      </c>
      <c r="X19" s="82" t="s">
        <v>487</v>
      </c>
      <c r="Y19" s="82" t="s">
        <v>487</v>
      </c>
      <c r="Z19" s="82" t="s">
        <v>487</v>
      </c>
      <c r="AA19" s="82" t="s">
        <v>487</v>
      </c>
      <c r="AB19" s="96" t="s">
        <v>487</v>
      </c>
      <c r="AC19" s="105"/>
      <c r="AD19" s="104"/>
      <c r="AE19" s="86" t="s">
        <v>487</v>
      </c>
      <c r="AF19" s="82" t="s">
        <v>487</v>
      </c>
      <c r="AG19" s="82" t="s">
        <v>487</v>
      </c>
      <c r="AH19" s="82" t="s">
        <v>487</v>
      </c>
      <c r="AI19" s="82" t="s">
        <v>487</v>
      </c>
      <c r="AJ19" s="82" t="s">
        <v>487</v>
      </c>
      <c r="AK19" s="82" t="s">
        <v>487</v>
      </c>
      <c r="AL19" s="96" t="s">
        <v>487</v>
      </c>
      <c r="AM19" s="115">
        <v>438</v>
      </c>
      <c r="AN19" s="114"/>
    </row>
    <row r="20" spans="2:40">
      <c r="B20" s="83" t="s">
        <v>92</v>
      </c>
      <c r="C20" s="86" t="s">
        <v>487</v>
      </c>
      <c r="D20" s="82" t="s">
        <v>487</v>
      </c>
      <c r="E20" s="82" t="s">
        <v>487</v>
      </c>
      <c r="F20" s="82" t="s">
        <v>487</v>
      </c>
      <c r="G20" s="82" t="s">
        <v>487</v>
      </c>
      <c r="H20" s="82" t="s">
        <v>487</v>
      </c>
      <c r="I20" s="82" t="s">
        <v>487</v>
      </c>
      <c r="J20" s="96" t="s">
        <v>487</v>
      </c>
      <c r="K20" s="95"/>
      <c r="L20" s="86" t="s">
        <v>487</v>
      </c>
      <c r="M20" s="82" t="s">
        <v>487</v>
      </c>
      <c r="N20" s="82" t="s">
        <v>487</v>
      </c>
      <c r="O20" s="82" t="s">
        <v>487</v>
      </c>
      <c r="P20" s="82" t="s">
        <v>487</v>
      </c>
      <c r="Q20" s="82" t="s">
        <v>487</v>
      </c>
      <c r="R20" s="82" t="s">
        <v>487</v>
      </c>
      <c r="S20" s="96" t="s">
        <v>487</v>
      </c>
      <c r="T20" s="101"/>
      <c r="U20" s="86" t="s">
        <v>487</v>
      </c>
      <c r="V20" s="82" t="s">
        <v>487</v>
      </c>
      <c r="W20" s="82" t="s">
        <v>487</v>
      </c>
      <c r="X20" s="82" t="s">
        <v>487</v>
      </c>
      <c r="Y20" s="82" t="s">
        <v>487</v>
      </c>
      <c r="Z20" s="82" t="s">
        <v>487</v>
      </c>
      <c r="AA20" s="82" t="s">
        <v>487</v>
      </c>
      <c r="AB20" s="96" t="s">
        <v>487</v>
      </c>
      <c r="AC20" s="105"/>
      <c r="AD20" s="104"/>
      <c r="AE20" s="86" t="s">
        <v>487</v>
      </c>
      <c r="AF20" s="82" t="s">
        <v>487</v>
      </c>
      <c r="AG20" s="82" t="s">
        <v>487</v>
      </c>
      <c r="AH20" s="82" t="s">
        <v>487</v>
      </c>
      <c r="AI20" s="82" t="s">
        <v>487</v>
      </c>
      <c r="AJ20" s="82" t="s">
        <v>487</v>
      </c>
      <c r="AK20" s="82" t="s">
        <v>487</v>
      </c>
      <c r="AL20" s="96" t="s">
        <v>487</v>
      </c>
      <c r="AM20" s="115">
        <v>1176</v>
      </c>
      <c r="AN20" s="114"/>
    </row>
    <row r="21" spans="2:40">
      <c r="B21" s="83" t="s">
        <v>93</v>
      </c>
      <c r="C21" s="86" t="s">
        <v>487</v>
      </c>
      <c r="D21" s="82" t="s">
        <v>487</v>
      </c>
      <c r="E21" s="82" t="s">
        <v>487</v>
      </c>
      <c r="F21" s="82" t="s">
        <v>487</v>
      </c>
      <c r="G21" s="82" t="s">
        <v>487</v>
      </c>
      <c r="H21" s="82" t="s">
        <v>487</v>
      </c>
      <c r="I21" s="82" t="s">
        <v>487</v>
      </c>
      <c r="J21" s="96" t="s">
        <v>487</v>
      </c>
      <c r="K21" s="95"/>
      <c r="L21" s="86" t="s">
        <v>487</v>
      </c>
      <c r="M21" s="82" t="s">
        <v>487</v>
      </c>
      <c r="N21" s="82" t="s">
        <v>487</v>
      </c>
      <c r="O21" s="82" t="s">
        <v>487</v>
      </c>
      <c r="P21" s="82" t="s">
        <v>487</v>
      </c>
      <c r="Q21" s="82" t="s">
        <v>487</v>
      </c>
      <c r="R21" s="82" t="s">
        <v>487</v>
      </c>
      <c r="S21" s="96" t="s">
        <v>487</v>
      </c>
      <c r="T21" s="101"/>
      <c r="U21" s="86" t="s">
        <v>487</v>
      </c>
      <c r="V21" s="82" t="s">
        <v>487</v>
      </c>
      <c r="W21" s="82" t="s">
        <v>487</v>
      </c>
      <c r="X21" s="82" t="s">
        <v>487</v>
      </c>
      <c r="Y21" s="82" t="s">
        <v>487</v>
      </c>
      <c r="Z21" s="82" t="s">
        <v>487</v>
      </c>
      <c r="AA21" s="82" t="s">
        <v>487</v>
      </c>
      <c r="AB21" s="96" t="s">
        <v>487</v>
      </c>
      <c r="AC21" s="105"/>
      <c r="AD21" s="104"/>
      <c r="AE21" s="86" t="s">
        <v>487</v>
      </c>
      <c r="AF21" s="82" t="s">
        <v>487</v>
      </c>
      <c r="AG21" s="82" t="s">
        <v>487</v>
      </c>
      <c r="AH21" s="82" t="s">
        <v>487</v>
      </c>
      <c r="AI21" s="82" t="s">
        <v>487</v>
      </c>
      <c r="AJ21" s="82" t="s">
        <v>487</v>
      </c>
      <c r="AK21" s="82" t="s">
        <v>487</v>
      </c>
      <c r="AL21" s="96" t="s">
        <v>487</v>
      </c>
      <c r="AM21" s="115">
        <v>434</v>
      </c>
      <c r="AN21" s="114"/>
    </row>
    <row r="22" spans="2:40">
      <c r="B22" s="83" t="s">
        <v>94</v>
      </c>
      <c r="C22" s="86" t="s">
        <v>487</v>
      </c>
      <c r="D22" s="82" t="s">
        <v>487</v>
      </c>
      <c r="E22" s="82" t="s">
        <v>487</v>
      </c>
      <c r="F22" s="82" t="s">
        <v>487</v>
      </c>
      <c r="G22" s="82" t="s">
        <v>487</v>
      </c>
      <c r="H22" s="82" t="s">
        <v>487</v>
      </c>
      <c r="I22" s="82" t="s">
        <v>487</v>
      </c>
      <c r="J22" s="96" t="s">
        <v>487</v>
      </c>
      <c r="K22" s="95"/>
      <c r="L22" s="86" t="s">
        <v>487</v>
      </c>
      <c r="M22" s="82" t="s">
        <v>487</v>
      </c>
      <c r="N22" s="82" t="s">
        <v>487</v>
      </c>
      <c r="O22" s="82" t="s">
        <v>487</v>
      </c>
      <c r="P22" s="82" t="s">
        <v>487</v>
      </c>
      <c r="Q22" s="82" t="s">
        <v>487</v>
      </c>
      <c r="R22" s="82" t="s">
        <v>487</v>
      </c>
      <c r="S22" s="96" t="s">
        <v>487</v>
      </c>
      <c r="T22" s="101"/>
      <c r="U22" s="86" t="s">
        <v>487</v>
      </c>
      <c r="V22" s="82" t="s">
        <v>487</v>
      </c>
      <c r="W22" s="82" t="s">
        <v>487</v>
      </c>
      <c r="X22" s="82" t="s">
        <v>487</v>
      </c>
      <c r="Y22" s="82" t="s">
        <v>487</v>
      </c>
      <c r="Z22" s="82" t="s">
        <v>487</v>
      </c>
      <c r="AA22" s="82" t="s">
        <v>487</v>
      </c>
      <c r="AB22" s="96" t="s">
        <v>487</v>
      </c>
      <c r="AC22" s="105"/>
      <c r="AD22" s="104"/>
      <c r="AE22" s="86" t="s">
        <v>487</v>
      </c>
      <c r="AF22" s="82" t="s">
        <v>487</v>
      </c>
      <c r="AG22" s="82" t="s">
        <v>487</v>
      </c>
      <c r="AH22" s="82" t="s">
        <v>487</v>
      </c>
      <c r="AI22" s="82" t="s">
        <v>487</v>
      </c>
      <c r="AJ22" s="82" t="s">
        <v>487</v>
      </c>
      <c r="AK22" s="82" t="s">
        <v>487</v>
      </c>
      <c r="AL22" s="96" t="s">
        <v>487</v>
      </c>
      <c r="AM22" s="115">
        <v>938</v>
      </c>
      <c r="AN22" s="114"/>
    </row>
    <row r="23" spans="2:40">
      <c r="B23" s="83" t="s">
        <v>95</v>
      </c>
      <c r="C23" s="86" t="s">
        <v>487</v>
      </c>
      <c r="D23" s="82" t="s">
        <v>487</v>
      </c>
      <c r="E23" s="82" t="s">
        <v>487</v>
      </c>
      <c r="F23" s="82" t="s">
        <v>487</v>
      </c>
      <c r="G23" s="82" t="s">
        <v>487</v>
      </c>
      <c r="H23" s="82" t="s">
        <v>487</v>
      </c>
      <c r="I23" s="82" t="s">
        <v>487</v>
      </c>
      <c r="J23" s="96" t="s">
        <v>487</v>
      </c>
      <c r="K23" s="95"/>
      <c r="L23" s="86" t="s">
        <v>487</v>
      </c>
      <c r="M23" s="82" t="s">
        <v>487</v>
      </c>
      <c r="N23" s="82" t="s">
        <v>487</v>
      </c>
      <c r="O23" s="82" t="s">
        <v>487</v>
      </c>
      <c r="P23" s="82" t="s">
        <v>487</v>
      </c>
      <c r="Q23" s="82" t="s">
        <v>487</v>
      </c>
      <c r="R23" s="82" t="s">
        <v>487</v>
      </c>
      <c r="S23" s="96" t="s">
        <v>487</v>
      </c>
      <c r="T23" s="101"/>
      <c r="U23" s="86" t="s">
        <v>487</v>
      </c>
      <c r="V23" s="82" t="s">
        <v>487</v>
      </c>
      <c r="W23" s="82" t="s">
        <v>487</v>
      </c>
      <c r="X23" s="82" t="s">
        <v>487</v>
      </c>
      <c r="Y23" s="82" t="s">
        <v>487</v>
      </c>
      <c r="Z23" s="82" t="s">
        <v>487</v>
      </c>
      <c r="AA23" s="82" t="s">
        <v>487</v>
      </c>
      <c r="AB23" s="96" t="s">
        <v>487</v>
      </c>
      <c r="AC23" s="105"/>
      <c r="AD23" s="104"/>
      <c r="AE23" s="86" t="s">
        <v>487</v>
      </c>
      <c r="AF23" s="82" t="s">
        <v>487</v>
      </c>
      <c r="AG23" s="82" t="s">
        <v>487</v>
      </c>
      <c r="AH23" s="82" t="s">
        <v>487</v>
      </c>
      <c r="AI23" s="82" t="s">
        <v>487</v>
      </c>
      <c r="AJ23" s="82" t="s">
        <v>487</v>
      </c>
      <c r="AK23" s="82" t="s">
        <v>487</v>
      </c>
      <c r="AL23" s="96" t="s">
        <v>487</v>
      </c>
      <c r="AM23" s="115">
        <v>106</v>
      </c>
      <c r="AN23" s="114"/>
    </row>
    <row r="24" spans="2:40">
      <c r="B24" s="83" t="s">
        <v>96</v>
      </c>
      <c r="C24" s="86" t="s">
        <v>487</v>
      </c>
      <c r="D24" s="82" t="s">
        <v>487</v>
      </c>
      <c r="E24" s="82" t="s">
        <v>487</v>
      </c>
      <c r="F24" s="82" t="s">
        <v>487</v>
      </c>
      <c r="G24" s="82" t="s">
        <v>487</v>
      </c>
      <c r="H24" s="82" t="s">
        <v>487</v>
      </c>
      <c r="I24" s="82" t="s">
        <v>487</v>
      </c>
      <c r="J24" s="96" t="s">
        <v>487</v>
      </c>
      <c r="K24" s="95"/>
      <c r="L24" s="86" t="s">
        <v>487</v>
      </c>
      <c r="M24" s="82" t="s">
        <v>487</v>
      </c>
      <c r="N24" s="82" t="s">
        <v>487</v>
      </c>
      <c r="O24" s="82" t="s">
        <v>487</v>
      </c>
      <c r="P24" s="82" t="s">
        <v>487</v>
      </c>
      <c r="Q24" s="82" t="s">
        <v>487</v>
      </c>
      <c r="R24" s="82" t="s">
        <v>487</v>
      </c>
      <c r="S24" s="96" t="s">
        <v>487</v>
      </c>
      <c r="T24" s="101"/>
      <c r="U24" s="86" t="s">
        <v>487</v>
      </c>
      <c r="V24" s="82" t="s">
        <v>487</v>
      </c>
      <c r="W24" s="82" t="s">
        <v>487</v>
      </c>
      <c r="X24" s="82" t="s">
        <v>487</v>
      </c>
      <c r="Y24" s="82" t="s">
        <v>487</v>
      </c>
      <c r="Z24" s="82" t="s">
        <v>487</v>
      </c>
      <c r="AA24" s="82" t="s">
        <v>487</v>
      </c>
      <c r="AB24" s="96" t="s">
        <v>487</v>
      </c>
      <c r="AC24" s="105"/>
      <c r="AD24" s="104"/>
      <c r="AE24" s="86" t="s">
        <v>487</v>
      </c>
      <c r="AF24" s="82" t="s">
        <v>487</v>
      </c>
      <c r="AG24" s="82" t="s">
        <v>487</v>
      </c>
      <c r="AH24" s="82" t="s">
        <v>487</v>
      </c>
      <c r="AI24" s="82" t="s">
        <v>487</v>
      </c>
      <c r="AJ24" s="82" t="s">
        <v>487</v>
      </c>
      <c r="AK24" s="82" t="s">
        <v>487</v>
      </c>
      <c r="AL24" s="96" t="s">
        <v>487</v>
      </c>
      <c r="AM24" s="115">
        <v>1383</v>
      </c>
      <c r="AN24" s="114"/>
    </row>
    <row r="25" spans="2:40">
      <c r="B25" s="83" t="s">
        <v>97</v>
      </c>
      <c r="C25" s="86" t="s">
        <v>487</v>
      </c>
      <c r="D25" s="82" t="s">
        <v>487</v>
      </c>
      <c r="E25" s="82" t="s">
        <v>487</v>
      </c>
      <c r="F25" s="82" t="s">
        <v>487</v>
      </c>
      <c r="G25" s="82" t="s">
        <v>487</v>
      </c>
      <c r="H25" s="82" t="s">
        <v>487</v>
      </c>
      <c r="I25" s="82" t="s">
        <v>487</v>
      </c>
      <c r="J25" s="96" t="s">
        <v>487</v>
      </c>
      <c r="K25" s="95"/>
      <c r="L25" s="86" t="s">
        <v>487</v>
      </c>
      <c r="M25" s="82" t="s">
        <v>487</v>
      </c>
      <c r="N25" s="82" t="s">
        <v>487</v>
      </c>
      <c r="O25" s="82" t="s">
        <v>487</v>
      </c>
      <c r="P25" s="82" t="s">
        <v>487</v>
      </c>
      <c r="Q25" s="82" t="s">
        <v>487</v>
      </c>
      <c r="R25" s="82" t="s">
        <v>487</v>
      </c>
      <c r="S25" s="96" t="s">
        <v>487</v>
      </c>
      <c r="T25" s="101"/>
      <c r="U25" s="86" t="s">
        <v>487</v>
      </c>
      <c r="V25" s="82" t="s">
        <v>487</v>
      </c>
      <c r="W25" s="82" t="s">
        <v>487</v>
      </c>
      <c r="X25" s="82" t="s">
        <v>487</v>
      </c>
      <c r="Y25" s="82" t="s">
        <v>487</v>
      </c>
      <c r="Z25" s="82" t="s">
        <v>487</v>
      </c>
      <c r="AA25" s="82" t="s">
        <v>487</v>
      </c>
      <c r="AB25" s="96" t="s">
        <v>487</v>
      </c>
      <c r="AC25" s="105"/>
      <c r="AD25" s="104"/>
      <c r="AE25" s="86" t="s">
        <v>487</v>
      </c>
      <c r="AF25" s="82" t="s">
        <v>487</v>
      </c>
      <c r="AG25" s="82" t="s">
        <v>487</v>
      </c>
      <c r="AH25" s="82" t="s">
        <v>487</v>
      </c>
      <c r="AI25" s="82" t="s">
        <v>487</v>
      </c>
      <c r="AJ25" s="82" t="s">
        <v>487</v>
      </c>
      <c r="AK25" s="82" t="s">
        <v>487</v>
      </c>
      <c r="AL25" s="96" t="s">
        <v>487</v>
      </c>
      <c r="AM25" s="115">
        <v>500</v>
      </c>
      <c r="AN25" s="114"/>
    </row>
    <row r="26" spans="2:40">
      <c r="B26" s="83" t="s">
        <v>98</v>
      </c>
      <c r="C26" s="86" t="s">
        <v>487</v>
      </c>
      <c r="D26" s="82" t="s">
        <v>487</v>
      </c>
      <c r="E26" s="82" t="s">
        <v>487</v>
      </c>
      <c r="F26" s="82" t="s">
        <v>487</v>
      </c>
      <c r="G26" s="82" t="s">
        <v>487</v>
      </c>
      <c r="H26" s="82" t="s">
        <v>487</v>
      </c>
      <c r="I26" s="82" t="s">
        <v>487</v>
      </c>
      <c r="J26" s="96" t="s">
        <v>487</v>
      </c>
      <c r="K26" s="95"/>
      <c r="L26" s="86" t="s">
        <v>487</v>
      </c>
      <c r="M26" s="82" t="s">
        <v>487</v>
      </c>
      <c r="N26" s="82" t="s">
        <v>487</v>
      </c>
      <c r="O26" s="82" t="s">
        <v>487</v>
      </c>
      <c r="P26" s="82" t="s">
        <v>487</v>
      </c>
      <c r="Q26" s="82" t="s">
        <v>487</v>
      </c>
      <c r="R26" s="82" t="s">
        <v>487</v>
      </c>
      <c r="S26" s="96" t="s">
        <v>487</v>
      </c>
      <c r="T26" s="101"/>
      <c r="U26" s="86" t="s">
        <v>487</v>
      </c>
      <c r="V26" s="82" t="s">
        <v>487</v>
      </c>
      <c r="W26" s="82" t="s">
        <v>487</v>
      </c>
      <c r="X26" s="82" t="s">
        <v>487</v>
      </c>
      <c r="Y26" s="82" t="s">
        <v>487</v>
      </c>
      <c r="Z26" s="82" t="s">
        <v>487</v>
      </c>
      <c r="AA26" s="82" t="s">
        <v>487</v>
      </c>
      <c r="AB26" s="96" t="s">
        <v>487</v>
      </c>
      <c r="AC26" s="105"/>
      <c r="AD26" s="104"/>
      <c r="AE26" s="86" t="s">
        <v>487</v>
      </c>
      <c r="AF26" s="82" t="s">
        <v>487</v>
      </c>
      <c r="AG26" s="82" t="s">
        <v>487</v>
      </c>
      <c r="AH26" s="82" t="s">
        <v>487</v>
      </c>
      <c r="AI26" s="82" t="s">
        <v>487</v>
      </c>
      <c r="AJ26" s="82" t="s">
        <v>487</v>
      </c>
      <c r="AK26" s="82" t="s">
        <v>487</v>
      </c>
      <c r="AL26" s="96" t="s">
        <v>487</v>
      </c>
      <c r="AM26" s="115">
        <v>408</v>
      </c>
      <c r="AN26" s="114"/>
    </row>
    <row r="27" spans="2:40">
      <c r="B27" s="83" t="s">
        <v>99</v>
      </c>
      <c r="C27" s="86" t="s">
        <v>487</v>
      </c>
      <c r="D27" s="82" t="s">
        <v>487</v>
      </c>
      <c r="E27" s="82" t="s">
        <v>487</v>
      </c>
      <c r="F27" s="82" t="s">
        <v>487</v>
      </c>
      <c r="G27" s="82" t="s">
        <v>487</v>
      </c>
      <c r="H27" s="82" t="s">
        <v>487</v>
      </c>
      <c r="I27" s="82" t="s">
        <v>487</v>
      </c>
      <c r="J27" s="96" t="s">
        <v>487</v>
      </c>
      <c r="K27" s="95"/>
      <c r="L27" s="86" t="s">
        <v>487</v>
      </c>
      <c r="M27" s="82" t="s">
        <v>487</v>
      </c>
      <c r="N27" s="82" t="s">
        <v>487</v>
      </c>
      <c r="O27" s="82" t="s">
        <v>487</v>
      </c>
      <c r="P27" s="82" t="s">
        <v>487</v>
      </c>
      <c r="Q27" s="82" t="s">
        <v>487</v>
      </c>
      <c r="R27" s="82" t="s">
        <v>487</v>
      </c>
      <c r="S27" s="96" t="s">
        <v>487</v>
      </c>
      <c r="T27" s="101"/>
      <c r="U27" s="86" t="s">
        <v>487</v>
      </c>
      <c r="V27" s="82" t="s">
        <v>487</v>
      </c>
      <c r="W27" s="82" t="s">
        <v>487</v>
      </c>
      <c r="X27" s="82" t="s">
        <v>487</v>
      </c>
      <c r="Y27" s="82" t="s">
        <v>487</v>
      </c>
      <c r="Z27" s="82" t="s">
        <v>487</v>
      </c>
      <c r="AA27" s="82" t="s">
        <v>487</v>
      </c>
      <c r="AB27" s="96" t="s">
        <v>487</v>
      </c>
      <c r="AC27" s="105"/>
      <c r="AD27" s="104"/>
      <c r="AE27" s="86" t="s">
        <v>487</v>
      </c>
      <c r="AF27" s="82" t="s">
        <v>487</v>
      </c>
      <c r="AG27" s="82" t="s">
        <v>487</v>
      </c>
      <c r="AH27" s="82" t="s">
        <v>487</v>
      </c>
      <c r="AI27" s="82" t="s">
        <v>487</v>
      </c>
      <c r="AJ27" s="82" t="s">
        <v>487</v>
      </c>
      <c r="AK27" s="82" t="s">
        <v>487</v>
      </c>
      <c r="AL27" s="96" t="s">
        <v>487</v>
      </c>
      <c r="AM27" s="115">
        <v>1146</v>
      </c>
      <c r="AN27" s="114"/>
    </row>
    <row r="28" spans="2:40">
      <c r="B28" s="83" t="s">
        <v>100</v>
      </c>
      <c r="C28" s="86" t="s">
        <v>487</v>
      </c>
      <c r="D28" s="82" t="s">
        <v>487</v>
      </c>
      <c r="E28" s="82" t="s">
        <v>487</v>
      </c>
      <c r="F28" s="82" t="s">
        <v>487</v>
      </c>
      <c r="G28" s="82" t="s">
        <v>487</v>
      </c>
      <c r="H28" s="82" t="s">
        <v>487</v>
      </c>
      <c r="I28" s="82" t="s">
        <v>487</v>
      </c>
      <c r="J28" s="96" t="s">
        <v>487</v>
      </c>
      <c r="K28" s="95"/>
      <c r="L28" s="86" t="s">
        <v>487</v>
      </c>
      <c r="M28" s="82" t="s">
        <v>487</v>
      </c>
      <c r="N28" s="82" t="s">
        <v>487</v>
      </c>
      <c r="O28" s="82" t="s">
        <v>487</v>
      </c>
      <c r="P28" s="82" t="s">
        <v>487</v>
      </c>
      <c r="Q28" s="82" t="s">
        <v>487</v>
      </c>
      <c r="R28" s="82" t="s">
        <v>487</v>
      </c>
      <c r="S28" s="96" t="s">
        <v>487</v>
      </c>
      <c r="T28" s="101"/>
      <c r="U28" s="86" t="s">
        <v>487</v>
      </c>
      <c r="V28" s="82" t="s">
        <v>487</v>
      </c>
      <c r="W28" s="82" t="s">
        <v>487</v>
      </c>
      <c r="X28" s="82" t="s">
        <v>487</v>
      </c>
      <c r="Y28" s="82" t="s">
        <v>487</v>
      </c>
      <c r="Z28" s="82" t="s">
        <v>487</v>
      </c>
      <c r="AA28" s="82" t="s">
        <v>487</v>
      </c>
      <c r="AB28" s="96" t="s">
        <v>487</v>
      </c>
      <c r="AC28" s="105"/>
      <c r="AD28" s="104"/>
      <c r="AE28" s="86" t="s">
        <v>487</v>
      </c>
      <c r="AF28" s="82" t="s">
        <v>487</v>
      </c>
      <c r="AG28" s="82" t="s">
        <v>487</v>
      </c>
      <c r="AH28" s="82" t="s">
        <v>487</v>
      </c>
      <c r="AI28" s="82" t="s">
        <v>487</v>
      </c>
      <c r="AJ28" s="82" t="s">
        <v>487</v>
      </c>
      <c r="AK28" s="82" t="s">
        <v>487</v>
      </c>
      <c r="AL28" s="96" t="s">
        <v>487</v>
      </c>
      <c r="AM28" s="115">
        <v>315</v>
      </c>
      <c r="AN28" s="114"/>
    </row>
    <row r="29" spans="2:40">
      <c r="B29" s="83" t="s">
        <v>101</v>
      </c>
      <c r="C29" s="86" t="s">
        <v>487</v>
      </c>
      <c r="D29" s="82" t="s">
        <v>487</v>
      </c>
      <c r="E29" s="82" t="s">
        <v>487</v>
      </c>
      <c r="F29" s="82" t="s">
        <v>487</v>
      </c>
      <c r="G29" s="82" t="s">
        <v>487</v>
      </c>
      <c r="H29" s="82" t="s">
        <v>487</v>
      </c>
      <c r="I29" s="82" t="s">
        <v>487</v>
      </c>
      <c r="J29" s="96" t="s">
        <v>487</v>
      </c>
      <c r="K29" s="95"/>
      <c r="L29" s="86" t="s">
        <v>487</v>
      </c>
      <c r="M29" s="82" t="s">
        <v>487</v>
      </c>
      <c r="N29" s="82" t="s">
        <v>487</v>
      </c>
      <c r="O29" s="82" t="s">
        <v>487</v>
      </c>
      <c r="P29" s="82" t="s">
        <v>487</v>
      </c>
      <c r="Q29" s="82" t="s">
        <v>487</v>
      </c>
      <c r="R29" s="82" t="s">
        <v>487</v>
      </c>
      <c r="S29" s="96" t="s">
        <v>487</v>
      </c>
      <c r="T29" s="101"/>
      <c r="U29" s="86" t="s">
        <v>487</v>
      </c>
      <c r="V29" s="82" t="s">
        <v>487</v>
      </c>
      <c r="W29" s="82" t="s">
        <v>487</v>
      </c>
      <c r="X29" s="82" t="s">
        <v>487</v>
      </c>
      <c r="Y29" s="82" t="s">
        <v>487</v>
      </c>
      <c r="Z29" s="82" t="s">
        <v>487</v>
      </c>
      <c r="AA29" s="82" t="s">
        <v>487</v>
      </c>
      <c r="AB29" s="96" t="s">
        <v>487</v>
      </c>
      <c r="AC29" s="105"/>
      <c r="AD29" s="104"/>
      <c r="AE29" s="86" t="s">
        <v>487</v>
      </c>
      <c r="AF29" s="82" t="s">
        <v>487</v>
      </c>
      <c r="AG29" s="82" t="s">
        <v>487</v>
      </c>
      <c r="AH29" s="82" t="s">
        <v>487</v>
      </c>
      <c r="AI29" s="82" t="s">
        <v>487</v>
      </c>
      <c r="AJ29" s="82" t="s">
        <v>487</v>
      </c>
      <c r="AK29" s="82" t="s">
        <v>487</v>
      </c>
      <c r="AL29" s="96" t="s">
        <v>487</v>
      </c>
      <c r="AM29" s="115">
        <v>1082</v>
      </c>
      <c r="AN29" s="114"/>
    </row>
    <row r="30" spans="2:40">
      <c r="B30" s="83" t="s">
        <v>102</v>
      </c>
      <c r="C30" s="86" t="s">
        <v>487</v>
      </c>
      <c r="D30" s="82" t="s">
        <v>487</v>
      </c>
      <c r="E30" s="82" t="s">
        <v>487</v>
      </c>
      <c r="F30" s="82" t="s">
        <v>487</v>
      </c>
      <c r="G30" s="82" t="s">
        <v>487</v>
      </c>
      <c r="H30" s="82" t="s">
        <v>487</v>
      </c>
      <c r="I30" s="82" t="s">
        <v>487</v>
      </c>
      <c r="J30" s="96" t="s">
        <v>487</v>
      </c>
      <c r="K30" s="95"/>
      <c r="L30" s="86" t="s">
        <v>487</v>
      </c>
      <c r="M30" s="82" t="s">
        <v>487</v>
      </c>
      <c r="N30" s="82" t="s">
        <v>487</v>
      </c>
      <c r="O30" s="82" t="s">
        <v>487</v>
      </c>
      <c r="P30" s="82" t="s">
        <v>487</v>
      </c>
      <c r="Q30" s="82" t="s">
        <v>487</v>
      </c>
      <c r="R30" s="82" t="s">
        <v>487</v>
      </c>
      <c r="S30" s="96" t="s">
        <v>487</v>
      </c>
      <c r="T30" s="101"/>
      <c r="U30" s="86" t="s">
        <v>487</v>
      </c>
      <c r="V30" s="82" t="s">
        <v>487</v>
      </c>
      <c r="W30" s="82" t="s">
        <v>487</v>
      </c>
      <c r="X30" s="82" t="s">
        <v>487</v>
      </c>
      <c r="Y30" s="82" t="s">
        <v>487</v>
      </c>
      <c r="Z30" s="82" t="s">
        <v>487</v>
      </c>
      <c r="AA30" s="82" t="s">
        <v>487</v>
      </c>
      <c r="AB30" s="96" t="s">
        <v>487</v>
      </c>
      <c r="AC30" s="105"/>
      <c r="AD30" s="104"/>
      <c r="AE30" s="86" t="s">
        <v>487</v>
      </c>
      <c r="AF30" s="82" t="s">
        <v>487</v>
      </c>
      <c r="AG30" s="82" t="s">
        <v>487</v>
      </c>
      <c r="AH30" s="82" t="s">
        <v>487</v>
      </c>
      <c r="AI30" s="82" t="s">
        <v>487</v>
      </c>
      <c r="AJ30" s="82" t="s">
        <v>487</v>
      </c>
      <c r="AK30" s="82" t="s">
        <v>487</v>
      </c>
      <c r="AL30" s="96" t="s">
        <v>487</v>
      </c>
      <c r="AM30" s="115">
        <v>3086</v>
      </c>
      <c r="AN30" s="114"/>
    </row>
    <row r="31" spans="2:40">
      <c r="B31" s="83" t="s">
        <v>103</v>
      </c>
      <c r="C31" s="86" t="s">
        <v>487</v>
      </c>
      <c r="D31" s="82" t="s">
        <v>487</v>
      </c>
      <c r="E31" s="82" t="s">
        <v>487</v>
      </c>
      <c r="F31" s="82" t="s">
        <v>487</v>
      </c>
      <c r="G31" s="82" t="s">
        <v>487</v>
      </c>
      <c r="H31" s="82" t="s">
        <v>487</v>
      </c>
      <c r="I31" s="82" t="s">
        <v>487</v>
      </c>
      <c r="J31" s="96" t="s">
        <v>487</v>
      </c>
      <c r="K31" s="95"/>
      <c r="L31" s="86" t="s">
        <v>487</v>
      </c>
      <c r="M31" s="82" t="s">
        <v>487</v>
      </c>
      <c r="N31" s="82" t="s">
        <v>487</v>
      </c>
      <c r="O31" s="82" t="s">
        <v>487</v>
      </c>
      <c r="P31" s="82" t="s">
        <v>487</v>
      </c>
      <c r="Q31" s="82" t="s">
        <v>487</v>
      </c>
      <c r="R31" s="82" t="s">
        <v>487</v>
      </c>
      <c r="S31" s="96" t="s">
        <v>487</v>
      </c>
      <c r="T31" s="101"/>
      <c r="U31" s="86" t="s">
        <v>487</v>
      </c>
      <c r="V31" s="82" t="s">
        <v>487</v>
      </c>
      <c r="W31" s="82" t="s">
        <v>487</v>
      </c>
      <c r="X31" s="82" t="s">
        <v>487</v>
      </c>
      <c r="Y31" s="82" t="s">
        <v>487</v>
      </c>
      <c r="Z31" s="82" t="s">
        <v>487</v>
      </c>
      <c r="AA31" s="82" t="s">
        <v>487</v>
      </c>
      <c r="AB31" s="96" t="s">
        <v>487</v>
      </c>
      <c r="AC31" s="105"/>
      <c r="AD31" s="104"/>
      <c r="AE31" s="86" t="s">
        <v>487</v>
      </c>
      <c r="AF31" s="82" t="s">
        <v>487</v>
      </c>
      <c r="AG31" s="82" t="s">
        <v>487</v>
      </c>
      <c r="AH31" s="82" t="s">
        <v>487</v>
      </c>
      <c r="AI31" s="82" t="s">
        <v>487</v>
      </c>
      <c r="AJ31" s="82" t="s">
        <v>487</v>
      </c>
      <c r="AK31" s="82" t="s">
        <v>487</v>
      </c>
      <c r="AL31" s="96" t="s">
        <v>487</v>
      </c>
      <c r="AM31" s="115">
        <v>367</v>
      </c>
      <c r="AN31" s="114"/>
    </row>
    <row r="32" spans="2:40">
      <c r="B32" s="83" t="s">
        <v>104</v>
      </c>
      <c r="C32" s="86" t="s">
        <v>487</v>
      </c>
      <c r="D32" s="82" t="s">
        <v>487</v>
      </c>
      <c r="E32" s="82" t="s">
        <v>487</v>
      </c>
      <c r="F32" s="82" t="s">
        <v>487</v>
      </c>
      <c r="G32" s="82" t="s">
        <v>487</v>
      </c>
      <c r="H32" s="82" t="s">
        <v>487</v>
      </c>
      <c r="I32" s="82" t="s">
        <v>487</v>
      </c>
      <c r="J32" s="96" t="s">
        <v>487</v>
      </c>
      <c r="K32" s="95"/>
      <c r="L32" s="86" t="s">
        <v>487</v>
      </c>
      <c r="M32" s="82" t="s">
        <v>487</v>
      </c>
      <c r="N32" s="82" t="s">
        <v>487</v>
      </c>
      <c r="O32" s="82" t="s">
        <v>487</v>
      </c>
      <c r="P32" s="82" t="s">
        <v>487</v>
      </c>
      <c r="Q32" s="82" t="s">
        <v>487</v>
      </c>
      <c r="R32" s="82" t="s">
        <v>487</v>
      </c>
      <c r="S32" s="96" t="s">
        <v>487</v>
      </c>
      <c r="T32" s="101"/>
      <c r="U32" s="86" t="s">
        <v>487</v>
      </c>
      <c r="V32" s="82" t="s">
        <v>487</v>
      </c>
      <c r="W32" s="82" t="s">
        <v>487</v>
      </c>
      <c r="X32" s="82" t="s">
        <v>487</v>
      </c>
      <c r="Y32" s="82" t="s">
        <v>487</v>
      </c>
      <c r="Z32" s="82" t="s">
        <v>487</v>
      </c>
      <c r="AA32" s="82" t="s">
        <v>487</v>
      </c>
      <c r="AB32" s="96" t="s">
        <v>487</v>
      </c>
      <c r="AC32" s="105"/>
      <c r="AD32" s="104"/>
      <c r="AE32" s="86" t="s">
        <v>487</v>
      </c>
      <c r="AF32" s="82" t="s">
        <v>487</v>
      </c>
      <c r="AG32" s="82" t="s">
        <v>487</v>
      </c>
      <c r="AH32" s="82" t="s">
        <v>487</v>
      </c>
      <c r="AI32" s="82" t="s">
        <v>487</v>
      </c>
      <c r="AJ32" s="82" t="s">
        <v>487</v>
      </c>
      <c r="AK32" s="82" t="s">
        <v>487</v>
      </c>
      <c r="AL32" s="96" t="s">
        <v>487</v>
      </c>
      <c r="AM32" s="115">
        <v>1846</v>
      </c>
      <c r="AN32" s="114"/>
    </row>
    <row r="33" spans="2:40">
      <c r="B33" s="83" t="s">
        <v>105</v>
      </c>
      <c r="C33" s="86" t="s">
        <v>487</v>
      </c>
      <c r="D33" s="82" t="s">
        <v>487</v>
      </c>
      <c r="E33" s="82" t="s">
        <v>487</v>
      </c>
      <c r="F33" s="82" t="s">
        <v>487</v>
      </c>
      <c r="G33" s="82" t="s">
        <v>487</v>
      </c>
      <c r="H33" s="82" t="s">
        <v>487</v>
      </c>
      <c r="I33" s="82" t="s">
        <v>487</v>
      </c>
      <c r="J33" s="96" t="s">
        <v>487</v>
      </c>
      <c r="K33" s="95"/>
      <c r="L33" s="86" t="s">
        <v>487</v>
      </c>
      <c r="M33" s="82" t="s">
        <v>487</v>
      </c>
      <c r="N33" s="82" t="s">
        <v>487</v>
      </c>
      <c r="O33" s="82" t="s">
        <v>487</v>
      </c>
      <c r="P33" s="82" t="s">
        <v>487</v>
      </c>
      <c r="Q33" s="82" t="s">
        <v>487</v>
      </c>
      <c r="R33" s="82" t="s">
        <v>487</v>
      </c>
      <c r="S33" s="96" t="s">
        <v>487</v>
      </c>
      <c r="T33" s="101"/>
      <c r="U33" s="86" t="s">
        <v>487</v>
      </c>
      <c r="V33" s="82" t="s">
        <v>487</v>
      </c>
      <c r="W33" s="82" t="s">
        <v>487</v>
      </c>
      <c r="X33" s="82" t="s">
        <v>487</v>
      </c>
      <c r="Y33" s="82" t="s">
        <v>487</v>
      </c>
      <c r="Z33" s="82" t="s">
        <v>487</v>
      </c>
      <c r="AA33" s="82" t="s">
        <v>487</v>
      </c>
      <c r="AB33" s="96" t="s">
        <v>487</v>
      </c>
      <c r="AC33" s="105"/>
      <c r="AD33" s="104"/>
      <c r="AE33" s="86" t="s">
        <v>487</v>
      </c>
      <c r="AF33" s="82" t="s">
        <v>487</v>
      </c>
      <c r="AG33" s="82" t="s">
        <v>487</v>
      </c>
      <c r="AH33" s="82" t="s">
        <v>487</v>
      </c>
      <c r="AI33" s="82" t="s">
        <v>487</v>
      </c>
      <c r="AJ33" s="82" t="s">
        <v>487</v>
      </c>
      <c r="AK33" s="82" t="s">
        <v>487</v>
      </c>
      <c r="AL33" s="96" t="s">
        <v>487</v>
      </c>
      <c r="AM33" s="115">
        <v>295</v>
      </c>
      <c r="AN33" s="114"/>
    </row>
    <row r="34" spans="2:40">
      <c r="B34" s="83" t="s">
        <v>106</v>
      </c>
      <c r="C34" s="86" t="s">
        <v>487</v>
      </c>
      <c r="D34" s="82" t="s">
        <v>487</v>
      </c>
      <c r="E34" s="82" t="s">
        <v>487</v>
      </c>
      <c r="F34" s="82" t="s">
        <v>487</v>
      </c>
      <c r="G34" s="82" t="s">
        <v>487</v>
      </c>
      <c r="H34" s="82" t="s">
        <v>487</v>
      </c>
      <c r="I34" s="82" t="s">
        <v>487</v>
      </c>
      <c r="J34" s="96" t="s">
        <v>487</v>
      </c>
      <c r="K34" s="95"/>
      <c r="L34" s="86" t="s">
        <v>487</v>
      </c>
      <c r="M34" s="82" t="s">
        <v>487</v>
      </c>
      <c r="N34" s="82" t="s">
        <v>487</v>
      </c>
      <c r="O34" s="82" t="s">
        <v>487</v>
      </c>
      <c r="P34" s="82" t="s">
        <v>487</v>
      </c>
      <c r="Q34" s="82" t="s">
        <v>487</v>
      </c>
      <c r="R34" s="82" t="s">
        <v>487</v>
      </c>
      <c r="S34" s="96" t="s">
        <v>487</v>
      </c>
      <c r="T34" s="101"/>
      <c r="U34" s="86" t="s">
        <v>487</v>
      </c>
      <c r="V34" s="82" t="s">
        <v>487</v>
      </c>
      <c r="W34" s="82" t="s">
        <v>487</v>
      </c>
      <c r="X34" s="82" t="s">
        <v>487</v>
      </c>
      <c r="Y34" s="82" t="s">
        <v>487</v>
      </c>
      <c r="Z34" s="82" t="s">
        <v>487</v>
      </c>
      <c r="AA34" s="82" t="s">
        <v>487</v>
      </c>
      <c r="AB34" s="96" t="s">
        <v>487</v>
      </c>
      <c r="AC34" s="105"/>
      <c r="AD34" s="104"/>
      <c r="AE34" s="86" t="s">
        <v>487</v>
      </c>
      <c r="AF34" s="82" t="s">
        <v>487</v>
      </c>
      <c r="AG34" s="82" t="s">
        <v>487</v>
      </c>
      <c r="AH34" s="82" t="s">
        <v>487</v>
      </c>
      <c r="AI34" s="82" t="s">
        <v>487</v>
      </c>
      <c r="AJ34" s="82" t="s">
        <v>487</v>
      </c>
      <c r="AK34" s="82" t="s">
        <v>487</v>
      </c>
      <c r="AL34" s="96" t="s">
        <v>487</v>
      </c>
      <c r="AM34" s="115">
        <v>1256</v>
      </c>
      <c r="AN34" s="114"/>
    </row>
    <row r="35" ht="12.75" customHeight="1" spans="2:40">
      <c r="B35" s="83" t="s">
        <v>107</v>
      </c>
      <c r="C35" s="86" t="s">
        <v>487</v>
      </c>
      <c r="D35" s="82" t="s">
        <v>487</v>
      </c>
      <c r="E35" s="82" t="s">
        <v>487</v>
      </c>
      <c r="F35" s="82" t="s">
        <v>487</v>
      </c>
      <c r="G35" s="82" t="s">
        <v>487</v>
      </c>
      <c r="H35" s="82" t="s">
        <v>487</v>
      </c>
      <c r="I35" s="82" t="s">
        <v>487</v>
      </c>
      <c r="J35" s="96" t="s">
        <v>487</v>
      </c>
      <c r="K35" s="95"/>
      <c r="L35" s="86" t="s">
        <v>487</v>
      </c>
      <c r="M35" s="82" t="s">
        <v>487</v>
      </c>
      <c r="N35" s="82" t="s">
        <v>487</v>
      </c>
      <c r="O35" s="82" t="s">
        <v>487</v>
      </c>
      <c r="P35" s="82" t="s">
        <v>487</v>
      </c>
      <c r="Q35" s="82" t="s">
        <v>487</v>
      </c>
      <c r="R35" s="82" t="s">
        <v>487</v>
      </c>
      <c r="S35" s="96" t="s">
        <v>487</v>
      </c>
      <c r="T35" s="101"/>
      <c r="U35" s="86" t="s">
        <v>487</v>
      </c>
      <c r="V35" s="82" t="s">
        <v>487</v>
      </c>
      <c r="W35" s="82" t="s">
        <v>487</v>
      </c>
      <c r="X35" s="82" t="s">
        <v>487</v>
      </c>
      <c r="Y35" s="82" t="s">
        <v>487</v>
      </c>
      <c r="Z35" s="82" t="s">
        <v>487</v>
      </c>
      <c r="AA35" s="82" t="s">
        <v>487</v>
      </c>
      <c r="AB35" s="96" t="s">
        <v>487</v>
      </c>
      <c r="AC35" s="105"/>
      <c r="AD35" s="104"/>
      <c r="AE35" s="86" t="s">
        <v>487</v>
      </c>
      <c r="AF35" s="82" t="s">
        <v>487</v>
      </c>
      <c r="AG35" s="82" t="s">
        <v>487</v>
      </c>
      <c r="AH35" s="82" t="s">
        <v>487</v>
      </c>
      <c r="AI35" s="82" t="s">
        <v>487</v>
      </c>
      <c r="AJ35" s="82" t="s">
        <v>487</v>
      </c>
      <c r="AK35" s="82" t="s">
        <v>487</v>
      </c>
      <c r="AL35" s="96" t="s">
        <v>487</v>
      </c>
      <c r="AM35" s="115">
        <v>2966</v>
      </c>
      <c r="AN35" s="114"/>
    </row>
    <row r="36" spans="2:40">
      <c r="B36" s="83" t="s">
        <v>108</v>
      </c>
      <c r="C36" s="86" t="s">
        <v>487</v>
      </c>
      <c r="D36" s="82" t="s">
        <v>487</v>
      </c>
      <c r="E36" s="82" t="s">
        <v>487</v>
      </c>
      <c r="F36" s="82" t="s">
        <v>487</v>
      </c>
      <c r="G36" s="82" t="s">
        <v>487</v>
      </c>
      <c r="H36" s="82" t="s">
        <v>487</v>
      </c>
      <c r="I36" s="82" t="s">
        <v>487</v>
      </c>
      <c r="J36" s="96" t="s">
        <v>487</v>
      </c>
      <c r="K36" s="95"/>
      <c r="L36" s="86" t="s">
        <v>487</v>
      </c>
      <c r="M36" s="82" t="s">
        <v>487</v>
      </c>
      <c r="N36" s="82" t="s">
        <v>487</v>
      </c>
      <c r="O36" s="82" t="s">
        <v>487</v>
      </c>
      <c r="P36" s="82" t="s">
        <v>487</v>
      </c>
      <c r="Q36" s="82" t="s">
        <v>487</v>
      </c>
      <c r="R36" s="82" t="s">
        <v>487</v>
      </c>
      <c r="S36" s="96" t="s">
        <v>487</v>
      </c>
      <c r="T36" s="101"/>
      <c r="U36" s="86" t="s">
        <v>487</v>
      </c>
      <c r="V36" s="82" t="s">
        <v>487</v>
      </c>
      <c r="W36" s="82" t="s">
        <v>487</v>
      </c>
      <c r="X36" s="82" t="s">
        <v>487</v>
      </c>
      <c r="Y36" s="82" t="s">
        <v>487</v>
      </c>
      <c r="Z36" s="82" t="s">
        <v>487</v>
      </c>
      <c r="AA36" s="82" t="s">
        <v>487</v>
      </c>
      <c r="AB36" s="96" t="s">
        <v>487</v>
      </c>
      <c r="AC36" s="107"/>
      <c r="AD36" s="104"/>
      <c r="AE36" s="86" t="s">
        <v>487</v>
      </c>
      <c r="AF36" s="82" t="s">
        <v>487</v>
      </c>
      <c r="AG36" s="82" t="s">
        <v>487</v>
      </c>
      <c r="AH36" s="82" t="s">
        <v>487</v>
      </c>
      <c r="AI36" s="82" t="s">
        <v>487</v>
      </c>
      <c r="AJ36" s="82" t="s">
        <v>487</v>
      </c>
      <c r="AK36" s="82" t="s">
        <v>487</v>
      </c>
      <c r="AL36" s="96" t="s">
        <v>487</v>
      </c>
      <c r="AM36" s="116">
        <v>795</v>
      </c>
      <c r="AN36" s="114"/>
    </row>
    <row r="37" spans="2:40">
      <c r="B37" s="83" t="s">
        <v>109</v>
      </c>
      <c r="C37" s="86" t="s">
        <v>487</v>
      </c>
      <c r="D37" s="82" t="s">
        <v>487</v>
      </c>
      <c r="E37" s="82" t="s">
        <v>487</v>
      </c>
      <c r="F37" s="82" t="s">
        <v>487</v>
      </c>
      <c r="G37" s="82" t="s">
        <v>487</v>
      </c>
      <c r="H37" s="82" t="s">
        <v>487</v>
      </c>
      <c r="I37" s="82" t="s">
        <v>487</v>
      </c>
      <c r="J37" s="96" t="s">
        <v>487</v>
      </c>
      <c r="K37" s="95"/>
      <c r="L37" s="86" t="s">
        <v>487</v>
      </c>
      <c r="M37" s="82" t="s">
        <v>487</v>
      </c>
      <c r="N37" s="82" t="s">
        <v>487</v>
      </c>
      <c r="O37" s="82" t="s">
        <v>487</v>
      </c>
      <c r="P37" s="82" t="s">
        <v>487</v>
      </c>
      <c r="Q37" s="82" t="s">
        <v>487</v>
      </c>
      <c r="R37" s="82" t="s">
        <v>487</v>
      </c>
      <c r="S37" s="96" t="s">
        <v>487</v>
      </c>
      <c r="T37" s="101"/>
      <c r="U37" s="86" t="s">
        <v>487</v>
      </c>
      <c r="V37" s="82" t="s">
        <v>487</v>
      </c>
      <c r="W37" s="82" t="s">
        <v>487</v>
      </c>
      <c r="X37" s="82" t="s">
        <v>487</v>
      </c>
      <c r="Y37" s="82" t="s">
        <v>487</v>
      </c>
      <c r="Z37" s="82" t="s">
        <v>487</v>
      </c>
      <c r="AA37" s="82" t="s">
        <v>487</v>
      </c>
      <c r="AB37" s="96" t="s">
        <v>487</v>
      </c>
      <c r="AC37" s="105"/>
      <c r="AD37" s="104"/>
      <c r="AE37" s="86" t="s">
        <v>487</v>
      </c>
      <c r="AF37" s="82" t="s">
        <v>487</v>
      </c>
      <c r="AG37" s="82" t="s">
        <v>487</v>
      </c>
      <c r="AH37" s="82" t="s">
        <v>487</v>
      </c>
      <c r="AI37" s="82" t="s">
        <v>487</v>
      </c>
      <c r="AJ37" s="82" t="s">
        <v>487</v>
      </c>
      <c r="AK37" s="82" t="s">
        <v>487</v>
      </c>
      <c r="AL37" s="96" t="s">
        <v>487</v>
      </c>
      <c r="AM37" s="115">
        <v>272</v>
      </c>
      <c r="AN37" s="114"/>
    </row>
    <row r="38" spans="2:40">
      <c r="B38" s="83" t="s">
        <v>110</v>
      </c>
      <c r="C38" s="86" t="s">
        <v>487</v>
      </c>
      <c r="D38" s="82" t="s">
        <v>487</v>
      </c>
      <c r="E38" s="82" t="s">
        <v>487</v>
      </c>
      <c r="F38" s="82" t="s">
        <v>487</v>
      </c>
      <c r="G38" s="82" t="s">
        <v>487</v>
      </c>
      <c r="H38" s="82" t="s">
        <v>487</v>
      </c>
      <c r="I38" s="82" t="s">
        <v>487</v>
      </c>
      <c r="J38" s="96" t="s">
        <v>487</v>
      </c>
      <c r="K38" s="95"/>
      <c r="L38" s="86" t="s">
        <v>487</v>
      </c>
      <c r="M38" s="82" t="s">
        <v>487</v>
      </c>
      <c r="N38" s="82" t="s">
        <v>487</v>
      </c>
      <c r="O38" s="82" t="s">
        <v>487</v>
      </c>
      <c r="P38" s="82" t="s">
        <v>487</v>
      </c>
      <c r="Q38" s="82" t="s">
        <v>487</v>
      </c>
      <c r="R38" s="82" t="s">
        <v>487</v>
      </c>
      <c r="S38" s="96" t="s">
        <v>487</v>
      </c>
      <c r="T38" s="101"/>
      <c r="U38" s="86" t="s">
        <v>487</v>
      </c>
      <c r="V38" s="82" t="s">
        <v>487</v>
      </c>
      <c r="W38" s="82" t="s">
        <v>487</v>
      </c>
      <c r="X38" s="82" t="s">
        <v>487</v>
      </c>
      <c r="Y38" s="82" t="s">
        <v>487</v>
      </c>
      <c r="Z38" s="82" t="s">
        <v>487</v>
      </c>
      <c r="AA38" s="82" t="s">
        <v>487</v>
      </c>
      <c r="AB38" s="96" t="s">
        <v>487</v>
      </c>
      <c r="AC38" s="105"/>
      <c r="AD38" s="104"/>
      <c r="AE38" s="86" t="s">
        <v>487</v>
      </c>
      <c r="AF38" s="82" t="s">
        <v>487</v>
      </c>
      <c r="AG38" s="82" t="s">
        <v>487</v>
      </c>
      <c r="AH38" s="82" t="s">
        <v>487</v>
      </c>
      <c r="AI38" s="82" t="s">
        <v>487</v>
      </c>
      <c r="AJ38" s="82" t="s">
        <v>487</v>
      </c>
      <c r="AK38" s="82" t="s">
        <v>487</v>
      </c>
      <c r="AL38" s="96" t="s">
        <v>487</v>
      </c>
      <c r="AM38" s="115">
        <v>319</v>
      </c>
      <c r="AN38" s="114"/>
    </row>
    <row r="39" spans="2:40">
      <c r="B39" s="83" t="s">
        <v>111</v>
      </c>
      <c r="C39" s="87" t="s">
        <v>487</v>
      </c>
      <c r="D39" s="88" t="s">
        <v>487</v>
      </c>
      <c r="E39" s="88" t="s">
        <v>487</v>
      </c>
      <c r="F39" s="88" t="s">
        <v>487</v>
      </c>
      <c r="G39" s="88" t="s">
        <v>487</v>
      </c>
      <c r="H39" s="88" t="s">
        <v>487</v>
      </c>
      <c r="I39" s="88" t="s">
        <v>487</v>
      </c>
      <c r="J39" s="97" t="s">
        <v>487</v>
      </c>
      <c r="K39" s="98"/>
      <c r="L39" s="87" t="s">
        <v>487</v>
      </c>
      <c r="M39" s="88" t="s">
        <v>487</v>
      </c>
      <c r="N39" s="88" t="s">
        <v>487</v>
      </c>
      <c r="O39" s="88" t="s">
        <v>487</v>
      </c>
      <c r="P39" s="88" t="s">
        <v>487</v>
      </c>
      <c r="Q39" s="88" t="s">
        <v>487</v>
      </c>
      <c r="R39" s="88" t="s">
        <v>487</v>
      </c>
      <c r="S39" s="97" t="s">
        <v>487</v>
      </c>
      <c r="T39" s="101"/>
      <c r="U39" s="87" t="s">
        <v>487</v>
      </c>
      <c r="V39" s="88" t="s">
        <v>487</v>
      </c>
      <c r="W39" s="88" t="s">
        <v>487</v>
      </c>
      <c r="X39" s="88" t="s">
        <v>487</v>
      </c>
      <c r="Y39" s="88" t="s">
        <v>487</v>
      </c>
      <c r="Z39" s="88" t="s">
        <v>487</v>
      </c>
      <c r="AA39" s="88" t="s">
        <v>487</v>
      </c>
      <c r="AB39" s="97" t="s">
        <v>487</v>
      </c>
      <c r="AC39" s="109"/>
      <c r="AD39" s="110"/>
      <c r="AE39" s="87" t="s">
        <v>487</v>
      </c>
      <c r="AF39" s="88" t="s">
        <v>487</v>
      </c>
      <c r="AG39" s="88" t="s">
        <v>487</v>
      </c>
      <c r="AH39" s="88" t="s">
        <v>487</v>
      </c>
      <c r="AI39" s="88" t="s">
        <v>487</v>
      </c>
      <c r="AJ39" s="88" t="s">
        <v>487</v>
      </c>
      <c r="AK39" s="88" t="s">
        <v>487</v>
      </c>
      <c r="AL39" s="97" t="s">
        <v>487</v>
      </c>
      <c r="AM39" s="117">
        <v>596</v>
      </c>
      <c r="AN39" s="114"/>
    </row>
    <row r="40" spans="2:23">
      <c r="B40" s="19"/>
      <c r="C40" s="37"/>
      <c r="D40" s="38"/>
      <c r="E40" s="38"/>
      <c r="F40" s="38"/>
      <c r="G40" s="38"/>
      <c r="H40" s="38"/>
      <c r="I40" s="38"/>
      <c r="J40" s="38"/>
      <c r="K40" s="37"/>
      <c r="L40" s="38"/>
      <c r="M40" s="38"/>
      <c r="N40" s="38"/>
      <c r="O40" s="38"/>
      <c r="P40" s="38"/>
      <c r="Q40" s="38"/>
      <c r="R40" s="38"/>
      <c r="S40" s="38"/>
      <c r="T40" s="102"/>
      <c r="U40" s="102"/>
      <c r="V40" s="102"/>
      <c r="W40" s="102"/>
    </row>
    <row r="41" spans="2:19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</sheetData>
  <mergeCells count="8">
    <mergeCell ref="C9:AM9"/>
    <mergeCell ref="C10:K10"/>
    <mergeCell ref="L10:T10"/>
    <mergeCell ref="U10:AD10"/>
    <mergeCell ref="AE10:AM10"/>
    <mergeCell ref="C40:J40"/>
    <mergeCell ref="K40:Q40"/>
    <mergeCell ref="T40:U40"/>
  </mergeCells>
  <conditionalFormatting sqref="AC15;AC36">
    <cfRule type="cellIs" dxfId="0" priority="2" operator="between">
      <formula>1</formula>
      <formula>2</formula>
    </cfRule>
  </conditionalFormatting>
  <conditionalFormatting sqref="AM15;AM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60" customWidth="1"/>
    <col min="3" max="10" width="11.7142857142857" style="60" customWidth="1"/>
    <col min="11" max="16384" width="12" style="60"/>
  </cols>
  <sheetData>
    <row r="1" s="59" customFormat="1" ht="16.5" customHeight="1" spans="1:1">
      <c r="A1"/>
    </row>
    <row r="2" s="59" customFormat="1" ht="16.5" customHeight="1" spans="1:1">
      <c r="A2"/>
    </row>
    <row r="3" s="59" customFormat="1" ht="16.5" customHeight="1" spans="1:1">
      <c r="A3"/>
    </row>
    <row r="4" s="59" customFormat="1" ht="16.5" customHeight="1" spans="1:1">
      <c r="A4"/>
    </row>
    <row r="5" s="59" customFormat="1" ht="16.5" customHeight="1" spans="1:12">
      <c r="A5" s="3" t="s">
        <v>461</v>
      </c>
      <c r="B5" s="61" t="s">
        <v>636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ht="12" customHeight="1" spans="2:2">
      <c r="B6" s="5" t="s">
        <v>76</v>
      </c>
    </row>
    <row r="7" ht="12" customHeight="1"/>
    <row r="8" ht="29.25" customHeight="1" spans="2:11">
      <c r="B8" s="6"/>
      <c r="C8" s="7" t="s">
        <v>674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</row>
    <row r="11" spans="2:12">
      <c r="B11" s="12" t="s">
        <v>47</v>
      </c>
      <c r="C11" s="62" t="s">
        <v>487</v>
      </c>
      <c r="D11" s="63" t="s">
        <v>487</v>
      </c>
      <c r="E11" s="63" t="s">
        <v>487</v>
      </c>
      <c r="F11" s="63" t="s">
        <v>487</v>
      </c>
      <c r="G11" s="63" t="s">
        <v>487</v>
      </c>
      <c r="H11" s="63" t="s">
        <v>487</v>
      </c>
      <c r="I11" s="63" t="e">
        <f>('PSSD_idade (20)'!AM12-'PSSD_idade (20)'!I12)</f>
        <v>#VALUE!</v>
      </c>
      <c r="J11" s="70" t="e">
        <f>('PSSD_idade (20)'!AN12-'PSSD_idade (20)'!J12)</f>
        <v>#VALUE!</v>
      </c>
      <c r="K11" s="62">
        <f>'PSSD_idade (20)'!AO12-'PSSD_idade (20)'!K12</f>
        <v>-11</v>
      </c>
      <c r="L11" s="71"/>
    </row>
    <row r="12" spans="2:11">
      <c r="B12" s="14" t="s">
        <v>48</v>
      </c>
      <c r="C12" s="64" t="s">
        <v>487</v>
      </c>
      <c r="D12" s="65" t="s">
        <v>487</v>
      </c>
      <c r="E12" s="65" t="s">
        <v>487</v>
      </c>
      <c r="F12" s="65" t="s">
        <v>487</v>
      </c>
      <c r="G12" s="65" t="s">
        <v>487</v>
      </c>
      <c r="H12" s="65" t="s">
        <v>487</v>
      </c>
      <c r="I12" s="65" t="s">
        <v>487</v>
      </c>
      <c r="J12" s="72" t="s">
        <v>487</v>
      </c>
      <c r="K12" s="64" t="s">
        <v>487</v>
      </c>
    </row>
    <row r="13" spans="2:11">
      <c r="B13" s="14" t="s">
        <v>87</v>
      </c>
      <c r="C13" s="64" t="s">
        <v>487</v>
      </c>
      <c r="D13" s="65" t="s">
        <v>487</v>
      </c>
      <c r="E13" s="65" t="s">
        <v>487</v>
      </c>
      <c r="F13" s="65" t="s">
        <v>487</v>
      </c>
      <c r="G13" s="65" t="s">
        <v>487</v>
      </c>
      <c r="H13" s="65" t="s">
        <v>487</v>
      </c>
      <c r="I13" s="65" t="s">
        <v>487</v>
      </c>
      <c r="J13" s="72" t="s">
        <v>487</v>
      </c>
      <c r="K13" s="64" t="s">
        <v>487</v>
      </c>
    </row>
    <row r="14" spans="2:11">
      <c r="B14" s="14" t="s">
        <v>50</v>
      </c>
      <c r="C14" s="66" t="s">
        <v>487</v>
      </c>
      <c r="D14" s="67" t="s">
        <v>487</v>
      </c>
      <c r="E14" s="67" t="s">
        <v>487</v>
      </c>
      <c r="F14" s="67" t="s">
        <v>487</v>
      </c>
      <c r="G14" s="67" t="s">
        <v>487</v>
      </c>
      <c r="H14" s="67" t="s">
        <v>487</v>
      </c>
      <c r="I14" s="67" t="s">
        <v>487</v>
      </c>
      <c r="J14" s="73" t="s">
        <v>487</v>
      </c>
      <c r="K14" s="66" t="s">
        <v>487</v>
      </c>
    </row>
    <row r="15" spans="2:11">
      <c r="B15" s="17" t="s">
        <v>88</v>
      </c>
      <c r="C15" s="62" t="s">
        <v>487</v>
      </c>
      <c r="D15" s="63" t="s">
        <v>487</v>
      </c>
      <c r="E15" s="63" t="s">
        <v>487</v>
      </c>
      <c r="F15" s="63" t="s">
        <v>487</v>
      </c>
      <c r="G15" s="63" t="s">
        <v>487</v>
      </c>
      <c r="H15" s="63" t="s">
        <v>487</v>
      </c>
      <c r="I15" s="63" t="s">
        <v>487</v>
      </c>
      <c r="J15" s="70" t="s">
        <v>487</v>
      </c>
      <c r="K15" s="62" t="s">
        <v>487</v>
      </c>
    </row>
    <row r="16" spans="2:11">
      <c r="B16" s="17" t="s">
        <v>89</v>
      </c>
      <c r="C16" s="64" t="s">
        <v>487</v>
      </c>
      <c r="D16" s="65" t="s">
        <v>487</v>
      </c>
      <c r="E16" s="65" t="s">
        <v>487</v>
      </c>
      <c r="F16" s="65" t="s">
        <v>487</v>
      </c>
      <c r="G16" s="65" t="s">
        <v>487</v>
      </c>
      <c r="H16" s="65" t="s">
        <v>487</v>
      </c>
      <c r="I16" s="65" t="s">
        <v>487</v>
      </c>
      <c r="J16" s="72" t="s">
        <v>487</v>
      </c>
      <c r="K16" s="64" t="s">
        <v>487</v>
      </c>
    </row>
    <row r="17" spans="2:11">
      <c r="B17" s="17" t="s">
        <v>90</v>
      </c>
      <c r="C17" s="64" t="s">
        <v>487</v>
      </c>
      <c r="D17" s="65" t="s">
        <v>487</v>
      </c>
      <c r="E17" s="65" t="s">
        <v>487</v>
      </c>
      <c r="F17" s="65" t="s">
        <v>487</v>
      </c>
      <c r="G17" s="65" t="s">
        <v>487</v>
      </c>
      <c r="H17" s="65" t="s">
        <v>487</v>
      </c>
      <c r="I17" s="65" t="s">
        <v>487</v>
      </c>
      <c r="J17" s="72" t="s">
        <v>487</v>
      </c>
      <c r="K17" s="64" t="s">
        <v>487</v>
      </c>
    </row>
    <row r="18" spans="2:11">
      <c r="B18" s="17" t="s">
        <v>91</v>
      </c>
      <c r="C18" s="64" t="s">
        <v>487</v>
      </c>
      <c r="D18" s="65" t="s">
        <v>487</v>
      </c>
      <c r="E18" s="65" t="s">
        <v>487</v>
      </c>
      <c r="F18" s="65" t="s">
        <v>487</v>
      </c>
      <c r="G18" s="65" t="s">
        <v>487</v>
      </c>
      <c r="H18" s="65" t="s">
        <v>487</v>
      </c>
      <c r="I18" s="65" t="s">
        <v>487</v>
      </c>
      <c r="J18" s="72" t="s">
        <v>487</v>
      </c>
      <c r="K18" s="64" t="s">
        <v>487</v>
      </c>
    </row>
    <row r="19" spans="2:11">
      <c r="B19" s="17" t="s">
        <v>92</v>
      </c>
      <c r="C19" s="64" t="s">
        <v>487</v>
      </c>
      <c r="D19" s="65" t="s">
        <v>487</v>
      </c>
      <c r="E19" s="65" t="s">
        <v>487</v>
      </c>
      <c r="F19" s="65" t="s">
        <v>487</v>
      </c>
      <c r="G19" s="65" t="s">
        <v>487</v>
      </c>
      <c r="H19" s="65" t="s">
        <v>487</v>
      </c>
      <c r="I19" s="65" t="s">
        <v>487</v>
      </c>
      <c r="J19" s="72" t="s">
        <v>487</v>
      </c>
      <c r="K19" s="64" t="s">
        <v>487</v>
      </c>
    </row>
    <row r="20" spans="2:11">
      <c r="B20" s="17" t="s">
        <v>93</v>
      </c>
      <c r="C20" s="64" t="s">
        <v>487</v>
      </c>
      <c r="D20" s="65" t="s">
        <v>487</v>
      </c>
      <c r="E20" s="65" t="s">
        <v>487</v>
      </c>
      <c r="F20" s="65" t="s">
        <v>487</v>
      </c>
      <c r="G20" s="65" t="s">
        <v>487</v>
      </c>
      <c r="H20" s="65" t="s">
        <v>487</v>
      </c>
      <c r="I20" s="65" t="s">
        <v>487</v>
      </c>
      <c r="J20" s="72" t="s">
        <v>487</v>
      </c>
      <c r="K20" s="64" t="s">
        <v>487</v>
      </c>
    </row>
    <row r="21" spans="2:11">
      <c r="B21" s="17" t="s">
        <v>94</v>
      </c>
      <c r="C21" s="64" t="s">
        <v>487</v>
      </c>
      <c r="D21" s="65" t="s">
        <v>487</v>
      </c>
      <c r="E21" s="65" t="s">
        <v>487</v>
      </c>
      <c r="F21" s="65" t="s">
        <v>487</v>
      </c>
      <c r="G21" s="65" t="s">
        <v>487</v>
      </c>
      <c r="H21" s="65" t="s">
        <v>487</v>
      </c>
      <c r="I21" s="65" t="s">
        <v>487</v>
      </c>
      <c r="J21" s="72" t="s">
        <v>487</v>
      </c>
      <c r="K21" s="64" t="s">
        <v>487</v>
      </c>
    </row>
    <row r="22" spans="2:11">
      <c r="B22" s="17" t="s">
        <v>95</v>
      </c>
      <c r="C22" s="64" t="s">
        <v>487</v>
      </c>
      <c r="D22" s="65" t="s">
        <v>487</v>
      </c>
      <c r="E22" s="65" t="s">
        <v>487</v>
      </c>
      <c r="F22" s="65" t="s">
        <v>487</v>
      </c>
      <c r="G22" s="65" t="s">
        <v>487</v>
      </c>
      <c r="H22" s="65" t="s">
        <v>487</v>
      </c>
      <c r="I22" s="65" t="s">
        <v>487</v>
      </c>
      <c r="J22" s="72" t="s">
        <v>487</v>
      </c>
      <c r="K22" s="64" t="s">
        <v>487</v>
      </c>
    </row>
    <row r="23" spans="2:11">
      <c r="B23" s="17" t="s">
        <v>96</v>
      </c>
      <c r="C23" s="64" t="s">
        <v>487</v>
      </c>
      <c r="D23" s="65" t="s">
        <v>487</v>
      </c>
      <c r="E23" s="65" t="s">
        <v>487</v>
      </c>
      <c r="F23" s="65" t="s">
        <v>487</v>
      </c>
      <c r="G23" s="65" t="s">
        <v>487</v>
      </c>
      <c r="H23" s="65" t="s">
        <v>487</v>
      </c>
      <c r="I23" s="65" t="s">
        <v>487</v>
      </c>
      <c r="J23" s="72" t="s">
        <v>487</v>
      </c>
      <c r="K23" s="64" t="s">
        <v>487</v>
      </c>
    </row>
    <row r="24" spans="2:11">
      <c r="B24" s="17" t="s">
        <v>97</v>
      </c>
      <c r="C24" s="64" t="s">
        <v>487</v>
      </c>
      <c r="D24" s="65" t="s">
        <v>487</v>
      </c>
      <c r="E24" s="65" t="s">
        <v>487</v>
      </c>
      <c r="F24" s="65" t="s">
        <v>487</v>
      </c>
      <c r="G24" s="65" t="s">
        <v>487</v>
      </c>
      <c r="H24" s="65" t="s">
        <v>487</v>
      </c>
      <c r="I24" s="65" t="s">
        <v>487</v>
      </c>
      <c r="J24" s="72" t="s">
        <v>487</v>
      </c>
      <c r="K24" s="64" t="s">
        <v>487</v>
      </c>
    </row>
    <row r="25" spans="2:11">
      <c r="B25" s="17" t="s">
        <v>98</v>
      </c>
      <c r="C25" s="64" t="s">
        <v>487</v>
      </c>
      <c r="D25" s="65" t="s">
        <v>487</v>
      </c>
      <c r="E25" s="65" t="s">
        <v>487</v>
      </c>
      <c r="F25" s="65" t="s">
        <v>487</v>
      </c>
      <c r="G25" s="65" t="s">
        <v>487</v>
      </c>
      <c r="H25" s="65" t="s">
        <v>487</v>
      </c>
      <c r="I25" s="65" t="s">
        <v>487</v>
      </c>
      <c r="J25" s="72" t="s">
        <v>487</v>
      </c>
      <c r="K25" s="64" t="s">
        <v>487</v>
      </c>
    </row>
    <row r="26" spans="2:11">
      <c r="B26" s="17" t="s">
        <v>99</v>
      </c>
      <c r="C26" s="64" t="s">
        <v>487</v>
      </c>
      <c r="D26" s="65" t="s">
        <v>487</v>
      </c>
      <c r="E26" s="65" t="s">
        <v>487</v>
      </c>
      <c r="F26" s="65" t="s">
        <v>487</v>
      </c>
      <c r="G26" s="65" t="s">
        <v>487</v>
      </c>
      <c r="H26" s="65" t="s">
        <v>487</v>
      </c>
      <c r="I26" s="65" t="s">
        <v>487</v>
      </c>
      <c r="J26" s="72" t="s">
        <v>487</v>
      </c>
      <c r="K26" s="64" t="s">
        <v>487</v>
      </c>
    </row>
    <row r="27" spans="2:11">
      <c r="B27" s="17" t="s">
        <v>100</v>
      </c>
      <c r="C27" s="64" t="s">
        <v>487</v>
      </c>
      <c r="D27" s="65" t="s">
        <v>487</v>
      </c>
      <c r="E27" s="65" t="s">
        <v>487</v>
      </c>
      <c r="F27" s="65" t="s">
        <v>487</v>
      </c>
      <c r="G27" s="65" t="s">
        <v>487</v>
      </c>
      <c r="H27" s="65" t="s">
        <v>487</v>
      </c>
      <c r="I27" s="65" t="s">
        <v>487</v>
      </c>
      <c r="J27" s="72" t="s">
        <v>487</v>
      </c>
      <c r="K27" s="64" t="s">
        <v>487</v>
      </c>
    </row>
    <row r="28" spans="2:11">
      <c r="B28" s="17" t="s">
        <v>101</v>
      </c>
      <c r="C28" s="64" t="s">
        <v>487</v>
      </c>
      <c r="D28" s="65" t="s">
        <v>487</v>
      </c>
      <c r="E28" s="65" t="s">
        <v>487</v>
      </c>
      <c r="F28" s="65" t="s">
        <v>487</v>
      </c>
      <c r="G28" s="65" t="s">
        <v>487</v>
      </c>
      <c r="H28" s="65" t="s">
        <v>487</v>
      </c>
      <c r="I28" s="65" t="s">
        <v>487</v>
      </c>
      <c r="J28" s="72" t="s">
        <v>487</v>
      </c>
      <c r="K28" s="64" t="s">
        <v>487</v>
      </c>
    </row>
    <row r="29" spans="2:11">
      <c r="B29" s="17" t="s">
        <v>102</v>
      </c>
      <c r="C29" s="64" t="s">
        <v>487</v>
      </c>
      <c r="D29" s="65" t="s">
        <v>487</v>
      </c>
      <c r="E29" s="65" t="s">
        <v>487</v>
      </c>
      <c r="F29" s="65" t="s">
        <v>487</v>
      </c>
      <c r="G29" s="65" t="s">
        <v>487</v>
      </c>
      <c r="H29" s="65" t="s">
        <v>487</v>
      </c>
      <c r="I29" s="65" t="s">
        <v>487</v>
      </c>
      <c r="J29" s="72" t="s">
        <v>487</v>
      </c>
      <c r="K29" s="64" t="s">
        <v>487</v>
      </c>
    </row>
    <row r="30" spans="2:11">
      <c r="B30" s="17" t="s">
        <v>103</v>
      </c>
      <c r="C30" s="64" t="s">
        <v>487</v>
      </c>
      <c r="D30" s="65" t="s">
        <v>487</v>
      </c>
      <c r="E30" s="65" t="s">
        <v>487</v>
      </c>
      <c r="F30" s="65" t="s">
        <v>487</v>
      </c>
      <c r="G30" s="65" t="s">
        <v>487</v>
      </c>
      <c r="H30" s="65" t="s">
        <v>487</v>
      </c>
      <c r="I30" s="65" t="s">
        <v>487</v>
      </c>
      <c r="J30" s="72" t="s">
        <v>487</v>
      </c>
      <c r="K30" s="64" t="s">
        <v>487</v>
      </c>
    </row>
    <row r="31" spans="2:11">
      <c r="B31" s="17" t="s">
        <v>104</v>
      </c>
      <c r="C31" s="64" t="s">
        <v>487</v>
      </c>
      <c r="D31" s="65" t="s">
        <v>487</v>
      </c>
      <c r="E31" s="65" t="s">
        <v>487</v>
      </c>
      <c r="F31" s="65" t="s">
        <v>487</v>
      </c>
      <c r="G31" s="65" t="s">
        <v>487</v>
      </c>
      <c r="H31" s="65" t="s">
        <v>487</v>
      </c>
      <c r="I31" s="65" t="s">
        <v>487</v>
      </c>
      <c r="J31" s="72" t="s">
        <v>487</v>
      </c>
      <c r="K31" s="64" t="s">
        <v>487</v>
      </c>
    </row>
    <row r="32" spans="2:11">
      <c r="B32" s="17" t="s">
        <v>105</v>
      </c>
      <c r="C32" s="64" t="s">
        <v>487</v>
      </c>
      <c r="D32" s="65" t="s">
        <v>487</v>
      </c>
      <c r="E32" s="65" t="s">
        <v>487</v>
      </c>
      <c r="F32" s="65" t="s">
        <v>487</v>
      </c>
      <c r="G32" s="65" t="s">
        <v>487</v>
      </c>
      <c r="H32" s="65" t="s">
        <v>487</v>
      </c>
      <c r="I32" s="65" t="s">
        <v>487</v>
      </c>
      <c r="J32" s="72" t="s">
        <v>487</v>
      </c>
      <c r="K32" s="64" t="s">
        <v>487</v>
      </c>
    </row>
    <row r="33" spans="2:11">
      <c r="B33" s="17" t="s">
        <v>106</v>
      </c>
      <c r="C33" s="64" t="s">
        <v>487</v>
      </c>
      <c r="D33" s="65" t="s">
        <v>487</v>
      </c>
      <c r="E33" s="65" t="s">
        <v>487</v>
      </c>
      <c r="F33" s="65" t="s">
        <v>487</v>
      </c>
      <c r="G33" s="65" t="s">
        <v>487</v>
      </c>
      <c r="H33" s="65" t="s">
        <v>487</v>
      </c>
      <c r="I33" s="65" t="s">
        <v>487</v>
      </c>
      <c r="J33" s="72" t="s">
        <v>487</v>
      </c>
      <c r="K33" s="64" t="s">
        <v>487</v>
      </c>
    </row>
    <row r="34" ht="12.75" customHeight="1" spans="2:11">
      <c r="B34" s="17" t="s">
        <v>107</v>
      </c>
      <c r="C34" s="64" t="s">
        <v>487</v>
      </c>
      <c r="D34" s="65" t="s">
        <v>487</v>
      </c>
      <c r="E34" s="65" t="s">
        <v>487</v>
      </c>
      <c r="F34" s="65" t="s">
        <v>487</v>
      </c>
      <c r="G34" s="65" t="s">
        <v>487</v>
      </c>
      <c r="H34" s="65" t="s">
        <v>487</v>
      </c>
      <c r="I34" s="65" t="s">
        <v>487</v>
      </c>
      <c r="J34" s="72" t="s">
        <v>487</v>
      </c>
      <c r="K34" s="64" t="s">
        <v>487</v>
      </c>
    </row>
    <row r="35" spans="2:11">
      <c r="B35" s="17" t="s">
        <v>108</v>
      </c>
      <c r="C35" s="64" t="s">
        <v>487</v>
      </c>
      <c r="D35" s="65" t="s">
        <v>487</v>
      </c>
      <c r="E35" s="65" t="s">
        <v>487</v>
      </c>
      <c r="F35" s="65" t="s">
        <v>487</v>
      </c>
      <c r="G35" s="65" t="s">
        <v>487</v>
      </c>
      <c r="H35" s="65" t="s">
        <v>487</v>
      </c>
      <c r="I35" s="65" t="s">
        <v>487</v>
      </c>
      <c r="J35" s="72" t="s">
        <v>487</v>
      </c>
      <c r="K35" s="64" t="s">
        <v>487</v>
      </c>
    </row>
    <row r="36" spans="2:11">
      <c r="B36" s="17" t="s">
        <v>109</v>
      </c>
      <c r="C36" s="64" t="s">
        <v>487</v>
      </c>
      <c r="D36" s="65" t="s">
        <v>487</v>
      </c>
      <c r="E36" s="65" t="s">
        <v>487</v>
      </c>
      <c r="F36" s="65" t="s">
        <v>487</v>
      </c>
      <c r="G36" s="65" t="s">
        <v>487</v>
      </c>
      <c r="H36" s="65" t="s">
        <v>487</v>
      </c>
      <c r="I36" s="65" t="s">
        <v>487</v>
      </c>
      <c r="J36" s="72" t="s">
        <v>487</v>
      </c>
      <c r="K36" s="64" t="s">
        <v>487</v>
      </c>
    </row>
    <row r="37" spans="2:11">
      <c r="B37" s="17" t="s">
        <v>110</v>
      </c>
      <c r="C37" s="64" t="s">
        <v>487</v>
      </c>
      <c r="D37" s="65" t="s">
        <v>487</v>
      </c>
      <c r="E37" s="65" t="s">
        <v>487</v>
      </c>
      <c r="F37" s="65" t="s">
        <v>487</v>
      </c>
      <c r="G37" s="65" t="s">
        <v>487</v>
      </c>
      <c r="H37" s="65" t="s">
        <v>487</v>
      </c>
      <c r="I37" s="65" t="s">
        <v>487</v>
      </c>
      <c r="J37" s="72" t="s">
        <v>487</v>
      </c>
      <c r="K37" s="64" t="s">
        <v>487</v>
      </c>
    </row>
    <row r="38" spans="2:11">
      <c r="B38" s="17" t="s">
        <v>111</v>
      </c>
      <c r="C38" s="68" t="s">
        <v>487</v>
      </c>
      <c r="D38" s="69" t="s">
        <v>487</v>
      </c>
      <c r="E38" s="69" t="s">
        <v>487</v>
      </c>
      <c r="F38" s="69" t="s">
        <v>487</v>
      </c>
      <c r="G38" s="69" t="s">
        <v>487</v>
      </c>
      <c r="H38" s="69" t="s">
        <v>487</v>
      </c>
      <c r="I38" s="69" t="s">
        <v>487</v>
      </c>
      <c r="J38" s="74" t="s">
        <v>487</v>
      </c>
      <c r="K38" s="68" t="s">
        <v>487</v>
      </c>
    </row>
    <row r="39" spans="5:7">
      <c r="E39" s="65"/>
      <c r="G39" s="65"/>
    </row>
    <row r="40" spans="5:5">
      <c r="E40" s="65"/>
    </row>
  </sheetData>
  <mergeCells count="3">
    <mergeCell ref="B5:L5"/>
    <mergeCell ref="C8:K8"/>
    <mergeCell ref="C9:K9"/>
  </mergeCells>
  <pageMargins left="0.7" right="0.7" top="0.75" bottom="0.75" header="0.3" footer="0.3"/>
  <pageSetup paperSize="1" orientation="portrait"/>
  <headerFooter/>
  <drawing r:id="rId1"/>
</worksheet>
</file>

<file path=xl/worksheets/sheet3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463</v>
      </c>
      <c r="B5" s="4" t="s">
        <v>637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9.25" customHeight="1" spans="2:11">
      <c r="B8" s="6"/>
      <c r="C8" s="7" t="s">
        <v>674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338</v>
      </c>
      <c r="D9" s="9"/>
      <c r="E9" s="9"/>
      <c r="F9" s="9"/>
      <c r="G9" s="9"/>
      <c r="H9" s="9"/>
      <c r="I9" s="9"/>
      <c r="J9" s="9"/>
      <c r="K9" s="9"/>
    </row>
    <row r="10" customHeight="1" spans="2:11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</row>
    <row r="11" ht="15.75" customHeight="1" spans="2:11">
      <c r="B11" s="12" t="s">
        <v>47</v>
      </c>
      <c r="C11" s="46" t="s">
        <v>487</v>
      </c>
      <c r="D11" s="47" t="s">
        <v>487</v>
      </c>
      <c r="E11" s="47" t="s">
        <v>487</v>
      </c>
      <c r="F11" s="47" t="s">
        <v>487</v>
      </c>
      <c r="G11" s="47" t="s">
        <v>487</v>
      </c>
      <c r="H11" s="47" t="s">
        <v>487</v>
      </c>
      <c r="I11" s="47">
        <v>-0.4</v>
      </c>
      <c r="J11" s="55">
        <v>-0.19047619047619</v>
      </c>
      <c r="K11" s="46">
        <v>-0.277777777777778</v>
      </c>
    </row>
    <row r="12" spans="2:12">
      <c r="B12" s="14" t="s">
        <v>48</v>
      </c>
      <c r="C12" s="48" t="s">
        <v>487</v>
      </c>
      <c r="D12" s="49" t="s">
        <v>487</v>
      </c>
      <c r="E12" s="49" t="s">
        <v>487</v>
      </c>
      <c r="F12" s="49" t="s">
        <v>487</v>
      </c>
      <c r="G12" s="49" t="s">
        <v>487</v>
      </c>
      <c r="H12" s="49" t="s">
        <v>487</v>
      </c>
      <c r="I12" s="49" t="s">
        <v>487</v>
      </c>
      <c r="J12" s="56" t="s">
        <v>487</v>
      </c>
      <c r="K12" s="48" t="s">
        <v>487</v>
      </c>
      <c r="L12" s="49"/>
    </row>
    <row r="13" spans="2:12">
      <c r="B13" s="14" t="s">
        <v>87</v>
      </c>
      <c r="C13" s="48" t="s">
        <v>487</v>
      </c>
      <c r="D13" s="49" t="s">
        <v>487</v>
      </c>
      <c r="E13" s="49" t="s">
        <v>487</v>
      </c>
      <c r="F13" s="49" t="s">
        <v>487</v>
      </c>
      <c r="G13" s="49" t="s">
        <v>487</v>
      </c>
      <c r="H13" s="49" t="s">
        <v>487</v>
      </c>
      <c r="I13" s="49" t="s">
        <v>487</v>
      </c>
      <c r="J13" s="56" t="s">
        <v>487</v>
      </c>
      <c r="K13" s="48" t="s">
        <v>487</v>
      </c>
      <c r="L13" s="49"/>
    </row>
    <row r="14" spans="2:12">
      <c r="B14" s="14" t="s">
        <v>50</v>
      </c>
      <c r="C14" s="50" t="s">
        <v>487</v>
      </c>
      <c r="D14" s="51" t="s">
        <v>487</v>
      </c>
      <c r="E14" s="51" t="s">
        <v>487</v>
      </c>
      <c r="F14" s="51" t="s">
        <v>487</v>
      </c>
      <c r="G14" s="51" t="s">
        <v>487</v>
      </c>
      <c r="H14" s="51" t="s">
        <v>487</v>
      </c>
      <c r="I14" s="51" t="s">
        <v>487</v>
      </c>
      <c r="J14" s="57" t="s">
        <v>487</v>
      </c>
      <c r="K14" s="50" t="s">
        <v>487</v>
      </c>
      <c r="L14" s="49"/>
    </row>
    <row r="15" spans="2:11">
      <c r="B15" s="17" t="s">
        <v>88</v>
      </c>
      <c r="C15" s="46" t="s">
        <v>487</v>
      </c>
      <c r="D15" s="47" t="s">
        <v>487</v>
      </c>
      <c r="E15" s="47" t="s">
        <v>487</v>
      </c>
      <c r="F15" s="47" t="s">
        <v>487</v>
      </c>
      <c r="G15" s="47" t="s">
        <v>487</v>
      </c>
      <c r="H15" s="47" t="s">
        <v>487</v>
      </c>
      <c r="I15" s="47" t="s">
        <v>487</v>
      </c>
      <c r="J15" s="55" t="s">
        <v>487</v>
      </c>
      <c r="K15" s="46" t="s">
        <v>487</v>
      </c>
    </row>
    <row r="16" spans="2:11">
      <c r="B16" s="17" t="s">
        <v>89</v>
      </c>
      <c r="C16" s="48" t="s">
        <v>487</v>
      </c>
      <c r="D16" s="49" t="s">
        <v>487</v>
      </c>
      <c r="E16" s="49" t="s">
        <v>487</v>
      </c>
      <c r="F16" s="49" t="s">
        <v>487</v>
      </c>
      <c r="G16" s="49" t="s">
        <v>487</v>
      </c>
      <c r="H16" s="49" t="s">
        <v>487</v>
      </c>
      <c r="I16" s="49" t="s">
        <v>487</v>
      </c>
      <c r="J16" s="56" t="s">
        <v>487</v>
      </c>
      <c r="K16" s="48" t="s">
        <v>487</v>
      </c>
    </row>
    <row r="17" spans="2:11">
      <c r="B17" s="17" t="s">
        <v>90</v>
      </c>
      <c r="C17" s="48" t="s">
        <v>487</v>
      </c>
      <c r="D17" s="49" t="s">
        <v>487</v>
      </c>
      <c r="E17" s="49" t="s">
        <v>487</v>
      </c>
      <c r="F17" s="49" t="s">
        <v>487</v>
      </c>
      <c r="G17" s="49" t="s">
        <v>487</v>
      </c>
      <c r="H17" s="49" t="s">
        <v>487</v>
      </c>
      <c r="I17" s="49" t="s">
        <v>487</v>
      </c>
      <c r="J17" s="56" t="s">
        <v>487</v>
      </c>
      <c r="K17" s="48" t="s">
        <v>487</v>
      </c>
    </row>
    <row r="18" spans="2:11">
      <c r="B18" s="17" t="s">
        <v>91</v>
      </c>
      <c r="C18" s="48" t="s">
        <v>487</v>
      </c>
      <c r="D18" s="49" t="s">
        <v>487</v>
      </c>
      <c r="E18" s="49" t="s">
        <v>487</v>
      </c>
      <c r="F18" s="49" t="s">
        <v>487</v>
      </c>
      <c r="G18" s="49" t="s">
        <v>487</v>
      </c>
      <c r="H18" s="49" t="s">
        <v>487</v>
      </c>
      <c r="I18" s="49" t="s">
        <v>487</v>
      </c>
      <c r="J18" s="56" t="s">
        <v>487</v>
      </c>
      <c r="K18" s="48" t="s">
        <v>487</v>
      </c>
    </row>
    <row r="19" spans="2:11">
      <c r="B19" s="17" t="s">
        <v>92</v>
      </c>
      <c r="C19" s="48" t="s">
        <v>487</v>
      </c>
      <c r="D19" s="49" t="s">
        <v>487</v>
      </c>
      <c r="E19" s="49" t="s">
        <v>487</v>
      </c>
      <c r="F19" s="49" t="s">
        <v>487</v>
      </c>
      <c r="G19" s="49" t="s">
        <v>487</v>
      </c>
      <c r="H19" s="49" t="s">
        <v>487</v>
      </c>
      <c r="I19" s="49" t="s">
        <v>487</v>
      </c>
      <c r="J19" s="56" t="s">
        <v>487</v>
      </c>
      <c r="K19" s="48" t="s">
        <v>487</v>
      </c>
    </row>
    <row r="20" spans="2:11">
      <c r="B20" s="17" t="s">
        <v>93</v>
      </c>
      <c r="C20" s="48" t="s">
        <v>487</v>
      </c>
      <c r="D20" s="49" t="s">
        <v>487</v>
      </c>
      <c r="E20" s="49" t="s">
        <v>487</v>
      </c>
      <c r="F20" s="49" t="s">
        <v>487</v>
      </c>
      <c r="G20" s="49" t="s">
        <v>487</v>
      </c>
      <c r="H20" s="49" t="s">
        <v>487</v>
      </c>
      <c r="I20" s="49" t="s">
        <v>487</v>
      </c>
      <c r="J20" s="56" t="s">
        <v>487</v>
      </c>
      <c r="K20" s="48" t="s">
        <v>487</v>
      </c>
    </row>
    <row r="21" spans="2:11">
      <c r="B21" s="17" t="s">
        <v>94</v>
      </c>
      <c r="C21" s="48" t="s">
        <v>487</v>
      </c>
      <c r="D21" s="49" t="s">
        <v>487</v>
      </c>
      <c r="E21" s="49" t="s">
        <v>487</v>
      </c>
      <c r="F21" s="49" t="s">
        <v>487</v>
      </c>
      <c r="G21" s="49" t="s">
        <v>487</v>
      </c>
      <c r="H21" s="49" t="s">
        <v>487</v>
      </c>
      <c r="I21" s="49" t="s">
        <v>487</v>
      </c>
      <c r="J21" s="56" t="s">
        <v>487</v>
      </c>
      <c r="K21" s="48" t="s">
        <v>487</v>
      </c>
    </row>
    <row r="22" spans="2:11">
      <c r="B22" s="17" t="s">
        <v>95</v>
      </c>
      <c r="C22" s="48" t="s">
        <v>487</v>
      </c>
      <c r="D22" s="49" t="s">
        <v>487</v>
      </c>
      <c r="E22" s="49" t="s">
        <v>487</v>
      </c>
      <c r="F22" s="49" t="s">
        <v>487</v>
      </c>
      <c r="G22" s="49" t="s">
        <v>487</v>
      </c>
      <c r="H22" s="49" t="s">
        <v>487</v>
      </c>
      <c r="I22" s="49" t="s">
        <v>487</v>
      </c>
      <c r="J22" s="56" t="s">
        <v>487</v>
      </c>
      <c r="K22" s="48" t="s">
        <v>487</v>
      </c>
    </row>
    <row r="23" spans="2:11">
      <c r="B23" s="17" t="s">
        <v>96</v>
      </c>
      <c r="C23" s="48" t="s">
        <v>487</v>
      </c>
      <c r="D23" s="49" t="s">
        <v>487</v>
      </c>
      <c r="E23" s="49" t="s">
        <v>487</v>
      </c>
      <c r="F23" s="49" t="s">
        <v>487</v>
      </c>
      <c r="G23" s="49" t="s">
        <v>487</v>
      </c>
      <c r="H23" s="49" t="s">
        <v>487</v>
      </c>
      <c r="I23" s="49" t="s">
        <v>487</v>
      </c>
      <c r="J23" s="56" t="s">
        <v>487</v>
      </c>
      <c r="K23" s="48" t="s">
        <v>487</v>
      </c>
    </row>
    <row r="24" spans="2:11">
      <c r="B24" s="17" t="s">
        <v>97</v>
      </c>
      <c r="C24" s="48" t="s">
        <v>487</v>
      </c>
      <c r="D24" s="49" t="s">
        <v>487</v>
      </c>
      <c r="E24" s="49" t="s">
        <v>487</v>
      </c>
      <c r="F24" s="49" t="s">
        <v>487</v>
      </c>
      <c r="G24" s="49" t="s">
        <v>487</v>
      </c>
      <c r="H24" s="49" t="s">
        <v>487</v>
      </c>
      <c r="I24" s="49" t="s">
        <v>487</v>
      </c>
      <c r="J24" s="56" t="s">
        <v>487</v>
      </c>
      <c r="K24" s="48" t="s">
        <v>487</v>
      </c>
    </row>
    <row r="25" spans="2:11">
      <c r="B25" s="17" t="s">
        <v>98</v>
      </c>
      <c r="C25" s="48" t="s">
        <v>487</v>
      </c>
      <c r="D25" s="49" t="s">
        <v>487</v>
      </c>
      <c r="E25" s="49" t="s">
        <v>487</v>
      </c>
      <c r="F25" s="49" t="s">
        <v>487</v>
      </c>
      <c r="G25" s="49" t="s">
        <v>487</v>
      </c>
      <c r="H25" s="49" t="s">
        <v>487</v>
      </c>
      <c r="I25" s="49" t="s">
        <v>487</v>
      </c>
      <c r="J25" s="56" t="s">
        <v>487</v>
      </c>
      <c r="K25" s="48" t="s">
        <v>487</v>
      </c>
    </row>
    <row r="26" spans="2:11">
      <c r="B26" s="17" t="s">
        <v>99</v>
      </c>
      <c r="C26" s="48" t="s">
        <v>487</v>
      </c>
      <c r="D26" s="49" t="s">
        <v>487</v>
      </c>
      <c r="E26" s="49" t="s">
        <v>487</v>
      </c>
      <c r="F26" s="49" t="s">
        <v>487</v>
      </c>
      <c r="G26" s="49" t="s">
        <v>487</v>
      </c>
      <c r="H26" s="49" t="s">
        <v>487</v>
      </c>
      <c r="I26" s="49" t="s">
        <v>487</v>
      </c>
      <c r="J26" s="56" t="s">
        <v>487</v>
      </c>
      <c r="K26" s="48" t="s">
        <v>487</v>
      </c>
    </row>
    <row r="27" spans="2:11">
      <c r="B27" s="17" t="s">
        <v>100</v>
      </c>
      <c r="C27" s="48" t="s">
        <v>487</v>
      </c>
      <c r="D27" s="49" t="s">
        <v>487</v>
      </c>
      <c r="E27" s="49" t="s">
        <v>487</v>
      </c>
      <c r="F27" s="49" t="s">
        <v>487</v>
      </c>
      <c r="G27" s="49" t="s">
        <v>487</v>
      </c>
      <c r="H27" s="49" t="s">
        <v>487</v>
      </c>
      <c r="I27" s="49" t="s">
        <v>487</v>
      </c>
      <c r="J27" s="56" t="s">
        <v>487</v>
      </c>
      <c r="K27" s="48" t="s">
        <v>487</v>
      </c>
    </row>
    <row r="28" spans="2:11">
      <c r="B28" s="17" t="s">
        <v>101</v>
      </c>
      <c r="C28" s="48" t="s">
        <v>487</v>
      </c>
      <c r="D28" s="49" t="s">
        <v>487</v>
      </c>
      <c r="E28" s="49" t="s">
        <v>487</v>
      </c>
      <c r="F28" s="49" t="s">
        <v>487</v>
      </c>
      <c r="G28" s="49" t="s">
        <v>487</v>
      </c>
      <c r="H28" s="49" t="s">
        <v>487</v>
      </c>
      <c r="I28" s="49" t="s">
        <v>487</v>
      </c>
      <c r="J28" s="56" t="s">
        <v>487</v>
      </c>
      <c r="K28" s="48" t="s">
        <v>487</v>
      </c>
    </row>
    <row r="29" spans="2:11">
      <c r="B29" s="17" t="s">
        <v>102</v>
      </c>
      <c r="C29" s="48" t="s">
        <v>487</v>
      </c>
      <c r="D29" s="49" t="s">
        <v>487</v>
      </c>
      <c r="E29" s="49" t="s">
        <v>487</v>
      </c>
      <c r="F29" s="49" t="s">
        <v>487</v>
      </c>
      <c r="G29" s="49" t="s">
        <v>487</v>
      </c>
      <c r="H29" s="49" t="s">
        <v>487</v>
      </c>
      <c r="I29" s="49" t="s">
        <v>487</v>
      </c>
      <c r="J29" s="56" t="s">
        <v>487</v>
      </c>
      <c r="K29" s="48" t="s">
        <v>487</v>
      </c>
    </row>
    <row r="30" spans="2:11">
      <c r="B30" s="17" t="s">
        <v>103</v>
      </c>
      <c r="C30" s="48" t="s">
        <v>487</v>
      </c>
      <c r="D30" s="49" t="s">
        <v>487</v>
      </c>
      <c r="E30" s="49" t="s">
        <v>487</v>
      </c>
      <c r="F30" s="49" t="s">
        <v>487</v>
      </c>
      <c r="G30" s="49" t="s">
        <v>487</v>
      </c>
      <c r="H30" s="49" t="s">
        <v>487</v>
      </c>
      <c r="I30" s="49" t="s">
        <v>487</v>
      </c>
      <c r="J30" s="56" t="s">
        <v>487</v>
      </c>
      <c r="K30" s="48" t="s">
        <v>487</v>
      </c>
    </row>
    <row r="31" spans="2:11">
      <c r="B31" s="17" t="s">
        <v>104</v>
      </c>
      <c r="C31" s="48" t="s">
        <v>487</v>
      </c>
      <c r="D31" s="49" t="s">
        <v>487</v>
      </c>
      <c r="E31" s="49" t="s">
        <v>487</v>
      </c>
      <c r="F31" s="49" t="s">
        <v>487</v>
      </c>
      <c r="G31" s="49" t="s">
        <v>487</v>
      </c>
      <c r="H31" s="49" t="s">
        <v>487</v>
      </c>
      <c r="I31" s="49" t="s">
        <v>487</v>
      </c>
      <c r="J31" s="56" t="s">
        <v>487</v>
      </c>
      <c r="K31" s="48" t="s">
        <v>487</v>
      </c>
    </row>
    <row r="32" spans="2:11">
      <c r="B32" s="17" t="s">
        <v>105</v>
      </c>
      <c r="C32" s="48" t="s">
        <v>487</v>
      </c>
      <c r="D32" s="49" t="s">
        <v>487</v>
      </c>
      <c r="E32" s="49" t="s">
        <v>487</v>
      </c>
      <c r="F32" s="49" t="s">
        <v>487</v>
      </c>
      <c r="G32" s="49" t="s">
        <v>487</v>
      </c>
      <c r="H32" s="49" t="s">
        <v>487</v>
      </c>
      <c r="I32" s="49" t="s">
        <v>487</v>
      </c>
      <c r="J32" s="56" t="s">
        <v>487</v>
      </c>
      <c r="K32" s="48" t="s">
        <v>487</v>
      </c>
    </row>
    <row r="33" spans="2:11">
      <c r="B33" s="17" t="s">
        <v>106</v>
      </c>
      <c r="C33" s="48" t="s">
        <v>487</v>
      </c>
      <c r="D33" s="49" t="s">
        <v>487</v>
      </c>
      <c r="E33" s="49" t="s">
        <v>487</v>
      </c>
      <c r="F33" s="49" t="s">
        <v>487</v>
      </c>
      <c r="G33" s="49" t="s">
        <v>487</v>
      </c>
      <c r="H33" s="49" t="s">
        <v>487</v>
      </c>
      <c r="I33" s="49" t="s">
        <v>487</v>
      </c>
      <c r="J33" s="56" t="s">
        <v>487</v>
      </c>
      <c r="K33" s="48" t="s">
        <v>487</v>
      </c>
    </row>
    <row r="34" ht="12.75" customHeight="1" spans="2:11">
      <c r="B34" s="17" t="s">
        <v>107</v>
      </c>
      <c r="C34" s="48" t="s">
        <v>487</v>
      </c>
      <c r="D34" s="49" t="s">
        <v>487</v>
      </c>
      <c r="E34" s="49" t="s">
        <v>487</v>
      </c>
      <c r="F34" s="49" t="s">
        <v>487</v>
      </c>
      <c r="G34" s="49" t="s">
        <v>487</v>
      </c>
      <c r="H34" s="49" t="s">
        <v>487</v>
      </c>
      <c r="I34" s="49" t="s">
        <v>487</v>
      </c>
      <c r="J34" s="56" t="s">
        <v>487</v>
      </c>
      <c r="K34" s="48" t="s">
        <v>487</v>
      </c>
    </row>
    <row r="35" spans="2:11">
      <c r="B35" s="17" t="s">
        <v>108</v>
      </c>
      <c r="C35" s="48" t="s">
        <v>487</v>
      </c>
      <c r="D35" s="49" t="s">
        <v>487</v>
      </c>
      <c r="E35" s="49" t="s">
        <v>487</v>
      </c>
      <c r="F35" s="49" t="s">
        <v>487</v>
      </c>
      <c r="G35" s="49" t="s">
        <v>487</v>
      </c>
      <c r="H35" s="49" t="s">
        <v>487</v>
      </c>
      <c r="I35" s="49" t="s">
        <v>487</v>
      </c>
      <c r="J35" s="56" t="s">
        <v>487</v>
      </c>
      <c r="K35" s="48" t="s">
        <v>487</v>
      </c>
    </row>
    <row r="36" spans="2:11">
      <c r="B36" s="17" t="s">
        <v>109</v>
      </c>
      <c r="C36" s="48" t="s">
        <v>487</v>
      </c>
      <c r="D36" s="49" t="s">
        <v>487</v>
      </c>
      <c r="E36" s="49" t="s">
        <v>487</v>
      </c>
      <c r="F36" s="49" t="s">
        <v>487</v>
      </c>
      <c r="G36" s="49" t="s">
        <v>487</v>
      </c>
      <c r="H36" s="49" t="s">
        <v>487</v>
      </c>
      <c r="I36" s="49" t="s">
        <v>487</v>
      </c>
      <c r="J36" s="56" t="s">
        <v>487</v>
      </c>
      <c r="K36" s="48" t="s">
        <v>487</v>
      </c>
    </row>
    <row r="37" spans="2:11">
      <c r="B37" s="17" t="s">
        <v>110</v>
      </c>
      <c r="C37" s="48" t="s">
        <v>487</v>
      </c>
      <c r="D37" s="49" t="s">
        <v>487</v>
      </c>
      <c r="E37" s="49" t="s">
        <v>487</v>
      </c>
      <c r="F37" s="49" t="s">
        <v>487</v>
      </c>
      <c r="G37" s="49" t="s">
        <v>487</v>
      </c>
      <c r="H37" s="49" t="s">
        <v>487</v>
      </c>
      <c r="I37" s="49" t="s">
        <v>487</v>
      </c>
      <c r="J37" s="56" t="s">
        <v>487</v>
      </c>
      <c r="K37" s="48" t="s">
        <v>487</v>
      </c>
    </row>
    <row r="38" spans="2:11">
      <c r="B38" s="17" t="s">
        <v>111</v>
      </c>
      <c r="C38" s="52" t="s">
        <v>487</v>
      </c>
      <c r="D38" s="53" t="s">
        <v>487</v>
      </c>
      <c r="E38" s="53" t="s">
        <v>487</v>
      </c>
      <c r="F38" s="53" t="s">
        <v>487</v>
      </c>
      <c r="G38" s="53" t="s">
        <v>487</v>
      </c>
      <c r="H38" s="53" t="s">
        <v>487</v>
      </c>
      <c r="I38" s="53" t="s">
        <v>487</v>
      </c>
      <c r="J38" s="58" t="s">
        <v>487</v>
      </c>
      <c r="K38" s="52" t="s">
        <v>487</v>
      </c>
    </row>
    <row r="39" spans="2:10">
      <c r="B39" s="19"/>
      <c r="C39" s="20"/>
      <c r="D39" s="54"/>
      <c r="E39" s="54"/>
      <c r="F39" s="54"/>
      <c r="G39" s="54"/>
      <c r="H39" s="54"/>
      <c r="I39" s="54"/>
      <c r="J39" s="54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K8"/>
    <mergeCell ref="C9:K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3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576"/>
  <sheetViews>
    <sheetView showGridLines="0" showRowColHeaders="0" topLeftCell="A10" workbookViewId="0">
      <selection activeCell="L10" sqref="L10"/>
    </sheetView>
  </sheetViews>
  <sheetFormatPr defaultColWidth="12" defaultRowHeight="15"/>
  <cols>
    <col min="2" max="2" width="38" style="2" customWidth="1"/>
    <col min="3" max="3" width="12.7142857142857" style="2" customWidth="1"/>
    <col min="4" max="4" width="1.14285714285714" style="2" customWidth="1"/>
    <col min="5" max="5" width="12.7142857142857" style="2" customWidth="1"/>
    <col min="6" max="6" width="1.14285714285714" style="2" customWidth="1"/>
    <col min="7" max="7" width="12.7142857142857" style="2" customWidth="1"/>
    <col min="8" max="8" width="1.14285714285714" style="2" customWidth="1"/>
    <col min="9" max="9" width="12.7142857142857" style="2" customWidth="1"/>
    <col min="10" max="10" width="1.14285714285714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465</v>
      </c>
      <c r="B5" s="4" t="s">
        <v>675</v>
      </c>
      <c r="E5" s="22"/>
      <c r="F5" s="22"/>
    </row>
    <row r="6" s="1" customFormat="1" ht="12" customHeight="1" spans="1:6">
      <c r="A6" s="3"/>
      <c r="B6" s="23" t="s">
        <v>42</v>
      </c>
      <c r="E6" s="22"/>
      <c r="F6" s="22"/>
    </row>
    <row r="7" s="1" customFormat="1" ht="12" customHeight="1" spans="1:6">
      <c r="A7" s="3"/>
      <c r="B7" s="23"/>
      <c r="E7" s="22"/>
      <c r="F7" s="22"/>
    </row>
    <row r="8" customHeight="1" spans="9:10">
      <c r="I8" s="6"/>
      <c r="J8" s="6"/>
    </row>
    <row r="9" ht="30.75" customHeight="1" spans="2:11">
      <c r="B9" s="6"/>
      <c r="C9" s="7" t="s">
        <v>675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326</v>
      </c>
      <c r="D10" s="24"/>
      <c r="E10" s="9" t="s">
        <v>327</v>
      </c>
      <c r="F10" s="24"/>
      <c r="G10" s="9" t="s">
        <v>328</v>
      </c>
      <c r="H10" s="24"/>
      <c r="I10" s="9" t="s">
        <v>329</v>
      </c>
      <c r="J10" s="41"/>
      <c r="K10" s="42" t="s">
        <v>330</v>
      </c>
    </row>
    <row r="11" spans="2:11">
      <c r="B11" s="25" t="s">
        <v>113</v>
      </c>
      <c r="C11" s="11"/>
      <c r="D11" s="11"/>
      <c r="E11" s="11"/>
      <c r="F11" s="11"/>
      <c r="G11" s="11"/>
      <c r="H11" s="11"/>
      <c r="I11" s="11"/>
      <c r="J11" s="11"/>
      <c r="K11" s="11"/>
    </row>
    <row r="12" spans="2:11">
      <c r="B12" s="12" t="s">
        <v>47</v>
      </c>
      <c r="C12" s="26">
        <v>408.193617021277</v>
      </c>
      <c r="D12" s="27"/>
      <c r="E12" s="26">
        <v>338.888</v>
      </c>
      <c r="F12" s="28"/>
      <c r="G12" s="26">
        <v>366.602666666667</v>
      </c>
      <c r="H12" s="28"/>
      <c r="I12" s="26">
        <v>328.428928571429</v>
      </c>
      <c r="J12" s="43"/>
      <c r="K12" s="26">
        <v>364.194333333333</v>
      </c>
    </row>
    <row r="13" spans="2:11">
      <c r="B13" s="14" t="s">
        <v>48</v>
      </c>
      <c r="C13" s="29">
        <v>0</v>
      </c>
      <c r="D13" s="30"/>
      <c r="E13" s="29">
        <v>0</v>
      </c>
      <c r="F13" s="31"/>
      <c r="G13" s="29">
        <v>0</v>
      </c>
      <c r="H13" s="31"/>
      <c r="I13" s="29">
        <v>0</v>
      </c>
      <c r="J13" s="43"/>
      <c r="K13" s="29">
        <v>373.1815</v>
      </c>
    </row>
    <row r="14" spans="2:11">
      <c r="B14" s="14" t="s">
        <v>87</v>
      </c>
      <c r="C14" s="29">
        <v>0</v>
      </c>
      <c r="D14" s="30"/>
      <c r="E14" s="29">
        <v>0</v>
      </c>
      <c r="F14" s="31"/>
      <c r="G14" s="29">
        <v>0</v>
      </c>
      <c r="H14" s="31"/>
      <c r="I14" s="29">
        <v>0</v>
      </c>
      <c r="J14" s="43"/>
      <c r="K14" s="29">
        <v>373.1815</v>
      </c>
    </row>
    <row r="15" spans="2:11">
      <c r="B15" s="14" t="s">
        <v>50</v>
      </c>
      <c r="C15" s="32">
        <v>0</v>
      </c>
      <c r="D15" s="33"/>
      <c r="E15" s="32">
        <v>0</v>
      </c>
      <c r="F15" s="34"/>
      <c r="G15" s="32">
        <v>0</v>
      </c>
      <c r="H15" s="34"/>
      <c r="I15" s="32">
        <v>0</v>
      </c>
      <c r="J15" s="44"/>
      <c r="K15" s="32">
        <v>326.582727272727</v>
      </c>
    </row>
    <row r="16" spans="2:11">
      <c r="B16" s="17" t="s">
        <v>88</v>
      </c>
      <c r="C16" s="29">
        <v>0</v>
      </c>
      <c r="D16" s="27"/>
      <c r="E16" s="29">
        <v>0</v>
      </c>
      <c r="F16" s="28"/>
      <c r="G16" s="29">
        <v>0</v>
      </c>
      <c r="H16" s="28"/>
      <c r="I16" s="29">
        <v>0</v>
      </c>
      <c r="J16" s="43"/>
      <c r="K16" s="29">
        <v>0</v>
      </c>
    </row>
    <row r="17" spans="2:11">
      <c r="B17" s="17" t="s">
        <v>89</v>
      </c>
      <c r="C17" s="29">
        <v>0</v>
      </c>
      <c r="D17" s="27"/>
      <c r="E17" s="29">
        <v>0</v>
      </c>
      <c r="F17" s="28"/>
      <c r="G17" s="29">
        <v>0</v>
      </c>
      <c r="H17" s="28"/>
      <c r="I17" s="29">
        <v>0</v>
      </c>
      <c r="J17" s="43"/>
      <c r="K17" s="29">
        <v>0</v>
      </c>
    </row>
    <row r="18" spans="2:11">
      <c r="B18" s="17" t="s">
        <v>90</v>
      </c>
      <c r="C18" s="29">
        <v>0</v>
      </c>
      <c r="D18" s="27"/>
      <c r="E18" s="29">
        <v>0</v>
      </c>
      <c r="F18" s="28"/>
      <c r="G18" s="29">
        <v>0</v>
      </c>
      <c r="H18" s="28"/>
      <c r="I18" s="29">
        <v>0</v>
      </c>
      <c r="J18" s="43"/>
      <c r="K18" s="29">
        <v>0</v>
      </c>
    </row>
    <row r="19" spans="2:11">
      <c r="B19" s="17" t="s">
        <v>91</v>
      </c>
      <c r="C19" s="29">
        <v>0</v>
      </c>
      <c r="D19" s="27"/>
      <c r="E19" s="29">
        <v>0</v>
      </c>
      <c r="F19" s="28"/>
      <c r="G19" s="29">
        <v>0</v>
      </c>
      <c r="H19" s="28"/>
      <c r="I19" s="29">
        <v>0</v>
      </c>
      <c r="J19" s="43"/>
      <c r="K19" s="29">
        <v>0</v>
      </c>
    </row>
    <row r="20" spans="2:11">
      <c r="B20" s="17" t="s">
        <v>92</v>
      </c>
      <c r="C20" s="29">
        <v>0</v>
      </c>
      <c r="D20" s="27"/>
      <c r="E20" s="29">
        <v>0</v>
      </c>
      <c r="F20" s="28"/>
      <c r="G20" s="29">
        <v>0</v>
      </c>
      <c r="H20" s="28"/>
      <c r="I20" s="29">
        <v>0</v>
      </c>
      <c r="J20" s="43"/>
      <c r="K20" s="29">
        <v>0</v>
      </c>
    </row>
    <row r="21" spans="2:11">
      <c r="B21" s="17" t="s">
        <v>93</v>
      </c>
      <c r="C21" s="29">
        <v>0</v>
      </c>
      <c r="D21" s="27"/>
      <c r="E21" s="29">
        <v>0</v>
      </c>
      <c r="F21" s="28"/>
      <c r="G21" s="29">
        <v>0</v>
      </c>
      <c r="H21" s="28"/>
      <c r="I21" s="29">
        <v>0</v>
      </c>
      <c r="J21" s="43"/>
      <c r="K21" s="29">
        <v>0</v>
      </c>
    </row>
    <row r="22" spans="2:11">
      <c r="B22" s="17" t="s">
        <v>94</v>
      </c>
      <c r="C22" s="29">
        <v>0</v>
      </c>
      <c r="D22" s="27"/>
      <c r="E22" s="29">
        <v>0</v>
      </c>
      <c r="F22" s="28"/>
      <c r="G22" s="29">
        <v>0</v>
      </c>
      <c r="H22" s="28"/>
      <c r="I22" s="29">
        <v>0</v>
      </c>
      <c r="J22" s="43"/>
      <c r="K22" s="29">
        <v>0</v>
      </c>
    </row>
    <row r="23" spans="2:11">
      <c r="B23" s="17" t="s">
        <v>95</v>
      </c>
      <c r="C23" s="29">
        <v>0</v>
      </c>
      <c r="D23" s="27"/>
      <c r="E23" s="29">
        <v>0</v>
      </c>
      <c r="F23" s="28"/>
      <c r="G23" s="29">
        <v>0</v>
      </c>
      <c r="H23" s="28"/>
      <c r="I23" s="29">
        <v>0</v>
      </c>
      <c r="J23" s="43"/>
      <c r="K23" s="29">
        <v>0</v>
      </c>
    </row>
    <row r="24" spans="2:11">
      <c r="B24" s="17" t="s">
        <v>96</v>
      </c>
      <c r="C24" s="29">
        <v>0</v>
      </c>
      <c r="D24" s="27"/>
      <c r="E24" s="29">
        <v>0</v>
      </c>
      <c r="F24" s="28"/>
      <c r="G24" s="29">
        <v>0</v>
      </c>
      <c r="H24" s="28"/>
      <c r="I24" s="29">
        <v>0</v>
      </c>
      <c r="J24" s="43"/>
      <c r="K24" s="29">
        <v>0</v>
      </c>
    </row>
    <row r="25" spans="2:11">
      <c r="B25" s="17" t="s">
        <v>97</v>
      </c>
      <c r="C25" s="29">
        <v>0</v>
      </c>
      <c r="D25" s="27"/>
      <c r="E25" s="29">
        <v>0</v>
      </c>
      <c r="F25" s="28"/>
      <c r="G25" s="29">
        <v>0</v>
      </c>
      <c r="H25" s="28"/>
      <c r="I25" s="29">
        <v>0</v>
      </c>
      <c r="J25" s="43"/>
      <c r="K25" s="29">
        <v>0</v>
      </c>
    </row>
    <row r="26" spans="2:11">
      <c r="B26" s="17" t="s">
        <v>98</v>
      </c>
      <c r="C26" s="29">
        <v>0</v>
      </c>
      <c r="D26" s="27"/>
      <c r="E26" s="29">
        <v>0</v>
      </c>
      <c r="F26" s="28"/>
      <c r="G26" s="29">
        <v>0</v>
      </c>
      <c r="H26" s="28"/>
      <c r="I26" s="29">
        <v>0</v>
      </c>
      <c r="J26" s="43"/>
      <c r="K26" s="29">
        <v>0</v>
      </c>
    </row>
    <row r="27" spans="2:11">
      <c r="B27" s="17" t="s">
        <v>99</v>
      </c>
      <c r="C27" s="29">
        <v>0</v>
      </c>
      <c r="D27" s="27"/>
      <c r="E27" s="29">
        <v>0</v>
      </c>
      <c r="F27" s="28"/>
      <c r="G27" s="29">
        <v>0</v>
      </c>
      <c r="H27" s="28"/>
      <c r="I27" s="29">
        <v>0</v>
      </c>
      <c r="J27" s="43"/>
      <c r="K27" s="29">
        <v>0</v>
      </c>
    </row>
    <row r="28" spans="2:11">
      <c r="B28" s="17" t="s">
        <v>100</v>
      </c>
      <c r="C28" s="29">
        <v>0</v>
      </c>
      <c r="D28" s="27"/>
      <c r="E28" s="29">
        <v>0</v>
      </c>
      <c r="F28" s="28"/>
      <c r="G28" s="29">
        <v>0</v>
      </c>
      <c r="H28" s="28"/>
      <c r="I28" s="29">
        <v>0</v>
      </c>
      <c r="J28" s="43"/>
      <c r="K28" s="29">
        <v>0</v>
      </c>
    </row>
    <row r="29" spans="2:11">
      <c r="B29" s="17" t="s">
        <v>101</v>
      </c>
      <c r="C29" s="29">
        <v>0</v>
      </c>
      <c r="D29" s="27"/>
      <c r="E29" s="29">
        <v>0</v>
      </c>
      <c r="F29" s="28"/>
      <c r="G29" s="29">
        <v>0</v>
      </c>
      <c r="H29" s="28"/>
      <c r="I29" s="29">
        <v>0</v>
      </c>
      <c r="J29" s="43"/>
      <c r="K29" s="29">
        <v>0</v>
      </c>
    </row>
    <row r="30" spans="2:11">
      <c r="B30" s="17" t="s">
        <v>102</v>
      </c>
      <c r="C30" s="29">
        <v>0</v>
      </c>
      <c r="D30" s="27"/>
      <c r="E30" s="29">
        <v>0</v>
      </c>
      <c r="F30" s="28"/>
      <c r="G30" s="29">
        <v>0</v>
      </c>
      <c r="H30" s="28"/>
      <c r="I30" s="29">
        <v>0</v>
      </c>
      <c r="J30" s="43"/>
      <c r="K30" s="29">
        <v>0</v>
      </c>
    </row>
    <row r="31" spans="2:11">
      <c r="B31" s="17" t="s">
        <v>103</v>
      </c>
      <c r="C31" s="29">
        <v>0</v>
      </c>
      <c r="D31" s="27"/>
      <c r="E31" s="29">
        <v>0</v>
      </c>
      <c r="F31" s="28"/>
      <c r="G31" s="29">
        <v>0</v>
      </c>
      <c r="H31" s="28"/>
      <c r="I31" s="29">
        <v>0</v>
      </c>
      <c r="J31" s="43"/>
      <c r="K31" s="29">
        <v>0</v>
      </c>
    </row>
    <row r="32" spans="2:11">
      <c r="B32" s="17" t="s">
        <v>104</v>
      </c>
      <c r="C32" s="29">
        <v>0</v>
      </c>
      <c r="D32" s="27"/>
      <c r="E32" s="29">
        <v>0</v>
      </c>
      <c r="F32" s="28"/>
      <c r="G32" s="29">
        <v>0</v>
      </c>
      <c r="H32" s="28"/>
      <c r="I32" s="29">
        <v>0</v>
      </c>
      <c r="J32" s="43"/>
      <c r="K32" s="29">
        <v>0</v>
      </c>
    </row>
    <row r="33" spans="2:11">
      <c r="B33" s="17" t="s">
        <v>105</v>
      </c>
      <c r="C33" s="29">
        <v>0</v>
      </c>
      <c r="D33" s="27"/>
      <c r="E33" s="29">
        <v>0</v>
      </c>
      <c r="F33" s="28"/>
      <c r="G33" s="29">
        <v>0</v>
      </c>
      <c r="H33" s="28"/>
      <c r="I33" s="29">
        <v>0</v>
      </c>
      <c r="J33" s="43"/>
      <c r="K33" s="29">
        <v>0</v>
      </c>
    </row>
    <row r="34" spans="2:11">
      <c r="B34" s="17" t="s">
        <v>106</v>
      </c>
      <c r="C34" s="29">
        <v>0</v>
      </c>
      <c r="D34" s="27"/>
      <c r="E34" s="29">
        <v>0</v>
      </c>
      <c r="F34" s="28"/>
      <c r="G34" s="29">
        <v>0</v>
      </c>
      <c r="H34" s="28"/>
      <c r="I34" s="29">
        <v>0</v>
      </c>
      <c r="J34" s="43"/>
      <c r="K34" s="29">
        <v>0</v>
      </c>
    </row>
    <row r="35" ht="12.75" customHeight="1" spans="2:11">
      <c r="B35" s="17" t="s">
        <v>107</v>
      </c>
      <c r="C35" s="29">
        <v>0</v>
      </c>
      <c r="D35" s="27"/>
      <c r="E35" s="29">
        <v>0</v>
      </c>
      <c r="F35" s="28"/>
      <c r="G35" s="29">
        <v>0</v>
      </c>
      <c r="H35" s="28"/>
      <c r="I35" s="29">
        <v>0</v>
      </c>
      <c r="J35" s="43"/>
      <c r="K35" s="29">
        <v>0</v>
      </c>
    </row>
    <row r="36" spans="2:11">
      <c r="B36" s="17" t="s">
        <v>108</v>
      </c>
      <c r="C36" s="29">
        <v>0</v>
      </c>
      <c r="D36" s="27"/>
      <c r="E36" s="29">
        <v>0</v>
      </c>
      <c r="F36" s="28"/>
      <c r="G36" s="29">
        <v>0</v>
      </c>
      <c r="H36" s="28"/>
      <c r="I36" s="29">
        <v>0</v>
      </c>
      <c r="J36" s="43"/>
      <c r="K36" s="29">
        <v>0</v>
      </c>
    </row>
    <row r="37" spans="2:11">
      <c r="B37" s="17" t="s">
        <v>109</v>
      </c>
      <c r="C37" s="29">
        <v>0</v>
      </c>
      <c r="D37" s="27"/>
      <c r="E37" s="29">
        <v>0</v>
      </c>
      <c r="F37" s="28"/>
      <c r="G37" s="29">
        <v>0</v>
      </c>
      <c r="H37" s="28"/>
      <c r="I37" s="29">
        <v>0</v>
      </c>
      <c r="J37" s="43"/>
      <c r="K37" s="29">
        <v>0</v>
      </c>
    </row>
    <row r="38" spans="2:11">
      <c r="B38" s="17" t="s">
        <v>110</v>
      </c>
      <c r="C38" s="29">
        <v>0</v>
      </c>
      <c r="D38" s="27"/>
      <c r="E38" s="29">
        <v>0</v>
      </c>
      <c r="F38" s="28"/>
      <c r="G38" s="29">
        <v>0</v>
      </c>
      <c r="H38" s="28"/>
      <c r="I38" s="29">
        <v>0</v>
      </c>
      <c r="J38" s="43"/>
      <c r="K38" s="29">
        <v>0</v>
      </c>
    </row>
    <row r="39" spans="2:11">
      <c r="B39" s="17" t="s">
        <v>111</v>
      </c>
      <c r="C39" s="35">
        <v>0</v>
      </c>
      <c r="D39" s="27"/>
      <c r="E39" s="35">
        <v>0</v>
      </c>
      <c r="F39" s="28"/>
      <c r="G39" s="29">
        <v>0</v>
      </c>
      <c r="H39" s="28"/>
      <c r="I39" s="35">
        <v>0</v>
      </c>
      <c r="J39" s="43"/>
      <c r="K39" s="35">
        <v>0</v>
      </c>
    </row>
    <row r="40" spans="2:10">
      <c r="B40" s="36"/>
      <c r="C40" s="37"/>
      <c r="D40" s="38"/>
      <c r="E40" s="38"/>
      <c r="F40" s="38"/>
      <c r="G40" s="39"/>
      <c r="H40" s="37"/>
      <c r="I40" s="38"/>
      <c r="J40" s="38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  <row r="42" spans="3:7">
      <c r="C42" s="40"/>
      <c r="D42" s="40"/>
      <c r="E42" s="40"/>
      <c r="F42" s="40"/>
      <c r="G42" s="40"/>
    </row>
    <row r="43" spans="3:7">
      <c r="C43" s="40"/>
      <c r="D43" s="40"/>
      <c r="E43" s="40"/>
      <c r="F43" s="40"/>
      <c r="G43" s="40"/>
    </row>
    <row r="44" spans="3:7">
      <c r="C44" s="40"/>
      <c r="D44" s="40"/>
      <c r="E44" s="40"/>
      <c r="F44" s="40"/>
      <c r="G44" s="40"/>
    </row>
    <row r="45" spans="3:7">
      <c r="C45" s="40"/>
      <c r="D45" s="40"/>
      <c r="E45" s="40"/>
      <c r="F45" s="40"/>
      <c r="G45" s="40"/>
    </row>
    <row r="1048576" spans="7:7">
      <c r="G1048576" s="29"/>
    </row>
  </sheetData>
  <mergeCells count="4">
    <mergeCell ref="C9:K9"/>
    <mergeCell ref="C11:K11"/>
    <mergeCell ref="C40:G40"/>
    <mergeCell ref="H40:J40"/>
  </mergeCells>
  <conditionalFormatting sqref="G1048576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C12:C39">
    <cfRule type="cellIs" dxfId="0" priority="12" operator="between">
      <formula>1</formula>
      <formula>2</formula>
    </cfRule>
    <cfRule type="cellIs" dxfId="0" priority="11" operator="between">
      <formula>1</formula>
      <formula>2</formula>
    </cfRule>
  </conditionalFormatting>
  <conditionalFormatting sqref="E12:E39">
    <cfRule type="cellIs" dxfId="0" priority="10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G12:G15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G16:G39"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I12:I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K12:K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D12:D39;F12:F39;H12:H39">
    <cfRule type="cellIs" dxfId="0" priority="16" operator="between">
      <formula>1</formula>
      <formula>2</formula>
    </cfRule>
  </conditionalFormatting>
  <conditionalFormatting sqref="F12:F16;H12:H16">
    <cfRule type="cellIs" dxfId="0" priority="15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3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F10" sqref="F10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467</v>
      </c>
      <c r="B5" s="4" t="s">
        <v>646</v>
      </c>
    </row>
    <row r="6" s="1" customFormat="1" ht="12" customHeight="1" spans="1:2">
      <c r="A6" s="3"/>
      <c r="B6" s="5" t="s">
        <v>76</v>
      </c>
    </row>
    <row r="7" s="1" customFormat="1" ht="12" customHeight="1" spans="1:2">
      <c r="A7" s="3"/>
      <c r="B7" s="5"/>
    </row>
    <row r="8" customHeight="1"/>
    <row r="9" ht="43.5" customHeight="1" spans="2:3">
      <c r="B9" s="6"/>
      <c r="C9" s="7" t="s">
        <v>647</v>
      </c>
    </row>
    <row r="10" ht="24.95" customHeight="1" spans="2:3">
      <c r="B10" s="8"/>
      <c r="C10" s="9" t="s">
        <v>338</v>
      </c>
    </row>
    <row r="11" customHeight="1" spans="2:3">
      <c r="B11" s="10" t="s">
        <v>342</v>
      </c>
      <c r="C11" s="11"/>
    </row>
    <row r="12" spans="2:3">
      <c r="B12" s="12" t="s">
        <v>47</v>
      </c>
      <c r="C12" s="13">
        <f>'PSSD_valor medio mensal€ (20)'!I12-'PSSD_valor medio mensal€ (20)'!C12</f>
        <v>-79.764688449848</v>
      </c>
    </row>
    <row r="13" spans="2:3">
      <c r="B13" s="14" t="s">
        <v>48</v>
      </c>
      <c r="C13" s="15">
        <f>'PSSD_valor medio mensal€ (20)'!I13-'PSSD_valor medio mensal€ (20)'!C13</f>
        <v>0</v>
      </c>
    </row>
    <row r="14" spans="2:3">
      <c r="B14" s="14" t="s">
        <v>87</v>
      </c>
      <c r="C14" s="15">
        <f>'PSSD_valor medio mensal€ (20)'!I14-'PSSD_valor medio mensal€ (20)'!C14</f>
        <v>0</v>
      </c>
    </row>
    <row r="15" spans="2:3">
      <c r="B15" s="14" t="s">
        <v>50</v>
      </c>
      <c r="C15" s="16">
        <f>'PSSD_valor medio mensal€ (20)'!I15-'PSSD_valor medio mensal€ (20)'!C15</f>
        <v>0</v>
      </c>
    </row>
    <row r="16" spans="2:3">
      <c r="B16" s="17" t="s">
        <v>88</v>
      </c>
      <c r="C16" s="13">
        <f>'PSSD_valor medio mensal€ (20)'!I16-'PSSD_valor medio mensal€ (20)'!C16</f>
        <v>0</v>
      </c>
    </row>
    <row r="17" spans="2:3">
      <c r="B17" s="17" t="s">
        <v>89</v>
      </c>
      <c r="C17" s="15">
        <f>'PSSD_valor medio mensal€ (20)'!I17-'PSSD_valor medio mensal€ (20)'!C17</f>
        <v>0</v>
      </c>
    </row>
    <row r="18" spans="2:3">
      <c r="B18" s="17" t="s">
        <v>90</v>
      </c>
      <c r="C18" s="15">
        <f>'PSSD_valor medio mensal€ (20)'!I18-'PSSD_valor medio mensal€ (20)'!C18</f>
        <v>0</v>
      </c>
    </row>
    <row r="19" spans="2:3">
      <c r="B19" s="17" t="s">
        <v>91</v>
      </c>
      <c r="C19" s="15">
        <f>'PSSD_valor medio mensal€ (20)'!I19-'PSSD_valor medio mensal€ (20)'!C19</f>
        <v>0</v>
      </c>
    </row>
    <row r="20" spans="2:3">
      <c r="B20" s="17" t="s">
        <v>92</v>
      </c>
      <c r="C20" s="15">
        <f>'PSSD_valor medio mensal€ (20)'!I20-'PSSD_valor medio mensal€ (20)'!C20</f>
        <v>0</v>
      </c>
    </row>
    <row r="21" spans="2:3">
      <c r="B21" s="17" t="s">
        <v>93</v>
      </c>
      <c r="C21" s="15">
        <f>'PSSD_valor medio mensal€ (20)'!I21-'PSSD_valor medio mensal€ (20)'!C21</f>
        <v>0</v>
      </c>
    </row>
    <row r="22" spans="2:3">
      <c r="B22" s="17" t="s">
        <v>94</v>
      </c>
      <c r="C22" s="15">
        <f>'PSSD_valor medio mensal€ (20)'!I22-'PSSD_valor medio mensal€ (20)'!C22</f>
        <v>0</v>
      </c>
    </row>
    <row r="23" spans="2:3">
      <c r="B23" s="17" t="s">
        <v>95</v>
      </c>
      <c r="C23" s="15">
        <f>'PSSD_valor medio mensal€ (20)'!I23-'PSSD_valor medio mensal€ (20)'!C23</f>
        <v>0</v>
      </c>
    </row>
    <row r="24" spans="2:3">
      <c r="B24" s="17" t="s">
        <v>96</v>
      </c>
      <c r="C24" s="15">
        <f>'PSSD_valor medio mensal€ (20)'!I24-'PSSD_valor medio mensal€ (20)'!C24</f>
        <v>0</v>
      </c>
    </row>
    <row r="25" spans="2:3">
      <c r="B25" s="17" t="s">
        <v>97</v>
      </c>
      <c r="C25" s="15">
        <f>'PSSD_valor medio mensal€ (20)'!I25-'PSSD_valor medio mensal€ (20)'!C25</f>
        <v>0</v>
      </c>
    </row>
    <row r="26" spans="2:3">
      <c r="B26" s="17" t="s">
        <v>98</v>
      </c>
      <c r="C26" s="15">
        <f>'PSSD_valor medio mensal€ (20)'!I26-'PSSD_valor medio mensal€ (20)'!C26</f>
        <v>0</v>
      </c>
    </row>
    <row r="27" spans="2:3">
      <c r="B27" s="17" t="s">
        <v>99</v>
      </c>
      <c r="C27" s="15">
        <f>'PSSD_valor medio mensal€ (20)'!I27-'PSSD_valor medio mensal€ (20)'!C27</f>
        <v>0</v>
      </c>
    </row>
    <row r="28" spans="2:3">
      <c r="B28" s="17" t="s">
        <v>100</v>
      </c>
      <c r="C28" s="15">
        <f>'PSSD_valor medio mensal€ (20)'!I28-'PSSD_valor medio mensal€ (20)'!C28</f>
        <v>0</v>
      </c>
    </row>
    <row r="29" spans="2:3">
      <c r="B29" s="17" t="s">
        <v>101</v>
      </c>
      <c r="C29" s="15">
        <f>'PSSD_valor medio mensal€ (20)'!I29-'PSSD_valor medio mensal€ (20)'!C29</f>
        <v>0</v>
      </c>
    </row>
    <row r="30" spans="2:3">
      <c r="B30" s="17" t="s">
        <v>102</v>
      </c>
      <c r="C30" s="15">
        <f>'PSSD_valor medio mensal€ (20)'!I30-'PSSD_valor medio mensal€ (20)'!C30</f>
        <v>0</v>
      </c>
    </row>
    <row r="31" spans="2:3">
      <c r="B31" s="17" t="s">
        <v>103</v>
      </c>
      <c r="C31" s="15">
        <f>'PSSD_valor medio mensal€ (20)'!I31-'PSSD_valor medio mensal€ (20)'!C31</f>
        <v>0</v>
      </c>
    </row>
    <row r="32" spans="2:3">
      <c r="B32" s="17" t="s">
        <v>104</v>
      </c>
      <c r="C32" s="15">
        <f>'PSSD_valor medio mensal€ (20)'!I32-'PSSD_valor medio mensal€ (20)'!C32</f>
        <v>0</v>
      </c>
    </row>
    <row r="33" spans="2:3">
      <c r="B33" s="17" t="s">
        <v>105</v>
      </c>
      <c r="C33" s="15">
        <f>'PSSD_valor medio mensal€ (20)'!I33-'PSSD_valor medio mensal€ (20)'!C33</f>
        <v>0</v>
      </c>
    </row>
    <row r="34" spans="2:3">
      <c r="B34" s="17" t="s">
        <v>106</v>
      </c>
      <c r="C34" s="15">
        <f>'PSSD_valor medio mensal€ (20)'!I34-'PSSD_valor medio mensal€ (20)'!C34</f>
        <v>0</v>
      </c>
    </row>
    <row r="35" ht="12.75" customHeight="1" spans="2:3">
      <c r="B35" s="17" t="s">
        <v>107</v>
      </c>
      <c r="C35" s="15">
        <f>'PSSD_valor medio mensal€ (20)'!I35-'PSSD_valor medio mensal€ (20)'!C35</f>
        <v>0</v>
      </c>
    </row>
    <row r="36" spans="2:3">
      <c r="B36" s="17" t="s">
        <v>108</v>
      </c>
      <c r="C36" s="15">
        <f>'PSSD_valor medio mensal€ (20)'!I36-'PSSD_valor medio mensal€ (20)'!C36</f>
        <v>0</v>
      </c>
    </row>
    <row r="37" spans="2:3">
      <c r="B37" s="17" t="s">
        <v>109</v>
      </c>
      <c r="C37" s="15">
        <f>'PSSD_valor medio mensal€ (20)'!I37-'PSSD_valor medio mensal€ (20)'!C37</f>
        <v>0</v>
      </c>
    </row>
    <row r="38" spans="2:3">
      <c r="B38" s="17" t="s">
        <v>110</v>
      </c>
      <c r="C38" s="15">
        <f>'PSSD_valor medio mensal€ (20)'!I38-'PSSD_valor medio mensal€ (20)'!C38</f>
        <v>0</v>
      </c>
    </row>
    <row r="39" spans="2:3">
      <c r="B39" s="17" t="s">
        <v>111</v>
      </c>
      <c r="C39" s="18">
        <f>'PSSD_valor medio mensal€ (20)'!I39-'PSSD_valor medio mensal€ (20)'!C39</f>
        <v>0</v>
      </c>
    </row>
    <row r="40" spans="2:3">
      <c r="B40" s="19"/>
      <c r="C40" s="20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163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164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(07)'!C11/'SD_genero (07)'!E11</f>
        <v>0.545559634143868</v>
      </c>
      <c r="D11" s="496">
        <f>'SD_genero (07)'!D11/'SD_genero (07)'!E11</f>
        <v>0.454440365856132</v>
      </c>
    </row>
    <row r="12" s="1" customFormat="1" ht="14.25" customHeight="1" spans="2:4">
      <c r="B12" s="14" t="s">
        <v>48</v>
      </c>
      <c r="C12" s="497">
        <f>'SD_genero (07)'!C12/'SD_genero (07)'!E12</f>
        <v>0.525643068518097</v>
      </c>
      <c r="D12" s="498">
        <f>'SD_genero (07)'!D12/'SD_genero (07)'!E12</f>
        <v>0.474356931481903</v>
      </c>
    </row>
    <row r="13" s="1" customFormat="1" ht="14.25" customHeight="1" spans="2:4">
      <c r="B13" s="14" t="s">
        <v>49</v>
      </c>
      <c r="C13" s="497">
        <f>'SD_genero (07)'!C13/'SD_genero (07)'!E13</f>
        <v>0.52236138621234</v>
      </c>
      <c r="D13" s="498">
        <f>'SD_genero (07)'!D13/'SD_genero (07)'!E13</f>
        <v>0.47763861378766</v>
      </c>
    </row>
    <row r="14" s="1" customFormat="1" ht="14.25" customHeight="1" spans="2:4">
      <c r="B14" s="14" t="s">
        <v>50</v>
      </c>
      <c r="C14" s="499">
        <f>'SD_genero (07)'!C14/'SD_genero (07)'!E14</f>
        <v>0.506399595053872</v>
      </c>
      <c r="D14" s="500">
        <f>'SD_genero (07)'!D14/'SD_genero (07)'!E14</f>
        <v>0.493600404946128</v>
      </c>
    </row>
    <row r="15" s="1" customFormat="1" ht="14.25" customHeight="1" spans="2:4">
      <c r="B15" s="17" t="s">
        <v>51</v>
      </c>
      <c r="C15" s="495">
        <f>'SD_genero (07)'!C15/'SD_genero (07)'!E15</f>
        <v>0.530487804878049</v>
      </c>
      <c r="D15" s="496">
        <f>'SD_genero (07)'!D15/'SD_genero (07)'!E15</f>
        <v>0.469512195121951</v>
      </c>
    </row>
    <row r="16" s="1" customFormat="1" ht="14.25" customHeight="1" spans="2:4">
      <c r="B16" s="17" t="s">
        <v>52</v>
      </c>
      <c r="C16" s="497">
        <f>'SD_genero (07)'!C16/'SD_genero (07)'!E16</f>
        <v>0.551451187335092</v>
      </c>
      <c r="D16" s="498">
        <f>'SD_genero (07)'!D16/'SD_genero (07)'!E16</f>
        <v>0.448548812664908</v>
      </c>
    </row>
    <row r="17" s="1" customFormat="1" ht="14.25" customHeight="1" spans="2:4">
      <c r="B17" s="17" t="s">
        <v>53</v>
      </c>
      <c r="C17" s="497">
        <f>'SD_genero (07)'!C17/'SD_genero (07)'!E17</f>
        <v>0.559090909090909</v>
      </c>
      <c r="D17" s="498">
        <f>'SD_genero (07)'!D17/'SD_genero (07)'!E17</f>
        <v>0.440909090909091</v>
      </c>
    </row>
    <row r="18" s="1" customFormat="1" ht="14.25" customHeight="1" spans="2:4">
      <c r="B18" s="17" t="s">
        <v>54</v>
      </c>
      <c r="C18" s="497">
        <f>'SD_genero (07)'!C18/'SD_genero (07)'!E18</f>
        <v>0.525773195876289</v>
      </c>
      <c r="D18" s="498">
        <f>'SD_genero (07)'!D18/'SD_genero (07)'!E18</f>
        <v>0.474226804123711</v>
      </c>
    </row>
    <row r="19" s="1" customFormat="1" ht="14.25" customHeight="1" spans="2:4">
      <c r="B19" s="17" t="s">
        <v>55</v>
      </c>
      <c r="C19" s="497">
        <f>'SD_genero (07)'!C19/'SD_genero (07)'!E19</f>
        <v>0.480446927374302</v>
      </c>
      <c r="D19" s="498">
        <f>'SD_genero (07)'!D19/'SD_genero (07)'!E19</f>
        <v>0.519553072625698</v>
      </c>
    </row>
    <row r="20" s="1" customFormat="1" ht="14.25" customHeight="1" spans="2:4">
      <c r="B20" s="17" t="s">
        <v>56</v>
      </c>
      <c r="C20" s="497">
        <f>'SD_genero (07)'!C20/'SD_genero (07)'!E20</f>
        <v>0.482837528604119</v>
      </c>
      <c r="D20" s="498">
        <f>'SD_genero (07)'!D20/'SD_genero (07)'!E20</f>
        <v>0.517162471395881</v>
      </c>
    </row>
    <row r="21" s="1" customFormat="1" ht="14.25" customHeight="1" spans="2:4">
      <c r="B21" s="17" t="s">
        <v>57</v>
      </c>
      <c r="C21" s="497">
        <f>'SD_genero (07)'!C21/'SD_genero (07)'!E21</f>
        <v>0.442786069651741</v>
      </c>
      <c r="D21" s="498">
        <f>'SD_genero (07)'!D21/'SD_genero (07)'!E21</f>
        <v>0.557213930348259</v>
      </c>
    </row>
    <row r="22" s="1" customFormat="1" ht="14.25" customHeight="1" spans="2:4">
      <c r="B22" s="17" t="s">
        <v>58</v>
      </c>
      <c r="C22" s="497">
        <f>'SD_genero (07)'!C22/'SD_genero (07)'!E22</f>
        <v>0.579220779220779</v>
      </c>
      <c r="D22" s="498">
        <f>'SD_genero (07)'!D22/'SD_genero (07)'!E22</f>
        <v>0.420779220779221</v>
      </c>
    </row>
    <row r="23" s="1" customFormat="1" ht="14.25" customHeight="1" spans="2:4">
      <c r="B23" s="17" t="s">
        <v>59</v>
      </c>
      <c r="C23" s="497">
        <f>'SD_genero (07)'!C23/'SD_genero (07)'!E23</f>
        <v>0.510891089108911</v>
      </c>
      <c r="D23" s="498">
        <f>'SD_genero (07)'!D23/'SD_genero (07)'!E23</f>
        <v>0.489108910891089</v>
      </c>
    </row>
    <row r="24" s="1" customFormat="1" ht="14.25" customHeight="1" spans="2:4">
      <c r="B24" s="17" t="s">
        <v>60</v>
      </c>
      <c r="C24" s="497">
        <f>'SD_genero (07)'!C24/'SD_genero (07)'!E24</f>
        <v>0.481751824817518</v>
      </c>
      <c r="D24" s="498">
        <f>'SD_genero (07)'!D24/'SD_genero (07)'!E24</f>
        <v>0.518248175182482</v>
      </c>
    </row>
    <row r="25" s="1" customFormat="1" ht="14.25" customHeight="1" spans="2:4">
      <c r="B25" s="17" t="s">
        <v>61</v>
      </c>
      <c r="C25" s="497">
        <f>'SD_genero (07)'!C25/'SD_genero (07)'!E25</f>
        <v>0.525959367945824</v>
      </c>
      <c r="D25" s="498">
        <f>'SD_genero (07)'!D25/'SD_genero (07)'!E25</f>
        <v>0.474040632054176</v>
      </c>
    </row>
    <row r="26" s="1" customFormat="1" ht="14.25" customHeight="1" spans="2:4">
      <c r="B26" s="17" t="s">
        <v>62</v>
      </c>
      <c r="C26" s="497">
        <f>'SD_genero (07)'!C26/'SD_genero (07)'!E26</f>
        <v>0.498876404494382</v>
      </c>
      <c r="D26" s="498">
        <f>'SD_genero (07)'!D26/'SD_genero (07)'!E26</f>
        <v>0.501123595505618</v>
      </c>
    </row>
    <row r="27" s="1" customFormat="1" ht="14.25" customHeight="1" spans="2:4">
      <c r="B27" s="17" t="s">
        <v>63</v>
      </c>
      <c r="C27" s="497">
        <f>'SD_genero (07)'!C27/'SD_genero (07)'!E27</f>
        <v>0.537414965986395</v>
      </c>
      <c r="D27" s="498">
        <f>'SD_genero (07)'!D27/'SD_genero (07)'!E27</f>
        <v>0.462585034013605</v>
      </c>
    </row>
    <row r="28" s="1" customFormat="1" ht="14.25" customHeight="1" spans="2:4">
      <c r="B28" s="17" t="s">
        <v>64</v>
      </c>
      <c r="C28" s="497">
        <f>'SD_genero (07)'!C28/'SD_genero (07)'!E28</f>
        <v>0.488745980707395</v>
      </c>
      <c r="D28" s="498">
        <f>'SD_genero (07)'!D28/'SD_genero (07)'!E28</f>
        <v>0.511254019292604</v>
      </c>
    </row>
    <row r="29" s="1" customFormat="1" ht="14.25" customHeight="1" spans="2:4">
      <c r="B29" s="17" t="s">
        <v>65</v>
      </c>
      <c r="C29" s="497">
        <f>'SD_genero (07)'!C29/'SD_genero (07)'!E29</f>
        <v>0.468622656886716</v>
      </c>
      <c r="D29" s="498">
        <f>'SD_genero (07)'!D29/'SD_genero (07)'!E29</f>
        <v>0.531377343113284</v>
      </c>
    </row>
    <row r="30" s="1" customFormat="1" ht="14.25" customHeight="1" spans="2:4">
      <c r="B30" s="17" t="s">
        <v>66</v>
      </c>
      <c r="C30" s="497">
        <f>'SD_genero (07)'!C30/'SD_genero (07)'!E30</f>
        <v>0.507836990595611</v>
      </c>
      <c r="D30" s="498">
        <f>'SD_genero (07)'!D30/'SD_genero (07)'!E30</f>
        <v>0.492163009404389</v>
      </c>
    </row>
    <row r="31" s="1" customFormat="1" ht="14.25" customHeight="1" spans="2:4">
      <c r="B31" s="17" t="s">
        <v>67</v>
      </c>
      <c r="C31" s="497">
        <f>'SD_genero (07)'!C31/'SD_genero (07)'!E31</f>
        <v>0.516574585635359</v>
      </c>
      <c r="D31" s="498">
        <f>'SD_genero (07)'!D31/'SD_genero (07)'!E31</f>
        <v>0.483425414364641</v>
      </c>
    </row>
    <row r="32" s="1" customFormat="1" ht="14.25" customHeight="1" spans="2:4">
      <c r="B32" s="17" t="s">
        <v>68</v>
      </c>
      <c r="C32" s="497">
        <f>'SD_genero (07)'!C32/'SD_genero (07)'!E32</f>
        <v>0.509615384615385</v>
      </c>
      <c r="D32" s="498">
        <f>'SD_genero (07)'!D32/'SD_genero (07)'!E32</f>
        <v>0.490384615384615</v>
      </c>
    </row>
    <row r="33" s="1" customFormat="1" ht="14.25" customHeight="1" spans="2:4">
      <c r="B33" s="17" t="s">
        <v>69</v>
      </c>
      <c r="C33" s="497">
        <f>'SD_genero (07)'!C33/'SD_genero (07)'!E33</f>
        <v>0.5</v>
      </c>
      <c r="D33" s="498">
        <f>'SD_genero (07)'!D33/'SD_genero (07)'!E33</f>
        <v>0.5</v>
      </c>
    </row>
    <row r="34" s="1" customFormat="1" ht="14.25" customHeight="1" spans="2:4">
      <c r="B34" s="17" t="s">
        <v>70</v>
      </c>
      <c r="C34" s="497">
        <f>'SD_genero (07)'!C34/'SD_genero (07)'!E34</f>
        <v>0.467509025270758</v>
      </c>
      <c r="D34" s="498">
        <f>'SD_genero (07)'!D34/'SD_genero (07)'!E34</f>
        <v>0.532490974729242</v>
      </c>
    </row>
    <row r="35" s="1" customFormat="1" ht="14.25" customHeight="1" spans="2:4">
      <c r="B35" s="17" t="s">
        <v>71</v>
      </c>
      <c r="C35" s="497">
        <f>'SD_genero (07)'!C35/'SD_genero (07)'!E35</f>
        <v>0.467391304347826</v>
      </c>
      <c r="D35" s="498">
        <f>'SD_genero (07)'!D35/'SD_genero (07)'!E35</f>
        <v>0.532608695652174</v>
      </c>
    </row>
    <row r="36" s="1" customFormat="1" ht="14.25" customHeight="1" spans="2:4">
      <c r="B36" s="17" t="s">
        <v>72</v>
      </c>
      <c r="C36" s="497">
        <f>'SD_genero (07)'!C36/'SD_genero (07)'!E36</f>
        <v>0.444852941176471</v>
      </c>
      <c r="D36" s="498">
        <f>'SD_genero (07)'!D36/'SD_genero (07)'!E36</f>
        <v>0.555147058823529</v>
      </c>
    </row>
    <row r="37" s="1" customFormat="1" ht="14.25" customHeight="1" spans="2:4">
      <c r="B37" s="17" t="s">
        <v>73</v>
      </c>
      <c r="C37" s="497">
        <f>'SD_genero (07)'!C37/'SD_genero (07)'!E37</f>
        <v>0.541916167664671</v>
      </c>
      <c r="D37" s="498">
        <f>'SD_genero (07)'!D37/'SD_genero (07)'!E37</f>
        <v>0.458083832335329</v>
      </c>
    </row>
    <row r="38" s="1" customFormat="1" ht="14.25" customHeight="1" spans="2:4">
      <c r="B38" s="17" t="s">
        <v>74</v>
      </c>
      <c r="C38" s="501">
        <f>'SD_genero (07)'!C38/'SD_genero (07)'!E38</f>
        <v>0.586206896551724</v>
      </c>
      <c r="D38" s="502">
        <f>'SD_genero (07)'!D38/'SD_genero (07)'!E38</f>
        <v>0.413793103448276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157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157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61593</v>
      </c>
      <c r="D11" s="484">
        <v>48701</v>
      </c>
      <c r="E11" s="484">
        <v>39781</v>
      </c>
      <c r="F11" s="484">
        <v>35893</v>
      </c>
      <c r="G11" s="484">
        <v>36504</v>
      </c>
      <c r="H11" s="484">
        <v>40143</v>
      </c>
      <c r="I11" s="484">
        <v>49204</v>
      </c>
      <c r="J11" s="484">
        <v>33344</v>
      </c>
      <c r="K11" s="490">
        <v>345163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14813</v>
      </c>
      <c r="D12" s="464">
        <v>13210</v>
      </c>
      <c r="E12" s="464">
        <v>10783</v>
      </c>
      <c r="F12" s="464">
        <v>8963</v>
      </c>
      <c r="G12" s="464">
        <v>8837</v>
      </c>
      <c r="H12" s="464">
        <v>9529</v>
      </c>
      <c r="I12" s="464">
        <v>12657</v>
      </c>
      <c r="J12" s="464">
        <v>9068</v>
      </c>
      <c r="K12" s="491">
        <v>87860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11297</v>
      </c>
      <c r="D13" s="464">
        <v>9927</v>
      </c>
      <c r="E13" s="464">
        <v>8375</v>
      </c>
      <c r="F13" s="464">
        <v>6864</v>
      </c>
      <c r="G13" s="464">
        <v>6596</v>
      </c>
      <c r="H13" s="464">
        <v>7205</v>
      </c>
      <c r="I13" s="464">
        <v>9670</v>
      </c>
      <c r="J13" s="464">
        <v>7213</v>
      </c>
      <c r="K13" s="491">
        <v>67147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2166</v>
      </c>
      <c r="D14" s="487">
        <v>1975</v>
      </c>
      <c r="E14" s="487">
        <v>1666</v>
      </c>
      <c r="F14" s="487">
        <v>1350</v>
      </c>
      <c r="G14" s="487">
        <v>1375</v>
      </c>
      <c r="H14" s="487">
        <v>1571</v>
      </c>
      <c r="I14" s="487">
        <v>2091</v>
      </c>
      <c r="J14" s="487">
        <v>1635</v>
      </c>
      <c r="K14" s="492">
        <v>13829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5">
        <v>84</v>
      </c>
      <c r="D15" s="464">
        <v>72</v>
      </c>
      <c r="E15" s="464">
        <v>49</v>
      </c>
      <c r="F15" s="464">
        <v>33</v>
      </c>
      <c r="G15" s="464">
        <v>42</v>
      </c>
      <c r="H15" s="464">
        <v>56</v>
      </c>
      <c r="I15" s="464">
        <v>92</v>
      </c>
      <c r="J15" s="464">
        <v>64</v>
      </c>
      <c r="K15" s="491">
        <v>492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52</v>
      </c>
      <c r="D16" s="464">
        <v>70</v>
      </c>
      <c r="E16" s="464">
        <v>48</v>
      </c>
      <c r="F16" s="464">
        <v>31</v>
      </c>
      <c r="G16" s="464">
        <v>35</v>
      </c>
      <c r="H16" s="464">
        <v>46</v>
      </c>
      <c r="I16" s="464">
        <v>49</v>
      </c>
      <c r="J16" s="464">
        <v>48</v>
      </c>
      <c r="K16" s="491">
        <v>379</v>
      </c>
    </row>
    <row r="17" spans="2:11">
      <c r="B17" s="17" t="s">
        <v>90</v>
      </c>
      <c r="C17" s="485">
        <v>73</v>
      </c>
      <c r="D17" s="464">
        <v>102</v>
      </c>
      <c r="E17" s="464">
        <v>79</v>
      </c>
      <c r="F17" s="464">
        <v>69</v>
      </c>
      <c r="G17" s="464">
        <v>71</v>
      </c>
      <c r="H17" s="464">
        <v>72</v>
      </c>
      <c r="I17" s="464">
        <v>103</v>
      </c>
      <c r="J17" s="464">
        <v>91</v>
      </c>
      <c r="K17" s="491">
        <v>660</v>
      </c>
    </row>
    <row r="18" spans="2:15">
      <c r="B18" s="17" t="s">
        <v>91</v>
      </c>
      <c r="C18" s="485">
        <v>68</v>
      </c>
      <c r="D18" s="464">
        <v>68</v>
      </c>
      <c r="E18" s="464">
        <v>61</v>
      </c>
      <c r="F18" s="464">
        <v>58</v>
      </c>
      <c r="G18" s="464">
        <v>56</v>
      </c>
      <c r="H18" s="464">
        <v>49</v>
      </c>
      <c r="I18" s="464">
        <v>80</v>
      </c>
      <c r="J18" s="464">
        <v>45</v>
      </c>
      <c r="K18" s="491">
        <v>485</v>
      </c>
      <c r="N18" s="40"/>
      <c r="O18" s="40"/>
    </row>
    <row r="19" spans="2:11">
      <c r="B19" s="17" t="s">
        <v>92</v>
      </c>
      <c r="C19" s="485">
        <v>127</v>
      </c>
      <c r="D19" s="464">
        <v>152</v>
      </c>
      <c r="E19" s="464">
        <v>106</v>
      </c>
      <c r="F19" s="464">
        <v>90</v>
      </c>
      <c r="G19" s="464">
        <v>87</v>
      </c>
      <c r="H19" s="464">
        <v>97</v>
      </c>
      <c r="I19" s="464">
        <v>134</v>
      </c>
      <c r="J19" s="464">
        <v>102</v>
      </c>
      <c r="K19" s="491">
        <v>895</v>
      </c>
    </row>
    <row r="20" spans="2:11">
      <c r="B20" s="17" t="s">
        <v>93</v>
      </c>
      <c r="C20" s="485">
        <v>58</v>
      </c>
      <c r="D20" s="464">
        <v>68</v>
      </c>
      <c r="E20" s="464">
        <v>58</v>
      </c>
      <c r="F20" s="464">
        <v>47</v>
      </c>
      <c r="G20" s="464">
        <v>45</v>
      </c>
      <c r="H20" s="464">
        <v>46</v>
      </c>
      <c r="I20" s="464">
        <v>66</v>
      </c>
      <c r="J20" s="464">
        <v>49</v>
      </c>
      <c r="K20" s="491">
        <v>437</v>
      </c>
    </row>
    <row r="21" spans="2:11">
      <c r="B21" s="17" t="s">
        <v>94</v>
      </c>
      <c r="C21" s="485">
        <v>61</v>
      </c>
      <c r="D21" s="464">
        <v>55</v>
      </c>
      <c r="E21" s="464">
        <v>51</v>
      </c>
      <c r="F21" s="464">
        <v>40</v>
      </c>
      <c r="G21" s="464">
        <v>31</v>
      </c>
      <c r="H21" s="464">
        <v>55</v>
      </c>
      <c r="I21" s="464">
        <v>51</v>
      </c>
      <c r="J21" s="464">
        <v>58</v>
      </c>
      <c r="K21" s="491">
        <v>402</v>
      </c>
    </row>
    <row r="22" spans="2:11">
      <c r="B22" s="17" t="s">
        <v>95</v>
      </c>
      <c r="C22" s="485">
        <v>41</v>
      </c>
      <c r="D22" s="464">
        <v>44</v>
      </c>
      <c r="E22" s="464">
        <v>58</v>
      </c>
      <c r="F22" s="464">
        <v>31</v>
      </c>
      <c r="G22" s="464">
        <v>38</v>
      </c>
      <c r="H22" s="464">
        <v>50</v>
      </c>
      <c r="I22" s="464">
        <v>67</v>
      </c>
      <c r="J22" s="464">
        <v>56</v>
      </c>
      <c r="K22" s="491">
        <v>385</v>
      </c>
    </row>
    <row r="23" spans="2:11">
      <c r="B23" s="17" t="s">
        <v>96</v>
      </c>
      <c r="C23" s="485">
        <v>140</v>
      </c>
      <c r="D23" s="464">
        <v>134</v>
      </c>
      <c r="E23" s="464">
        <v>126</v>
      </c>
      <c r="F23" s="464">
        <v>108</v>
      </c>
      <c r="G23" s="464">
        <v>91</v>
      </c>
      <c r="H23" s="464">
        <v>107</v>
      </c>
      <c r="I23" s="464">
        <v>160</v>
      </c>
      <c r="J23" s="464">
        <v>144</v>
      </c>
      <c r="K23" s="491">
        <v>1010</v>
      </c>
    </row>
    <row r="24" spans="2:11">
      <c r="B24" s="17" t="s">
        <v>97</v>
      </c>
      <c r="C24" s="485">
        <v>74</v>
      </c>
      <c r="D24" s="464">
        <v>79</v>
      </c>
      <c r="E24" s="464">
        <v>76</v>
      </c>
      <c r="F24" s="464">
        <v>57</v>
      </c>
      <c r="G24" s="464">
        <v>57</v>
      </c>
      <c r="H24" s="464">
        <v>61</v>
      </c>
      <c r="I24" s="464">
        <v>82</v>
      </c>
      <c r="J24" s="464">
        <v>62</v>
      </c>
      <c r="K24" s="491">
        <v>548</v>
      </c>
    </row>
    <row r="25" spans="2:11">
      <c r="B25" s="17" t="s">
        <v>98</v>
      </c>
      <c r="C25" s="485">
        <v>75</v>
      </c>
      <c r="D25" s="464">
        <v>64</v>
      </c>
      <c r="E25" s="464">
        <v>54</v>
      </c>
      <c r="F25" s="464">
        <v>47</v>
      </c>
      <c r="G25" s="464">
        <v>43</v>
      </c>
      <c r="H25" s="464">
        <v>46</v>
      </c>
      <c r="I25" s="464">
        <v>56</v>
      </c>
      <c r="J25" s="464">
        <v>58</v>
      </c>
      <c r="K25" s="491">
        <v>443</v>
      </c>
    </row>
    <row r="26" spans="2:11">
      <c r="B26" s="17" t="s">
        <v>99</v>
      </c>
      <c r="C26" s="485">
        <v>88</v>
      </c>
      <c r="D26" s="464">
        <v>53</v>
      </c>
      <c r="E26" s="464">
        <v>50</v>
      </c>
      <c r="F26" s="464">
        <v>50</v>
      </c>
      <c r="G26" s="464">
        <v>45</v>
      </c>
      <c r="H26" s="464">
        <v>59</v>
      </c>
      <c r="I26" s="464">
        <v>63</v>
      </c>
      <c r="J26" s="464">
        <v>37</v>
      </c>
      <c r="K26" s="491">
        <v>445</v>
      </c>
    </row>
    <row r="27" spans="2:11">
      <c r="B27" s="17" t="s">
        <v>100</v>
      </c>
      <c r="C27" s="485">
        <v>67</v>
      </c>
      <c r="D27" s="464">
        <v>64</v>
      </c>
      <c r="E27" s="464">
        <v>56</v>
      </c>
      <c r="F27" s="464">
        <v>50</v>
      </c>
      <c r="G27" s="464">
        <v>46</v>
      </c>
      <c r="H27" s="464">
        <v>47</v>
      </c>
      <c r="I27" s="464">
        <v>64</v>
      </c>
      <c r="J27" s="464">
        <v>47</v>
      </c>
      <c r="K27" s="491">
        <v>441</v>
      </c>
    </row>
    <row r="28" spans="2:11">
      <c r="B28" s="17" t="s">
        <v>101</v>
      </c>
      <c r="C28" s="485">
        <v>137</v>
      </c>
      <c r="D28" s="464">
        <v>147</v>
      </c>
      <c r="E28" s="464">
        <v>115</v>
      </c>
      <c r="F28" s="464">
        <v>95</v>
      </c>
      <c r="G28" s="464">
        <v>115</v>
      </c>
      <c r="H28" s="464">
        <v>98</v>
      </c>
      <c r="I28" s="464">
        <v>142</v>
      </c>
      <c r="J28" s="464">
        <v>84</v>
      </c>
      <c r="K28" s="491">
        <v>933</v>
      </c>
    </row>
    <row r="29" spans="2:11">
      <c r="B29" s="17" t="s">
        <v>102</v>
      </c>
      <c r="C29" s="485">
        <v>258</v>
      </c>
      <c r="D29" s="464">
        <v>130</v>
      </c>
      <c r="E29" s="464">
        <v>126</v>
      </c>
      <c r="F29" s="464">
        <v>115</v>
      </c>
      <c r="G29" s="464">
        <v>113</v>
      </c>
      <c r="H29" s="464">
        <v>146</v>
      </c>
      <c r="I29" s="464">
        <v>195</v>
      </c>
      <c r="J29" s="464">
        <v>144</v>
      </c>
      <c r="K29" s="491">
        <v>1227</v>
      </c>
    </row>
    <row r="30" spans="2:11">
      <c r="B30" s="17" t="s">
        <v>103</v>
      </c>
      <c r="C30" s="485">
        <v>43</v>
      </c>
      <c r="D30" s="464">
        <v>56</v>
      </c>
      <c r="E30" s="464">
        <v>34</v>
      </c>
      <c r="F30" s="464">
        <v>27</v>
      </c>
      <c r="G30" s="464">
        <v>32</v>
      </c>
      <c r="H30" s="464">
        <v>35</v>
      </c>
      <c r="I30" s="464">
        <v>53</v>
      </c>
      <c r="J30" s="464">
        <v>39</v>
      </c>
      <c r="K30" s="491">
        <v>319</v>
      </c>
    </row>
    <row r="31" spans="2:11">
      <c r="B31" s="17" t="s">
        <v>104</v>
      </c>
      <c r="C31" s="485">
        <v>184</v>
      </c>
      <c r="D31" s="464">
        <v>138</v>
      </c>
      <c r="E31" s="464">
        <v>101</v>
      </c>
      <c r="F31" s="464">
        <v>115</v>
      </c>
      <c r="G31" s="464">
        <v>112</v>
      </c>
      <c r="H31" s="464">
        <v>147</v>
      </c>
      <c r="I31" s="464">
        <v>163</v>
      </c>
      <c r="J31" s="464">
        <v>126</v>
      </c>
      <c r="K31" s="491">
        <v>1086</v>
      </c>
    </row>
    <row r="32" spans="2:11">
      <c r="B32" s="17" t="s">
        <v>105</v>
      </c>
      <c r="C32" s="485">
        <v>30</v>
      </c>
      <c r="D32" s="464">
        <v>35</v>
      </c>
      <c r="E32" s="464">
        <v>38</v>
      </c>
      <c r="F32" s="464">
        <v>14</v>
      </c>
      <c r="G32" s="464">
        <v>25</v>
      </c>
      <c r="H32" s="464">
        <v>24</v>
      </c>
      <c r="I32" s="464">
        <v>26</v>
      </c>
      <c r="J32" s="464">
        <v>16</v>
      </c>
      <c r="K32" s="491">
        <v>208</v>
      </c>
    </row>
    <row r="33" spans="2:11">
      <c r="B33" s="17" t="s">
        <v>106</v>
      </c>
      <c r="C33" s="485">
        <v>117</v>
      </c>
      <c r="D33" s="464">
        <v>118</v>
      </c>
      <c r="E33" s="464">
        <v>100</v>
      </c>
      <c r="F33" s="464">
        <v>69</v>
      </c>
      <c r="G33" s="464">
        <v>74</v>
      </c>
      <c r="H33" s="464">
        <v>99</v>
      </c>
      <c r="I33" s="464">
        <v>117</v>
      </c>
      <c r="J33" s="464">
        <v>72</v>
      </c>
      <c r="K33" s="491">
        <v>766</v>
      </c>
    </row>
    <row r="34" ht="12.75" customHeight="1" spans="2:11">
      <c r="B34" s="17" t="s">
        <v>107</v>
      </c>
      <c r="C34" s="485">
        <v>122</v>
      </c>
      <c r="D34" s="464">
        <v>80</v>
      </c>
      <c r="E34" s="464">
        <v>60</v>
      </c>
      <c r="F34" s="464">
        <v>47</v>
      </c>
      <c r="G34" s="464">
        <v>53</v>
      </c>
      <c r="H34" s="464">
        <v>63</v>
      </c>
      <c r="I34" s="464">
        <v>70</v>
      </c>
      <c r="J34" s="464">
        <v>59</v>
      </c>
      <c r="K34" s="491">
        <v>554</v>
      </c>
    </row>
    <row r="35" spans="2:11">
      <c r="B35" s="17" t="s">
        <v>108</v>
      </c>
      <c r="C35" s="485">
        <v>61</v>
      </c>
      <c r="D35" s="464">
        <v>51</v>
      </c>
      <c r="E35" s="464">
        <v>46</v>
      </c>
      <c r="F35" s="464">
        <v>29</v>
      </c>
      <c r="G35" s="464">
        <v>35</v>
      </c>
      <c r="H35" s="464">
        <v>48</v>
      </c>
      <c r="I35" s="464">
        <v>52</v>
      </c>
      <c r="J35" s="464">
        <v>46</v>
      </c>
      <c r="K35" s="491">
        <v>368</v>
      </c>
    </row>
    <row r="36" spans="2:11">
      <c r="B36" s="17" t="s">
        <v>109</v>
      </c>
      <c r="C36" s="485">
        <v>35</v>
      </c>
      <c r="D36" s="464">
        <v>48</v>
      </c>
      <c r="E36" s="464">
        <v>35</v>
      </c>
      <c r="F36" s="464">
        <v>27</v>
      </c>
      <c r="G36" s="464">
        <v>27</v>
      </c>
      <c r="H36" s="464">
        <v>30</v>
      </c>
      <c r="I36" s="464">
        <v>36</v>
      </c>
      <c r="J36" s="464">
        <v>34</v>
      </c>
      <c r="K36" s="491">
        <v>272</v>
      </c>
    </row>
    <row r="37" spans="2:11">
      <c r="B37" s="17" t="s">
        <v>110</v>
      </c>
      <c r="C37" s="485">
        <v>96</v>
      </c>
      <c r="D37" s="464">
        <v>82</v>
      </c>
      <c r="E37" s="464">
        <v>90</v>
      </c>
      <c r="F37" s="464">
        <v>71</v>
      </c>
      <c r="G37" s="464">
        <v>62</v>
      </c>
      <c r="H37" s="464">
        <v>52</v>
      </c>
      <c r="I37" s="464">
        <v>115</v>
      </c>
      <c r="J37" s="464">
        <v>100</v>
      </c>
      <c r="K37" s="491">
        <v>668</v>
      </c>
    </row>
    <row r="38" spans="2:11">
      <c r="B38" s="17" t="s">
        <v>111</v>
      </c>
      <c r="C38" s="488">
        <v>75</v>
      </c>
      <c r="D38" s="489">
        <v>65</v>
      </c>
      <c r="E38" s="489">
        <v>49</v>
      </c>
      <c r="F38" s="489">
        <v>30</v>
      </c>
      <c r="G38" s="489">
        <v>40</v>
      </c>
      <c r="H38" s="489">
        <v>38</v>
      </c>
      <c r="I38" s="489">
        <v>55</v>
      </c>
      <c r="J38" s="489">
        <v>54</v>
      </c>
      <c r="K38" s="493">
        <v>406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158</v>
      </c>
      <c r="F5" s="22"/>
      <c r="G5" s="22"/>
      <c r="H5" s="22"/>
      <c r="I5" s="22"/>
      <c r="J5" s="22"/>
    </row>
    <row r="6" s="1" customFormat="1" ht="12" customHeight="1" spans="1:10">
      <c r="A6" s="3"/>
      <c r="B6" s="23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157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(07)'!C11/'SD_idade (07)'!K11)</f>
        <v>0.178446125453771</v>
      </c>
      <c r="D11" s="85">
        <f>('SD_idade (07)'!D11/'SD_idade (07)'!K11)</f>
        <v>0.141095656255161</v>
      </c>
      <c r="E11" s="85">
        <f>('SD_idade (07)'!E11/'SD_idade (07)'!K11)</f>
        <v>0.115252793607658</v>
      </c>
      <c r="F11" s="85">
        <f>('SD_idade (07)'!F11/'SD_idade (07)'!K11)</f>
        <v>0.103988550337087</v>
      </c>
      <c r="G11" s="85">
        <f>('SD_idade (07)'!G11/'SD_idade (07)'!K11)</f>
        <v>0.105758728484803</v>
      </c>
      <c r="H11" s="85">
        <f>('SD_idade (07)'!H11/'SD_idade (07)'!K11)</f>
        <v>0.116301573459496</v>
      </c>
      <c r="I11" s="85">
        <f>('SD_idade (07)'!I11/'SD_idade (07)'!K11)</f>
        <v>0.142552938756472</v>
      </c>
      <c r="J11" s="94">
        <f>('SD_idade (07)'!J11/'SD_idade (07)'!K11)</f>
        <v>0.096603633645553</v>
      </c>
    </row>
    <row r="12" spans="2:10">
      <c r="B12" s="14" t="s">
        <v>48</v>
      </c>
      <c r="C12" s="86">
        <f>('SD_idade (07)'!C12/'SD_idade (07)'!K12)</f>
        <v>0.168597769178238</v>
      </c>
      <c r="D12" s="82">
        <f>('SD_idade (07)'!D12/'SD_idade (07)'!K12)</f>
        <v>0.150352834054177</v>
      </c>
      <c r="E12" s="82">
        <f>('SD_idade (07)'!E12/'SD_idade (07)'!K12)</f>
        <v>0.122729342135215</v>
      </c>
      <c r="F12" s="82">
        <f>('SD_idade (07)'!F12/'SD_idade (07)'!K12)</f>
        <v>0.102014568631914</v>
      </c>
      <c r="G12" s="82">
        <f>('SD_idade (07)'!G12/'SD_idade (07)'!K12)</f>
        <v>0.10058046892784</v>
      </c>
      <c r="H12" s="82">
        <f>('SD_idade (07)'!H12/'SD_idade (07)'!K12)</f>
        <v>0.108456635556567</v>
      </c>
      <c r="I12" s="82">
        <f>('SD_idade (07)'!I12/'SD_idade (07)'!K12)</f>
        <v>0.144058729797405</v>
      </c>
      <c r="J12" s="96">
        <f>('SD_idade (07)'!J12/'SD_idade (07)'!K12)</f>
        <v>0.103209651718643</v>
      </c>
    </row>
    <row r="13" spans="2:10">
      <c r="B13" s="226" t="s">
        <v>87</v>
      </c>
      <c r="C13" s="86">
        <f>('SD_idade (07)'!C13/'SD_idade (07)'!K13)</f>
        <v>0.168242810549987</v>
      </c>
      <c r="D13" s="82">
        <f>('SD_idade (07)'!D13/'SD_idade (07)'!K13)</f>
        <v>0.147839814139128</v>
      </c>
      <c r="E13" s="82">
        <f>('SD_idade (07)'!E13/'SD_idade (07)'!K13)</f>
        <v>0.124726346672227</v>
      </c>
      <c r="F13" s="82">
        <f>('SD_idade (07)'!F13/'SD_idade (07)'!K13)</f>
        <v>0.10222347982784</v>
      </c>
      <c r="G13" s="82">
        <f>('SD_idade (07)'!G13/'SD_idade (07)'!K13)</f>
        <v>0.0982322367343292</v>
      </c>
      <c r="H13" s="82">
        <f>('SD_idade (07)'!H13/'SD_idade (07)'!K13)</f>
        <v>0.10730188988339</v>
      </c>
      <c r="I13" s="82">
        <f>('SD_idade (07)'!I13/'SD_idade (07)'!K13)</f>
        <v>0.144012390724828</v>
      </c>
      <c r="J13" s="96">
        <f>('SD_idade (07)'!J13/'SD_idade (07)'!K13)</f>
        <v>0.107421031468271</v>
      </c>
    </row>
    <row r="14" spans="2:10">
      <c r="B14" s="226" t="s">
        <v>50</v>
      </c>
      <c r="C14" s="227">
        <f>('SD_idade (07)'!C14/'SD_idade (07)'!K14)</f>
        <v>0.156627377250705</v>
      </c>
      <c r="D14" s="228">
        <f>('SD_idade (07)'!D14/'SD_idade (07)'!K14)</f>
        <v>0.142815821823704</v>
      </c>
      <c r="E14" s="228">
        <f>('SD_idade (07)'!E14/'SD_idade (07)'!K14)</f>
        <v>0.12047147299154</v>
      </c>
      <c r="F14" s="228">
        <f>('SD_idade (07)'!F14/'SD_idade (07)'!K14)</f>
        <v>0.0976209414997469</v>
      </c>
      <c r="G14" s="228">
        <f>('SD_idade (07)'!G14/'SD_idade (07)'!K14)</f>
        <v>0.0994287367127052</v>
      </c>
      <c r="H14" s="228">
        <f>('SD_idade (07)'!H14/'SD_idade (07)'!K14)</f>
        <v>0.113601851182298</v>
      </c>
      <c r="I14" s="228">
        <f>('SD_idade (07)'!I14/'SD_idade (07)'!K14)</f>
        <v>0.15120399161183</v>
      </c>
      <c r="J14" s="229">
        <f>('SD_idade (07)'!J14/'SD_idade (07)'!K14)</f>
        <v>0.118229806927471</v>
      </c>
    </row>
    <row r="15" spans="2:10">
      <c r="B15" s="83" t="s">
        <v>88</v>
      </c>
      <c r="C15" s="84">
        <f>('SD_idade (07)'!C15/'SD_idade (07)'!K15)</f>
        <v>0.170731707317073</v>
      </c>
      <c r="D15" s="85">
        <f>('SD_idade (07)'!D15/'SD_idade (07)'!K15)</f>
        <v>0.146341463414634</v>
      </c>
      <c r="E15" s="85">
        <f>('SD_idade (07)'!E15/'SD_idade (07)'!K15)</f>
        <v>0.0995934959349593</v>
      </c>
      <c r="F15" s="85">
        <f>('SD_idade (07)'!F15/'SD_idade (07)'!K15)</f>
        <v>0.0670731707317073</v>
      </c>
      <c r="G15" s="85">
        <f>('SD_idade (07)'!G15/'SD_idade (07)'!K15)</f>
        <v>0.0853658536585366</v>
      </c>
      <c r="H15" s="85">
        <f>('SD_idade (07)'!H15/'SD_idade (07)'!K15)</f>
        <v>0.113821138211382</v>
      </c>
      <c r="I15" s="85">
        <f>('SD_idade (07)'!I15/'SD_idade (07)'!K15)</f>
        <v>0.186991869918699</v>
      </c>
      <c r="J15" s="94">
        <f>('SD_idade (07)'!J15/'SD_idade (07)'!K15)</f>
        <v>0.130081300813008</v>
      </c>
    </row>
    <row r="16" spans="2:10">
      <c r="B16" s="83" t="s">
        <v>89</v>
      </c>
      <c r="C16" s="86">
        <f>('SD_idade (07)'!C16/'SD_idade (07)'!K16)</f>
        <v>0.137203166226913</v>
      </c>
      <c r="D16" s="82">
        <f>('SD_idade (07)'!D16/'SD_idade (07)'!K16)</f>
        <v>0.184696569920844</v>
      </c>
      <c r="E16" s="82">
        <f>('SD_idade (07)'!E16/'SD_idade (07)'!K16)</f>
        <v>0.12664907651715</v>
      </c>
      <c r="F16" s="82">
        <f>('SD_idade (07)'!F16/'SD_idade (07)'!K16)</f>
        <v>0.0817941952506596</v>
      </c>
      <c r="G16" s="82">
        <f>('SD_idade (07)'!G16/'SD_idade (07)'!K16)</f>
        <v>0.0923482849604222</v>
      </c>
      <c r="H16" s="82">
        <f>('SD_idade (07)'!H16/'SD_idade (07)'!K16)</f>
        <v>0.121372031662269</v>
      </c>
      <c r="I16" s="82">
        <f>('SD_idade (07)'!I16/'SD_idade (07)'!K16)</f>
        <v>0.129287598944591</v>
      </c>
      <c r="J16" s="96">
        <f>('SD_idade (07)'!J16/'SD_idade (07)'!K16)</f>
        <v>0.12664907651715</v>
      </c>
    </row>
    <row r="17" spans="2:10">
      <c r="B17" s="83" t="s">
        <v>90</v>
      </c>
      <c r="C17" s="86">
        <f>('SD_idade (07)'!C17/'SD_idade (07)'!K17)</f>
        <v>0.110606060606061</v>
      </c>
      <c r="D17" s="82">
        <f>('SD_idade (07)'!D17/'SD_idade (07)'!K17)</f>
        <v>0.154545454545455</v>
      </c>
      <c r="E17" s="82">
        <f>('SD_idade (07)'!E17/'SD_idade (07)'!K17)</f>
        <v>0.11969696969697</v>
      </c>
      <c r="F17" s="82">
        <f>('SD_idade (07)'!F17/'SD_idade (07)'!K17)</f>
        <v>0.104545454545455</v>
      </c>
      <c r="G17" s="82">
        <f>('SD_idade (07)'!G17/'SD_idade (07)'!K17)</f>
        <v>0.107575757575758</v>
      </c>
      <c r="H17" s="82">
        <f>('SD_idade (07)'!H17/'SD_idade (07)'!K17)</f>
        <v>0.109090909090909</v>
      </c>
      <c r="I17" s="82">
        <f>('SD_idade (07)'!I17/'SD_idade (07)'!K17)</f>
        <v>0.156060606060606</v>
      </c>
      <c r="J17" s="96">
        <f>('SD_idade (07)'!J17/'SD_idade (07)'!K17)</f>
        <v>0.137878787878788</v>
      </c>
    </row>
    <row r="18" spans="2:10">
      <c r="B18" s="83" t="s">
        <v>91</v>
      </c>
      <c r="C18" s="86">
        <f>('SD_idade (07)'!C18/'SD_idade (07)'!K18)</f>
        <v>0.14020618556701</v>
      </c>
      <c r="D18" s="82">
        <f>('SD_idade (07)'!D18/'SD_idade (07)'!K18)</f>
        <v>0.14020618556701</v>
      </c>
      <c r="E18" s="82">
        <f>('SD_idade (07)'!E18/'SD_idade (07)'!K18)</f>
        <v>0.125773195876289</v>
      </c>
      <c r="F18" s="82">
        <f>('SD_idade (07)'!F18/'SD_idade (07)'!K18)</f>
        <v>0.119587628865979</v>
      </c>
      <c r="G18" s="82">
        <f>('SD_idade (07)'!G18/'SD_idade (07)'!K18)</f>
        <v>0.115463917525773</v>
      </c>
      <c r="H18" s="82">
        <f>('SD_idade (07)'!H18/'SD_idade (07)'!K18)</f>
        <v>0.101030927835052</v>
      </c>
      <c r="I18" s="82">
        <f>('SD_idade (07)'!I18/'SD_idade (07)'!K18)</f>
        <v>0.164948453608247</v>
      </c>
      <c r="J18" s="96">
        <f>('SD_idade (07)'!J18/'SD_idade (07)'!K18)</f>
        <v>0.0927835051546392</v>
      </c>
    </row>
    <row r="19" spans="2:10">
      <c r="B19" s="83" t="s">
        <v>92</v>
      </c>
      <c r="C19" s="86">
        <f>('SD_idade (07)'!C19/'SD_idade (07)'!K19)</f>
        <v>0.141899441340782</v>
      </c>
      <c r="D19" s="82">
        <f>('SD_idade (07)'!D19/'SD_idade (07)'!K19)</f>
        <v>0.169832402234637</v>
      </c>
      <c r="E19" s="82">
        <f>('SD_idade (07)'!E19/'SD_idade (07)'!K19)</f>
        <v>0.118435754189944</v>
      </c>
      <c r="F19" s="82">
        <f>('SD_idade (07)'!F19/'SD_idade (07)'!K19)</f>
        <v>0.100558659217877</v>
      </c>
      <c r="G19" s="82">
        <f>('SD_idade (07)'!G19/'SD_idade (07)'!K19)</f>
        <v>0.0972067039106145</v>
      </c>
      <c r="H19" s="82">
        <f>('SD_idade (07)'!H19/'SD_idade (07)'!K19)</f>
        <v>0.108379888268156</v>
      </c>
      <c r="I19" s="82">
        <f>('SD_idade (07)'!I19/'SD_idade (07)'!K19)</f>
        <v>0.149720670391061</v>
      </c>
      <c r="J19" s="96">
        <f>('SD_idade (07)'!J19/'SD_idade (07)'!K19)</f>
        <v>0.113966480446927</v>
      </c>
    </row>
    <row r="20" spans="2:10">
      <c r="B20" s="83" t="s">
        <v>93</v>
      </c>
      <c r="C20" s="86">
        <f>('SD_idade (07)'!C20/'SD_idade (07)'!K20)</f>
        <v>0.132723112128146</v>
      </c>
      <c r="D20" s="82">
        <f>('SD_idade (07)'!D20/'SD_idade (07)'!K20)</f>
        <v>0.155606407322654</v>
      </c>
      <c r="E20" s="82">
        <f>('SD_idade (07)'!E20/'SD_idade (07)'!K20)</f>
        <v>0.132723112128146</v>
      </c>
      <c r="F20" s="82">
        <f>('SD_idade (07)'!F20/'SD_idade (07)'!K20)</f>
        <v>0.107551487414188</v>
      </c>
      <c r="G20" s="82">
        <f>('SD_idade (07)'!G20/'SD_idade (07)'!K20)</f>
        <v>0.102974828375286</v>
      </c>
      <c r="H20" s="82">
        <f>('SD_idade (07)'!H20/'SD_idade (07)'!K20)</f>
        <v>0.105263157894737</v>
      </c>
      <c r="I20" s="82">
        <f>('SD_idade (07)'!I20/'SD_idade (07)'!K20)</f>
        <v>0.151029748283753</v>
      </c>
      <c r="J20" s="96">
        <f>('SD_idade (07)'!J20/'SD_idade (07)'!K20)</f>
        <v>0.112128146453089</v>
      </c>
    </row>
    <row r="21" spans="2:10">
      <c r="B21" s="83" t="s">
        <v>94</v>
      </c>
      <c r="C21" s="86">
        <f>('SD_idade (07)'!C21/'SD_idade (07)'!K21)</f>
        <v>0.151741293532338</v>
      </c>
      <c r="D21" s="82">
        <f>('SD_idade (07)'!D21/'SD_idade (07)'!K21)</f>
        <v>0.13681592039801</v>
      </c>
      <c r="E21" s="82">
        <f>('SD_idade (07)'!E21/'SD_idade (07)'!K21)</f>
        <v>0.126865671641791</v>
      </c>
      <c r="F21" s="82">
        <f>('SD_idade (07)'!F21/'SD_idade (07)'!K21)</f>
        <v>0.0995024875621891</v>
      </c>
      <c r="G21" s="82">
        <f>('SD_idade (07)'!G21/'SD_idade (07)'!K21)</f>
        <v>0.0771144278606965</v>
      </c>
      <c r="H21" s="82">
        <f>('SD_idade (07)'!H21/'SD_idade (07)'!K21)</f>
        <v>0.13681592039801</v>
      </c>
      <c r="I21" s="82">
        <f>('SD_idade (07)'!I21/'SD_idade (07)'!K21)</f>
        <v>0.126865671641791</v>
      </c>
      <c r="J21" s="96">
        <f>('SD_idade (07)'!J21/'SD_idade (07)'!K21)</f>
        <v>0.144278606965174</v>
      </c>
    </row>
    <row r="22" spans="2:10">
      <c r="B22" s="83" t="s">
        <v>95</v>
      </c>
      <c r="C22" s="86">
        <f>('SD_idade (07)'!C22/'SD_idade (07)'!K22)</f>
        <v>0.106493506493506</v>
      </c>
      <c r="D22" s="82">
        <f>('SD_idade (07)'!D22/'SD_idade (07)'!K22)</f>
        <v>0.114285714285714</v>
      </c>
      <c r="E22" s="82">
        <f>('SD_idade (07)'!E22/'SD_idade (07)'!K22)</f>
        <v>0.150649350649351</v>
      </c>
      <c r="F22" s="82">
        <f>('SD_idade (07)'!F22/'SD_idade (07)'!K22)</f>
        <v>0.0805194805194805</v>
      </c>
      <c r="G22" s="82">
        <f>('SD_idade (07)'!G22/'SD_idade (07)'!K22)</f>
        <v>0.0987012987012987</v>
      </c>
      <c r="H22" s="82">
        <f>('SD_idade (07)'!H22/'SD_idade (07)'!K22)</f>
        <v>0.12987012987013</v>
      </c>
      <c r="I22" s="82">
        <f>('SD_idade (07)'!I22/'SD_idade (07)'!K22)</f>
        <v>0.174025974025974</v>
      </c>
      <c r="J22" s="96">
        <f>('SD_idade (07)'!J22/'SD_idade (07)'!K22)</f>
        <v>0.145454545454545</v>
      </c>
    </row>
    <row r="23" spans="2:10">
      <c r="B23" s="83" t="s">
        <v>96</v>
      </c>
      <c r="C23" s="86">
        <f>('SD_idade (07)'!C23/'SD_idade (07)'!K23)</f>
        <v>0.138613861386139</v>
      </c>
      <c r="D23" s="82">
        <f>('SD_idade (07)'!D23/'SD_idade (07)'!K23)</f>
        <v>0.132673267326733</v>
      </c>
      <c r="E23" s="82">
        <f>('SD_idade (07)'!E23/'SD_idade (07)'!K23)</f>
        <v>0.124752475247525</v>
      </c>
      <c r="F23" s="82">
        <f>('SD_idade (07)'!F23/'SD_idade (07)'!K23)</f>
        <v>0.106930693069307</v>
      </c>
      <c r="G23" s="82">
        <f>('SD_idade (07)'!G23/'SD_idade (07)'!K23)</f>
        <v>0.0900990099009901</v>
      </c>
      <c r="H23" s="82">
        <f>('SD_idade (07)'!H23/'SD_idade (07)'!K23)</f>
        <v>0.105940594059406</v>
      </c>
      <c r="I23" s="82">
        <f>('SD_idade (07)'!I23/'SD_idade (07)'!K23)</f>
        <v>0.158415841584158</v>
      </c>
      <c r="J23" s="96">
        <f>('SD_idade (07)'!J23/'SD_idade (07)'!K23)</f>
        <v>0.142574257425743</v>
      </c>
    </row>
    <row r="24" spans="2:10">
      <c r="B24" s="83" t="s">
        <v>97</v>
      </c>
      <c r="C24" s="86">
        <f>('SD_idade (07)'!C24/'SD_idade (07)'!K24)</f>
        <v>0.135036496350365</v>
      </c>
      <c r="D24" s="82">
        <f>('SD_idade (07)'!D24/'SD_idade (07)'!K24)</f>
        <v>0.144160583941606</v>
      </c>
      <c r="E24" s="82">
        <f>('SD_idade (07)'!E24/'SD_idade (07)'!K24)</f>
        <v>0.138686131386861</v>
      </c>
      <c r="F24" s="82">
        <f>('SD_idade (07)'!F24/'SD_idade (07)'!K24)</f>
        <v>0.104014598540146</v>
      </c>
      <c r="G24" s="82">
        <f>('SD_idade (07)'!G24/'SD_idade (07)'!K24)</f>
        <v>0.104014598540146</v>
      </c>
      <c r="H24" s="82">
        <f>('SD_idade (07)'!H24/'SD_idade (07)'!K24)</f>
        <v>0.111313868613139</v>
      </c>
      <c r="I24" s="82">
        <f>('SD_idade (07)'!I24/'SD_idade (07)'!K24)</f>
        <v>0.14963503649635</v>
      </c>
      <c r="J24" s="96">
        <f>('SD_idade (07)'!J24/'SD_idade (07)'!K24)</f>
        <v>0.113138686131387</v>
      </c>
    </row>
    <row r="25" spans="2:10">
      <c r="B25" s="83" t="s">
        <v>98</v>
      </c>
      <c r="C25" s="86">
        <f>('SD_idade (07)'!C25/'SD_idade (07)'!K25)</f>
        <v>0.169300225733634</v>
      </c>
      <c r="D25" s="82">
        <f>('SD_idade (07)'!D25/'SD_idade (07)'!K25)</f>
        <v>0.144469525959368</v>
      </c>
      <c r="E25" s="82">
        <f>('SD_idade (07)'!E25/'SD_idade (07)'!K25)</f>
        <v>0.121896162528217</v>
      </c>
      <c r="F25" s="82">
        <f>('SD_idade (07)'!F25/'SD_idade (07)'!K25)</f>
        <v>0.106094808126411</v>
      </c>
      <c r="G25" s="82">
        <f>('SD_idade (07)'!G25/'SD_idade (07)'!K25)</f>
        <v>0.0970654627539503</v>
      </c>
      <c r="H25" s="82">
        <f>('SD_idade (07)'!H25/'SD_idade (07)'!K25)</f>
        <v>0.103837471783296</v>
      </c>
      <c r="I25" s="82">
        <f>('SD_idade (07)'!I25/'SD_idade (07)'!K25)</f>
        <v>0.126410835214447</v>
      </c>
      <c r="J25" s="96">
        <f>('SD_idade (07)'!J25/'SD_idade (07)'!K25)</f>
        <v>0.130925507900677</v>
      </c>
    </row>
    <row r="26" spans="2:10">
      <c r="B26" s="83" t="s">
        <v>99</v>
      </c>
      <c r="C26" s="86">
        <f>('SD_idade (07)'!C26/'SD_idade (07)'!K26)</f>
        <v>0.197752808988764</v>
      </c>
      <c r="D26" s="82">
        <f>('SD_idade (07)'!D26/'SD_idade (07)'!K26)</f>
        <v>0.119101123595506</v>
      </c>
      <c r="E26" s="82">
        <f>('SD_idade (07)'!E26/'SD_idade (07)'!K26)</f>
        <v>0.112359550561798</v>
      </c>
      <c r="F26" s="82">
        <f>('SD_idade (07)'!F26/'SD_idade (07)'!K26)</f>
        <v>0.112359550561798</v>
      </c>
      <c r="G26" s="82">
        <f>('SD_idade (07)'!G26/'SD_idade (07)'!K26)</f>
        <v>0.101123595505618</v>
      </c>
      <c r="H26" s="82">
        <f>('SD_idade (07)'!H26/'SD_idade (07)'!K26)</f>
        <v>0.132584269662921</v>
      </c>
      <c r="I26" s="82">
        <f>('SD_idade (07)'!I26/'SD_idade (07)'!K26)</f>
        <v>0.141573033707865</v>
      </c>
      <c r="J26" s="96">
        <f>('SD_idade (07)'!J26/'SD_idade (07)'!K26)</f>
        <v>0.0831460674157303</v>
      </c>
    </row>
    <row r="27" spans="2:10">
      <c r="B27" s="83" t="s">
        <v>100</v>
      </c>
      <c r="C27" s="86">
        <f>('SD_idade (07)'!C27/'SD_idade (07)'!K27)</f>
        <v>0.151927437641723</v>
      </c>
      <c r="D27" s="82">
        <f>('SD_idade (07)'!D27/'SD_idade (07)'!K27)</f>
        <v>0.145124716553288</v>
      </c>
      <c r="E27" s="82">
        <f>('SD_idade (07)'!E27/'SD_idade (07)'!K27)</f>
        <v>0.126984126984127</v>
      </c>
      <c r="F27" s="82">
        <f>('SD_idade (07)'!F27/'SD_idade (07)'!K27)</f>
        <v>0.113378684807256</v>
      </c>
      <c r="G27" s="82">
        <f>('SD_idade (07)'!G27/'SD_idade (07)'!K27)</f>
        <v>0.104308390022676</v>
      </c>
      <c r="H27" s="82">
        <f>('SD_idade (07)'!H27/'SD_idade (07)'!K27)</f>
        <v>0.106575963718821</v>
      </c>
      <c r="I27" s="82">
        <f>('SD_idade (07)'!I27/'SD_idade (07)'!K27)</f>
        <v>0.145124716553288</v>
      </c>
      <c r="J27" s="96">
        <f>('SD_idade (07)'!J27/'SD_idade (07)'!K27)</f>
        <v>0.106575963718821</v>
      </c>
    </row>
    <row r="28" spans="2:10">
      <c r="B28" s="83" t="s">
        <v>101</v>
      </c>
      <c r="C28" s="86">
        <f>('SD_idade (07)'!C28/'SD_idade (07)'!K28)</f>
        <v>0.146838156484459</v>
      </c>
      <c r="D28" s="82">
        <f>('SD_idade (07)'!D28/'SD_idade (07)'!K28)</f>
        <v>0.157556270096463</v>
      </c>
      <c r="E28" s="82">
        <f>('SD_idade (07)'!E28/'SD_idade (07)'!K28)</f>
        <v>0.123258306538049</v>
      </c>
      <c r="F28" s="82">
        <f>('SD_idade (07)'!F28/'SD_idade (07)'!K28)</f>
        <v>0.101822079314041</v>
      </c>
      <c r="G28" s="82">
        <f>('SD_idade (07)'!G28/'SD_idade (07)'!K28)</f>
        <v>0.123258306538049</v>
      </c>
      <c r="H28" s="82">
        <f>('SD_idade (07)'!H28/'SD_idade (07)'!K28)</f>
        <v>0.105037513397642</v>
      </c>
      <c r="I28" s="82">
        <f>('SD_idade (07)'!I28/'SD_idade (07)'!K28)</f>
        <v>0.152197213290461</v>
      </c>
      <c r="J28" s="96">
        <f>('SD_idade (07)'!J28/'SD_idade (07)'!K28)</f>
        <v>0.090032154340836</v>
      </c>
    </row>
    <row r="29" spans="2:10">
      <c r="B29" s="83" t="s">
        <v>102</v>
      </c>
      <c r="C29" s="86">
        <f>('SD_idade (07)'!C29/'SD_idade (07)'!K29)</f>
        <v>0.210268948655257</v>
      </c>
      <c r="D29" s="82">
        <f>('SD_idade (07)'!D29/'SD_idade (07)'!K29)</f>
        <v>0.105949470252649</v>
      </c>
      <c r="E29" s="82">
        <f>('SD_idade (07)'!E29/'SD_idade (07)'!K29)</f>
        <v>0.102689486552567</v>
      </c>
      <c r="F29" s="82">
        <f>('SD_idade (07)'!F29/'SD_idade (07)'!K29)</f>
        <v>0.0937245313773431</v>
      </c>
      <c r="G29" s="82">
        <f>('SD_idade (07)'!G29/'SD_idade (07)'!K29)</f>
        <v>0.0920945395273024</v>
      </c>
      <c r="H29" s="82">
        <f>('SD_idade (07)'!H29/'SD_idade (07)'!K29)</f>
        <v>0.118989405052975</v>
      </c>
      <c r="I29" s="82">
        <f>('SD_idade (07)'!I29/'SD_idade (07)'!K29)</f>
        <v>0.158924205378973</v>
      </c>
      <c r="J29" s="96">
        <f>('SD_idade (07)'!J29/'SD_idade (07)'!K29)</f>
        <v>0.117359413202934</v>
      </c>
    </row>
    <row r="30" spans="2:10">
      <c r="B30" s="83" t="s">
        <v>103</v>
      </c>
      <c r="C30" s="86">
        <f>('SD_idade (07)'!C30/'SD_idade (07)'!K30)</f>
        <v>0.134796238244514</v>
      </c>
      <c r="D30" s="82">
        <f>('SD_idade (07)'!D30/'SD_idade (07)'!K30)</f>
        <v>0.175548589341693</v>
      </c>
      <c r="E30" s="82">
        <f>('SD_idade (07)'!E30/'SD_idade (07)'!K30)</f>
        <v>0.106583072100313</v>
      </c>
      <c r="F30" s="82">
        <f>('SD_idade (07)'!F30/'SD_idade (07)'!K30)</f>
        <v>0.0846394984326019</v>
      </c>
      <c r="G30" s="82">
        <f>('SD_idade (07)'!G30/'SD_idade (07)'!K30)</f>
        <v>0.100313479623824</v>
      </c>
      <c r="H30" s="82">
        <f>('SD_idade (07)'!H30/'SD_idade (07)'!K30)</f>
        <v>0.109717868338558</v>
      </c>
      <c r="I30" s="82">
        <f>('SD_idade (07)'!I30/'SD_idade (07)'!K30)</f>
        <v>0.166144200626959</v>
      </c>
      <c r="J30" s="96">
        <f>('SD_idade (07)'!J30/'SD_idade (07)'!K30)</f>
        <v>0.122257053291536</v>
      </c>
    </row>
    <row r="31" spans="2:10">
      <c r="B31" s="83" t="s">
        <v>104</v>
      </c>
      <c r="C31" s="86">
        <f>('SD_idade (07)'!C31/'SD_idade (07)'!K31)</f>
        <v>0.169429097605893</v>
      </c>
      <c r="D31" s="82">
        <f>('SD_idade (07)'!D31/'SD_idade (07)'!K31)</f>
        <v>0.12707182320442</v>
      </c>
      <c r="E31" s="82">
        <f>('SD_idade (07)'!E31/'SD_idade (07)'!K31)</f>
        <v>0.0930018416206261</v>
      </c>
      <c r="F31" s="82">
        <f>('SD_idade (07)'!F31/'SD_idade (07)'!K31)</f>
        <v>0.105893186003683</v>
      </c>
      <c r="G31" s="82">
        <f>('SD_idade (07)'!G31/'SD_idade (07)'!K31)</f>
        <v>0.103130755064457</v>
      </c>
      <c r="H31" s="82">
        <f>('SD_idade (07)'!H31/'SD_idade (07)'!K31)</f>
        <v>0.135359116022099</v>
      </c>
      <c r="I31" s="82">
        <f>('SD_idade (07)'!I31/'SD_idade (07)'!K31)</f>
        <v>0.150092081031308</v>
      </c>
      <c r="J31" s="96">
        <f>('SD_idade (07)'!J31/'SD_idade (07)'!K31)</f>
        <v>0.116022099447514</v>
      </c>
    </row>
    <row r="32" spans="2:10">
      <c r="B32" s="83" t="s">
        <v>105</v>
      </c>
      <c r="C32" s="86">
        <f>('SD_idade (07)'!C32/'SD_idade (07)'!K32)</f>
        <v>0.144230769230769</v>
      </c>
      <c r="D32" s="82">
        <f>('SD_idade (07)'!D32/'SD_idade (07)'!K32)</f>
        <v>0.168269230769231</v>
      </c>
      <c r="E32" s="82">
        <f>('SD_idade (07)'!E32/'SD_idade (07)'!K32)</f>
        <v>0.182692307692308</v>
      </c>
      <c r="F32" s="82">
        <f>('SD_idade (07)'!F32/'SD_idade (07)'!K32)</f>
        <v>0.0673076923076923</v>
      </c>
      <c r="G32" s="82">
        <f>('SD_idade (07)'!G32/'SD_idade (07)'!K32)</f>
        <v>0.120192307692308</v>
      </c>
      <c r="H32" s="82">
        <f>('SD_idade (07)'!H32/'SD_idade (07)'!K32)</f>
        <v>0.115384615384615</v>
      </c>
      <c r="I32" s="82">
        <f>('SD_idade (07)'!I32/'SD_idade (07)'!K32)</f>
        <v>0.125</v>
      </c>
      <c r="J32" s="96">
        <f>('SD_idade (07)'!J32/'SD_idade (07)'!K32)</f>
        <v>0.0769230769230769</v>
      </c>
    </row>
    <row r="33" spans="2:10">
      <c r="B33" s="83" t="s">
        <v>106</v>
      </c>
      <c r="C33" s="86">
        <f>('SD_idade (07)'!C33/'SD_idade (07)'!K33)</f>
        <v>0.152741514360313</v>
      </c>
      <c r="D33" s="82">
        <f>('SD_idade (07)'!D33/'SD_idade (07)'!K33)</f>
        <v>0.154046997389034</v>
      </c>
      <c r="E33" s="82">
        <f>('SD_idade (07)'!E33/'SD_idade (07)'!K33)</f>
        <v>0.130548302872063</v>
      </c>
      <c r="F33" s="82">
        <f>('SD_idade (07)'!F33/'SD_idade (07)'!K33)</f>
        <v>0.0900783289817232</v>
      </c>
      <c r="G33" s="82">
        <f>('SD_idade (07)'!G33/'SD_idade (07)'!K33)</f>
        <v>0.0966057441253264</v>
      </c>
      <c r="H33" s="82">
        <f>('SD_idade (07)'!H33/'SD_idade (07)'!K33)</f>
        <v>0.129242819843342</v>
      </c>
      <c r="I33" s="82">
        <f>('SD_idade (07)'!I33/'SD_idade (07)'!K33)</f>
        <v>0.152741514360313</v>
      </c>
      <c r="J33" s="96">
        <f>('SD_idade (07)'!J33/'SD_idade (07)'!K33)</f>
        <v>0.0939947780678851</v>
      </c>
    </row>
    <row r="34" ht="12.75" customHeight="1" spans="2:10">
      <c r="B34" s="83" t="s">
        <v>107</v>
      </c>
      <c r="C34" s="86">
        <f>('SD_idade (07)'!C34/'SD_idade (07)'!K34)</f>
        <v>0.220216606498195</v>
      </c>
      <c r="D34" s="82">
        <f>('SD_idade (07)'!D34/'SD_idade (07)'!K34)</f>
        <v>0.144404332129964</v>
      </c>
      <c r="E34" s="82">
        <f>('SD_idade (07)'!E34/'SD_idade (07)'!K34)</f>
        <v>0.108303249097473</v>
      </c>
      <c r="F34" s="82">
        <f>('SD_idade (07)'!F34/'SD_idade (07)'!K34)</f>
        <v>0.0848375451263538</v>
      </c>
      <c r="G34" s="82">
        <f>('SD_idade (07)'!G34/'SD_idade (07)'!K34)</f>
        <v>0.0956678700361011</v>
      </c>
      <c r="H34" s="82">
        <f>('SD_idade (07)'!H34/'SD_idade (07)'!K34)</f>
        <v>0.113718411552347</v>
      </c>
      <c r="I34" s="82">
        <f>('SD_idade (07)'!I34/'SD_idade (07)'!K34)</f>
        <v>0.126353790613718</v>
      </c>
      <c r="J34" s="96">
        <f>('SD_idade (07)'!J34/'SD_idade (07)'!K34)</f>
        <v>0.106498194945848</v>
      </c>
    </row>
    <row r="35" spans="2:10">
      <c r="B35" s="83" t="s">
        <v>108</v>
      </c>
      <c r="C35" s="86">
        <f>('SD_idade (07)'!C35/'SD_idade (07)'!K35)</f>
        <v>0.165760869565217</v>
      </c>
      <c r="D35" s="82">
        <f>('SD_idade (07)'!D35/'SD_idade (07)'!K35)</f>
        <v>0.138586956521739</v>
      </c>
      <c r="E35" s="82">
        <f>('SD_idade (07)'!E35/'SD_idade (07)'!K35)</f>
        <v>0.125</v>
      </c>
      <c r="F35" s="82">
        <f>('SD_idade (07)'!F35/'SD_idade (07)'!K35)</f>
        <v>0.078804347826087</v>
      </c>
      <c r="G35" s="82">
        <f>('SD_idade (07)'!G35/'SD_idade (07)'!K35)</f>
        <v>0.0951086956521739</v>
      </c>
      <c r="H35" s="82">
        <f>('SD_idade (07)'!H35/'SD_idade (07)'!K35)</f>
        <v>0.130434782608696</v>
      </c>
      <c r="I35" s="82">
        <f>('SD_idade (07)'!I35/'SD_idade (07)'!K35)</f>
        <v>0.141304347826087</v>
      </c>
      <c r="J35" s="96">
        <f>('SD_idade (07)'!J35/'SD_idade (07)'!K35)</f>
        <v>0.125</v>
      </c>
    </row>
    <row r="36" spans="2:10">
      <c r="B36" s="83" t="s">
        <v>109</v>
      </c>
      <c r="C36" s="86">
        <f>('SD_idade (07)'!C36/'SD_idade (07)'!K36)</f>
        <v>0.128676470588235</v>
      </c>
      <c r="D36" s="82">
        <f>('SD_idade (07)'!D36/'SD_idade (07)'!K36)</f>
        <v>0.176470588235294</v>
      </c>
      <c r="E36" s="82">
        <f>('SD_idade (07)'!E36/'SD_idade (07)'!K36)</f>
        <v>0.128676470588235</v>
      </c>
      <c r="F36" s="82">
        <f>('SD_idade (07)'!F36/'SD_idade (07)'!K36)</f>
        <v>0.0992647058823529</v>
      </c>
      <c r="G36" s="82">
        <f>('SD_idade (07)'!G36/'SD_idade (07)'!K36)</f>
        <v>0.0992647058823529</v>
      </c>
      <c r="H36" s="82">
        <f>('SD_idade (07)'!H36/'SD_idade (07)'!K36)</f>
        <v>0.110294117647059</v>
      </c>
      <c r="I36" s="82">
        <f>('SD_idade (07)'!I36/'SD_idade (07)'!K36)</f>
        <v>0.132352941176471</v>
      </c>
      <c r="J36" s="96">
        <f>('SD_idade (07)'!J36/'SD_idade (07)'!K36)</f>
        <v>0.125</v>
      </c>
    </row>
    <row r="37" spans="2:10">
      <c r="B37" s="83" t="s">
        <v>110</v>
      </c>
      <c r="C37" s="86">
        <f>('SD_idade (07)'!C37/'SD_idade (07)'!K37)</f>
        <v>0.143712574850299</v>
      </c>
      <c r="D37" s="82">
        <f>('SD_idade (07)'!D37/'SD_idade (07)'!K37)</f>
        <v>0.122754491017964</v>
      </c>
      <c r="E37" s="82">
        <f>('SD_idade (07)'!E37/'SD_idade (07)'!K37)</f>
        <v>0.134730538922156</v>
      </c>
      <c r="F37" s="82">
        <f>('SD_idade (07)'!F37/'SD_idade (07)'!K37)</f>
        <v>0.106287425149701</v>
      </c>
      <c r="G37" s="82">
        <f>('SD_idade (07)'!G37/'SD_idade (07)'!K37)</f>
        <v>0.092814371257485</v>
      </c>
      <c r="H37" s="82">
        <f>('SD_idade (07)'!H37/'SD_idade (07)'!K37)</f>
        <v>0.0778443113772455</v>
      </c>
      <c r="I37" s="82">
        <f>('SD_idade (07)'!I37/'SD_idade (07)'!K37)</f>
        <v>0.172155688622754</v>
      </c>
      <c r="J37" s="96">
        <f>('SD_idade (07)'!J37/'SD_idade (07)'!K37)</f>
        <v>0.149700598802395</v>
      </c>
    </row>
    <row r="38" spans="2:10">
      <c r="B38" s="83" t="s">
        <v>111</v>
      </c>
      <c r="C38" s="87">
        <f>('SD_idade (07)'!C38/'SD_idade (07)'!K38)</f>
        <v>0.184729064039409</v>
      </c>
      <c r="D38" s="88">
        <f>('SD_idade (07)'!D38/'SD_idade (07)'!K38)</f>
        <v>0.160098522167488</v>
      </c>
      <c r="E38" s="88">
        <f>('SD_idade (07)'!E38/'SD_idade (07)'!K38)</f>
        <v>0.120689655172414</v>
      </c>
      <c r="F38" s="88">
        <f>('SD_idade (07)'!F38/'SD_idade (07)'!K38)</f>
        <v>0.0738916256157636</v>
      </c>
      <c r="G38" s="88">
        <f>('SD_idade (07)'!G38/'SD_idade (07)'!K38)</f>
        <v>0.0985221674876847</v>
      </c>
      <c r="H38" s="88">
        <f>('SD_idade (07)'!H38/'SD_idade (07)'!K38)</f>
        <v>0.0935960591133005</v>
      </c>
      <c r="I38" s="88">
        <f>('SD_idade (07)'!I38/'SD_idade (07)'!K38)</f>
        <v>0.135467980295567</v>
      </c>
      <c r="J38" s="97">
        <f>('SD_idade (07)'!J38/'SD_idade (07)'!K38)</f>
        <v>0.133004926108374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165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165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522.099519368538</v>
      </c>
    </row>
    <row r="12" spans="2:3">
      <c r="B12" s="14" t="s">
        <v>48</v>
      </c>
      <c r="C12" s="28">
        <v>611.452184454404</v>
      </c>
    </row>
    <row r="13" spans="2:3">
      <c r="B13" s="14" t="s">
        <v>87</v>
      </c>
      <c r="C13" s="28">
        <v>619.354320047602</v>
      </c>
    </row>
    <row r="14" spans="2:3">
      <c r="B14" s="14" t="s">
        <v>50</v>
      </c>
      <c r="C14" s="479">
        <v>653.543015501198</v>
      </c>
    </row>
    <row r="15" spans="2:3">
      <c r="B15" s="17" t="s">
        <v>88</v>
      </c>
      <c r="C15" s="480">
        <v>575.976606740046</v>
      </c>
    </row>
    <row r="16" spans="2:3">
      <c r="B16" s="17" t="s">
        <v>89</v>
      </c>
      <c r="C16" s="28">
        <v>631.95640665549</v>
      </c>
    </row>
    <row r="17" spans="2:3">
      <c r="B17" s="17" t="s">
        <v>90</v>
      </c>
      <c r="C17" s="28">
        <v>734.287147778355</v>
      </c>
    </row>
    <row r="18" spans="2:3">
      <c r="B18" s="17" t="s">
        <v>91</v>
      </c>
      <c r="C18" s="28">
        <v>760.321171741969</v>
      </c>
    </row>
    <row r="19" spans="2:3">
      <c r="B19" s="17" t="s">
        <v>92</v>
      </c>
      <c r="C19" s="28">
        <v>638.009475457499</v>
      </c>
    </row>
    <row r="20" spans="2:3">
      <c r="B20" s="17" t="s">
        <v>93</v>
      </c>
      <c r="C20" s="28">
        <v>747.176915351143</v>
      </c>
    </row>
    <row r="21" spans="2:3">
      <c r="B21" s="17" t="s">
        <v>94</v>
      </c>
      <c r="C21" s="28">
        <v>539.181780994948</v>
      </c>
    </row>
    <row r="22" spans="2:3">
      <c r="B22" s="17" t="s">
        <v>95</v>
      </c>
      <c r="C22" s="28">
        <v>736.813700940097</v>
      </c>
    </row>
    <row r="23" spans="2:3">
      <c r="B23" s="17" t="s">
        <v>96</v>
      </c>
      <c r="C23" s="28">
        <v>670.643745439236</v>
      </c>
    </row>
    <row r="24" spans="2:3">
      <c r="B24" s="17" t="s">
        <v>97</v>
      </c>
      <c r="C24" s="28">
        <v>679.009823893062</v>
      </c>
    </row>
    <row r="25" spans="2:3">
      <c r="B25" s="17" t="s">
        <v>98</v>
      </c>
      <c r="C25" s="28">
        <v>591.665787845052</v>
      </c>
    </row>
    <row r="26" spans="2:3">
      <c r="B26" s="17" t="s">
        <v>99</v>
      </c>
      <c r="C26" s="28">
        <v>638.231819452243</v>
      </c>
    </row>
    <row r="27" spans="2:3">
      <c r="B27" s="17" t="s">
        <v>100</v>
      </c>
      <c r="C27" s="28">
        <v>706.164606953668</v>
      </c>
    </row>
    <row r="28" spans="2:3">
      <c r="B28" s="17" t="s">
        <v>101</v>
      </c>
      <c r="C28" s="28">
        <v>768.103977368828</v>
      </c>
    </row>
    <row r="29" spans="2:3">
      <c r="B29" s="17" t="s">
        <v>102</v>
      </c>
      <c r="C29" s="28">
        <v>561.995137014223</v>
      </c>
    </row>
    <row r="30" spans="2:3">
      <c r="B30" s="17" t="s">
        <v>103</v>
      </c>
      <c r="C30" s="28">
        <v>607.883405920441</v>
      </c>
    </row>
    <row r="31" spans="2:3">
      <c r="B31" s="17" t="s">
        <v>104</v>
      </c>
      <c r="C31" s="28">
        <v>634.98506832627</v>
      </c>
    </row>
    <row r="32" spans="2:3">
      <c r="B32" s="17" t="s">
        <v>105</v>
      </c>
      <c r="C32" s="28">
        <v>731.471051314542</v>
      </c>
    </row>
    <row r="33" spans="2:3">
      <c r="B33" s="17" t="s">
        <v>106</v>
      </c>
      <c r="C33" s="28">
        <v>590.146386449714</v>
      </c>
    </row>
    <row r="34" ht="12.75" customHeight="1" spans="2:3">
      <c r="B34" s="17" t="s">
        <v>107</v>
      </c>
      <c r="C34" s="28">
        <v>577.299862451505</v>
      </c>
    </row>
    <row r="35" spans="2:3">
      <c r="B35" s="17" t="s">
        <v>108</v>
      </c>
      <c r="C35" s="28">
        <v>573.518293055181</v>
      </c>
    </row>
    <row r="36" spans="2:3">
      <c r="B36" s="17" t="s">
        <v>109</v>
      </c>
      <c r="C36" s="28">
        <v>701.06837446486</v>
      </c>
    </row>
    <row r="37" spans="2:3">
      <c r="B37" s="17" t="s">
        <v>110</v>
      </c>
      <c r="C37" s="28">
        <v>747.243042899643</v>
      </c>
    </row>
    <row r="38" spans="2:3">
      <c r="B38" s="17" t="s">
        <v>111</v>
      </c>
      <c r="C38" s="481">
        <v>576.387226627257</v>
      </c>
    </row>
    <row r="39" spans="2:2">
      <c r="B39" s="36"/>
    </row>
    <row r="40" spans="2:2">
      <c r="B40" s="19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36"/>
  <sheetViews>
    <sheetView showGridLines="0" showRowColHeaders="0" workbookViewId="0">
      <selection activeCell="B8" sqref="B8:J8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3" spans="4:4">
      <c r="D3" s="403"/>
    </row>
    <row r="4" spans="4:4">
      <c r="D4" s="403"/>
    </row>
    <row r="5" spans="2:4">
      <c r="B5" s="388" t="s">
        <v>166</v>
      </c>
      <c r="C5" s="389"/>
      <c r="D5" s="389"/>
    </row>
    <row r="6" spans="2:11">
      <c r="B6" s="390" t="s">
        <v>18</v>
      </c>
      <c r="C6" s="409"/>
      <c r="D6" s="409"/>
      <c r="E6" s="409"/>
      <c r="F6" s="409"/>
      <c r="G6" s="409"/>
      <c r="H6" s="409"/>
      <c r="I6" s="409"/>
      <c r="J6" s="409"/>
      <c r="K6" s="409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167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394" t="s">
        <v>22</v>
      </c>
      <c r="B9" s="395" t="s">
        <v>168</v>
      </c>
      <c r="C9" s="395"/>
      <c r="D9" s="395"/>
      <c r="E9" s="395"/>
      <c r="F9" s="395"/>
      <c r="G9" s="395"/>
      <c r="H9" s="395"/>
      <c r="I9" s="395"/>
      <c r="J9" s="395"/>
      <c r="K9" s="404"/>
    </row>
    <row r="10" spans="1:11">
      <c r="A10" s="394"/>
      <c r="B10" s="392" t="s">
        <v>24</v>
      </c>
      <c r="C10" s="395"/>
      <c r="D10" s="395"/>
      <c r="E10" s="395"/>
      <c r="F10" s="395"/>
      <c r="G10" s="395"/>
      <c r="H10" s="395"/>
      <c r="I10" s="395"/>
      <c r="J10" s="395"/>
      <c r="K10" s="404"/>
    </row>
    <row r="11" spans="1:12">
      <c r="A11" s="394" t="s">
        <v>25</v>
      </c>
      <c r="B11" s="395" t="s">
        <v>169</v>
      </c>
      <c r="C11" s="395"/>
      <c r="D11" s="395"/>
      <c r="E11" s="395"/>
      <c r="F11" s="395"/>
      <c r="G11" s="395"/>
      <c r="H11" s="395"/>
      <c r="I11" s="395"/>
      <c r="J11" s="395"/>
      <c r="K11" s="405"/>
      <c r="L11" s="406"/>
    </row>
    <row r="12" spans="1:14">
      <c r="A12" s="394" t="s">
        <v>27</v>
      </c>
      <c r="B12" s="395" t="s">
        <v>170</v>
      </c>
      <c r="C12" s="395"/>
      <c r="D12" s="395"/>
      <c r="E12" s="395"/>
      <c r="F12" s="395"/>
      <c r="G12" s="395"/>
      <c r="H12" s="395"/>
      <c r="I12" s="395"/>
      <c r="J12" s="395"/>
      <c r="K12" s="402"/>
      <c r="N12" s="407"/>
    </row>
    <row r="13" spans="1:14">
      <c r="A13" s="394"/>
      <c r="B13" s="392" t="s">
        <v>29</v>
      </c>
      <c r="C13" s="395"/>
      <c r="D13" s="395"/>
      <c r="E13" s="395"/>
      <c r="F13" s="395"/>
      <c r="G13" s="395"/>
      <c r="H13" s="395"/>
      <c r="I13" s="395"/>
      <c r="J13" s="395"/>
      <c r="K13" s="402"/>
      <c r="N13" s="407"/>
    </row>
    <row r="14" spans="1:12">
      <c r="A14" s="394" t="s">
        <v>30</v>
      </c>
      <c r="B14" s="395" t="s">
        <v>171</v>
      </c>
      <c r="C14" s="395"/>
      <c r="D14" s="395"/>
      <c r="E14" s="395"/>
      <c r="F14" s="395"/>
      <c r="G14" s="395"/>
      <c r="H14" s="395"/>
      <c r="I14" s="395"/>
      <c r="J14" s="395"/>
      <c r="K14" s="402"/>
      <c r="L14" s="408"/>
    </row>
    <row r="15" spans="1:11">
      <c r="A15" s="394"/>
      <c r="B15" s="535"/>
      <c r="C15" s="535"/>
      <c r="D15" s="535"/>
      <c r="E15" s="535"/>
      <c r="F15" s="535"/>
      <c r="G15" s="535"/>
      <c r="H15" s="535"/>
      <c r="I15" s="535"/>
      <c r="J15" s="535"/>
      <c r="K15" s="403"/>
    </row>
    <row r="16" spans="1:11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  <c r="K16" s="403"/>
    </row>
    <row r="17" spans="1:10">
      <c r="A17" s="394" t="s">
        <v>33</v>
      </c>
      <c r="B17" s="395" t="s">
        <v>172</v>
      </c>
      <c r="C17" s="395"/>
      <c r="D17" s="395"/>
      <c r="E17" s="395"/>
      <c r="F17" s="395"/>
      <c r="G17" s="395"/>
      <c r="H17" s="395"/>
      <c r="I17" s="395"/>
      <c r="J17" s="395"/>
    </row>
    <row r="18" spans="1:10">
      <c r="A18" s="394" t="s">
        <v>35</v>
      </c>
      <c r="B18" s="395" t="s">
        <v>173</v>
      </c>
      <c r="C18" s="395"/>
      <c r="D18" s="395"/>
      <c r="E18" s="395"/>
      <c r="F18" s="395"/>
      <c r="G18" s="395"/>
      <c r="H18" s="395"/>
      <c r="I18" s="395"/>
      <c r="J18" s="395"/>
    </row>
    <row r="19" spans="1:10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</row>
    <row r="20" spans="1:10">
      <c r="A20" s="394" t="s">
        <v>37</v>
      </c>
      <c r="B20" s="395" t="s">
        <v>174</v>
      </c>
      <c r="C20" s="395"/>
      <c r="D20" s="395"/>
      <c r="E20" s="395"/>
      <c r="F20" s="395"/>
      <c r="G20" s="395"/>
      <c r="H20" s="395"/>
      <c r="I20" s="395"/>
      <c r="J20" s="395"/>
    </row>
    <row r="21" spans="1:10">
      <c r="A21" s="394" t="s">
        <v>39</v>
      </c>
      <c r="B21" s="395" t="s">
        <v>174</v>
      </c>
      <c r="C21" s="395"/>
      <c r="D21" s="395"/>
      <c r="E21" s="395"/>
      <c r="F21" s="395"/>
      <c r="G21" s="395"/>
      <c r="H21" s="395"/>
      <c r="I21" s="395"/>
      <c r="J21" s="395"/>
    </row>
    <row r="22" spans="1:10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</row>
    <row r="23" spans="1:10">
      <c r="A23" s="394" t="s">
        <v>41</v>
      </c>
      <c r="B23" s="395" t="s">
        <v>171</v>
      </c>
      <c r="C23" s="395"/>
      <c r="D23" s="395"/>
      <c r="E23" s="395"/>
      <c r="F23" s="395"/>
      <c r="G23" s="395"/>
      <c r="H23" s="395"/>
      <c r="I23" s="395"/>
      <c r="J23" s="395"/>
    </row>
    <row r="24" spans="1:10">
      <c r="A24" s="394"/>
      <c r="B24" s="409"/>
      <c r="C24" s="396"/>
      <c r="D24" s="396"/>
      <c r="E24" s="397"/>
      <c r="F24" s="397"/>
      <c r="G24" s="397"/>
      <c r="H24" s="397"/>
      <c r="I24" s="397"/>
      <c r="J24" s="397"/>
    </row>
    <row r="25" spans="1:10">
      <c r="A25" s="394"/>
      <c r="B25" s="398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398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398"/>
      <c r="C27" s="396"/>
      <c r="D27" s="396"/>
      <c r="E27" s="397"/>
      <c r="F27" s="397"/>
      <c r="G27" s="397"/>
      <c r="H27" s="397"/>
      <c r="I27" s="397"/>
      <c r="J27" s="397"/>
    </row>
    <row r="28" spans="1:10">
      <c r="A28" s="394"/>
      <c r="B28" s="398"/>
      <c r="C28" s="396"/>
      <c r="D28" s="396"/>
      <c r="E28" s="397"/>
      <c r="F28" s="397"/>
      <c r="G28" s="397"/>
      <c r="H28" s="397"/>
      <c r="I28" s="397"/>
      <c r="J28" s="397"/>
    </row>
    <row r="29" spans="1:10">
      <c r="A29" s="394"/>
      <c r="B29" s="398"/>
      <c r="C29" s="396"/>
      <c r="D29" s="396"/>
      <c r="E29" s="397"/>
      <c r="F29" s="397"/>
      <c r="G29" s="397"/>
      <c r="H29" s="397"/>
      <c r="I29" s="397"/>
      <c r="J29" s="397"/>
    </row>
    <row r="30" spans="1:10">
      <c r="A30" s="394"/>
      <c r="B30" s="398"/>
      <c r="C30" s="396"/>
      <c r="D30" s="396"/>
      <c r="E30" s="397"/>
      <c r="F30" s="397"/>
      <c r="G30" s="397"/>
      <c r="H30" s="397"/>
      <c r="I30" s="397"/>
      <c r="J30" s="397"/>
    </row>
    <row r="31" spans="1:10">
      <c r="A31" s="394"/>
      <c r="B31" s="398"/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/>
      <c r="B32" s="398"/>
      <c r="C32" s="396"/>
      <c r="D32" s="396"/>
      <c r="E32" s="397"/>
      <c r="F32" s="397"/>
      <c r="G32" s="397"/>
      <c r="H32" s="397"/>
      <c r="I32" s="397"/>
      <c r="J32" s="397"/>
    </row>
    <row r="33" spans="1:10">
      <c r="A33" s="394"/>
      <c r="B33" s="454"/>
      <c r="C33" s="397"/>
      <c r="D33" s="397"/>
      <c r="E33" s="397"/>
      <c r="F33" s="397"/>
      <c r="G33" s="397"/>
      <c r="H33" s="397"/>
      <c r="I33" s="397"/>
      <c r="J33" s="397"/>
    </row>
    <row r="34" spans="1:10">
      <c r="A34" s="394"/>
      <c r="B34" s="454"/>
      <c r="C34" s="397"/>
      <c r="D34" s="397"/>
      <c r="E34" s="397"/>
      <c r="F34" s="397"/>
      <c r="G34" s="397"/>
      <c r="H34" s="397"/>
      <c r="I34" s="397"/>
      <c r="J34" s="397"/>
    </row>
    <row r="35" spans="1:10">
      <c r="A35" s="394"/>
      <c r="B35" s="454"/>
      <c r="C35" s="397"/>
      <c r="D35" s="397"/>
      <c r="E35" s="397"/>
      <c r="F35" s="397"/>
      <c r="G35" s="397"/>
      <c r="H35" s="397"/>
      <c r="I35" s="397"/>
      <c r="J35" s="397"/>
    </row>
    <row r="36" spans="1:10">
      <c r="A36" s="394"/>
      <c r="B36" s="454"/>
      <c r="C36" s="397"/>
      <c r="D36" s="397"/>
      <c r="E36" s="397"/>
      <c r="F36" s="397"/>
      <c r="G36" s="397"/>
      <c r="H36" s="397"/>
      <c r="I36" s="397"/>
      <c r="J36" s="397"/>
    </row>
  </sheetData>
  <mergeCells count="12">
    <mergeCell ref="B5:D5"/>
    <mergeCell ref="B8:J8"/>
    <mergeCell ref="B9:J9"/>
    <mergeCell ref="B11:J11"/>
    <mergeCell ref="B12:J12"/>
    <mergeCell ref="B14:J14"/>
    <mergeCell ref="B15:J15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08"/>
    <hyperlink ref="B9:I9" location="'Ev. 1º trim-4º trim_Genero'!A1" display="Número de beneficiários de prestações de desemprego, género, 2008 (%)"/>
    <hyperlink ref="B12:J12" location="'PD_idade %(08)'!A1" display="Número de beneficiários com de prestações de desemprego, idade, 2008 (%)"/>
    <hyperlink ref="B14:J14" location="'PD_valor medio mensal € (08)'!A1" display="Valor médio mensal processado por beneficiário, 2008"/>
    <hyperlink ref="B8:J8" location="'PD_genero (08)'!A1" display="Número de beneficiários de prestações de desemprego, género, 2008"/>
    <hyperlink ref="B9:J9" location="'PD_genero % (08)'!A1" display="Número de beneficiários de prestações de desemprego, género, 2008 (%)"/>
    <hyperlink ref="B11:J11" location="'PD_idade (08)'!A1" display="Número de beneficiários de prestações de desemprego, idade, 2008"/>
    <hyperlink ref="B17:I17" location="Desempregados_Genero!A1" display="Número de beneficiários de subsídio de desemprego, género, 2008"/>
    <hyperlink ref="B17:J17" location="'SD_genero (08)'!A1" display="Número de beneficiários de subsídio de desemprego, género, 2008"/>
    <hyperlink ref="B18:I18" location="'Ev. 1º trim-4º trim_Genero'!A1" display="Número de beneficiários de subsídio de desemprego, género, 2008 (%)"/>
    <hyperlink ref="B18:J18" location="'SD_genero % (08)'!A1" display="Número de beneficiários de subsídio de desemprego, género, 2008 (%)"/>
    <hyperlink ref="B20:J20" location="'SD_idade (08)'!A1" display="Número de beneficiários de subsídio de desemprego, idade, 2008 (%)"/>
    <hyperlink ref="B21:J21" location="'SD_idade %(08)'!A1" display="Número de beneficiários de subsídio de desemprego, idade, 2008 (%)"/>
    <hyperlink ref="B23:J23" location="'SD_valor medio mensal € (08)'!A1" display="Valor médio mensal processado por beneficiário, 2008"/>
  </hyperlinks>
  <pageMargins left="0.7" right="0.7" top="0.75" bottom="0.75" header="0.3" footer="0.3"/>
  <pageSetup paperSize="1" orientation="portrait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20</v>
      </c>
      <c r="B5" s="187" t="s">
        <v>167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167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238">
        <v>248589</v>
      </c>
      <c r="D11" s="239">
        <v>194201</v>
      </c>
      <c r="E11" s="247">
        <v>442790</v>
      </c>
    </row>
    <row r="12" s="1" customFormat="1" ht="14.25" customHeight="1" spans="2:5">
      <c r="B12" s="14" t="s">
        <v>48</v>
      </c>
      <c r="C12" s="240">
        <v>55514</v>
      </c>
      <c r="D12" s="128">
        <v>48084</v>
      </c>
      <c r="E12" s="248">
        <v>103598</v>
      </c>
    </row>
    <row r="13" s="1" customFormat="1" ht="14.25" customHeight="1" spans="2:5">
      <c r="B13" s="14" t="s">
        <v>49</v>
      </c>
      <c r="C13" s="240">
        <v>42051</v>
      </c>
      <c r="D13" s="128">
        <v>36220</v>
      </c>
      <c r="E13" s="248">
        <v>78271</v>
      </c>
    </row>
    <row r="14" s="1" customFormat="1" ht="14.25" customHeight="1" spans="2:5">
      <c r="B14" s="14" t="s">
        <v>50</v>
      </c>
      <c r="C14" s="294">
        <v>8224</v>
      </c>
      <c r="D14" s="295">
        <v>7861</v>
      </c>
      <c r="E14" s="296">
        <v>16085</v>
      </c>
    </row>
    <row r="15" s="1" customFormat="1" ht="14.25" customHeight="1" spans="2:5">
      <c r="B15" s="504" t="s">
        <v>88</v>
      </c>
      <c r="C15" s="240">
        <v>306</v>
      </c>
      <c r="D15" s="128">
        <v>258</v>
      </c>
      <c r="E15" s="248">
        <v>564</v>
      </c>
    </row>
    <row r="16" s="1" customFormat="1" ht="14.25" customHeight="1" spans="2:5">
      <c r="B16" s="17" t="s">
        <v>89</v>
      </c>
      <c r="C16" s="240">
        <v>237</v>
      </c>
      <c r="D16" s="128">
        <v>201</v>
      </c>
      <c r="E16" s="248">
        <v>438</v>
      </c>
    </row>
    <row r="17" s="1" customFormat="1" ht="14.25" customHeight="1" spans="2:5">
      <c r="B17" s="17" t="s">
        <v>90</v>
      </c>
      <c r="C17" s="240">
        <v>437</v>
      </c>
      <c r="D17" s="128">
        <v>332</v>
      </c>
      <c r="E17" s="248">
        <v>769</v>
      </c>
    </row>
    <row r="18" s="1" customFormat="1" ht="14.25" customHeight="1" spans="2:5">
      <c r="B18" s="17" t="s">
        <v>91</v>
      </c>
      <c r="C18" s="240">
        <v>282</v>
      </c>
      <c r="D18" s="128">
        <v>237</v>
      </c>
      <c r="E18" s="248">
        <v>519</v>
      </c>
    </row>
    <row r="19" s="1" customFormat="1" ht="14.25" customHeight="1" spans="2:5">
      <c r="B19" s="17" t="s">
        <v>92</v>
      </c>
      <c r="C19" s="240">
        <v>498</v>
      </c>
      <c r="D19" s="128">
        <v>569</v>
      </c>
      <c r="E19" s="248">
        <v>1067</v>
      </c>
    </row>
    <row r="20" s="1" customFormat="1" ht="14.25" customHeight="1" spans="2:5">
      <c r="B20" s="17" t="s">
        <v>93</v>
      </c>
      <c r="C20" s="240">
        <v>258</v>
      </c>
      <c r="D20" s="128">
        <v>232</v>
      </c>
      <c r="E20" s="248">
        <v>490</v>
      </c>
    </row>
    <row r="21" s="1" customFormat="1" ht="14.25" customHeight="1" spans="2:5">
      <c r="B21" s="17" t="s">
        <v>94</v>
      </c>
      <c r="C21" s="240">
        <v>205</v>
      </c>
      <c r="D21" s="128">
        <v>247</v>
      </c>
      <c r="E21" s="248">
        <v>452</v>
      </c>
    </row>
    <row r="22" s="1" customFormat="1" ht="14.25" customHeight="1" spans="2:5">
      <c r="B22" s="17" t="s">
        <v>95</v>
      </c>
      <c r="C22" s="240">
        <v>228</v>
      </c>
      <c r="D22" s="128">
        <v>162</v>
      </c>
      <c r="E22" s="248">
        <v>390</v>
      </c>
    </row>
    <row r="23" s="1" customFormat="1" ht="14.25" customHeight="1" spans="2:5">
      <c r="B23" s="17" t="s">
        <v>96</v>
      </c>
      <c r="C23" s="240">
        <v>586</v>
      </c>
      <c r="D23" s="128">
        <v>548</v>
      </c>
      <c r="E23" s="248">
        <v>1134</v>
      </c>
    </row>
    <row r="24" s="1" customFormat="1" ht="14.25" customHeight="1" spans="2:5">
      <c r="B24" s="17" t="s">
        <v>97</v>
      </c>
      <c r="C24" s="240">
        <v>327</v>
      </c>
      <c r="D24" s="128">
        <v>298</v>
      </c>
      <c r="E24" s="248">
        <v>625</v>
      </c>
    </row>
    <row r="25" s="1" customFormat="1" ht="14.25" customHeight="1" spans="2:5">
      <c r="B25" s="17" t="s">
        <v>98</v>
      </c>
      <c r="C25" s="240">
        <v>275</v>
      </c>
      <c r="D25" s="128">
        <v>232</v>
      </c>
      <c r="E25" s="248">
        <v>507</v>
      </c>
    </row>
    <row r="26" s="1" customFormat="1" ht="14.25" customHeight="1" spans="2:5">
      <c r="B26" s="17" t="s">
        <v>99</v>
      </c>
      <c r="C26" s="240">
        <v>291</v>
      </c>
      <c r="D26" s="128">
        <v>266</v>
      </c>
      <c r="E26" s="248">
        <v>557</v>
      </c>
    </row>
    <row r="27" s="1" customFormat="1" ht="14.25" customHeight="1" spans="2:5">
      <c r="B27" s="17" t="s">
        <v>100</v>
      </c>
      <c r="C27" s="240">
        <v>273</v>
      </c>
      <c r="D27" s="128">
        <v>229</v>
      </c>
      <c r="E27" s="248">
        <v>502</v>
      </c>
    </row>
    <row r="28" s="1" customFormat="1" ht="14.25" customHeight="1" spans="2:5">
      <c r="B28" s="17" t="s">
        <v>101</v>
      </c>
      <c r="C28" s="240">
        <v>525</v>
      </c>
      <c r="D28" s="128">
        <v>487</v>
      </c>
      <c r="E28" s="248">
        <v>1012</v>
      </c>
    </row>
    <row r="29" s="1" customFormat="1" ht="14.25" customHeight="1" spans="2:5">
      <c r="B29" s="17" t="s">
        <v>102</v>
      </c>
      <c r="C29" s="240">
        <v>662</v>
      </c>
      <c r="D29" s="128">
        <v>817</v>
      </c>
      <c r="E29" s="248">
        <v>1479</v>
      </c>
    </row>
    <row r="30" s="1" customFormat="1" ht="14.25" customHeight="1" spans="2:5">
      <c r="B30" s="17" t="s">
        <v>103</v>
      </c>
      <c r="C30" s="240">
        <v>200</v>
      </c>
      <c r="D30" s="128">
        <v>206</v>
      </c>
      <c r="E30" s="248">
        <v>406</v>
      </c>
    </row>
    <row r="31" s="1" customFormat="1" ht="14.25" customHeight="1" spans="2:5">
      <c r="B31" s="17" t="s">
        <v>104</v>
      </c>
      <c r="C31" s="240">
        <v>617</v>
      </c>
      <c r="D31" s="128">
        <v>579</v>
      </c>
      <c r="E31" s="248">
        <v>1196</v>
      </c>
    </row>
    <row r="32" s="1" customFormat="1" ht="14.25" customHeight="1" spans="2:5">
      <c r="B32" s="17" t="s">
        <v>105</v>
      </c>
      <c r="C32" s="240">
        <v>146</v>
      </c>
      <c r="D32" s="128">
        <v>112</v>
      </c>
      <c r="E32" s="248">
        <v>258</v>
      </c>
    </row>
    <row r="33" s="1" customFormat="1" ht="14.25" customHeight="1" spans="2:5">
      <c r="B33" s="17" t="s">
        <v>106</v>
      </c>
      <c r="C33" s="240">
        <v>476</v>
      </c>
      <c r="D33" s="128">
        <v>483</v>
      </c>
      <c r="E33" s="248">
        <v>959</v>
      </c>
    </row>
    <row r="34" s="1" customFormat="1" ht="14.25" customHeight="1" spans="2:5">
      <c r="B34" s="17" t="s">
        <v>107</v>
      </c>
      <c r="C34" s="240">
        <v>380</v>
      </c>
      <c r="D34" s="128">
        <v>395</v>
      </c>
      <c r="E34" s="248">
        <v>775</v>
      </c>
    </row>
    <row r="35" s="1" customFormat="1" ht="14.25" customHeight="1" spans="2:5">
      <c r="B35" s="83" t="s">
        <v>108</v>
      </c>
      <c r="C35" s="240">
        <v>198</v>
      </c>
      <c r="D35" s="128">
        <v>225</v>
      </c>
      <c r="E35" s="248">
        <v>423</v>
      </c>
    </row>
    <row r="36" s="1" customFormat="1" ht="14.25" customHeight="1" spans="2:5">
      <c r="B36" s="83" t="s">
        <v>109</v>
      </c>
      <c r="C36" s="240">
        <v>163</v>
      </c>
      <c r="D36" s="128">
        <v>154</v>
      </c>
      <c r="E36" s="248">
        <v>317</v>
      </c>
    </row>
    <row r="37" s="1" customFormat="1" ht="14.25" customHeight="1" spans="2:5">
      <c r="B37" s="17" t="s">
        <v>110</v>
      </c>
      <c r="C37" s="240">
        <v>389</v>
      </c>
      <c r="D37" s="128">
        <v>345</v>
      </c>
      <c r="E37" s="248">
        <v>734</v>
      </c>
    </row>
    <row r="38" s="1" customFormat="1" ht="14.25" customHeight="1" spans="2:5">
      <c r="B38" s="17" t="s">
        <v>111</v>
      </c>
      <c r="C38" s="245">
        <v>265</v>
      </c>
      <c r="D38" s="246">
        <v>247</v>
      </c>
      <c r="E38" s="251">
        <v>512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E8"/>
    <mergeCell ref="C9:E9"/>
  </mergeCells>
  <conditionalFormatting sqref="C13">
    <cfRule type="cellIs" dxfId="0" priority="6" operator="between">
      <formula>1</formula>
      <formula>2</formula>
    </cfRule>
    <cfRule type="cellIs" dxfId="0" priority="3" operator="between">
      <formula>1</formula>
      <formula>2</formula>
    </cfRule>
    <cfRule type="cellIs" dxfId="0" priority="18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D13"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7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E13">
    <cfRule type="cellIs" dxfId="0" priority="4" operator="between">
      <formula>1</formula>
      <formula>2</formula>
    </cfRule>
    <cfRule type="cellIs" dxfId="0" priority="1" operator="between">
      <formula>1</formula>
      <formula>2</formula>
    </cfRule>
    <cfRule type="cellIs" dxfId="0" priority="16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C14">
    <cfRule type="cellIs" dxfId="0" priority="12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D14">
    <cfRule type="cellIs" dxfId="0" priority="11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E14">
    <cfRule type="cellIs" dxfId="0" priority="10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C22">
    <cfRule type="cellIs" dxfId="0" priority="2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D22">
    <cfRule type="cellIs" dxfId="0" priority="2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E22">
    <cfRule type="cellIs" dxfId="0" priority="2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1:C12;C23:C38;C14:C21">
    <cfRule type="cellIs" dxfId="0" priority="3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D11:D12;D23:D38;D14:D21">
    <cfRule type="cellIs" dxfId="0" priority="2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E11:E12;E23:E38;E14:E21">
    <cfRule type="cellIs" dxfId="0" priority="26" operator="between">
      <formula>1</formula>
      <formula>2</formula>
    </cfRule>
    <cfRule type="cellIs" dxfId="0" priority="2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22</v>
      </c>
      <c r="B5" s="187" t="s">
        <v>175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176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('PD_genero (08)'!C11/'PD_genero (08)'!E11)</f>
        <v>0.561415117775921</v>
      </c>
      <c r="D11" s="496">
        <f>('PD_genero (08)'!D11/'PD_genero (08)'!E11)</f>
        <v>0.438584882224079</v>
      </c>
    </row>
    <row r="12" s="1" customFormat="1" ht="14.25" customHeight="1" spans="2:4">
      <c r="B12" s="14" t="s">
        <v>48</v>
      </c>
      <c r="C12" s="497">
        <f>('PD_genero (08)'!C12/'PD_genero (08)'!E12)</f>
        <v>0.535859765632541</v>
      </c>
      <c r="D12" s="498">
        <f>('PD_genero (08)'!D12/'PD_genero (08)'!E12)</f>
        <v>0.464140234367459</v>
      </c>
    </row>
    <row r="13" s="1" customFormat="1" ht="14.25" customHeight="1" spans="2:4">
      <c r="B13" s="14" t="s">
        <v>49</v>
      </c>
      <c r="C13" s="497">
        <f>('PD_genero (08)'!C13/'PD_genero (08)'!E13)</f>
        <v>0.537248789462253</v>
      </c>
      <c r="D13" s="498">
        <f>('PD_genero (08)'!D13/'PD_genero (08)'!E13)</f>
        <v>0.462751210537747</v>
      </c>
    </row>
    <row r="14" s="1" customFormat="1" ht="14.25" customHeight="1" spans="2:4">
      <c r="B14" s="14" t="s">
        <v>50</v>
      </c>
      <c r="C14" s="499">
        <f>('PD_genero (08)'!C14/'PD_genero (08)'!E14)</f>
        <v>0.511283804787069</v>
      </c>
      <c r="D14" s="500">
        <f>('PD_genero (08)'!D14/'PD_genero (08)'!E14)</f>
        <v>0.488716195212931</v>
      </c>
    </row>
    <row r="15" s="1" customFormat="1" ht="14.25" customHeight="1" spans="2:4">
      <c r="B15" s="17" t="s">
        <v>88</v>
      </c>
      <c r="C15" s="495">
        <f>('PD_genero (08)'!C15/'PD_genero (08)'!E15)</f>
        <v>0.542553191489362</v>
      </c>
      <c r="D15" s="496">
        <f>('PD_genero (08)'!D15/'PD_genero (08)'!E15)</f>
        <v>0.457446808510638</v>
      </c>
    </row>
    <row r="16" s="1" customFormat="1" ht="14.25" customHeight="1" spans="2:4">
      <c r="B16" s="17" t="s">
        <v>89</v>
      </c>
      <c r="C16" s="497">
        <f>('PD_genero (08)'!C16/'PD_genero (08)'!E16)</f>
        <v>0.541095890410959</v>
      </c>
      <c r="D16" s="498">
        <f>('PD_genero (08)'!D16/'PD_genero (08)'!E16)</f>
        <v>0.458904109589041</v>
      </c>
    </row>
    <row r="17" s="1" customFormat="1" ht="14.25" customHeight="1" spans="2:4">
      <c r="B17" s="17" t="s">
        <v>90</v>
      </c>
      <c r="C17" s="497">
        <f>('PD_genero (08)'!C17/'PD_genero (08)'!E17)</f>
        <v>0.568270481144343</v>
      </c>
      <c r="D17" s="498">
        <f>('PD_genero (08)'!D17/'PD_genero (08)'!E17)</f>
        <v>0.431729518855657</v>
      </c>
    </row>
    <row r="18" s="1" customFormat="1" ht="14.25" customHeight="1" spans="2:4">
      <c r="B18" s="17" t="s">
        <v>91</v>
      </c>
      <c r="C18" s="497">
        <f>('PD_genero (08)'!C18/'PD_genero (08)'!E18)</f>
        <v>0.543352601156069</v>
      </c>
      <c r="D18" s="498">
        <f>('PD_genero (08)'!D18/'PD_genero (08)'!E18)</f>
        <v>0.456647398843931</v>
      </c>
    </row>
    <row r="19" s="1" customFormat="1" ht="14.25" customHeight="1" spans="2:4">
      <c r="B19" s="17" t="s">
        <v>92</v>
      </c>
      <c r="C19" s="497">
        <f>('PD_genero (08)'!C19/'PD_genero (08)'!E19)</f>
        <v>0.466729147141518</v>
      </c>
      <c r="D19" s="498">
        <f>('PD_genero (08)'!D19/'PD_genero (08)'!E19)</f>
        <v>0.533270852858482</v>
      </c>
    </row>
    <row r="20" s="1" customFormat="1" ht="14.25" customHeight="1" spans="2:4">
      <c r="B20" s="17" t="s">
        <v>93</v>
      </c>
      <c r="C20" s="497">
        <f>('PD_genero (08)'!C20/'PD_genero (08)'!E20)</f>
        <v>0.526530612244898</v>
      </c>
      <c r="D20" s="498">
        <f>('PD_genero (08)'!D20/'PD_genero (08)'!E20)</f>
        <v>0.473469387755102</v>
      </c>
    </row>
    <row r="21" s="1" customFormat="1" ht="14.25" customHeight="1" spans="2:4">
      <c r="B21" s="17" t="s">
        <v>94</v>
      </c>
      <c r="C21" s="497">
        <f>('PD_genero (08)'!C21/'PD_genero (08)'!E21)</f>
        <v>0.45353982300885</v>
      </c>
      <c r="D21" s="498">
        <f>('PD_genero (08)'!D21/'PD_genero (08)'!E21)</f>
        <v>0.54646017699115</v>
      </c>
    </row>
    <row r="22" s="1" customFormat="1" ht="14.25" customHeight="1" spans="2:4">
      <c r="B22" s="17" t="s">
        <v>95</v>
      </c>
      <c r="C22" s="497">
        <f>('PD_genero (08)'!C22/'PD_genero (08)'!E22)</f>
        <v>0.584615384615385</v>
      </c>
      <c r="D22" s="498">
        <f>('PD_genero (08)'!D22/'PD_genero (08)'!E22)</f>
        <v>0.415384615384615</v>
      </c>
    </row>
    <row r="23" s="1" customFormat="1" ht="14.25" customHeight="1" spans="2:4">
      <c r="B23" s="17" t="s">
        <v>96</v>
      </c>
      <c r="C23" s="497">
        <f>('PD_genero (08)'!C23/'PD_genero (08)'!E23)</f>
        <v>0.516754850088183</v>
      </c>
      <c r="D23" s="498">
        <f>('PD_genero (08)'!D23/'PD_genero (08)'!E23)</f>
        <v>0.483245149911817</v>
      </c>
    </row>
    <row r="24" s="1" customFormat="1" ht="14.25" customHeight="1" spans="2:4">
      <c r="B24" s="17" t="s">
        <v>97</v>
      </c>
      <c r="C24" s="497">
        <f>('PD_genero (08)'!C24/'PD_genero (08)'!E24)</f>
        <v>0.5232</v>
      </c>
      <c r="D24" s="498">
        <f>('PD_genero (08)'!D24/'PD_genero (08)'!E24)</f>
        <v>0.4768</v>
      </c>
    </row>
    <row r="25" s="1" customFormat="1" ht="14.25" customHeight="1" spans="2:4">
      <c r="B25" s="17" t="s">
        <v>98</v>
      </c>
      <c r="C25" s="497">
        <f>('PD_genero (08)'!C25/'PD_genero (08)'!E25)</f>
        <v>0.542406311637081</v>
      </c>
      <c r="D25" s="498">
        <f>('PD_genero (08)'!D25/'PD_genero (08)'!E25)</f>
        <v>0.457593688362919</v>
      </c>
    </row>
    <row r="26" s="1" customFormat="1" ht="14.25" customHeight="1" spans="2:4">
      <c r="B26" s="17" t="s">
        <v>99</v>
      </c>
      <c r="C26" s="497">
        <f>('PD_genero (08)'!C26/'PD_genero (08)'!E26)</f>
        <v>0.522441651705566</v>
      </c>
      <c r="D26" s="498">
        <f>('PD_genero (08)'!D26/'PD_genero (08)'!E26)</f>
        <v>0.477558348294434</v>
      </c>
    </row>
    <row r="27" s="1" customFormat="1" ht="14.25" customHeight="1" spans="2:4">
      <c r="B27" s="17" t="s">
        <v>100</v>
      </c>
      <c r="C27" s="497">
        <f>('PD_genero (08)'!C27/'PD_genero (08)'!E27)</f>
        <v>0.543824701195219</v>
      </c>
      <c r="D27" s="498">
        <f>('PD_genero (08)'!D27/'PD_genero (08)'!E27)</f>
        <v>0.456175298804781</v>
      </c>
    </row>
    <row r="28" s="1" customFormat="1" ht="14.25" customHeight="1" spans="2:4">
      <c r="B28" s="17" t="s">
        <v>101</v>
      </c>
      <c r="C28" s="497">
        <f>('PD_genero (08)'!C28/'PD_genero (08)'!E28)</f>
        <v>0.518774703557312</v>
      </c>
      <c r="D28" s="498">
        <f>('PD_genero (08)'!D28/'PD_genero (08)'!E28)</f>
        <v>0.481225296442688</v>
      </c>
    </row>
    <row r="29" s="1" customFormat="1" ht="14.25" customHeight="1" spans="2:4">
      <c r="B29" s="17" t="s">
        <v>102</v>
      </c>
      <c r="C29" s="497">
        <f>('PD_genero (08)'!C29/'PD_genero (08)'!E29)</f>
        <v>0.447599729546991</v>
      </c>
      <c r="D29" s="498">
        <f>('PD_genero (08)'!D29/'PD_genero (08)'!E29)</f>
        <v>0.552400270453009</v>
      </c>
    </row>
    <row r="30" s="1" customFormat="1" ht="14.25" customHeight="1" spans="2:4">
      <c r="B30" s="17" t="s">
        <v>103</v>
      </c>
      <c r="C30" s="497">
        <f>('PD_genero (08)'!C30/'PD_genero (08)'!E30)</f>
        <v>0.492610837438424</v>
      </c>
      <c r="D30" s="498">
        <f>('PD_genero (08)'!D30/'PD_genero (08)'!E30)</f>
        <v>0.507389162561576</v>
      </c>
    </row>
    <row r="31" s="1" customFormat="1" ht="14.25" customHeight="1" spans="2:4">
      <c r="B31" s="17" t="s">
        <v>104</v>
      </c>
      <c r="C31" s="497">
        <f>('PD_genero (08)'!C31/'PD_genero (08)'!E31)</f>
        <v>0.515886287625418</v>
      </c>
      <c r="D31" s="498">
        <f>('PD_genero (08)'!D31/'PD_genero (08)'!E31)</f>
        <v>0.484113712374582</v>
      </c>
    </row>
    <row r="32" s="1" customFormat="1" ht="14.25" customHeight="1" spans="2:4">
      <c r="B32" s="17" t="s">
        <v>105</v>
      </c>
      <c r="C32" s="497">
        <f>('PD_genero (08)'!C32/'PD_genero (08)'!E32)</f>
        <v>0.565891472868217</v>
      </c>
      <c r="D32" s="498">
        <f>('PD_genero (08)'!D32/'PD_genero (08)'!E32)</f>
        <v>0.434108527131783</v>
      </c>
    </row>
    <row r="33" s="1" customFormat="1" ht="14.25" customHeight="1" spans="2:4">
      <c r="B33" s="17" t="s">
        <v>106</v>
      </c>
      <c r="C33" s="497">
        <f>('PD_genero (08)'!C33/'PD_genero (08)'!E33)</f>
        <v>0.496350364963504</v>
      </c>
      <c r="D33" s="498">
        <f>('PD_genero (08)'!D33/'PD_genero (08)'!E33)</f>
        <v>0.503649635036496</v>
      </c>
    </row>
    <row r="34" s="1" customFormat="1" ht="14.25" customHeight="1" spans="2:4">
      <c r="B34" s="17" t="s">
        <v>107</v>
      </c>
      <c r="C34" s="497">
        <f>('PD_genero (08)'!C34/'PD_genero (08)'!E34)</f>
        <v>0.490322580645161</v>
      </c>
      <c r="D34" s="498">
        <f>('PD_genero (08)'!D34/'PD_genero (08)'!E34)</f>
        <v>0.509677419354839</v>
      </c>
    </row>
    <row r="35" s="1" customFormat="1" ht="14.25" customHeight="1" spans="2:4">
      <c r="B35" s="17" t="s">
        <v>108</v>
      </c>
      <c r="C35" s="497">
        <f>('PD_genero (08)'!C35/'PD_genero (08)'!E35)</f>
        <v>0.468085106382979</v>
      </c>
      <c r="D35" s="498">
        <f>('PD_genero (08)'!D35/'PD_genero (08)'!E35)</f>
        <v>0.531914893617021</v>
      </c>
    </row>
    <row r="36" s="1" customFormat="1" ht="14.25" customHeight="1" spans="2:4">
      <c r="B36" s="17" t="s">
        <v>109</v>
      </c>
      <c r="C36" s="497">
        <f>('PD_genero (08)'!C36/'PD_genero (08)'!E36)</f>
        <v>0.514195583596215</v>
      </c>
      <c r="D36" s="498">
        <f>('PD_genero (08)'!D36/'PD_genero (08)'!E36)</f>
        <v>0.485804416403785</v>
      </c>
    </row>
    <row r="37" s="1" customFormat="1" ht="14.25" customHeight="1" spans="2:4">
      <c r="B37" s="17" t="s">
        <v>110</v>
      </c>
      <c r="C37" s="497">
        <f>('PD_genero (08)'!C37/'PD_genero (08)'!E37)</f>
        <v>0.529972752043597</v>
      </c>
      <c r="D37" s="498">
        <f>('PD_genero (08)'!D37/'PD_genero (08)'!E37)</f>
        <v>0.470027247956403</v>
      </c>
    </row>
    <row r="38" s="1" customFormat="1" ht="14.25" customHeight="1" spans="2:4">
      <c r="B38" s="17" t="s">
        <v>111</v>
      </c>
      <c r="C38" s="501">
        <f>('PD_genero (08)'!C38/'PD_genero (08)'!E38)</f>
        <v>0.517578125</v>
      </c>
      <c r="D38" s="502">
        <f>('PD_genero (08)'!D38/'PD_genero (08)'!E38)</f>
        <v>0.482421875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25</v>
      </c>
      <c r="B5" s="4" t="s">
        <v>169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169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88126</v>
      </c>
      <c r="D11" s="484">
        <v>60799</v>
      </c>
      <c r="E11" s="484">
        <v>52623</v>
      </c>
      <c r="F11" s="484">
        <v>48111</v>
      </c>
      <c r="G11" s="484">
        <v>47482</v>
      </c>
      <c r="H11" s="484">
        <v>51750</v>
      </c>
      <c r="I11" s="484">
        <v>55079</v>
      </c>
      <c r="J11" s="484">
        <v>38820</v>
      </c>
      <c r="K11" s="490">
        <v>442790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19976</v>
      </c>
      <c r="D12" s="464">
        <v>15680</v>
      </c>
      <c r="E12" s="464">
        <v>13329</v>
      </c>
      <c r="F12" s="464">
        <v>11213</v>
      </c>
      <c r="G12" s="464">
        <v>10389</v>
      </c>
      <c r="H12" s="464">
        <v>11375</v>
      </c>
      <c r="I12" s="464">
        <v>12450</v>
      </c>
      <c r="J12" s="464">
        <v>9186</v>
      </c>
      <c r="K12" s="491">
        <v>103598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15104</v>
      </c>
      <c r="D13" s="464">
        <v>11719</v>
      </c>
      <c r="E13" s="464">
        <v>10163</v>
      </c>
      <c r="F13" s="464">
        <v>8583</v>
      </c>
      <c r="G13" s="464">
        <v>7694</v>
      </c>
      <c r="H13" s="464">
        <v>8431</v>
      </c>
      <c r="I13" s="464">
        <v>9346</v>
      </c>
      <c r="J13" s="464">
        <v>7231</v>
      </c>
      <c r="K13" s="491">
        <v>78271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3015</v>
      </c>
      <c r="D14" s="487">
        <v>2297</v>
      </c>
      <c r="E14" s="487">
        <v>1980</v>
      </c>
      <c r="F14" s="487">
        <v>1700</v>
      </c>
      <c r="G14" s="487">
        <v>1579</v>
      </c>
      <c r="H14" s="487">
        <v>1867</v>
      </c>
      <c r="I14" s="487">
        <v>2089</v>
      </c>
      <c r="J14" s="487">
        <v>1558</v>
      </c>
      <c r="K14" s="492">
        <v>16085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3">
        <v>111</v>
      </c>
      <c r="D15" s="484">
        <v>68</v>
      </c>
      <c r="E15" s="484">
        <v>56</v>
      </c>
      <c r="F15" s="484">
        <v>50</v>
      </c>
      <c r="G15" s="484">
        <v>58</v>
      </c>
      <c r="H15" s="484">
        <v>57</v>
      </c>
      <c r="I15" s="484">
        <v>105</v>
      </c>
      <c r="J15" s="484">
        <v>59</v>
      </c>
      <c r="K15" s="490">
        <v>564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69</v>
      </c>
      <c r="D16" s="464">
        <v>81</v>
      </c>
      <c r="E16" s="464">
        <v>64</v>
      </c>
      <c r="F16" s="464">
        <v>35</v>
      </c>
      <c r="G16" s="464">
        <v>44</v>
      </c>
      <c r="H16" s="464">
        <v>56</v>
      </c>
      <c r="I16" s="464">
        <v>42</v>
      </c>
      <c r="J16" s="464">
        <v>47</v>
      </c>
      <c r="K16" s="491">
        <v>438</v>
      </c>
    </row>
    <row r="17" spans="2:11">
      <c r="B17" s="17" t="s">
        <v>90</v>
      </c>
      <c r="C17" s="485">
        <v>136</v>
      </c>
      <c r="D17" s="464">
        <v>101</v>
      </c>
      <c r="E17" s="464">
        <v>102</v>
      </c>
      <c r="F17" s="464">
        <v>83</v>
      </c>
      <c r="G17" s="464">
        <v>69</v>
      </c>
      <c r="H17" s="464">
        <v>90</v>
      </c>
      <c r="I17" s="464">
        <v>98</v>
      </c>
      <c r="J17" s="464">
        <v>90</v>
      </c>
      <c r="K17" s="491">
        <v>769</v>
      </c>
    </row>
    <row r="18" spans="2:15">
      <c r="B18" s="17" t="s">
        <v>91</v>
      </c>
      <c r="C18" s="485">
        <v>86</v>
      </c>
      <c r="D18" s="464">
        <v>71</v>
      </c>
      <c r="E18" s="464">
        <v>58</v>
      </c>
      <c r="F18" s="464">
        <v>64</v>
      </c>
      <c r="G18" s="464">
        <v>58</v>
      </c>
      <c r="H18" s="464">
        <v>62</v>
      </c>
      <c r="I18" s="464">
        <v>74</v>
      </c>
      <c r="J18" s="464">
        <v>46</v>
      </c>
      <c r="K18" s="491">
        <v>519</v>
      </c>
      <c r="N18" s="40"/>
      <c r="O18" s="40"/>
    </row>
    <row r="19" spans="2:11">
      <c r="B19" s="17" t="s">
        <v>92</v>
      </c>
      <c r="C19" s="485">
        <v>193</v>
      </c>
      <c r="D19" s="464">
        <v>158</v>
      </c>
      <c r="E19" s="464">
        <v>124</v>
      </c>
      <c r="F19" s="464">
        <v>135</v>
      </c>
      <c r="G19" s="464">
        <v>106</v>
      </c>
      <c r="H19" s="464">
        <v>118</v>
      </c>
      <c r="I19" s="464">
        <v>123</v>
      </c>
      <c r="J19" s="464">
        <v>110</v>
      </c>
      <c r="K19" s="491">
        <v>1067</v>
      </c>
    </row>
    <row r="20" spans="2:11">
      <c r="B20" s="17" t="s">
        <v>93</v>
      </c>
      <c r="C20" s="485">
        <v>78</v>
      </c>
      <c r="D20" s="464">
        <v>73</v>
      </c>
      <c r="E20" s="464">
        <v>66</v>
      </c>
      <c r="F20" s="464">
        <v>51</v>
      </c>
      <c r="G20" s="464">
        <v>51</v>
      </c>
      <c r="H20" s="464">
        <v>52</v>
      </c>
      <c r="I20" s="464">
        <v>68</v>
      </c>
      <c r="J20" s="464">
        <v>51</v>
      </c>
      <c r="K20" s="491">
        <v>490</v>
      </c>
    </row>
    <row r="21" spans="2:11">
      <c r="B21" s="17" t="s">
        <v>94</v>
      </c>
      <c r="C21" s="485">
        <v>76</v>
      </c>
      <c r="D21" s="464">
        <v>68</v>
      </c>
      <c r="E21" s="464">
        <v>54</v>
      </c>
      <c r="F21" s="464">
        <v>55</v>
      </c>
      <c r="G21" s="464">
        <v>37</v>
      </c>
      <c r="H21" s="464">
        <v>58</v>
      </c>
      <c r="I21" s="464">
        <v>58</v>
      </c>
      <c r="J21" s="464">
        <v>46</v>
      </c>
      <c r="K21" s="491">
        <v>452</v>
      </c>
    </row>
    <row r="22" spans="2:11">
      <c r="B22" s="17" t="s">
        <v>95</v>
      </c>
      <c r="C22" s="485">
        <v>59</v>
      </c>
      <c r="D22" s="464">
        <v>46</v>
      </c>
      <c r="E22" s="464">
        <v>65</v>
      </c>
      <c r="F22" s="464">
        <v>37</v>
      </c>
      <c r="G22" s="464">
        <v>28</v>
      </c>
      <c r="H22" s="464">
        <v>43</v>
      </c>
      <c r="I22" s="464">
        <v>65</v>
      </c>
      <c r="J22" s="464">
        <v>47</v>
      </c>
      <c r="K22" s="491">
        <v>390</v>
      </c>
    </row>
    <row r="23" spans="2:11">
      <c r="B23" s="17" t="s">
        <v>96</v>
      </c>
      <c r="C23" s="485">
        <v>179</v>
      </c>
      <c r="D23" s="464">
        <v>149</v>
      </c>
      <c r="E23" s="464">
        <v>165</v>
      </c>
      <c r="F23" s="464">
        <v>119</v>
      </c>
      <c r="G23" s="464">
        <v>95</v>
      </c>
      <c r="H23" s="464">
        <v>143</v>
      </c>
      <c r="I23" s="464">
        <v>157</v>
      </c>
      <c r="J23" s="464">
        <v>127</v>
      </c>
      <c r="K23" s="491">
        <v>1134</v>
      </c>
    </row>
    <row r="24" spans="2:11">
      <c r="B24" s="17" t="s">
        <v>97</v>
      </c>
      <c r="C24" s="485">
        <v>102</v>
      </c>
      <c r="D24" s="464">
        <v>99</v>
      </c>
      <c r="E24" s="464">
        <v>82</v>
      </c>
      <c r="F24" s="464">
        <v>61</v>
      </c>
      <c r="G24" s="464">
        <v>63</v>
      </c>
      <c r="H24" s="464">
        <v>69</v>
      </c>
      <c r="I24" s="464">
        <v>87</v>
      </c>
      <c r="J24" s="464">
        <v>62</v>
      </c>
      <c r="K24" s="491">
        <v>625</v>
      </c>
    </row>
    <row r="25" spans="2:11">
      <c r="B25" s="17" t="s">
        <v>98</v>
      </c>
      <c r="C25" s="485">
        <v>93</v>
      </c>
      <c r="D25" s="464">
        <v>69</v>
      </c>
      <c r="E25" s="464">
        <v>56</v>
      </c>
      <c r="F25" s="464">
        <v>57</v>
      </c>
      <c r="G25" s="464">
        <v>55</v>
      </c>
      <c r="H25" s="464">
        <v>53</v>
      </c>
      <c r="I25" s="464">
        <v>61</v>
      </c>
      <c r="J25" s="464">
        <v>63</v>
      </c>
      <c r="K25" s="491">
        <v>507</v>
      </c>
    </row>
    <row r="26" spans="2:11">
      <c r="B26" s="17" t="s">
        <v>99</v>
      </c>
      <c r="C26" s="485">
        <v>124</v>
      </c>
      <c r="D26" s="464">
        <v>64</v>
      </c>
      <c r="E26" s="464">
        <v>67</v>
      </c>
      <c r="F26" s="464">
        <v>59</v>
      </c>
      <c r="G26" s="464">
        <v>56</v>
      </c>
      <c r="H26" s="464">
        <v>82</v>
      </c>
      <c r="I26" s="464">
        <v>58</v>
      </c>
      <c r="J26" s="464">
        <v>47</v>
      </c>
      <c r="K26" s="491">
        <v>557</v>
      </c>
    </row>
    <row r="27" spans="2:11">
      <c r="B27" s="17" t="s">
        <v>100</v>
      </c>
      <c r="C27" s="485">
        <v>79</v>
      </c>
      <c r="D27" s="464">
        <v>75</v>
      </c>
      <c r="E27" s="464">
        <v>61</v>
      </c>
      <c r="F27" s="464">
        <v>53</v>
      </c>
      <c r="G27" s="464">
        <v>70</v>
      </c>
      <c r="H27" s="464">
        <v>53</v>
      </c>
      <c r="I27" s="464">
        <v>65</v>
      </c>
      <c r="J27" s="464">
        <v>46</v>
      </c>
      <c r="K27" s="491">
        <v>502</v>
      </c>
    </row>
    <row r="28" spans="2:11">
      <c r="B28" s="17" t="s">
        <v>101</v>
      </c>
      <c r="C28" s="485">
        <v>179</v>
      </c>
      <c r="D28" s="464">
        <v>159</v>
      </c>
      <c r="E28" s="464">
        <v>127</v>
      </c>
      <c r="F28" s="464">
        <v>109</v>
      </c>
      <c r="G28" s="464">
        <v>116</v>
      </c>
      <c r="H28" s="464">
        <v>110</v>
      </c>
      <c r="I28" s="464">
        <v>129</v>
      </c>
      <c r="J28" s="464">
        <v>83</v>
      </c>
      <c r="K28" s="491">
        <v>1012</v>
      </c>
    </row>
    <row r="29" spans="2:11">
      <c r="B29" s="17" t="s">
        <v>102</v>
      </c>
      <c r="C29" s="485">
        <v>368</v>
      </c>
      <c r="D29" s="464">
        <v>160</v>
      </c>
      <c r="E29" s="464">
        <v>167</v>
      </c>
      <c r="F29" s="464">
        <v>154</v>
      </c>
      <c r="G29" s="464">
        <v>136</v>
      </c>
      <c r="H29" s="464">
        <v>173</v>
      </c>
      <c r="I29" s="464">
        <v>205</v>
      </c>
      <c r="J29" s="464">
        <v>116</v>
      </c>
      <c r="K29" s="491">
        <v>1479</v>
      </c>
    </row>
    <row r="30" spans="2:11">
      <c r="B30" s="17" t="s">
        <v>103</v>
      </c>
      <c r="C30" s="485">
        <v>73</v>
      </c>
      <c r="D30" s="464">
        <v>63</v>
      </c>
      <c r="E30" s="464">
        <v>39</v>
      </c>
      <c r="F30" s="464">
        <v>39</v>
      </c>
      <c r="G30" s="464">
        <v>47</v>
      </c>
      <c r="H30" s="464">
        <v>56</v>
      </c>
      <c r="I30" s="464">
        <v>50</v>
      </c>
      <c r="J30" s="464">
        <v>39</v>
      </c>
      <c r="K30" s="491">
        <v>406</v>
      </c>
    </row>
    <row r="31" spans="2:11">
      <c r="B31" s="17" t="s">
        <v>104</v>
      </c>
      <c r="C31" s="485">
        <v>246</v>
      </c>
      <c r="D31" s="464">
        <v>160</v>
      </c>
      <c r="E31" s="464">
        <v>130</v>
      </c>
      <c r="F31" s="464">
        <v>135</v>
      </c>
      <c r="G31" s="464">
        <v>115</v>
      </c>
      <c r="H31" s="464">
        <v>145</v>
      </c>
      <c r="I31" s="464">
        <v>157</v>
      </c>
      <c r="J31" s="464">
        <v>108</v>
      </c>
      <c r="K31" s="491">
        <v>1196</v>
      </c>
    </row>
    <row r="32" spans="2:11">
      <c r="B32" s="17" t="s">
        <v>105</v>
      </c>
      <c r="C32" s="485">
        <v>52</v>
      </c>
      <c r="D32" s="464">
        <v>43</v>
      </c>
      <c r="E32" s="464">
        <v>37</v>
      </c>
      <c r="F32" s="464">
        <v>19</v>
      </c>
      <c r="G32" s="464">
        <v>22</v>
      </c>
      <c r="H32" s="464">
        <v>30</v>
      </c>
      <c r="I32" s="464">
        <v>35</v>
      </c>
      <c r="J32" s="464">
        <v>20</v>
      </c>
      <c r="K32" s="491">
        <v>258</v>
      </c>
    </row>
    <row r="33" spans="2:11">
      <c r="B33" s="17" t="s">
        <v>106</v>
      </c>
      <c r="C33" s="485">
        <v>182</v>
      </c>
      <c r="D33" s="464">
        <v>174</v>
      </c>
      <c r="E33" s="464">
        <v>113</v>
      </c>
      <c r="F33" s="464">
        <v>92</v>
      </c>
      <c r="G33" s="464">
        <v>76</v>
      </c>
      <c r="H33" s="464">
        <v>114</v>
      </c>
      <c r="I33" s="464">
        <v>126</v>
      </c>
      <c r="J33" s="464">
        <v>82</v>
      </c>
      <c r="K33" s="491">
        <v>959</v>
      </c>
    </row>
    <row r="34" ht="12.75" customHeight="1" spans="2:11">
      <c r="B34" s="17" t="s">
        <v>107</v>
      </c>
      <c r="C34" s="485">
        <v>210</v>
      </c>
      <c r="D34" s="464">
        <v>108</v>
      </c>
      <c r="E34" s="464">
        <v>94</v>
      </c>
      <c r="F34" s="464">
        <v>67</v>
      </c>
      <c r="G34" s="464">
        <v>71</v>
      </c>
      <c r="H34" s="464">
        <v>89</v>
      </c>
      <c r="I34" s="464">
        <v>73</v>
      </c>
      <c r="J34" s="464">
        <v>63</v>
      </c>
      <c r="K34" s="491">
        <v>775</v>
      </c>
    </row>
    <row r="35" spans="2:11">
      <c r="B35" s="17" t="s">
        <v>108</v>
      </c>
      <c r="C35" s="485">
        <v>76</v>
      </c>
      <c r="D35" s="464">
        <v>59</v>
      </c>
      <c r="E35" s="464">
        <v>45</v>
      </c>
      <c r="F35" s="464">
        <v>45</v>
      </c>
      <c r="G35" s="464">
        <v>55</v>
      </c>
      <c r="H35" s="464">
        <v>58</v>
      </c>
      <c r="I35" s="464">
        <v>48</v>
      </c>
      <c r="J35" s="464">
        <v>37</v>
      </c>
      <c r="K35" s="491">
        <v>423</v>
      </c>
    </row>
    <row r="36" spans="2:11">
      <c r="B36" s="17" t="s">
        <v>109</v>
      </c>
      <c r="C36" s="485">
        <v>45</v>
      </c>
      <c r="D36" s="464">
        <v>57</v>
      </c>
      <c r="E36" s="464">
        <v>43</v>
      </c>
      <c r="F36" s="464">
        <v>40</v>
      </c>
      <c r="G36" s="464">
        <v>27</v>
      </c>
      <c r="H36" s="464">
        <v>34</v>
      </c>
      <c r="I36" s="464">
        <v>42</v>
      </c>
      <c r="J36" s="464">
        <v>29</v>
      </c>
      <c r="K36" s="491">
        <v>317</v>
      </c>
    </row>
    <row r="37" spans="2:11">
      <c r="B37" s="17" t="s">
        <v>110</v>
      </c>
      <c r="C37" s="485">
        <v>102</v>
      </c>
      <c r="D37" s="464">
        <v>111</v>
      </c>
      <c r="E37" s="464">
        <v>91</v>
      </c>
      <c r="F37" s="464">
        <v>92</v>
      </c>
      <c r="G37" s="464">
        <v>75</v>
      </c>
      <c r="H37" s="464">
        <v>63</v>
      </c>
      <c r="I37" s="464">
        <v>104</v>
      </c>
      <c r="J37" s="464">
        <v>96</v>
      </c>
      <c r="K37" s="491">
        <v>734</v>
      </c>
    </row>
    <row r="38" spans="2:11">
      <c r="B38" s="17" t="s">
        <v>111</v>
      </c>
      <c r="C38" s="488">
        <v>97</v>
      </c>
      <c r="D38" s="489">
        <v>81</v>
      </c>
      <c r="E38" s="489">
        <v>74</v>
      </c>
      <c r="F38" s="489">
        <v>49</v>
      </c>
      <c r="G38" s="489">
        <v>49</v>
      </c>
      <c r="H38" s="489">
        <v>59</v>
      </c>
      <c r="I38" s="489">
        <v>59</v>
      </c>
      <c r="J38" s="489">
        <v>44</v>
      </c>
      <c r="K38" s="493">
        <v>512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20</v>
      </c>
      <c r="B5" s="187" t="s">
        <v>21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21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274258</v>
      </c>
      <c r="D11" s="484">
        <v>217616</v>
      </c>
      <c r="E11" s="536">
        <v>491874</v>
      </c>
    </row>
    <row r="12" s="1" customFormat="1" ht="14.25" customHeight="1" spans="2:5">
      <c r="B12" s="14" t="s">
        <v>48</v>
      </c>
      <c r="C12" s="485">
        <v>60500</v>
      </c>
      <c r="D12" s="464">
        <v>56235</v>
      </c>
      <c r="E12" s="491">
        <v>116735</v>
      </c>
    </row>
    <row r="13" s="1" customFormat="1" ht="14.25" customHeight="1" spans="2:5">
      <c r="B13" s="14" t="s">
        <v>49</v>
      </c>
      <c r="C13" s="537">
        <v>46952</v>
      </c>
      <c r="D13" s="538">
        <v>43321</v>
      </c>
      <c r="E13" s="539">
        <v>90273</v>
      </c>
    </row>
    <row r="14" s="1" customFormat="1" ht="14.25" customHeight="1" spans="2:5">
      <c r="B14" s="14" t="s">
        <v>50</v>
      </c>
      <c r="C14" s="540">
        <v>9538</v>
      </c>
      <c r="D14" s="541">
        <v>9690</v>
      </c>
      <c r="E14" s="542">
        <v>19228</v>
      </c>
    </row>
    <row r="15" s="1" customFormat="1" ht="14.25" customHeight="1" spans="2:5">
      <c r="B15" s="17" t="s">
        <v>51</v>
      </c>
      <c r="C15" s="543">
        <v>324</v>
      </c>
      <c r="D15" s="503">
        <v>378</v>
      </c>
      <c r="E15" s="536">
        <v>702</v>
      </c>
    </row>
    <row r="16" s="1" customFormat="1" ht="14.25" customHeight="1" spans="2:5">
      <c r="B16" s="17" t="s">
        <v>52</v>
      </c>
      <c r="C16" s="537">
        <v>270</v>
      </c>
      <c r="D16" s="538">
        <v>285</v>
      </c>
      <c r="E16" s="539">
        <v>555</v>
      </c>
    </row>
    <row r="17" s="1" customFormat="1" ht="14.25" customHeight="1" spans="2:5">
      <c r="B17" s="17" t="s">
        <v>53</v>
      </c>
      <c r="C17" s="537">
        <v>482</v>
      </c>
      <c r="D17" s="538">
        <v>413</v>
      </c>
      <c r="E17" s="539">
        <v>895</v>
      </c>
    </row>
    <row r="18" s="1" customFormat="1" ht="14.25" customHeight="1" spans="2:5">
      <c r="B18" s="17" t="s">
        <v>54</v>
      </c>
      <c r="C18" s="537">
        <v>301</v>
      </c>
      <c r="D18" s="538">
        <v>288</v>
      </c>
      <c r="E18" s="539">
        <v>589</v>
      </c>
    </row>
    <row r="19" s="1" customFormat="1" ht="14.25" customHeight="1" spans="2:5">
      <c r="B19" s="17" t="s">
        <v>55</v>
      </c>
      <c r="C19" s="537">
        <v>577</v>
      </c>
      <c r="D19" s="538">
        <v>601</v>
      </c>
      <c r="E19" s="539">
        <v>1178</v>
      </c>
    </row>
    <row r="20" s="1" customFormat="1" ht="14.25" customHeight="1" spans="2:5">
      <c r="B20" s="17" t="s">
        <v>56</v>
      </c>
      <c r="C20" s="537">
        <v>318</v>
      </c>
      <c r="D20" s="538">
        <v>297</v>
      </c>
      <c r="E20" s="539">
        <v>615</v>
      </c>
    </row>
    <row r="21" s="1" customFormat="1" ht="14.25" customHeight="1" spans="2:5">
      <c r="B21" s="17" t="s">
        <v>57</v>
      </c>
      <c r="C21" s="537">
        <v>235</v>
      </c>
      <c r="D21" s="538">
        <v>298</v>
      </c>
      <c r="E21" s="539">
        <v>533</v>
      </c>
    </row>
    <row r="22" s="1" customFormat="1" ht="14.25" customHeight="1" spans="2:5">
      <c r="B22" s="17" t="s">
        <v>58</v>
      </c>
      <c r="C22" s="537">
        <v>303</v>
      </c>
      <c r="D22" s="538">
        <v>274</v>
      </c>
      <c r="E22" s="539">
        <v>577</v>
      </c>
    </row>
    <row r="23" s="1" customFormat="1" ht="14.25" customHeight="1" spans="2:5">
      <c r="B23" s="17" t="s">
        <v>59</v>
      </c>
      <c r="C23" s="537">
        <v>756</v>
      </c>
      <c r="D23" s="538">
        <v>754</v>
      </c>
      <c r="E23" s="539">
        <v>1510</v>
      </c>
    </row>
    <row r="24" s="1" customFormat="1" ht="14.25" customHeight="1" spans="2:5">
      <c r="B24" s="17" t="s">
        <v>60</v>
      </c>
      <c r="C24" s="537">
        <v>364</v>
      </c>
      <c r="D24" s="538">
        <v>343</v>
      </c>
      <c r="E24" s="539">
        <v>707</v>
      </c>
    </row>
    <row r="25" s="1" customFormat="1" ht="14.25" customHeight="1" spans="2:5">
      <c r="B25" s="17" t="s">
        <v>61</v>
      </c>
      <c r="C25" s="537">
        <v>273</v>
      </c>
      <c r="D25" s="538">
        <v>306</v>
      </c>
      <c r="E25" s="539">
        <v>579</v>
      </c>
    </row>
    <row r="26" s="1" customFormat="1" ht="14.25" customHeight="1" spans="2:5">
      <c r="B26" s="17" t="s">
        <v>62</v>
      </c>
      <c r="C26" s="537">
        <v>322</v>
      </c>
      <c r="D26" s="538">
        <v>350</v>
      </c>
      <c r="E26" s="539">
        <v>672</v>
      </c>
    </row>
    <row r="27" s="1" customFormat="1" ht="14.25" customHeight="1" spans="2:5">
      <c r="B27" s="17" t="s">
        <v>63</v>
      </c>
      <c r="C27" s="537">
        <v>298</v>
      </c>
      <c r="D27" s="538">
        <v>256</v>
      </c>
      <c r="E27" s="539">
        <v>554</v>
      </c>
    </row>
    <row r="28" s="1" customFormat="1" ht="14.25" customHeight="1" spans="2:5">
      <c r="B28" s="17" t="s">
        <v>64</v>
      </c>
      <c r="C28" s="537">
        <v>613</v>
      </c>
      <c r="D28" s="538">
        <v>606</v>
      </c>
      <c r="E28" s="539">
        <v>1219</v>
      </c>
    </row>
    <row r="29" s="1" customFormat="1" ht="14.25" customHeight="1" spans="2:5">
      <c r="B29" s="17" t="s">
        <v>65</v>
      </c>
      <c r="C29" s="537">
        <v>903</v>
      </c>
      <c r="D29" s="538">
        <v>1003</v>
      </c>
      <c r="E29" s="539">
        <v>1906</v>
      </c>
    </row>
    <row r="30" s="1" customFormat="1" ht="14.25" customHeight="1" spans="2:5">
      <c r="B30" s="17" t="s">
        <v>66</v>
      </c>
      <c r="C30" s="537">
        <v>237</v>
      </c>
      <c r="D30" s="538">
        <v>255</v>
      </c>
      <c r="E30" s="539">
        <v>492</v>
      </c>
    </row>
    <row r="31" s="1" customFormat="1" ht="14.25" customHeight="1" spans="2:5">
      <c r="B31" s="17" t="s">
        <v>67</v>
      </c>
      <c r="C31" s="537">
        <v>753</v>
      </c>
      <c r="D31" s="538">
        <v>802</v>
      </c>
      <c r="E31" s="539">
        <v>1555</v>
      </c>
    </row>
    <row r="32" s="1" customFormat="1" ht="14.25" customHeight="1" spans="2:5">
      <c r="B32" s="17" t="s">
        <v>68</v>
      </c>
      <c r="C32" s="537">
        <v>122</v>
      </c>
      <c r="D32" s="538">
        <v>109</v>
      </c>
      <c r="E32" s="539">
        <v>231</v>
      </c>
    </row>
    <row r="33" s="1" customFormat="1" ht="14.25" customHeight="1" spans="2:5">
      <c r="B33" s="17" t="s">
        <v>69</v>
      </c>
      <c r="C33" s="537">
        <v>519</v>
      </c>
      <c r="D33" s="538">
        <v>493</v>
      </c>
      <c r="E33" s="539">
        <v>1012</v>
      </c>
    </row>
    <row r="34" s="1" customFormat="1" ht="14.25" customHeight="1" spans="2:5">
      <c r="B34" s="17" t="s">
        <v>70</v>
      </c>
      <c r="C34" s="537">
        <v>346</v>
      </c>
      <c r="D34" s="538">
        <v>405</v>
      </c>
      <c r="E34" s="539">
        <v>751</v>
      </c>
    </row>
    <row r="35" s="1" customFormat="1" ht="14.25" customHeight="1" spans="2:5">
      <c r="B35" s="17" t="s">
        <v>71</v>
      </c>
      <c r="C35" s="537">
        <v>238</v>
      </c>
      <c r="D35" s="538">
        <v>305</v>
      </c>
      <c r="E35" s="539">
        <v>543</v>
      </c>
    </row>
    <row r="36" s="1" customFormat="1" ht="14.25" customHeight="1" spans="2:5">
      <c r="B36" s="17" t="s">
        <v>72</v>
      </c>
      <c r="C36" s="537">
        <v>193</v>
      </c>
      <c r="D36" s="538">
        <v>180</v>
      </c>
      <c r="E36" s="539">
        <v>373</v>
      </c>
    </row>
    <row r="37" s="1" customFormat="1" ht="14.25" customHeight="1" spans="2:5">
      <c r="B37" s="17" t="s">
        <v>73</v>
      </c>
      <c r="C37" s="537">
        <v>502</v>
      </c>
      <c r="D37" s="538">
        <v>421</v>
      </c>
      <c r="E37" s="539">
        <v>923</v>
      </c>
    </row>
    <row r="38" s="1" customFormat="1" ht="14.25" customHeight="1" spans="2:5">
      <c r="B38" s="17" t="s">
        <v>74</v>
      </c>
      <c r="C38" s="544">
        <v>289</v>
      </c>
      <c r="D38" s="545">
        <v>268</v>
      </c>
      <c r="E38" s="546">
        <v>557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3">
    <cfRule type="cellIs" dxfId="0" priority="18" operator="between">
      <formula>1</formula>
      <formula>2</formula>
    </cfRule>
    <cfRule type="cellIs" dxfId="0" priority="16" operator="between">
      <formula>1</formula>
      <formula>2</formula>
    </cfRule>
  </conditionalFormatting>
  <conditionalFormatting sqref="C14">
    <cfRule type="cellIs" dxfId="0" priority="15" operator="between">
      <formula>1</formula>
      <formula>2</formula>
    </cfRule>
    <cfRule type="cellIs" dxfId="0" priority="17" operator="between">
      <formula>1</formula>
      <formula>2</formula>
    </cfRule>
  </conditionalFormatting>
  <conditionalFormatting sqref="C11:C12">
    <cfRule type="cellIs" dxfId="0" priority="24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D11:D14">
    <cfRule type="cellIs" dxfId="0" priority="23" operator="between">
      <formula>1</formula>
      <formula>2</formula>
    </cfRule>
    <cfRule type="cellIs" dxfId="0" priority="20" operator="between">
      <formula>1</formula>
      <formula>2</formula>
    </cfRule>
  </conditionalFormatting>
  <conditionalFormatting sqref="E11:E14">
    <cfRule type="cellIs" dxfId="0" priority="22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5:E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177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169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'PD_idade (08)'!C11/'PD_idade (08)'!K11</f>
        <v>0.199024368210664</v>
      </c>
      <c r="D11" s="85">
        <f>'PD_idade (08)'!D11/'PD_idade (08)'!K11</f>
        <v>0.137308882314415</v>
      </c>
      <c r="E11" s="85">
        <f>'PD_idade (08)'!E11/'PD_idade (08)'!K11</f>
        <v>0.118844147338467</v>
      </c>
      <c r="F11" s="85">
        <f>'PD_idade (08)'!F11/'PD_idade (08)'!K11</f>
        <v>0.108654215316516</v>
      </c>
      <c r="G11" s="85">
        <f>'PD_idade (08)'!G11/'PD_idade (08)'!K11</f>
        <v>0.107233677363987</v>
      </c>
      <c r="H11" s="85">
        <f>'PD_idade (08)'!H11/'PD_idade (08)'!K11</f>
        <v>0.116872558097518</v>
      </c>
      <c r="I11" s="85">
        <f>'PD_idade (08)'!I11/'PD_idade (08)'!K11</f>
        <v>0.124390794733395</v>
      </c>
      <c r="J11" s="94">
        <f>'PD_idade (08)'!J11/'PD_idade (08)'!K11</f>
        <v>0.0876713566250367</v>
      </c>
    </row>
    <row r="12" spans="2:10">
      <c r="B12" s="14" t="s">
        <v>48</v>
      </c>
      <c r="C12" s="86">
        <f>'PD_idade (08)'!C12/'PD_idade (08)'!K12</f>
        <v>0.192822255255893</v>
      </c>
      <c r="D12" s="82">
        <f>'PD_idade (08)'!D12/'PD_idade (08)'!K12</f>
        <v>0.151354273248518</v>
      </c>
      <c r="E12" s="82">
        <f>'PD_idade (08)'!E12/'PD_idade (08)'!K12</f>
        <v>0.128660784957239</v>
      </c>
      <c r="F12" s="82">
        <f>'PD_idade (08)'!F12/'PD_idade (08)'!K12</f>
        <v>0.108235680225487</v>
      </c>
      <c r="G12" s="82">
        <f>'PD_idade (08)'!G12/'PD_idade (08)'!K12</f>
        <v>0.100281858723141</v>
      </c>
      <c r="H12" s="82">
        <f>'PD_idade (08)'!H12/'PD_idade (08)'!K12</f>
        <v>0.109799416977162</v>
      </c>
      <c r="I12" s="82">
        <f>'PD_idade (08)'!I12/'PD_idade (08)'!K12</f>
        <v>0.120176065175003</v>
      </c>
      <c r="J12" s="96">
        <f>'PD_idade (08)'!J12/'PD_idade (08)'!K12</f>
        <v>0.0886696654375567</v>
      </c>
    </row>
    <row r="13" spans="2:10">
      <c r="B13" s="226" t="s">
        <v>87</v>
      </c>
      <c r="C13" s="86">
        <f>'PD_idade (08)'!C13/'PD_idade (08)'!K13</f>
        <v>0.192970576586475</v>
      </c>
      <c r="D13" s="82">
        <f>'PD_idade (08)'!D13/'PD_idade (08)'!K13</f>
        <v>0.149723396915844</v>
      </c>
      <c r="E13" s="82">
        <f>'PD_idade (08)'!E13/'PD_idade (08)'!K13</f>
        <v>0.129843748003731</v>
      </c>
      <c r="F13" s="82">
        <f>'PD_idade (08)'!F13/'PD_idade (08)'!K13</f>
        <v>0.109657472116109</v>
      </c>
      <c r="G13" s="82">
        <f>'PD_idade (08)'!G13/'PD_idade (08)'!K13</f>
        <v>0.0982994978983276</v>
      </c>
      <c r="H13" s="82">
        <f>'PD_idade (08)'!H13/'PD_idade (08)'!K13</f>
        <v>0.107715501271224</v>
      </c>
      <c r="I13" s="82">
        <f>'PD_idade (08)'!I13/'PD_idade (08)'!K13</f>
        <v>0.119405654712473</v>
      </c>
      <c r="J13" s="96">
        <f>'PD_idade (08)'!J13/'PD_idade (08)'!K13</f>
        <v>0.0923841524958158</v>
      </c>
    </row>
    <row r="14" spans="2:10">
      <c r="B14" s="226" t="s">
        <v>50</v>
      </c>
      <c r="C14" s="227">
        <f>'PD_idade (08)'!C14/'PD_idade (08)'!K14</f>
        <v>0.187441715884364</v>
      </c>
      <c r="D14" s="228">
        <f>'PD_idade (08)'!D14/'PD_idade (08)'!K14</f>
        <v>0.142803854522847</v>
      </c>
      <c r="E14" s="228">
        <f>'PD_idade (08)'!E14/'PD_idade (08)'!K14</f>
        <v>0.123096052222568</v>
      </c>
      <c r="F14" s="228">
        <f>'PD_idade (08)'!F14/'PD_idade (08)'!K14</f>
        <v>0.105688529686043</v>
      </c>
      <c r="G14" s="228">
        <f>'PD_idade (08)'!G14/'PD_idade (08)'!K14</f>
        <v>0.0981659931613304</v>
      </c>
      <c r="H14" s="228">
        <f>'PD_idade (08)'!H14/'PD_idade (08)'!K14</f>
        <v>0.116070873484613</v>
      </c>
      <c r="I14" s="228">
        <f>'PD_idade (08)'!I14/'PD_idade (08)'!K14</f>
        <v>0.129872552067143</v>
      </c>
      <c r="J14" s="229">
        <f>'PD_idade (08)'!J14/'PD_idade (08)'!K14</f>
        <v>0.0968604289710911</v>
      </c>
    </row>
    <row r="15" spans="2:10">
      <c r="B15" s="83" t="s">
        <v>88</v>
      </c>
      <c r="C15" s="84">
        <f>'PD_idade (08)'!C15/'PD_idade (08)'!K15</f>
        <v>0.196808510638298</v>
      </c>
      <c r="D15" s="85">
        <f>'PD_idade (08)'!D15/'PD_idade (08)'!K15</f>
        <v>0.120567375886525</v>
      </c>
      <c r="E15" s="85">
        <f>'PD_idade (08)'!E15/'PD_idade (08)'!K15</f>
        <v>0.099290780141844</v>
      </c>
      <c r="F15" s="85">
        <f>'PD_idade (08)'!F15/'PD_idade (08)'!K15</f>
        <v>0.0886524822695035</v>
      </c>
      <c r="G15" s="85">
        <f>'PD_idade (08)'!G15/'PD_idade (08)'!K15</f>
        <v>0.102836879432624</v>
      </c>
      <c r="H15" s="85">
        <f>'PD_idade (08)'!H15/'PD_idade (08)'!K15</f>
        <v>0.101063829787234</v>
      </c>
      <c r="I15" s="85">
        <f>'PD_idade (08)'!I15/'PD_idade (08)'!K15</f>
        <v>0.186170212765957</v>
      </c>
      <c r="J15" s="94">
        <f>'PD_idade (08)'!J15/'PD_idade (08)'!K15</f>
        <v>0.104609929078014</v>
      </c>
    </row>
    <row r="16" spans="2:10">
      <c r="B16" s="83" t="s">
        <v>89</v>
      </c>
      <c r="C16" s="86">
        <f>'PD_idade (08)'!C16/'PD_idade (08)'!K16</f>
        <v>0.157534246575342</v>
      </c>
      <c r="D16" s="82">
        <f>'PD_idade (08)'!D16/'PD_idade (08)'!K16</f>
        <v>0.184931506849315</v>
      </c>
      <c r="E16" s="82">
        <f>'PD_idade (08)'!E16/'PD_idade (08)'!K16</f>
        <v>0.146118721461187</v>
      </c>
      <c r="F16" s="82">
        <f>'PD_idade (08)'!F16/'PD_idade (08)'!K16</f>
        <v>0.0799086757990868</v>
      </c>
      <c r="G16" s="82">
        <f>'PD_idade (08)'!G16/'PD_idade (08)'!K16</f>
        <v>0.100456621004566</v>
      </c>
      <c r="H16" s="82">
        <f>'PD_idade (08)'!H16/'PD_idade (08)'!K16</f>
        <v>0.127853881278539</v>
      </c>
      <c r="I16" s="82">
        <f>'PD_idade (08)'!I16/'PD_idade (08)'!K16</f>
        <v>0.0958904109589041</v>
      </c>
      <c r="J16" s="96">
        <f>'PD_idade (08)'!J16/'PD_idade (08)'!K16</f>
        <v>0.107305936073059</v>
      </c>
    </row>
    <row r="17" spans="2:10">
      <c r="B17" s="83" t="s">
        <v>90</v>
      </c>
      <c r="C17" s="86">
        <f>'PD_idade (08)'!C17/'PD_idade (08)'!K17</f>
        <v>0.176853055916775</v>
      </c>
      <c r="D17" s="82">
        <f>'PD_idade (08)'!D17/'PD_idade (08)'!K17</f>
        <v>0.131339401820546</v>
      </c>
      <c r="E17" s="82">
        <f>'PD_idade (08)'!E17/'PD_idade (08)'!K17</f>
        <v>0.132639791937581</v>
      </c>
      <c r="F17" s="82">
        <f>'PD_idade (08)'!F17/'PD_idade (08)'!K17</f>
        <v>0.107932379713914</v>
      </c>
      <c r="G17" s="82">
        <f>'PD_idade (08)'!G17/'PD_idade (08)'!K17</f>
        <v>0.0897269180754226</v>
      </c>
      <c r="H17" s="82">
        <f>'PD_idade (08)'!H17/'PD_idade (08)'!K17</f>
        <v>0.11703511053316</v>
      </c>
      <c r="I17" s="82">
        <f>'PD_idade (08)'!I17/'PD_idade (08)'!K17</f>
        <v>0.127438231469441</v>
      </c>
      <c r="J17" s="96">
        <f>'PD_idade (08)'!J17/'PD_idade (08)'!K17</f>
        <v>0.11703511053316</v>
      </c>
    </row>
    <row r="18" spans="2:10">
      <c r="B18" s="83" t="s">
        <v>91</v>
      </c>
      <c r="C18" s="86">
        <f>'PD_idade (08)'!C18/'PD_idade (08)'!K18</f>
        <v>0.165703275529865</v>
      </c>
      <c r="D18" s="82">
        <f>'PD_idade (08)'!D18/'PD_idade (08)'!K18</f>
        <v>0.136801541425819</v>
      </c>
      <c r="E18" s="82">
        <f>'PD_idade (08)'!E18/'PD_idade (08)'!K18</f>
        <v>0.111753371868979</v>
      </c>
      <c r="F18" s="82">
        <f>'PD_idade (08)'!F18/'PD_idade (08)'!K18</f>
        <v>0.123314065510597</v>
      </c>
      <c r="G18" s="82">
        <f>'PD_idade (08)'!G18/'PD_idade (08)'!K18</f>
        <v>0.111753371868979</v>
      </c>
      <c r="H18" s="82">
        <f>'PD_idade (08)'!H18/'PD_idade (08)'!K18</f>
        <v>0.119460500963391</v>
      </c>
      <c r="I18" s="82">
        <f>'PD_idade (08)'!I18/'PD_idade (08)'!K18</f>
        <v>0.142581888246628</v>
      </c>
      <c r="J18" s="96">
        <f>'PD_idade (08)'!J18/'PD_idade (08)'!K18</f>
        <v>0.0886319845857418</v>
      </c>
    </row>
    <row r="19" spans="2:10">
      <c r="B19" s="83" t="s">
        <v>92</v>
      </c>
      <c r="C19" s="86">
        <f>'PD_idade (08)'!C19/'PD_idade (08)'!K19</f>
        <v>0.180880974695408</v>
      </c>
      <c r="D19" s="82">
        <f>'PD_idade (08)'!D19/'PD_idade (08)'!K19</f>
        <v>0.148078725398313</v>
      </c>
      <c r="E19" s="82">
        <f>'PD_idade (08)'!E19/'PD_idade (08)'!K19</f>
        <v>0.116213683223993</v>
      </c>
      <c r="F19" s="82">
        <f>'PD_idade (08)'!F19/'PD_idade (08)'!K19</f>
        <v>0.126522961574508</v>
      </c>
      <c r="G19" s="82">
        <f>'PD_idade (08)'!G19/'PD_idade (08)'!K19</f>
        <v>0.0993439550140581</v>
      </c>
      <c r="H19" s="82">
        <f>'PD_idade (08)'!H19/'PD_idade (08)'!K19</f>
        <v>0.110590440487348</v>
      </c>
      <c r="I19" s="82">
        <f>'PD_idade (08)'!I19/'PD_idade (08)'!K19</f>
        <v>0.115276476101218</v>
      </c>
      <c r="J19" s="96">
        <f>'PD_idade (08)'!J19/'PD_idade (08)'!K19</f>
        <v>0.103092783505155</v>
      </c>
    </row>
    <row r="20" spans="2:10">
      <c r="B20" s="83" t="s">
        <v>93</v>
      </c>
      <c r="C20" s="86">
        <f>'PD_idade (08)'!C20/'PD_idade (08)'!K20</f>
        <v>0.159183673469388</v>
      </c>
      <c r="D20" s="82">
        <f>'PD_idade (08)'!D20/'PD_idade (08)'!K20</f>
        <v>0.148979591836735</v>
      </c>
      <c r="E20" s="82">
        <f>'PD_idade (08)'!E20/'PD_idade (08)'!K20</f>
        <v>0.13469387755102</v>
      </c>
      <c r="F20" s="82">
        <f>'PD_idade (08)'!F20/'PD_idade (08)'!K20</f>
        <v>0.104081632653061</v>
      </c>
      <c r="G20" s="82">
        <f>'PD_idade (08)'!G20/'PD_idade (08)'!K20</f>
        <v>0.104081632653061</v>
      </c>
      <c r="H20" s="82">
        <f>'PD_idade (08)'!H20/'PD_idade (08)'!K20</f>
        <v>0.106122448979592</v>
      </c>
      <c r="I20" s="82">
        <f>'PD_idade (08)'!I20/'PD_idade (08)'!K20</f>
        <v>0.138775510204082</v>
      </c>
      <c r="J20" s="96">
        <f>'PD_idade (08)'!J20/'PD_idade (08)'!K20</f>
        <v>0.104081632653061</v>
      </c>
    </row>
    <row r="21" spans="2:10">
      <c r="B21" s="83" t="s">
        <v>94</v>
      </c>
      <c r="C21" s="86">
        <f>'PD_idade (08)'!C21/'PD_idade (08)'!K21</f>
        <v>0.168141592920354</v>
      </c>
      <c r="D21" s="82">
        <f>'PD_idade (08)'!D21/'PD_idade (08)'!K21</f>
        <v>0.150442477876106</v>
      </c>
      <c r="E21" s="82">
        <f>'PD_idade (08)'!E21/'PD_idade (08)'!K21</f>
        <v>0.119469026548673</v>
      </c>
      <c r="F21" s="82">
        <f>'PD_idade (08)'!F21/'PD_idade (08)'!K21</f>
        <v>0.121681415929204</v>
      </c>
      <c r="G21" s="82">
        <f>'PD_idade (08)'!G21/'PD_idade (08)'!K21</f>
        <v>0.081858407079646</v>
      </c>
      <c r="H21" s="82">
        <f>'PD_idade (08)'!H21/'PD_idade (08)'!K21</f>
        <v>0.128318584070796</v>
      </c>
      <c r="I21" s="82">
        <f>'PD_idade (08)'!I21/'PD_idade (08)'!K21</f>
        <v>0.128318584070796</v>
      </c>
      <c r="J21" s="96">
        <f>'PD_idade (08)'!J21/'PD_idade (08)'!K21</f>
        <v>0.101769911504425</v>
      </c>
    </row>
    <row r="22" spans="2:10">
      <c r="B22" s="83" t="s">
        <v>95</v>
      </c>
      <c r="C22" s="86">
        <f>'PD_idade (08)'!C22/'PD_idade (08)'!K22</f>
        <v>0.151282051282051</v>
      </c>
      <c r="D22" s="82">
        <f>'PD_idade (08)'!D22/'PD_idade (08)'!K22</f>
        <v>0.117948717948718</v>
      </c>
      <c r="E22" s="82">
        <f>'PD_idade (08)'!E22/'PD_idade (08)'!K22</f>
        <v>0.166666666666667</v>
      </c>
      <c r="F22" s="82">
        <f>'PD_idade (08)'!F22/'PD_idade (08)'!K22</f>
        <v>0.0948717948717949</v>
      </c>
      <c r="G22" s="82">
        <f>'PD_idade (08)'!G22/'PD_idade (08)'!K22</f>
        <v>0.0717948717948718</v>
      </c>
      <c r="H22" s="82">
        <f>'PD_idade (08)'!H22/'PD_idade (08)'!K22</f>
        <v>0.11025641025641</v>
      </c>
      <c r="I22" s="82">
        <f>'PD_idade (08)'!I22/'PD_idade (08)'!K22</f>
        <v>0.166666666666667</v>
      </c>
      <c r="J22" s="96">
        <f>'PD_idade (08)'!J22/'PD_idade (08)'!K22</f>
        <v>0.120512820512821</v>
      </c>
    </row>
    <row r="23" spans="2:10">
      <c r="B23" s="83" t="s">
        <v>96</v>
      </c>
      <c r="C23" s="86">
        <f>'PD_idade (08)'!C23/'PD_idade (08)'!K23</f>
        <v>0.157848324514991</v>
      </c>
      <c r="D23" s="82">
        <f>'PD_idade (08)'!D23/'PD_idade (08)'!K23</f>
        <v>0.131393298059965</v>
      </c>
      <c r="E23" s="82">
        <f>'PD_idade (08)'!E23/'PD_idade (08)'!K23</f>
        <v>0.145502645502645</v>
      </c>
      <c r="F23" s="82">
        <f>'PD_idade (08)'!F23/'PD_idade (08)'!K23</f>
        <v>0.104938271604938</v>
      </c>
      <c r="G23" s="82">
        <f>'PD_idade (08)'!G23/'PD_idade (08)'!K23</f>
        <v>0.0837742504409171</v>
      </c>
      <c r="H23" s="82">
        <f>'PD_idade (08)'!H23/'PD_idade (08)'!K23</f>
        <v>0.126102292768959</v>
      </c>
      <c r="I23" s="82">
        <f>'PD_idade (08)'!I23/'PD_idade (08)'!K23</f>
        <v>0.138447971781305</v>
      </c>
      <c r="J23" s="96">
        <f>'PD_idade (08)'!J23/'PD_idade (08)'!K23</f>
        <v>0.111992945326279</v>
      </c>
    </row>
    <row r="24" spans="2:10">
      <c r="B24" s="83" t="s">
        <v>97</v>
      </c>
      <c r="C24" s="86">
        <f>'PD_idade (08)'!C24/'PD_idade (08)'!K24</f>
        <v>0.1632</v>
      </c>
      <c r="D24" s="82">
        <f>'PD_idade (08)'!D24/'PD_idade (08)'!K24</f>
        <v>0.1584</v>
      </c>
      <c r="E24" s="82">
        <f>'PD_idade (08)'!E24/'PD_idade (08)'!K24</f>
        <v>0.1312</v>
      </c>
      <c r="F24" s="82">
        <f>'PD_idade (08)'!F24/'PD_idade (08)'!K24</f>
        <v>0.0976</v>
      </c>
      <c r="G24" s="82">
        <f>'PD_idade (08)'!G24/'PD_idade (08)'!K24</f>
        <v>0.1008</v>
      </c>
      <c r="H24" s="82">
        <f>'PD_idade (08)'!H24/'PD_idade (08)'!K24</f>
        <v>0.1104</v>
      </c>
      <c r="I24" s="82">
        <f>'PD_idade (08)'!I24/'PD_idade (08)'!K24</f>
        <v>0.1392</v>
      </c>
      <c r="J24" s="96">
        <f>'PD_idade (08)'!J24/'PD_idade (08)'!K24</f>
        <v>0.0992</v>
      </c>
    </row>
    <row r="25" spans="2:10">
      <c r="B25" s="83" t="s">
        <v>98</v>
      </c>
      <c r="C25" s="86">
        <f>'PD_idade (08)'!C25/'PD_idade (08)'!K25</f>
        <v>0.183431952662722</v>
      </c>
      <c r="D25" s="82">
        <f>'PD_idade (08)'!D25/'PD_idade (08)'!K25</f>
        <v>0.136094674556213</v>
      </c>
      <c r="E25" s="82">
        <f>'PD_idade (08)'!E25/'PD_idade (08)'!K25</f>
        <v>0.110453648915187</v>
      </c>
      <c r="F25" s="82">
        <f>'PD_idade (08)'!F25/'PD_idade (08)'!K25</f>
        <v>0.112426035502959</v>
      </c>
      <c r="G25" s="82">
        <f>'PD_idade (08)'!G25/'PD_idade (08)'!K25</f>
        <v>0.108481262327416</v>
      </c>
      <c r="H25" s="82">
        <f>'PD_idade (08)'!H25/'PD_idade (08)'!K25</f>
        <v>0.104536489151874</v>
      </c>
      <c r="I25" s="82">
        <f>'PD_idade (08)'!I25/'PD_idade (08)'!K25</f>
        <v>0.120315581854043</v>
      </c>
      <c r="J25" s="96">
        <f>'PD_idade (08)'!J25/'PD_idade (08)'!K25</f>
        <v>0.124260355029586</v>
      </c>
    </row>
    <row r="26" spans="2:10">
      <c r="B26" s="83" t="s">
        <v>99</v>
      </c>
      <c r="C26" s="86">
        <f>'PD_idade (08)'!C26/'PD_idade (08)'!K26</f>
        <v>0.22262118491921</v>
      </c>
      <c r="D26" s="82">
        <f>'PD_idade (08)'!D26/'PD_idade (08)'!K26</f>
        <v>0.114901256732496</v>
      </c>
      <c r="E26" s="82">
        <f>'PD_idade (08)'!E26/'PD_idade (08)'!K26</f>
        <v>0.120287253141831</v>
      </c>
      <c r="F26" s="82">
        <f>'PD_idade (08)'!F26/'PD_idade (08)'!K26</f>
        <v>0.105924596050269</v>
      </c>
      <c r="G26" s="82">
        <f>'PD_idade (08)'!G26/'PD_idade (08)'!K26</f>
        <v>0.100538599640934</v>
      </c>
      <c r="H26" s="82">
        <f>'PD_idade (08)'!H26/'PD_idade (08)'!K26</f>
        <v>0.14721723518851</v>
      </c>
      <c r="I26" s="82">
        <f>'PD_idade (08)'!I26/'PD_idade (08)'!K26</f>
        <v>0.104129263913824</v>
      </c>
      <c r="J26" s="96">
        <f>'PD_idade (08)'!J26/'PD_idade (08)'!K26</f>
        <v>0.0843806104129264</v>
      </c>
    </row>
    <row r="27" spans="2:10">
      <c r="B27" s="83" t="s">
        <v>100</v>
      </c>
      <c r="C27" s="86">
        <f>'PD_idade (08)'!C27/'PD_idade (08)'!K27</f>
        <v>0.157370517928287</v>
      </c>
      <c r="D27" s="82">
        <f>'PD_idade (08)'!D27/'PD_idade (08)'!K27</f>
        <v>0.149402390438247</v>
      </c>
      <c r="E27" s="82">
        <f>'PD_idade (08)'!E27/'PD_idade (08)'!K27</f>
        <v>0.121513944223108</v>
      </c>
      <c r="F27" s="82">
        <f>'PD_idade (08)'!F27/'PD_idade (08)'!K27</f>
        <v>0.105577689243028</v>
      </c>
      <c r="G27" s="82">
        <f>'PD_idade (08)'!G27/'PD_idade (08)'!K27</f>
        <v>0.139442231075697</v>
      </c>
      <c r="H27" s="82">
        <f>'PD_idade (08)'!H27/'PD_idade (08)'!K27</f>
        <v>0.105577689243028</v>
      </c>
      <c r="I27" s="82">
        <f>'PD_idade (08)'!I27/'PD_idade (08)'!K27</f>
        <v>0.129482071713147</v>
      </c>
      <c r="J27" s="96">
        <f>'PD_idade (08)'!J27/'PD_idade (08)'!K27</f>
        <v>0.0916334661354582</v>
      </c>
    </row>
    <row r="28" spans="2:10">
      <c r="B28" s="83" t="s">
        <v>101</v>
      </c>
      <c r="C28" s="86">
        <f>'PD_idade (08)'!C28/'PD_idade (08)'!K28</f>
        <v>0.176877470355731</v>
      </c>
      <c r="D28" s="82">
        <f>'PD_idade (08)'!D28/'PD_idade (08)'!K28</f>
        <v>0.157114624505929</v>
      </c>
      <c r="E28" s="82">
        <f>'PD_idade (08)'!E28/'PD_idade (08)'!K28</f>
        <v>0.125494071146245</v>
      </c>
      <c r="F28" s="82">
        <f>'PD_idade (08)'!F28/'PD_idade (08)'!K28</f>
        <v>0.107707509881423</v>
      </c>
      <c r="G28" s="82">
        <f>'PD_idade (08)'!G28/'PD_idade (08)'!K28</f>
        <v>0.114624505928854</v>
      </c>
      <c r="H28" s="82">
        <f>'PD_idade (08)'!H28/'PD_idade (08)'!K28</f>
        <v>0.108695652173913</v>
      </c>
      <c r="I28" s="82">
        <f>'PD_idade (08)'!I28/'PD_idade (08)'!K28</f>
        <v>0.127470355731225</v>
      </c>
      <c r="J28" s="96">
        <f>'PD_idade (08)'!J28/'PD_idade (08)'!K28</f>
        <v>0.0820158102766798</v>
      </c>
    </row>
    <row r="29" spans="2:10">
      <c r="B29" s="83" t="s">
        <v>102</v>
      </c>
      <c r="C29" s="86">
        <f>'PD_idade (08)'!C29/'PD_idade (08)'!K29</f>
        <v>0.248816768086545</v>
      </c>
      <c r="D29" s="82">
        <f>'PD_idade (08)'!D29/'PD_idade (08)'!K29</f>
        <v>0.108181203515889</v>
      </c>
      <c r="E29" s="82">
        <f>'PD_idade (08)'!E29/'PD_idade (08)'!K29</f>
        <v>0.112914131169709</v>
      </c>
      <c r="F29" s="82">
        <f>'PD_idade (08)'!F29/'PD_idade (08)'!K29</f>
        <v>0.104124408384043</v>
      </c>
      <c r="G29" s="82">
        <f>'PD_idade (08)'!G29/'PD_idade (08)'!K29</f>
        <v>0.0919540229885057</v>
      </c>
      <c r="H29" s="82">
        <f>'PD_idade (08)'!H29/'PD_idade (08)'!K29</f>
        <v>0.116970926301555</v>
      </c>
      <c r="I29" s="82">
        <f>'PD_idade (08)'!I29/'PD_idade (08)'!K29</f>
        <v>0.138607167004733</v>
      </c>
      <c r="J29" s="96">
        <f>'PD_idade (08)'!J29/'PD_idade (08)'!K29</f>
        <v>0.0784313725490196</v>
      </c>
    </row>
    <row r="30" spans="2:10">
      <c r="B30" s="83" t="s">
        <v>103</v>
      </c>
      <c r="C30" s="86">
        <f>'PD_idade (08)'!C30/'PD_idade (08)'!K30</f>
        <v>0.179802955665025</v>
      </c>
      <c r="D30" s="82">
        <f>'PD_idade (08)'!D30/'PD_idade (08)'!K30</f>
        <v>0.155172413793103</v>
      </c>
      <c r="E30" s="82">
        <f>'PD_idade (08)'!E30/'PD_idade (08)'!K30</f>
        <v>0.0960591133004926</v>
      </c>
      <c r="F30" s="82">
        <f>'PD_idade (08)'!F30/'PD_idade (08)'!K30</f>
        <v>0.0960591133004926</v>
      </c>
      <c r="G30" s="82">
        <f>'PD_idade (08)'!G30/'PD_idade (08)'!K30</f>
        <v>0.11576354679803</v>
      </c>
      <c r="H30" s="82">
        <f>'PD_idade (08)'!H30/'PD_idade (08)'!K30</f>
        <v>0.137931034482759</v>
      </c>
      <c r="I30" s="82">
        <f>'PD_idade (08)'!I30/'PD_idade (08)'!K30</f>
        <v>0.123152709359606</v>
      </c>
      <c r="J30" s="96">
        <f>'PD_idade (08)'!J30/'PD_idade (08)'!K30</f>
        <v>0.0960591133004926</v>
      </c>
    </row>
    <row r="31" spans="2:10">
      <c r="B31" s="83" t="s">
        <v>104</v>
      </c>
      <c r="C31" s="86">
        <f>'PD_idade (08)'!C31/'PD_idade (08)'!K31</f>
        <v>0.205685618729097</v>
      </c>
      <c r="D31" s="82">
        <f>'PD_idade (08)'!D31/'PD_idade (08)'!K31</f>
        <v>0.133779264214047</v>
      </c>
      <c r="E31" s="82">
        <f>'PD_idade (08)'!E31/'PD_idade (08)'!K31</f>
        <v>0.108695652173913</v>
      </c>
      <c r="F31" s="82">
        <f>'PD_idade (08)'!F31/'PD_idade (08)'!K31</f>
        <v>0.112876254180602</v>
      </c>
      <c r="G31" s="82">
        <f>'PD_idade (08)'!G31/'PD_idade (08)'!K31</f>
        <v>0.0961538461538462</v>
      </c>
      <c r="H31" s="82">
        <f>'PD_idade (08)'!H31/'PD_idade (08)'!K31</f>
        <v>0.12123745819398</v>
      </c>
      <c r="I31" s="82">
        <f>'PD_idade (08)'!I31/'PD_idade (08)'!K31</f>
        <v>0.131270903010033</v>
      </c>
      <c r="J31" s="96">
        <f>'PD_idade (08)'!J31/'PD_idade (08)'!K31</f>
        <v>0.0903010033444816</v>
      </c>
    </row>
    <row r="32" spans="2:10">
      <c r="B32" s="83" t="s">
        <v>105</v>
      </c>
      <c r="C32" s="86">
        <f>'PD_idade (08)'!C32/'PD_idade (08)'!K32</f>
        <v>0.201550387596899</v>
      </c>
      <c r="D32" s="82">
        <f>'PD_idade (08)'!D32/'PD_idade (08)'!K32</f>
        <v>0.166666666666667</v>
      </c>
      <c r="E32" s="82">
        <f>'PD_idade (08)'!E32/'PD_idade (08)'!K32</f>
        <v>0.143410852713178</v>
      </c>
      <c r="F32" s="82">
        <f>'PD_idade (08)'!F32/'PD_idade (08)'!K32</f>
        <v>0.0736434108527132</v>
      </c>
      <c r="G32" s="82">
        <f>'PD_idade (08)'!G32/'PD_idade (08)'!K32</f>
        <v>0.0852713178294574</v>
      </c>
      <c r="H32" s="82">
        <f>'PD_idade (08)'!H32/'PD_idade (08)'!K32</f>
        <v>0.116279069767442</v>
      </c>
      <c r="I32" s="82">
        <f>'PD_idade (08)'!I32/'PD_idade (08)'!K32</f>
        <v>0.135658914728682</v>
      </c>
      <c r="J32" s="96">
        <f>'PD_idade (08)'!J32/'PD_idade (08)'!K32</f>
        <v>0.0775193798449612</v>
      </c>
    </row>
    <row r="33" spans="2:10">
      <c r="B33" s="83" t="s">
        <v>106</v>
      </c>
      <c r="C33" s="86">
        <f>'PD_idade (08)'!C33/'PD_idade (08)'!K33</f>
        <v>0.18978102189781</v>
      </c>
      <c r="D33" s="82">
        <f>'PD_idade (08)'!D33/'PD_idade (08)'!K33</f>
        <v>0.181438998957247</v>
      </c>
      <c r="E33" s="82">
        <f>'PD_idade (08)'!E33/'PD_idade (08)'!K33</f>
        <v>0.117831074035454</v>
      </c>
      <c r="F33" s="82">
        <f>'PD_idade (08)'!F33/'PD_idade (08)'!K33</f>
        <v>0.0959332638164755</v>
      </c>
      <c r="G33" s="82">
        <f>'PD_idade (08)'!G33/'PD_idade (08)'!K33</f>
        <v>0.0792492179353493</v>
      </c>
      <c r="H33" s="82">
        <f>'PD_idade (08)'!H33/'PD_idade (08)'!K33</f>
        <v>0.118873826903024</v>
      </c>
      <c r="I33" s="82">
        <f>'PD_idade (08)'!I33/'PD_idade (08)'!K33</f>
        <v>0.131386861313869</v>
      </c>
      <c r="J33" s="96">
        <f>'PD_idade (08)'!J33/'PD_idade (08)'!K33</f>
        <v>0.0855057351407716</v>
      </c>
    </row>
    <row r="34" ht="12.75" customHeight="1" spans="2:10">
      <c r="B34" s="83" t="s">
        <v>107</v>
      </c>
      <c r="C34" s="86">
        <f>'PD_idade (08)'!C34/'PD_idade (08)'!K34</f>
        <v>0.270967741935484</v>
      </c>
      <c r="D34" s="82">
        <f>'PD_idade (08)'!D34/'PD_idade (08)'!K34</f>
        <v>0.139354838709677</v>
      </c>
      <c r="E34" s="82">
        <f>'PD_idade (08)'!E34/'PD_idade (08)'!K34</f>
        <v>0.121290322580645</v>
      </c>
      <c r="F34" s="82">
        <f>'PD_idade (08)'!F34/'PD_idade (08)'!K34</f>
        <v>0.0864516129032258</v>
      </c>
      <c r="G34" s="82">
        <f>'PD_idade (08)'!G34/'PD_idade (08)'!K34</f>
        <v>0.0916129032258065</v>
      </c>
      <c r="H34" s="82">
        <f>'PD_idade (08)'!H34/'PD_idade (08)'!K34</f>
        <v>0.114838709677419</v>
      </c>
      <c r="I34" s="82">
        <f>'PD_idade (08)'!I34/'PD_idade (08)'!K34</f>
        <v>0.0941935483870968</v>
      </c>
      <c r="J34" s="96">
        <f>'PD_idade (08)'!J34/'PD_idade (08)'!K34</f>
        <v>0.0812903225806452</v>
      </c>
    </row>
    <row r="35" spans="2:10">
      <c r="B35" s="83" t="s">
        <v>108</v>
      </c>
      <c r="C35" s="86">
        <f>'PD_idade (08)'!C35/'PD_idade (08)'!K35</f>
        <v>0.179669030732861</v>
      </c>
      <c r="D35" s="82">
        <f>'PD_idade (08)'!D35/'PD_idade (08)'!K35</f>
        <v>0.139479905437352</v>
      </c>
      <c r="E35" s="82">
        <f>'PD_idade (08)'!E35/'PD_idade (08)'!K35</f>
        <v>0.106382978723404</v>
      </c>
      <c r="F35" s="82">
        <f>'PD_idade (08)'!F35/'PD_idade (08)'!K35</f>
        <v>0.106382978723404</v>
      </c>
      <c r="G35" s="82">
        <f>'PD_idade (08)'!G35/'PD_idade (08)'!K35</f>
        <v>0.130023640661939</v>
      </c>
      <c r="H35" s="82">
        <f>'PD_idade (08)'!H35/'PD_idade (08)'!K35</f>
        <v>0.137115839243499</v>
      </c>
      <c r="I35" s="82">
        <f>'PD_idade (08)'!I35/'PD_idade (08)'!K35</f>
        <v>0.113475177304965</v>
      </c>
      <c r="J35" s="96">
        <f>'PD_idade (08)'!J35/'PD_idade (08)'!K35</f>
        <v>0.0874704491725768</v>
      </c>
    </row>
    <row r="36" spans="2:10">
      <c r="B36" s="83" t="s">
        <v>109</v>
      </c>
      <c r="C36" s="86">
        <f>'PD_idade (08)'!C36/'PD_idade (08)'!K36</f>
        <v>0.141955835962145</v>
      </c>
      <c r="D36" s="82">
        <f>'PD_idade (08)'!D36/'PD_idade (08)'!K36</f>
        <v>0.17981072555205</v>
      </c>
      <c r="E36" s="82">
        <f>'PD_idade (08)'!E36/'PD_idade (08)'!K36</f>
        <v>0.135646687697161</v>
      </c>
      <c r="F36" s="82">
        <f>'PD_idade (08)'!F36/'PD_idade (08)'!K36</f>
        <v>0.126182965299685</v>
      </c>
      <c r="G36" s="82">
        <f>'PD_idade (08)'!G36/'PD_idade (08)'!K36</f>
        <v>0.0851735015772871</v>
      </c>
      <c r="H36" s="82">
        <f>'PD_idade (08)'!H36/'PD_idade (08)'!K36</f>
        <v>0.107255520504732</v>
      </c>
      <c r="I36" s="82">
        <f>'PD_idade (08)'!I36/'PD_idade (08)'!K36</f>
        <v>0.132492113564669</v>
      </c>
      <c r="J36" s="96">
        <f>'PD_idade (08)'!J36/'PD_idade (08)'!K36</f>
        <v>0.0914826498422713</v>
      </c>
    </row>
    <row r="37" spans="2:10">
      <c r="B37" s="83" t="s">
        <v>110</v>
      </c>
      <c r="C37" s="86">
        <f>'PD_idade (08)'!C37/'PD_idade (08)'!K37</f>
        <v>0.138964577656676</v>
      </c>
      <c r="D37" s="82">
        <f>'PD_idade (08)'!D37/'PD_idade (08)'!K37</f>
        <v>0.151226158038147</v>
      </c>
      <c r="E37" s="82">
        <f>'PD_idade (08)'!E37/'PD_idade (08)'!K37</f>
        <v>0.123978201634877</v>
      </c>
      <c r="F37" s="82">
        <f>'PD_idade (08)'!F37/'PD_idade (08)'!K37</f>
        <v>0.125340599455041</v>
      </c>
      <c r="G37" s="82">
        <f>'PD_idade (08)'!G37/'PD_idade (08)'!K37</f>
        <v>0.102179836512262</v>
      </c>
      <c r="H37" s="82">
        <f>'PD_idade (08)'!H37/'PD_idade (08)'!K37</f>
        <v>0.0858310626702997</v>
      </c>
      <c r="I37" s="82">
        <f>'PD_idade (08)'!I37/'PD_idade (08)'!K37</f>
        <v>0.141689373297003</v>
      </c>
      <c r="J37" s="96">
        <f>'PD_idade (08)'!J37/'PD_idade (08)'!K37</f>
        <v>0.130790190735695</v>
      </c>
    </row>
    <row r="38" spans="2:10">
      <c r="B38" s="83" t="s">
        <v>111</v>
      </c>
      <c r="C38" s="87">
        <f>'PD_idade (08)'!C38/'PD_idade (08)'!K38</f>
        <v>0.189453125</v>
      </c>
      <c r="D38" s="88">
        <f>'PD_idade (08)'!D38/'PD_idade (08)'!K38</f>
        <v>0.158203125</v>
      </c>
      <c r="E38" s="88">
        <f>'PD_idade (08)'!E38/'PD_idade (08)'!K38</f>
        <v>0.14453125</v>
      </c>
      <c r="F38" s="88">
        <f>'PD_idade (08)'!F38/'PD_idade (08)'!K38</f>
        <v>0.095703125</v>
      </c>
      <c r="G38" s="88">
        <f>'PD_idade (08)'!G38/'PD_idade (08)'!K38</f>
        <v>0.095703125</v>
      </c>
      <c r="H38" s="88">
        <f>'PD_idade (08)'!H38/'PD_idade (08)'!K38</f>
        <v>0.115234375</v>
      </c>
      <c r="I38" s="88">
        <f>'PD_idade (08)'!I38/'PD_idade (08)'!K38</f>
        <v>0.115234375</v>
      </c>
      <c r="J38" s="97">
        <f>'PD_idade (08)'!J38/'PD_idade (08)'!K38</f>
        <v>0.0859375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4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1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178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0.75" customHeight="1" spans="2:3">
      <c r="B8" s="6"/>
      <c r="C8" s="7" t="s">
        <v>179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544.986770834296</v>
      </c>
    </row>
    <row r="12" spans="2:3">
      <c r="B12" s="14" t="s">
        <v>48</v>
      </c>
      <c r="C12" s="28">
        <v>633.574364272886</v>
      </c>
    </row>
    <row r="13" spans="2:3">
      <c r="B13" s="14" t="s">
        <v>87</v>
      </c>
      <c r="C13" s="28">
        <v>637.436088598129</v>
      </c>
    </row>
    <row r="14" spans="2:3">
      <c r="B14" s="14" t="s">
        <v>50</v>
      </c>
      <c r="C14" s="479">
        <v>671.594021119911</v>
      </c>
    </row>
    <row r="15" spans="2:3">
      <c r="B15" s="17" t="s">
        <v>88</v>
      </c>
      <c r="C15" s="480">
        <v>616.925305987718</v>
      </c>
    </row>
    <row r="16" spans="2:3">
      <c r="B16" s="17" t="s">
        <v>89</v>
      </c>
      <c r="C16" s="28">
        <v>629.944462369711</v>
      </c>
    </row>
    <row r="17" spans="2:3">
      <c r="B17" s="17" t="s">
        <v>90</v>
      </c>
      <c r="C17" s="28">
        <v>738.352662510199</v>
      </c>
    </row>
    <row r="18" spans="2:3">
      <c r="B18" s="17" t="s">
        <v>91</v>
      </c>
      <c r="C18" s="28">
        <v>736.297103971537</v>
      </c>
    </row>
    <row r="19" spans="2:3">
      <c r="B19" s="17" t="s">
        <v>92</v>
      </c>
      <c r="C19" s="28">
        <v>656.82935663873</v>
      </c>
    </row>
    <row r="20" spans="2:3">
      <c r="B20" s="17" t="s">
        <v>93</v>
      </c>
      <c r="C20" s="28">
        <v>779.83197009035</v>
      </c>
    </row>
    <row r="21" spans="2:3">
      <c r="B21" s="17" t="s">
        <v>94</v>
      </c>
      <c r="C21" s="28">
        <v>581.668111376726</v>
      </c>
    </row>
    <row r="22" spans="2:3">
      <c r="B22" s="17" t="s">
        <v>95</v>
      </c>
      <c r="C22" s="28">
        <v>787.372156393499</v>
      </c>
    </row>
    <row r="23" spans="2:3">
      <c r="B23" s="17" t="s">
        <v>96</v>
      </c>
      <c r="C23" s="28">
        <v>686.53918998662</v>
      </c>
    </row>
    <row r="24" spans="2:3">
      <c r="B24" s="17" t="s">
        <v>97</v>
      </c>
      <c r="C24" s="28">
        <v>685.794597870778</v>
      </c>
    </row>
    <row r="25" spans="2:3">
      <c r="B25" s="17" t="s">
        <v>98</v>
      </c>
      <c r="C25" s="28">
        <v>633.280816805236</v>
      </c>
    </row>
    <row r="26" spans="2:3">
      <c r="B26" s="17" t="s">
        <v>99</v>
      </c>
      <c r="C26" s="28">
        <v>644.805395882038</v>
      </c>
    </row>
    <row r="27" spans="2:3">
      <c r="B27" s="17" t="s">
        <v>100</v>
      </c>
      <c r="C27" s="28">
        <v>757.725923705688</v>
      </c>
    </row>
    <row r="28" spans="2:3">
      <c r="B28" s="17" t="s">
        <v>101</v>
      </c>
      <c r="C28" s="28">
        <v>801.296333464627</v>
      </c>
    </row>
    <row r="29" spans="2:3">
      <c r="B29" s="17" t="s">
        <v>102</v>
      </c>
      <c r="C29" s="28">
        <v>586.255386484532</v>
      </c>
    </row>
    <row r="30" spans="2:3">
      <c r="B30" s="17" t="s">
        <v>103</v>
      </c>
      <c r="C30" s="28">
        <v>636.014693226152</v>
      </c>
    </row>
    <row r="31" spans="2:3">
      <c r="B31" s="17" t="s">
        <v>104</v>
      </c>
      <c r="C31" s="28">
        <v>659.95969666278</v>
      </c>
    </row>
    <row r="32" spans="2:3">
      <c r="B32" s="17" t="s">
        <v>105</v>
      </c>
      <c r="C32" s="28">
        <v>767.361067503558</v>
      </c>
    </row>
    <row r="33" spans="2:3">
      <c r="B33" s="17" t="s">
        <v>106</v>
      </c>
      <c r="C33" s="28">
        <v>616.139308675018</v>
      </c>
    </row>
    <row r="34" ht="12.75" customHeight="1" spans="2:3">
      <c r="B34" s="17" t="s">
        <v>107</v>
      </c>
      <c r="C34" s="28">
        <v>569.452003422958</v>
      </c>
    </row>
    <row r="35" spans="2:3">
      <c r="B35" s="17" t="s">
        <v>108</v>
      </c>
      <c r="C35" s="28">
        <v>562.058477867341</v>
      </c>
    </row>
    <row r="36" spans="2:3">
      <c r="B36" s="17" t="s">
        <v>109</v>
      </c>
      <c r="C36" s="28">
        <v>706.033864801345</v>
      </c>
    </row>
    <row r="37" spans="2:3">
      <c r="B37" s="17" t="s">
        <v>110</v>
      </c>
      <c r="C37" s="28">
        <v>806.607324911339</v>
      </c>
    </row>
    <row r="38" spans="2:3">
      <c r="B38" s="17" t="s">
        <v>111</v>
      </c>
      <c r="C38" s="481">
        <v>554.986997443883</v>
      </c>
    </row>
    <row r="39" spans="2:3">
      <c r="B39" s="36"/>
      <c r="C39" s="37"/>
    </row>
    <row r="40" spans="2:3">
      <c r="B40" s="19"/>
      <c r="C40" s="21"/>
    </row>
    <row r="41" spans="3:3">
      <c r="C41" s="40"/>
    </row>
    <row r="42" spans="3:3">
      <c r="C42" s="40"/>
    </row>
    <row r="43" spans="3:3">
      <c r="C43" s="40"/>
    </row>
    <row r="44" spans="3:3">
      <c r="C44" s="40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172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172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169289</v>
      </c>
      <c r="D11" s="484">
        <v>145609</v>
      </c>
      <c r="E11" s="490">
        <v>314898</v>
      </c>
    </row>
    <row r="12" s="1" customFormat="1" ht="14.25" customHeight="1" spans="2:5">
      <c r="B12" s="14" t="s">
        <v>48</v>
      </c>
      <c r="C12" s="485">
        <v>41798</v>
      </c>
      <c r="D12" s="464">
        <v>37796</v>
      </c>
      <c r="E12" s="491">
        <v>79594</v>
      </c>
    </row>
    <row r="13" s="1" customFormat="1" ht="14.25" customHeight="1" spans="2:5">
      <c r="B13" s="14" t="s">
        <v>49</v>
      </c>
      <c r="C13" s="485">
        <v>31635</v>
      </c>
      <c r="D13" s="464">
        <v>28621</v>
      </c>
      <c r="E13" s="491">
        <v>60256</v>
      </c>
    </row>
    <row r="14" s="1" customFormat="1" ht="14.25" customHeight="1" spans="2:5">
      <c r="B14" s="14" t="s">
        <v>50</v>
      </c>
      <c r="C14" s="486">
        <v>6230</v>
      </c>
      <c r="D14" s="487">
        <v>6049</v>
      </c>
      <c r="E14" s="492">
        <v>12279</v>
      </c>
    </row>
    <row r="15" s="1" customFormat="1" ht="14.25" customHeight="1" spans="2:5">
      <c r="B15" s="17" t="s">
        <v>51</v>
      </c>
      <c r="C15" s="485">
        <v>228</v>
      </c>
      <c r="D15" s="464">
        <v>199</v>
      </c>
      <c r="E15" s="491">
        <v>427</v>
      </c>
    </row>
    <row r="16" s="1" customFormat="1" ht="14.25" customHeight="1" spans="2:5">
      <c r="B16" s="17" t="s">
        <v>52</v>
      </c>
      <c r="C16" s="485">
        <v>181</v>
      </c>
      <c r="D16" s="464">
        <v>149</v>
      </c>
      <c r="E16" s="491">
        <v>330</v>
      </c>
    </row>
    <row r="17" s="1" customFormat="1" ht="14.25" customHeight="1" spans="2:5">
      <c r="B17" s="17" t="s">
        <v>53</v>
      </c>
      <c r="C17" s="485">
        <v>347</v>
      </c>
      <c r="D17" s="464">
        <v>270</v>
      </c>
      <c r="E17" s="491">
        <v>617</v>
      </c>
    </row>
    <row r="18" s="1" customFormat="1" ht="14.25" customHeight="1" spans="2:5">
      <c r="B18" s="17" t="s">
        <v>54</v>
      </c>
      <c r="C18" s="485">
        <v>232</v>
      </c>
      <c r="D18" s="464">
        <v>187</v>
      </c>
      <c r="E18" s="491">
        <v>419</v>
      </c>
    </row>
    <row r="19" s="1" customFormat="1" ht="14.25" customHeight="1" spans="2:5">
      <c r="B19" s="17" t="s">
        <v>55</v>
      </c>
      <c r="C19" s="485">
        <v>366</v>
      </c>
      <c r="D19" s="464">
        <v>417</v>
      </c>
      <c r="E19" s="491">
        <v>783</v>
      </c>
    </row>
    <row r="20" s="1" customFormat="1" ht="14.25" customHeight="1" spans="2:5">
      <c r="B20" s="17" t="s">
        <v>56</v>
      </c>
      <c r="C20" s="485">
        <v>207</v>
      </c>
      <c r="D20" s="464">
        <v>183</v>
      </c>
      <c r="E20" s="491">
        <v>390</v>
      </c>
    </row>
    <row r="21" s="1" customFormat="1" ht="14.25" customHeight="1" spans="2:5">
      <c r="B21" s="17" t="s">
        <v>57</v>
      </c>
      <c r="C21" s="485">
        <v>146</v>
      </c>
      <c r="D21" s="464">
        <v>190</v>
      </c>
      <c r="E21" s="491">
        <v>336</v>
      </c>
    </row>
    <row r="22" s="1" customFormat="1" ht="14.25" customHeight="1" spans="2:5">
      <c r="B22" s="17" t="s">
        <v>58</v>
      </c>
      <c r="C22" s="485">
        <v>199</v>
      </c>
      <c r="D22" s="464">
        <v>131</v>
      </c>
      <c r="E22" s="491">
        <v>330</v>
      </c>
    </row>
    <row r="23" s="1" customFormat="1" ht="14.25" customHeight="1" spans="2:5">
      <c r="B23" s="17" t="s">
        <v>59</v>
      </c>
      <c r="C23" s="485">
        <v>456</v>
      </c>
      <c r="D23" s="464">
        <v>426</v>
      </c>
      <c r="E23" s="491">
        <v>882</v>
      </c>
    </row>
    <row r="24" s="1" customFormat="1" ht="14.25" customHeight="1" spans="2:5">
      <c r="B24" s="17" t="s">
        <v>60</v>
      </c>
      <c r="C24" s="485">
        <v>257</v>
      </c>
      <c r="D24" s="464">
        <v>236</v>
      </c>
      <c r="E24" s="491">
        <v>493</v>
      </c>
    </row>
    <row r="25" s="1" customFormat="1" ht="14.25" customHeight="1" spans="2:5">
      <c r="B25" s="17" t="s">
        <v>61</v>
      </c>
      <c r="C25" s="485">
        <v>217</v>
      </c>
      <c r="D25" s="464">
        <v>183</v>
      </c>
      <c r="E25" s="491">
        <v>400</v>
      </c>
    </row>
    <row r="26" s="1" customFormat="1" ht="14.25" customHeight="1" spans="2:5">
      <c r="B26" s="17" t="s">
        <v>62</v>
      </c>
      <c r="C26" s="485">
        <v>197</v>
      </c>
      <c r="D26" s="464">
        <v>196</v>
      </c>
      <c r="E26" s="491">
        <v>393</v>
      </c>
    </row>
    <row r="27" s="1" customFormat="1" ht="14.25" customHeight="1" spans="2:5">
      <c r="B27" s="17" t="s">
        <v>63</v>
      </c>
      <c r="C27" s="485">
        <v>217</v>
      </c>
      <c r="D27" s="464">
        <v>188</v>
      </c>
      <c r="E27" s="491">
        <v>405</v>
      </c>
    </row>
    <row r="28" s="1" customFormat="1" ht="14.25" customHeight="1" spans="2:5">
      <c r="B28" s="17" t="s">
        <v>64</v>
      </c>
      <c r="C28" s="485">
        <v>419</v>
      </c>
      <c r="D28" s="464">
        <v>397</v>
      </c>
      <c r="E28" s="491">
        <v>816</v>
      </c>
    </row>
    <row r="29" s="1" customFormat="1" ht="14.25" customHeight="1" spans="2:5">
      <c r="B29" s="17" t="s">
        <v>65</v>
      </c>
      <c r="C29" s="485">
        <v>475</v>
      </c>
      <c r="D29" s="464">
        <v>616</v>
      </c>
      <c r="E29" s="491">
        <v>1091</v>
      </c>
    </row>
    <row r="30" s="1" customFormat="1" ht="14.25" customHeight="1" spans="2:5">
      <c r="B30" s="17" t="s">
        <v>66</v>
      </c>
      <c r="C30" s="485">
        <v>148</v>
      </c>
      <c r="D30" s="464">
        <v>149</v>
      </c>
      <c r="E30" s="491">
        <v>297</v>
      </c>
    </row>
    <row r="31" s="1" customFormat="1" ht="14.25" customHeight="1" spans="2:5">
      <c r="B31" s="17" t="s">
        <v>67</v>
      </c>
      <c r="C31" s="485">
        <v>453</v>
      </c>
      <c r="D31" s="464">
        <v>451</v>
      </c>
      <c r="E31" s="491">
        <v>904</v>
      </c>
    </row>
    <row r="32" s="1" customFormat="1" ht="14.25" customHeight="1" spans="2:5">
      <c r="B32" s="17" t="s">
        <v>68</v>
      </c>
      <c r="C32" s="485">
        <v>121</v>
      </c>
      <c r="D32" s="464">
        <v>87</v>
      </c>
      <c r="E32" s="491">
        <v>208</v>
      </c>
    </row>
    <row r="33" s="1" customFormat="1" ht="14.25" customHeight="1" spans="2:5">
      <c r="B33" s="17" t="s">
        <v>69</v>
      </c>
      <c r="C33" s="485">
        <v>343</v>
      </c>
      <c r="D33" s="464">
        <v>369</v>
      </c>
      <c r="E33" s="491">
        <v>712</v>
      </c>
    </row>
    <row r="34" s="1" customFormat="1" ht="14.25" customHeight="1" spans="2:5">
      <c r="B34" s="17" t="s">
        <v>70</v>
      </c>
      <c r="C34" s="485">
        <v>258</v>
      </c>
      <c r="D34" s="464">
        <v>299</v>
      </c>
      <c r="E34" s="491">
        <v>557</v>
      </c>
    </row>
    <row r="35" s="1" customFormat="1" ht="14.25" customHeight="1" spans="2:5">
      <c r="B35" s="17" t="s">
        <v>71</v>
      </c>
      <c r="C35" s="485">
        <v>138</v>
      </c>
      <c r="D35" s="464">
        <v>157</v>
      </c>
      <c r="E35" s="491">
        <v>295</v>
      </c>
    </row>
    <row r="36" s="1" customFormat="1" ht="14.25" customHeight="1" spans="2:5">
      <c r="B36" s="17" t="s">
        <v>72</v>
      </c>
      <c r="C36" s="485">
        <v>119</v>
      </c>
      <c r="D36" s="464">
        <v>110</v>
      </c>
      <c r="E36" s="491">
        <v>229</v>
      </c>
    </row>
    <row r="37" s="1" customFormat="1" ht="14.25" customHeight="1" spans="2:5">
      <c r="B37" s="17" t="s">
        <v>73</v>
      </c>
      <c r="C37" s="485">
        <v>323</v>
      </c>
      <c r="D37" s="464">
        <v>287</v>
      </c>
      <c r="E37" s="491">
        <v>610</v>
      </c>
    </row>
    <row r="38" s="1" customFormat="1" ht="14.25" customHeight="1" spans="2:5">
      <c r="B38" s="17" t="s">
        <v>74</v>
      </c>
      <c r="C38" s="488">
        <v>183</v>
      </c>
      <c r="D38" s="489">
        <v>172</v>
      </c>
      <c r="E38" s="493">
        <v>355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180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181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(08)'!C11/'SD_genero (08)'!E11</f>
        <v>0.537599476655933</v>
      </c>
      <c r="D11" s="496">
        <f>'SD_genero (08)'!D11/'SD_genero (08)'!E11</f>
        <v>0.462400523344067</v>
      </c>
    </row>
    <row r="12" s="1" customFormat="1" ht="14.25" customHeight="1" spans="2:4">
      <c r="B12" s="14" t="s">
        <v>48</v>
      </c>
      <c r="C12" s="497">
        <f>'SD_genero (08)'!C12/'SD_genero (08)'!E12</f>
        <v>0.525140085936126</v>
      </c>
      <c r="D12" s="498">
        <f>'SD_genero (08)'!D12/'SD_genero (08)'!E12</f>
        <v>0.474859914063874</v>
      </c>
    </row>
    <row r="13" s="1" customFormat="1" ht="14.25" customHeight="1" spans="2:4">
      <c r="B13" s="14" t="s">
        <v>49</v>
      </c>
      <c r="C13" s="497">
        <f>'SD_genero (08)'!C13/'SD_genero (08)'!E13</f>
        <v>0.525009957514604</v>
      </c>
      <c r="D13" s="498">
        <f>'SD_genero (08)'!D13/'SD_genero (08)'!E13</f>
        <v>0.474990042485396</v>
      </c>
    </row>
    <row r="14" s="1" customFormat="1" ht="14.25" customHeight="1" spans="2:4">
      <c r="B14" s="14" t="s">
        <v>50</v>
      </c>
      <c r="C14" s="499">
        <f>'SD_genero (08)'!C14/'SD_genero (08)'!E14</f>
        <v>0.50737030702826</v>
      </c>
      <c r="D14" s="500">
        <f>'SD_genero (08)'!D14/'SD_genero (08)'!E14</f>
        <v>0.49262969297174</v>
      </c>
    </row>
    <row r="15" s="1" customFormat="1" ht="14.25" customHeight="1" spans="2:4">
      <c r="B15" s="17" t="s">
        <v>51</v>
      </c>
      <c r="C15" s="495">
        <f>'SD_genero (08)'!C15/'SD_genero (08)'!E15</f>
        <v>0.533957845433255</v>
      </c>
      <c r="D15" s="496">
        <f>'SD_genero (08)'!D15/'SD_genero (08)'!E15</f>
        <v>0.466042154566745</v>
      </c>
    </row>
    <row r="16" s="1" customFormat="1" ht="14.25" customHeight="1" spans="2:4">
      <c r="B16" s="17" t="s">
        <v>52</v>
      </c>
      <c r="C16" s="497">
        <f>'SD_genero (08)'!C16/'SD_genero (08)'!E16</f>
        <v>0.548484848484848</v>
      </c>
      <c r="D16" s="498">
        <f>'SD_genero (08)'!D16/'SD_genero (08)'!E16</f>
        <v>0.451515151515152</v>
      </c>
    </row>
    <row r="17" s="1" customFormat="1" ht="14.25" customHeight="1" spans="2:4">
      <c r="B17" s="17" t="s">
        <v>53</v>
      </c>
      <c r="C17" s="497">
        <f>'SD_genero (08)'!C17/'SD_genero (08)'!E17</f>
        <v>0.562398703403566</v>
      </c>
      <c r="D17" s="498">
        <f>'SD_genero (08)'!D17/'SD_genero (08)'!E17</f>
        <v>0.437601296596434</v>
      </c>
    </row>
    <row r="18" s="1" customFormat="1" ht="14.25" customHeight="1" spans="2:4">
      <c r="B18" s="17" t="s">
        <v>54</v>
      </c>
      <c r="C18" s="497">
        <f>'SD_genero (08)'!C18/'SD_genero (08)'!E18</f>
        <v>0.553699284009546</v>
      </c>
      <c r="D18" s="498">
        <f>'SD_genero (08)'!D18/'SD_genero (08)'!E18</f>
        <v>0.446300715990453</v>
      </c>
    </row>
    <row r="19" s="1" customFormat="1" ht="14.25" customHeight="1" spans="2:4">
      <c r="B19" s="17" t="s">
        <v>55</v>
      </c>
      <c r="C19" s="497">
        <f>'SD_genero (08)'!C19/'SD_genero (08)'!E19</f>
        <v>0.467432950191571</v>
      </c>
      <c r="D19" s="498">
        <f>'SD_genero (08)'!D19/'SD_genero (08)'!E19</f>
        <v>0.532567049808429</v>
      </c>
    </row>
    <row r="20" s="1" customFormat="1" ht="14.25" customHeight="1" spans="2:4">
      <c r="B20" s="17" t="s">
        <v>56</v>
      </c>
      <c r="C20" s="497">
        <f>'SD_genero (08)'!C20/'SD_genero (08)'!E20</f>
        <v>0.530769230769231</v>
      </c>
      <c r="D20" s="498">
        <f>'SD_genero (08)'!D20/'SD_genero (08)'!E20</f>
        <v>0.469230769230769</v>
      </c>
    </row>
    <row r="21" s="1" customFormat="1" ht="14.25" customHeight="1" spans="2:4">
      <c r="B21" s="17" t="s">
        <v>57</v>
      </c>
      <c r="C21" s="497">
        <f>'SD_genero (08)'!C21/'SD_genero (08)'!E21</f>
        <v>0.43452380952381</v>
      </c>
      <c r="D21" s="498">
        <f>'SD_genero (08)'!D21/'SD_genero (08)'!E21</f>
        <v>0.56547619047619</v>
      </c>
    </row>
    <row r="22" s="1" customFormat="1" ht="14.25" customHeight="1" spans="2:4">
      <c r="B22" s="17" t="s">
        <v>58</v>
      </c>
      <c r="C22" s="497">
        <f>'SD_genero (08)'!C22/'SD_genero (08)'!E22</f>
        <v>0.603030303030303</v>
      </c>
      <c r="D22" s="498">
        <f>'SD_genero (08)'!D22/'SD_genero (08)'!E22</f>
        <v>0.396969696969697</v>
      </c>
    </row>
    <row r="23" s="1" customFormat="1" ht="14.25" customHeight="1" spans="2:4">
      <c r="B23" s="17" t="s">
        <v>59</v>
      </c>
      <c r="C23" s="497">
        <f>'SD_genero (08)'!C23/'SD_genero (08)'!E23</f>
        <v>0.517006802721088</v>
      </c>
      <c r="D23" s="498">
        <f>'SD_genero (08)'!D23/'SD_genero (08)'!E23</f>
        <v>0.482993197278912</v>
      </c>
    </row>
    <row r="24" s="1" customFormat="1" ht="14.25" customHeight="1" spans="2:4">
      <c r="B24" s="17" t="s">
        <v>60</v>
      </c>
      <c r="C24" s="497">
        <f>'SD_genero (08)'!C24/'SD_genero (08)'!E24</f>
        <v>0.521298174442191</v>
      </c>
      <c r="D24" s="498">
        <f>'SD_genero (08)'!D24/'SD_genero (08)'!E24</f>
        <v>0.478701825557809</v>
      </c>
    </row>
    <row r="25" s="1" customFormat="1" ht="14.25" customHeight="1" spans="2:4">
      <c r="B25" s="17" t="s">
        <v>61</v>
      </c>
      <c r="C25" s="497">
        <f>'SD_genero (08)'!C25/'SD_genero (08)'!E25</f>
        <v>0.5425</v>
      </c>
      <c r="D25" s="498">
        <f>'SD_genero (08)'!D25/'SD_genero (08)'!E25</f>
        <v>0.4575</v>
      </c>
    </row>
    <row r="26" s="1" customFormat="1" ht="14.25" customHeight="1" spans="2:4">
      <c r="B26" s="17" t="s">
        <v>62</v>
      </c>
      <c r="C26" s="497">
        <f>'SD_genero (08)'!C26/'SD_genero (08)'!E26</f>
        <v>0.501272264631043</v>
      </c>
      <c r="D26" s="498">
        <f>'SD_genero (08)'!D26/'SD_genero (08)'!E26</f>
        <v>0.498727735368957</v>
      </c>
    </row>
    <row r="27" s="1" customFormat="1" ht="14.25" customHeight="1" spans="2:4">
      <c r="B27" s="17" t="s">
        <v>63</v>
      </c>
      <c r="C27" s="497">
        <f>'SD_genero (08)'!C27/'SD_genero (08)'!E27</f>
        <v>0.535802469135802</v>
      </c>
      <c r="D27" s="498">
        <f>'SD_genero (08)'!D27/'SD_genero (08)'!E27</f>
        <v>0.464197530864198</v>
      </c>
    </row>
    <row r="28" s="1" customFormat="1" ht="14.25" customHeight="1" spans="2:4">
      <c r="B28" s="17" t="s">
        <v>64</v>
      </c>
      <c r="C28" s="497">
        <f>'SD_genero (08)'!C28/'SD_genero (08)'!E28</f>
        <v>0.513480392156863</v>
      </c>
      <c r="D28" s="498">
        <f>'SD_genero (08)'!D28/'SD_genero (08)'!E28</f>
        <v>0.486519607843137</v>
      </c>
    </row>
    <row r="29" s="1" customFormat="1" ht="14.25" customHeight="1" spans="2:4">
      <c r="B29" s="17" t="s">
        <v>65</v>
      </c>
      <c r="C29" s="497">
        <f>'SD_genero (08)'!C29/'SD_genero (08)'!E29</f>
        <v>0.435380384967919</v>
      </c>
      <c r="D29" s="498">
        <f>'SD_genero (08)'!D29/'SD_genero (08)'!E29</f>
        <v>0.564619615032081</v>
      </c>
    </row>
    <row r="30" s="1" customFormat="1" ht="14.25" customHeight="1" spans="2:4">
      <c r="B30" s="17" t="s">
        <v>66</v>
      </c>
      <c r="C30" s="497">
        <f>'SD_genero (08)'!C30/'SD_genero (08)'!E30</f>
        <v>0.498316498316498</v>
      </c>
      <c r="D30" s="498">
        <f>'SD_genero (08)'!D30/'SD_genero (08)'!E30</f>
        <v>0.501683501683502</v>
      </c>
    </row>
    <row r="31" s="1" customFormat="1" ht="14.25" customHeight="1" spans="2:4">
      <c r="B31" s="17" t="s">
        <v>67</v>
      </c>
      <c r="C31" s="497">
        <f>'SD_genero (08)'!C31/'SD_genero (08)'!E31</f>
        <v>0.501106194690266</v>
      </c>
      <c r="D31" s="498">
        <f>'SD_genero (08)'!D31/'SD_genero (08)'!E31</f>
        <v>0.498893805309735</v>
      </c>
    </row>
    <row r="32" s="1" customFormat="1" ht="14.25" customHeight="1" spans="2:4">
      <c r="B32" s="17" t="s">
        <v>68</v>
      </c>
      <c r="C32" s="497">
        <f>'SD_genero (08)'!C32/'SD_genero (08)'!E32</f>
        <v>0.581730769230769</v>
      </c>
      <c r="D32" s="498">
        <f>'SD_genero (08)'!D32/'SD_genero (08)'!E32</f>
        <v>0.418269230769231</v>
      </c>
    </row>
    <row r="33" s="1" customFormat="1" ht="14.25" customHeight="1" spans="2:4">
      <c r="B33" s="17" t="s">
        <v>69</v>
      </c>
      <c r="C33" s="497">
        <f>'SD_genero (08)'!C33/'SD_genero (08)'!E33</f>
        <v>0.481741573033708</v>
      </c>
      <c r="D33" s="498">
        <f>'SD_genero (08)'!D33/'SD_genero (08)'!E33</f>
        <v>0.518258426966292</v>
      </c>
    </row>
    <row r="34" s="1" customFormat="1" ht="14.25" customHeight="1" spans="2:4">
      <c r="B34" s="17" t="s">
        <v>70</v>
      </c>
      <c r="C34" s="497">
        <f>'SD_genero (08)'!C34/'SD_genero (08)'!E34</f>
        <v>0.463195691202873</v>
      </c>
      <c r="D34" s="498">
        <f>'SD_genero (08)'!D34/'SD_genero (08)'!E34</f>
        <v>0.536804308797127</v>
      </c>
    </row>
    <row r="35" s="1" customFormat="1" ht="14.25" customHeight="1" spans="2:4">
      <c r="B35" s="17" t="s">
        <v>71</v>
      </c>
      <c r="C35" s="497">
        <f>'SD_genero (08)'!C35/'SD_genero (08)'!E35</f>
        <v>0.467796610169492</v>
      </c>
      <c r="D35" s="498">
        <f>'SD_genero (08)'!D35/'SD_genero (08)'!E35</f>
        <v>0.532203389830509</v>
      </c>
    </row>
    <row r="36" s="1" customFormat="1" ht="14.25" customHeight="1" spans="2:4">
      <c r="B36" s="17" t="s">
        <v>72</v>
      </c>
      <c r="C36" s="497">
        <f>'SD_genero (08)'!C36/'SD_genero (08)'!E36</f>
        <v>0.519650655021834</v>
      </c>
      <c r="D36" s="498">
        <f>'SD_genero (08)'!D36/'SD_genero (08)'!E36</f>
        <v>0.480349344978166</v>
      </c>
    </row>
    <row r="37" s="1" customFormat="1" ht="14.25" customHeight="1" spans="2:4">
      <c r="B37" s="17" t="s">
        <v>73</v>
      </c>
      <c r="C37" s="497">
        <f>'SD_genero (08)'!C37/'SD_genero (08)'!E37</f>
        <v>0.529508196721311</v>
      </c>
      <c r="D37" s="498">
        <f>'SD_genero (08)'!D37/'SD_genero (08)'!E37</f>
        <v>0.470491803278689</v>
      </c>
    </row>
    <row r="38" s="1" customFormat="1" ht="14.25" customHeight="1" spans="2:4">
      <c r="B38" s="17" t="s">
        <v>74</v>
      </c>
      <c r="C38" s="501">
        <f>'SD_genero (08)'!C38/'SD_genero (08)'!E38</f>
        <v>0.515492957746479</v>
      </c>
      <c r="D38" s="502">
        <f>'SD_genero (08)'!D38/'SD_genero (08)'!E38</f>
        <v>0.484507042253521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182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182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52563</v>
      </c>
      <c r="D11" s="484">
        <v>43674</v>
      </c>
      <c r="E11" s="484">
        <v>37819</v>
      </c>
      <c r="F11" s="484">
        <v>34133</v>
      </c>
      <c r="G11" s="484">
        <v>34375</v>
      </c>
      <c r="H11" s="484">
        <v>38186</v>
      </c>
      <c r="I11" s="484">
        <v>43489</v>
      </c>
      <c r="J11" s="484">
        <v>30659</v>
      </c>
      <c r="K11" s="490">
        <v>314898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12886</v>
      </c>
      <c r="D12" s="464">
        <v>11922</v>
      </c>
      <c r="E12" s="464">
        <v>10257</v>
      </c>
      <c r="F12" s="464">
        <v>8577</v>
      </c>
      <c r="G12" s="464">
        <v>8118</v>
      </c>
      <c r="H12" s="464">
        <v>9051</v>
      </c>
      <c r="I12" s="464">
        <v>10674</v>
      </c>
      <c r="J12" s="464">
        <v>8109</v>
      </c>
      <c r="K12" s="491">
        <v>79594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9635</v>
      </c>
      <c r="D13" s="464">
        <v>8866</v>
      </c>
      <c r="E13" s="464">
        <v>7816</v>
      </c>
      <c r="F13" s="464">
        <v>6583</v>
      </c>
      <c r="G13" s="464">
        <v>6028</v>
      </c>
      <c r="H13" s="464">
        <v>6728</v>
      </c>
      <c r="I13" s="464">
        <v>8104</v>
      </c>
      <c r="J13" s="464">
        <v>6496</v>
      </c>
      <c r="K13" s="491">
        <v>60256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1821</v>
      </c>
      <c r="D14" s="487">
        <v>1717</v>
      </c>
      <c r="E14" s="487">
        <v>1521</v>
      </c>
      <c r="F14" s="487">
        <v>1297</v>
      </c>
      <c r="G14" s="487">
        <v>1248</v>
      </c>
      <c r="H14" s="487">
        <v>1451</v>
      </c>
      <c r="I14" s="487">
        <v>1788</v>
      </c>
      <c r="J14" s="487">
        <v>1436</v>
      </c>
      <c r="K14" s="492">
        <v>12279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5">
        <v>69</v>
      </c>
      <c r="D15" s="464">
        <v>48</v>
      </c>
      <c r="E15" s="464">
        <v>41</v>
      </c>
      <c r="F15" s="464">
        <v>40</v>
      </c>
      <c r="G15" s="464">
        <v>41</v>
      </c>
      <c r="H15" s="464">
        <v>43</v>
      </c>
      <c r="I15" s="464">
        <v>92</v>
      </c>
      <c r="J15" s="464">
        <v>53</v>
      </c>
      <c r="K15" s="491">
        <v>427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42</v>
      </c>
      <c r="D16" s="464">
        <v>63</v>
      </c>
      <c r="E16" s="464">
        <v>48</v>
      </c>
      <c r="F16" s="464">
        <v>23</v>
      </c>
      <c r="G16" s="464">
        <v>34</v>
      </c>
      <c r="H16" s="464">
        <v>40</v>
      </c>
      <c r="I16" s="464">
        <v>37</v>
      </c>
      <c r="J16" s="464">
        <v>43</v>
      </c>
      <c r="K16" s="491">
        <v>330</v>
      </c>
    </row>
    <row r="17" spans="2:11">
      <c r="B17" s="17" t="s">
        <v>90</v>
      </c>
      <c r="C17" s="485">
        <v>77</v>
      </c>
      <c r="D17" s="464">
        <v>87</v>
      </c>
      <c r="E17" s="464">
        <v>79</v>
      </c>
      <c r="F17" s="464">
        <v>67</v>
      </c>
      <c r="G17" s="464">
        <v>61</v>
      </c>
      <c r="H17" s="464">
        <v>72</v>
      </c>
      <c r="I17" s="464">
        <v>88</v>
      </c>
      <c r="J17" s="464">
        <v>86</v>
      </c>
      <c r="K17" s="491">
        <v>617</v>
      </c>
    </row>
    <row r="18" spans="2:15">
      <c r="B18" s="17" t="s">
        <v>91</v>
      </c>
      <c r="C18" s="485">
        <v>58</v>
      </c>
      <c r="D18" s="464">
        <v>57</v>
      </c>
      <c r="E18" s="464">
        <v>45</v>
      </c>
      <c r="F18" s="464">
        <v>56</v>
      </c>
      <c r="G18" s="464">
        <v>43</v>
      </c>
      <c r="H18" s="464">
        <v>52</v>
      </c>
      <c r="I18" s="464">
        <v>66</v>
      </c>
      <c r="J18" s="464">
        <v>42</v>
      </c>
      <c r="K18" s="491">
        <v>419</v>
      </c>
      <c r="N18" s="40"/>
      <c r="O18" s="40"/>
    </row>
    <row r="19" spans="2:11">
      <c r="B19" s="17" t="s">
        <v>92</v>
      </c>
      <c r="C19" s="485">
        <v>116</v>
      </c>
      <c r="D19" s="464">
        <v>114</v>
      </c>
      <c r="E19" s="464">
        <v>86</v>
      </c>
      <c r="F19" s="464">
        <v>91</v>
      </c>
      <c r="G19" s="464">
        <v>82</v>
      </c>
      <c r="H19" s="464">
        <v>93</v>
      </c>
      <c r="I19" s="464">
        <v>104</v>
      </c>
      <c r="J19" s="464">
        <v>97</v>
      </c>
      <c r="K19" s="491">
        <v>783</v>
      </c>
    </row>
    <row r="20" spans="2:11">
      <c r="B20" s="17" t="s">
        <v>93</v>
      </c>
      <c r="C20" s="485">
        <v>49</v>
      </c>
      <c r="D20" s="464">
        <v>57</v>
      </c>
      <c r="E20" s="464">
        <v>52</v>
      </c>
      <c r="F20" s="464">
        <v>41</v>
      </c>
      <c r="G20" s="464">
        <v>44</v>
      </c>
      <c r="H20" s="464">
        <v>45</v>
      </c>
      <c r="I20" s="464">
        <v>57</v>
      </c>
      <c r="J20" s="464">
        <v>45</v>
      </c>
      <c r="K20" s="491">
        <v>390</v>
      </c>
    </row>
    <row r="21" spans="2:11">
      <c r="B21" s="17" t="s">
        <v>94</v>
      </c>
      <c r="C21" s="485">
        <v>45</v>
      </c>
      <c r="D21" s="464">
        <v>47</v>
      </c>
      <c r="E21" s="464">
        <v>44</v>
      </c>
      <c r="F21" s="464">
        <v>39</v>
      </c>
      <c r="G21" s="464">
        <v>25</v>
      </c>
      <c r="H21" s="464">
        <v>45</v>
      </c>
      <c r="I21" s="464">
        <v>49</v>
      </c>
      <c r="J21" s="464">
        <v>42</v>
      </c>
      <c r="K21" s="491">
        <v>336</v>
      </c>
    </row>
    <row r="22" spans="2:11">
      <c r="B22" s="17" t="s">
        <v>95</v>
      </c>
      <c r="C22" s="485">
        <v>42</v>
      </c>
      <c r="D22" s="464">
        <v>36</v>
      </c>
      <c r="E22" s="464">
        <v>59</v>
      </c>
      <c r="F22" s="464">
        <v>29</v>
      </c>
      <c r="G22" s="464">
        <v>25</v>
      </c>
      <c r="H22" s="464">
        <v>38</v>
      </c>
      <c r="I22" s="464">
        <v>56</v>
      </c>
      <c r="J22" s="464">
        <v>45</v>
      </c>
      <c r="K22" s="491">
        <v>330</v>
      </c>
    </row>
    <row r="23" spans="2:11">
      <c r="B23" s="17" t="s">
        <v>96</v>
      </c>
      <c r="C23" s="485">
        <v>104</v>
      </c>
      <c r="D23" s="464">
        <v>113</v>
      </c>
      <c r="E23" s="464">
        <v>129</v>
      </c>
      <c r="F23" s="464">
        <v>89</v>
      </c>
      <c r="G23" s="464">
        <v>77</v>
      </c>
      <c r="H23" s="464">
        <v>113</v>
      </c>
      <c r="I23" s="464">
        <v>137</v>
      </c>
      <c r="J23" s="464">
        <v>120</v>
      </c>
      <c r="K23" s="491">
        <v>882</v>
      </c>
    </row>
    <row r="24" spans="2:11">
      <c r="B24" s="17" t="s">
        <v>97</v>
      </c>
      <c r="C24" s="485">
        <v>63</v>
      </c>
      <c r="D24" s="464">
        <v>77</v>
      </c>
      <c r="E24" s="464">
        <v>62</v>
      </c>
      <c r="F24" s="464">
        <v>51</v>
      </c>
      <c r="G24" s="464">
        <v>52</v>
      </c>
      <c r="H24" s="464">
        <v>57</v>
      </c>
      <c r="I24" s="464">
        <v>76</v>
      </c>
      <c r="J24" s="464">
        <v>55</v>
      </c>
      <c r="K24" s="491">
        <v>493</v>
      </c>
    </row>
    <row r="25" spans="2:11">
      <c r="B25" s="17" t="s">
        <v>98</v>
      </c>
      <c r="C25" s="485">
        <v>66</v>
      </c>
      <c r="D25" s="464">
        <v>53</v>
      </c>
      <c r="E25" s="464">
        <v>42</v>
      </c>
      <c r="F25" s="464">
        <v>45</v>
      </c>
      <c r="G25" s="464">
        <v>43</v>
      </c>
      <c r="H25" s="464">
        <v>41</v>
      </c>
      <c r="I25" s="464">
        <v>51</v>
      </c>
      <c r="J25" s="464">
        <v>59</v>
      </c>
      <c r="K25" s="491">
        <v>400</v>
      </c>
    </row>
    <row r="26" spans="2:11">
      <c r="B26" s="17" t="s">
        <v>99</v>
      </c>
      <c r="C26" s="485">
        <v>69</v>
      </c>
      <c r="D26" s="464">
        <v>42</v>
      </c>
      <c r="E26" s="464">
        <v>45</v>
      </c>
      <c r="F26" s="464">
        <v>47</v>
      </c>
      <c r="G26" s="464">
        <v>44</v>
      </c>
      <c r="H26" s="464">
        <v>58</v>
      </c>
      <c r="I26" s="464">
        <v>48</v>
      </c>
      <c r="J26" s="464">
        <v>40</v>
      </c>
      <c r="K26" s="491">
        <v>393</v>
      </c>
    </row>
    <row r="27" spans="2:11">
      <c r="B27" s="17" t="s">
        <v>100</v>
      </c>
      <c r="C27" s="485">
        <v>54</v>
      </c>
      <c r="D27" s="464">
        <v>62</v>
      </c>
      <c r="E27" s="464">
        <v>54</v>
      </c>
      <c r="F27" s="464">
        <v>43</v>
      </c>
      <c r="G27" s="464">
        <v>51</v>
      </c>
      <c r="H27" s="464">
        <v>41</v>
      </c>
      <c r="I27" s="464">
        <v>55</v>
      </c>
      <c r="J27" s="464">
        <v>45</v>
      </c>
      <c r="K27" s="491">
        <v>405</v>
      </c>
    </row>
    <row r="28" spans="2:11">
      <c r="B28" s="17" t="s">
        <v>101</v>
      </c>
      <c r="C28" s="485">
        <v>109</v>
      </c>
      <c r="D28" s="464">
        <v>126</v>
      </c>
      <c r="E28" s="464">
        <v>109</v>
      </c>
      <c r="F28" s="464">
        <v>86</v>
      </c>
      <c r="G28" s="464">
        <v>102</v>
      </c>
      <c r="H28" s="464">
        <v>91</v>
      </c>
      <c r="I28" s="464">
        <v>114</v>
      </c>
      <c r="J28" s="464">
        <v>79</v>
      </c>
      <c r="K28" s="491">
        <v>816</v>
      </c>
    </row>
    <row r="29" spans="2:11">
      <c r="B29" s="17" t="s">
        <v>102</v>
      </c>
      <c r="C29" s="485">
        <v>230</v>
      </c>
      <c r="D29" s="464">
        <v>108</v>
      </c>
      <c r="E29" s="464">
        <v>125</v>
      </c>
      <c r="F29" s="464">
        <v>110</v>
      </c>
      <c r="G29" s="464">
        <v>106</v>
      </c>
      <c r="H29" s="464">
        <v>130</v>
      </c>
      <c r="I29" s="464">
        <v>176</v>
      </c>
      <c r="J29" s="464">
        <v>106</v>
      </c>
      <c r="K29" s="491">
        <v>1091</v>
      </c>
    </row>
    <row r="30" spans="2:11">
      <c r="B30" s="17" t="s">
        <v>103</v>
      </c>
      <c r="C30" s="485">
        <v>40</v>
      </c>
      <c r="D30" s="464">
        <v>48</v>
      </c>
      <c r="E30" s="464">
        <v>28</v>
      </c>
      <c r="F30" s="464">
        <v>29</v>
      </c>
      <c r="G30" s="464">
        <v>34</v>
      </c>
      <c r="H30" s="464">
        <v>41</v>
      </c>
      <c r="I30" s="464">
        <v>38</v>
      </c>
      <c r="J30" s="464">
        <v>39</v>
      </c>
      <c r="K30" s="491">
        <v>297</v>
      </c>
    </row>
    <row r="31" spans="2:11">
      <c r="B31" s="17" t="s">
        <v>104</v>
      </c>
      <c r="C31" s="485">
        <v>144</v>
      </c>
      <c r="D31" s="464">
        <v>112</v>
      </c>
      <c r="E31" s="464">
        <v>98</v>
      </c>
      <c r="F31" s="464">
        <v>108</v>
      </c>
      <c r="G31" s="464">
        <v>91</v>
      </c>
      <c r="H31" s="464">
        <v>114</v>
      </c>
      <c r="I31" s="464">
        <v>137</v>
      </c>
      <c r="J31" s="464">
        <v>100</v>
      </c>
      <c r="K31" s="491">
        <v>904</v>
      </c>
    </row>
    <row r="32" spans="2:11">
      <c r="B32" s="17" t="s">
        <v>105</v>
      </c>
      <c r="C32" s="485">
        <v>32</v>
      </c>
      <c r="D32" s="464">
        <v>38</v>
      </c>
      <c r="E32" s="464">
        <v>30</v>
      </c>
      <c r="F32" s="464">
        <v>15</v>
      </c>
      <c r="G32" s="464">
        <v>19</v>
      </c>
      <c r="H32" s="464">
        <v>25</v>
      </c>
      <c r="I32" s="464">
        <v>29</v>
      </c>
      <c r="J32" s="464">
        <v>20</v>
      </c>
      <c r="K32" s="491">
        <v>208</v>
      </c>
    </row>
    <row r="33" spans="2:11">
      <c r="B33" s="17" t="s">
        <v>106</v>
      </c>
      <c r="C33" s="485">
        <v>98</v>
      </c>
      <c r="D33" s="464">
        <v>131</v>
      </c>
      <c r="E33" s="464">
        <v>86</v>
      </c>
      <c r="F33" s="464">
        <v>67</v>
      </c>
      <c r="G33" s="464">
        <v>58</v>
      </c>
      <c r="H33" s="464">
        <v>89</v>
      </c>
      <c r="I33" s="464">
        <v>109</v>
      </c>
      <c r="J33" s="464">
        <v>74</v>
      </c>
      <c r="K33" s="491">
        <v>712</v>
      </c>
    </row>
    <row r="34" ht="12.75" customHeight="1" spans="2:11">
      <c r="B34" s="17" t="s">
        <v>107</v>
      </c>
      <c r="C34" s="485">
        <v>127</v>
      </c>
      <c r="D34" s="464">
        <v>67</v>
      </c>
      <c r="E34" s="464">
        <v>73</v>
      </c>
      <c r="F34" s="464">
        <v>50</v>
      </c>
      <c r="G34" s="464">
        <v>55</v>
      </c>
      <c r="H34" s="464">
        <v>68</v>
      </c>
      <c r="I34" s="464">
        <v>58</v>
      </c>
      <c r="J34" s="464">
        <v>59</v>
      </c>
      <c r="K34" s="491">
        <v>557</v>
      </c>
    </row>
    <row r="35" spans="2:11">
      <c r="B35" s="17" t="s">
        <v>108</v>
      </c>
      <c r="C35" s="485">
        <v>45</v>
      </c>
      <c r="D35" s="464">
        <v>45</v>
      </c>
      <c r="E35" s="464">
        <v>27</v>
      </c>
      <c r="F35" s="464">
        <v>35</v>
      </c>
      <c r="G35" s="464">
        <v>36</v>
      </c>
      <c r="H35" s="464">
        <v>39</v>
      </c>
      <c r="I35" s="464">
        <v>35</v>
      </c>
      <c r="J35" s="464">
        <v>33</v>
      </c>
      <c r="K35" s="491">
        <v>295</v>
      </c>
    </row>
    <row r="36" spans="2:11">
      <c r="B36" s="17" t="s">
        <v>109</v>
      </c>
      <c r="C36" s="485">
        <v>21</v>
      </c>
      <c r="D36" s="464">
        <v>41</v>
      </c>
      <c r="E36" s="464">
        <v>32</v>
      </c>
      <c r="F36" s="464">
        <v>27</v>
      </c>
      <c r="G36" s="464">
        <v>23</v>
      </c>
      <c r="H36" s="464">
        <v>25</v>
      </c>
      <c r="I36" s="464">
        <v>36</v>
      </c>
      <c r="J36" s="464">
        <v>24</v>
      </c>
      <c r="K36" s="491">
        <v>229</v>
      </c>
    </row>
    <row r="37" spans="2:11">
      <c r="B37" s="17" t="s">
        <v>110</v>
      </c>
      <c r="C37" s="485">
        <v>65</v>
      </c>
      <c r="D37" s="464">
        <v>89</v>
      </c>
      <c r="E37" s="464">
        <v>77</v>
      </c>
      <c r="F37" s="464">
        <v>76</v>
      </c>
      <c r="G37" s="464">
        <v>66</v>
      </c>
      <c r="H37" s="464">
        <v>51</v>
      </c>
      <c r="I37" s="464">
        <v>92</v>
      </c>
      <c r="J37" s="464">
        <v>94</v>
      </c>
      <c r="K37" s="491">
        <v>610</v>
      </c>
    </row>
    <row r="38" spans="2:11">
      <c r="B38" s="17" t="s">
        <v>111</v>
      </c>
      <c r="C38" s="488">
        <v>56</v>
      </c>
      <c r="D38" s="489">
        <v>56</v>
      </c>
      <c r="E38" s="489">
        <v>50</v>
      </c>
      <c r="F38" s="489">
        <v>33</v>
      </c>
      <c r="G38" s="489">
        <v>36</v>
      </c>
      <c r="H38" s="489">
        <v>40</v>
      </c>
      <c r="I38" s="489">
        <v>48</v>
      </c>
      <c r="J38" s="489">
        <v>36</v>
      </c>
      <c r="K38" s="493">
        <v>355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174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182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(08)'!C11/'SD_idade (08)'!K11)</f>
        <v>0.166920717184612</v>
      </c>
      <c r="D11" s="85">
        <f>('SD_idade (08)'!D11/'SD_idade (08)'!K11)</f>
        <v>0.138692529009394</v>
      </c>
      <c r="E11" s="85">
        <f>('SD_idade (08)'!E11/'SD_idade (08)'!K11)</f>
        <v>0.120099206727258</v>
      </c>
      <c r="F11" s="85">
        <f>('SD_idade (08)'!F11/'SD_idade (08)'!K11)</f>
        <v>0.108393829112919</v>
      </c>
      <c r="G11" s="85">
        <f>('SD_idade (08)'!G11/'SD_idade (08)'!K11)</f>
        <v>0.109162331929704</v>
      </c>
      <c r="H11" s="85">
        <f>('SD_idade (08)'!H11/'SD_idade (08)'!K11)</f>
        <v>0.121264663478333</v>
      </c>
      <c r="I11" s="85">
        <f>('SD_idade (08)'!I11/'SD_idade (08)'!K11)</f>
        <v>0.138105037186645</v>
      </c>
      <c r="J11" s="94">
        <f>('SD_idade (08)'!J11/'SD_idade (08)'!K11)</f>
        <v>0.0973616853711361</v>
      </c>
    </row>
    <row r="12" spans="2:10">
      <c r="B12" s="14" t="s">
        <v>48</v>
      </c>
      <c r="C12" s="86">
        <f>('SD_idade (08)'!C12/'SD_idade (08)'!K12)</f>
        <v>0.161896625373772</v>
      </c>
      <c r="D12" s="82">
        <f>('SD_idade (08)'!D12/'SD_idade (08)'!K12)</f>
        <v>0.149785159685403</v>
      </c>
      <c r="E12" s="82">
        <f>('SD_idade (08)'!E12/'SD_idade (08)'!K12)</f>
        <v>0.128866497474684</v>
      </c>
      <c r="F12" s="82">
        <f>('SD_idade (08)'!F12/'SD_idade (08)'!K12)</f>
        <v>0.107759378847652</v>
      </c>
      <c r="G12" s="82">
        <f>('SD_idade (08)'!G12/'SD_idade (08)'!K12)</f>
        <v>0.101992612508481</v>
      </c>
      <c r="H12" s="82">
        <f>('SD_idade (08)'!H12/'SD_idade (08)'!K12)</f>
        <v>0.113714601603136</v>
      </c>
      <c r="I12" s="82">
        <f>('SD_idade (08)'!I12/'SD_idade (08)'!K12)</f>
        <v>0.134105585848179</v>
      </c>
      <c r="J12" s="96">
        <f>('SD_idade (08)'!J12/'SD_idade (08)'!K12)</f>
        <v>0.101879538658693</v>
      </c>
    </row>
    <row r="13" spans="2:10">
      <c r="B13" s="226" t="s">
        <v>87</v>
      </c>
      <c r="C13" s="86">
        <f>('SD_idade (08)'!C13/'SD_idade (08)'!K13)</f>
        <v>0.159901088688263</v>
      </c>
      <c r="D13" s="82">
        <f>('SD_idade (08)'!D13/'SD_idade (08)'!K13)</f>
        <v>0.147138874137015</v>
      </c>
      <c r="E13" s="82">
        <f>('SD_idade (08)'!E13/'SD_idade (08)'!K13)</f>
        <v>0.129713223579395</v>
      </c>
      <c r="F13" s="82">
        <f>('SD_idade (08)'!F13/'SD_idade (08)'!K13)</f>
        <v>0.109250531067446</v>
      </c>
      <c r="G13" s="82">
        <f>('SD_idade (08)'!G13/'SD_idade (08)'!K13)</f>
        <v>0.100039830058417</v>
      </c>
      <c r="H13" s="82">
        <f>('SD_idade (08)'!H13/'SD_idade (08)'!K13)</f>
        <v>0.111656930430165</v>
      </c>
      <c r="I13" s="82">
        <f>('SD_idade (08)'!I13/'SD_idade (08)'!K13)</f>
        <v>0.134492830589485</v>
      </c>
      <c r="J13" s="96">
        <f>('SD_idade (08)'!J13/'SD_idade (08)'!K13)</f>
        <v>0.107806691449814</v>
      </c>
    </row>
    <row r="14" spans="2:10">
      <c r="B14" s="226" t="s">
        <v>50</v>
      </c>
      <c r="C14" s="227">
        <f>('SD_idade (08)'!C14/'SD_idade (08)'!K14)</f>
        <v>0.148301978988517</v>
      </c>
      <c r="D14" s="228">
        <f>('SD_idade (08)'!D14/'SD_idade (08)'!K14)</f>
        <v>0.139832233895268</v>
      </c>
      <c r="E14" s="228">
        <f>('SD_idade (08)'!E14/'SD_idade (08)'!K14)</f>
        <v>0.123870021988761</v>
      </c>
      <c r="F14" s="228">
        <f>('SD_idade (08)'!F14/'SD_idade (08)'!K14)</f>
        <v>0.10562749409561</v>
      </c>
      <c r="G14" s="228">
        <f>('SD_idade (08)'!G14/'SD_idade (08)'!K14)</f>
        <v>0.101636941118984</v>
      </c>
      <c r="H14" s="228">
        <f>('SD_idade (08)'!H14/'SD_idade (08)'!K14)</f>
        <v>0.118169232022152</v>
      </c>
      <c r="I14" s="228">
        <f>('SD_idade (08)'!I14/'SD_idade (08)'!K14)</f>
        <v>0.145614463718544</v>
      </c>
      <c r="J14" s="229">
        <f>('SD_idade (08)'!J14/'SD_idade (08)'!K14)</f>
        <v>0.116947634172164</v>
      </c>
    </row>
    <row r="15" spans="2:10">
      <c r="B15" s="83" t="s">
        <v>88</v>
      </c>
      <c r="C15" s="84">
        <f>('SD_idade (08)'!C15/'SD_idade (08)'!K15)</f>
        <v>0.161592505854801</v>
      </c>
      <c r="D15" s="85">
        <f>('SD_idade (08)'!D15/'SD_idade (08)'!K15)</f>
        <v>0.112412177985948</v>
      </c>
      <c r="E15" s="85">
        <f>('SD_idade (08)'!E15/'SD_idade (08)'!K15)</f>
        <v>0.0960187353629977</v>
      </c>
      <c r="F15" s="85">
        <f>('SD_idade (08)'!F15/'SD_idade (08)'!K15)</f>
        <v>0.0936768149882904</v>
      </c>
      <c r="G15" s="85">
        <f>('SD_idade (08)'!G15/'SD_idade (08)'!K15)</f>
        <v>0.0960187353629977</v>
      </c>
      <c r="H15" s="85">
        <f>('SD_idade (08)'!H15/'SD_idade (08)'!K15)</f>
        <v>0.100702576112412</v>
      </c>
      <c r="I15" s="85">
        <f>('SD_idade (08)'!I15/'SD_idade (08)'!K15)</f>
        <v>0.215456674473068</v>
      </c>
      <c r="J15" s="94">
        <f>('SD_idade (08)'!J15/'SD_idade (08)'!K15)</f>
        <v>0.124121779859485</v>
      </c>
    </row>
    <row r="16" spans="2:10">
      <c r="B16" s="83" t="s">
        <v>89</v>
      </c>
      <c r="C16" s="86">
        <f>('SD_idade (08)'!C16/'SD_idade (08)'!K16)</f>
        <v>0.127272727272727</v>
      </c>
      <c r="D16" s="82">
        <f>('SD_idade (08)'!D16/'SD_idade (08)'!K16)</f>
        <v>0.190909090909091</v>
      </c>
      <c r="E16" s="82">
        <f>('SD_idade (08)'!E16/'SD_idade (08)'!K16)</f>
        <v>0.145454545454545</v>
      </c>
      <c r="F16" s="82">
        <f>('SD_idade (08)'!F16/'SD_idade (08)'!K16)</f>
        <v>0.0696969696969697</v>
      </c>
      <c r="G16" s="82">
        <f>('SD_idade (08)'!G16/'SD_idade (08)'!K16)</f>
        <v>0.103030303030303</v>
      </c>
      <c r="H16" s="82">
        <f>('SD_idade (08)'!H16/'SD_idade (08)'!K16)</f>
        <v>0.121212121212121</v>
      </c>
      <c r="I16" s="82">
        <f>('SD_idade (08)'!I16/'SD_idade (08)'!K16)</f>
        <v>0.112121212121212</v>
      </c>
      <c r="J16" s="96">
        <f>('SD_idade (08)'!J16/'SD_idade (08)'!K16)</f>
        <v>0.13030303030303</v>
      </c>
    </row>
    <row r="17" spans="2:10">
      <c r="B17" s="83" t="s">
        <v>90</v>
      </c>
      <c r="C17" s="86">
        <f>('SD_idade (08)'!C17/'SD_idade (08)'!K17)</f>
        <v>0.124797406807131</v>
      </c>
      <c r="D17" s="82">
        <f>('SD_idade (08)'!D17/'SD_idade (08)'!K17)</f>
        <v>0.141004862236629</v>
      </c>
      <c r="E17" s="82">
        <f>('SD_idade (08)'!E17/'SD_idade (08)'!K17)</f>
        <v>0.128038897893031</v>
      </c>
      <c r="F17" s="82">
        <f>('SD_idade (08)'!F17/'SD_idade (08)'!K17)</f>
        <v>0.108589951377634</v>
      </c>
      <c r="G17" s="82">
        <f>('SD_idade (08)'!G17/'SD_idade (08)'!K17)</f>
        <v>0.0988654781199352</v>
      </c>
      <c r="H17" s="82">
        <f>('SD_idade (08)'!H17/'SD_idade (08)'!K17)</f>
        <v>0.116693679092382</v>
      </c>
      <c r="I17" s="82">
        <f>('SD_idade (08)'!I17/'SD_idade (08)'!K17)</f>
        <v>0.142625607779579</v>
      </c>
      <c r="J17" s="96">
        <f>('SD_idade (08)'!J17/'SD_idade (08)'!K17)</f>
        <v>0.139384116693679</v>
      </c>
    </row>
    <row r="18" spans="2:10">
      <c r="B18" s="83" t="s">
        <v>91</v>
      </c>
      <c r="C18" s="86">
        <f>('SD_idade (08)'!C18/'SD_idade (08)'!K18)</f>
        <v>0.138424821002387</v>
      </c>
      <c r="D18" s="82">
        <f>('SD_idade (08)'!D18/'SD_idade (08)'!K18)</f>
        <v>0.136038186157518</v>
      </c>
      <c r="E18" s="82">
        <f>('SD_idade (08)'!E18/'SD_idade (08)'!K18)</f>
        <v>0.107398568019093</v>
      </c>
      <c r="F18" s="82">
        <f>('SD_idade (08)'!F18/'SD_idade (08)'!K18)</f>
        <v>0.133651551312649</v>
      </c>
      <c r="G18" s="82">
        <f>('SD_idade (08)'!G18/'SD_idade (08)'!K18)</f>
        <v>0.102625298329356</v>
      </c>
      <c r="H18" s="82">
        <f>('SD_idade (08)'!H18/'SD_idade (08)'!K18)</f>
        <v>0.124105011933174</v>
      </c>
      <c r="I18" s="82">
        <f>('SD_idade (08)'!I18/'SD_idade (08)'!K18)</f>
        <v>0.157517899761337</v>
      </c>
      <c r="J18" s="96">
        <f>('SD_idade (08)'!J18/'SD_idade (08)'!K18)</f>
        <v>0.100238663484487</v>
      </c>
    </row>
    <row r="19" spans="2:10">
      <c r="B19" s="83" t="s">
        <v>92</v>
      </c>
      <c r="C19" s="86">
        <f>('SD_idade (08)'!C19/'SD_idade (08)'!K19)</f>
        <v>0.148148148148148</v>
      </c>
      <c r="D19" s="82">
        <f>('SD_idade (08)'!D19/'SD_idade (08)'!K19)</f>
        <v>0.145593869731801</v>
      </c>
      <c r="E19" s="82">
        <f>('SD_idade (08)'!E19/'SD_idade (08)'!K19)</f>
        <v>0.109833971902937</v>
      </c>
      <c r="F19" s="82">
        <f>('SD_idade (08)'!F19/'SD_idade (08)'!K19)</f>
        <v>0.116219667943806</v>
      </c>
      <c r="G19" s="82">
        <f>('SD_idade (08)'!G19/'SD_idade (08)'!K19)</f>
        <v>0.104725415070243</v>
      </c>
      <c r="H19" s="82">
        <f>('SD_idade (08)'!H19/'SD_idade (08)'!K19)</f>
        <v>0.118773946360153</v>
      </c>
      <c r="I19" s="82">
        <f>('SD_idade (08)'!I19/'SD_idade (08)'!K19)</f>
        <v>0.132822477650064</v>
      </c>
      <c r="J19" s="96">
        <f>('SD_idade (08)'!J19/'SD_idade (08)'!K19)</f>
        <v>0.123882503192848</v>
      </c>
    </row>
    <row r="20" spans="2:10">
      <c r="B20" s="83" t="s">
        <v>93</v>
      </c>
      <c r="C20" s="86">
        <f>('SD_idade (08)'!C20/'SD_idade (08)'!K20)</f>
        <v>0.125641025641026</v>
      </c>
      <c r="D20" s="82">
        <f>('SD_idade (08)'!D20/'SD_idade (08)'!K20)</f>
        <v>0.146153846153846</v>
      </c>
      <c r="E20" s="82">
        <f>('SD_idade (08)'!E20/'SD_idade (08)'!K20)</f>
        <v>0.133333333333333</v>
      </c>
      <c r="F20" s="82">
        <f>('SD_idade (08)'!F20/'SD_idade (08)'!K20)</f>
        <v>0.105128205128205</v>
      </c>
      <c r="G20" s="82">
        <f>('SD_idade (08)'!G20/'SD_idade (08)'!K20)</f>
        <v>0.112820512820513</v>
      </c>
      <c r="H20" s="82">
        <f>('SD_idade (08)'!H20/'SD_idade (08)'!K20)</f>
        <v>0.115384615384615</v>
      </c>
      <c r="I20" s="82">
        <f>('SD_idade (08)'!I20/'SD_idade (08)'!K20)</f>
        <v>0.146153846153846</v>
      </c>
      <c r="J20" s="96">
        <f>('SD_idade (08)'!J20/'SD_idade (08)'!K20)</f>
        <v>0.115384615384615</v>
      </c>
    </row>
    <row r="21" spans="2:10">
      <c r="B21" s="83" t="s">
        <v>94</v>
      </c>
      <c r="C21" s="86">
        <f>('SD_idade (08)'!C21/'SD_idade (08)'!K21)</f>
        <v>0.133928571428571</v>
      </c>
      <c r="D21" s="82">
        <f>('SD_idade (08)'!D21/'SD_idade (08)'!K21)</f>
        <v>0.139880952380952</v>
      </c>
      <c r="E21" s="82">
        <f>('SD_idade (08)'!E21/'SD_idade (08)'!K21)</f>
        <v>0.130952380952381</v>
      </c>
      <c r="F21" s="82">
        <f>('SD_idade (08)'!F21/'SD_idade (08)'!K21)</f>
        <v>0.116071428571429</v>
      </c>
      <c r="G21" s="82">
        <f>('SD_idade (08)'!G21/'SD_idade (08)'!K21)</f>
        <v>0.0744047619047619</v>
      </c>
      <c r="H21" s="82">
        <f>('SD_idade (08)'!H21/'SD_idade (08)'!K21)</f>
        <v>0.133928571428571</v>
      </c>
      <c r="I21" s="82">
        <f>('SD_idade (08)'!I21/'SD_idade (08)'!K21)</f>
        <v>0.145833333333333</v>
      </c>
      <c r="J21" s="96">
        <f>('SD_idade (08)'!J21/'SD_idade (08)'!K21)</f>
        <v>0.125</v>
      </c>
    </row>
    <row r="22" spans="2:10">
      <c r="B22" s="83" t="s">
        <v>95</v>
      </c>
      <c r="C22" s="86">
        <f>('SD_idade (08)'!C22/'SD_idade (08)'!K22)</f>
        <v>0.127272727272727</v>
      </c>
      <c r="D22" s="82">
        <f>('SD_idade (08)'!D22/'SD_idade (08)'!K22)</f>
        <v>0.109090909090909</v>
      </c>
      <c r="E22" s="82">
        <f>('SD_idade (08)'!E22/'SD_idade (08)'!K22)</f>
        <v>0.178787878787879</v>
      </c>
      <c r="F22" s="82">
        <f>('SD_idade (08)'!F22/'SD_idade (08)'!K22)</f>
        <v>0.0878787878787879</v>
      </c>
      <c r="G22" s="82">
        <f>('SD_idade (08)'!G22/'SD_idade (08)'!K22)</f>
        <v>0.0757575757575758</v>
      </c>
      <c r="H22" s="82">
        <f>('SD_idade (08)'!H22/'SD_idade (08)'!K22)</f>
        <v>0.115151515151515</v>
      </c>
      <c r="I22" s="82">
        <f>('SD_idade (08)'!I22/'SD_idade (08)'!K22)</f>
        <v>0.16969696969697</v>
      </c>
      <c r="J22" s="96">
        <f>('SD_idade (08)'!J22/'SD_idade (08)'!K22)</f>
        <v>0.136363636363636</v>
      </c>
    </row>
    <row r="23" spans="2:10">
      <c r="B23" s="83" t="s">
        <v>96</v>
      </c>
      <c r="C23" s="86">
        <f>('SD_idade (08)'!C23/'SD_idade (08)'!K23)</f>
        <v>0.117913832199546</v>
      </c>
      <c r="D23" s="82">
        <f>('SD_idade (08)'!D23/'SD_idade (08)'!K23)</f>
        <v>0.1281179138322</v>
      </c>
      <c r="E23" s="82">
        <f>('SD_idade (08)'!E23/'SD_idade (08)'!K23)</f>
        <v>0.146258503401361</v>
      </c>
      <c r="F23" s="82">
        <f>('SD_idade (08)'!F23/'SD_idade (08)'!K23)</f>
        <v>0.100907029478458</v>
      </c>
      <c r="G23" s="82">
        <f>('SD_idade (08)'!G23/'SD_idade (08)'!K23)</f>
        <v>0.0873015873015873</v>
      </c>
      <c r="H23" s="82">
        <f>('SD_idade (08)'!H23/'SD_idade (08)'!K23)</f>
        <v>0.1281179138322</v>
      </c>
      <c r="I23" s="82">
        <f>('SD_idade (08)'!I23/'SD_idade (08)'!K23)</f>
        <v>0.155328798185941</v>
      </c>
      <c r="J23" s="96">
        <f>('SD_idade (08)'!J23/'SD_idade (08)'!K23)</f>
        <v>0.136054421768707</v>
      </c>
    </row>
    <row r="24" spans="2:10">
      <c r="B24" s="83" t="s">
        <v>97</v>
      </c>
      <c r="C24" s="86">
        <f>('SD_idade (08)'!C24/'SD_idade (08)'!K24)</f>
        <v>0.127789046653144</v>
      </c>
      <c r="D24" s="82">
        <f>('SD_idade (08)'!D24/'SD_idade (08)'!K24)</f>
        <v>0.156186612576065</v>
      </c>
      <c r="E24" s="82">
        <f>('SD_idade (08)'!E24/'SD_idade (08)'!K24)</f>
        <v>0.125760649087221</v>
      </c>
      <c r="F24" s="82">
        <f>('SD_idade (08)'!F24/'SD_idade (08)'!K24)</f>
        <v>0.103448275862069</v>
      </c>
      <c r="G24" s="82">
        <f>('SD_idade (08)'!G24/'SD_idade (08)'!K24)</f>
        <v>0.105476673427992</v>
      </c>
      <c r="H24" s="82">
        <f>('SD_idade (08)'!H24/'SD_idade (08)'!K24)</f>
        <v>0.115618661257606</v>
      </c>
      <c r="I24" s="82">
        <f>('SD_idade (08)'!I24/'SD_idade (08)'!K24)</f>
        <v>0.154158215010142</v>
      </c>
      <c r="J24" s="96">
        <f>('SD_idade (08)'!J24/'SD_idade (08)'!K24)</f>
        <v>0.111561866125761</v>
      </c>
    </row>
    <row r="25" spans="2:10">
      <c r="B25" s="83" t="s">
        <v>98</v>
      </c>
      <c r="C25" s="86">
        <f>('SD_idade (08)'!C25/'SD_idade (08)'!K25)</f>
        <v>0.165</v>
      </c>
      <c r="D25" s="82">
        <f>('SD_idade (08)'!D25/'SD_idade (08)'!K25)</f>
        <v>0.1325</v>
      </c>
      <c r="E25" s="82">
        <f>('SD_idade (08)'!E25/'SD_idade (08)'!K25)</f>
        <v>0.105</v>
      </c>
      <c r="F25" s="82">
        <f>('SD_idade (08)'!F25/'SD_idade (08)'!K25)</f>
        <v>0.1125</v>
      </c>
      <c r="G25" s="82">
        <f>('SD_idade (08)'!G25/'SD_idade (08)'!K25)</f>
        <v>0.1075</v>
      </c>
      <c r="H25" s="82">
        <f>('SD_idade (08)'!H25/'SD_idade (08)'!K25)</f>
        <v>0.1025</v>
      </c>
      <c r="I25" s="82">
        <f>('SD_idade (08)'!I25/'SD_idade (08)'!K25)</f>
        <v>0.1275</v>
      </c>
      <c r="J25" s="96">
        <f>('SD_idade (08)'!J25/'SD_idade (08)'!K25)</f>
        <v>0.1475</v>
      </c>
    </row>
    <row r="26" spans="2:10">
      <c r="B26" s="83" t="s">
        <v>99</v>
      </c>
      <c r="C26" s="86">
        <f>('SD_idade (08)'!C26/'SD_idade (08)'!K26)</f>
        <v>0.175572519083969</v>
      </c>
      <c r="D26" s="82">
        <f>('SD_idade (08)'!D26/'SD_idade (08)'!K26)</f>
        <v>0.106870229007634</v>
      </c>
      <c r="E26" s="82">
        <f>('SD_idade (08)'!E26/'SD_idade (08)'!K26)</f>
        <v>0.114503816793893</v>
      </c>
      <c r="F26" s="82">
        <f>('SD_idade (08)'!F26/'SD_idade (08)'!K26)</f>
        <v>0.119592875318066</v>
      </c>
      <c r="G26" s="82">
        <f>('SD_idade (08)'!G26/'SD_idade (08)'!K26)</f>
        <v>0.111959287531807</v>
      </c>
      <c r="H26" s="82">
        <f>('SD_idade (08)'!H26/'SD_idade (08)'!K26)</f>
        <v>0.147582697201018</v>
      </c>
      <c r="I26" s="82">
        <f>('SD_idade (08)'!I26/'SD_idade (08)'!K26)</f>
        <v>0.122137404580153</v>
      </c>
      <c r="J26" s="96">
        <f>('SD_idade (08)'!J26/'SD_idade (08)'!K26)</f>
        <v>0.101781170483461</v>
      </c>
    </row>
    <row r="27" spans="2:10">
      <c r="B27" s="83" t="s">
        <v>100</v>
      </c>
      <c r="C27" s="86">
        <f>('SD_idade (08)'!C27/'SD_idade (08)'!K27)</f>
        <v>0.133333333333333</v>
      </c>
      <c r="D27" s="82">
        <f>('SD_idade (08)'!D27/'SD_idade (08)'!K27)</f>
        <v>0.153086419753086</v>
      </c>
      <c r="E27" s="82">
        <f>('SD_idade (08)'!E27/'SD_idade (08)'!K27)</f>
        <v>0.133333333333333</v>
      </c>
      <c r="F27" s="82">
        <f>('SD_idade (08)'!F27/'SD_idade (08)'!K27)</f>
        <v>0.106172839506173</v>
      </c>
      <c r="G27" s="82">
        <f>('SD_idade (08)'!G27/'SD_idade (08)'!K27)</f>
        <v>0.125925925925926</v>
      </c>
      <c r="H27" s="82">
        <f>('SD_idade (08)'!H27/'SD_idade (08)'!K27)</f>
        <v>0.101234567901235</v>
      </c>
      <c r="I27" s="82">
        <f>('SD_idade (08)'!I27/'SD_idade (08)'!K27)</f>
        <v>0.135802469135802</v>
      </c>
      <c r="J27" s="96">
        <f>('SD_idade (08)'!J27/'SD_idade (08)'!K27)</f>
        <v>0.111111111111111</v>
      </c>
    </row>
    <row r="28" spans="2:10">
      <c r="B28" s="83" t="s">
        <v>101</v>
      </c>
      <c r="C28" s="86">
        <f>('SD_idade (08)'!C28/'SD_idade (08)'!K28)</f>
        <v>0.133578431372549</v>
      </c>
      <c r="D28" s="82">
        <f>('SD_idade (08)'!D28/'SD_idade (08)'!K28)</f>
        <v>0.154411764705882</v>
      </c>
      <c r="E28" s="82">
        <f>('SD_idade (08)'!E28/'SD_idade (08)'!K28)</f>
        <v>0.133578431372549</v>
      </c>
      <c r="F28" s="82">
        <f>('SD_idade (08)'!F28/'SD_idade (08)'!K28)</f>
        <v>0.105392156862745</v>
      </c>
      <c r="G28" s="82">
        <f>('SD_idade (08)'!G28/'SD_idade (08)'!K28)</f>
        <v>0.125</v>
      </c>
      <c r="H28" s="82">
        <f>('SD_idade (08)'!H28/'SD_idade (08)'!K28)</f>
        <v>0.111519607843137</v>
      </c>
      <c r="I28" s="82">
        <f>('SD_idade (08)'!I28/'SD_idade (08)'!K28)</f>
        <v>0.139705882352941</v>
      </c>
      <c r="J28" s="96">
        <f>('SD_idade (08)'!J28/'SD_idade (08)'!K28)</f>
        <v>0.0968137254901961</v>
      </c>
    </row>
    <row r="29" spans="2:10">
      <c r="B29" s="83" t="s">
        <v>102</v>
      </c>
      <c r="C29" s="86">
        <f>('SD_idade (08)'!C29/'SD_idade (08)'!K29)</f>
        <v>0.210815765352887</v>
      </c>
      <c r="D29" s="82">
        <f>('SD_idade (08)'!D29/'SD_idade (08)'!K29)</f>
        <v>0.0989917506874427</v>
      </c>
      <c r="E29" s="82">
        <f>('SD_idade (08)'!E29/'SD_idade (08)'!K29)</f>
        <v>0.114573785517874</v>
      </c>
      <c r="F29" s="82">
        <f>('SD_idade (08)'!F29/'SD_idade (08)'!K29)</f>
        <v>0.100824931255729</v>
      </c>
      <c r="G29" s="82">
        <f>('SD_idade (08)'!G29/'SD_idade (08)'!K29)</f>
        <v>0.0971585701191567</v>
      </c>
      <c r="H29" s="82">
        <f>('SD_idade (08)'!H29/'SD_idade (08)'!K29)</f>
        <v>0.119156736938588</v>
      </c>
      <c r="I29" s="82">
        <f>('SD_idade (08)'!I29/'SD_idade (08)'!K29)</f>
        <v>0.161319890009166</v>
      </c>
      <c r="J29" s="96">
        <f>('SD_idade (08)'!J29/'SD_idade (08)'!K29)</f>
        <v>0.0971585701191567</v>
      </c>
    </row>
    <row r="30" spans="2:10">
      <c r="B30" s="83" t="s">
        <v>103</v>
      </c>
      <c r="C30" s="86">
        <f>('SD_idade (08)'!C30/'SD_idade (08)'!K30)</f>
        <v>0.134680134680135</v>
      </c>
      <c r="D30" s="82">
        <f>('SD_idade (08)'!D30/'SD_idade (08)'!K30)</f>
        <v>0.161616161616162</v>
      </c>
      <c r="E30" s="82">
        <f>('SD_idade (08)'!E30/'SD_idade (08)'!K30)</f>
        <v>0.0942760942760943</v>
      </c>
      <c r="F30" s="82">
        <f>('SD_idade (08)'!F30/'SD_idade (08)'!K30)</f>
        <v>0.0976430976430976</v>
      </c>
      <c r="G30" s="82">
        <f>('SD_idade (08)'!G30/'SD_idade (08)'!K30)</f>
        <v>0.114478114478114</v>
      </c>
      <c r="H30" s="82">
        <f>('SD_idade (08)'!H30/'SD_idade (08)'!K30)</f>
        <v>0.138047138047138</v>
      </c>
      <c r="I30" s="82">
        <f>('SD_idade (08)'!I30/'SD_idade (08)'!K30)</f>
        <v>0.127946127946128</v>
      </c>
      <c r="J30" s="96">
        <f>('SD_idade (08)'!J30/'SD_idade (08)'!K30)</f>
        <v>0.131313131313131</v>
      </c>
    </row>
    <row r="31" spans="2:10">
      <c r="B31" s="83" t="s">
        <v>104</v>
      </c>
      <c r="C31" s="86">
        <f>('SD_idade (08)'!C31/'SD_idade (08)'!K31)</f>
        <v>0.15929203539823</v>
      </c>
      <c r="D31" s="82">
        <f>('SD_idade (08)'!D31/'SD_idade (08)'!K31)</f>
        <v>0.123893805309735</v>
      </c>
      <c r="E31" s="82">
        <f>('SD_idade (08)'!E31/'SD_idade (08)'!K31)</f>
        <v>0.108407079646018</v>
      </c>
      <c r="F31" s="82">
        <f>('SD_idade (08)'!F31/'SD_idade (08)'!K31)</f>
        <v>0.119469026548673</v>
      </c>
      <c r="G31" s="82">
        <f>('SD_idade (08)'!G31/'SD_idade (08)'!K31)</f>
        <v>0.100663716814159</v>
      </c>
      <c r="H31" s="82">
        <f>('SD_idade (08)'!H31/'SD_idade (08)'!K31)</f>
        <v>0.126106194690265</v>
      </c>
      <c r="I31" s="82">
        <f>('SD_idade (08)'!I31/'SD_idade (08)'!K31)</f>
        <v>0.151548672566372</v>
      </c>
      <c r="J31" s="96">
        <f>('SD_idade (08)'!J31/'SD_idade (08)'!K31)</f>
        <v>0.110619469026549</v>
      </c>
    </row>
    <row r="32" spans="2:10">
      <c r="B32" s="83" t="s">
        <v>105</v>
      </c>
      <c r="C32" s="86">
        <f>('SD_idade (08)'!C32/'SD_idade (08)'!K32)</f>
        <v>0.153846153846154</v>
      </c>
      <c r="D32" s="82">
        <f>('SD_idade (08)'!D32/'SD_idade (08)'!K32)</f>
        <v>0.182692307692308</v>
      </c>
      <c r="E32" s="82">
        <f>('SD_idade (08)'!E32/'SD_idade (08)'!K32)</f>
        <v>0.144230769230769</v>
      </c>
      <c r="F32" s="82">
        <f>('SD_idade (08)'!F32/'SD_idade (08)'!K32)</f>
        <v>0.0721153846153846</v>
      </c>
      <c r="G32" s="82">
        <f>('SD_idade (08)'!G32/'SD_idade (08)'!K32)</f>
        <v>0.0913461538461538</v>
      </c>
      <c r="H32" s="82">
        <f>('SD_idade (08)'!H32/'SD_idade (08)'!K32)</f>
        <v>0.120192307692308</v>
      </c>
      <c r="I32" s="82">
        <f>('SD_idade (08)'!I32/'SD_idade (08)'!K32)</f>
        <v>0.139423076923077</v>
      </c>
      <c r="J32" s="96">
        <f>('SD_idade (08)'!J32/'SD_idade (08)'!K32)</f>
        <v>0.0961538461538462</v>
      </c>
    </row>
    <row r="33" spans="2:10">
      <c r="B33" s="83" t="s">
        <v>106</v>
      </c>
      <c r="C33" s="86">
        <f>('SD_idade (08)'!C33/'SD_idade (08)'!K33)</f>
        <v>0.137640449438202</v>
      </c>
      <c r="D33" s="82">
        <f>('SD_idade (08)'!D33/'SD_idade (08)'!K33)</f>
        <v>0.183988764044944</v>
      </c>
      <c r="E33" s="82">
        <f>('SD_idade (08)'!E33/'SD_idade (08)'!K33)</f>
        <v>0.120786516853933</v>
      </c>
      <c r="F33" s="82">
        <f>('SD_idade (08)'!F33/'SD_idade (08)'!K33)</f>
        <v>0.0941011235955056</v>
      </c>
      <c r="G33" s="82">
        <f>('SD_idade (08)'!G33/'SD_idade (08)'!K33)</f>
        <v>0.0814606741573034</v>
      </c>
      <c r="H33" s="82">
        <f>('SD_idade (08)'!H33/'SD_idade (08)'!K33)</f>
        <v>0.125</v>
      </c>
      <c r="I33" s="82">
        <f>('SD_idade (08)'!I33/'SD_idade (08)'!K33)</f>
        <v>0.153089887640449</v>
      </c>
      <c r="J33" s="96">
        <f>('SD_idade (08)'!J33/'SD_idade (08)'!K33)</f>
        <v>0.103932584269663</v>
      </c>
    </row>
    <row r="34" ht="12.75" customHeight="1" spans="2:10">
      <c r="B34" s="83" t="s">
        <v>107</v>
      </c>
      <c r="C34" s="86">
        <f>('SD_idade (08)'!C34/'SD_idade (08)'!K34)</f>
        <v>0.228007181328546</v>
      </c>
      <c r="D34" s="82">
        <f>('SD_idade (08)'!D34/'SD_idade (08)'!K34)</f>
        <v>0.120287253141831</v>
      </c>
      <c r="E34" s="82">
        <f>('SD_idade (08)'!E34/'SD_idade (08)'!K34)</f>
        <v>0.131059245960503</v>
      </c>
      <c r="F34" s="82">
        <f>('SD_idade (08)'!F34/'SD_idade (08)'!K34)</f>
        <v>0.0897666068222621</v>
      </c>
      <c r="G34" s="82">
        <f>('SD_idade (08)'!G34/'SD_idade (08)'!K34)</f>
        <v>0.0987432675044883</v>
      </c>
      <c r="H34" s="82">
        <f>('SD_idade (08)'!H34/'SD_idade (08)'!K34)</f>
        <v>0.122082585278276</v>
      </c>
      <c r="I34" s="82">
        <f>('SD_idade (08)'!I34/'SD_idade (08)'!K34)</f>
        <v>0.104129263913824</v>
      </c>
      <c r="J34" s="96">
        <f>('SD_idade (08)'!J34/'SD_idade (08)'!K34)</f>
        <v>0.105924596050269</v>
      </c>
    </row>
    <row r="35" spans="2:10">
      <c r="B35" s="83" t="s">
        <v>108</v>
      </c>
      <c r="C35" s="86">
        <f>('SD_idade (08)'!C35/'SD_idade (08)'!K35)</f>
        <v>0.152542372881356</v>
      </c>
      <c r="D35" s="82">
        <f>('SD_idade (08)'!D35/'SD_idade (08)'!K35)</f>
        <v>0.152542372881356</v>
      </c>
      <c r="E35" s="82">
        <f>('SD_idade (08)'!E35/'SD_idade (08)'!K35)</f>
        <v>0.0915254237288136</v>
      </c>
      <c r="F35" s="82">
        <f>('SD_idade (08)'!F35/'SD_idade (08)'!K35)</f>
        <v>0.11864406779661</v>
      </c>
      <c r="G35" s="82">
        <f>('SD_idade (08)'!G35/'SD_idade (08)'!K35)</f>
        <v>0.122033898305085</v>
      </c>
      <c r="H35" s="82">
        <f>('SD_idade (08)'!H35/'SD_idade (08)'!K35)</f>
        <v>0.132203389830508</v>
      </c>
      <c r="I35" s="82">
        <f>('SD_idade (08)'!I35/'SD_idade (08)'!K35)</f>
        <v>0.11864406779661</v>
      </c>
      <c r="J35" s="96">
        <f>('SD_idade (08)'!J35/'SD_idade (08)'!K35)</f>
        <v>0.111864406779661</v>
      </c>
    </row>
    <row r="36" spans="2:10">
      <c r="B36" s="83" t="s">
        <v>109</v>
      </c>
      <c r="C36" s="86">
        <f>('SD_idade (08)'!C36/'SD_idade (08)'!K36)</f>
        <v>0.091703056768559</v>
      </c>
      <c r="D36" s="82">
        <f>('SD_idade (08)'!D36/'SD_idade (08)'!K36)</f>
        <v>0.179039301310044</v>
      </c>
      <c r="E36" s="82">
        <f>('SD_idade (08)'!E36/'SD_idade (08)'!K36)</f>
        <v>0.139737991266376</v>
      </c>
      <c r="F36" s="82">
        <f>('SD_idade (08)'!F36/'SD_idade (08)'!K36)</f>
        <v>0.117903930131004</v>
      </c>
      <c r="G36" s="82">
        <f>('SD_idade (08)'!G36/'SD_idade (08)'!K36)</f>
        <v>0.100436681222707</v>
      </c>
      <c r="H36" s="82">
        <f>('SD_idade (08)'!H36/'SD_idade (08)'!K36)</f>
        <v>0.109170305676856</v>
      </c>
      <c r="I36" s="82">
        <f>('SD_idade (08)'!I36/'SD_idade (08)'!K36)</f>
        <v>0.157205240174672</v>
      </c>
      <c r="J36" s="96">
        <f>('SD_idade (08)'!J36/'SD_idade (08)'!K36)</f>
        <v>0.104803493449782</v>
      </c>
    </row>
    <row r="37" spans="2:10">
      <c r="B37" s="83" t="s">
        <v>110</v>
      </c>
      <c r="C37" s="86">
        <f>('SD_idade (08)'!C37/'SD_idade (08)'!K37)</f>
        <v>0.10655737704918</v>
      </c>
      <c r="D37" s="82">
        <f>('SD_idade (08)'!D37/'SD_idade (08)'!K37)</f>
        <v>0.145901639344262</v>
      </c>
      <c r="E37" s="82">
        <f>('SD_idade (08)'!E37/'SD_idade (08)'!K37)</f>
        <v>0.126229508196721</v>
      </c>
      <c r="F37" s="82">
        <f>('SD_idade (08)'!F37/'SD_idade (08)'!K37)</f>
        <v>0.124590163934426</v>
      </c>
      <c r="G37" s="82">
        <f>('SD_idade (08)'!G37/'SD_idade (08)'!K37)</f>
        <v>0.108196721311475</v>
      </c>
      <c r="H37" s="82">
        <f>('SD_idade (08)'!H37/'SD_idade (08)'!K37)</f>
        <v>0.0836065573770492</v>
      </c>
      <c r="I37" s="82">
        <f>('SD_idade (08)'!I37/'SD_idade (08)'!K37)</f>
        <v>0.150819672131148</v>
      </c>
      <c r="J37" s="96">
        <f>('SD_idade (08)'!J37/'SD_idade (08)'!K37)</f>
        <v>0.154098360655738</v>
      </c>
    </row>
    <row r="38" spans="2:10">
      <c r="B38" s="83" t="s">
        <v>111</v>
      </c>
      <c r="C38" s="87">
        <f>('SD_idade (08)'!C38/'SD_idade (08)'!K38)</f>
        <v>0.157746478873239</v>
      </c>
      <c r="D38" s="88">
        <f>('SD_idade (08)'!D38/'SD_idade (08)'!K38)</f>
        <v>0.157746478873239</v>
      </c>
      <c r="E38" s="88">
        <f>('SD_idade (08)'!E38/'SD_idade (08)'!K38)</f>
        <v>0.140845070422535</v>
      </c>
      <c r="F38" s="88">
        <f>('SD_idade (08)'!F38/'SD_idade (08)'!K38)</f>
        <v>0.0929577464788732</v>
      </c>
      <c r="G38" s="88">
        <f>('SD_idade (08)'!G38/'SD_idade (08)'!K38)</f>
        <v>0.101408450704225</v>
      </c>
      <c r="H38" s="88">
        <f>('SD_idade (08)'!H38/'SD_idade (08)'!K38)</f>
        <v>0.112676056338028</v>
      </c>
      <c r="I38" s="88">
        <f>('SD_idade (08)'!I38/'SD_idade (08)'!K38)</f>
        <v>0.135211267605634</v>
      </c>
      <c r="J38" s="97">
        <f>('SD_idade (08)'!J38/'SD_idade (08)'!K38)</f>
        <v>0.101408450704225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183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183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602.940636842595</v>
      </c>
    </row>
    <row r="12" spans="2:3">
      <c r="B12" s="14" t="s">
        <v>48</v>
      </c>
      <c r="C12" s="28">
        <v>702.178647129864</v>
      </c>
    </row>
    <row r="13" spans="2:3">
      <c r="B13" s="14" t="s">
        <v>87</v>
      </c>
      <c r="C13" s="28">
        <v>709.523142294973</v>
      </c>
    </row>
    <row r="14" spans="2:3">
      <c r="B14" s="14" t="s">
        <v>50</v>
      </c>
      <c r="C14" s="479">
        <v>763.784321360587</v>
      </c>
    </row>
    <row r="15" spans="2:3">
      <c r="B15" s="17" t="s">
        <v>88</v>
      </c>
      <c r="C15" s="480">
        <v>694.493616270329</v>
      </c>
    </row>
    <row r="16" spans="2:3">
      <c r="B16" s="17" t="s">
        <v>89</v>
      </c>
      <c r="C16" s="28">
        <v>717.842117689523</v>
      </c>
    </row>
    <row r="17" spans="2:3">
      <c r="B17" s="17" t="s">
        <v>90</v>
      </c>
      <c r="C17" s="28">
        <v>828.490172242629</v>
      </c>
    </row>
    <row r="18" spans="2:3">
      <c r="B18" s="17" t="s">
        <v>91</v>
      </c>
      <c r="C18" s="28">
        <v>821.917357981903</v>
      </c>
    </row>
    <row r="19" spans="2:3">
      <c r="B19" s="17" t="s">
        <v>92</v>
      </c>
      <c r="C19" s="28">
        <v>754.013429027492</v>
      </c>
    </row>
    <row r="20" spans="2:3">
      <c r="B20" s="17" t="s">
        <v>93</v>
      </c>
      <c r="C20" s="28">
        <v>900.191338154865</v>
      </c>
    </row>
    <row r="21" spans="2:3">
      <c r="B21" s="17" t="s">
        <v>94</v>
      </c>
      <c r="C21" s="28">
        <v>669.753101189686</v>
      </c>
    </row>
    <row r="22" spans="2:3">
      <c r="B22" s="17" t="s">
        <v>95</v>
      </c>
      <c r="C22" s="28">
        <v>866.410652488289</v>
      </c>
    </row>
    <row r="23" spans="2:3">
      <c r="B23" s="17" t="s">
        <v>96</v>
      </c>
      <c r="C23" s="28">
        <v>771.362666642319</v>
      </c>
    </row>
    <row r="24" spans="2:3">
      <c r="B24" s="17" t="s">
        <v>97</v>
      </c>
      <c r="C24" s="28">
        <v>769.239245398927</v>
      </c>
    </row>
    <row r="25" spans="2:3">
      <c r="B25" s="17" t="s">
        <v>98</v>
      </c>
      <c r="C25" s="28">
        <v>705.003296270797</v>
      </c>
    </row>
    <row r="26" spans="2:3">
      <c r="B26" s="17" t="s">
        <v>99</v>
      </c>
      <c r="C26" s="28">
        <v>756.651970239098</v>
      </c>
    </row>
    <row r="27" spans="2:3">
      <c r="B27" s="17" t="s">
        <v>100</v>
      </c>
      <c r="C27" s="28">
        <v>835.5187171776</v>
      </c>
    </row>
    <row r="28" spans="2:3">
      <c r="B28" s="17" t="s">
        <v>101</v>
      </c>
      <c r="C28" s="28">
        <v>914.283986303738</v>
      </c>
    </row>
    <row r="29" spans="2:3">
      <c r="B29" s="17" t="s">
        <v>102</v>
      </c>
      <c r="C29" s="28">
        <v>666.798576870595</v>
      </c>
    </row>
    <row r="30" spans="2:3">
      <c r="B30" s="17" t="s">
        <v>103</v>
      </c>
      <c r="C30" s="28">
        <v>716.996007455401</v>
      </c>
    </row>
    <row r="31" spans="2:3">
      <c r="B31" s="17" t="s">
        <v>104</v>
      </c>
      <c r="C31" s="28">
        <v>751.901321443128</v>
      </c>
    </row>
    <row r="32" spans="2:3">
      <c r="B32" s="17" t="s">
        <v>105</v>
      </c>
      <c r="C32" s="28">
        <v>840.978886497085</v>
      </c>
    </row>
    <row r="33" spans="2:3">
      <c r="B33" s="17" t="s">
        <v>106</v>
      </c>
      <c r="C33" s="28">
        <v>699.705015481298</v>
      </c>
    </row>
    <row r="34" ht="12.75" customHeight="1" spans="2:3">
      <c r="B34" s="17" t="s">
        <v>107</v>
      </c>
      <c r="C34" s="28">
        <v>636.24534057008</v>
      </c>
    </row>
    <row r="35" spans="2:3">
      <c r="B35" s="17" t="s">
        <v>108</v>
      </c>
      <c r="C35" s="28">
        <v>637.679748480524</v>
      </c>
    </row>
    <row r="36" spans="2:3">
      <c r="B36" s="17" t="s">
        <v>109</v>
      </c>
      <c r="C36" s="28">
        <v>856.644591091626</v>
      </c>
    </row>
    <row r="37" spans="2:3">
      <c r="B37" s="17" t="s">
        <v>110</v>
      </c>
      <c r="C37" s="28">
        <v>897.048223244407</v>
      </c>
    </row>
    <row r="38" spans="2:3">
      <c r="B38" s="17" t="s">
        <v>111</v>
      </c>
      <c r="C38" s="481">
        <v>639.41780457219</v>
      </c>
    </row>
    <row r="39" spans="2:2">
      <c r="B39" s="36"/>
    </row>
    <row r="40" spans="2:2">
      <c r="B40" s="19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L30"/>
  <sheetViews>
    <sheetView showGridLines="0" showRowColHeaders="0" workbookViewId="0">
      <selection activeCell="B8" sqref="B8:J8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3" spans="4:4">
      <c r="D3" s="403"/>
    </row>
    <row r="4" spans="4:4">
      <c r="D4" s="403"/>
    </row>
    <row r="5" spans="2:4">
      <c r="B5" s="388" t="s">
        <v>184</v>
      </c>
      <c r="C5" s="389"/>
      <c r="D5" s="389"/>
    </row>
    <row r="6" spans="2:11">
      <c r="B6" s="390" t="s">
        <v>18</v>
      </c>
      <c r="C6" s="409"/>
      <c r="D6" s="409"/>
      <c r="E6" s="409"/>
      <c r="F6" s="409"/>
      <c r="G6" s="409"/>
      <c r="H6" s="409"/>
      <c r="I6" s="409"/>
      <c r="J6" s="409"/>
      <c r="K6" s="409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2">
      <c r="A8" s="394" t="s">
        <v>20</v>
      </c>
      <c r="B8" s="395" t="s">
        <v>185</v>
      </c>
      <c r="C8" s="395"/>
      <c r="D8" s="395"/>
      <c r="E8" s="395"/>
      <c r="F8" s="395"/>
      <c r="G8" s="395"/>
      <c r="H8" s="395"/>
      <c r="I8" s="395"/>
      <c r="J8" s="395"/>
      <c r="K8" s="402"/>
      <c r="L8" s="408"/>
    </row>
    <row r="9" spans="1:11">
      <c r="A9" s="394" t="s">
        <v>22</v>
      </c>
      <c r="B9" s="395" t="s">
        <v>186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/>
      <c r="B10" s="392" t="s">
        <v>24</v>
      </c>
      <c r="C10" s="395"/>
      <c r="D10" s="395"/>
      <c r="E10" s="395"/>
      <c r="F10" s="395"/>
      <c r="G10" s="395"/>
      <c r="H10" s="395"/>
      <c r="I10" s="395"/>
      <c r="J10" s="395"/>
      <c r="K10" s="403"/>
    </row>
    <row r="11" spans="1:10">
      <c r="A11" s="394" t="s">
        <v>25</v>
      </c>
      <c r="B11" s="395" t="s">
        <v>187</v>
      </c>
      <c r="C11" s="395"/>
      <c r="D11" s="395"/>
      <c r="E11" s="395"/>
      <c r="F11" s="395"/>
      <c r="G11" s="395"/>
      <c r="H11" s="395"/>
      <c r="I11" s="395"/>
      <c r="J11" s="395"/>
    </row>
    <row r="12" spans="1:10">
      <c r="A12" s="394" t="s">
        <v>27</v>
      </c>
      <c r="B12" s="395" t="s">
        <v>188</v>
      </c>
      <c r="C12" s="395"/>
      <c r="D12" s="395"/>
      <c r="E12" s="395"/>
      <c r="F12" s="395"/>
      <c r="G12" s="395"/>
      <c r="H12" s="395"/>
      <c r="I12" s="395"/>
      <c r="J12" s="395"/>
    </row>
    <row r="13" spans="1:10">
      <c r="A13" s="394"/>
      <c r="B13" s="392" t="s">
        <v>29</v>
      </c>
      <c r="C13" s="395"/>
      <c r="D13" s="395"/>
      <c r="E13" s="395"/>
      <c r="F13" s="395"/>
      <c r="G13" s="395"/>
      <c r="H13" s="395"/>
      <c r="I13" s="395"/>
      <c r="J13" s="395"/>
    </row>
    <row r="14" spans="1:10">
      <c r="A14" s="394" t="s">
        <v>30</v>
      </c>
      <c r="B14" s="395" t="s">
        <v>189</v>
      </c>
      <c r="C14" s="395"/>
      <c r="D14" s="395"/>
      <c r="E14" s="395"/>
      <c r="F14" s="395"/>
      <c r="G14" s="395"/>
      <c r="H14" s="395"/>
      <c r="I14" s="395"/>
      <c r="J14" s="395"/>
    </row>
    <row r="15" spans="1:10">
      <c r="A15" s="394"/>
      <c r="B15" s="534"/>
      <c r="C15" s="396"/>
      <c r="D15" s="396"/>
      <c r="E15" s="397"/>
      <c r="F15" s="397"/>
      <c r="G15" s="397"/>
      <c r="H15" s="397"/>
      <c r="I15" s="397"/>
      <c r="J15" s="397"/>
    </row>
    <row r="16" spans="1:10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</row>
    <row r="17" spans="1:10">
      <c r="A17" s="394" t="s">
        <v>33</v>
      </c>
      <c r="B17" s="395" t="s">
        <v>190</v>
      </c>
      <c r="C17" s="395"/>
      <c r="D17" s="395"/>
      <c r="E17" s="395"/>
      <c r="F17" s="395"/>
      <c r="G17" s="395"/>
      <c r="H17" s="395"/>
      <c r="I17" s="395"/>
      <c r="J17" s="395"/>
    </row>
    <row r="18" spans="1:10">
      <c r="A18" s="394" t="s">
        <v>35</v>
      </c>
      <c r="B18" s="395" t="s">
        <v>191</v>
      </c>
      <c r="C18" s="395"/>
      <c r="D18" s="395"/>
      <c r="E18" s="395"/>
      <c r="F18" s="395"/>
      <c r="G18" s="395"/>
      <c r="H18" s="395"/>
      <c r="I18" s="395"/>
      <c r="J18" s="395"/>
    </row>
    <row r="19" spans="1:10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</row>
    <row r="20" spans="1:10">
      <c r="A20" s="394" t="s">
        <v>37</v>
      </c>
      <c r="B20" s="395" t="s">
        <v>192</v>
      </c>
      <c r="C20" s="395"/>
      <c r="D20" s="395"/>
      <c r="E20" s="395"/>
      <c r="F20" s="395"/>
      <c r="G20" s="395"/>
      <c r="H20" s="395"/>
      <c r="I20" s="395"/>
      <c r="J20" s="395"/>
    </row>
    <row r="21" spans="1:10">
      <c r="A21" s="394" t="s">
        <v>39</v>
      </c>
      <c r="B21" s="395" t="s">
        <v>192</v>
      </c>
      <c r="C21" s="395"/>
      <c r="D21" s="395"/>
      <c r="E21" s="395"/>
      <c r="F21" s="395"/>
      <c r="G21" s="395"/>
      <c r="H21" s="395"/>
      <c r="I21" s="395"/>
      <c r="J21" s="395"/>
    </row>
    <row r="22" spans="1:10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</row>
    <row r="23" spans="1:10">
      <c r="A23" s="394" t="s">
        <v>41</v>
      </c>
      <c r="B23" s="395" t="s">
        <v>189</v>
      </c>
      <c r="C23" s="395"/>
      <c r="D23" s="395"/>
      <c r="E23" s="395"/>
      <c r="F23" s="395"/>
      <c r="G23" s="395"/>
      <c r="H23" s="395"/>
      <c r="I23" s="395"/>
      <c r="J23" s="395"/>
    </row>
    <row r="24" spans="1:10">
      <c r="A24" s="394"/>
      <c r="B24" s="398"/>
      <c r="C24" s="396"/>
      <c r="D24" s="396"/>
      <c r="E24" s="397"/>
      <c r="F24" s="397"/>
      <c r="G24" s="397"/>
      <c r="H24" s="397"/>
      <c r="I24" s="397"/>
      <c r="J24" s="397"/>
    </row>
    <row r="25" spans="1:10">
      <c r="A25" s="394"/>
      <c r="B25" s="398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398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454"/>
      <c r="C27" s="397"/>
      <c r="D27" s="397"/>
      <c r="E27" s="397"/>
      <c r="F27" s="397"/>
      <c r="G27" s="397"/>
      <c r="H27" s="397"/>
      <c r="I27" s="397"/>
      <c r="J27" s="397"/>
    </row>
    <row r="28" spans="1:10">
      <c r="A28" s="394"/>
      <c r="B28" s="454"/>
      <c r="C28" s="397"/>
      <c r="D28" s="397"/>
      <c r="E28" s="397"/>
      <c r="F28" s="397"/>
      <c r="G28" s="397"/>
      <c r="H28" s="397"/>
      <c r="I28" s="397"/>
      <c r="J28" s="397"/>
    </row>
    <row r="29" spans="1:10">
      <c r="A29" s="394"/>
      <c r="B29" s="454"/>
      <c r="C29" s="397"/>
      <c r="D29" s="397"/>
      <c r="E29" s="397"/>
      <c r="F29" s="397"/>
      <c r="G29" s="397"/>
      <c r="H29" s="397"/>
      <c r="I29" s="397"/>
      <c r="J29" s="397"/>
    </row>
    <row r="30" spans="1:10">
      <c r="A30" s="394"/>
      <c r="B30" s="454"/>
      <c r="C30" s="397"/>
      <c r="D30" s="397"/>
      <c r="E30" s="397"/>
      <c r="F30" s="397"/>
      <c r="G30" s="397"/>
      <c r="H30" s="397"/>
      <c r="I30" s="397"/>
      <c r="J30" s="397"/>
    </row>
  </sheetData>
  <mergeCells count="11">
    <mergeCell ref="B5:D5"/>
    <mergeCell ref="B8:J8"/>
    <mergeCell ref="B9:J9"/>
    <mergeCell ref="B11:J11"/>
    <mergeCell ref="B12:J12"/>
    <mergeCell ref="B14:J14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09"/>
    <hyperlink ref="B9:I9" location="'Ev. 1º trim-4º trim_Genero'!A1" display="Número de beneficiários de prestações de desemprego, género, 2009 (%)"/>
    <hyperlink ref="B12:J12" location="'PD_idade %(09)'!A1" display="Número de beneficiários com de prestações de desemprego, idade, 2009 (%)"/>
    <hyperlink ref="B14:J14" location="'PD_valor medio mensal € (09)'!A1" display="Valor médio mensal processado por beneficiário, 2009"/>
    <hyperlink ref="B8:J8" location="'PD RSI_genero (09)'!A1" display="Número de beneficiários de prestações de desemprego, género, 2009"/>
    <hyperlink ref="B9:J9" location="'PD_genero % (09)'!A1" display="Número de beneficiários de prestações de desemprego, género, 2009 (%)"/>
    <hyperlink ref="B11:J11" location="'PD_idade (09)'!A1" display="Número de beneficiários de prestações de desemprego, idade, 2009"/>
    <hyperlink ref="B17:I17" location="Desempregados_Genero!A1" display="Número de beneficiários de subsídio de desemprego, género, 2009"/>
    <hyperlink ref="B17:J17" location="'SD_genero (09)'!A1" display="Número de beneficiários de subsídio de desemprego, género, 2009"/>
    <hyperlink ref="B18:I18" location="'Ev. 1º trim-4º trim_Genero'!A1" display="Número de beneficiários de subsídio de desemprego, género, 2009 (%)"/>
    <hyperlink ref="B18:J18" location="'SD_genero % (09)'!A1" display="Número de beneficiários de subsídio de desemprego, género, 2009 (%)"/>
    <hyperlink ref="B20:J20" location="'SD_idade (09)'!A1" display="Número de beneficiários de subsídio de desemprego, idade, 2009 (%)"/>
    <hyperlink ref="B21:J21" location="'SD_idade %(09)'!A1" display="Número de beneficiários de subsídio de desemprego, idade, 2009 (%)"/>
    <hyperlink ref="B23:J23" location="'SD_valor medio mensal € (09)'!A1" display="Valor médio mensal processado por beneficiário, 2009"/>
  </hyperlinks>
  <pageMargins left="0.7" right="0.7" top="0.75" bottom="0.75" header="0.3" footer="0.3"/>
  <pageSetup paperSize="1" orientation="portrait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20</v>
      </c>
      <c r="B5" s="187" t="s">
        <v>185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185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238">
        <v>276879</v>
      </c>
      <c r="D11" s="239">
        <v>255577</v>
      </c>
      <c r="E11" s="247">
        <v>532456</v>
      </c>
    </row>
    <row r="12" s="1" customFormat="1" ht="14.25" customHeight="1" spans="2:5">
      <c r="B12" s="14" t="s">
        <v>48</v>
      </c>
      <c r="C12" s="240">
        <v>62724</v>
      </c>
      <c r="D12" s="128">
        <v>64338</v>
      </c>
      <c r="E12" s="248">
        <v>127062</v>
      </c>
    </row>
    <row r="13" s="1" customFormat="1" ht="14.25" customHeight="1" spans="2:5">
      <c r="B13" s="14" t="s">
        <v>49</v>
      </c>
      <c r="C13" s="240">
        <v>47986</v>
      </c>
      <c r="D13" s="128">
        <v>47874</v>
      </c>
      <c r="E13" s="248">
        <v>95860</v>
      </c>
    </row>
    <row r="14" s="1" customFormat="1" ht="14.25" customHeight="1" spans="2:5">
      <c r="B14" s="14" t="s">
        <v>50</v>
      </c>
      <c r="C14" s="294">
        <v>9447</v>
      </c>
      <c r="D14" s="295">
        <v>9979</v>
      </c>
      <c r="E14" s="296">
        <v>19426</v>
      </c>
    </row>
    <row r="15" s="1" customFormat="1" ht="14.25" customHeight="1" spans="2:5">
      <c r="B15" s="17" t="s">
        <v>88</v>
      </c>
      <c r="C15" s="240">
        <v>334</v>
      </c>
      <c r="D15" s="128">
        <v>271</v>
      </c>
      <c r="E15" s="248">
        <v>605</v>
      </c>
    </row>
    <row r="16" s="1" customFormat="1" ht="14.25" customHeight="1" spans="2:5">
      <c r="B16" s="17" t="s">
        <v>89</v>
      </c>
      <c r="C16" s="240">
        <v>283</v>
      </c>
      <c r="D16" s="128">
        <v>274</v>
      </c>
      <c r="E16" s="248">
        <v>557</v>
      </c>
    </row>
    <row r="17" s="1" customFormat="1" ht="14.25" customHeight="1" spans="2:5">
      <c r="B17" s="17" t="s">
        <v>90</v>
      </c>
      <c r="C17" s="240">
        <v>510</v>
      </c>
      <c r="D17" s="128">
        <v>436</v>
      </c>
      <c r="E17" s="248">
        <v>946</v>
      </c>
    </row>
    <row r="18" s="1" customFormat="1" ht="14.25" customHeight="1" spans="2:5">
      <c r="B18" s="17" t="s">
        <v>91</v>
      </c>
      <c r="C18" s="240">
        <v>317</v>
      </c>
      <c r="D18" s="128">
        <v>308</v>
      </c>
      <c r="E18" s="248">
        <v>625</v>
      </c>
    </row>
    <row r="19" s="1" customFormat="1" ht="14.25" customHeight="1" spans="2:5">
      <c r="B19" s="17" t="s">
        <v>92</v>
      </c>
      <c r="C19" s="240">
        <v>595</v>
      </c>
      <c r="D19" s="128">
        <v>779</v>
      </c>
      <c r="E19" s="248">
        <v>1374</v>
      </c>
    </row>
    <row r="20" s="1" customFormat="1" ht="14.25" customHeight="1" spans="2:5">
      <c r="B20" s="17" t="s">
        <v>93</v>
      </c>
      <c r="C20" s="240">
        <v>323</v>
      </c>
      <c r="D20" s="128">
        <v>271</v>
      </c>
      <c r="E20" s="248">
        <v>594</v>
      </c>
    </row>
    <row r="21" s="1" customFormat="1" ht="14.25" customHeight="1" spans="2:5">
      <c r="B21" s="17" t="s">
        <v>94</v>
      </c>
      <c r="C21" s="240">
        <v>255</v>
      </c>
      <c r="D21" s="128">
        <v>324</v>
      </c>
      <c r="E21" s="248">
        <v>579</v>
      </c>
    </row>
    <row r="22" s="1" customFormat="1" ht="14.25" customHeight="1" spans="2:5">
      <c r="B22" s="17" t="s">
        <v>95</v>
      </c>
      <c r="C22" s="240">
        <v>235</v>
      </c>
      <c r="D22" s="128">
        <v>192</v>
      </c>
      <c r="E22" s="248">
        <v>427</v>
      </c>
    </row>
    <row r="23" s="1" customFormat="1" ht="14.25" customHeight="1" spans="2:5">
      <c r="B23" s="17" t="s">
        <v>96</v>
      </c>
      <c r="C23" s="240">
        <v>659</v>
      </c>
      <c r="D23" s="128">
        <v>672</v>
      </c>
      <c r="E23" s="248">
        <v>1331</v>
      </c>
    </row>
    <row r="24" s="1" customFormat="1" ht="14.25" customHeight="1" spans="2:5">
      <c r="B24" s="17" t="s">
        <v>97</v>
      </c>
      <c r="C24" s="240">
        <v>391</v>
      </c>
      <c r="D24" s="128">
        <v>343</v>
      </c>
      <c r="E24" s="248">
        <v>734</v>
      </c>
    </row>
    <row r="25" s="1" customFormat="1" ht="14.25" customHeight="1" spans="2:5">
      <c r="B25" s="17" t="s">
        <v>98</v>
      </c>
      <c r="C25" s="240">
        <v>286</v>
      </c>
      <c r="D25" s="128">
        <v>300</v>
      </c>
      <c r="E25" s="248">
        <v>586</v>
      </c>
    </row>
    <row r="26" s="1" customFormat="1" ht="14.25" customHeight="1" spans="2:5">
      <c r="B26" s="17" t="s">
        <v>99</v>
      </c>
      <c r="C26" s="240">
        <v>291</v>
      </c>
      <c r="D26" s="128">
        <v>331</v>
      </c>
      <c r="E26" s="248">
        <v>622</v>
      </c>
    </row>
    <row r="27" s="1" customFormat="1" ht="14.25" customHeight="1" spans="2:5">
      <c r="B27" s="17" t="s">
        <v>100</v>
      </c>
      <c r="C27" s="240">
        <v>341</v>
      </c>
      <c r="D27" s="128">
        <v>302</v>
      </c>
      <c r="E27" s="248">
        <v>643</v>
      </c>
    </row>
    <row r="28" s="1" customFormat="1" ht="14.25" customHeight="1" spans="2:5">
      <c r="B28" s="17" t="s">
        <v>101</v>
      </c>
      <c r="C28" s="240">
        <v>593</v>
      </c>
      <c r="D28" s="128">
        <v>591</v>
      </c>
      <c r="E28" s="248">
        <v>1184</v>
      </c>
    </row>
    <row r="29" s="1" customFormat="1" ht="14.25" customHeight="1" spans="2:5">
      <c r="B29" s="17" t="s">
        <v>102</v>
      </c>
      <c r="C29" s="240">
        <v>774</v>
      </c>
      <c r="D29" s="128">
        <v>954</v>
      </c>
      <c r="E29" s="248">
        <v>1728</v>
      </c>
    </row>
    <row r="30" s="1" customFormat="1" ht="14.25" customHeight="1" spans="2:5">
      <c r="B30" s="17" t="s">
        <v>103</v>
      </c>
      <c r="C30" s="240">
        <v>263</v>
      </c>
      <c r="D30" s="128">
        <v>258</v>
      </c>
      <c r="E30" s="248">
        <v>521</v>
      </c>
    </row>
    <row r="31" s="1" customFormat="1" ht="14.25" customHeight="1" spans="2:5">
      <c r="B31" s="17" t="s">
        <v>104</v>
      </c>
      <c r="C31" s="240">
        <v>671</v>
      </c>
      <c r="D31" s="128">
        <v>719</v>
      </c>
      <c r="E31" s="248">
        <v>1390</v>
      </c>
    </row>
    <row r="32" s="1" customFormat="1" ht="14.25" customHeight="1" spans="2:5">
      <c r="B32" s="17" t="s">
        <v>105</v>
      </c>
      <c r="C32" s="240">
        <v>202</v>
      </c>
      <c r="D32" s="128">
        <v>149</v>
      </c>
      <c r="E32" s="248">
        <v>351</v>
      </c>
    </row>
    <row r="33" s="1" customFormat="1" ht="14.25" customHeight="1" spans="2:5">
      <c r="B33" s="17" t="s">
        <v>106</v>
      </c>
      <c r="C33" s="240">
        <v>577</v>
      </c>
      <c r="D33" s="128">
        <v>639</v>
      </c>
      <c r="E33" s="248">
        <v>1216</v>
      </c>
    </row>
    <row r="34" s="1" customFormat="1" ht="14.25" customHeight="1" spans="2:5">
      <c r="B34" s="17" t="s">
        <v>107</v>
      </c>
      <c r="C34" s="240">
        <v>414</v>
      </c>
      <c r="D34" s="128">
        <v>597</v>
      </c>
      <c r="E34" s="248">
        <v>1011</v>
      </c>
    </row>
    <row r="35" s="1" customFormat="1" ht="14.25" customHeight="1" spans="2:5">
      <c r="B35" s="17" t="s">
        <v>108</v>
      </c>
      <c r="C35" s="240">
        <v>208</v>
      </c>
      <c r="D35" s="128">
        <v>316</v>
      </c>
      <c r="E35" s="248">
        <v>524</v>
      </c>
    </row>
    <row r="36" s="1" customFormat="1" ht="14.25" customHeight="1" spans="2:5">
      <c r="B36" s="17" t="s">
        <v>109</v>
      </c>
      <c r="C36" s="240">
        <v>189</v>
      </c>
      <c r="D36" s="128">
        <v>213</v>
      </c>
      <c r="E36" s="248">
        <v>402</v>
      </c>
    </row>
    <row r="37" s="1" customFormat="1" ht="14.25" customHeight="1" spans="2:5">
      <c r="B37" s="17" t="s">
        <v>110</v>
      </c>
      <c r="C37" s="240">
        <v>457</v>
      </c>
      <c r="D37" s="128">
        <v>433</v>
      </c>
      <c r="E37" s="248">
        <v>890</v>
      </c>
    </row>
    <row r="38" s="1" customFormat="1" ht="14.25" customHeight="1" spans="2:5">
      <c r="B38" s="17" t="s">
        <v>111</v>
      </c>
      <c r="C38" s="245">
        <v>279</v>
      </c>
      <c r="D38" s="246">
        <v>307</v>
      </c>
      <c r="E38" s="251">
        <v>586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E8"/>
    <mergeCell ref="C9:E9"/>
  </mergeCells>
  <conditionalFormatting sqref="C13">
    <cfRule type="cellIs" dxfId="0" priority="6" operator="between">
      <formula>1</formula>
      <formula>2</formula>
    </cfRule>
    <cfRule type="cellIs" dxfId="0" priority="3" operator="between">
      <formula>1</formula>
      <formula>2</formula>
    </cfRule>
    <cfRule type="cellIs" dxfId="0" priority="18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D13"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7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E13">
    <cfRule type="cellIs" dxfId="0" priority="4" operator="between">
      <formula>1</formula>
      <formula>2</formula>
    </cfRule>
    <cfRule type="cellIs" dxfId="0" priority="1" operator="between">
      <formula>1</formula>
      <formula>2</formula>
    </cfRule>
    <cfRule type="cellIs" dxfId="0" priority="16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C14">
    <cfRule type="cellIs" dxfId="0" priority="12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D14">
    <cfRule type="cellIs" dxfId="0" priority="11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E14">
    <cfRule type="cellIs" dxfId="0" priority="10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C22">
    <cfRule type="cellIs" dxfId="0" priority="2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D22">
    <cfRule type="cellIs" dxfId="0" priority="2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E22">
    <cfRule type="cellIs" dxfId="0" priority="2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1:C12;C23:C38;C14:C21">
    <cfRule type="cellIs" dxfId="0" priority="3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D11:D12;D23:D38;D14:D21">
    <cfRule type="cellIs" dxfId="0" priority="2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E11:E12;E23:E38;E14:E21">
    <cfRule type="cellIs" dxfId="0" priority="26" operator="between">
      <formula>1</formula>
      <formula>2</formula>
    </cfRule>
    <cfRule type="cellIs" dxfId="0" priority="2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22</v>
      </c>
      <c r="B5" s="187" t="s">
        <v>193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194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'PD RSI_genero (09)'!C11/'PD RSI_genero (09)'!E11</f>
        <v>0.520003530808179</v>
      </c>
      <c r="D11" s="496">
        <f>'PD RSI_genero (09)'!D11/'PD RSI_genero (09)'!E11</f>
        <v>0.479996469191821</v>
      </c>
    </row>
    <row r="12" s="1" customFormat="1" ht="14.25" customHeight="1" spans="2:4">
      <c r="B12" s="14" t="s">
        <v>48</v>
      </c>
      <c r="C12" s="497">
        <f>'PD RSI_genero (09)'!C12/'PD RSI_genero (09)'!E12</f>
        <v>0.493648769891864</v>
      </c>
      <c r="D12" s="498">
        <f>'PD RSI_genero (09)'!D12/'PD RSI_genero (09)'!E12</f>
        <v>0.506351230108136</v>
      </c>
    </row>
    <row r="13" s="1" customFormat="1" ht="14.25" customHeight="1" spans="2:4">
      <c r="B13" s="14" t="s">
        <v>49</v>
      </c>
      <c r="C13" s="497">
        <f>'PD RSI_genero (09)'!C13/'PD RSI_genero (09)'!E13</f>
        <v>0.500584185270186</v>
      </c>
      <c r="D13" s="498">
        <f>'PD RSI_genero (09)'!D13/'PD RSI_genero (09)'!E13</f>
        <v>0.499415814729814</v>
      </c>
    </row>
    <row r="14" s="1" customFormat="1" ht="14.25" customHeight="1" spans="2:4">
      <c r="B14" s="14" t="s">
        <v>50</v>
      </c>
      <c r="C14" s="532">
        <f>'PD RSI_genero (09)'!C14/'PD RSI_genero (09)'!E14</f>
        <v>0.486307011222074</v>
      </c>
      <c r="D14" s="533">
        <f>'PD RSI_genero (09)'!D14/'PD RSI_genero (09)'!E14</f>
        <v>0.513692988777926</v>
      </c>
    </row>
    <row r="15" s="1" customFormat="1" ht="14.25" customHeight="1" spans="2:4">
      <c r="B15" s="17" t="s">
        <v>88</v>
      </c>
      <c r="C15" s="497">
        <f>'PD RSI_genero (09)'!C15/'PD RSI_genero (09)'!E15</f>
        <v>0.552066115702479</v>
      </c>
      <c r="D15" s="498">
        <f>'PD RSI_genero (09)'!D15/'PD RSI_genero (09)'!E15</f>
        <v>0.447933884297521</v>
      </c>
    </row>
    <row r="16" s="1" customFormat="1" ht="14.25" customHeight="1" spans="2:4">
      <c r="B16" s="17" t="s">
        <v>89</v>
      </c>
      <c r="C16" s="497">
        <f>'PD RSI_genero (09)'!C16/'PD RSI_genero (09)'!E16</f>
        <v>0.508078994614004</v>
      </c>
      <c r="D16" s="498">
        <f>'PD RSI_genero (09)'!D16/'PD RSI_genero (09)'!E16</f>
        <v>0.491921005385996</v>
      </c>
    </row>
    <row r="17" s="1" customFormat="1" ht="14.25" customHeight="1" spans="2:4">
      <c r="B17" s="17" t="s">
        <v>90</v>
      </c>
      <c r="C17" s="497">
        <f>'PD RSI_genero (09)'!C17/'PD RSI_genero (09)'!E17</f>
        <v>0.539112050739958</v>
      </c>
      <c r="D17" s="498">
        <f>'PD RSI_genero (09)'!D17/'PD RSI_genero (09)'!E17</f>
        <v>0.460887949260042</v>
      </c>
    </row>
    <row r="18" s="1" customFormat="1" ht="14.25" customHeight="1" spans="2:4">
      <c r="B18" s="17" t="s">
        <v>91</v>
      </c>
      <c r="C18" s="497">
        <f>'PD RSI_genero (09)'!C18/'PD RSI_genero (09)'!E18</f>
        <v>0.5072</v>
      </c>
      <c r="D18" s="498">
        <f>'PD RSI_genero (09)'!D18/'PD RSI_genero (09)'!E18</f>
        <v>0.4928</v>
      </c>
    </row>
    <row r="19" s="1" customFormat="1" ht="14.25" customHeight="1" spans="2:4">
      <c r="B19" s="17" t="s">
        <v>92</v>
      </c>
      <c r="C19" s="497">
        <f>'PD RSI_genero (09)'!C19/'PD RSI_genero (09)'!E19</f>
        <v>0.433042212518195</v>
      </c>
      <c r="D19" s="498">
        <f>'PD RSI_genero (09)'!D19/'PD RSI_genero (09)'!E19</f>
        <v>0.566957787481805</v>
      </c>
    </row>
    <row r="20" s="1" customFormat="1" ht="14.25" customHeight="1" spans="2:4">
      <c r="B20" s="17" t="s">
        <v>93</v>
      </c>
      <c r="C20" s="497">
        <f>'PD RSI_genero (09)'!C20/'PD RSI_genero (09)'!E20</f>
        <v>0.543771043771044</v>
      </c>
      <c r="D20" s="498">
        <f>'PD RSI_genero (09)'!D20/'PD RSI_genero (09)'!E20</f>
        <v>0.456228956228956</v>
      </c>
    </row>
    <row r="21" s="1" customFormat="1" ht="14.25" customHeight="1" spans="2:4">
      <c r="B21" s="17" t="s">
        <v>94</v>
      </c>
      <c r="C21" s="497">
        <f>'PD RSI_genero (09)'!C21/'PD RSI_genero (09)'!E21</f>
        <v>0.440414507772021</v>
      </c>
      <c r="D21" s="498">
        <f>'PD RSI_genero (09)'!D21/'PD RSI_genero (09)'!E21</f>
        <v>0.559585492227979</v>
      </c>
    </row>
    <row r="22" s="1" customFormat="1" ht="14.25" customHeight="1" spans="2:4">
      <c r="B22" s="17" t="s">
        <v>95</v>
      </c>
      <c r="C22" s="497">
        <f>'PD RSI_genero (09)'!C22/'PD RSI_genero (09)'!E22</f>
        <v>0.550351288056206</v>
      </c>
      <c r="D22" s="498">
        <f>'PD RSI_genero (09)'!D22/'PD RSI_genero (09)'!E22</f>
        <v>0.449648711943794</v>
      </c>
    </row>
    <row r="23" s="1" customFormat="1" ht="14.25" customHeight="1" spans="2:4">
      <c r="B23" s="17" t="s">
        <v>96</v>
      </c>
      <c r="C23" s="497">
        <f>'PD RSI_genero (09)'!C23/'PD RSI_genero (09)'!E23</f>
        <v>0.49511645379414</v>
      </c>
      <c r="D23" s="498">
        <f>'PD RSI_genero (09)'!D23/'PD RSI_genero (09)'!E23</f>
        <v>0.50488354620586</v>
      </c>
    </row>
    <row r="24" s="1" customFormat="1" ht="14.25" customHeight="1" spans="2:4">
      <c r="B24" s="17" t="s">
        <v>97</v>
      </c>
      <c r="C24" s="497">
        <f>'PD RSI_genero (09)'!C24/'PD RSI_genero (09)'!E24</f>
        <v>0.532697547683924</v>
      </c>
      <c r="D24" s="498">
        <f>'PD RSI_genero (09)'!D24/'PD RSI_genero (09)'!E24</f>
        <v>0.467302452316076</v>
      </c>
    </row>
    <row r="25" s="1" customFormat="1" ht="14.25" customHeight="1" spans="2:4">
      <c r="B25" s="17" t="s">
        <v>98</v>
      </c>
      <c r="C25" s="497">
        <f>'PD RSI_genero (09)'!C25/'PD RSI_genero (09)'!E25</f>
        <v>0.488054607508532</v>
      </c>
      <c r="D25" s="498">
        <f>'PD RSI_genero (09)'!D25/'PD RSI_genero (09)'!E25</f>
        <v>0.511945392491468</v>
      </c>
    </row>
    <row r="26" s="1" customFormat="1" ht="14.25" customHeight="1" spans="2:4">
      <c r="B26" s="17" t="s">
        <v>99</v>
      </c>
      <c r="C26" s="497">
        <f>'PD RSI_genero (09)'!C26/'PD RSI_genero (09)'!E26</f>
        <v>0.467845659163987</v>
      </c>
      <c r="D26" s="498">
        <f>'PD RSI_genero (09)'!D26/'PD RSI_genero (09)'!E26</f>
        <v>0.532154340836013</v>
      </c>
    </row>
    <row r="27" s="1" customFormat="1" ht="14.25" customHeight="1" spans="2:4">
      <c r="B27" s="17" t="s">
        <v>100</v>
      </c>
      <c r="C27" s="497">
        <f>'PD RSI_genero (09)'!C27/'PD RSI_genero (09)'!E27</f>
        <v>0.530326594090202</v>
      </c>
      <c r="D27" s="498">
        <f>'PD RSI_genero (09)'!D27/'PD RSI_genero (09)'!E27</f>
        <v>0.469673405909798</v>
      </c>
    </row>
    <row r="28" s="1" customFormat="1" ht="14.25" customHeight="1" spans="2:4">
      <c r="B28" s="17" t="s">
        <v>101</v>
      </c>
      <c r="C28" s="497">
        <f>'PD RSI_genero (09)'!C28/'PD RSI_genero (09)'!E28</f>
        <v>0.500844594594595</v>
      </c>
      <c r="D28" s="498">
        <f>'PD RSI_genero (09)'!D28/'PD RSI_genero (09)'!E28</f>
        <v>0.499155405405405</v>
      </c>
    </row>
    <row r="29" s="1" customFormat="1" ht="14.25" customHeight="1" spans="2:4">
      <c r="B29" s="17" t="s">
        <v>102</v>
      </c>
      <c r="C29" s="497">
        <f>'PD RSI_genero (09)'!C29/'PD RSI_genero (09)'!E29</f>
        <v>0.447916666666667</v>
      </c>
      <c r="D29" s="498">
        <f>'PD RSI_genero (09)'!D29/'PD RSI_genero (09)'!E29</f>
        <v>0.552083333333333</v>
      </c>
    </row>
    <row r="30" s="1" customFormat="1" ht="14.25" customHeight="1" spans="2:4">
      <c r="B30" s="17" t="s">
        <v>103</v>
      </c>
      <c r="C30" s="497">
        <f>'PD RSI_genero (09)'!C30/'PD RSI_genero (09)'!E30</f>
        <v>0.504798464491363</v>
      </c>
      <c r="D30" s="498">
        <f>'PD RSI_genero (09)'!D30/'PD RSI_genero (09)'!E30</f>
        <v>0.495201535508637</v>
      </c>
    </row>
    <row r="31" s="1" customFormat="1" ht="14.25" customHeight="1" spans="2:4">
      <c r="B31" s="17" t="s">
        <v>104</v>
      </c>
      <c r="C31" s="497">
        <f>'PD RSI_genero (09)'!C31/'PD RSI_genero (09)'!E31</f>
        <v>0.48273381294964</v>
      </c>
      <c r="D31" s="498">
        <f>'PD RSI_genero (09)'!D31/'PD RSI_genero (09)'!E31</f>
        <v>0.51726618705036</v>
      </c>
    </row>
    <row r="32" s="1" customFormat="1" ht="14.25" customHeight="1" spans="2:4">
      <c r="B32" s="17" t="s">
        <v>105</v>
      </c>
      <c r="C32" s="497">
        <f>'PD RSI_genero (09)'!C32/'PD RSI_genero (09)'!E32</f>
        <v>0.575498575498576</v>
      </c>
      <c r="D32" s="498">
        <f>'PD RSI_genero (09)'!D32/'PD RSI_genero (09)'!E32</f>
        <v>0.424501424501425</v>
      </c>
    </row>
    <row r="33" s="1" customFormat="1" ht="14.25" customHeight="1" spans="2:4">
      <c r="B33" s="17" t="s">
        <v>106</v>
      </c>
      <c r="C33" s="497">
        <f>'PD RSI_genero (09)'!C33/'PD RSI_genero (09)'!E33</f>
        <v>0.474506578947368</v>
      </c>
      <c r="D33" s="498">
        <f>'PD RSI_genero (09)'!D33/'PD RSI_genero (09)'!E33</f>
        <v>0.525493421052632</v>
      </c>
    </row>
    <row r="34" s="1" customFormat="1" ht="14.25" customHeight="1" spans="2:4">
      <c r="B34" s="17" t="s">
        <v>107</v>
      </c>
      <c r="C34" s="497">
        <f>'PD RSI_genero (09)'!C34/'PD RSI_genero (09)'!E34</f>
        <v>0.409495548961424</v>
      </c>
      <c r="D34" s="498">
        <f>'PD RSI_genero (09)'!D34/'PD RSI_genero (09)'!E34</f>
        <v>0.590504451038576</v>
      </c>
    </row>
    <row r="35" s="1" customFormat="1" ht="14.25" customHeight="1" spans="2:4">
      <c r="B35" s="17" t="s">
        <v>108</v>
      </c>
      <c r="C35" s="497">
        <f>'PD RSI_genero (09)'!C35/'PD RSI_genero (09)'!E35</f>
        <v>0.396946564885496</v>
      </c>
      <c r="D35" s="498">
        <f>'PD RSI_genero (09)'!D35/'PD RSI_genero (09)'!E35</f>
        <v>0.603053435114504</v>
      </c>
    </row>
    <row r="36" s="1" customFormat="1" ht="14.25" customHeight="1" spans="2:4">
      <c r="B36" s="17" t="s">
        <v>109</v>
      </c>
      <c r="C36" s="497">
        <f>'PD RSI_genero (09)'!C36/'PD RSI_genero (09)'!E36</f>
        <v>0.470149253731343</v>
      </c>
      <c r="D36" s="498">
        <f>'PD RSI_genero (09)'!D36/'PD RSI_genero (09)'!E36</f>
        <v>0.529850746268657</v>
      </c>
    </row>
    <row r="37" s="1" customFormat="1" ht="14.25" customHeight="1" spans="2:4">
      <c r="B37" s="17" t="s">
        <v>110</v>
      </c>
      <c r="C37" s="497">
        <f>'PD RSI_genero (09)'!C37/'PD RSI_genero (09)'!E37</f>
        <v>0.513483146067416</v>
      </c>
      <c r="D37" s="498">
        <f>'PD RSI_genero (09)'!D37/'PD RSI_genero (09)'!E37</f>
        <v>0.486516853932584</v>
      </c>
    </row>
    <row r="38" s="1" customFormat="1" ht="14.25" customHeight="1" spans="2:4">
      <c r="B38" s="17" t="s">
        <v>111</v>
      </c>
      <c r="C38" s="501">
        <f>'PD RSI_genero (09)'!C38/'PD RSI_genero (09)'!E38</f>
        <v>0.476109215017065</v>
      </c>
      <c r="D38" s="502">
        <f>'PD RSI_genero (09)'!D38/'PD RSI_genero (09)'!E38</f>
        <v>0.523890784982935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22</v>
      </c>
      <c r="B5" s="187" t="s">
        <v>75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77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'PD_genero (05)'!C11/'PD_genero (05)'!E11</f>
        <v>0.557577753652358</v>
      </c>
      <c r="D11" s="496">
        <f>'PD_genero (05)'!D11/'PD_genero (05)'!E11</f>
        <v>0.442422246347642</v>
      </c>
    </row>
    <row r="12" s="1" customFormat="1" ht="14.25" customHeight="1" spans="2:4">
      <c r="B12" s="14" t="s">
        <v>48</v>
      </c>
      <c r="C12" s="497">
        <f>'PD_genero (05)'!C12/'PD_genero (05)'!E12</f>
        <v>0.518267871675162</v>
      </c>
      <c r="D12" s="498">
        <f>'PD_genero (05)'!D12/'PD_genero (05)'!E12</f>
        <v>0.481732128324838</v>
      </c>
    </row>
    <row r="13" s="1" customFormat="1" ht="14.25" customHeight="1" spans="2:4">
      <c r="B13" s="14" t="s">
        <v>49</v>
      </c>
      <c r="C13" s="497">
        <f>'PD_genero (05)'!C13/'PD_genero (05)'!E13</f>
        <v>0.520111218193701</v>
      </c>
      <c r="D13" s="498">
        <f>'PD_genero (05)'!D13/'PD_genero (05)'!E13</f>
        <v>0.479888781806299</v>
      </c>
    </row>
    <row r="14" s="1" customFormat="1" ht="14.25" customHeight="1" spans="2:4">
      <c r="B14" s="14" t="s">
        <v>50</v>
      </c>
      <c r="C14" s="499">
        <f>'PD_genero (05)'!C14/'PD_genero (05)'!E14</f>
        <v>0.49604743083004</v>
      </c>
      <c r="D14" s="500">
        <f>'PD_genero (05)'!D14/'PD_genero (05)'!E14</f>
        <v>0.50395256916996</v>
      </c>
    </row>
    <row r="15" s="1" customFormat="1" ht="14.25" customHeight="1" spans="2:4">
      <c r="B15" s="17" t="s">
        <v>51</v>
      </c>
      <c r="C15" s="495">
        <f>'PD_genero (05)'!C15/'PD_genero (05)'!E15</f>
        <v>0.461538461538462</v>
      </c>
      <c r="D15" s="496">
        <f>'PD_genero (05)'!D15/'PD_genero (05)'!E15</f>
        <v>0.538461538461538</v>
      </c>
    </row>
    <row r="16" s="1" customFormat="1" ht="14.25" customHeight="1" spans="2:4">
      <c r="B16" s="17" t="s">
        <v>52</v>
      </c>
      <c r="C16" s="497">
        <f>'PD_genero (05)'!C16/'PD_genero (05)'!E16</f>
        <v>0.486486486486487</v>
      </c>
      <c r="D16" s="498">
        <f>'PD_genero (05)'!D16/'PD_genero (05)'!E16</f>
        <v>0.513513513513513</v>
      </c>
    </row>
    <row r="17" s="1" customFormat="1" ht="14.25" customHeight="1" spans="2:4">
      <c r="B17" s="17" t="s">
        <v>53</v>
      </c>
      <c r="C17" s="497">
        <f>'PD_genero (05)'!C17/'PD_genero (05)'!E17</f>
        <v>0.53854748603352</v>
      </c>
      <c r="D17" s="498">
        <f>'PD_genero (05)'!D17/'PD_genero (05)'!E17</f>
        <v>0.46145251396648</v>
      </c>
    </row>
    <row r="18" s="1" customFormat="1" ht="14.25" customHeight="1" spans="2:4">
      <c r="B18" s="17" t="s">
        <v>54</v>
      </c>
      <c r="C18" s="497">
        <f>'PD_genero (05)'!C18/'PD_genero (05)'!E18</f>
        <v>0.511035653650255</v>
      </c>
      <c r="D18" s="498">
        <f>'PD_genero (05)'!D18/'PD_genero (05)'!E18</f>
        <v>0.488964346349745</v>
      </c>
    </row>
    <row r="19" s="1" customFormat="1" ht="14.25" customHeight="1" spans="2:4">
      <c r="B19" s="17" t="s">
        <v>55</v>
      </c>
      <c r="C19" s="497">
        <f>'PD_genero (05)'!C19/'PD_genero (05)'!E19</f>
        <v>0.48981324278438</v>
      </c>
      <c r="D19" s="498">
        <f>'PD_genero (05)'!D19/'PD_genero (05)'!E19</f>
        <v>0.51018675721562</v>
      </c>
    </row>
    <row r="20" s="1" customFormat="1" ht="14.25" customHeight="1" spans="2:4">
      <c r="B20" s="17" t="s">
        <v>56</v>
      </c>
      <c r="C20" s="497">
        <f>'PD_genero (05)'!C20/'PD_genero (05)'!E20</f>
        <v>0.517073170731707</v>
      </c>
      <c r="D20" s="498">
        <f>'PD_genero (05)'!D20/'PD_genero (05)'!E20</f>
        <v>0.482926829268293</v>
      </c>
    </row>
    <row r="21" s="1" customFormat="1" ht="14.25" customHeight="1" spans="2:4">
      <c r="B21" s="17" t="s">
        <v>57</v>
      </c>
      <c r="C21" s="497">
        <f>'PD_genero (05)'!C21/'PD_genero (05)'!E21</f>
        <v>0.440900562851782</v>
      </c>
      <c r="D21" s="498">
        <f>'PD_genero (05)'!D21/'PD_genero (05)'!E21</f>
        <v>0.559099437148218</v>
      </c>
    </row>
    <row r="22" s="1" customFormat="1" ht="14.25" customHeight="1" spans="2:4">
      <c r="B22" s="17" t="s">
        <v>58</v>
      </c>
      <c r="C22" s="497">
        <f>'PD_genero (05)'!C22/'PD_genero (05)'!E22</f>
        <v>0.525129982668977</v>
      </c>
      <c r="D22" s="498">
        <f>'PD_genero (05)'!D22/'PD_genero (05)'!E22</f>
        <v>0.474870017331023</v>
      </c>
    </row>
    <row r="23" s="1" customFormat="1" ht="14.25" customHeight="1" spans="2:4">
      <c r="B23" s="17" t="s">
        <v>59</v>
      </c>
      <c r="C23" s="497">
        <f>'PD_genero (05)'!C23/'PD_genero (05)'!E23</f>
        <v>0.500662251655629</v>
      </c>
      <c r="D23" s="498">
        <f>'PD_genero (05)'!D23/'PD_genero (05)'!E23</f>
        <v>0.499337748344371</v>
      </c>
    </row>
    <row r="24" s="1" customFormat="1" ht="14.25" customHeight="1" spans="2:4">
      <c r="B24" s="17" t="s">
        <v>60</v>
      </c>
      <c r="C24" s="497">
        <f>'PD_genero (05)'!C24/'PD_genero (05)'!E24</f>
        <v>0.514851485148515</v>
      </c>
      <c r="D24" s="498">
        <f>'PD_genero (05)'!D24/'PD_genero (05)'!E24</f>
        <v>0.485148514851485</v>
      </c>
    </row>
    <row r="25" s="1" customFormat="1" ht="14.25" customHeight="1" spans="2:4">
      <c r="B25" s="17" t="s">
        <v>61</v>
      </c>
      <c r="C25" s="497">
        <f>'PD_genero (05)'!C25/'PD_genero (05)'!E25</f>
        <v>0.471502590673575</v>
      </c>
      <c r="D25" s="498">
        <f>'PD_genero (05)'!D25/'PD_genero (05)'!E25</f>
        <v>0.528497409326425</v>
      </c>
    </row>
    <row r="26" s="1" customFormat="1" ht="14.25" customHeight="1" spans="2:4">
      <c r="B26" s="17" t="s">
        <v>62</v>
      </c>
      <c r="C26" s="497">
        <f>'PD_genero (05)'!C26/'PD_genero (05)'!E26</f>
        <v>0.479166666666667</v>
      </c>
      <c r="D26" s="498">
        <f>'PD_genero (05)'!D26/'PD_genero (05)'!E26</f>
        <v>0.520833333333333</v>
      </c>
    </row>
    <row r="27" s="1" customFormat="1" ht="14.25" customHeight="1" spans="2:4">
      <c r="B27" s="17" t="s">
        <v>63</v>
      </c>
      <c r="C27" s="497">
        <f>'PD_genero (05)'!C27/'PD_genero (05)'!E27</f>
        <v>0.537906137184116</v>
      </c>
      <c r="D27" s="498">
        <f>'PD_genero (05)'!D27/'PD_genero (05)'!E27</f>
        <v>0.462093862815884</v>
      </c>
    </row>
    <row r="28" s="1" customFormat="1" ht="14.25" customHeight="1" spans="2:4">
      <c r="B28" s="17" t="s">
        <v>64</v>
      </c>
      <c r="C28" s="497">
        <f>'PD_genero (05)'!C28/'PD_genero (05)'!E28</f>
        <v>0.502871205906481</v>
      </c>
      <c r="D28" s="498">
        <f>'PD_genero (05)'!D28/'PD_genero (05)'!E28</f>
        <v>0.497128794093519</v>
      </c>
    </row>
    <row r="29" s="1" customFormat="1" ht="14.25" customHeight="1" spans="2:4">
      <c r="B29" s="17" t="s">
        <v>65</v>
      </c>
      <c r="C29" s="497">
        <f>'PD_genero (05)'!C29/'PD_genero (05)'!E29</f>
        <v>0.473767051416579</v>
      </c>
      <c r="D29" s="498">
        <f>'PD_genero (05)'!D29/'PD_genero (05)'!E29</f>
        <v>0.526232948583421</v>
      </c>
    </row>
    <row r="30" s="1" customFormat="1" ht="14.25" customHeight="1" spans="2:4">
      <c r="B30" s="17" t="s">
        <v>66</v>
      </c>
      <c r="C30" s="497">
        <f>'PD_genero (05)'!C30/'PD_genero (05)'!E30</f>
        <v>0.481707317073171</v>
      </c>
      <c r="D30" s="498">
        <f>'PD_genero (05)'!D30/'PD_genero (05)'!E30</f>
        <v>0.518292682926829</v>
      </c>
    </row>
    <row r="31" s="1" customFormat="1" ht="14.25" customHeight="1" spans="2:4">
      <c r="B31" s="17" t="s">
        <v>67</v>
      </c>
      <c r="C31" s="497">
        <f>'PD_genero (05)'!C31/'PD_genero (05)'!E31</f>
        <v>0.484244372990354</v>
      </c>
      <c r="D31" s="498">
        <f>'PD_genero (05)'!D31/'PD_genero (05)'!E31</f>
        <v>0.515755627009646</v>
      </c>
    </row>
    <row r="32" s="1" customFormat="1" ht="14.25" customHeight="1" spans="2:4">
      <c r="B32" s="17" t="s">
        <v>68</v>
      </c>
      <c r="C32" s="497">
        <f>'PD_genero (05)'!C32/'PD_genero (05)'!E32</f>
        <v>0.528138528138528</v>
      </c>
      <c r="D32" s="498">
        <f>'PD_genero (05)'!D32/'PD_genero (05)'!E32</f>
        <v>0.471861471861472</v>
      </c>
    </row>
    <row r="33" s="1" customFormat="1" ht="14.25" customHeight="1" spans="2:4">
      <c r="B33" s="17" t="s">
        <v>69</v>
      </c>
      <c r="C33" s="497">
        <f>'PD_genero (05)'!C33/'PD_genero (05)'!E33</f>
        <v>0.512845849802372</v>
      </c>
      <c r="D33" s="498">
        <f>'PD_genero (05)'!D33/'PD_genero (05)'!E33</f>
        <v>0.487154150197628</v>
      </c>
    </row>
    <row r="34" s="1" customFormat="1" ht="14.25" customHeight="1" spans="2:4">
      <c r="B34" s="17" t="s">
        <v>70</v>
      </c>
      <c r="C34" s="497">
        <f>'PD_genero (05)'!C34/'PD_genero (05)'!E34</f>
        <v>0.460719041278296</v>
      </c>
      <c r="D34" s="498">
        <f>'PD_genero (05)'!D34/'PD_genero (05)'!E34</f>
        <v>0.539280958721704</v>
      </c>
    </row>
    <row r="35" s="1" customFormat="1" ht="14.25" customHeight="1" spans="2:4">
      <c r="B35" s="17" t="s">
        <v>71</v>
      </c>
      <c r="C35" s="497">
        <f>'PD_genero (05)'!C35/'PD_genero (05)'!E35</f>
        <v>0.438305709023941</v>
      </c>
      <c r="D35" s="498">
        <f>'PD_genero (05)'!D35/'PD_genero (05)'!E35</f>
        <v>0.561694290976059</v>
      </c>
    </row>
    <row r="36" s="1" customFormat="1" ht="14.25" customHeight="1" spans="2:4">
      <c r="B36" s="17" t="s">
        <v>72</v>
      </c>
      <c r="C36" s="497">
        <f>'PD_genero (05)'!C36/'PD_genero (05)'!E36</f>
        <v>0.517426273458445</v>
      </c>
      <c r="D36" s="498">
        <f>'PD_genero (05)'!D36/'PD_genero (05)'!E36</f>
        <v>0.482573726541555</v>
      </c>
    </row>
    <row r="37" s="1" customFormat="1" ht="14.25" customHeight="1" spans="2:4">
      <c r="B37" s="17" t="s">
        <v>73</v>
      </c>
      <c r="C37" s="497">
        <f>'PD_genero (05)'!C37/'PD_genero (05)'!E37</f>
        <v>0.543878656554713</v>
      </c>
      <c r="D37" s="498">
        <f>'PD_genero (05)'!D37/'PD_genero (05)'!E37</f>
        <v>0.456121343445287</v>
      </c>
    </row>
    <row r="38" s="1" customFormat="1" ht="14.25" customHeight="1" spans="2:4">
      <c r="B38" s="17" t="s">
        <v>74</v>
      </c>
      <c r="C38" s="501">
        <f>'PD_genero (05)'!C38/'PD_genero (05)'!E38</f>
        <v>0.518850987432675</v>
      </c>
      <c r="D38" s="502">
        <f>'PD_genero (05)'!D38/'PD_genero (05)'!E38</f>
        <v>0.481149012567325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25</v>
      </c>
      <c r="B5" s="4" t="s">
        <v>187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187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111633</v>
      </c>
      <c r="D11" s="484">
        <v>74526</v>
      </c>
      <c r="E11" s="484">
        <v>66219</v>
      </c>
      <c r="F11" s="484">
        <v>59413</v>
      </c>
      <c r="G11" s="484">
        <v>58307</v>
      </c>
      <c r="H11" s="484">
        <v>59787</v>
      </c>
      <c r="I11" s="484">
        <v>59713</v>
      </c>
      <c r="J11" s="484">
        <v>42858</v>
      </c>
      <c r="K11" s="490">
        <v>532456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26169</v>
      </c>
      <c r="D12" s="464">
        <v>19680</v>
      </c>
      <c r="E12" s="464">
        <v>17227</v>
      </c>
      <c r="F12" s="464">
        <v>14080</v>
      </c>
      <c r="G12" s="464">
        <v>13027</v>
      </c>
      <c r="H12" s="464">
        <v>13257</v>
      </c>
      <c r="I12" s="464">
        <v>13426</v>
      </c>
      <c r="J12" s="464">
        <v>10196</v>
      </c>
      <c r="K12" s="491">
        <v>127062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19874</v>
      </c>
      <c r="D13" s="464">
        <v>14656</v>
      </c>
      <c r="E13" s="464">
        <v>13016</v>
      </c>
      <c r="F13" s="464">
        <v>10784</v>
      </c>
      <c r="G13" s="464">
        <v>9793</v>
      </c>
      <c r="H13" s="464">
        <v>9739</v>
      </c>
      <c r="I13" s="464">
        <v>10105</v>
      </c>
      <c r="J13" s="464">
        <v>7893</v>
      </c>
      <c r="K13" s="491">
        <v>95860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521" t="s">
        <v>50</v>
      </c>
      <c r="C14" s="486">
        <v>3868</v>
      </c>
      <c r="D14" s="487">
        <v>2860</v>
      </c>
      <c r="E14" s="487">
        <v>2564</v>
      </c>
      <c r="F14" s="487">
        <v>2104</v>
      </c>
      <c r="G14" s="487">
        <v>2096</v>
      </c>
      <c r="H14" s="487">
        <v>2110</v>
      </c>
      <c r="I14" s="487">
        <v>2131</v>
      </c>
      <c r="J14" s="487">
        <v>1693</v>
      </c>
      <c r="K14" s="492">
        <v>19426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504" t="s">
        <v>88</v>
      </c>
      <c r="C15" s="483">
        <v>121</v>
      </c>
      <c r="D15" s="484">
        <v>91</v>
      </c>
      <c r="E15" s="484">
        <v>62</v>
      </c>
      <c r="F15" s="484">
        <v>52</v>
      </c>
      <c r="G15" s="484">
        <v>63</v>
      </c>
      <c r="H15" s="484">
        <v>60</v>
      </c>
      <c r="I15" s="484">
        <v>94</v>
      </c>
      <c r="J15" s="484">
        <v>62</v>
      </c>
      <c r="K15" s="490">
        <v>605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103</v>
      </c>
      <c r="D16" s="464">
        <v>99</v>
      </c>
      <c r="E16" s="464">
        <v>66</v>
      </c>
      <c r="F16" s="464">
        <v>63</v>
      </c>
      <c r="G16" s="464">
        <v>62</v>
      </c>
      <c r="H16" s="464">
        <v>60</v>
      </c>
      <c r="I16" s="464">
        <v>54</v>
      </c>
      <c r="J16" s="464">
        <v>50</v>
      </c>
      <c r="K16" s="491">
        <v>557</v>
      </c>
    </row>
    <row r="17" spans="2:11">
      <c r="B17" s="17" t="s">
        <v>90</v>
      </c>
      <c r="C17" s="485">
        <v>170</v>
      </c>
      <c r="D17" s="464">
        <v>152</v>
      </c>
      <c r="E17" s="464">
        <v>119</v>
      </c>
      <c r="F17" s="464">
        <v>110</v>
      </c>
      <c r="G17" s="464">
        <v>89</v>
      </c>
      <c r="H17" s="464">
        <v>102</v>
      </c>
      <c r="I17" s="464">
        <v>112</v>
      </c>
      <c r="J17" s="464">
        <v>92</v>
      </c>
      <c r="K17" s="491">
        <v>946</v>
      </c>
    </row>
    <row r="18" spans="2:15">
      <c r="B18" s="17" t="s">
        <v>91</v>
      </c>
      <c r="C18" s="485">
        <v>104</v>
      </c>
      <c r="D18" s="464">
        <v>91</v>
      </c>
      <c r="E18" s="464">
        <v>88</v>
      </c>
      <c r="F18" s="464">
        <v>76</v>
      </c>
      <c r="G18" s="464">
        <v>61</v>
      </c>
      <c r="H18" s="464">
        <v>65</v>
      </c>
      <c r="I18" s="464">
        <v>81</v>
      </c>
      <c r="J18" s="464">
        <v>59</v>
      </c>
      <c r="K18" s="491">
        <v>625</v>
      </c>
      <c r="N18" s="40"/>
      <c r="O18" s="40"/>
    </row>
    <row r="19" spans="2:11">
      <c r="B19" s="17" t="s">
        <v>92</v>
      </c>
      <c r="C19" s="485">
        <v>267</v>
      </c>
      <c r="D19" s="464">
        <v>208</v>
      </c>
      <c r="E19" s="464">
        <v>194</v>
      </c>
      <c r="F19" s="464">
        <v>175</v>
      </c>
      <c r="G19" s="464">
        <v>155</v>
      </c>
      <c r="H19" s="464">
        <v>128</v>
      </c>
      <c r="I19" s="464">
        <v>128</v>
      </c>
      <c r="J19" s="464">
        <v>119</v>
      </c>
      <c r="K19" s="491">
        <v>1374</v>
      </c>
    </row>
    <row r="20" spans="2:11">
      <c r="B20" s="17" t="s">
        <v>93</v>
      </c>
      <c r="C20" s="485">
        <v>112</v>
      </c>
      <c r="D20" s="464">
        <v>88</v>
      </c>
      <c r="E20" s="464">
        <v>70</v>
      </c>
      <c r="F20" s="464">
        <v>56</v>
      </c>
      <c r="G20" s="464">
        <v>78</v>
      </c>
      <c r="H20" s="464">
        <v>63</v>
      </c>
      <c r="I20" s="464">
        <v>73</v>
      </c>
      <c r="J20" s="464">
        <v>54</v>
      </c>
      <c r="K20" s="491">
        <v>594</v>
      </c>
    </row>
    <row r="21" spans="2:11">
      <c r="B21" s="17" t="s">
        <v>94</v>
      </c>
      <c r="C21" s="485">
        <v>117</v>
      </c>
      <c r="D21" s="464">
        <v>75</v>
      </c>
      <c r="E21" s="464">
        <v>73</v>
      </c>
      <c r="F21" s="464">
        <v>63</v>
      </c>
      <c r="G21" s="464">
        <v>67</v>
      </c>
      <c r="H21" s="464">
        <v>80</v>
      </c>
      <c r="I21" s="464">
        <v>60</v>
      </c>
      <c r="J21" s="464">
        <v>44</v>
      </c>
      <c r="K21" s="491">
        <v>579</v>
      </c>
    </row>
    <row r="22" spans="2:11">
      <c r="B22" s="17" t="s">
        <v>95</v>
      </c>
      <c r="C22" s="485">
        <v>65</v>
      </c>
      <c r="D22" s="464">
        <v>66</v>
      </c>
      <c r="E22" s="464">
        <v>74</v>
      </c>
      <c r="F22" s="464">
        <v>47</v>
      </c>
      <c r="G22" s="464">
        <v>39</v>
      </c>
      <c r="H22" s="464">
        <v>41</v>
      </c>
      <c r="I22" s="464">
        <v>57</v>
      </c>
      <c r="J22" s="464">
        <v>38</v>
      </c>
      <c r="K22" s="491">
        <v>427</v>
      </c>
    </row>
    <row r="23" spans="2:11">
      <c r="B23" s="17" t="s">
        <v>96</v>
      </c>
      <c r="C23" s="485">
        <v>243</v>
      </c>
      <c r="D23" s="464">
        <v>176</v>
      </c>
      <c r="E23" s="464">
        <v>182</v>
      </c>
      <c r="F23" s="464">
        <v>148</v>
      </c>
      <c r="G23" s="464">
        <v>130</v>
      </c>
      <c r="H23" s="464">
        <v>148</v>
      </c>
      <c r="I23" s="464">
        <v>151</v>
      </c>
      <c r="J23" s="464">
        <v>153</v>
      </c>
      <c r="K23" s="491">
        <v>1331</v>
      </c>
    </row>
    <row r="24" spans="2:11">
      <c r="B24" s="17" t="s">
        <v>97</v>
      </c>
      <c r="C24" s="485">
        <v>129</v>
      </c>
      <c r="D24" s="464">
        <v>108</v>
      </c>
      <c r="E24" s="464">
        <v>99</v>
      </c>
      <c r="F24" s="464">
        <v>81</v>
      </c>
      <c r="G24" s="464">
        <v>82</v>
      </c>
      <c r="H24" s="464">
        <v>81</v>
      </c>
      <c r="I24" s="464">
        <v>88</v>
      </c>
      <c r="J24" s="464">
        <v>66</v>
      </c>
      <c r="K24" s="491">
        <v>734</v>
      </c>
    </row>
    <row r="25" spans="2:11">
      <c r="B25" s="17" t="s">
        <v>98</v>
      </c>
      <c r="C25" s="485">
        <v>100</v>
      </c>
      <c r="D25" s="464">
        <v>89</v>
      </c>
      <c r="E25" s="464">
        <v>75</v>
      </c>
      <c r="F25" s="464">
        <v>61</v>
      </c>
      <c r="G25" s="464">
        <v>79</v>
      </c>
      <c r="H25" s="464">
        <v>69</v>
      </c>
      <c r="I25" s="464">
        <v>62</v>
      </c>
      <c r="J25" s="464">
        <v>51</v>
      </c>
      <c r="K25" s="491">
        <v>586</v>
      </c>
    </row>
    <row r="26" spans="2:11">
      <c r="B26" s="17" t="s">
        <v>99</v>
      </c>
      <c r="C26" s="485">
        <v>140</v>
      </c>
      <c r="D26" s="464">
        <v>82</v>
      </c>
      <c r="E26" s="464">
        <v>71</v>
      </c>
      <c r="F26" s="464">
        <v>63</v>
      </c>
      <c r="G26" s="464">
        <v>68</v>
      </c>
      <c r="H26" s="464">
        <v>83</v>
      </c>
      <c r="I26" s="464">
        <v>70</v>
      </c>
      <c r="J26" s="464">
        <v>45</v>
      </c>
      <c r="K26" s="491">
        <v>622</v>
      </c>
    </row>
    <row r="27" spans="2:11">
      <c r="B27" s="17" t="s">
        <v>100</v>
      </c>
      <c r="C27" s="485">
        <v>117</v>
      </c>
      <c r="D27" s="464">
        <v>97</v>
      </c>
      <c r="E27" s="464">
        <v>102</v>
      </c>
      <c r="F27" s="464">
        <v>61</v>
      </c>
      <c r="G27" s="464">
        <v>80</v>
      </c>
      <c r="H27" s="464">
        <v>60</v>
      </c>
      <c r="I27" s="464">
        <v>65</v>
      </c>
      <c r="J27" s="464">
        <v>61</v>
      </c>
      <c r="K27" s="491">
        <v>643</v>
      </c>
    </row>
    <row r="28" spans="2:11">
      <c r="B28" s="17" t="s">
        <v>101</v>
      </c>
      <c r="C28" s="485">
        <v>222</v>
      </c>
      <c r="D28" s="464">
        <v>183</v>
      </c>
      <c r="E28" s="464">
        <v>176</v>
      </c>
      <c r="F28" s="464">
        <v>140</v>
      </c>
      <c r="G28" s="464">
        <v>128</v>
      </c>
      <c r="H28" s="464">
        <v>125</v>
      </c>
      <c r="I28" s="464">
        <v>131</v>
      </c>
      <c r="J28" s="464">
        <v>79</v>
      </c>
      <c r="K28" s="491">
        <v>1184</v>
      </c>
    </row>
    <row r="29" spans="2:11">
      <c r="B29" s="17" t="s">
        <v>102</v>
      </c>
      <c r="C29" s="485">
        <v>430</v>
      </c>
      <c r="D29" s="464">
        <v>208</v>
      </c>
      <c r="E29" s="464">
        <v>204</v>
      </c>
      <c r="F29" s="464">
        <v>169</v>
      </c>
      <c r="G29" s="464">
        <v>173</v>
      </c>
      <c r="H29" s="464">
        <v>204</v>
      </c>
      <c r="I29" s="464">
        <v>208</v>
      </c>
      <c r="J29" s="464">
        <v>132</v>
      </c>
      <c r="K29" s="491">
        <v>1728</v>
      </c>
    </row>
    <row r="30" spans="2:11">
      <c r="B30" s="17" t="s">
        <v>103</v>
      </c>
      <c r="C30" s="485">
        <v>100</v>
      </c>
      <c r="D30" s="464">
        <v>82</v>
      </c>
      <c r="E30" s="464">
        <v>72</v>
      </c>
      <c r="F30" s="464">
        <v>53</v>
      </c>
      <c r="G30" s="464">
        <v>64</v>
      </c>
      <c r="H30" s="464">
        <v>60</v>
      </c>
      <c r="I30" s="464">
        <v>49</v>
      </c>
      <c r="J30" s="464">
        <v>41</v>
      </c>
      <c r="K30" s="491">
        <v>521</v>
      </c>
    </row>
    <row r="31" spans="2:11">
      <c r="B31" s="17" t="s">
        <v>104</v>
      </c>
      <c r="C31" s="485">
        <v>300</v>
      </c>
      <c r="D31" s="464">
        <v>211</v>
      </c>
      <c r="E31" s="464">
        <v>147</v>
      </c>
      <c r="F31" s="464">
        <v>169</v>
      </c>
      <c r="G31" s="464">
        <v>147</v>
      </c>
      <c r="H31" s="464">
        <v>156</v>
      </c>
      <c r="I31" s="464">
        <v>144</v>
      </c>
      <c r="J31" s="464">
        <v>116</v>
      </c>
      <c r="K31" s="491">
        <v>1390</v>
      </c>
    </row>
    <row r="32" spans="2:11">
      <c r="B32" s="17" t="s">
        <v>105</v>
      </c>
      <c r="C32" s="485">
        <v>71</v>
      </c>
      <c r="D32" s="464">
        <v>64</v>
      </c>
      <c r="E32" s="464">
        <v>62</v>
      </c>
      <c r="F32" s="464">
        <v>27</v>
      </c>
      <c r="G32" s="464">
        <v>34</v>
      </c>
      <c r="H32" s="464">
        <v>28</v>
      </c>
      <c r="I32" s="464">
        <v>39</v>
      </c>
      <c r="J32" s="464">
        <v>26</v>
      </c>
      <c r="K32" s="491">
        <v>351</v>
      </c>
    </row>
    <row r="33" spans="2:11">
      <c r="B33" s="17" t="s">
        <v>106</v>
      </c>
      <c r="C33" s="485">
        <v>253</v>
      </c>
      <c r="D33" s="464">
        <v>199</v>
      </c>
      <c r="E33" s="464">
        <v>153</v>
      </c>
      <c r="F33" s="464">
        <v>122</v>
      </c>
      <c r="G33" s="464">
        <v>119</v>
      </c>
      <c r="H33" s="464">
        <v>132</v>
      </c>
      <c r="I33" s="464">
        <v>131</v>
      </c>
      <c r="J33" s="464">
        <v>107</v>
      </c>
      <c r="K33" s="491">
        <v>1216</v>
      </c>
    </row>
    <row r="34" ht="12.75" customHeight="1" spans="2:11">
      <c r="B34" s="17" t="s">
        <v>107</v>
      </c>
      <c r="C34" s="485">
        <v>277</v>
      </c>
      <c r="D34" s="464">
        <v>125</v>
      </c>
      <c r="E34" s="464">
        <v>136</v>
      </c>
      <c r="F34" s="464">
        <v>89</v>
      </c>
      <c r="G34" s="464">
        <v>108</v>
      </c>
      <c r="H34" s="464">
        <v>119</v>
      </c>
      <c r="I34" s="464">
        <v>87</v>
      </c>
      <c r="J34" s="464">
        <v>70</v>
      </c>
      <c r="K34" s="491">
        <v>1011</v>
      </c>
    </row>
    <row r="35" spans="2:11">
      <c r="B35" s="83" t="s">
        <v>108</v>
      </c>
      <c r="C35" s="485">
        <v>103</v>
      </c>
      <c r="D35" s="464">
        <v>69</v>
      </c>
      <c r="E35" s="464">
        <v>73</v>
      </c>
      <c r="F35" s="464">
        <v>64</v>
      </c>
      <c r="G35" s="464">
        <v>70</v>
      </c>
      <c r="H35" s="464">
        <v>58</v>
      </c>
      <c r="I35" s="464">
        <v>50</v>
      </c>
      <c r="J35" s="464">
        <v>37</v>
      </c>
      <c r="K35" s="491">
        <v>524</v>
      </c>
    </row>
    <row r="36" spans="2:11">
      <c r="B36" s="83" t="s">
        <v>109</v>
      </c>
      <c r="C36" s="485">
        <v>68</v>
      </c>
      <c r="D36" s="464">
        <v>70</v>
      </c>
      <c r="E36" s="464">
        <v>52</v>
      </c>
      <c r="F36" s="464">
        <v>42</v>
      </c>
      <c r="G36" s="464">
        <v>47</v>
      </c>
      <c r="H36" s="464">
        <v>53</v>
      </c>
      <c r="I36" s="464">
        <v>41</v>
      </c>
      <c r="J36" s="464">
        <v>29</v>
      </c>
      <c r="K36" s="491">
        <v>402</v>
      </c>
    </row>
    <row r="37" spans="2:11">
      <c r="B37" s="17" t="s">
        <v>110</v>
      </c>
      <c r="C37" s="485">
        <v>149</v>
      </c>
      <c r="D37" s="464">
        <v>131</v>
      </c>
      <c r="E37" s="464">
        <v>118</v>
      </c>
      <c r="F37" s="464">
        <v>103</v>
      </c>
      <c r="G37" s="464">
        <v>99</v>
      </c>
      <c r="H37" s="464">
        <v>77</v>
      </c>
      <c r="I37" s="464">
        <v>100</v>
      </c>
      <c r="J37" s="464">
        <v>113</v>
      </c>
      <c r="K37" s="491">
        <v>890</v>
      </c>
    </row>
    <row r="38" spans="2:11">
      <c r="B38" s="17" t="s">
        <v>111</v>
      </c>
      <c r="C38" s="488">
        <v>107</v>
      </c>
      <c r="D38" s="489">
        <v>96</v>
      </c>
      <c r="E38" s="489">
        <v>96</v>
      </c>
      <c r="F38" s="489">
        <v>70</v>
      </c>
      <c r="G38" s="489">
        <v>54</v>
      </c>
      <c r="H38" s="489">
        <v>58</v>
      </c>
      <c r="I38" s="489">
        <v>56</v>
      </c>
      <c r="J38" s="489">
        <v>49</v>
      </c>
      <c r="K38" s="493">
        <v>586</v>
      </c>
    </row>
    <row r="39" spans="2:11">
      <c r="B39" s="19"/>
      <c r="C39" s="505"/>
      <c r="D39" s="39"/>
      <c r="E39" s="39"/>
      <c r="F39" s="39"/>
      <c r="G39" s="39"/>
      <c r="H39" s="39"/>
      <c r="I39" s="39"/>
      <c r="J39" s="39"/>
      <c r="K39" s="39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195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187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'PD_idade (09)'!C11/'PD_idade (09)'!K11</f>
        <v>0.20965676037081</v>
      </c>
      <c r="D11" s="85">
        <f>'PD_idade (09)'!D11/'PD_idade (09)'!K11</f>
        <v>0.139966494884084</v>
      </c>
      <c r="E11" s="85">
        <f>'PD_idade (09)'!E11/'PD_idade (09)'!K11</f>
        <v>0.124365205763481</v>
      </c>
      <c r="F11" s="85">
        <f>'PD_idade (09)'!F11/'PD_idade (09)'!K11</f>
        <v>0.11158292891807</v>
      </c>
      <c r="G11" s="85">
        <f>'PD_idade (09)'!G11/'PD_idade (09)'!K11</f>
        <v>0.109505761978455</v>
      </c>
      <c r="H11" s="85">
        <f>'PD_idade (09)'!H11/'PD_idade (09)'!K11</f>
        <v>0.112285334375047</v>
      </c>
      <c r="I11" s="85">
        <f>'PD_idade (09)'!I11/'PD_idade (09)'!K11</f>
        <v>0.112146355755217</v>
      </c>
      <c r="J11" s="94">
        <f>'PD_idade (09)'!J11/'PD_idade (09)'!K11</f>
        <v>0.0804911579548357</v>
      </c>
    </row>
    <row r="12" spans="2:10">
      <c r="B12" s="14" t="s">
        <v>48</v>
      </c>
      <c r="C12" s="86">
        <f>'PD_idade (09)'!C12/'PD_idade (09)'!K12</f>
        <v>0.205954573357888</v>
      </c>
      <c r="D12" s="82">
        <f>'PD_idade (09)'!D12/'PD_idade (09)'!K12</f>
        <v>0.15488501676347</v>
      </c>
      <c r="E12" s="82">
        <f>'PD_idade (09)'!E12/'PD_idade (09)'!K12</f>
        <v>0.135579480883348</v>
      </c>
      <c r="F12" s="82">
        <f>'PD_idade (09)'!F12/'PD_idade (09)'!K12</f>
        <v>0.110812044513702</v>
      </c>
      <c r="G12" s="82">
        <f>'PD_idade (09)'!G12/'PD_idade (09)'!K12</f>
        <v>0.102524751696022</v>
      </c>
      <c r="H12" s="82">
        <f>'PD_idade (09)'!H12/'PD_idade (09)'!K12</f>
        <v>0.104334891627709</v>
      </c>
      <c r="I12" s="82">
        <f>'PD_idade (09)'!I12/'PD_idade (09)'!K12</f>
        <v>0.105664950968818</v>
      </c>
      <c r="J12" s="96">
        <f>'PD_idade (09)'!J12/'PD_idade (09)'!K12</f>
        <v>0.0802442901890416</v>
      </c>
    </row>
    <row r="13" spans="2:10">
      <c r="B13" s="226" t="s">
        <v>87</v>
      </c>
      <c r="C13" s="86">
        <f>'PD_idade (09)'!C13/'PD_idade (09)'!K13</f>
        <v>0.207323179636971</v>
      </c>
      <c r="D13" s="82">
        <f>'PD_idade (09)'!D13/'PD_idade (09)'!K13</f>
        <v>0.152889630711454</v>
      </c>
      <c r="E13" s="82">
        <f>'PD_idade (09)'!E13/'PD_idade (09)'!K13</f>
        <v>0.135781347798873</v>
      </c>
      <c r="F13" s="82">
        <f>'PD_idade (09)'!F13/'PD_idade (09)'!K13</f>
        <v>0.112497392030044</v>
      </c>
      <c r="G13" s="82">
        <f>'PD_idade (09)'!G13/'PD_idade (09)'!K13</f>
        <v>0.102159399123722</v>
      </c>
      <c r="H13" s="82">
        <f>'PD_idade (09)'!H13/'PD_idade (09)'!K13</f>
        <v>0.101596077613186</v>
      </c>
      <c r="I13" s="82">
        <f>'PD_idade (09)'!I13/'PD_idade (09)'!K13</f>
        <v>0.105414145629042</v>
      </c>
      <c r="J13" s="96">
        <f>'PD_idade (09)'!J13/'PD_idade (09)'!K13</f>
        <v>0.0823388274567077</v>
      </c>
    </row>
    <row r="14" spans="2:10">
      <c r="B14" s="226" t="s">
        <v>50</v>
      </c>
      <c r="C14" s="227">
        <f>'PD_idade (09)'!C14/'PD_idade (09)'!K14</f>
        <v>0.199114588695563</v>
      </c>
      <c r="D14" s="228">
        <f>'PD_idade (09)'!D14/'PD_idade (09)'!K14</f>
        <v>0.14722536806342</v>
      </c>
      <c r="E14" s="228">
        <f>'PD_idade (09)'!E14/'PD_idade (09)'!K14</f>
        <v>0.13198805724287</v>
      </c>
      <c r="F14" s="228">
        <f>'PD_idade (09)'!F14/'PD_idade (09)'!K14</f>
        <v>0.108308452589313</v>
      </c>
      <c r="G14" s="228">
        <f>'PD_idade (09)'!G14/'PD_idade (09)'!K14</f>
        <v>0.107896633377947</v>
      </c>
      <c r="H14" s="228">
        <f>'PD_idade (09)'!H14/'PD_idade (09)'!K14</f>
        <v>0.108617316997838</v>
      </c>
      <c r="I14" s="228">
        <f>'PD_idade (09)'!I14/'PD_idade (09)'!K14</f>
        <v>0.109698342427674</v>
      </c>
      <c r="J14" s="229">
        <f>'PD_idade (09)'!J14/'PD_idade (09)'!K14</f>
        <v>0.0871512406053742</v>
      </c>
    </row>
    <row r="15" spans="2:10">
      <c r="B15" s="83" t="s">
        <v>88</v>
      </c>
      <c r="C15" s="84">
        <f>'PD_idade (09)'!C15/'PD_idade (09)'!K15</f>
        <v>0.2</v>
      </c>
      <c r="D15" s="85">
        <f>'PD_idade (09)'!D15/'PD_idade (09)'!K15</f>
        <v>0.150413223140496</v>
      </c>
      <c r="E15" s="85">
        <f>'PD_idade (09)'!E15/'PD_idade (09)'!K15</f>
        <v>0.102479338842975</v>
      </c>
      <c r="F15" s="85">
        <f>'PD_idade (09)'!F15/'PD_idade (09)'!K15</f>
        <v>0.0859504132231405</v>
      </c>
      <c r="G15" s="85">
        <f>'PD_idade (09)'!G15/'PD_idade (09)'!K15</f>
        <v>0.104132231404959</v>
      </c>
      <c r="H15" s="85">
        <f>'PD_idade (09)'!H15/'PD_idade (09)'!K15</f>
        <v>0.0991735537190083</v>
      </c>
      <c r="I15" s="85">
        <f>'PD_idade (09)'!I15/'PD_idade (09)'!K15</f>
        <v>0.155371900826446</v>
      </c>
      <c r="J15" s="94">
        <f>'PD_idade (09)'!J15/'PD_idade (09)'!K15</f>
        <v>0.102479338842975</v>
      </c>
    </row>
    <row r="16" spans="2:10">
      <c r="B16" s="83" t="s">
        <v>89</v>
      </c>
      <c r="C16" s="86">
        <f>'PD_idade (09)'!C16/'PD_idade (09)'!K16</f>
        <v>0.18491921005386</v>
      </c>
      <c r="D16" s="82">
        <f>'PD_idade (09)'!D16/'PD_idade (09)'!K16</f>
        <v>0.177737881508079</v>
      </c>
      <c r="E16" s="82">
        <f>'PD_idade (09)'!E16/'PD_idade (09)'!K16</f>
        <v>0.118491921005386</v>
      </c>
      <c r="F16" s="82">
        <f>'PD_idade (09)'!F16/'PD_idade (09)'!K16</f>
        <v>0.11310592459605</v>
      </c>
      <c r="G16" s="82">
        <f>'PD_idade (09)'!G16/'PD_idade (09)'!K16</f>
        <v>0.111310592459605</v>
      </c>
      <c r="H16" s="82">
        <f>'PD_idade (09)'!H16/'PD_idade (09)'!K16</f>
        <v>0.107719928186715</v>
      </c>
      <c r="I16" s="82">
        <f>'PD_idade (09)'!I16/'PD_idade (09)'!K16</f>
        <v>0.0969479353680431</v>
      </c>
      <c r="J16" s="96">
        <f>'PD_idade (09)'!J16/'PD_idade (09)'!K16</f>
        <v>0.0897666068222621</v>
      </c>
    </row>
    <row r="17" spans="2:10">
      <c r="B17" s="83" t="s">
        <v>90</v>
      </c>
      <c r="C17" s="86">
        <f>'PD_idade (09)'!C17/'PD_idade (09)'!K17</f>
        <v>0.179704016913319</v>
      </c>
      <c r="D17" s="82">
        <f>'PD_idade (09)'!D17/'PD_idade (09)'!K17</f>
        <v>0.160676532769556</v>
      </c>
      <c r="E17" s="82">
        <f>'PD_idade (09)'!E17/'PD_idade (09)'!K17</f>
        <v>0.125792811839323</v>
      </c>
      <c r="F17" s="82">
        <f>'PD_idade (09)'!F17/'PD_idade (09)'!K17</f>
        <v>0.116279069767442</v>
      </c>
      <c r="G17" s="82">
        <f>'PD_idade (09)'!G17/'PD_idade (09)'!K17</f>
        <v>0.0940803382663848</v>
      </c>
      <c r="H17" s="82">
        <f>'PD_idade (09)'!H17/'PD_idade (09)'!K17</f>
        <v>0.107822410147992</v>
      </c>
      <c r="I17" s="82">
        <f>'PD_idade (09)'!I17/'PD_idade (09)'!K17</f>
        <v>0.118393234672304</v>
      </c>
      <c r="J17" s="96">
        <f>'PD_idade (09)'!J17/'PD_idade (09)'!K17</f>
        <v>0.0972515856236787</v>
      </c>
    </row>
    <row r="18" spans="2:10">
      <c r="B18" s="83" t="s">
        <v>91</v>
      </c>
      <c r="C18" s="86">
        <f>'PD_idade (09)'!C18/'PD_idade (09)'!K18</f>
        <v>0.1664</v>
      </c>
      <c r="D18" s="82">
        <f>'PD_idade (09)'!D18/'PD_idade (09)'!K18</f>
        <v>0.1456</v>
      </c>
      <c r="E18" s="82">
        <f>'PD_idade (09)'!E18/'PD_idade (09)'!K18</f>
        <v>0.1408</v>
      </c>
      <c r="F18" s="82">
        <f>'PD_idade (09)'!F18/'PD_idade (09)'!K18</f>
        <v>0.1216</v>
      </c>
      <c r="G18" s="82">
        <f>'PD_idade (09)'!G18/'PD_idade (09)'!K18</f>
        <v>0.0976</v>
      </c>
      <c r="H18" s="82">
        <f>'PD_idade (09)'!H18/'PD_idade (09)'!K18</f>
        <v>0.104</v>
      </c>
      <c r="I18" s="82">
        <f>'PD_idade (09)'!I18/'PD_idade (09)'!K18</f>
        <v>0.1296</v>
      </c>
      <c r="J18" s="96">
        <f>'PD_idade (09)'!J18/'PD_idade (09)'!K18</f>
        <v>0.0944</v>
      </c>
    </row>
    <row r="19" spans="2:10">
      <c r="B19" s="83" t="s">
        <v>92</v>
      </c>
      <c r="C19" s="86">
        <f>'PD_idade (09)'!C19/'PD_idade (09)'!K19</f>
        <v>0.194323144104804</v>
      </c>
      <c r="D19" s="82">
        <f>'PD_idade (09)'!D19/'PD_idade (09)'!K19</f>
        <v>0.151382823871907</v>
      </c>
      <c r="E19" s="82">
        <f>'PD_idade (09)'!E19/'PD_idade (09)'!K19</f>
        <v>0.141193595342067</v>
      </c>
      <c r="F19" s="82">
        <f>'PD_idade (09)'!F19/'PD_idade (09)'!K19</f>
        <v>0.127365356622999</v>
      </c>
      <c r="G19" s="82">
        <f>'PD_idade (09)'!G19/'PD_idade (09)'!K19</f>
        <v>0.112809315866084</v>
      </c>
      <c r="H19" s="82">
        <f>'PD_idade (09)'!H19/'PD_idade (09)'!K19</f>
        <v>0.0931586608442504</v>
      </c>
      <c r="I19" s="82">
        <f>'PD_idade (09)'!I19/'PD_idade (09)'!K19</f>
        <v>0.0931586608442504</v>
      </c>
      <c r="J19" s="96">
        <f>'PD_idade (09)'!J19/'PD_idade (09)'!K19</f>
        <v>0.086608442503639</v>
      </c>
    </row>
    <row r="20" spans="2:10">
      <c r="B20" s="83" t="s">
        <v>93</v>
      </c>
      <c r="C20" s="86">
        <f>'PD_idade (09)'!C20/'PD_idade (09)'!K20</f>
        <v>0.188552188552189</v>
      </c>
      <c r="D20" s="82">
        <f>'PD_idade (09)'!D20/'PD_idade (09)'!K20</f>
        <v>0.148148148148148</v>
      </c>
      <c r="E20" s="82">
        <f>'PD_idade (09)'!E20/'PD_idade (09)'!K20</f>
        <v>0.117845117845118</v>
      </c>
      <c r="F20" s="82">
        <f>'PD_idade (09)'!F20/'PD_idade (09)'!K20</f>
        <v>0.0942760942760943</v>
      </c>
      <c r="G20" s="82">
        <f>'PD_idade (09)'!G20/'PD_idade (09)'!K20</f>
        <v>0.131313131313131</v>
      </c>
      <c r="H20" s="82">
        <f>'PD_idade (09)'!H20/'PD_idade (09)'!K20</f>
        <v>0.106060606060606</v>
      </c>
      <c r="I20" s="82">
        <f>'PD_idade (09)'!I20/'PD_idade (09)'!K20</f>
        <v>0.122895622895623</v>
      </c>
      <c r="J20" s="96">
        <f>'PD_idade (09)'!J20/'PD_idade (09)'!K20</f>
        <v>0.0909090909090909</v>
      </c>
    </row>
    <row r="21" spans="2:10">
      <c r="B21" s="83" t="s">
        <v>94</v>
      </c>
      <c r="C21" s="86">
        <f>'PD_idade (09)'!C21/'PD_idade (09)'!K21</f>
        <v>0.202072538860104</v>
      </c>
      <c r="D21" s="82">
        <f>'PD_idade (09)'!D21/'PD_idade (09)'!K21</f>
        <v>0.129533678756477</v>
      </c>
      <c r="E21" s="82">
        <f>'PD_idade (09)'!E21/'PD_idade (09)'!K21</f>
        <v>0.126079447322971</v>
      </c>
      <c r="F21" s="82">
        <f>'PD_idade (09)'!F21/'PD_idade (09)'!K21</f>
        <v>0.10880829015544</v>
      </c>
      <c r="G21" s="82">
        <f>'PD_idade (09)'!G21/'PD_idade (09)'!K21</f>
        <v>0.115716753022453</v>
      </c>
      <c r="H21" s="82">
        <f>'PD_idade (09)'!H21/'PD_idade (09)'!K21</f>
        <v>0.138169257340242</v>
      </c>
      <c r="I21" s="82">
        <f>'PD_idade (09)'!I21/'PD_idade (09)'!K21</f>
        <v>0.103626943005181</v>
      </c>
      <c r="J21" s="96">
        <f>'PD_idade (09)'!J21/'PD_idade (09)'!K21</f>
        <v>0.075993091537133</v>
      </c>
    </row>
    <row r="22" spans="2:10">
      <c r="B22" s="83" t="s">
        <v>95</v>
      </c>
      <c r="C22" s="86">
        <f>'PD_idade (09)'!C22/'PD_idade (09)'!K22</f>
        <v>0.152224824355972</v>
      </c>
      <c r="D22" s="82">
        <f>'PD_idade (09)'!D22/'PD_idade (09)'!K22</f>
        <v>0.154566744730679</v>
      </c>
      <c r="E22" s="82">
        <f>'PD_idade (09)'!E22/'PD_idade (09)'!K22</f>
        <v>0.173302107728337</v>
      </c>
      <c r="F22" s="82">
        <f>'PD_idade (09)'!F22/'PD_idade (09)'!K22</f>
        <v>0.110070257611241</v>
      </c>
      <c r="G22" s="82">
        <f>'PD_idade (09)'!G22/'PD_idade (09)'!K22</f>
        <v>0.0913348946135831</v>
      </c>
      <c r="H22" s="82">
        <f>'PD_idade (09)'!H22/'PD_idade (09)'!K22</f>
        <v>0.0960187353629977</v>
      </c>
      <c r="I22" s="82">
        <f>'PD_idade (09)'!I22/'PD_idade (09)'!K22</f>
        <v>0.133489461358314</v>
      </c>
      <c r="J22" s="96">
        <f>'PD_idade (09)'!J22/'PD_idade (09)'!K22</f>
        <v>0.0889929742388759</v>
      </c>
    </row>
    <row r="23" spans="2:10">
      <c r="B23" s="83" t="s">
        <v>96</v>
      </c>
      <c r="C23" s="86">
        <f>'PD_idade (09)'!C23/'PD_idade (09)'!K23</f>
        <v>0.182569496619083</v>
      </c>
      <c r="D23" s="82">
        <f>'PD_idade (09)'!D23/'PD_idade (09)'!K23</f>
        <v>0.132231404958678</v>
      </c>
      <c r="E23" s="82">
        <f>'PD_idade (09)'!E23/'PD_idade (09)'!K23</f>
        <v>0.136739293764087</v>
      </c>
      <c r="F23" s="82">
        <f>'PD_idade (09)'!F23/'PD_idade (09)'!K23</f>
        <v>0.111194590533434</v>
      </c>
      <c r="G23" s="82">
        <f>'PD_idade (09)'!G23/'PD_idade (09)'!K23</f>
        <v>0.0976709241172051</v>
      </c>
      <c r="H23" s="82">
        <f>'PD_idade (09)'!H23/'PD_idade (09)'!K23</f>
        <v>0.111194590533434</v>
      </c>
      <c r="I23" s="82">
        <f>'PD_idade (09)'!I23/'PD_idade (09)'!K23</f>
        <v>0.113448534936138</v>
      </c>
      <c r="J23" s="96">
        <f>'PD_idade (09)'!J23/'PD_idade (09)'!K23</f>
        <v>0.114951164537941</v>
      </c>
    </row>
    <row r="24" spans="2:10">
      <c r="B24" s="83" t="s">
        <v>97</v>
      </c>
      <c r="C24" s="86">
        <f>'PD_idade (09)'!C24/'PD_idade (09)'!K24</f>
        <v>0.17574931880109</v>
      </c>
      <c r="D24" s="82">
        <f>'PD_idade (09)'!D24/'PD_idade (09)'!K24</f>
        <v>0.147138964577657</v>
      </c>
      <c r="E24" s="82">
        <f>'PD_idade (09)'!E24/'PD_idade (09)'!K24</f>
        <v>0.134877384196185</v>
      </c>
      <c r="F24" s="82">
        <f>'PD_idade (09)'!F24/'PD_idade (09)'!K24</f>
        <v>0.110354223433243</v>
      </c>
      <c r="G24" s="82">
        <f>'PD_idade (09)'!G24/'PD_idade (09)'!K24</f>
        <v>0.111716621253406</v>
      </c>
      <c r="H24" s="82">
        <f>'PD_idade (09)'!H24/'PD_idade (09)'!K24</f>
        <v>0.110354223433243</v>
      </c>
      <c r="I24" s="82">
        <f>'PD_idade (09)'!I24/'PD_idade (09)'!K24</f>
        <v>0.119891008174387</v>
      </c>
      <c r="J24" s="96">
        <f>'PD_idade (09)'!J24/'PD_idade (09)'!K24</f>
        <v>0.0899182561307902</v>
      </c>
    </row>
    <row r="25" spans="2:10">
      <c r="B25" s="83" t="s">
        <v>98</v>
      </c>
      <c r="C25" s="86">
        <f>'PD_idade (09)'!C25/'PD_idade (09)'!K25</f>
        <v>0.170648464163823</v>
      </c>
      <c r="D25" s="82">
        <f>'PD_idade (09)'!D25/'PD_idade (09)'!K25</f>
        <v>0.151877133105802</v>
      </c>
      <c r="E25" s="82">
        <f>'PD_idade (09)'!E25/'PD_idade (09)'!K25</f>
        <v>0.127986348122867</v>
      </c>
      <c r="F25" s="82">
        <f>'PD_idade (09)'!F25/'PD_idade (09)'!K25</f>
        <v>0.104095563139932</v>
      </c>
      <c r="G25" s="82">
        <f>'PD_idade (09)'!G25/'PD_idade (09)'!K25</f>
        <v>0.13481228668942</v>
      </c>
      <c r="H25" s="82">
        <f>'PD_idade (09)'!H25/'PD_idade (09)'!K25</f>
        <v>0.117747440273038</v>
      </c>
      <c r="I25" s="82">
        <f>'PD_idade (09)'!I25/'PD_idade (09)'!K25</f>
        <v>0.10580204778157</v>
      </c>
      <c r="J25" s="96">
        <f>'PD_idade (09)'!J25/'PD_idade (09)'!K25</f>
        <v>0.0870307167235495</v>
      </c>
    </row>
    <row r="26" spans="2:10">
      <c r="B26" s="83" t="s">
        <v>99</v>
      </c>
      <c r="C26" s="86">
        <f>'PD_idade (09)'!C26/'PD_idade (09)'!K26</f>
        <v>0.22508038585209</v>
      </c>
      <c r="D26" s="82">
        <f>'PD_idade (09)'!D26/'PD_idade (09)'!K26</f>
        <v>0.131832797427653</v>
      </c>
      <c r="E26" s="82">
        <f>'PD_idade (09)'!E26/'PD_idade (09)'!K26</f>
        <v>0.114147909967846</v>
      </c>
      <c r="F26" s="82">
        <f>'PD_idade (09)'!F26/'PD_idade (09)'!K26</f>
        <v>0.101286173633441</v>
      </c>
      <c r="G26" s="82">
        <f>'PD_idade (09)'!G26/'PD_idade (09)'!K26</f>
        <v>0.109324758842444</v>
      </c>
      <c r="H26" s="82">
        <f>'PD_idade (09)'!H26/'PD_idade (09)'!K26</f>
        <v>0.133440514469453</v>
      </c>
      <c r="I26" s="82">
        <f>'PD_idade (09)'!I26/'PD_idade (09)'!K26</f>
        <v>0.112540192926045</v>
      </c>
      <c r="J26" s="96">
        <f>'PD_idade (09)'!J26/'PD_idade (09)'!K26</f>
        <v>0.0723472668810289</v>
      </c>
    </row>
    <row r="27" spans="2:10">
      <c r="B27" s="83" t="s">
        <v>100</v>
      </c>
      <c r="C27" s="86">
        <f>'PD_idade (09)'!C27/'PD_idade (09)'!K27</f>
        <v>0.181959564541213</v>
      </c>
      <c r="D27" s="82">
        <f>'PD_idade (09)'!D27/'PD_idade (09)'!K27</f>
        <v>0.150855365474339</v>
      </c>
      <c r="E27" s="82">
        <f>'PD_idade (09)'!E27/'PD_idade (09)'!K27</f>
        <v>0.158631415241058</v>
      </c>
      <c r="F27" s="82">
        <f>'PD_idade (09)'!F27/'PD_idade (09)'!K27</f>
        <v>0.0948678071539658</v>
      </c>
      <c r="G27" s="82">
        <f>'PD_idade (09)'!G27/'PD_idade (09)'!K27</f>
        <v>0.124416796267496</v>
      </c>
      <c r="H27" s="82">
        <f>'PD_idade (09)'!H27/'PD_idade (09)'!K27</f>
        <v>0.0933125972006221</v>
      </c>
      <c r="I27" s="82">
        <f>'PD_idade (09)'!I27/'PD_idade (09)'!K27</f>
        <v>0.101088646967341</v>
      </c>
      <c r="J27" s="96">
        <f>'PD_idade (09)'!J27/'PD_idade (09)'!K27</f>
        <v>0.0948678071539658</v>
      </c>
    </row>
    <row r="28" spans="2:10">
      <c r="B28" s="83" t="s">
        <v>101</v>
      </c>
      <c r="C28" s="86">
        <f>'PD_idade (09)'!C28/'PD_idade (09)'!K28</f>
        <v>0.1875</v>
      </c>
      <c r="D28" s="82">
        <f>'PD_idade (09)'!D28/'PD_idade (09)'!K28</f>
        <v>0.154560810810811</v>
      </c>
      <c r="E28" s="82">
        <f>'PD_idade (09)'!E28/'PD_idade (09)'!K28</f>
        <v>0.148648648648649</v>
      </c>
      <c r="F28" s="82">
        <f>'PD_idade (09)'!F28/'PD_idade (09)'!K28</f>
        <v>0.118243243243243</v>
      </c>
      <c r="G28" s="82">
        <f>'PD_idade (09)'!G28/'PD_idade (09)'!K28</f>
        <v>0.108108108108108</v>
      </c>
      <c r="H28" s="82">
        <f>'PD_idade (09)'!H28/'PD_idade (09)'!K28</f>
        <v>0.105574324324324</v>
      </c>
      <c r="I28" s="82">
        <f>'PD_idade (09)'!I28/'PD_idade (09)'!K28</f>
        <v>0.110641891891892</v>
      </c>
      <c r="J28" s="96">
        <f>'PD_idade (09)'!J28/'PD_idade (09)'!K28</f>
        <v>0.066722972972973</v>
      </c>
    </row>
    <row r="29" spans="2:10">
      <c r="B29" s="83" t="s">
        <v>102</v>
      </c>
      <c r="C29" s="86">
        <f>'PD_idade (09)'!C29/'PD_idade (09)'!K29</f>
        <v>0.248842592592593</v>
      </c>
      <c r="D29" s="82">
        <f>'PD_idade (09)'!D29/'PD_idade (09)'!K29</f>
        <v>0.12037037037037</v>
      </c>
      <c r="E29" s="82">
        <f>'PD_idade (09)'!E29/'PD_idade (09)'!K29</f>
        <v>0.118055555555556</v>
      </c>
      <c r="F29" s="82">
        <f>'PD_idade (09)'!F29/'PD_idade (09)'!K29</f>
        <v>0.0978009259259259</v>
      </c>
      <c r="G29" s="82">
        <f>'PD_idade (09)'!G29/'PD_idade (09)'!K29</f>
        <v>0.100115740740741</v>
      </c>
      <c r="H29" s="82">
        <f>'PD_idade (09)'!H29/'PD_idade (09)'!K29</f>
        <v>0.118055555555556</v>
      </c>
      <c r="I29" s="82">
        <f>'PD_idade (09)'!I29/'PD_idade (09)'!K29</f>
        <v>0.12037037037037</v>
      </c>
      <c r="J29" s="96">
        <f>'PD_idade (09)'!J29/'PD_idade (09)'!K29</f>
        <v>0.0763888888888889</v>
      </c>
    </row>
    <row r="30" spans="2:10">
      <c r="B30" s="83" t="s">
        <v>103</v>
      </c>
      <c r="C30" s="86">
        <f>'PD_idade (09)'!C30/'PD_idade (09)'!K30</f>
        <v>0.191938579654511</v>
      </c>
      <c r="D30" s="82">
        <f>'PD_idade (09)'!D30/'PD_idade (09)'!K30</f>
        <v>0.157389635316699</v>
      </c>
      <c r="E30" s="82">
        <f>'PD_idade (09)'!E30/'PD_idade (09)'!K30</f>
        <v>0.138195777351248</v>
      </c>
      <c r="F30" s="82">
        <f>'PD_idade (09)'!F30/'PD_idade (09)'!K30</f>
        <v>0.101727447216891</v>
      </c>
      <c r="G30" s="82">
        <f>'PD_idade (09)'!G30/'PD_idade (09)'!K30</f>
        <v>0.122840690978887</v>
      </c>
      <c r="H30" s="82">
        <f>'PD_idade (09)'!H30/'PD_idade (09)'!K30</f>
        <v>0.115163147792706</v>
      </c>
      <c r="I30" s="82">
        <f>'PD_idade (09)'!I30/'PD_idade (09)'!K30</f>
        <v>0.0940499040307102</v>
      </c>
      <c r="J30" s="96">
        <f>'PD_idade (09)'!J30/'PD_idade (09)'!K30</f>
        <v>0.0786948176583493</v>
      </c>
    </row>
    <row r="31" spans="2:10">
      <c r="B31" s="83" t="s">
        <v>104</v>
      </c>
      <c r="C31" s="86">
        <f>'PD_idade (09)'!C31/'PD_idade (09)'!K31</f>
        <v>0.215827338129496</v>
      </c>
      <c r="D31" s="82">
        <f>'PD_idade (09)'!D31/'PD_idade (09)'!K31</f>
        <v>0.151798561151079</v>
      </c>
      <c r="E31" s="82">
        <f>'PD_idade (09)'!E31/'PD_idade (09)'!K31</f>
        <v>0.105755395683453</v>
      </c>
      <c r="F31" s="82">
        <f>'PD_idade (09)'!F31/'PD_idade (09)'!K31</f>
        <v>0.12158273381295</v>
      </c>
      <c r="G31" s="82">
        <f>'PD_idade (09)'!G31/'PD_idade (09)'!K31</f>
        <v>0.105755395683453</v>
      </c>
      <c r="H31" s="82">
        <f>'PD_idade (09)'!H31/'PD_idade (09)'!K31</f>
        <v>0.112230215827338</v>
      </c>
      <c r="I31" s="82">
        <f>'PD_idade (09)'!I31/'PD_idade (09)'!K31</f>
        <v>0.103597122302158</v>
      </c>
      <c r="J31" s="96">
        <f>'PD_idade (09)'!J31/'PD_idade (09)'!K31</f>
        <v>0.0834532374100719</v>
      </c>
    </row>
    <row r="32" spans="2:10">
      <c r="B32" s="83" t="s">
        <v>105</v>
      </c>
      <c r="C32" s="86">
        <f>'PD_idade (09)'!C32/'PD_idade (09)'!K32</f>
        <v>0.202279202279202</v>
      </c>
      <c r="D32" s="82">
        <f>'PD_idade (09)'!D32/'PD_idade (09)'!K32</f>
        <v>0.182336182336182</v>
      </c>
      <c r="E32" s="82">
        <f>'PD_idade (09)'!E32/'PD_idade (09)'!K32</f>
        <v>0.176638176638177</v>
      </c>
      <c r="F32" s="82">
        <f>'PD_idade (09)'!F32/'PD_idade (09)'!K32</f>
        <v>0.0769230769230769</v>
      </c>
      <c r="G32" s="82">
        <f>'PD_idade (09)'!G32/'PD_idade (09)'!K32</f>
        <v>0.0968660968660969</v>
      </c>
      <c r="H32" s="82">
        <f>'PD_idade (09)'!H32/'PD_idade (09)'!K32</f>
        <v>0.0797720797720798</v>
      </c>
      <c r="I32" s="82">
        <f>'PD_idade (09)'!I32/'PD_idade (09)'!K32</f>
        <v>0.111111111111111</v>
      </c>
      <c r="J32" s="96">
        <f>'PD_idade (09)'!J32/'PD_idade (09)'!K32</f>
        <v>0.0740740740740741</v>
      </c>
    </row>
    <row r="33" spans="2:10">
      <c r="B33" s="83" t="s">
        <v>106</v>
      </c>
      <c r="C33" s="86">
        <f>'PD_idade (09)'!C33/'PD_idade (09)'!K33</f>
        <v>0.208059210526316</v>
      </c>
      <c r="D33" s="82">
        <f>'PD_idade (09)'!D33/'PD_idade (09)'!K33</f>
        <v>0.163651315789474</v>
      </c>
      <c r="E33" s="82">
        <f>'PD_idade (09)'!E33/'PD_idade (09)'!K33</f>
        <v>0.125822368421053</v>
      </c>
      <c r="F33" s="82">
        <f>'PD_idade (09)'!F33/'PD_idade (09)'!K33</f>
        <v>0.100328947368421</v>
      </c>
      <c r="G33" s="82">
        <f>'PD_idade (09)'!G33/'PD_idade (09)'!K33</f>
        <v>0.0978618421052632</v>
      </c>
      <c r="H33" s="82">
        <f>'PD_idade (09)'!H33/'PD_idade (09)'!K33</f>
        <v>0.108552631578947</v>
      </c>
      <c r="I33" s="82">
        <f>'PD_idade (09)'!I33/'PD_idade (09)'!K33</f>
        <v>0.107730263157895</v>
      </c>
      <c r="J33" s="96">
        <f>'PD_idade (09)'!J33/'PD_idade (09)'!K33</f>
        <v>0.0879934210526316</v>
      </c>
    </row>
    <row r="34" ht="12.75" customHeight="1" spans="2:10">
      <c r="B34" s="83" t="s">
        <v>107</v>
      </c>
      <c r="C34" s="86">
        <f>'PD_idade (09)'!C34/'PD_idade (09)'!K34</f>
        <v>0.273986152324431</v>
      </c>
      <c r="D34" s="82">
        <f>'PD_idade (09)'!D34/'PD_idade (09)'!K34</f>
        <v>0.123639960435213</v>
      </c>
      <c r="E34" s="82">
        <f>'PD_idade (09)'!E34/'PD_idade (09)'!K34</f>
        <v>0.134520276953511</v>
      </c>
      <c r="F34" s="82">
        <f>'PD_idade (09)'!F34/'PD_idade (09)'!K34</f>
        <v>0.0880316518298714</v>
      </c>
      <c r="G34" s="82">
        <f>'PD_idade (09)'!G34/'PD_idade (09)'!K34</f>
        <v>0.106824925816024</v>
      </c>
      <c r="H34" s="82">
        <f>'PD_idade (09)'!H34/'PD_idade (09)'!K34</f>
        <v>0.117705242334322</v>
      </c>
      <c r="I34" s="82">
        <f>'PD_idade (09)'!I34/'PD_idade (09)'!K34</f>
        <v>0.086053412462908</v>
      </c>
      <c r="J34" s="96">
        <f>'PD_idade (09)'!J34/'PD_idade (09)'!K34</f>
        <v>0.0692383778437191</v>
      </c>
    </row>
    <row r="35" spans="2:10">
      <c r="B35" s="83" t="s">
        <v>108</v>
      </c>
      <c r="C35" s="86">
        <f>'PD_idade (09)'!C35/'PD_idade (09)'!K35</f>
        <v>0.196564885496183</v>
      </c>
      <c r="D35" s="82">
        <f>'PD_idade (09)'!D35/'PD_idade (09)'!K35</f>
        <v>0.131679389312977</v>
      </c>
      <c r="E35" s="82">
        <f>'PD_idade (09)'!E35/'PD_idade (09)'!K35</f>
        <v>0.139312977099237</v>
      </c>
      <c r="F35" s="82">
        <f>'PD_idade (09)'!F35/'PD_idade (09)'!K35</f>
        <v>0.122137404580153</v>
      </c>
      <c r="G35" s="82">
        <f>'PD_idade (09)'!G35/'PD_idade (09)'!K35</f>
        <v>0.133587786259542</v>
      </c>
      <c r="H35" s="82">
        <f>'PD_idade (09)'!H35/'PD_idade (09)'!K35</f>
        <v>0.110687022900763</v>
      </c>
      <c r="I35" s="82">
        <f>'PD_idade (09)'!I35/'PD_idade (09)'!K35</f>
        <v>0.0954198473282443</v>
      </c>
      <c r="J35" s="96">
        <f>'PD_idade (09)'!J35/'PD_idade (09)'!K35</f>
        <v>0.0706106870229008</v>
      </c>
    </row>
    <row r="36" spans="2:10">
      <c r="B36" s="83" t="s">
        <v>109</v>
      </c>
      <c r="C36" s="86">
        <f>'PD_idade (09)'!C36/'PD_idade (09)'!K36</f>
        <v>0.169154228855721</v>
      </c>
      <c r="D36" s="82">
        <f>'PD_idade (09)'!D36/'PD_idade (09)'!K36</f>
        <v>0.174129353233831</v>
      </c>
      <c r="E36" s="82">
        <f>'PD_idade (09)'!E36/'PD_idade (09)'!K36</f>
        <v>0.129353233830846</v>
      </c>
      <c r="F36" s="82">
        <f>'PD_idade (09)'!F36/'PD_idade (09)'!K36</f>
        <v>0.104477611940299</v>
      </c>
      <c r="G36" s="82">
        <f>'PD_idade (09)'!G36/'PD_idade (09)'!K36</f>
        <v>0.116915422885572</v>
      </c>
      <c r="H36" s="82">
        <f>'PD_idade (09)'!H36/'PD_idade (09)'!K36</f>
        <v>0.131840796019901</v>
      </c>
      <c r="I36" s="82">
        <f>'PD_idade (09)'!I36/'PD_idade (09)'!K36</f>
        <v>0.101990049751244</v>
      </c>
      <c r="J36" s="96">
        <f>'PD_idade (09)'!J36/'PD_idade (09)'!K36</f>
        <v>0.0721393034825871</v>
      </c>
    </row>
    <row r="37" spans="2:10">
      <c r="B37" s="83" t="s">
        <v>110</v>
      </c>
      <c r="C37" s="86">
        <f>'PD_idade (09)'!C37/'PD_idade (09)'!K37</f>
        <v>0.167415730337079</v>
      </c>
      <c r="D37" s="82">
        <f>'PD_idade (09)'!D37/'PD_idade (09)'!K37</f>
        <v>0.147191011235955</v>
      </c>
      <c r="E37" s="82">
        <f>'PD_idade (09)'!E37/'PD_idade (09)'!K37</f>
        <v>0.132584269662921</v>
      </c>
      <c r="F37" s="82">
        <f>'PD_idade (09)'!F37/'PD_idade (09)'!K37</f>
        <v>0.115730337078652</v>
      </c>
      <c r="G37" s="82">
        <f>'PD_idade (09)'!G37/'PD_idade (09)'!K37</f>
        <v>0.11123595505618</v>
      </c>
      <c r="H37" s="82">
        <f>'PD_idade (09)'!H37/'PD_idade (09)'!K37</f>
        <v>0.0865168539325843</v>
      </c>
      <c r="I37" s="82">
        <f>'PD_idade (09)'!I37/'PD_idade (09)'!K37</f>
        <v>0.112359550561798</v>
      </c>
      <c r="J37" s="96">
        <f>'PD_idade (09)'!J37/'PD_idade (09)'!K37</f>
        <v>0.126966292134831</v>
      </c>
    </row>
    <row r="38" spans="2:10">
      <c r="B38" s="83" t="s">
        <v>111</v>
      </c>
      <c r="C38" s="87">
        <f>'PD_idade (09)'!C38/'PD_idade (09)'!K38</f>
        <v>0.18259385665529</v>
      </c>
      <c r="D38" s="88">
        <f>'PD_idade (09)'!D38/'PD_idade (09)'!K38</f>
        <v>0.16382252559727</v>
      </c>
      <c r="E38" s="88">
        <f>'PD_idade (09)'!E38/'PD_idade (09)'!K38</f>
        <v>0.16382252559727</v>
      </c>
      <c r="F38" s="88">
        <f>'PD_idade (09)'!F38/'PD_idade (09)'!K38</f>
        <v>0.119453924914676</v>
      </c>
      <c r="G38" s="88">
        <f>'PD_idade (09)'!G38/'PD_idade (09)'!K38</f>
        <v>0.0921501706484642</v>
      </c>
      <c r="H38" s="88">
        <f>'PD_idade (09)'!H38/'PD_idade (09)'!K38</f>
        <v>0.0989761092150171</v>
      </c>
      <c r="I38" s="88">
        <f>'PD_idade (09)'!I38/'PD_idade (09)'!K38</f>
        <v>0.0955631399317406</v>
      </c>
      <c r="J38" s="97">
        <f>'PD_idade (09)'!J38/'PD_idade (09)'!K38</f>
        <v>0.083617747440273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4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7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196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8.25" customHeight="1" spans="2:3">
      <c r="B8" s="6"/>
      <c r="C8" s="7" t="s">
        <v>196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478.903236910502</v>
      </c>
    </row>
    <row r="12" spans="2:3">
      <c r="B12" s="14" t="s">
        <v>48</v>
      </c>
      <c r="C12" s="28">
        <v>548.158833514851</v>
      </c>
    </row>
    <row r="13" spans="2:3">
      <c r="B13" s="14" t="s">
        <v>87</v>
      </c>
      <c r="C13" s="28">
        <v>548.403445942297</v>
      </c>
    </row>
    <row r="14" spans="2:3">
      <c r="B14" s="14" t="s">
        <v>50</v>
      </c>
      <c r="C14" s="479">
        <v>581.533199670887</v>
      </c>
    </row>
    <row r="15" spans="2:3">
      <c r="B15" s="17" t="s">
        <v>88</v>
      </c>
      <c r="C15" s="480">
        <v>556.756676180823</v>
      </c>
    </row>
    <row r="16" spans="2:3">
      <c r="B16" s="17" t="s">
        <v>89</v>
      </c>
      <c r="C16" s="28">
        <v>575.115146429126</v>
      </c>
    </row>
    <row r="17" spans="2:3">
      <c r="B17" s="17" t="s">
        <v>90</v>
      </c>
      <c r="C17" s="28">
        <v>668.354194783356</v>
      </c>
    </row>
    <row r="18" spans="2:3">
      <c r="B18" s="17" t="s">
        <v>91</v>
      </c>
      <c r="C18" s="28">
        <v>666.857381756856</v>
      </c>
    </row>
    <row r="19" spans="2:3">
      <c r="B19" s="17" t="s">
        <v>92</v>
      </c>
      <c r="C19" s="28">
        <v>538.100079971997</v>
      </c>
    </row>
    <row r="20" spans="2:3">
      <c r="B20" s="17" t="s">
        <v>93</v>
      </c>
      <c r="C20" s="28">
        <v>665.706469895861</v>
      </c>
    </row>
    <row r="21" spans="2:3">
      <c r="B21" s="17" t="s">
        <v>94</v>
      </c>
      <c r="C21" s="28">
        <v>503.087183520602</v>
      </c>
    </row>
    <row r="22" spans="2:3">
      <c r="B22" s="17" t="s">
        <v>95</v>
      </c>
      <c r="C22" s="28">
        <v>700.198000312155</v>
      </c>
    </row>
    <row r="23" spans="2:3">
      <c r="B23" s="17" t="s">
        <v>96</v>
      </c>
      <c r="C23" s="28">
        <v>588.771966297957</v>
      </c>
    </row>
    <row r="24" spans="2:3">
      <c r="B24" s="17" t="s">
        <v>97</v>
      </c>
      <c r="C24" s="28">
        <v>622.474793987356</v>
      </c>
    </row>
    <row r="25" spans="2:3">
      <c r="B25" s="17" t="s">
        <v>98</v>
      </c>
      <c r="C25" s="28">
        <v>545.898271111178</v>
      </c>
    </row>
    <row r="26" spans="2:3">
      <c r="B26" s="17" t="s">
        <v>99</v>
      </c>
      <c r="C26" s="28">
        <v>592.180261637914</v>
      </c>
    </row>
    <row r="27" spans="2:3">
      <c r="B27" s="17" t="s">
        <v>100</v>
      </c>
      <c r="C27" s="28">
        <v>660.445928386315</v>
      </c>
    </row>
    <row r="28" spans="2:3">
      <c r="B28" s="17" t="s">
        <v>101</v>
      </c>
      <c r="C28" s="28">
        <v>654.090019518065</v>
      </c>
    </row>
    <row r="29" spans="2:3">
      <c r="B29" s="17" t="s">
        <v>102</v>
      </c>
      <c r="C29" s="28">
        <v>497.120306462283</v>
      </c>
    </row>
    <row r="30" spans="2:3">
      <c r="B30" s="17" t="s">
        <v>103</v>
      </c>
      <c r="C30" s="28">
        <v>569.784696622028</v>
      </c>
    </row>
    <row r="31" spans="2:3">
      <c r="B31" s="17" t="s">
        <v>104</v>
      </c>
      <c r="C31" s="28">
        <v>562.843176119703</v>
      </c>
    </row>
    <row r="32" spans="2:3">
      <c r="B32" s="17" t="s">
        <v>105</v>
      </c>
      <c r="C32" s="28">
        <v>681.846089208056</v>
      </c>
    </row>
    <row r="33" spans="2:3">
      <c r="B33" s="17" t="s">
        <v>106</v>
      </c>
      <c r="C33" s="28">
        <v>531.403161047562</v>
      </c>
    </row>
    <row r="34" ht="12.75" customHeight="1" spans="2:3">
      <c r="B34" s="17" t="s">
        <v>107</v>
      </c>
      <c r="C34" s="28">
        <v>500.640865017899</v>
      </c>
    </row>
    <row r="35" spans="2:3">
      <c r="B35" s="17" t="s">
        <v>108</v>
      </c>
      <c r="C35" s="28">
        <v>491.249990520339</v>
      </c>
    </row>
    <row r="36" spans="2:3">
      <c r="B36" s="17" t="s">
        <v>109</v>
      </c>
      <c r="C36" s="28">
        <v>546.659933252234</v>
      </c>
    </row>
    <row r="37" spans="2:3">
      <c r="B37" s="17" t="s">
        <v>110</v>
      </c>
      <c r="C37" s="28">
        <v>719.208674173284</v>
      </c>
    </row>
    <row r="38" spans="2:3">
      <c r="B38" s="17" t="s">
        <v>111</v>
      </c>
      <c r="C38" s="481">
        <v>497.530738483688</v>
      </c>
    </row>
    <row r="39" spans="2:3">
      <c r="B39" s="36"/>
      <c r="C39" s="37"/>
    </row>
    <row r="40" spans="2:3">
      <c r="B40" s="19"/>
      <c r="C40" s="21"/>
    </row>
    <row r="41" spans="3:3">
      <c r="C41" s="40"/>
    </row>
    <row r="42" spans="3:3">
      <c r="C42" s="40"/>
    </row>
    <row r="43" spans="3:3">
      <c r="C43" s="40"/>
    </row>
    <row r="44" spans="3:3">
      <c r="C44" s="40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190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190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194223</v>
      </c>
      <c r="D11" s="484">
        <v>195295</v>
      </c>
      <c r="E11" s="490">
        <v>389518</v>
      </c>
    </row>
    <row r="12" s="1" customFormat="1" ht="14.25" customHeight="1" spans="2:5">
      <c r="B12" s="14" t="s">
        <v>48</v>
      </c>
      <c r="C12" s="485">
        <v>47234</v>
      </c>
      <c r="D12" s="464">
        <v>50562</v>
      </c>
      <c r="E12" s="491">
        <v>97796</v>
      </c>
    </row>
    <row r="13" s="1" customFormat="1" ht="14.25" customHeight="1" spans="2:5">
      <c r="B13" s="14" t="s">
        <v>49</v>
      </c>
      <c r="C13" s="485">
        <v>36206</v>
      </c>
      <c r="D13" s="464">
        <v>37640</v>
      </c>
      <c r="E13" s="491">
        <v>73846</v>
      </c>
    </row>
    <row r="14" s="1" customFormat="1" ht="14.25" customHeight="1" spans="2:5">
      <c r="B14" s="14" t="s">
        <v>50</v>
      </c>
      <c r="C14" s="488">
        <v>7172</v>
      </c>
      <c r="D14" s="487">
        <v>7678</v>
      </c>
      <c r="E14" s="492">
        <v>14850</v>
      </c>
    </row>
    <row r="15" s="1" customFormat="1" ht="14.25" customHeight="1" spans="2:5">
      <c r="B15" s="17" t="s">
        <v>51</v>
      </c>
      <c r="C15" s="485">
        <v>249</v>
      </c>
      <c r="D15" s="464">
        <v>214</v>
      </c>
      <c r="E15" s="491">
        <v>463</v>
      </c>
    </row>
    <row r="16" s="1" customFormat="1" ht="14.25" customHeight="1" spans="2:5">
      <c r="B16" s="17" t="s">
        <v>52</v>
      </c>
      <c r="C16" s="485">
        <v>208</v>
      </c>
      <c r="D16" s="464">
        <v>205</v>
      </c>
      <c r="E16" s="491">
        <v>413</v>
      </c>
    </row>
    <row r="17" s="1" customFormat="1" ht="14.25" customHeight="1" spans="2:5">
      <c r="B17" s="17" t="s">
        <v>53</v>
      </c>
      <c r="C17" s="485">
        <v>399</v>
      </c>
      <c r="D17" s="464">
        <v>358</v>
      </c>
      <c r="E17" s="491">
        <v>757</v>
      </c>
    </row>
    <row r="18" s="1" customFormat="1" ht="14.25" customHeight="1" spans="2:5">
      <c r="B18" s="17" t="s">
        <v>54</v>
      </c>
      <c r="C18" s="485">
        <v>255</v>
      </c>
      <c r="D18" s="464">
        <v>252</v>
      </c>
      <c r="E18" s="491">
        <v>507</v>
      </c>
    </row>
    <row r="19" s="1" customFormat="1" ht="14.25" customHeight="1" spans="2:5">
      <c r="B19" s="17" t="s">
        <v>55</v>
      </c>
      <c r="C19" s="485">
        <v>451</v>
      </c>
      <c r="D19" s="464">
        <v>553</v>
      </c>
      <c r="E19" s="491">
        <v>1004</v>
      </c>
    </row>
    <row r="20" s="1" customFormat="1" ht="14.25" customHeight="1" spans="2:5">
      <c r="B20" s="17" t="s">
        <v>56</v>
      </c>
      <c r="C20" s="485">
        <v>258</v>
      </c>
      <c r="D20" s="464">
        <v>205</v>
      </c>
      <c r="E20" s="491">
        <v>463</v>
      </c>
    </row>
    <row r="21" s="1" customFormat="1" ht="14.25" customHeight="1" spans="2:5">
      <c r="B21" s="17" t="s">
        <v>57</v>
      </c>
      <c r="C21" s="485">
        <v>182</v>
      </c>
      <c r="D21" s="464">
        <v>228</v>
      </c>
      <c r="E21" s="491">
        <v>410</v>
      </c>
    </row>
    <row r="22" s="1" customFormat="1" ht="14.25" customHeight="1" spans="2:5">
      <c r="B22" s="17" t="s">
        <v>58</v>
      </c>
      <c r="C22" s="485">
        <v>179</v>
      </c>
      <c r="D22" s="464">
        <v>155</v>
      </c>
      <c r="E22" s="491">
        <v>334</v>
      </c>
    </row>
    <row r="23" s="1" customFormat="1" ht="14.25" customHeight="1" spans="2:5">
      <c r="B23" s="17" t="s">
        <v>59</v>
      </c>
      <c r="C23" s="485">
        <v>520</v>
      </c>
      <c r="D23" s="464">
        <v>525</v>
      </c>
      <c r="E23" s="491">
        <v>1045</v>
      </c>
    </row>
    <row r="24" s="1" customFormat="1" ht="14.25" customHeight="1" spans="2:5">
      <c r="B24" s="17" t="s">
        <v>60</v>
      </c>
      <c r="C24" s="485">
        <v>317</v>
      </c>
      <c r="D24" s="464">
        <v>269</v>
      </c>
      <c r="E24" s="491">
        <v>586</v>
      </c>
    </row>
    <row r="25" s="1" customFormat="1" ht="14.25" customHeight="1" spans="2:5">
      <c r="B25" s="17" t="s">
        <v>61</v>
      </c>
      <c r="C25" s="485">
        <v>223</v>
      </c>
      <c r="D25" s="464">
        <v>230</v>
      </c>
      <c r="E25" s="491">
        <v>453</v>
      </c>
    </row>
    <row r="26" s="1" customFormat="1" ht="14.25" customHeight="1" spans="2:5">
      <c r="B26" s="17" t="s">
        <v>62</v>
      </c>
      <c r="C26" s="485">
        <v>214</v>
      </c>
      <c r="D26" s="464">
        <v>263</v>
      </c>
      <c r="E26" s="491">
        <v>477</v>
      </c>
    </row>
    <row r="27" s="1" customFormat="1" ht="14.25" customHeight="1" spans="2:5">
      <c r="B27" s="17" t="s">
        <v>63</v>
      </c>
      <c r="C27" s="485">
        <v>264</v>
      </c>
      <c r="D27" s="464">
        <v>246</v>
      </c>
      <c r="E27" s="491">
        <v>510</v>
      </c>
    </row>
    <row r="28" s="1" customFormat="1" ht="14.25" customHeight="1" spans="2:5">
      <c r="B28" s="17" t="s">
        <v>64</v>
      </c>
      <c r="C28" s="485">
        <v>451</v>
      </c>
      <c r="D28" s="464">
        <v>472</v>
      </c>
      <c r="E28" s="491">
        <v>923</v>
      </c>
    </row>
    <row r="29" s="1" customFormat="1" ht="14.25" customHeight="1" spans="2:5">
      <c r="B29" s="17" t="s">
        <v>65</v>
      </c>
      <c r="C29" s="485">
        <v>564</v>
      </c>
      <c r="D29" s="464">
        <v>748</v>
      </c>
      <c r="E29" s="491">
        <v>1312</v>
      </c>
    </row>
    <row r="30" s="1" customFormat="1" ht="14.25" customHeight="1" spans="2:5">
      <c r="B30" s="17" t="s">
        <v>66</v>
      </c>
      <c r="C30" s="485">
        <v>194</v>
      </c>
      <c r="D30" s="464">
        <v>187</v>
      </c>
      <c r="E30" s="491">
        <v>381</v>
      </c>
    </row>
    <row r="31" s="1" customFormat="1" ht="14.25" customHeight="1" spans="2:5">
      <c r="B31" s="17" t="s">
        <v>67</v>
      </c>
      <c r="C31" s="485">
        <v>491</v>
      </c>
      <c r="D31" s="464">
        <v>554</v>
      </c>
      <c r="E31" s="491">
        <v>1045</v>
      </c>
    </row>
    <row r="32" s="1" customFormat="1" ht="14.25" customHeight="1" spans="2:5">
      <c r="B32" s="17" t="s">
        <v>68</v>
      </c>
      <c r="C32" s="485">
        <v>168</v>
      </c>
      <c r="D32" s="464">
        <v>120</v>
      </c>
      <c r="E32" s="491">
        <v>288</v>
      </c>
    </row>
    <row r="33" s="1" customFormat="1" ht="14.25" customHeight="1" spans="2:5">
      <c r="B33" s="17" t="s">
        <v>69</v>
      </c>
      <c r="C33" s="485">
        <v>417</v>
      </c>
      <c r="D33" s="464">
        <v>485</v>
      </c>
      <c r="E33" s="491">
        <v>902</v>
      </c>
    </row>
    <row r="34" s="1" customFormat="1" ht="14.25" customHeight="1" spans="2:5">
      <c r="B34" s="17" t="s">
        <v>70</v>
      </c>
      <c r="C34" s="485">
        <v>301</v>
      </c>
      <c r="D34" s="464">
        <v>450</v>
      </c>
      <c r="E34" s="491">
        <v>751</v>
      </c>
    </row>
    <row r="35" s="1" customFormat="1" ht="14.25" customHeight="1" spans="2:5">
      <c r="B35" s="17" t="s">
        <v>71</v>
      </c>
      <c r="C35" s="485">
        <v>144</v>
      </c>
      <c r="D35" s="464">
        <v>233</v>
      </c>
      <c r="E35" s="491">
        <v>377</v>
      </c>
    </row>
    <row r="36" s="1" customFormat="1" ht="14.25" customHeight="1" spans="2:5">
      <c r="B36" s="17" t="s">
        <v>72</v>
      </c>
      <c r="C36" s="485">
        <v>150</v>
      </c>
      <c r="D36" s="464">
        <v>152</v>
      </c>
      <c r="E36" s="491">
        <v>302</v>
      </c>
    </row>
    <row r="37" s="1" customFormat="1" ht="14.25" customHeight="1" spans="2:5">
      <c r="B37" s="17" t="s">
        <v>73</v>
      </c>
      <c r="C37" s="485">
        <v>360</v>
      </c>
      <c r="D37" s="464">
        <v>357</v>
      </c>
      <c r="E37" s="491">
        <v>717</v>
      </c>
    </row>
    <row r="38" s="1" customFormat="1" ht="14.25" customHeight="1" spans="2:5">
      <c r="B38" s="17" t="s">
        <v>74</v>
      </c>
      <c r="C38" s="488">
        <v>213</v>
      </c>
      <c r="D38" s="489">
        <v>217</v>
      </c>
      <c r="E38" s="493">
        <v>430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197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198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(09)'!C11/'SD_genero (09)'!E11</f>
        <v>0.498623940357057</v>
      </c>
      <c r="D11" s="496">
        <f>'SD_genero (09)'!D11/'SD_genero (09)'!E11</f>
        <v>0.501376059642943</v>
      </c>
    </row>
    <row r="12" s="1" customFormat="1" ht="14.25" customHeight="1" spans="2:4">
      <c r="B12" s="14" t="s">
        <v>48</v>
      </c>
      <c r="C12" s="497">
        <f>'SD_genero (09)'!C12/'SD_genero (09)'!E12</f>
        <v>0.482984989161111</v>
      </c>
      <c r="D12" s="498">
        <f>'SD_genero (09)'!D12/'SD_genero (09)'!E12</f>
        <v>0.517015010838889</v>
      </c>
    </row>
    <row r="13" s="1" customFormat="1" ht="14.25" customHeight="1" spans="2:4">
      <c r="B13" s="14" t="s">
        <v>49</v>
      </c>
      <c r="C13" s="497">
        <f>'SD_genero (09)'!C13/'SD_genero (09)'!E13</f>
        <v>0.490290604772093</v>
      </c>
      <c r="D13" s="498">
        <f>'SD_genero (09)'!D13/'SD_genero (09)'!E13</f>
        <v>0.509709395227907</v>
      </c>
    </row>
    <row r="14" s="1" customFormat="1" ht="14.25" customHeight="1" spans="2:4">
      <c r="B14" s="14" t="s">
        <v>50</v>
      </c>
      <c r="C14" s="499">
        <f>'SD_genero (09)'!C14/'SD_genero (09)'!E14</f>
        <v>0.482962962962963</v>
      </c>
      <c r="D14" s="500">
        <f>'SD_genero (09)'!D14/'SD_genero (09)'!E14</f>
        <v>0.517037037037037</v>
      </c>
    </row>
    <row r="15" s="1" customFormat="1" ht="14.25" customHeight="1" spans="2:4">
      <c r="B15" s="17" t="s">
        <v>51</v>
      </c>
      <c r="C15" s="495">
        <f>'SD_genero (09)'!C15/'SD_genero (09)'!E15</f>
        <v>0.537796976241901</v>
      </c>
      <c r="D15" s="496">
        <f>'SD_genero (09)'!D15/'SD_genero (09)'!E15</f>
        <v>0.462203023758099</v>
      </c>
    </row>
    <row r="16" s="1" customFormat="1" ht="14.25" customHeight="1" spans="2:4">
      <c r="B16" s="17" t="s">
        <v>52</v>
      </c>
      <c r="C16" s="497">
        <f>'SD_genero (09)'!C16/'SD_genero (09)'!E16</f>
        <v>0.50363196125908</v>
      </c>
      <c r="D16" s="498">
        <f>'SD_genero (09)'!D16/'SD_genero (09)'!E16</f>
        <v>0.49636803874092</v>
      </c>
    </row>
    <row r="17" s="1" customFormat="1" ht="14.25" customHeight="1" spans="2:4">
      <c r="B17" s="17" t="s">
        <v>53</v>
      </c>
      <c r="C17" s="497">
        <f>'SD_genero (09)'!C17/'SD_genero (09)'!E17</f>
        <v>0.527080581241744</v>
      </c>
      <c r="D17" s="498">
        <f>'SD_genero (09)'!D17/'SD_genero (09)'!E17</f>
        <v>0.472919418758256</v>
      </c>
    </row>
    <row r="18" s="1" customFormat="1" ht="14.25" customHeight="1" spans="2:4">
      <c r="B18" s="17" t="s">
        <v>54</v>
      </c>
      <c r="C18" s="497">
        <f>'SD_genero (09)'!C18/'SD_genero (09)'!E18</f>
        <v>0.502958579881657</v>
      </c>
      <c r="D18" s="498">
        <f>'SD_genero (09)'!D18/'SD_genero (09)'!E18</f>
        <v>0.497041420118343</v>
      </c>
    </row>
    <row r="19" s="1" customFormat="1" ht="14.25" customHeight="1" spans="2:4">
      <c r="B19" s="17" t="s">
        <v>55</v>
      </c>
      <c r="C19" s="497">
        <f>'SD_genero (09)'!C19/'SD_genero (09)'!E19</f>
        <v>0.449203187250996</v>
      </c>
      <c r="D19" s="498">
        <f>'SD_genero (09)'!D19/'SD_genero (09)'!E19</f>
        <v>0.550796812749004</v>
      </c>
    </row>
    <row r="20" s="1" customFormat="1" ht="14.25" customHeight="1" spans="2:4">
      <c r="B20" s="17" t="s">
        <v>56</v>
      </c>
      <c r="C20" s="497">
        <f>'SD_genero (09)'!C20/'SD_genero (09)'!E20</f>
        <v>0.557235421166307</v>
      </c>
      <c r="D20" s="498">
        <f>'SD_genero (09)'!D20/'SD_genero (09)'!E20</f>
        <v>0.442764578833693</v>
      </c>
    </row>
    <row r="21" s="1" customFormat="1" ht="14.25" customHeight="1" spans="2:4">
      <c r="B21" s="17" t="s">
        <v>57</v>
      </c>
      <c r="C21" s="497">
        <f>'SD_genero (09)'!C21/'SD_genero (09)'!E21</f>
        <v>0.44390243902439</v>
      </c>
      <c r="D21" s="498">
        <f>'SD_genero (09)'!D21/'SD_genero (09)'!E21</f>
        <v>0.55609756097561</v>
      </c>
    </row>
    <row r="22" s="1" customFormat="1" ht="14.25" customHeight="1" spans="2:4">
      <c r="B22" s="17" t="s">
        <v>58</v>
      </c>
      <c r="C22" s="497">
        <f>'SD_genero (09)'!C22/'SD_genero (09)'!E22</f>
        <v>0.535928143712575</v>
      </c>
      <c r="D22" s="498">
        <f>'SD_genero (09)'!D22/'SD_genero (09)'!E22</f>
        <v>0.464071856287425</v>
      </c>
    </row>
    <row r="23" s="1" customFormat="1" ht="14.25" customHeight="1" spans="2:4">
      <c r="B23" s="17" t="s">
        <v>59</v>
      </c>
      <c r="C23" s="497">
        <f>'SD_genero (09)'!C23/'SD_genero (09)'!E23</f>
        <v>0.497607655502392</v>
      </c>
      <c r="D23" s="498">
        <f>'SD_genero (09)'!D23/'SD_genero (09)'!E23</f>
        <v>0.502392344497608</v>
      </c>
    </row>
    <row r="24" s="1" customFormat="1" ht="14.25" customHeight="1" spans="2:4">
      <c r="B24" s="17" t="s">
        <v>60</v>
      </c>
      <c r="C24" s="497">
        <f>'SD_genero (09)'!C24/'SD_genero (09)'!E24</f>
        <v>0.540955631399317</v>
      </c>
      <c r="D24" s="498">
        <f>'SD_genero (09)'!D24/'SD_genero (09)'!E24</f>
        <v>0.459044368600683</v>
      </c>
    </row>
    <row r="25" s="1" customFormat="1" ht="14.25" customHeight="1" spans="2:4">
      <c r="B25" s="17" t="s">
        <v>61</v>
      </c>
      <c r="C25" s="497">
        <f>'SD_genero (09)'!C25/'SD_genero (09)'!E25</f>
        <v>0.492273730684327</v>
      </c>
      <c r="D25" s="498">
        <f>'SD_genero (09)'!D25/'SD_genero (09)'!E25</f>
        <v>0.507726269315673</v>
      </c>
    </row>
    <row r="26" s="1" customFormat="1" ht="14.25" customHeight="1" spans="2:4">
      <c r="B26" s="17" t="s">
        <v>62</v>
      </c>
      <c r="C26" s="497">
        <f>'SD_genero (09)'!C26/'SD_genero (09)'!E26</f>
        <v>0.448637316561845</v>
      </c>
      <c r="D26" s="498">
        <f>'SD_genero (09)'!D26/'SD_genero (09)'!E26</f>
        <v>0.551362683438155</v>
      </c>
    </row>
    <row r="27" s="1" customFormat="1" ht="14.25" customHeight="1" spans="2:4">
      <c r="B27" s="17" t="s">
        <v>63</v>
      </c>
      <c r="C27" s="497">
        <f>'SD_genero (09)'!C27/'SD_genero (09)'!E27</f>
        <v>0.517647058823529</v>
      </c>
      <c r="D27" s="498">
        <f>'SD_genero (09)'!D27/'SD_genero (09)'!E27</f>
        <v>0.482352941176471</v>
      </c>
    </row>
    <row r="28" s="1" customFormat="1" ht="14.25" customHeight="1" spans="2:4">
      <c r="B28" s="17" t="s">
        <v>64</v>
      </c>
      <c r="C28" s="497">
        <f>'SD_genero (09)'!C28/'SD_genero (09)'!E28</f>
        <v>0.488624052004334</v>
      </c>
      <c r="D28" s="498">
        <f>'SD_genero (09)'!D28/'SD_genero (09)'!E28</f>
        <v>0.511375947995666</v>
      </c>
    </row>
    <row r="29" s="1" customFormat="1" ht="14.25" customHeight="1" spans="2:4">
      <c r="B29" s="17" t="s">
        <v>65</v>
      </c>
      <c r="C29" s="497">
        <f>'SD_genero (09)'!C29/'SD_genero (09)'!E29</f>
        <v>0.429878048780488</v>
      </c>
      <c r="D29" s="498">
        <f>'SD_genero (09)'!D29/'SD_genero (09)'!E29</f>
        <v>0.570121951219512</v>
      </c>
    </row>
    <row r="30" s="1" customFormat="1" ht="14.25" customHeight="1" spans="2:4">
      <c r="B30" s="17" t="s">
        <v>66</v>
      </c>
      <c r="C30" s="497">
        <f>'SD_genero (09)'!C30/'SD_genero (09)'!E30</f>
        <v>0.509186351706037</v>
      </c>
      <c r="D30" s="498">
        <f>'SD_genero (09)'!D30/'SD_genero (09)'!E30</f>
        <v>0.490813648293963</v>
      </c>
    </row>
    <row r="31" s="1" customFormat="1" ht="14.25" customHeight="1" spans="2:4">
      <c r="B31" s="17" t="s">
        <v>67</v>
      </c>
      <c r="C31" s="497">
        <f>'SD_genero (09)'!C31/'SD_genero (09)'!E31</f>
        <v>0.469856459330144</v>
      </c>
      <c r="D31" s="498">
        <f>'SD_genero (09)'!D31/'SD_genero (09)'!E31</f>
        <v>0.530143540669856</v>
      </c>
    </row>
    <row r="32" s="1" customFormat="1" ht="14.25" customHeight="1" spans="2:4">
      <c r="B32" s="17" t="s">
        <v>68</v>
      </c>
      <c r="C32" s="497">
        <f>'SD_genero (09)'!C32/'SD_genero (09)'!E32</f>
        <v>0.583333333333333</v>
      </c>
      <c r="D32" s="498">
        <f>'SD_genero (09)'!D32/'SD_genero (09)'!E32</f>
        <v>0.416666666666667</v>
      </c>
    </row>
    <row r="33" s="1" customFormat="1" ht="14.25" customHeight="1" spans="2:4">
      <c r="B33" s="17" t="s">
        <v>69</v>
      </c>
      <c r="C33" s="497">
        <f>'SD_genero (09)'!C33/'SD_genero (09)'!E33</f>
        <v>0.462305986696231</v>
      </c>
      <c r="D33" s="498">
        <f>'SD_genero (09)'!D33/'SD_genero (09)'!E33</f>
        <v>0.537694013303769</v>
      </c>
    </row>
    <row r="34" s="1" customFormat="1" ht="14.25" customHeight="1" spans="2:4">
      <c r="B34" s="17" t="s">
        <v>70</v>
      </c>
      <c r="C34" s="497">
        <f>'SD_genero (09)'!C34/'SD_genero (09)'!E34</f>
        <v>0.400798934753662</v>
      </c>
      <c r="D34" s="498">
        <f>'SD_genero (09)'!D34/'SD_genero (09)'!E34</f>
        <v>0.599201065246338</v>
      </c>
    </row>
    <row r="35" s="1" customFormat="1" ht="14.25" customHeight="1" spans="2:4">
      <c r="B35" s="17" t="s">
        <v>71</v>
      </c>
      <c r="C35" s="497">
        <f>'SD_genero (09)'!C35/'SD_genero (09)'!E35</f>
        <v>0.381962864721485</v>
      </c>
      <c r="D35" s="498">
        <f>'SD_genero (09)'!D35/'SD_genero (09)'!E35</f>
        <v>0.618037135278515</v>
      </c>
    </row>
    <row r="36" s="1" customFormat="1" ht="14.25" customHeight="1" spans="2:4">
      <c r="B36" s="17" t="s">
        <v>72</v>
      </c>
      <c r="C36" s="497">
        <f>'SD_genero (09)'!C36/'SD_genero (09)'!E36</f>
        <v>0.496688741721854</v>
      </c>
      <c r="D36" s="498">
        <f>'SD_genero (09)'!D36/'SD_genero (09)'!E36</f>
        <v>0.503311258278146</v>
      </c>
    </row>
    <row r="37" s="1" customFormat="1" ht="14.25" customHeight="1" spans="2:4">
      <c r="B37" s="17" t="s">
        <v>73</v>
      </c>
      <c r="C37" s="497">
        <f>'SD_genero (09)'!C37/'SD_genero (09)'!E37</f>
        <v>0.502092050209205</v>
      </c>
      <c r="D37" s="498">
        <f>'SD_genero (09)'!D37/'SD_genero (09)'!E37</f>
        <v>0.497907949790795</v>
      </c>
    </row>
    <row r="38" s="1" customFormat="1" ht="14.25" customHeight="1" spans="2:4">
      <c r="B38" s="17" t="s">
        <v>74</v>
      </c>
      <c r="C38" s="501">
        <f>'SD_genero (09)'!C38/'SD_genero (09)'!E38</f>
        <v>0.495348837209302</v>
      </c>
      <c r="D38" s="502">
        <f>'SD_genero (09)'!D38/'SD_genero (09)'!E38</f>
        <v>0.504651162790698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199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199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71636</v>
      </c>
      <c r="D11" s="484">
        <v>56043</v>
      </c>
      <c r="E11" s="484">
        <v>50208</v>
      </c>
      <c r="F11" s="484">
        <v>44003</v>
      </c>
      <c r="G11" s="484">
        <v>42795</v>
      </c>
      <c r="H11" s="484">
        <v>44594</v>
      </c>
      <c r="I11" s="484">
        <v>46474</v>
      </c>
      <c r="J11" s="484">
        <v>33765</v>
      </c>
      <c r="K11" s="490">
        <v>389518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17386</v>
      </c>
      <c r="D12" s="464">
        <v>15305</v>
      </c>
      <c r="E12" s="464">
        <v>13461</v>
      </c>
      <c r="F12" s="464">
        <v>10860</v>
      </c>
      <c r="G12" s="464">
        <v>10045</v>
      </c>
      <c r="H12" s="464">
        <v>10490</v>
      </c>
      <c r="I12" s="464">
        <v>11342</v>
      </c>
      <c r="J12" s="464">
        <v>8907</v>
      </c>
      <c r="K12" s="491">
        <v>97796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13064</v>
      </c>
      <c r="D13" s="464">
        <v>11349</v>
      </c>
      <c r="E13" s="464">
        <v>10197</v>
      </c>
      <c r="F13" s="464">
        <v>8299</v>
      </c>
      <c r="G13" s="464">
        <v>7604</v>
      </c>
      <c r="H13" s="464">
        <v>7743</v>
      </c>
      <c r="I13" s="464">
        <v>8583</v>
      </c>
      <c r="J13" s="464">
        <v>7007</v>
      </c>
      <c r="K13" s="491">
        <v>73846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2488</v>
      </c>
      <c r="D14" s="487">
        <v>2171</v>
      </c>
      <c r="E14" s="487">
        <v>2029</v>
      </c>
      <c r="F14" s="487">
        <v>1628</v>
      </c>
      <c r="G14" s="487">
        <v>1622</v>
      </c>
      <c r="H14" s="487">
        <v>1634</v>
      </c>
      <c r="I14" s="487">
        <v>1751</v>
      </c>
      <c r="J14" s="487">
        <v>1527</v>
      </c>
      <c r="K14" s="492">
        <v>14850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5">
        <v>77</v>
      </c>
      <c r="D15" s="464">
        <v>70</v>
      </c>
      <c r="E15" s="464">
        <v>46</v>
      </c>
      <c r="F15" s="464">
        <v>39</v>
      </c>
      <c r="G15" s="464">
        <v>47</v>
      </c>
      <c r="H15" s="464">
        <v>48</v>
      </c>
      <c r="I15" s="464">
        <v>79</v>
      </c>
      <c r="J15" s="464">
        <v>57</v>
      </c>
      <c r="K15" s="491">
        <v>463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73</v>
      </c>
      <c r="D16" s="464">
        <v>67</v>
      </c>
      <c r="E16" s="464">
        <v>54</v>
      </c>
      <c r="F16" s="464">
        <v>46</v>
      </c>
      <c r="G16" s="464">
        <v>43</v>
      </c>
      <c r="H16" s="464">
        <v>42</v>
      </c>
      <c r="I16" s="464">
        <v>48</v>
      </c>
      <c r="J16" s="464">
        <v>40</v>
      </c>
      <c r="K16" s="491">
        <v>413</v>
      </c>
    </row>
    <row r="17" spans="2:11">
      <c r="B17" s="17" t="s">
        <v>90</v>
      </c>
      <c r="C17" s="485">
        <v>120</v>
      </c>
      <c r="D17" s="464">
        <v>125</v>
      </c>
      <c r="E17" s="464">
        <v>94</v>
      </c>
      <c r="F17" s="464">
        <v>92</v>
      </c>
      <c r="G17" s="464">
        <v>66</v>
      </c>
      <c r="H17" s="464">
        <v>80</v>
      </c>
      <c r="I17" s="464">
        <v>97</v>
      </c>
      <c r="J17" s="464">
        <v>83</v>
      </c>
      <c r="K17" s="491">
        <v>757</v>
      </c>
    </row>
    <row r="18" spans="2:15">
      <c r="B18" s="17" t="s">
        <v>91</v>
      </c>
      <c r="C18" s="485">
        <v>70</v>
      </c>
      <c r="D18" s="464">
        <v>72</v>
      </c>
      <c r="E18" s="464">
        <v>75</v>
      </c>
      <c r="F18" s="464">
        <v>63</v>
      </c>
      <c r="G18" s="464">
        <v>50</v>
      </c>
      <c r="H18" s="464">
        <v>58</v>
      </c>
      <c r="I18" s="464">
        <v>66</v>
      </c>
      <c r="J18" s="464">
        <v>53</v>
      </c>
      <c r="K18" s="491">
        <v>507</v>
      </c>
      <c r="N18" s="40"/>
      <c r="O18" s="40"/>
    </row>
    <row r="19" spans="2:11">
      <c r="B19" s="17" t="s">
        <v>92</v>
      </c>
      <c r="C19" s="485">
        <v>177</v>
      </c>
      <c r="D19" s="464">
        <v>159</v>
      </c>
      <c r="E19" s="464">
        <v>138</v>
      </c>
      <c r="F19" s="464">
        <v>116</v>
      </c>
      <c r="G19" s="464">
        <v>118</v>
      </c>
      <c r="H19" s="464">
        <v>94</v>
      </c>
      <c r="I19" s="464">
        <v>97</v>
      </c>
      <c r="J19" s="464">
        <v>105</v>
      </c>
      <c r="K19" s="491">
        <v>1004</v>
      </c>
    </row>
    <row r="20" spans="2:11">
      <c r="B20" s="17" t="s">
        <v>93</v>
      </c>
      <c r="C20" s="485">
        <v>74</v>
      </c>
      <c r="D20" s="464">
        <v>66</v>
      </c>
      <c r="E20" s="464">
        <v>54</v>
      </c>
      <c r="F20" s="464">
        <v>44</v>
      </c>
      <c r="G20" s="464">
        <v>65</v>
      </c>
      <c r="H20" s="464">
        <v>50</v>
      </c>
      <c r="I20" s="464">
        <v>61</v>
      </c>
      <c r="J20" s="464">
        <v>49</v>
      </c>
      <c r="K20" s="491">
        <v>463</v>
      </c>
    </row>
    <row r="21" spans="2:11">
      <c r="B21" s="17" t="s">
        <v>94</v>
      </c>
      <c r="C21" s="485">
        <v>71</v>
      </c>
      <c r="D21" s="464">
        <v>53</v>
      </c>
      <c r="E21" s="464">
        <v>55</v>
      </c>
      <c r="F21" s="464">
        <v>43</v>
      </c>
      <c r="G21" s="464">
        <v>43</v>
      </c>
      <c r="H21" s="464">
        <v>61</v>
      </c>
      <c r="I21" s="464">
        <v>45</v>
      </c>
      <c r="J21" s="464">
        <v>39</v>
      </c>
      <c r="K21" s="491">
        <v>410</v>
      </c>
    </row>
    <row r="22" spans="2:11">
      <c r="B22" s="17" t="s">
        <v>95</v>
      </c>
      <c r="C22" s="485">
        <v>32</v>
      </c>
      <c r="D22" s="464">
        <v>50</v>
      </c>
      <c r="E22" s="464">
        <v>64</v>
      </c>
      <c r="F22" s="464">
        <v>41</v>
      </c>
      <c r="G22" s="464">
        <v>33</v>
      </c>
      <c r="H22" s="464">
        <v>33</v>
      </c>
      <c r="I22" s="464">
        <v>50</v>
      </c>
      <c r="J22" s="464">
        <v>31</v>
      </c>
      <c r="K22" s="491">
        <v>334</v>
      </c>
    </row>
    <row r="23" spans="2:11">
      <c r="B23" s="17" t="s">
        <v>96</v>
      </c>
      <c r="C23" s="485">
        <v>168</v>
      </c>
      <c r="D23" s="464">
        <v>136</v>
      </c>
      <c r="E23" s="464">
        <v>140</v>
      </c>
      <c r="F23" s="464">
        <v>114</v>
      </c>
      <c r="G23" s="464">
        <v>100</v>
      </c>
      <c r="H23" s="464">
        <v>116</v>
      </c>
      <c r="I23" s="464">
        <v>128</v>
      </c>
      <c r="J23" s="464">
        <v>143</v>
      </c>
      <c r="K23" s="491">
        <v>1045</v>
      </c>
    </row>
    <row r="24" spans="2:11">
      <c r="B24" s="17" t="s">
        <v>97</v>
      </c>
      <c r="C24" s="485">
        <v>86</v>
      </c>
      <c r="D24" s="464">
        <v>82</v>
      </c>
      <c r="E24" s="464">
        <v>86</v>
      </c>
      <c r="F24" s="464">
        <v>69</v>
      </c>
      <c r="G24" s="464">
        <v>67</v>
      </c>
      <c r="H24" s="464">
        <v>63</v>
      </c>
      <c r="I24" s="464">
        <v>75</v>
      </c>
      <c r="J24" s="464">
        <v>58</v>
      </c>
      <c r="K24" s="491">
        <v>586</v>
      </c>
    </row>
    <row r="25" spans="2:11">
      <c r="B25" s="17" t="s">
        <v>98</v>
      </c>
      <c r="C25" s="485">
        <v>63</v>
      </c>
      <c r="D25" s="464">
        <v>68</v>
      </c>
      <c r="E25" s="464">
        <v>61</v>
      </c>
      <c r="F25" s="464">
        <v>45</v>
      </c>
      <c r="G25" s="464">
        <v>63</v>
      </c>
      <c r="H25" s="464">
        <v>55</v>
      </c>
      <c r="I25" s="464">
        <v>51</v>
      </c>
      <c r="J25" s="464">
        <v>47</v>
      </c>
      <c r="K25" s="491">
        <v>453</v>
      </c>
    </row>
    <row r="26" spans="2:11">
      <c r="B26" s="17" t="s">
        <v>99</v>
      </c>
      <c r="C26" s="485">
        <v>97</v>
      </c>
      <c r="D26" s="464">
        <v>66</v>
      </c>
      <c r="E26" s="464">
        <v>62</v>
      </c>
      <c r="F26" s="464">
        <v>45</v>
      </c>
      <c r="G26" s="464">
        <v>53</v>
      </c>
      <c r="H26" s="464">
        <v>66</v>
      </c>
      <c r="I26" s="464">
        <v>50</v>
      </c>
      <c r="J26" s="464">
        <v>38</v>
      </c>
      <c r="K26" s="491">
        <v>477</v>
      </c>
    </row>
    <row r="27" spans="2:11">
      <c r="B27" s="17" t="s">
        <v>100</v>
      </c>
      <c r="C27" s="485">
        <v>72</v>
      </c>
      <c r="D27" s="464">
        <v>81</v>
      </c>
      <c r="E27" s="464">
        <v>84</v>
      </c>
      <c r="F27" s="464">
        <v>51</v>
      </c>
      <c r="G27" s="464">
        <v>63</v>
      </c>
      <c r="H27" s="464">
        <v>49</v>
      </c>
      <c r="I27" s="464">
        <v>54</v>
      </c>
      <c r="J27" s="464">
        <v>56</v>
      </c>
      <c r="K27" s="491">
        <v>510</v>
      </c>
    </row>
    <row r="28" spans="2:11">
      <c r="B28" s="17" t="s">
        <v>101</v>
      </c>
      <c r="C28" s="485">
        <v>123</v>
      </c>
      <c r="D28" s="464">
        <v>149</v>
      </c>
      <c r="E28" s="464">
        <v>144</v>
      </c>
      <c r="F28" s="464">
        <v>114</v>
      </c>
      <c r="G28" s="464">
        <v>111</v>
      </c>
      <c r="H28" s="464">
        <v>94</v>
      </c>
      <c r="I28" s="464">
        <v>113</v>
      </c>
      <c r="J28" s="464">
        <v>75</v>
      </c>
      <c r="K28" s="491">
        <v>923</v>
      </c>
    </row>
    <row r="29" spans="2:11">
      <c r="B29" s="17" t="s">
        <v>102</v>
      </c>
      <c r="C29" s="485">
        <v>290</v>
      </c>
      <c r="D29" s="464">
        <v>149</v>
      </c>
      <c r="E29" s="464">
        <v>149</v>
      </c>
      <c r="F29" s="464">
        <v>133</v>
      </c>
      <c r="G29" s="464">
        <v>135</v>
      </c>
      <c r="H29" s="464">
        <v>163</v>
      </c>
      <c r="I29" s="464">
        <v>176</v>
      </c>
      <c r="J29" s="464">
        <v>117</v>
      </c>
      <c r="K29" s="491">
        <v>1312</v>
      </c>
    </row>
    <row r="30" spans="2:11">
      <c r="B30" s="17" t="s">
        <v>103</v>
      </c>
      <c r="C30" s="485">
        <v>62</v>
      </c>
      <c r="D30" s="464">
        <v>61</v>
      </c>
      <c r="E30" s="464">
        <v>57</v>
      </c>
      <c r="F30" s="464">
        <v>33</v>
      </c>
      <c r="G30" s="464">
        <v>45</v>
      </c>
      <c r="H30" s="464">
        <v>45</v>
      </c>
      <c r="I30" s="464">
        <v>42</v>
      </c>
      <c r="J30" s="464">
        <v>36</v>
      </c>
      <c r="K30" s="491">
        <v>381</v>
      </c>
    </row>
    <row r="31" spans="2:11">
      <c r="B31" s="17" t="s">
        <v>104</v>
      </c>
      <c r="C31" s="485">
        <v>180</v>
      </c>
      <c r="D31" s="464">
        <v>157</v>
      </c>
      <c r="E31" s="464">
        <v>116</v>
      </c>
      <c r="F31" s="464">
        <v>135</v>
      </c>
      <c r="G31" s="464">
        <v>121</v>
      </c>
      <c r="H31" s="464">
        <v>114</v>
      </c>
      <c r="I31" s="464">
        <v>117</v>
      </c>
      <c r="J31" s="464">
        <v>105</v>
      </c>
      <c r="K31" s="491">
        <v>1045</v>
      </c>
    </row>
    <row r="32" spans="2:11">
      <c r="B32" s="17" t="s">
        <v>105</v>
      </c>
      <c r="C32" s="485">
        <v>47</v>
      </c>
      <c r="D32" s="464">
        <v>57</v>
      </c>
      <c r="E32" s="464">
        <v>55</v>
      </c>
      <c r="F32" s="464">
        <v>24</v>
      </c>
      <c r="G32" s="464">
        <v>26</v>
      </c>
      <c r="H32" s="464">
        <v>21</v>
      </c>
      <c r="I32" s="464">
        <v>34</v>
      </c>
      <c r="J32" s="464">
        <v>24</v>
      </c>
      <c r="K32" s="491">
        <v>288</v>
      </c>
    </row>
    <row r="33" spans="2:11">
      <c r="B33" s="17" t="s">
        <v>106</v>
      </c>
      <c r="C33" s="485">
        <v>155</v>
      </c>
      <c r="D33" s="464">
        <v>141</v>
      </c>
      <c r="E33" s="464">
        <v>128</v>
      </c>
      <c r="F33" s="464">
        <v>92</v>
      </c>
      <c r="G33" s="464">
        <v>85</v>
      </c>
      <c r="H33" s="464">
        <v>102</v>
      </c>
      <c r="I33" s="464">
        <v>99</v>
      </c>
      <c r="J33" s="464">
        <v>100</v>
      </c>
      <c r="K33" s="491">
        <v>902</v>
      </c>
    </row>
    <row r="34" ht="12.75" customHeight="1" spans="2:11">
      <c r="B34" s="17" t="s">
        <v>107</v>
      </c>
      <c r="C34" s="485">
        <v>180</v>
      </c>
      <c r="D34" s="464">
        <v>94</v>
      </c>
      <c r="E34" s="464">
        <v>106</v>
      </c>
      <c r="F34" s="464">
        <v>72</v>
      </c>
      <c r="G34" s="464">
        <v>78</v>
      </c>
      <c r="H34" s="464">
        <v>92</v>
      </c>
      <c r="I34" s="464">
        <v>66</v>
      </c>
      <c r="J34" s="464">
        <v>63</v>
      </c>
      <c r="K34" s="491">
        <v>751</v>
      </c>
    </row>
    <row r="35" spans="2:11">
      <c r="B35" s="17" t="s">
        <v>108</v>
      </c>
      <c r="C35" s="485">
        <v>62</v>
      </c>
      <c r="D35" s="464">
        <v>48</v>
      </c>
      <c r="E35" s="464">
        <v>50</v>
      </c>
      <c r="F35" s="464">
        <v>49</v>
      </c>
      <c r="G35" s="464">
        <v>58</v>
      </c>
      <c r="H35" s="464">
        <v>46</v>
      </c>
      <c r="I35" s="464">
        <v>32</v>
      </c>
      <c r="J35" s="464">
        <v>32</v>
      </c>
      <c r="K35" s="491">
        <v>377</v>
      </c>
    </row>
    <row r="36" spans="2:11">
      <c r="B36" s="17" t="s">
        <v>109</v>
      </c>
      <c r="C36" s="485">
        <v>40</v>
      </c>
      <c r="D36" s="464">
        <v>53</v>
      </c>
      <c r="E36" s="464">
        <v>41</v>
      </c>
      <c r="F36" s="464">
        <v>35</v>
      </c>
      <c r="G36" s="464">
        <v>33</v>
      </c>
      <c r="H36" s="464">
        <v>40</v>
      </c>
      <c r="I36" s="464">
        <v>33</v>
      </c>
      <c r="J36" s="464">
        <v>27</v>
      </c>
      <c r="K36" s="491">
        <v>302</v>
      </c>
    </row>
    <row r="37" spans="2:11">
      <c r="B37" s="17" t="s">
        <v>110</v>
      </c>
      <c r="C37" s="485">
        <v>100</v>
      </c>
      <c r="D37" s="464">
        <v>97</v>
      </c>
      <c r="E37" s="464">
        <v>101</v>
      </c>
      <c r="F37" s="464">
        <v>76</v>
      </c>
      <c r="G37" s="464">
        <v>84</v>
      </c>
      <c r="H37" s="464">
        <v>61</v>
      </c>
      <c r="I37" s="464">
        <v>93</v>
      </c>
      <c r="J37" s="464">
        <v>105</v>
      </c>
      <c r="K37" s="491">
        <v>717</v>
      </c>
    </row>
    <row r="38" spans="2:11">
      <c r="B38" s="17" t="s">
        <v>111</v>
      </c>
      <c r="C38" s="488">
        <v>69</v>
      </c>
      <c r="D38" s="489">
        <v>70</v>
      </c>
      <c r="E38" s="489">
        <v>69</v>
      </c>
      <c r="F38" s="489">
        <v>57</v>
      </c>
      <c r="G38" s="489">
        <v>35</v>
      </c>
      <c r="H38" s="489">
        <v>41</v>
      </c>
      <c r="I38" s="489">
        <v>45</v>
      </c>
      <c r="J38" s="489">
        <v>44</v>
      </c>
      <c r="K38" s="493">
        <v>430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192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199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(09)'!C11/'SD_idade (09)'!K11)</f>
        <v>0.183909344369195</v>
      </c>
      <c r="D11" s="85">
        <f>('SD_idade (09)'!D11/'SD_idade (09)'!K11)</f>
        <v>0.143877818226629</v>
      </c>
      <c r="E11" s="85">
        <f>('SD_idade (09)'!E11/'SD_idade (09)'!K11)</f>
        <v>0.128897765956901</v>
      </c>
      <c r="F11" s="85">
        <f>('SD_idade (09)'!F11/'SD_idade (09)'!K11)</f>
        <v>0.112967821769469</v>
      </c>
      <c r="G11" s="85">
        <f>('SD_idade (09)'!G11/'SD_idade (09)'!K11)</f>
        <v>0.10986655302194</v>
      </c>
      <c r="H11" s="85">
        <f>('SD_idade (09)'!H11/'SD_idade (09)'!K11)</f>
        <v>0.114485081562341</v>
      </c>
      <c r="I11" s="85">
        <f>('SD_idade (09)'!I11/'SD_idade (09)'!K11)</f>
        <v>0.119311559414456</v>
      </c>
      <c r="J11" s="94">
        <f>('SD_idade (09)'!J11/'SD_idade (09)'!K11)</f>
        <v>0.08668405567907</v>
      </c>
    </row>
    <row r="12" spans="2:10">
      <c r="B12" s="14" t="s">
        <v>48</v>
      </c>
      <c r="C12" s="86">
        <f>('SD_idade (09)'!C12/'SD_idade (09)'!K12)</f>
        <v>0.177778232238537</v>
      </c>
      <c r="D12" s="82">
        <f>('SD_idade (09)'!D12/'SD_idade (09)'!K12)</f>
        <v>0.156499243322835</v>
      </c>
      <c r="E12" s="82">
        <f>('SD_idade (09)'!E12/'SD_idade (09)'!K12)</f>
        <v>0.137643666407624</v>
      </c>
      <c r="F12" s="82">
        <f>('SD_idade (09)'!F12/'SD_idade (09)'!K12)</f>
        <v>0.111047486604769</v>
      </c>
      <c r="G12" s="82">
        <f>('SD_idade (09)'!G12/'SD_idade (09)'!K12)</f>
        <v>0.102713812425866</v>
      </c>
      <c r="H12" s="82">
        <f>('SD_idade (09)'!H12/'SD_idade (09)'!K12)</f>
        <v>0.107264100781218</v>
      </c>
      <c r="I12" s="82">
        <f>('SD_idade (09)'!I12/'SD_idade (09)'!K12)</f>
        <v>0.115976113542476</v>
      </c>
      <c r="J12" s="96">
        <f>('SD_idade (09)'!J12/'SD_idade (09)'!K12)</f>
        <v>0.0910773446766739</v>
      </c>
    </row>
    <row r="13" spans="2:10">
      <c r="B13" s="226" t="s">
        <v>87</v>
      </c>
      <c r="C13" s="86">
        <f>('SD_idade (09)'!C13/'SD_idade (09)'!K13)</f>
        <v>0.176908701893129</v>
      </c>
      <c r="D13" s="82">
        <f>('SD_idade (09)'!D13/'SD_idade (09)'!K13)</f>
        <v>0.153684695176448</v>
      </c>
      <c r="E13" s="82">
        <f>('SD_idade (09)'!E13/'SD_idade (09)'!K13)</f>
        <v>0.138084662676381</v>
      </c>
      <c r="F13" s="82">
        <f>('SD_idade (09)'!F13/'SD_idade (09)'!K13)</f>
        <v>0.112382525796929</v>
      </c>
      <c r="G13" s="82">
        <f>('SD_idade (09)'!G13/'SD_idade (09)'!K13)</f>
        <v>0.10297104785635</v>
      </c>
      <c r="H13" s="82">
        <f>('SD_idade (09)'!H13/'SD_idade (09)'!K13)</f>
        <v>0.104853343444466</v>
      </c>
      <c r="I13" s="82">
        <f>('SD_idade (09)'!I13/'SD_idade (09)'!K13)</f>
        <v>0.116228367142432</v>
      </c>
      <c r="J13" s="96">
        <f>('SD_idade (09)'!J13/'SD_idade (09)'!K13)</f>
        <v>0.0948866560138667</v>
      </c>
    </row>
    <row r="14" spans="2:10">
      <c r="B14" s="226" t="s">
        <v>50</v>
      </c>
      <c r="C14" s="227">
        <f>('SD_idade (09)'!C14/'SD_idade (09)'!K14)</f>
        <v>0.167542087542088</v>
      </c>
      <c r="D14" s="228">
        <f>('SD_idade (09)'!D14/'SD_idade (09)'!K14)</f>
        <v>0.146195286195286</v>
      </c>
      <c r="E14" s="228">
        <f>('SD_idade (09)'!E14/'SD_idade (09)'!K14)</f>
        <v>0.136632996632997</v>
      </c>
      <c r="F14" s="228">
        <f>('SD_idade (09)'!F14/'SD_idade (09)'!K14)</f>
        <v>0.10962962962963</v>
      </c>
      <c r="G14" s="228">
        <f>('SD_idade (09)'!G14/'SD_idade (09)'!K14)</f>
        <v>0.109225589225589</v>
      </c>
      <c r="H14" s="228">
        <f>('SD_idade (09)'!H14/'SD_idade (09)'!K14)</f>
        <v>0.11003367003367</v>
      </c>
      <c r="I14" s="228">
        <f>('SD_idade (09)'!I14/'SD_idade (09)'!K14)</f>
        <v>0.117912457912458</v>
      </c>
      <c r="J14" s="229">
        <f>('SD_idade (09)'!J14/'SD_idade (09)'!K14)</f>
        <v>0.102828282828283</v>
      </c>
    </row>
    <row r="15" spans="2:10">
      <c r="B15" s="83" t="s">
        <v>88</v>
      </c>
      <c r="C15" s="84">
        <f>('SD_idade (09)'!C15/'SD_idade (09)'!K15)</f>
        <v>0.166306695464363</v>
      </c>
      <c r="D15" s="85">
        <f>('SD_idade (09)'!D15/'SD_idade (09)'!K15)</f>
        <v>0.151187904967603</v>
      </c>
      <c r="E15" s="85">
        <f>('SD_idade (09)'!E15/'SD_idade (09)'!K15)</f>
        <v>0.0993520518358531</v>
      </c>
      <c r="F15" s="85">
        <f>('SD_idade (09)'!F15/'SD_idade (09)'!K15)</f>
        <v>0.0842332613390929</v>
      </c>
      <c r="G15" s="85">
        <f>('SD_idade (09)'!G15/'SD_idade (09)'!K15)</f>
        <v>0.101511879049676</v>
      </c>
      <c r="H15" s="85">
        <f>('SD_idade (09)'!H15/'SD_idade (09)'!K15)</f>
        <v>0.103671706263499</v>
      </c>
      <c r="I15" s="85">
        <f>('SD_idade (09)'!I15/'SD_idade (09)'!K15)</f>
        <v>0.170626349892009</v>
      </c>
      <c r="J15" s="94">
        <f>('SD_idade (09)'!J15/'SD_idade (09)'!K15)</f>
        <v>0.123110151187905</v>
      </c>
    </row>
    <row r="16" spans="2:10">
      <c r="B16" s="83" t="s">
        <v>89</v>
      </c>
      <c r="C16" s="86">
        <f>('SD_idade (09)'!C16/'SD_idade (09)'!K16)</f>
        <v>0.176755447941889</v>
      </c>
      <c r="D16" s="82">
        <f>('SD_idade (09)'!D16/'SD_idade (09)'!K16)</f>
        <v>0.162227602905569</v>
      </c>
      <c r="E16" s="82">
        <f>('SD_idade (09)'!E16/'SD_idade (09)'!K16)</f>
        <v>0.130750605326877</v>
      </c>
      <c r="F16" s="82">
        <f>('SD_idade (09)'!F16/'SD_idade (09)'!K16)</f>
        <v>0.11138014527845</v>
      </c>
      <c r="G16" s="82">
        <f>('SD_idade (09)'!G16/'SD_idade (09)'!K16)</f>
        <v>0.104116222760291</v>
      </c>
      <c r="H16" s="82">
        <f>('SD_idade (09)'!H16/'SD_idade (09)'!K16)</f>
        <v>0.101694915254237</v>
      </c>
      <c r="I16" s="82">
        <f>('SD_idade (09)'!I16/'SD_idade (09)'!K16)</f>
        <v>0.116222760290557</v>
      </c>
      <c r="J16" s="96">
        <f>('SD_idade (09)'!J16/'SD_idade (09)'!K16)</f>
        <v>0.0968523002421307</v>
      </c>
    </row>
    <row r="17" spans="2:10">
      <c r="B17" s="83" t="s">
        <v>90</v>
      </c>
      <c r="C17" s="86">
        <f>('SD_idade (09)'!C17/'SD_idade (09)'!K17)</f>
        <v>0.158520475561427</v>
      </c>
      <c r="D17" s="82">
        <f>('SD_idade (09)'!D17/'SD_idade (09)'!K17)</f>
        <v>0.165125495376486</v>
      </c>
      <c r="E17" s="82">
        <f>('SD_idade (09)'!E17/'SD_idade (09)'!K17)</f>
        <v>0.124174372523118</v>
      </c>
      <c r="F17" s="82">
        <f>('SD_idade (09)'!F17/'SD_idade (09)'!K17)</f>
        <v>0.121532364597094</v>
      </c>
      <c r="G17" s="82">
        <f>('SD_idade (09)'!G17/'SD_idade (09)'!K17)</f>
        <v>0.0871862615587847</v>
      </c>
      <c r="H17" s="82">
        <f>('SD_idade (09)'!H17/'SD_idade (09)'!K17)</f>
        <v>0.105680317040951</v>
      </c>
      <c r="I17" s="82">
        <f>('SD_idade (09)'!I17/'SD_idade (09)'!K17)</f>
        <v>0.128137384412153</v>
      </c>
      <c r="J17" s="96">
        <f>('SD_idade (09)'!J17/'SD_idade (09)'!K17)</f>
        <v>0.109643328929987</v>
      </c>
    </row>
    <row r="18" spans="2:10">
      <c r="B18" s="83" t="s">
        <v>91</v>
      </c>
      <c r="C18" s="86">
        <f>('SD_idade (09)'!C18/'SD_idade (09)'!K18)</f>
        <v>0.138067061143984</v>
      </c>
      <c r="D18" s="82">
        <f>('SD_idade (09)'!D18/'SD_idade (09)'!K18)</f>
        <v>0.142011834319527</v>
      </c>
      <c r="E18" s="82">
        <f>('SD_idade (09)'!E18/'SD_idade (09)'!K18)</f>
        <v>0.14792899408284</v>
      </c>
      <c r="F18" s="82">
        <f>('SD_idade (09)'!F18/'SD_idade (09)'!K18)</f>
        <v>0.124260355029586</v>
      </c>
      <c r="G18" s="82">
        <f>('SD_idade (09)'!G18/'SD_idade (09)'!K18)</f>
        <v>0.0986193293885602</v>
      </c>
      <c r="H18" s="82">
        <f>('SD_idade (09)'!H18/'SD_idade (09)'!K18)</f>
        <v>0.11439842209073</v>
      </c>
      <c r="I18" s="82">
        <f>('SD_idade (09)'!I18/'SD_idade (09)'!K18)</f>
        <v>0.130177514792899</v>
      </c>
      <c r="J18" s="96">
        <f>('SD_idade (09)'!J18/'SD_idade (09)'!K18)</f>
        <v>0.104536489151874</v>
      </c>
    </row>
    <row r="19" spans="2:10">
      <c r="B19" s="83" t="s">
        <v>92</v>
      </c>
      <c r="C19" s="86">
        <f>('SD_idade (09)'!C19/'SD_idade (09)'!K19)</f>
        <v>0.176294820717131</v>
      </c>
      <c r="D19" s="82">
        <f>('SD_idade (09)'!D19/'SD_idade (09)'!K19)</f>
        <v>0.158366533864542</v>
      </c>
      <c r="E19" s="82">
        <f>('SD_idade (09)'!E19/'SD_idade (09)'!K19)</f>
        <v>0.137450199203187</v>
      </c>
      <c r="F19" s="82">
        <f>('SD_idade (09)'!F19/'SD_idade (09)'!K19)</f>
        <v>0.115537848605578</v>
      </c>
      <c r="G19" s="82">
        <f>('SD_idade (09)'!G19/'SD_idade (09)'!K19)</f>
        <v>0.117529880478088</v>
      </c>
      <c r="H19" s="82">
        <f>('SD_idade (09)'!H19/'SD_idade (09)'!K19)</f>
        <v>0.0936254980079681</v>
      </c>
      <c r="I19" s="82">
        <f>('SD_idade (09)'!I19/'SD_idade (09)'!K19)</f>
        <v>0.0966135458167331</v>
      </c>
      <c r="J19" s="96">
        <f>('SD_idade (09)'!J19/'SD_idade (09)'!K19)</f>
        <v>0.104581673306773</v>
      </c>
    </row>
    <row r="20" spans="2:10">
      <c r="B20" s="83" t="s">
        <v>93</v>
      </c>
      <c r="C20" s="86">
        <f>('SD_idade (09)'!C20/'SD_idade (09)'!K20)</f>
        <v>0.159827213822894</v>
      </c>
      <c r="D20" s="82">
        <f>('SD_idade (09)'!D20/'SD_idade (09)'!K20)</f>
        <v>0.142548596112311</v>
      </c>
      <c r="E20" s="82">
        <f>('SD_idade (09)'!E20/'SD_idade (09)'!K20)</f>
        <v>0.116630669546436</v>
      </c>
      <c r="F20" s="82">
        <f>('SD_idade (09)'!F20/'SD_idade (09)'!K20)</f>
        <v>0.0950323974082073</v>
      </c>
      <c r="G20" s="82">
        <f>('SD_idade (09)'!G20/'SD_idade (09)'!K20)</f>
        <v>0.140388768898488</v>
      </c>
      <c r="H20" s="82">
        <f>('SD_idade (09)'!H20/'SD_idade (09)'!K20)</f>
        <v>0.107991360691145</v>
      </c>
      <c r="I20" s="82">
        <f>('SD_idade (09)'!I20/'SD_idade (09)'!K20)</f>
        <v>0.131749460043197</v>
      </c>
      <c r="J20" s="96">
        <f>('SD_idade (09)'!J20/'SD_idade (09)'!K20)</f>
        <v>0.105831533477322</v>
      </c>
    </row>
    <row r="21" spans="2:10">
      <c r="B21" s="83" t="s">
        <v>94</v>
      </c>
      <c r="C21" s="86">
        <f>('SD_idade (09)'!C21/'SD_idade (09)'!K21)</f>
        <v>0.173170731707317</v>
      </c>
      <c r="D21" s="82">
        <f>('SD_idade (09)'!D21/'SD_idade (09)'!K21)</f>
        <v>0.129268292682927</v>
      </c>
      <c r="E21" s="82">
        <f>('SD_idade (09)'!E21/'SD_idade (09)'!K21)</f>
        <v>0.134146341463415</v>
      </c>
      <c r="F21" s="82">
        <f>('SD_idade (09)'!F21/'SD_idade (09)'!K21)</f>
        <v>0.104878048780488</v>
      </c>
      <c r="G21" s="82">
        <f>('SD_idade (09)'!G21/'SD_idade (09)'!K21)</f>
        <v>0.104878048780488</v>
      </c>
      <c r="H21" s="82">
        <f>('SD_idade (09)'!H21/'SD_idade (09)'!K21)</f>
        <v>0.148780487804878</v>
      </c>
      <c r="I21" s="82">
        <f>('SD_idade (09)'!I21/'SD_idade (09)'!K21)</f>
        <v>0.109756097560976</v>
      </c>
      <c r="J21" s="96">
        <f>('SD_idade (09)'!J21/'SD_idade (09)'!K21)</f>
        <v>0.0951219512195122</v>
      </c>
    </row>
    <row r="22" spans="2:10">
      <c r="B22" s="83" t="s">
        <v>95</v>
      </c>
      <c r="C22" s="86">
        <f>('SD_idade (09)'!C22/'SD_idade (09)'!K22)</f>
        <v>0.0958083832335329</v>
      </c>
      <c r="D22" s="82">
        <f>('SD_idade (09)'!D22/'SD_idade (09)'!K22)</f>
        <v>0.149700598802395</v>
      </c>
      <c r="E22" s="82">
        <f>('SD_idade (09)'!E22/'SD_idade (09)'!K22)</f>
        <v>0.191616766467066</v>
      </c>
      <c r="F22" s="82">
        <f>('SD_idade (09)'!F22/'SD_idade (09)'!K22)</f>
        <v>0.122754491017964</v>
      </c>
      <c r="G22" s="82">
        <f>('SD_idade (09)'!G22/'SD_idade (09)'!K22)</f>
        <v>0.0988023952095808</v>
      </c>
      <c r="H22" s="82">
        <f>('SD_idade (09)'!H22/'SD_idade (09)'!K22)</f>
        <v>0.0988023952095808</v>
      </c>
      <c r="I22" s="82">
        <f>('SD_idade (09)'!I22/'SD_idade (09)'!K22)</f>
        <v>0.149700598802395</v>
      </c>
      <c r="J22" s="96">
        <f>('SD_idade (09)'!J22/'SD_idade (09)'!K22)</f>
        <v>0.092814371257485</v>
      </c>
    </row>
    <row r="23" spans="2:10">
      <c r="B23" s="83" t="s">
        <v>96</v>
      </c>
      <c r="C23" s="86">
        <f>('SD_idade (09)'!C23/'SD_idade (09)'!K23)</f>
        <v>0.160765550239234</v>
      </c>
      <c r="D23" s="82">
        <f>('SD_idade (09)'!D23/'SD_idade (09)'!K23)</f>
        <v>0.130143540669856</v>
      </c>
      <c r="E23" s="82">
        <f>('SD_idade (09)'!E23/'SD_idade (09)'!K23)</f>
        <v>0.133971291866029</v>
      </c>
      <c r="F23" s="82">
        <f>('SD_idade (09)'!F23/'SD_idade (09)'!K23)</f>
        <v>0.109090909090909</v>
      </c>
      <c r="G23" s="82">
        <f>('SD_idade (09)'!G23/'SD_idade (09)'!K23)</f>
        <v>0.0956937799043062</v>
      </c>
      <c r="H23" s="82">
        <f>('SD_idade (09)'!H23/'SD_idade (09)'!K23)</f>
        <v>0.111004784688995</v>
      </c>
      <c r="I23" s="82">
        <f>('SD_idade (09)'!I23/'SD_idade (09)'!K23)</f>
        <v>0.122488038277512</v>
      </c>
      <c r="J23" s="96">
        <f>('SD_idade (09)'!J23/'SD_idade (09)'!K23)</f>
        <v>0.136842105263158</v>
      </c>
    </row>
    <row r="24" spans="2:10">
      <c r="B24" s="83" t="s">
        <v>97</v>
      </c>
      <c r="C24" s="86">
        <f>('SD_idade (09)'!C24/'SD_idade (09)'!K24)</f>
        <v>0.146757679180887</v>
      </c>
      <c r="D24" s="82">
        <f>('SD_idade (09)'!D24/'SD_idade (09)'!K24)</f>
        <v>0.139931740614334</v>
      </c>
      <c r="E24" s="82">
        <f>('SD_idade (09)'!E24/'SD_idade (09)'!K24)</f>
        <v>0.146757679180887</v>
      </c>
      <c r="F24" s="82">
        <f>('SD_idade (09)'!F24/'SD_idade (09)'!K24)</f>
        <v>0.117747440273038</v>
      </c>
      <c r="G24" s="82">
        <f>('SD_idade (09)'!G24/'SD_idade (09)'!K24)</f>
        <v>0.114334470989761</v>
      </c>
      <c r="H24" s="82">
        <f>('SD_idade (09)'!H24/'SD_idade (09)'!K24)</f>
        <v>0.107508532423208</v>
      </c>
      <c r="I24" s="82">
        <f>('SD_idade (09)'!I24/'SD_idade (09)'!K24)</f>
        <v>0.127986348122867</v>
      </c>
      <c r="J24" s="96">
        <f>('SD_idade (09)'!J24/'SD_idade (09)'!K24)</f>
        <v>0.0989761092150171</v>
      </c>
    </row>
    <row r="25" spans="2:10">
      <c r="B25" s="83" t="s">
        <v>98</v>
      </c>
      <c r="C25" s="86">
        <f>('SD_idade (09)'!C25/'SD_idade (09)'!K25)</f>
        <v>0.139072847682119</v>
      </c>
      <c r="D25" s="82">
        <f>('SD_idade (09)'!D25/'SD_idade (09)'!K25)</f>
        <v>0.150110375275938</v>
      </c>
      <c r="E25" s="82">
        <f>('SD_idade (09)'!E25/'SD_idade (09)'!K25)</f>
        <v>0.134657836644592</v>
      </c>
      <c r="F25" s="82">
        <f>('SD_idade (09)'!F25/'SD_idade (09)'!K25)</f>
        <v>0.0993377483443709</v>
      </c>
      <c r="G25" s="82">
        <f>('SD_idade (09)'!G25/'SD_idade (09)'!K25)</f>
        <v>0.139072847682119</v>
      </c>
      <c r="H25" s="82">
        <f>('SD_idade (09)'!H25/'SD_idade (09)'!K25)</f>
        <v>0.121412803532009</v>
      </c>
      <c r="I25" s="82">
        <f>('SD_idade (09)'!I25/'SD_idade (09)'!K25)</f>
        <v>0.112582781456954</v>
      </c>
      <c r="J25" s="96">
        <f>('SD_idade (09)'!J25/'SD_idade (09)'!K25)</f>
        <v>0.103752759381898</v>
      </c>
    </row>
    <row r="26" spans="2:10">
      <c r="B26" s="83" t="s">
        <v>99</v>
      </c>
      <c r="C26" s="86">
        <f>('SD_idade (09)'!C26/'SD_idade (09)'!K26)</f>
        <v>0.20335429769392</v>
      </c>
      <c r="D26" s="82">
        <f>('SD_idade (09)'!D26/'SD_idade (09)'!K26)</f>
        <v>0.138364779874214</v>
      </c>
      <c r="E26" s="82">
        <f>('SD_idade (09)'!E26/'SD_idade (09)'!K26)</f>
        <v>0.129979035639413</v>
      </c>
      <c r="F26" s="82">
        <f>('SD_idade (09)'!F26/'SD_idade (09)'!K26)</f>
        <v>0.0943396226415094</v>
      </c>
      <c r="G26" s="82">
        <f>('SD_idade (09)'!G26/'SD_idade (09)'!K26)</f>
        <v>0.111111111111111</v>
      </c>
      <c r="H26" s="82">
        <f>('SD_idade (09)'!H26/'SD_idade (09)'!K26)</f>
        <v>0.138364779874214</v>
      </c>
      <c r="I26" s="82">
        <f>('SD_idade (09)'!I26/'SD_idade (09)'!K26)</f>
        <v>0.10482180293501</v>
      </c>
      <c r="J26" s="96">
        <f>('SD_idade (09)'!J26/'SD_idade (09)'!K26)</f>
        <v>0.079664570230608</v>
      </c>
    </row>
    <row r="27" spans="2:10">
      <c r="B27" s="83" t="s">
        <v>100</v>
      </c>
      <c r="C27" s="86">
        <f>('SD_idade (09)'!C27/'SD_idade (09)'!K27)</f>
        <v>0.141176470588235</v>
      </c>
      <c r="D27" s="82">
        <f>('SD_idade (09)'!D27/'SD_idade (09)'!K27)</f>
        <v>0.158823529411765</v>
      </c>
      <c r="E27" s="82">
        <f>('SD_idade (09)'!E27/'SD_idade (09)'!K27)</f>
        <v>0.164705882352941</v>
      </c>
      <c r="F27" s="82">
        <f>('SD_idade (09)'!F27/'SD_idade (09)'!K27)</f>
        <v>0.1</v>
      </c>
      <c r="G27" s="82">
        <f>('SD_idade (09)'!G27/'SD_idade (09)'!K27)</f>
        <v>0.123529411764706</v>
      </c>
      <c r="H27" s="82">
        <f>('SD_idade (09)'!H27/'SD_idade (09)'!K27)</f>
        <v>0.096078431372549</v>
      </c>
      <c r="I27" s="82">
        <f>('SD_idade (09)'!I27/'SD_idade (09)'!K27)</f>
        <v>0.105882352941176</v>
      </c>
      <c r="J27" s="96">
        <f>('SD_idade (09)'!J27/'SD_idade (09)'!K27)</f>
        <v>0.109803921568627</v>
      </c>
    </row>
    <row r="28" spans="2:10">
      <c r="B28" s="83" t="s">
        <v>101</v>
      </c>
      <c r="C28" s="86">
        <f>('SD_idade (09)'!C28/'SD_idade (09)'!K28)</f>
        <v>0.133261105092091</v>
      </c>
      <c r="D28" s="82">
        <f>('SD_idade (09)'!D28/'SD_idade (09)'!K28)</f>
        <v>0.161430119176598</v>
      </c>
      <c r="E28" s="82">
        <f>('SD_idade (09)'!E28/'SD_idade (09)'!K28)</f>
        <v>0.156013001083424</v>
      </c>
      <c r="F28" s="82">
        <f>('SD_idade (09)'!F28/'SD_idade (09)'!K28)</f>
        <v>0.123510292524377</v>
      </c>
      <c r="G28" s="82">
        <f>('SD_idade (09)'!G28/'SD_idade (09)'!K28)</f>
        <v>0.120260021668472</v>
      </c>
      <c r="H28" s="82">
        <f>('SD_idade (09)'!H28/'SD_idade (09)'!K28)</f>
        <v>0.101841820151679</v>
      </c>
      <c r="I28" s="82">
        <f>('SD_idade (09)'!I28/'SD_idade (09)'!K28)</f>
        <v>0.122426868905742</v>
      </c>
      <c r="J28" s="96">
        <f>('SD_idade (09)'!J28/'SD_idade (09)'!K28)</f>
        <v>0.0812567713976165</v>
      </c>
    </row>
    <row r="29" spans="2:10">
      <c r="B29" s="83" t="s">
        <v>102</v>
      </c>
      <c r="C29" s="86">
        <f>('SD_idade (09)'!C29/'SD_idade (09)'!K29)</f>
        <v>0.221036585365854</v>
      </c>
      <c r="D29" s="82">
        <f>('SD_idade (09)'!D29/'SD_idade (09)'!K29)</f>
        <v>0.113567073170732</v>
      </c>
      <c r="E29" s="82">
        <f>('SD_idade (09)'!E29/'SD_idade (09)'!K29)</f>
        <v>0.113567073170732</v>
      </c>
      <c r="F29" s="82">
        <f>('SD_idade (09)'!F29/'SD_idade (09)'!K29)</f>
        <v>0.101371951219512</v>
      </c>
      <c r="G29" s="82">
        <f>('SD_idade (09)'!G29/'SD_idade (09)'!K29)</f>
        <v>0.102896341463415</v>
      </c>
      <c r="H29" s="82">
        <f>('SD_idade (09)'!H29/'SD_idade (09)'!K29)</f>
        <v>0.124237804878049</v>
      </c>
      <c r="I29" s="82">
        <f>('SD_idade (09)'!I29/'SD_idade (09)'!K29)</f>
        <v>0.134146341463415</v>
      </c>
      <c r="J29" s="96">
        <f>('SD_idade (09)'!J29/'SD_idade (09)'!K29)</f>
        <v>0.0891768292682927</v>
      </c>
    </row>
    <row r="30" spans="2:10">
      <c r="B30" s="83" t="s">
        <v>103</v>
      </c>
      <c r="C30" s="86">
        <f>('SD_idade (09)'!C30/'SD_idade (09)'!K30)</f>
        <v>0.162729658792651</v>
      </c>
      <c r="D30" s="82">
        <f>('SD_idade (09)'!D30/'SD_idade (09)'!K30)</f>
        <v>0.16010498687664</v>
      </c>
      <c r="E30" s="82">
        <f>('SD_idade (09)'!E30/'SD_idade (09)'!K30)</f>
        <v>0.149606299212598</v>
      </c>
      <c r="F30" s="82">
        <f>('SD_idade (09)'!F30/'SD_idade (09)'!K30)</f>
        <v>0.0866141732283465</v>
      </c>
      <c r="G30" s="82">
        <f>('SD_idade (09)'!G30/'SD_idade (09)'!K30)</f>
        <v>0.118110236220472</v>
      </c>
      <c r="H30" s="82">
        <f>('SD_idade (09)'!H30/'SD_idade (09)'!K30)</f>
        <v>0.118110236220472</v>
      </c>
      <c r="I30" s="82">
        <f>('SD_idade (09)'!I30/'SD_idade (09)'!K30)</f>
        <v>0.110236220472441</v>
      </c>
      <c r="J30" s="96">
        <f>('SD_idade (09)'!J30/'SD_idade (09)'!K30)</f>
        <v>0.094488188976378</v>
      </c>
    </row>
    <row r="31" spans="2:10">
      <c r="B31" s="83" t="s">
        <v>104</v>
      </c>
      <c r="C31" s="86">
        <f>('SD_idade (09)'!C31/'SD_idade (09)'!K31)</f>
        <v>0.172248803827751</v>
      </c>
      <c r="D31" s="82">
        <f>('SD_idade (09)'!D31/'SD_idade (09)'!K31)</f>
        <v>0.150239234449761</v>
      </c>
      <c r="E31" s="82">
        <f>('SD_idade (09)'!E31/'SD_idade (09)'!K31)</f>
        <v>0.111004784688995</v>
      </c>
      <c r="F31" s="82">
        <f>('SD_idade (09)'!F31/'SD_idade (09)'!K31)</f>
        <v>0.129186602870813</v>
      </c>
      <c r="G31" s="82">
        <f>('SD_idade (09)'!G31/'SD_idade (09)'!K31)</f>
        <v>0.115789473684211</v>
      </c>
      <c r="H31" s="82">
        <f>('SD_idade (09)'!H31/'SD_idade (09)'!K31)</f>
        <v>0.109090909090909</v>
      </c>
      <c r="I31" s="82">
        <f>('SD_idade (09)'!I31/'SD_idade (09)'!K31)</f>
        <v>0.111961722488038</v>
      </c>
      <c r="J31" s="96">
        <f>('SD_idade (09)'!J31/'SD_idade (09)'!K31)</f>
        <v>0.100478468899522</v>
      </c>
    </row>
    <row r="32" spans="2:10">
      <c r="B32" s="83" t="s">
        <v>105</v>
      </c>
      <c r="C32" s="86">
        <f>('SD_idade (09)'!C32/'SD_idade (09)'!K32)</f>
        <v>0.163194444444444</v>
      </c>
      <c r="D32" s="82">
        <f>('SD_idade (09)'!D32/'SD_idade (09)'!K32)</f>
        <v>0.197916666666667</v>
      </c>
      <c r="E32" s="82">
        <f>('SD_idade (09)'!E32/'SD_idade (09)'!K32)</f>
        <v>0.190972222222222</v>
      </c>
      <c r="F32" s="82">
        <f>('SD_idade (09)'!F32/'SD_idade (09)'!K32)</f>
        <v>0.0833333333333333</v>
      </c>
      <c r="G32" s="82">
        <f>('SD_idade (09)'!G32/'SD_idade (09)'!K32)</f>
        <v>0.0902777777777778</v>
      </c>
      <c r="H32" s="82">
        <f>('SD_idade (09)'!H32/'SD_idade (09)'!K32)</f>
        <v>0.0729166666666667</v>
      </c>
      <c r="I32" s="82">
        <f>('SD_idade (09)'!I32/'SD_idade (09)'!K32)</f>
        <v>0.118055555555556</v>
      </c>
      <c r="J32" s="96">
        <f>('SD_idade (09)'!J32/'SD_idade (09)'!K32)</f>
        <v>0.0833333333333333</v>
      </c>
    </row>
    <row r="33" spans="2:10">
      <c r="B33" s="83" t="s">
        <v>106</v>
      </c>
      <c r="C33" s="86">
        <f>('SD_idade (09)'!C33/'SD_idade (09)'!K33)</f>
        <v>0.171840354767184</v>
      </c>
      <c r="D33" s="82">
        <f>('SD_idade (09)'!D33/'SD_idade (09)'!K33)</f>
        <v>0.156319290465632</v>
      </c>
      <c r="E33" s="82">
        <f>('SD_idade (09)'!E33/'SD_idade (09)'!K33)</f>
        <v>0.141906873614191</v>
      </c>
      <c r="F33" s="82">
        <f>('SD_idade (09)'!F33/'SD_idade (09)'!K33)</f>
        <v>0.1019955654102</v>
      </c>
      <c r="G33" s="82">
        <f>('SD_idade (09)'!G33/'SD_idade (09)'!K33)</f>
        <v>0.0942350332594235</v>
      </c>
      <c r="H33" s="82">
        <f>('SD_idade (09)'!H33/'SD_idade (09)'!K33)</f>
        <v>0.113082039911308</v>
      </c>
      <c r="I33" s="82">
        <f>('SD_idade (09)'!I33/'SD_idade (09)'!K33)</f>
        <v>0.109756097560976</v>
      </c>
      <c r="J33" s="96">
        <f>('SD_idade (09)'!J33/'SD_idade (09)'!K33)</f>
        <v>0.110864745011086</v>
      </c>
    </row>
    <row r="34" ht="12.75" customHeight="1" spans="2:10">
      <c r="B34" s="83" t="s">
        <v>107</v>
      </c>
      <c r="C34" s="86">
        <f>('SD_idade (09)'!C34/'SD_idade (09)'!K34)</f>
        <v>0.239680426098535</v>
      </c>
      <c r="D34" s="82">
        <f>('SD_idade (09)'!D34/'SD_idade (09)'!K34)</f>
        <v>0.125166444740346</v>
      </c>
      <c r="E34" s="82">
        <f>('SD_idade (09)'!E34/'SD_idade (09)'!K34)</f>
        <v>0.141145139813582</v>
      </c>
      <c r="F34" s="82">
        <f>('SD_idade (09)'!F34/'SD_idade (09)'!K34)</f>
        <v>0.0958721704394141</v>
      </c>
      <c r="G34" s="82">
        <f>('SD_idade (09)'!G34/'SD_idade (09)'!K34)</f>
        <v>0.103861517976032</v>
      </c>
      <c r="H34" s="82">
        <f>('SD_idade (09)'!H34/'SD_idade (09)'!K34)</f>
        <v>0.122503328894807</v>
      </c>
      <c r="I34" s="82">
        <f>('SD_idade (09)'!I34/'SD_idade (09)'!K34)</f>
        <v>0.0878828229027963</v>
      </c>
      <c r="J34" s="96">
        <f>('SD_idade (09)'!J34/'SD_idade (09)'!K34)</f>
        <v>0.0838881491344873</v>
      </c>
    </row>
    <row r="35" spans="2:10">
      <c r="B35" s="83" t="s">
        <v>108</v>
      </c>
      <c r="C35" s="86">
        <f>('SD_idade (09)'!C35/'SD_idade (09)'!K35)</f>
        <v>0.164456233421751</v>
      </c>
      <c r="D35" s="82">
        <f>('SD_idade (09)'!D35/'SD_idade (09)'!K35)</f>
        <v>0.127320954907162</v>
      </c>
      <c r="E35" s="82">
        <f>('SD_idade (09)'!E35/'SD_idade (09)'!K35)</f>
        <v>0.13262599469496</v>
      </c>
      <c r="F35" s="82">
        <f>('SD_idade (09)'!F35/'SD_idade (09)'!K35)</f>
        <v>0.129973474801061</v>
      </c>
      <c r="G35" s="82">
        <f>('SD_idade (09)'!G35/'SD_idade (09)'!K35)</f>
        <v>0.153846153846154</v>
      </c>
      <c r="H35" s="82">
        <f>('SD_idade (09)'!H35/'SD_idade (09)'!K35)</f>
        <v>0.122015915119363</v>
      </c>
      <c r="I35" s="82">
        <f>('SD_idade (09)'!I35/'SD_idade (09)'!K35)</f>
        <v>0.0848806366047745</v>
      </c>
      <c r="J35" s="96">
        <f>('SD_idade (09)'!J35/'SD_idade (09)'!K35)</f>
        <v>0.0848806366047745</v>
      </c>
    </row>
    <row r="36" spans="2:10">
      <c r="B36" s="83" t="s">
        <v>109</v>
      </c>
      <c r="C36" s="86">
        <f>('SD_idade (09)'!C36/'SD_idade (09)'!K36)</f>
        <v>0.132450331125828</v>
      </c>
      <c r="D36" s="82">
        <f>('SD_idade (09)'!D36/'SD_idade (09)'!K36)</f>
        <v>0.175496688741722</v>
      </c>
      <c r="E36" s="82">
        <f>('SD_idade (09)'!E36/'SD_idade (09)'!K36)</f>
        <v>0.135761589403974</v>
      </c>
      <c r="F36" s="82">
        <f>('SD_idade (09)'!F36/'SD_idade (09)'!K36)</f>
        <v>0.115894039735099</v>
      </c>
      <c r="G36" s="82">
        <f>('SD_idade (09)'!G36/'SD_idade (09)'!K36)</f>
        <v>0.109271523178808</v>
      </c>
      <c r="H36" s="82">
        <f>('SD_idade (09)'!H36/'SD_idade (09)'!K36)</f>
        <v>0.132450331125828</v>
      </c>
      <c r="I36" s="82">
        <f>('SD_idade (09)'!I36/'SD_idade (09)'!K36)</f>
        <v>0.109271523178808</v>
      </c>
      <c r="J36" s="96">
        <f>('SD_idade (09)'!J36/'SD_idade (09)'!K36)</f>
        <v>0.0894039735099338</v>
      </c>
    </row>
    <row r="37" spans="2:10">
      <c r="B37" s="83" t="s">
        <v>110</v>
      </c>
      <c r="C37" s="86">
        <f>('SD_idade (09)'!C37/'SD_idade (09)'!K37)</f>
        <v>0.139470013947001</v>
      </c>
      <c r="D37" s="82">
        <f>('SD_idade (09)'!D37/'SD_idade (09)'!K37)</f>
        <v>0.135285913528591</v>
      </c>
      <c r="E37" s="82">
        <f>('SD_idade (09)'!E37/'SD_idade (09)'!K37)</f>
        <v>0.140864714086471</v>
      </c>
      <c r="F37" s="82">
        <f>('SD_idade (09)'!F37/'SD_idade (09)'!K37)</f>
        <v>0.105997210599721</v>
      </c>
      <c r="G37" s="82">
        <f>('SD_idade (09)'!G37/'SD_idade (09)'!K37)</f>
        <v>0.117154811715481</v>
      </c>
      <c r="H37" s="82">
        <f>('SD_idade (09)'!H37/'SD_idade (09)'!K37)</f>
        <v>0.0850767085076709</v>
      </c>
      <c r="I37" s="82">
        <f>('SD_idade (09)'!I37/'SD_idade (09)'!K37)</f>
        <v>0.129707112970711</v>
      </c>
      <c r="J37" s="96">
        <f>('SD_idade (09)'!J37/'SD_idade (09)'!K37)</f>
        <v>0.146443514644351</v>
      </c>
    </row>
    <row r="38" spans="2:10">
      <c r="B38" s="83" t="s">
        <v>111</v>
      </c>
      <c r="C38" s="87">
        <f>('SD_idade (09)'!C38/'SD_idade (09)'!K38)</f>
        <v>0.16046511627907</v>
      </c>
      <c r="D38" s="88">
        <f>('SD_idade (09)'!D38/'SD_idade (09)'!K38)</f>
        <v>0.162790697674419</v>
      </c>
      <c r="E38" s="88">
        <f>('SD_idade (09)'!E38/'SD_idade (09)'!K38)</f>
        <v>0.16046511627907</v>
      </c>
      <c r="F38" s="88">
        <f>('SD_idade (09)'!F38/'SD_idade (09)'!K38)</f>
        <v>0.132558139534884</v>
      </c>
      <c r="G38" s="88">
        <f>('SD_idade (09)'!G38/'SD_idade (09)'!K38)</f>
        <v>0.0813953488372093</v>
      </c>
      <c r="H38" s="88">
        <f>('SD_idade (09)'!H38/'SD_idade (09)'!K38)</f>
        <v>0.0953488372093023</v>
      </c>
      <c r="I38" s="88">
        <f>('SD_idade (09)'!I38/'SD_idade (09)'!K38)</f>
        <v>0.104651162790698</v>
      </c>
      <c r="J38" s="97">
        <f>('SD_idade (09)'!J38/'SD_idade (09)'!K38)</f>
        <v>0.102325581395349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200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200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532.324770764897</v>
      </c>
    </row>
    <row r="12" spans="2:3">
      <c r="B12" s="14" t="s">
        <v>48</v>
      </c>
      <c r="C12" s="28">
        <v>615.119028223152</v>
      </c>
    </row>
    <row r="13" spans="2:3">
      <c r="B13" s="14" t="s">
        <v>87</v>
      </c>
      <c r="C13" s="28">
        <v>616.621176446527</v>
      </c>
    </row>
    <row r="14" spans="2:3">
      <c r="B14" s="14" t="s">
        <v>50</v>
      </c>
      <c r="C14" s="479">
        <v>667.308496566312</v>
      </c>
    </row>
    <row r="15" spans="2:3">
      <c r="B15" s="17" t="s">
        <v>88</v>
      </c>
      <c r="C15" s="480">
        <v>624.151014484416</v>
      </c>
    </row>
    <row r="16" spans="2:3">
      <c r="B16" s="17" t="s">
        <v>89</v>
      </c>
      <c r="C16" s="28">
        <v>673.311866967587</v>
      </c>
    </row>
    <row r="17" spans="2:3">
      <c r="B17" s="17" t="s">
        <v>90</v>
      </c>
      <c r="C17" s="28">
        <v>761.438765579274</v>
      </c>
    </row>
    <row r="18" spans="2:3">
      <c r="B18" s="17" t="s">
        <v>91</v>
      </c>
      <c r="C18" s="28">
        <v>764.014730204852</v>
      </c>
    </row>
    <row r="19" spans="2:3">
      <c r="B19" s="17" t="s">
        <v>92</v>
      </c>
      <c r="C19" s="28">
        <v>620.946745236262</v>
      </c>
    </row>
    <row r="20" spans="2:3">
      <c r="B20" s="17" t="s">
        <v>93</v>
      </c>
      <c r="C20" s="28">
        <v>780.678786789279</v>
      </c>
    </row>
    <row r="21" spans="2:3">
      <c r="B21" s="17" t="s">
        <v>94</v>
      </c>
      <c r="C21" s="28">
        <v>573.832688540593</v>
      </c>
    </row>
    <row r="22" spans="2:3">
      <c r="B22" s="17" t="s">
        <v>95</v>
      </c>
      <c r="C22" s="28">
        <v>819.648918093079</v>
      </c>
    </row>
    <row r="23" spans="2:3">
      <c r="B23" s="17" t="s">
        <v>96</v>
      </c>
      <c r="C23" s="28">
        <v>669.587864211786</v>
      </c>
    </row>
    <row r="24" spans="2:3">
      <c r="B24" s="17" t="s">
        <v>97</v>
      </c>
      <c r="C24" s="28">
        <v>703.095846993394</v>
      </c>
    </row>
    <row r="25" spans="2:3">
      <c r="B25" s="17" t="s">
        <v>98</v>
      </c>
      <c r="C25" s="28">
        <v>612.913190229382</v>
      </c>
    </row>
    <row r="26" spans="2:3">
      <c r="B26" s="17" t="s">
        <v>99</v>
      </c>
      <c r="C26" s="28">
        <v>679.78030115117</v>
      </c>
    </row>
    <row r="27" spans="2:3">
      <c r="B27" s="17" t="s">
        <v>100</v>
      </c>
      <c r="C27" s="28">
        <v>758.822446283909</v>
      </c>
    </row>
    <row r="28" spans="2:3">
      <c r="B28" s="17" t="s">
        <v>101</v>
      </c>
      <c r="C28" s="28">
        <v>760.354797456036</v>
      </c>
    </row>
    <row r="29" spans="2:3">
      <c r="B29" s="17" t="s">
        <v>102</v>
      </c>
      <c r="C29" s="28">
        <v>552.629564217333</v>
      </c>
    </row>
    <row r="30" spans="2:3">
      <c r="B30" s="17" t="s">
        <v>103</v>
      </c>
      <c r="C30" s="28">
        <v>661.678272340064</v>
      </c>
    </row>
    <row r="31" spans="2:3">
      <c r="B31" s="17" t="s">
        <v>104</v>
      </c>
      <c r="C31" s="28">
        <v>645.74767898633</v>
      </c>
    </row>
    <row r="32" spans="2:3">
      <c r="B32" s="17" t="s">
        <v>105</v>
      </c>
      <c r="C32" s="28">
        <v>779.309716906312</v>
      </c>
    </row>
    <row r="33" spans="2:3">
      <c r="B33" s="17" t="s">
        <v>106</v>
      </c>
      <c r="C33" s="28">
        <v>606.823792098841</v>
      </c>
    </row>
    <row r="34" ht="12.75" customHeight="1" spans="2:3">
      <c r="B34" s="17" t="s">
        <v>107</v>
      </c>
      <c r="C34" s="28">
        <v>566.636363777074</v>
      </c>
    </row>
    <row r="35" spans="2:3">
      <c r="B35" s="17" t="s">
        <v>108</v>
      </c>
      <c r="C35" s="28">
        <v>564.053707422258</v>
      </c>
    </row>
    <row r="36" spans="2:3">
      <c r="B36" s="17" t="s">
        <v>109</v>
      </c>
      <c r="C36" s="28">
        <v>635.021202464316</v>
      </c>
    </row>
    <row r="37" spans="2:3">
      <c r="B37" s="17" t="s">
        <v>110</v>
      </c>
      <c r="C37" s="28">
        <v>810.838748586801</v>
      </c>
    </row>
    <row r="38" spans="2:3">
      <c r="B38" s="17" t="s">
        <v>111</v>
      </c>
      <c r="C38" s="481">
        <v>566.868904817261</v>
      </c>
    </row>
    <row r="39" spans="2:2">
      <c r="B39" s="36"/>
    </row>
    <row r="40" spans="2:2">
      <c r="B40" s="19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35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3" spans="4:4">
      <c r="D3" s="403"/>
    </row>
    <row r="4" spans="4:4">
      <c r="D4" s="403"/>
    </row>
    <row r="5" spans="2:4">
      <c r="B5" s="388" t="s">
        <v>201</v>
      </c>
      <c r="C5" s="389"/>
      <c r="D5" s="389"/>
    </row>
    <row r="6" spans="2:11">
      <c r="B6" s="390" t="s">
        <v>18</v>
      </c>
      <c r="C6" s="409"/>
      <c r="D6" s="409"/>
      <c r="E6" s="409"/>
      <c r="F6" s="409"/>
      <c r="G6" s="409"/>
      <c r="H6" s="409"/>
      <c r="I6" s="409"/>
      <c r="J6" s="409"/>
      <c r="K6" s="409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394" t="s">
        <v>20</v>
      </c>
      <c r="B8" s="395" t="s">
        <v>202</v>
      </c>
      <c r="C8" s="395"/>
      <c r="D8" s="395"/>
      <c r="E8" s="395"/>
      <c r="F8" s="395"/>
      <c r="G8" s="395"/>
      <c r="H8" s="395"/>
      <c r="I8" s="395"/>
      <c r="J8" s="395"/>
      <c r="K8" s="404"/>
    </row>
    <row r="9" spans="1:11">
      <c r="A9" s="394" t="s">
        <v>22</v>
      </c>
      <c r="B9" s="395" t="s">
        <v>203</v>
      </c>
      <c r="C9" s="395"/>
      <c r="D9" s="395"/>
      <c r="E9" s="395"/>
      <c r="F9" s="395"/>
      <c r="G9" s="395"/>
      <c r="H9" s="395"/>
      <c r="I9" s="395"/>
      <c r="J9" s="395"/>
      <c r="K9" s="404"/>
    </row>
    <row r="10" spans="1:12">
      <c r="A10" s="394"/>
      <c r="B10" s="392" t="s">
        <v>24</v>
      </c>
      <c r="C10" s="395"/>
      <c r="D10" s="395"/>
      <c r="E10" s="395"/>
      <c r="F10" s="395"/>
      <c r="G10" s="395"/>
      <c r="H10" s="395"/>
      <c r="I10" s="395"/>
      <c r="J10" s="395"/>
      <c r="K10" s="405"/>
      <c r="L10" s="406"/>
    </row>
    <row r="11" spans="1:14">
      <c r="A11" s="394" t="s">
        <v>25</v>
      </c>
      <c r="B11" s="395" t="s">
        <v>204</v>
      </c>
      <c r="C11" s="395"/>
      <c r="D11" s="395"/>
      <c r="E11" s="395"/>
      <c r="F11" s="395"/>
      <c r="G11" s="395"/>
      <c r="H11" s="395"/>
      <c r="I11" s="395"/>
      <c r="J11" s="395"/>
      <c r="K11" s="402"/>
      <c r="N11" s="407"/>
    </row>
    <row r="12" spans="1:14">
      <c r="A12" s="394" t="s">
        <v>27</v>
      </c>
      <c r="B12" s="395" t="s">
        <v>205</v>
      </c>
      <c r="C12" s="395"/>
      <c r="D12" s="395"/>
      <c r="E12" s="395"/>
      <c r="F12" s="395"/>
      <c r="G12" s="395"/>
      <c r="H12" s="395"/>
      <c r="I12" s="395"/>
      <c r="J12" s="395"/>
      <c r="K12" s="402"/>
      <c r="N12" s="407"/>
    </row>
    <row r="13" spans="1:12">
      <c r="A13" s="394"/>
      <c r="B13" s="392" t="s">
        <v>29</v>
      </c>
      <c r="C13" s="395"/>
      <c r="D13" s="395"/>
      <c r="E13" s="395"/>
      <c r="F13" s="395"/>
      <c r="G13" s="395"/>
      <c r="H13" s="395"/>
      <c r="I13" s="395"/>
      <c r="J13" s="395"/>
      <c r="K13" s="402"/>
      <c r="L13" s="408"/>
    </row>
    <row r="14" spans="1:11">
      <c r="A14" s="394" t="s">
        <v>30</v>
      </c>
      <c r="B14" s="395" t="s">
        <v>206</v>
      </c>
      <c r="C14" s="395"/>
      <c r="D14" s="395"/>
      <c r="E14" s="395"/>
      <c r="F14" s="395"/>
      <c r="G14" s="395"/>
      <c r="H14" s="395"/>
      <c r="I14" s="395"/>
      <c r="J14" s="395"/>
      <c r="K14" s="403"/>
    </row>
    <row r="15" spans="1:11">
      <c r="A15" s="394"/>
      <c r="B15" s="515"/>
      <c r="C15" s="515"/>
      <c r="D15" s="515"/>
      <c r="E15" s="515"/>
      <c r="F15" s="515"/>
      <c r="G15" s="515"/>
      <c r="H15" s="515"/>
      <c r="I15" s="515"/>
      <c r="J15" s="515"/>
      <c r="K15" s="403"/>
    </row>
    <row r="16" spans="1:10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</row>
    <row r="17" spans="1:10">
      <c r="A17" s="394" t="s">
        <v>33</v>
      </c>
      <c r="B17" s="395" t="s">
        <v>207</v>
      </c>
      <c r="C17" s="395"/>
      <c r="D17" s="395"/>
      <c r="E17" s="395"/>
      <c r="F17" s="395"/>
      <c r="G17" s="395"/>
      <c r="H17" s="395"/>
      <c r="I17" s="395"/>
      <c r="J17" s="395"/>
    </row>
    <row r="18" spans="1:10">
      <c r="A18" s="394" t="s">
        <v>35</v>
      </c>
      <c r="B18" s="395" t="s">
        <v>208</v>
      </c>
      <c r="C18" s="395"/>
      <c r="D18" s="395"/>
      <c r="E18" s="395"/>
      <c r="F18" s="395"/>
      <c r="G18" s="395"/>
      <c r="H18" s="395"/>
      <c r="I18" s="395"/>
      <c r="J18" s="395"/>
    </row>
    <row r="19" spans="1:10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</row>
    <row r="20" spans="1:10">
      <c r="A20" s="394" t="s">
        <v>37</v>
      </c>
      <c r="B20" s="395" t="s">
        <v>209</v>
      </c>
      <c r="C20" s="395"/>
      <c r="D20" s="395"/>
      <c r="E20" s="395"/>
      <c r="F20" s="395"/>
      <c r="G20" s="395"/>
      <c r="H20" s="395"/>
      <c r="I20" s="395"/>
      <c r="J20" s="395"/>
    </row>
    <row r="21" spans="1:10">
      <c r="A21" s="394" t="s">
        <v>39</v>
      </c>
      <c r="B21" s="395" t="s">
        <v>210</v>
      </c>
      <c r="C21" s="395"/>
      <c r="D21" s="395"/>
      <c r="E21" s="395"/>
      <c r="F21" s="395"/>
      <c r="G21" s="395"/>
      <c r="H21" s="395"/>
      <c r="I21" s="395"/>
      <c r="J21" s="395"/>
    </row>
    <row r="22" spans="1:10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</row>
    <row r="23" spans="1:10">
      <c r="A23" s="394" t="s">
        <v>41</v>
      </c>
      <c r="B23" s="395" t="s">
        <v>206</v>
      </c>
      <c r="C23" s="395"/>
      <c r="D23" s="395"/>
      <c r="E23" s="395"/>
      <c r="F23" s="395"/>
      <c r="G23" s="395"/>
      <c r="H23" s="395"/>
      <c r="I23" s="395"/>
      <c r="J23" s="395"/>
    </row>
    <row r="24" spans="1:10">
      <c r="A24" s="394"/>
      <c r="B24" s="398"/>
      <c r="C24" s="396"/>
      <c r="D24" s="396"/>
      <c r="E24" s="397"/>
      <c r="F24" s="397"/>
      <c r="G24" s="397"/>
      <c r="H24" s="397"/>
      <c r="I24" s="397"/>
      <c r="J24" s="397"/>
    </row>
    <row r="25" spans="1:10">
      <c r="A25" s="394"/>
      <c r="B25" s="398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398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398"/>
      <c r="C27" s="396"/>
      <c r="D27" s="396"/>
      <c r="E27" s="397"/>
      <c r="F27" s="397"/>
      <c r="G27" s="397"/>
      <c r="H27" s="397"/>
      <c r="I27" s="397"/>
      <c r="J27" s="397"/>
    </row>
    <row r="28" spans="1:10">
      <c r="A28" s="394"/>
      <c r="B28" s="398"/>
      <c r="C28" s="396"/>
      <c r="D28" s="396"/>
      <c r="E28" s="397"/>
      <c r="F28" s="397"/>
      <c r="G28" s="397"/>
      <c r="H28" s="397"/>
      <c r="I28" s="397"/>
      <c r="J28" s="397"/>
    </row>
    <row r="29" spans="1:10">
      <c r="A29" s="394"/>
      <c r="B29" s="398"/>
      <c r="C29" s="396"/>
      <c r="D29" s="396"/>
      <c r="E29" s="397"/>
      <c r="F29" s="397"/>
      <c r="G29" s="397"/>
      <c r="H29" s="397"/>
      <c r="I29" s="397"/>
      <c r="J29" s="397"/>
    </row>
    <row r="30" spans="1:10">
      <c r="A30" s="394"/>
      <c r="B30" s="398"/>
      <c r="C30" s="396"/>
      <c r="D30" s="396"/>
      <c r="E30" s="397"/>
      <c r="F30" s="397"/>
      <c r="G30" s="397"/>
      <c r="H30" s="397"/>
      <c r="I30" s="397"/>
      <c r="J30" s="397"/>
    </row>
    <row r="31" spans="1:10">
      <c r="A31" s="394"/>
      <c r="B31" s="398"/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/>
      <c r="B32" s="454"/>
      <c r="C32" s="397"/>
      <c r="D32" s="397"/>
      <c r="E32" s="397"/>
      <c r="F32" s="397"/>
      <c r="G32" s="397"/>
      <c r="H32" s="397"/>
      <c r="I32" s="397"/>
      <c r="J32" s="397"/>
    </row>
    <row r="33" spans="1:10">
      <c r="A33" s="394"/>
      <c r="B33" s="454"/>
      <c r="C33" s="397"/>
      <c r="D33" s="397"/>
      <c r="E33" s="397"/>
      <c r="F33" s="397"/>
      <c r="G33" s="397"/>
      <c r="H33" s="397"/>
      <c r="I33" s="397"/>
      <c r="J33" s="397"/>
    </row>
    <row r="34" spans="1:10">
      <c r="A34" s="394"/>
      <c r="B34" s="454"/>
      <c r="C34" s="397"/>
      <c r="D34" s="397"/>
      <c r="E34" s="397"/>
      <c r="F34" s="397"/>
      <c r="G34" s="397"/>
      <c r="H34" s="397"/>
      <c r="I34" s="397"/>
      <c r="J34" s="397"/>
    </row>
    <row r="35" spans="1:10">
      <c r="A35" s="394"/>
      <c r="B35" s="454"/>
      <c r="C35" s="397"/>
      <c r="D35" s="397"/>
      <c r="E35" s="397"/>
      <c r="F35" s="397"/>
      <c r="G35" s="397"/>
      <c r="H35" s="397"/>
      <c r="I35" s="397"/>
      <c r="J35" s="397"/>
    </row>
  </sheetData>
  <mergeCells count="12">
    <mergeCell ref="B5:D5"/>
    <mergeCell ref="B8:J8"/>
    <mergeCell ref="B9:J9"/>
    <mergeCell ref="B11:J11"/>
    <mergeCell ref="B12:J12"/>
    <mergeCell ref="B14:J14"/>
    <mergeCell ref="B15:J15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10"/>
    <hyperlink ref="B9:I9" location="'Ev. 1º trim-4º trim_Genero'!A1" display="Número de beneficiários de prestações de desemprego, género, 2010 (%)"/>
    <hyperlink ref="B12:J12" location="'PD_idade %(10)'!A1" display="Número de beneficiários com de prestações de desemprego, idade, 2010 (%)"/>
    <hyperlink ref="B14:J14" location="'PD_valor medio mensal € (10)'!A1" display="Valor médio mensal processado por beneficiário, 2010"/>
    <hyperlink ref="B8:J8" location="'PD RSI_genero (10)'!A1" display="Número de beneficiários de prestações de desemprego, género, 2010"/>
    <hyperlink ref="B9:J9" location="'PD_genero % (10)'!A1" display="Número de beneficiários de prestações de desemprego, género, 2010 (%)"/>
    <hyperlink ref="B11:J11" location="'PD_idade (10)'!A1" display="Número de beneficiários de prestações de desemprego, idade, 2010"/>
    <hyperlink ref="B17:I17" location="Desempregados_Genero!A1" display="Número de beneficiários de subsídio de desemprego, género, 2010"/>
    <hyperlink ref="B17:J17" location="'SD_genero (10)'!A1" display="Número de beneficiários de subsídio de desemprego, género, 2010"/>
    <hyperlink ref="B18:I18" location="'Ev. 1º trim-4º trim_Genero'!A1" display="Número de beneficiários de subsídio de desemprego, género, 2010 (%)"/>
    <hyperlink ref="B18:J18" location="'SD_genero % (10)'!A1" display="Número de beneficiários de subsídio de desemprego, género, 2010 (%)"/>
    <hyperlink ref="B20:J20" location="'SD_idade (10)'!A1" display="Número de beneficiários de subsídio de desemprego, idade, 2010 (%)"/>
    <hyperlink ref="B21:J21" location="'SD_idade %(10)'!A1" display="Número de beneficiários de subsídio de desemprego, idade, 2010(%)"/>
    <hyperlink ref="B23:J23" location="'SD_valor medio mensal € (10)'!A1" display="Valor médio mensal processado por beneficiário, 2010"/>
  </hyperlinks>
  <pageMargins left="0.7" right="0.7" top="0.75" bottom="0.75" header="0.3" footer="0.3"/>
  <pageSetup paperSize="1" orientation="portrait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20</v>
      </c>
      <c r="B5" s="187" t="s">
        <v>202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202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238">
        <v>291860</v>
      </c>
      <c r="D11" s="239">
        <v>275475</v>
      </c>
      <c r="E11" s="247">
        <v>567335</v>
      </c>
    </row>
    <row r="12" s="1" customFormat="1" ht="14.25" customHeight="1" spans="2:5">
      <c r="B12" s="14" t="s">
        <v>48</v>
      </c>
      <c r="C12" s="240">
        <v>66569</v>
      </c>
      <c r="D12" s="128">
        <v>70004</v>
      </c>
      <c r="E12" s="248">
        <v>136573</v>
      </c>
    </row>
    <row r="13" s="1" customFormat="1" ht="14.25" customHeight="1" spans="2:5">
      <c r="B13" s="14" t="s">
        <v>49</v>
      </c>
      <c r="C13" s="240">
        <v>50796</v>
      </c>
      <c r="D13" s="128">
        <v>52118</v>
      </c>
      <c r="E13" s="248">
        <v>102914</v>
      </c>
    </row>
    <row r="14" s="1" customFormat="1" ht="14.25" customHeight="1" spans="2:5">
      <c r="B14" s="14" t="s">
        <v>50</v>
      </c>
      <c r="C14" s="294">
        <v>9753</v>
      </c>
      <c r="D14" s="295">
        <v>10736</v>
      </c>
      <c r="E14" s="296">
        <v>20489</v>
      </c>
    </row>
    <row r="15" s="1" customFormat="1" ht="14.25" customHeight="1" spans="2:5">
      <c r="B15" s="504" t="s">
        <v>88</v>
      </c>
      <c r="C15" s="240">
        <v>292</v>
      </c>
      <c r="D15" s="128">
        <v>302</v>
      </c>
      <c r="E15" s="248">
        <v>594</v>
      </c>
    </row>
    <row r="16" s="1" customFormat="1" ht="14.25" customHeight="1" spans="2:5">
      <c r="B16" s="17" t="s">
        <v>89</v>
      </c>
      <c r="C16" s="240">
        <v>289</v>
      </c>
      <c r="D16" s="128">
        <v>297</v>
      </c>
      <c r="E16" s="248">
        <v>586</v>
      </c>
    </row>
    <row r="17" s="1" customFormat="1" ht="14.25" customHeight="1" spans="2:5">
      <c r="B17" s="17" t="s">
        <v>90</v>
      </c>
      <c r="C17" s="240">
        <v>504</v>
      </c>
      <c r="D17" s="128">
        <v>457</v>
      </c>
      <c r="E17" s="248">
        <v>961</v>
      </c>
    </row>
    <row r="18" s="1" customFormat="1" ht="14.25" customHeight="1" spans="2:5">
      <c r="B18" s="17" t="s">
        <v>91</v>
      </c>
      <c r="C18" s="240">
        <v>324</v>
      </c>
      <c r="D18" s="128">
        <v>342</v>
      </c>
      <c r="E18" s="248">
        <v>666</v>
      </c>
    </row>
    <row r="19" s="1" customFormat="1" ht="14.25" customHeight="1" spans="2:5">
      <c r="B19" s="17" t="s">
        <v>92</v>
      </c>
      <c r="C19" s="240">
        <v>667</v>
      </c>
      <c r="D19" s="128">
        <v>902</v>
      </c>
      <c r="E19" s="248">
        <v>1569</v>
      </c>
    </row>
    <row r="20" s="1" customFormat="1" ht="14.25" customHeight="1" spans="2:5">
      <c r="B20" s="17" t="s">
        <v>93</v>
      </c>
      <c r="C20" s="240">
        <v>319</v>
      </c>
      <c r="D20" s="128">
        <v>299</v>
      </c>
      <c r="E20" s="248">
        <v>618</v>
      </c>
    </row>
    <row r="21" s="1" customFormat="1" ht="14.25" customHeight="1" spans="2:5">
      <c r="B21" s="17" t="s">
        <v>94</v>
      </c>
      <c r="C21" s="240">
        <v>274</v>
      </c>
      <c r="D21" s="128">
        <v>324</v>
      </c>
      <c r="E21" s="248">
        <v>598</v>
      </c>
    </row>
    <row r="22" s="1" customFormat="1" ht="14.25" customHeight="1" spans="2:5">
      <c r="B22" s="17" t="s">
        <v>95</v>
      </c>
      <c r="C22" s="240">
        <v>231</v>
      </c>
      <c r="D22" s="128">
        <v>192</v>
      </c>
      <c r="E22" s="248">
        <v>423</v>
      </c>
    </row>
    <row r="23" s="1" customFormat="1" ht="14.25" customHeight="1" spans="2:5">
      <c r="B23" s="17" t="s">
        <v>96</v>
      </c>
      <c r="C23" s="240">
        <v>673</v>
      </c>
      <c r="D23" s="128">
        <v>728</v>
      </c>
      <c r="E23" s="248">
        <v>1401</v>
      </c>
    </row>
    <row r="24" s="1" customFormat="1" ht="14.25" customHeight="1" spans="2:5">
      <c r="B24" s="17" t="s">
        <v>97</v>
      </c>
      <c r="C24" s="240">
        <v>410</v>
      </c>
      <c r="D24" s="128">
        <v>371</v>
      </c>
      <c r="E24" s="248">
        <v>781</v>
      </c>
    </row>
    <row r="25" s="1" customFormat="1" ht="14.25" customHeight="1" spans="2:5">
      <c r="B25" s="17" t="s">
        <v>98</v>
      </c>
      <c r="C25" s="240">
        <v>316</v>
      </c>
      <c r="D25" s="128">
        <v>358</v>
      </c>
      <c r="E25" s="248">
        <v>674</v>
      </c>
    </row>
    <row r="26" s="1" customFormat="1" ht="14.25" customHeight="1" spans="2:5">
      <c r="B26" s="17" t="s">
        <v>99</v>
      </c>
      <c r="C26" s="240">
        <v>301</v>
      </c>
      <c r="D26" s="128">
        <v>352</v>
      </c>
      <c r="E26" s="248">
        <v>653</v>
      </c>
    </row>
    <row r="27" s="1" customFormat="1" ht="14.25" customHeight="1" spans="2:5">
      <c r="B27" s="17" t="s">
        <v>100</v>
      </c>
      <c r="C27" s="240">
        <v>311</v>
      </c>
      <c r="D27" s="128">
        <v>324</v>
      </c>
      <c r="E27" s="248">
        <v>635</v>
      </c>
    </row>
    <row r="28" s="1" customFormat="1" ht="14.25" customHeight="1" spans="2:5">
      <c r="B28" s="17" t="s">
        <v>101</v>
      </c>
      <c r="C28" s="240">
        <v>573</v>
      </c>
      <c r="D28" s="128">
        <v>621</v>
      </c>
      <c r="E28" s="248">
        <v>1194</v>
      </c>
    </row>
    <row r="29" s="1" customFormat="1" ht="14.25" customHeight="1" spans="2:5">
      <c r="B29" s="17" t="s">
        <v>102</v>
      </c>
      <c r="C29" s="240">
        <v>824</v>
      </c>
      <c r="D29" s="128">
        <v>955</v>
      </c>
      <c r="E29" s="248">
        <v>1779</v>
      </c>
    </row>
    <row r="30" s="1" customFormat="1" ht="14.25" customHeight="1" spans="2:5">
      <c r="B30" s="17" t="s">
        <v>103</v>
      </c>
      <c r="C30" s="240">
        <v>272</v>
      </c>
      <c r="D30" s="128">
        <v>277</v>
      </c>
      <c r="E30" s="248">
        <v>549</v>
      </c>
    </row>
    <row r="31" s="1" customFormat="1" ht="14.25" customHeight="1" spans="2:5">
      <c r="B31" s="17" t="s">
        <v>104</v>
      </c>
      <c r="C31" s="240">
        <v>678</v>
      </c>
      <c r="D31" s="128">
        <v>707</v>
      </c>
      <c r="E31" s="248">
        <v>1385</v>
      </c>
    </row>
    <row r="32" s="1" customFormat="1" ht="14.25" customHeight="1" spans="2:5">
      <c r="B32" s="17" t="s">
        <v>105</v>
      </c>
      <c r="C32" s="240">
        <v>237</v>
      </c>
      <c r="D32" s="128">
        <v>178</v>
      </c>
      <c r="E32" s="248">
        <v>415</v>
      </c>
    </row>
    <row r="33" s="1" customFormat="1" ht="14.25" customHeight="1" spans="2:5">
      <c r="B33" s="17" t="s">
        <v>106</v>
      </c>
      <c r="C33" s="240">
        <v>615</v>
      </c>
      <c r="D33" s="128">
        <v>719</v>
      </c>
      <c r="E33" s="248">
        <v>1334</v>
      </c>
    </row>
    <row r="34" s="1" customFormat="1" ht="14.25" customHeight="1" spans="2:5">
      <c r="B34" s="17" t="s">
        <v>107</v>
      </c>
      <c r="C34" s="240">
        <v>440</v>
      </c>
      <c r="D34" s="128">
        <v>622</v>
      </c>
      <c r="E34" s="248">
        <v>1062</v>
      </c>
    </row>
    <row r="35" s="1" customFormat="1" ht="14.25" customHeight="1" spans="2:5">
      <c r="B35" s="83" t="s">
        <v>108</v>
      </c>
      <c r="C35" s="240">
        <v>226</v>
      </c>
      <c r="D35" s="128">
        <v>352</v>
      </c>
      <c r="E35" s="248">
        <v>578</v>
      </c>
    </row>
    <row r="36" s="1" customFormat="1" ht="14.25" customHeight="1" spans="2:5">
      <c r="B36" s="83" t="s">
        <v>109</v>
      </c>
      <c r="C36" s="240">
        <v>211</v>
      </c>
      <c r="D36" s="128">
        <v>250</v>
      </c>
      <c r="E36" s="248">
        <v>461</v>
      </c>
    </row>
    <row r="37" s="1" customFormat="1" ht="14.25" customHeight="1" spans="2:5">
      <c r="B37" s="17" t="s">
        <v>110</v>
      </c>
      <c r="C37" s="240">
        <v>469</v>
      </c>
      <c r="D37" s="128">
        <v>454</v>
      </c>
      <c r="E37" s="248">
        <v>923</v>
      </c>
    </row>
    <row r="38" s="1" customFormat="1" ht="14.25" customHeight="1" spans="2:5">
      <c r="B38" s="17" t="s">
        <v>111</v>
      </c>
      <c r="C38" s="245">
        <v>297</v>
      </c>
      <c r="D38" s="246">
        <v>353</v>
      </c>
      <c r="E38" s="251">
        <v>650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E8"/>
    <mergeCell ref="C9:E9"/>
  </mergeCells>
  <conditionalFormatting sqref="C13">
    <cfRule type="cellIs" dxfId="0" priority="6" operator="between">
      <formula>1</formula>
      <formula>2</formula>
    </cfRule>
    <cfRule type="cellIs" dxfId="0" priority="3" operator="between">
      <formula>1</formula>
      <formula>2</formula>
    </cfRule>
    <cfRule type="cellIs" dxfId="0" priority="18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D13"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7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E13">
    <cfRule type="cellIs" dxfId="0" priority="4" operator="between">
      <formula>1</formula>
      <formula>2</formula>
    </cfRule>
    <cfRule type="cellIs" dxfId="0" priority="1" operator="between">
      <formula>1</formula>
      <formula>2</formula>
    </cfRule>
    <cfRule type="cellIs" dxfId="0" priority="16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C14">
    <cfRule type="cellIs" dxfId="0" priority="12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D14">
    <cfRule type="cellIs" dxfId="0" priority="11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E14">
    <cfRule type="cellIs" dxfId="0" priority="10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C22">
    <cfRule type="cellIs" dxfId="0" priority="2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D22">
    <cfRule type="cellIs" dxfId="0" priority="2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E22">
    <cfRule type="cellIs" dxfId="0" priority="2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1:C12;C23:C38;C14:C21">
    <cfRule type="cellIs" dxfId="0" priority="3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D11:D12;D23:D38;D14:D21">
    <cfRule type="cellIs" dxfId="0" priority="2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E11:E12;E23:E38;E14:E21">
    <cfRule type="cellIs" dxfId="0" priority="26" operator="between">
      <formula>1</formula>
      <formula>2</formula>
    </cfRule>
    <cfRule type="cellIs" dxfId="0" priority="2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25</v>
      </c>
      <c r="B5" s="4" t="s">
        <v>26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26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113309</v>
      </c>
      <c r="D11" s="484">
        <v>65243</v>
      </c>
      <c r="E11" s="484">
        <v>55055</v>
      </c>
      <c r="F11" s="484">
        <v>49739</v>
      </c>
      <c r="G11" s="484">
        <v>48344</v>
      </c>
      <c r="H11" s="484">
        <v>51604</v>
      </c>
      <c r="I11" s="484">
        <v>64169</v>
      </c>
      <c r="J11" s="484">
        <v>44411</v>
      </c>
      <c r="K11" s="490">
        <v>491874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25125</v>
      </c>
      <c r="D12" s="464">
        <v>16171</v>
      </c>
      <c r="E12" s="464">
        <v>13092</v>
      </c>
      <c r="F12" s="464">
        <v>11042</v>
      </c>
      <c r="G12" s="464">
        <v>10842</v>
      </c>
      <c r="H12" s="464">
        <v>12099</v>
      </c>
      <c r="I12" s="464">
        <v>16969</v>
      </c>
      <c r="J12" s="464">
        <v>11395</v>
      </c>
      <c r="K12" s="491">
        <v>116735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19446</v>
      </c>
      <c r="D13" s="464">
        <v>12487</v>
      </c>
      <c r="E13" s="464">
        <v>10161</v>
      </c>
      <c r="F13" s="464">
        <v>8657</v>
      </c>
      <c r="G13" s="464">
        <v>8223</v>
      </c>
      <c r="H13" s="464">
        <v>9060</v>
      </c>
      <c r="I13" s="464">
        <v>13100</v>
      </c>
      <c r="J13" s="464">
        <v>9139</v>
      </c>
      <c r="K13" s="491">
        <v>90273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3762</v>
      </c>
      <c r="D14" s="487">
        <v>2571</v>
      </c>
      <c r="E14" s="487">
        <v>2111</v>
      </c>
      <c r="F14" s="487">
        <v>1804</v>
      </c>
      <c r="G14" s="487">
        <v>1858</v>
      </c>
      <c r="H14" s="487">
        <v>2012</v>
      </c>
      <c r="I14" s="487">
        <v>2936</v>
      </c>
      <c r="J14" s="487">
        <v>2174</v>
      </c>
      <c r="K14" s="492">
        <v>19228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3">
        <v>131</v>
      </c>
      <c r="D15" s="484">
        <v>87</v>
      </c>
      <c r="E15" s="484">
        <v>70</v>
      </c>
      <c r="F15" s="484">
        <v>47</v>
      </c>
      <c r="G15" s="484">
        <v>74</v>
      </c>
      <c r="H15" s="484">
        <v>81</v>
      </c>
      <c r="I15" s="484">
        <v>132</v>
      </c>
      <c r="J15" s="484">
        <v>80</v>
      </c>
      <c r="K15" s="490">
        <v>702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106</v>
      </c>
      <c r="D16" s="464">
        <v>85</v>
      </c>
      <c r="E16" s="464">
        <v>55</v>
      </c>
      <c r="F16" s="464">
        <v>45</v>
      </c>
      <c r="G16" s="464">
        <v>42</v>
      </c>
      <c r="H16" s="464">
        <v>74</v>
      </c>
      <c r="I16" s="464">
        <v>81</v>
      </c>
      <c r="J16" s="464">
        <v>67</v>
      </c>
      <c r="K16" s="491">
        <v>555</v>
      </c>
    </row>
    <row r="17" spans="2:11">
      <c r="B17" s="17" t="s">
        <v>90</v>
      </c>
      <c r="C17" s="485">
        <v>172</v>
      </c>
      <c r="D17" s="464">
        <v>119</v>
      </c>
      <c r="E17" s="464">
        <v>89</v>
      </c>
      <c r="F17" s="464">
        <v>90</v>
      </c>
      <c r="G17" s="464">
        <v>74</v>
      </c>
      <c r="H17" s="464">
        <v>91</v>
      </c>
      <c r="I17" s="464">
        <v>153</v>
      </c>
      <c r="J17" s="464">
        <v>107</v>
      </c>
      <c r="K17" s="491">
        <v>895</v>
      </c>
    </row>
    <row r="18" spans="2:15">
      <c r="B18" s="17" t="s">
        <v>91</v>
      </c>
      <c r="C18" s="485">
        <v>93</v>
      </c>
      <c r="D18" s="464">
        <v>80</v>
      </c>
      <c r="E18" s="464">
        <v>58</v>
      </c>
      <c r="F18" s="464">
        <v>68</v>
      </c>
      <c r="G18" s="464">
        <v>67</v>
      </c>
      <c r="H18" s="464">
        <v>72</v>
      </c>
      <c r="I18" s="464">
        <v>89</v>
      </c>
      <c r="J18" s="464">
        <v>62</v>
      </c>
      <c r="K18" s="491">
        <v>589</v>
      </c>
      <c r="N18" s="40"/>
      <c r="O18" s="40"/>
    </row>
    <row r="19" spans="2:11">
      <c r="B19" s="17" t="s">
        <v>92</v>
      </c>
      <c r="C19" s="485">
        <v>236</v>
      </c>
      <c r="D19" s="464">
        <v>162</v>
      </c>
      <c r="E19" s="464">
        <v>135</v>
      </c>
      <c r="F19" s="464">
        <v>105</v>
      </c>
      <c r="G19" s="464">
        <v>114</v>
      </c>
      <c r="H19" s="464">
        <v>113</v>
      </c>
      <c r="I19" s="464">
        <v>183</v>
      </c>
      <c r="J19" s="464">
        <v>130</v>
      </c>
      <c r="K19" s="491">
        <v>1178</v>
      </c>
    </row>
    <row r="20" spans="2:11">
      <c r="B20" s="17" t="s">
        <v>93</v>
      </c>
      <c r="C20" s="485">
        <v>105</v>
      </c>
      <c r="D20" s="464">
        <v>94</v>
      </c>
      <c r="E20" s="464">
        <v>80</v>
      </c>
      <c r="F20" s="464">
        <v>56</v>
      </c>
      <c r="G20" s="464">
        <v>58</v>
      </c>
      <c r="H20" s="464">
        <v>60</v>
      </c>
      <c r="I20" s="464">
        <v>93</v>
      </c>
      <c r="J20" s="464">
        <v>69</v>
      </c>
      <c r="K20" s="491">
        <v>615</v>
      </c>
    </row>
    <row r="21" spans="2:11">
      <c r="B21" s="17" t="s">
        <v>94</v>
      </c>
      <c r="C21" s="485">
        <v>107</v>
      </c>
      <c r="D21" s="464">
        <v>78</v>
      </c>
      <c r="E21" s="464">
        <v>49</v>
      </c>
      <c r="F21" s="464">
        <v>48</v>
      </c>
      <c r="G21" s="464">
        <v>52</v>
      </c>
      <c r="H21" s="464">
        <v>59</v>
      </c>
      <c r="I21" s="464">
        <v>80</v>
      </c>
      <c r="J21" s="464">
        <v>60</v>
      </c>
      <c r="K21" s="491">
        <v>533</v>
      </c>
    </row>
    <row r="22" spans="2:11">
      <c r="B22" s="17" t="s">
        <v>95</v>
      </c>
      <c r="C22" s="485">
        <v>77</v>
      </c>
      <c r="D22" s="464">
        <v>66</v>
      </c>
      <c r="E22" s="464">
        <v>71</v>
      </c>
      <c r="F22" s="464">
        <v>44</v>
      </c>
      <c r="G22" s="464">
        <v>49</v>
      </c>
      <c r="H22" s="464">
        <v>54</v>
      </c>
      <c r="I22" s="464">
        <v>112</v>
      </c>
      <c r="J22" s="464">
        <v>104</v>
      </c>
      <c r="K22" s="491">
        <v>577</v>
      </c>
    </row>
    <row r="23" spans="2:11">
      <c r="B23" s="17" t="s">
        <v>96</v>
      </c>
      <c r="C23" s="485">
        <v>299</v>
      </c>
      <c r="D23" s="464">
        <v>203</v>
      </c>
      <c r="E23" s="464">
        <v>165</v>
      </c>
      <c r="F23" s="464">
        <v>122</v>
      </c>
      <c r="G23" s="464">
        <v>123</v>
      </c>
      <c r="H23" s="464">
        <v>127</v>
      </c>
      <c r="I23" s="464">
        <v>248</v>
      </c>
      <c r="J23" s="464">
        <v>223</v>
      </c>
      <c r="K23" s="491">
        <v>1510</v>
      </c>
    </row>
    <row r="24" spans="2:11">
      <c r="B24" s="17" t="s">
        <v>97</v>
      </c>
      <c r="C24" s="485">
        <v>126</v>
      </c>
      <c r="D24" s="464">
        <v>89</v>
      </c>
      <c r="E24" s="464">
        <v>75</v>
      </c>
      <c r="F24" s="464">
        <v>63</v>
      </c>
      <c r="G24" s="464">
        <v>67</v>
      </c>
      <c r="H24" s="464">
        <v>82</v>
      </c>
      <c r="I24" s="464">
        <v>116</v>
      </c>
      <c r="J24" s="464">
        <v>89</v>
      </c>
      <c r="K24" s="491">
        <v>707</v>
      </c>
    </row>
    <row r="25" spans="2:11">
      <c r="B25" s="17" t="s">
        <v>98</v>
      </c>
      <c r="C25" s="485">
        <v>99</v>
      </c>
      <c r="D25" s="464">
        <v>76</v>
      </c>
      <c r="E25" s="464">
        <v>61</v>
      </c>
      <c r="F25" s="464">
        <v>66</v>
      </c>
      <c r="G25" s="464">
        <v>46</v>
      </c>
      <c r="H25" s="464">
        <v>71</v>
      </c>
      <c r="I25" s="464">
        <v>99</v>
      </c>
      <c r="J25" s="464">
        <v>61</v>
      </c>
      <c r="K25" s="491">
        <v>579</v>
      </c>
    </row>
    <row r="26" spans="2:11">
      <c r="B26" s="17" t="s">
        <v>99</v>
      </c>
      <c r="C26" s="485">
        <v>148</v>
      </c>
      <c r="D26" s="464">
        <v>94</v>
      </c>
      <c r="E26" s="464">
        <v>68</v>
      </c>
      <c r="F26" s="464">
        <v>64</v>
      </c>
      <c r="G26" s="464">
        <v>79</v>
      </c>
      <c r="H26" s="464">
        <v>83</v>
      </c>
      <c r="I26" s="464">
        <v>81</v>
      </c>
      <c r="J26" s="464">
        <v>55</v>
      </c>
      <c r="K26" s="491">
        <v>672</v>
      </c>
    </row>
    <row r="27" spans="2:11">
      <c r="B27" s="17" t="s">
        <v>100</v>
      </c>
      <c r="C27" s="485">
        <v>87</v>
      </c>
      <c r="D27" s="464">
        <v>82</v>
      </c>
      <c r="E27" s="464">
        <v>72</v>
      </c>
      <c r="F27" s="464">
        <v>59</v>
      </c>
      <c r="G27" s="464">
        <v>54</v>
      </c>
      <c r="H27" s="464">
        <v>56</v>
      </c>
      <c r="I27" s="464">
        <v>88</v>
      </c>
      <c r="J27" s="464">
        <v>56</v>
      </c>
      <c r="K27" s="491">
        <v>554</v>
      </c>
    </row>
    <row r="28" spans="2:11">
      <c r="B28" s="17" t="s">
        <v>101</v>
      </c>
      <c r="C28" s="485">
        <v>243</v>
      </c>
      <c r="D28" s="464">
        <v>187</v>
      </c>
      <c r="E28" s="464">
        <v>144</v>
      </c>
      <c r="F28" s="464">
        <v>132</v>
      </c>
      <c r="G28" s="464">
        <v>120</v>
      </c>
      <c r="H28" s="464">
        <v>96</v>
      </c>
      <c r="I28" s="464">
        <v>177</v>
      </c>
      <c r="J28" s="464">
        <v>120</v>
      </c>
      <c r="K28" s="491">
        <v>1219</v>
      </c>
    </row>
    <row r="29" spans="2:11">
      <c r="B29" s="17" t="s">
        <v>102</v>
      </c>
      <c r="C29" s="485">
        <v>432</v>
      </c>
      <c r="D29" s="464">
        <v>202</v>
      </c>
      <c r="E29" s="464">
        <v>198</v>
      </c>
      <c r="F29" s="464">
        <v>158</v>
      </c>
      <c r="G29" s="464">
        <v>178</v>
      </c>
      <c r="H29" s="464">
        <v>234</v>
      </c>
      <c r="I29" s="464">
        <v>289</v>
      </c>
      <c r="J29" s="464">
        <v>215</v>
      </c>
      <c r="K29" s="491">
        <v>1906</v>
      </c>
    </row>
    <row r="30" spans="2:11">
      <c r="B30" s="17" t="s">
        <v>103</v>
      </c>
      <c r="C30" s="485">
        <v>86</v>
      </c>
      <c r="D30" s="464">
        <v>72</v>
      </c>
      <c r="E30" s="464">
        <v>54</v>
      </c>
      <c r="F30" s="464">
        <v>47</v>
      </c>
      <c r="G30" s="464">
        <v>54</v>
      </c>
      <c r="H30" s="464">
        <v>54</v>
      </c>
      <c r="I30" s="464">
        <v>70</v>
      </c>
      <c r="J30" s="464">
        <v>55</v>
      </c>
      <c r="K30" s="491">
        <v>492</v>
      </c>
    </row>
    <row r="31" spans="2:11">
      <c r="B31" s="17" t="s">
        <v>104</v>
      </c>
      <c r="C31" s="485">
        <v>294</v>
      </c>
      <c r="D31" s="464">
        <v>172</v>
      </c>
      <c r="E31" s="464">
        <v>165</v>
      </c>
      <c r="F31" s="464">
        <v>184</v>
      </c>
      <c r="G31" s="464">
        <v>160</v>
      </c>
      <c r="H31" s="464">
        <v>188</v>
      </c>
      <c r="I31" s="464">
        <v>230</v>
      </c>
      <c r="J31" s="464">
        <v>162</v>
      </c>
      <c r="K31" s="491">
        <v>1555</v>
      </c>
    </row>
    <row r="32" spans="2:11">
      <c r="B32" s="17" t="s">
        <v>105</v>
      </c>
      <c r="C32" s="485">
        <v>70</v>
      </c>
      <c r="D32" s="464">
        <v>40</v>
      </c>
      <c r="E32" s="464">
        <v>24</v>
      </c>
      <c r="F32" s="464">
        <v>19</v>
      </c>
      <c r="G32" s="464">
        <v>17</v>
      </c>
      <c r="H32" s="464">
        <v>23</v>
      </c>
      <c r="I32" s="464">
        <v>25</v>
      </c>
      <c r="J32" s="464">
        <v>13</v>
      </c>
      <c r="K32" s="491">
        <v>231</v>
      </c>
    </row>
    <row r="33" spans="2:11">
      <c r="B33" s="17" t="s">
        <v>106</v>
      </c>
      <c r="C33" s="485">
        <v>190</v>
      </c>
      <c r="D33" s="464">
        <v>135</v>
      </c>
      <c r="E33" s="464">
        <v>121</v>
      </c>
      <c r="F33" s="464">
        <v>92</v>
      </c>
      <c r="G33" s="464">
        <v>105</v>
      </c>
      <c r="H33" s="464">
        <v>102</v>
      </c>
      <c r="I33" s="464">
        <v>151</v>
      </c>
      <c r="J33" s="464">
        <v>116</v>
      </c>
      <c r="K33" s="491">
        <v>1012</v>
      </c>
    </row>
    <row r="34" ht="12.75" customHeight="1" spans="2:11">
      <c r="B34" s="17" t="s">
        <v>107</v>
      </c>
      <c r="C34" s="485">
        <v>188</v>
      </c>
      <c r="D34" s="464">
        <v>100</v>
      </c>
      <c r="E34" s="464">
        <v>88</v>
      </c>
      <c r="F34" s="464">
        <v>68</v>
      </c>
      <c r="G34" s="464">
        <v>81</v>
      </c>
      <c r="H34" s="464">
        <v>78</v>
      </c>
      <c r="I34" s="464">
        <v>89</v>
      </c>
      <c r="J34" s="464">
        <v>59</v>
      </c>
      <c r="K34" s="491">
        <v>751</v>
      </c>
    </row>
    <row r="35" spans="2:11">
      <c r="B35" s="17" t="s">
        <v>108</v>
      </c>
      <c r="C35" s="485">
        <v>103</v>
      </c>
      <c r="D35" s="464">
        <v>79</v>
      </c>
      <c r="E35" s="464">
        <v>50</v>
      </c>
      <c r="F35" s="464">
        <v>55</v>
      </c>
      <c r="G35" s="464">
        <v>68</v>
      </c>
      <c r="H35" s="464">
        <v>48</v>
      </c>
      <c r="I35" s="464">
        <v>80</v>
      </c>
      <c r="J35" s="464">
        <v>60</v>
      </c>
      <c r="K35" s="491">
        <v>543</v>
      </c>
    </row>
    <row r="36" spans="2:11">
      <c r="B36" s="17" t="s">
        <v>109</v>
      </c>
      <c r="C36" s="485">
        <v>69</v>
      </c>
      <c r="D36" s="464">
        <v>51</v>
      </c>
      <c r="E36" s="464">
        <v>42</v>
      </c>
      <c r="F36" s="464">
        <v>42</v>
      </c>
      <c r="G36" s="464">
        <v>45</v>
      </c>
      <c r="H36" s="464">
        <v>41</v>
      </c>
      <c r="I36" s="464">
        <v>41</v>
      </c>
      <c r="J36" s="464">
        <v>42</v>
      </c>
      <c r="K36" s="491">
        <v>373</v>
      </c>
    </row>
    <row r="37" spans="2:11">
      <c r="B37" s="17" t="s">
        <v>110</v>
      </c>
      <c r="C37" s="485">
        <v>182</v>
      </c>
      <c r="D37" s="464">
        <v>135</v>
      </c>
      <c r="E37" s="464">
        <v>116</v>
      </c>
      <c r="F37" s="464">
        <v>76</v>
      </c>
      <c r="G37" s="464">
        <v>79</v>
      </c>
      <c r="H37" s="464">
        <v>81</v>
      </c>
      <c r="I37" s="464">
        <v>143</v>
      </c>
      <c r="J37" s="464">
        <v>111</v>
      </c>
      <c r="K37" s="491">
        <v>923</v>
      </c>
    </row>
    <row r="38" spans="2:11">
      <c r="B38" s="17" t="s">
        <v>111</v>
      </c>
      <c r="C38" s="488">
        <v>119</v>
      </c>
      <c r="D38" s="489">
        <v>83</v>
      </c>
      <c r="E38" s="489">
        <v>61</v>
      </c>
      <c r="F38" s="489">
        <v>54</v>
      </c>
      <c r="G38" s="489">
        <v>52</v>
      </c>
      <c r="H38" s="489">
        <v>44</v>
      </c>
      <c r="I38" s="489">
        <v>86</v>
      </c>
      <c r="J38" s="489">
        <v>58</v>
      </c>
      <c r="K38" s="493">
        <v>557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22</v>
      </c>
      <c r="B5" s="187" t="s">
        <v>211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212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'PD RSI_genero (10)'!C11/'PD RSI_genero (10)'!E11</f>
        <v>0.514440321855694</v>
      </c>
      <c r="D11" s="496">
        <f>'PD RSI_genero (10)'!D11/'PD RSI_genero (10)'!E11</f>
        <v>0.485559678144306</v>
      </c>
    </row>
    <row r="12" s="1" customFormat="1" ht="14.25" customHeight="1" spans="2:4">
      <c r="B12" s="14" t="s">
        <v>48</v>
      </c>
      <c r="C12" s="497">
        <f>'PD RSI_genero (10)'!C12/'PD RSI_genero (10)'!E12</f>
        <v>0.487424307879303</v>
      </c>
      <c r="D12" s="498">
        <f>'PD RSI_genero (10)'!D12/'PD RSI_genero (10)'!E12</f>
        <v>0.512575692120697</v>
      </c>
    </row>
    <row r="13" s="1" customFormat="1" ht="14.25" customHeight="1" spans="2:4">
      <c r="B13" s="14" t="s">
        <v>49</v>
      </c>
      <c r="C13" s="497">
        <f>'PD RSI_genero (10)'!C13/'PD RSI_genero (10)'!E13</f>
        <v>0.493577161513497</v>
      </c>
      <c r="D13" s="498">
        <f>'PD RSI_genero (10)'!D13/'PD RSI_genero (10)'!E13</f>
        <v>0.506422838486503</v>
      </c>
    </row>
    <row r="14" s="1" customFormat="1" ht="14.25" customHeight="1" spans="2:4">
      <c r="B14" s="14" t="s">
        <v>50</v>
      </c>
      <c r="C14" s="499">
        <f>'PD RSI_genero (10)'!C14/'PD RSI_genero (10)'!E14</f>
        <v>0.476011518375714</v>
      </c>
      <c r="D14" s="500">
        <f>'PD RSI_genero (10)'!D14/'PD RSI_genero (10)'!E14</f>
        <v>0.523988481624286</v>
      </c>
    </row>
    <row r="15" s="1" customFormat="1" ht="14.25" customHeight="1" spans="2:4">
      <c r="B15" s="17" t="s">
        <v>88</v>
      </c>
      <c r="C15" s="495">
        <f>'PD RSI_genero (10)'!C15/'PD RSI_genero (10)'!E15</f>
        <v>0.491582491582492</v>
      </c>
      <c r="D15" s="496">
        <f>'PD RSI_genero (10)'!D15/'PD RSI_genero (10)'!E15</f>
        <v>0.508417508417508</v>
      </c>
    </row>
    <row r="16" s="1" customFormat="1" ht="14.25" customHeight="1" spans="2:4">
      <c r="B16" s="17" t="s">
        <v>89</v>
      </c>
      <c r="C16" s="497">
        <f>'PD RSI_genero (10)'!C16/'PD RSI_genero (10)'!E16</f>
        <v>0.493174061433447</v>
      </c>
      <c r="D16" s="498">
        <f>'PD RSI_genero (10)'!D16/'PD RSI_genero (10)'!E16</f>
        <v>0.506825938566553</v>
      </c>
    </row>
    <row r="17" s="1" customFormat="1" ht="14.25" customHeight="1" spans="2:4">
      <c r="B17" s="17" t="s">
        <v>90</v>
      </c>
      <c r="C17" s="497">
        <f>'PD RSI_genero (10)'!C17/'PD RSI_genero (10)'!E17</f>
        <v>0.524453694068678</v>
      </c>
      <c r="D17" s="498">
        <f>'PD RSI_genero (10)'!D17/'PD RSI_genero (10)'!E17</f>
        <v>0.475546305931322</v>
      </c>
    </row>
    <row r="18" s="1" customFormat="1" ht="14.25" customHeight="1" spans="2:4">
      <c r="B18" s="17" t="s">
        <v>91</v>
      </c>
      <c r="C18" s="497">
        <f>'PD RSI_genero (10)'!C18/'PD RSI_genero (10)'!E18</f>
        <v>0.486486486486487</v>
      </c>
      <c r="D18" s="498">
        <f>'PD RSI_genero (10)'!D18/'PD RSI_genero (10)'!E18</f>
        <v>0.513513513513513</v>
      </c>
    </row>
    <row r="19" s="1" customFormat="1" ht="14.25" customHeight="1" spans="2:4">
      <c r="B19" s="17" t="s">
        <v>92</v>
      </c>
      <c r="C19" s="497">
        <f>'PD RSI_genero (10)'!C19/'PD RSI_genero (10)'!E19</f>
        <v>0.425111536010198</v>
      </c>
      <c r="D19" s="498">
        <f>'PD RSI_genero (10)'!D19/'PD RSI_genero (10)'!E19</f>
        <v>0.574888463989802</v>
      </c>
    </row>
    <row r="20" s="1" customFormat="1" ht="14.25" customHeight="1" spans="2:4">
      <c r="B20" s="17" t="s">
        <v>93</v>
      </c>
      <c r="C20" s="497">
        <f>'PD RSI_genero (10)'!C20/'PD RSI_genero (10)'!E20</f>
        <v>0.516181229773463</v>
      </c>
      <c r="D20" s="498">
        <f>'PD RSI_genero (10)'!D20/'PD RSI_genero (10)'!E20</f>
        <v>0.483818770226537</v>
      </c>
    </row>
    <row r="21" s="1" customFormat="1" ht="14.25" customHeight="1" spans="2:4">
      <c r="B21" s="17" t="s">
        <v>94</v>
      </c>
      <c r="C21" s="497">
        <f>'PD RSI_genero (10)'!C21/'PD RSI_genero (10)'!E21</f>
        <v>0.45819397993311</v>
      </c>
      <c r="D21" s="498">
        <f>'PD RSI_genero (10)'!D21/'PD RSI_genero (10)'!E21</f>
        <v>0.54180602006689</v>
      </c>
    </row>
    <row r="22" s="1" customFormat="1" ht="14.25" customHeight="1" spans="2:4">
      <c r="B22" s="17" t="s">
        <v>95</v>
      </c>
      <c r="C22" s="497">
        <f>'PD RSI_genero (10)'!C22/'PD RSI_genero (10)'!E22</f>
        <v>0.546099290780142</v>
      </c>
      <c r="D22" s="498">
        <f>'PD RSI_genero (10)'!D22/'PD RSI_genero (10)'!E22</f>
        <v>0.453900709219858</v>
      </c>
    </row>
    <row r="23" s="1" customFormat="1" ht="14.25" customHeight="1" spans="2:4">
      <c r="B23" s="17" t="s">
        <v>96</v>
      </c>
      <c r="C23" s="497">
        <f>'PD RSI_genero (10)'!C23/'PD RSI_genero (10)'!E23</f>
        <v>0.480371163454675</v>
      </c>
      <c r="D23" s="498">
        <f>'PD RSI_genero (10)'!D23/'PD RSI_genero (10)'!E23</f>
        <v>0.519628836545325</v>
      </c>
    </row>
    <row r="24" s="1" customFormat="1" ht="14.25" customHeight="1" spans="2:4">
      <c r="B24" s="17" t="s">
        <v>97</v>
      </c>
      <c r="C24" s="497">
        <f>'PD RSI_genero (10)'!C24/'PD RSI_genero (10)'!E24</f>
        <v>0.524967989756722</v>
      </c>
      <c r="D24" s="498">
        <f>'PD RSI_genero (10)'!D24/'PD RSI_genero (10)'!E24</f>
        <v>0.475032010243278</v>
      </c>
    </row>
    <row r="25" s="1" customFormat="1" ht="14.25" customHeight="1" spans="2:4">
      <c r="B25" s="17" t="s">
        <v>98</v>
      </c>
      <c r="C25" s="497">
        <f>'PD RSI_genero (10)'!C25/'PD RSI_genero (10)'!E25</f>
        <v>0.468842729970326</v>
      </c>
      <c r="D25" s="498">
        <f>'PD RSI_genero (10)'!D25/'PD RSI_genero (10)'!E25</f>
        <v>0.531157270029674</v>
      </c>
    </row>
    <row r="26" s="1" customFormat="1" ht="14.25" customHeight="1" spans="2:4">
      <c r="B26" s="17" t="s">
        <v>99</v>
      </c>
      <c r="C26" s="497">
        <f>'PD RSI_genero (10)'!C26/'PD RSI_genero (10)'!E26</f>
        <v>0.460949464012251</v>
      </c>
      <c r="D26" s="498">
        <f>'PD RSI_genero (10)'!D26/'PD RSI_genero (10)'!E26</f>
        <v>0.539050535987749</v>
      </c>
    </row>
    <row r="27" s="1" customFormat="1" ht="14.25" customHeight="1" spans="2:4">
      <c r="B27" s="17" t="s">
        <v>100</v>
      </c>
      <c r="C27" s="497">
        <f>'PD RSI_genero (10)'!C27/'PD RSI_genero (10)'!E27</f>
        <v>0.489763779527559</v>
      </c>
      <c r="D27" s="498">
        <f>'PD RSI_genero (10)'!D27/'PD RSI_genero (10)'!E27</f>
        <v>0.510236220472441</v>
      </c>
    </row>
    <row r="28" s="1" customFormat="1" ht="14.25" customHeight="1" spans="2:4">
      <c r="B28" s="17" t="s">
        <v>101</v>
      </c>
      <c r="C28" s="497">
        <f>'PD RSI_genero (10)'!C28/'PD RSI_genero (10)'!E28</f>
        <v>0.479899497487437</v>
      </c>
      <c r="D28" s="498">
        <f>'PD RSI_genero (10)'!D28/'PD RSI_genero (10)'!E28</f>
        <v>0.520100502512563</v>
      </c>
    </row>
    <row r="29" s="1" customFormat="1" ht="14.25" customHeight="1" spans="2:4">
      <c r="B29" s="17" t="s">
        <v>102</v>
      </c>
      <c r="C29" s="497">
        <f>'PD RSI_genero (10)'!C29/'PD RSI_genero (10)'!E29</f>
        <v>0.46318156267566</v>
      </c>
      <c r="D29" s="498">
        <f>'PD RSI_genero (10)'!D29/'PD RSI_genero (10)'!E29</f>
        <v>0.53681843732434</v>
      </c>
    </row>
    <row r="30" s="1" customFormat="1" ht="14.25" customHeight="1" spans="2:4">
      <c r="B30" s="17" t="s">
        <v>103</v>
      </c>
      <c r="C30" s="497">
        <f>'PD RSI_genero (10)'!C30/'PD RSI_genero (10)'!E30</f>
        <v>0.495446265938069</v>
      </c>
      <c r="D30" s="498">
        <f>'PD RSI_genero (10)'!D30/'PD RSI_genero (10)'!E30</f>
        <v>0.504553734061931</v>
      </c>
    </row>
    <row r="31" s="1" customFormat="1" ht="14.25" customHeight="1" spans="2:4">
      <c r="B31" s="17" t="s">
        <v>104</v>
      </c>
      <c r="C31" s="497">
        <f>'PD RSI_genero (10)'!C31/'PD RSI_genero (10)'!E31</f>
        <v>0.489530685920578</v>
      </c>
      <c r="D31" s="498">
        <f>'PD RSI_genero (10)'!D31/'PD RSI_genero (10)'!E31</f>
        <v>0.510469314079422</v>
      </c>
    </row>
    <row r="32" s="1" customFormat="1" ht="14.25" customHeight="1" spans="2:4">
      <c r="B32" s="17" t="s">
        <v>105</v>
      </c>
      <c r="C32" s="497">
        <f>'PD RSI_genero (10)'!C32/'PD RSI_genero (10)'!E32</f>
        <v>0.571084337349398</v>
      </c>
      <c r="D32" s="498">
        <f>'PD RSI_genero (10)'!D32/'PD RSI_genero (10)'!E32</f>
        <v>0.428915662650602</v>
      </c>
    </row>
    <row r="33" s="1" customFormat="1" ht="14.25" customHeight="1" spans="2:4">
      <c r="B33" s="17" t="s">
        <v>106</v>
      </c>
      <c r="C33" s="497">
        <f>'PD RSI_genero (10)'!C33/'PD RSI_genero (10)'!E33</f>
        <v>0.461019490254873</v>
      </c>
      <c r="D33" s="498">
        <f>'PD RSI_genero (10)'!D33/'PD RSI_genero (10)'!E33</f>
        <v>0.538980509745127</v>
      </c>
    </row>
    <row r="34" s="1" customFormat="1" ht="14.25" customHeight="1" spans="2:4">
      <c r="B34" s="17" t="s">
        <v>107</v>
      </c>
      <c r="C34" s="497">
        <f>'PD RSI_genero (10)'!C34/'PD RSI_genero (10)'!E34</f>
        <v>0.414312617702448</v>
      </c>
      <c r="D34" s="498">
        <f>'PD RSI_genero (10)'!D34/'PD RSI_genero (10)'!E34</f>
        <v>0.585687382297552</v>
      </c>
    </row>
    <row r="35" s="1" customFormat="1" ht="14.25" customHeight="1" spans="2:4">
      <c r="B35" s="17" t="s">
        <v>108</v>
      </c>
      <c r="C35" s="497">
        <f>'PD RSI_genero (10)'!C35/'PD RSI_genero (10)'!E35</f>
        <v>0.391003460207612</v>
      </c>
      <c r="D35" s="498">
        <f>'PD RSI_genero (10)'!D35/'PD RSI_genero (10)'!E35</f>
        <v>0.608996539792388</v>
      </c>
    </row>
    <row r="36" s="1" customFormat="1" ht="14.25" customHeight="1" spans="2:4">
      <c r="B36" s="17" t="s">
        <v>109</v>
      </c>
      <c r="C36" s="497">
        <f>'PD RSI_genero (10)'!C36/'PD RSI_genero (10)'!E36</f>
        <v>0.457700650759219</v>
      </c>
      <c r="D36" s="498">
        <f>'PD RSI_genero (10)'!D36/'PD RSI_genero (10)'!E36</f>
        <v>0.542299349240781</v>
      </c>
    </row>
    <row r="37" s="1" customFormat="1" ht="14.25" customHeight="1" spans="2:4">
      <c r="B37" s="17" t="s">
        <v>110</v>
      </c>
      <c r="C37" s="497">
        <f>'PD RSI_genero (10)'!C37/'PD RSI_genero (10)'!E37</f>
        <v>0.508125677139762</v>
      </c>
      <c r="D37" s="498">
        <f>'PD RSI_genero (10)'!D37/'PD RSI_genero (10)'!E37</f>
        <v>0.491874322860238</v>
      </c>
    </row>
    <row r="38" s="1" customFormat="1" ht="14.25" customHeight="1" spans="2:4">
      <c r="B38" s="17" t="s">
        <v>111</v>
      </c>
      <c r="C38" s="501">
        <f>'PD RSI_genero (10)'!C38/'PD RSI_genero (10)'!E38</f>
        <v>0.456923076923077</v>
      </c>
      <c r="D38" s="502">
        <f>'PD RSI_genero (10)'!D38/'PD RSI_genero (10)'!E38</f>
        <v>0.543076923076923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25</v>
      </c>
      <c r="B5" s="4" t="s">
        <v>204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204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108961</v>
      </c>
      <c r="D11" s="484">
        <v>80640</v>
      </c>
      <c r="E11" s="484">
        <v>75332</v>
      </c>
      <c r="F11" s="484">
        <v>65886</v>
      </c>
      <c r="G11" s="484">
        <v>64740</v>
      </c>
      <c r="H11" s="484">
        <v>64660</v>
      </c>
      <c r="I11" s="484">
        <v>62606</v>
      </c>
      <c r="J11" s="484">
        <v>44510</v>
      </c>
      <c r="K11" s="490">
        <v>567335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26390</v>
      </c>
      <c r="D12" s="464">
        <v>21226</v>
      </c>
      <c r="E12" s="464">
        <v>20005</v>
      </c>
      <c r="F12" s="464">
        <v>16086</v>
      </c>
      <c r="G12" s="464">
        <v>14705</v>
      </c>
      <c r="H12" s="464">
        <v>14268</v>
      </c>
      <c r="I12" s="464">
        <v>13594</v>
      </c>
      <c r="J12" s="464">
        <v>10299</v>
      </c>
      <c r="K12" s="491">
        <v>136573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19896</v>
      </c>
      <c r="D13" s="464">
        <v>15964</v>
      </c>
      <c r="E13" s="464">
        <v>15026</v>
      </c>
      <c r="F13" s="464">
        <v>12288</v>
      </c>
      <c r="G13" s="464">
        <v>11106</v>
      </c>
      <c r="H13" s="464">
        <v>10528</v>
      </c>
      <c r="I13" s="464">
        <v>10214</v>
      </c>
      <c r="J13" s="464">
        <v>7892</v>
      </c>
      <c r="K13" s="491">
        <v>102914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521" t="s">
        <v>50</v>
      </c>
      <c r="C14" s="486">
        <v>3840</v>
      </c>
      <c r="D14" s="487">
        <v>3208</v>
      </c>
      <c r="E14" s="487">
        <v>2837</v>
      </c>
      <c r="F14" s="487">
        <v>2352</v>
      </c>
      <c r="G14" s="487">
        <v>2274</v>
      </c>
      <c r="H14" s="487">
        <v>2212</v>
      </c>
      <c r="I14" s="487">
        <v>2114</v>
      </c>
      <c r="J14" s="487">
        <v>1652</v>
      </c>
      <c r="K14" s="492">
        <v>20489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504" t="s">
        <v>88</v>
      </c>
      <c r="C15" s="483">
        <v>129</v>
      </c>
      <c r="D15" s="484">
        <v>75</v>
      </c>
      <c r="E15" s="484">
        <v>82</v>
      </c>
      <c r="F15" s="484">
        <v>49</v>
      </c>
      <c r="G15" s="484">
        <v>72</v>
      </c>
      <c r="H15" s="484">
        <v>59</v>
      </c>
      <c r="I15" s="484">
        <v>68</v>
      </c>
      <c r="J15" s="484">
        <v>60</v>
      </c>
      <c r="K15" s="490">
        <v>594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127</v>
      </c>
      <c r="D16" s="464">
        <v>93</v>
      </c>
      <c r="E16" s="464">
        <v>68</v>
      </c>
      <c r="F16" s="464">
        <v>61</v>
      </c>
      <c r="G16" s="464">
        <v>72</v>
      </c>
      <c r="H16" s="464">
        <v>64</v>
      </c>
      <c r="I16" s="464">
        <v>49</v>
      </c>
      <c r="J16" s="464">
        <v>52</v>
      </c>
      <c r="K16" s="491">
        <v>586</v>
      </c>
    </row>
    <row r="17" spans="2:11">
      <c r="B17" s="17" t="s">
        <v>90</v>
      </c>
      <c r="C17" s="485">
        <v>118</v>
      </c>
      <c r="D17" s="464">
        <v>185</v>
      </c>
      <c r="E17" s="464">
        <v>123</v>
      </c>
      <c r="F17" s="464">
        <v>104</v>
      </c>
      <c r="G17" s="464">
        <v>113</v>
      </c>
      <c r="H17" s="464">
        <v>112</v>
      </c>
      <c r="I17" s="464">
        <v>116</v>
      </c>
      <c r="J17" s="464">
        <v>90</v>
      </c>
      <c r="K17" s="491">
        <v>961</v>
      </c>
    </row>
    <row r="18" spans="2:15">
      <c r="B18" s="17" t="s">
        <v>91</v>
      </c>
      <c r="C18" s="485">
        <v>109</v>
      </c>
      <c r="D18" s="464">
        <v>118</v>
      </c>
      <c r="E18" s="464">
        <v>106</v>
      </c>
      <c r="F18" s="464">
        <v>70</v>
      </c>
      <c r="G18" s="464">
        <v>64</v>
      </c>
      <c r="H18" s="464">
        <v>67</v>
      </c>
      <c r="I18" s="464">
        <v>70</v>
      </c>
      <c r="J18" s="464">
        <v>62</v>
      </c>
      <c r="K18" s="491">
        <v>666</v>
      </c>
      <c r="N18" s="40"/>
      <c r="O18" s="40"/>
    </row>
    <row r="19" spans="2:11">
      <c r="B19" s="17" t="s">
        <v>92</v>
      </c>
      <c r="C19" s="485">
        <v>282</v>
      </c>
      <c r="D19" s="464">
        <v>259</v>
      </c>
      <c r="E19" s="464">
        <v>235</v>
      </c>
      <c r="F19" s="464">
        <v>197</v>
      </c>
      <c r="G19" s="464">
        <v>167</v>
      </c>
      <c r="H19" s="464">
        <v>155</v>
      </c>
      <c r="I19" s="464">
        <v>150</v>
      </c>
      <c r="J19" s="464">
        <v>124</v>
      </c>
      <c r="K19" s="491">
        <v>1569</v>
      </c>
    </row>
    <row r="20" spans="2:11">
      <c r="B20" s="17" t="s">
        <v>93</v>
      </c>
      <c r="C20" s="485">
        <v>109</v>
      </c>
      <c r="D20" s="464">
        <v>104</v>
      </c>
      <c r="E20" s="464">
        <v>88</v>
      </c>
      <c r="F20" s="464">
        <v>60</v>
      </c>
      <c r="G20" s="464">
        <v>73</v>
      </c>
      <c r="H20" s="464">
        <v>55</v>
      </c>
      <c r="I20" s="464">
        <v>75</v>
      </c>
      <c r="J20" s="464">
        <v>54</v>
      </c>
      <c r="K20" s="491">
        <v>618</v>
      </c>
    </row>
    <row r="21" spans="2:11">
      <c r="B21" s="17" t="s">
        <v>94</v>
      </c>
      <c r="C21" s="485">
        <v>114</v>
      </c>
      <c r="D21" s="464">
        <v>80</v>
      </c>
      <c r="E21" s="464">
        <v>80</v>
      </c>
      <c r="F21" s="464">
        <v>76</v>
      </c>
      <c r="G21" s="464">
        <v>65</v>
      </c>
      <c r="H21" s="464">
        <v>71</v>
      </c>
      <c r="I21" s="464">
        <v>69</v>
      </c>
      <c r="J21" s="464">
        <v>43</v>
      </c>
      <c r="K21" s="491">
        <v>598</v>
      </c>
    </row>
    <row r="22" spans="2:11">
      <c r="B22" s="17" t="s">
        <v>95</v>
      </c>
      <c r="C22" s="485">
        <v>54</v>
      </c>
      <c r="D22" s="464">
        <v>63</v>
      </c>
      <c r="E22" s="464">
        <v>62</v>
      </c>
      <c r="F22" s="464">
        <v>64</v>
      </c>
      <c r="G22" s="464">
        <v>45</v>
      </c>
      <c r="H22" s="464">
        <v>41</v>
      </c>
      <c r="I22" s="464">
        <v>56</v>
      </c>
      <c r="J22" s="464">
        <v>38</v>
      </c>
      <c r="K22" s="491">
        <v>423</v>
      </c>
    </row>
    <row r="23" spans="2:11">
      <c r="B23" s="17" t="s">
        <v>96</v>
      </c>
      <c r="C23" s="485">
        <v>252</v>
      </c>
      <c r="D23" s="464">
        <v>205</v>
      </c>
      <c r="E23" s="464">
        <v>194</v>
      </c>
      <c r="F23" s="464">
        <v>159</v>
      </c>
      <c r="G23" s="464">
        <v>150</v>
      </c>
      <c r="H23" s="464">
        <v>153</v>
      </c>
      <c r="I23" s="464">
        <v>145</v>
      </c>
      <c r="J23" s="464">
        <v>143</v>
      </c>
      <c r="K23" s="491">
        <v>1401</v>
      </c>
    </row>
    <row r="24" spans="2:11">
      <c r="B24" s="17" t="s">
        <v>97</v>
      </c>
      <c r="C24" s="485">
        <v>135</v>
      </c>
      <c r="D24" s="464">
        <v>117</v>
      </c>
      <c r="E24" s="464">
        <v>117</v>
      </c>
      <c r="F24" s="464">
        <v>99</v>
      </c>
      <c r="G24" s="464">
        <v>82</v>
      </c>
      <c r="H24" s="464">
        <v>76</v>
      </c>
      <c r="I24" s="464">
        <v>86</v>
      </c>
      <c r="J24" s="464">
        <v>69</v>
      </c>
      <c r="K24" s="491">
        <v>781</v>
      </c>
    </row>
    <row r="25" spans="2:11">
      <c r="B25" s="17" t="s">
        <v>98</v>
      </c>
      <c r="C25" s="485">
        <v>123</v>
      </c>
      <c r="D25" s="464">
        <v>112</v>
      </c>
      <c r="E25" s="464">
        <v>102</v>
      </c>
      <c r="F25" s="464">
        <v>67</v>
      </c>
      <c r="G25" s="464">
        <v>79</v>
      </c>
      <c r="H25" s="464">
        <v>75</v>
      </c>
      <c r="I25" s="464">
        <v>56</v>
      </c>
      <c r="J25" s="464">
        <v>60</v>
      </c>
      <c r="K25" s="491">
        <v>674</v>
      </c>
    </row>
    <row r="26" spans="2:11">
      <c r="B26" s="17" t="s">
        <v>99</v>
      </c>
      <c r="C26" s="485">
        <v>153</v>
      </c>
      <c r="D26" s="464">
        <v>91</v>
      </c>
      <c r="E26" s="464">
        <v>79</v>
      </c>
      <c r="F26" s="464">
        <v>64</v>
      </c>
      <c r="G26" s="464">
        <v>74</v>
      </c>
      <c r="H26" s="464">
        <v>83</v>
      </c>
      <c r="I26" s="464">
        <v>62</v>
      </c>
      <c r="J26" s="464">
        <v>47</v>
      </c>
      <c r="K26" s="491">
        <v>653</v>
      </c>
    </row>
    <row r="27" spans="2:11">
      <c r="B27" s="17" t="s">
        <v>100</v>
      </c>
      <c r="C27" s="485">
        <v>100</v>
      </c>
      <c r="D27" s="464">
        <v>106</v>
      </c>
      <c r="E27" s="464">
        <v>117</v>
      </c>
      <c r="F27" s="464">
        <v>63</v>
      </c>
      <c r="G27" s="464">
        <v>78</v>
      </c>
      <c r="H27" s="464">
        <v>61</v>
      </c>
      <c r="I27" s="464">
        <v>58</v>
      </c>
      <c r="J27" s="464">
        <v>52</v>
      </c>
      <c r="K27" s="491">
        <v>635</v>
      </c>
    </row>
    <row r="28" spans="2:11">
      <c r="B28" s="17" t="s">
        <v>101</v>
      </c>
      <c r="C28" s="485">
        <v>198</v>
      </c>
      <c r="D28" s="464">
        <v>190</v>
      </c>
      <c r="E28" s="464">
        <v>166</v>
      </c>
      <c r="F28" s="464">
        <v>161</v>
      </c>
      <c r="G28" s="464">
        <v>139</v>
      </c>
      <c r="H28" s="464">
        <v>144</v>
      </c>
      <c r="I28" s="464">
        <v>114</v>
      </c>
      <c r="J28" s="464">
        <v>82</v>
      </c>
      <c r="K28" s="491">
        <v>1194</v>
      </c>
    </row>
    <row r="29" spans="2:11">
      <c r="B29" s="17" t="s">
        <v>102</v>
      </c>
      <c r="C29" s="485">
        <v>394</v>
      </c>
      <c r="D29" s="464">
        <v>226</v>
      </c>
      <c r="E29" s="464">
        <v>208</v>
      </c>
      <c r="F29" s="464">
        <v>198</v>
      </c>
      <c r="G29" s="464">
        <v>187</v>
      </c>
      <c r="H29" s="464">
        <v>217</v>
      </c>
      <c r="I29" s="464">
        <v>224</v>
      </c>
      <c r="J29" s="464">
        <v>125</v>
      </c>
      <c r="K29" s="491">
        <v>1779</v>
      </c>
    </row>
    <row r="30" spans="2:11">
      <c r="B30" s="17" t="s">
        <v>103</v>
      </c>
      <c r="C30" s="485">
        <v>98</v>
      </c>
      <c r="D30" s="464">
        <v>101</v>
      </c>
      <c r="E30" s="464">
        <v>75</v>
      </c>
      <c r="F30" s="464">
        <v>54</v>
      </c>
      <c r="G30" s="464">
        <v>64</v>
      </c>
      <c r="H30" s="464">
        <v>60</v>
      </c>
      <c r="I30" s="464">
        <v>57</v>
      </c>
      <c r="J30" s="464">
        <v>40</v>
      </c>
      <c r="K30" s="491">
        <v>549</v>
      </c>
    </row>
    <row r="31" spans="2:11">
      <c r="B31" s="17" t="s">
        <v>104</v>
      </c>
      <c r="C31" s="485">
        <v>274</v>
      </c>
      <c r="D31" s="464">
        <v>216</v>
      </c>
      <c r="E31" s="464">
        <v>156</v>
      </c>
      <c r="F31" s="464">
        <v>183</v>
      </c>
      <c r="G31" s="464">
        <v>169</v>
      </c>
      <c r="H31" s="464">
        <v>158</v>
      </c>
      <c r="I31" s="464">
        <v>141</v>
      </c>
      <c r="J31" s="464">
        <v>88</v>
      </c>
      <c r="K31" s="491">
        <v>1385</v>
      </c>
    </row>
    <row r="32" spans="2:11">
      <c r="B32" s="17" t="s">
        <v>105</v>
      </c>
      <c r="C32" s="485">
        <v>79</v>
      </c>
      <c r="D32" s="464">
        <v>69</v>
      </c>
      <c r="E32" s="464">
        <v>73</v>
      </c>
      <c r="F32" s="464">
        <v>43</v>
      </c>
      <c r="G32" s="464">
        <v>47</v>
      </c>
      <c r="H32" s="464">
        <v>28</v>
      </c>
      <c r="I32" s="464">
        <v>45</v>
      </c>
      <c r="J32" s="464">
        <v>31</v>
      </c>
      <c r="K32" s="491">
        <v>415</v>
      </c>
    </row>
    <row r="33" spans="2:11">
      <c r="B33" s="17" t="s">
        <v>106</v>
      </c>
      <c r="C33" s="485">
        <v>243</v>
      </c>
      <c r="D33" s="464">
        <v>240</v>
      </c>
      <c r="E33" s="464">
        <v>192</v>
      </c>
      <c r="F33" s="464">
        <v>145</v>
      </c>
      <c r="G33" s="464">
        <v>130</v>
      </c>
      <c r="H33" s="464">
        <v>147</v>
      </c>
      <c r="I33" s="464">
        <v>129</v>
      </c>
      <c r="J33" s="464">
        <v>108</v>
      </c>
      <c r="K33" s="491">
        <v>1334</v>
      </c>
    </row>
    <row r="34" ht="12.75" customHeight="1" spans="2:11">
      <c r="B34" s="17" t="s">
        <v>107</v>
      </c>
      <c r="C34" s="485">
        <v>264</v>
      </c>
      <c r="D34" s="464">
        <v>150</v>
      </c>
      <c r="E34" s="464">
        <v>143</v>
      </c>
      <c r="F34" s="464">
        <v>109</v>
      </c>
      <c r="G34" s="464">
        <v>114</v>
      </c>
      <c r="H34" s="464">
        <v>114</v>
      </c>
      <c r="I34" s="464">
        <v>106</v>
      </c>
      <c r="J34" s="464">
        <v>62</v>
      </c>
      <c r="K34" s="491">
        <v>1062</v>
      </c>
    </row>
    <row r="35" spans="2:11">
      <c r="B35" s="83" t="s">
        <v>108</v>
      </c>
      <c r="C35" s="485">
        <v>112</v>
      </c>
      <c r="D35" s="464">
        <v>90</v>
      </c>
      <c r="E35" s="464">
        <v>71</v>
      </c>
      <c r="F35" s="464">
        <v>74</v>
      </c>
      <c r="G35" s="464">
        <v>75</v>
      </c>
      <c r="H35" s="464">
        <v>69</v>
      </c>
      <c r="I35" s="464">
        <v>49</v>
      </c>
      <c r="J35" s="464">
        <v>38</v>
      </c>
      <c r="K35" s="491">
        <v>578</v>
      </c>
    </row>
    <row r="36" spans="2:11">
      <c r="B36" s="83" t="s">
        <v>109</v>
      </c>
      <c r="C36" s="485">
        <v>87</v>
      </c>
      <c r="D36" s="464">
        <v>75</v>
      </c>
      <c r="E36" s="464">
        <v>55</v>
      </c>
      <c r="F36" s="464">
        <v>55</v>
      </c>
      <c r="G36" s="464">
        <v>49</v>
      </c>
      <c r="H36" s="464">
        <v>54</v>
      </c>
      <c r="I36" s="464">
        <v>46</v>
      </c>
      <c r="J36" s="464">
        <v>40</v>
      </c>
      <c r="K36" s="491">
        <v>461</v>
      </c>
    </row>
    <row r="37" spans="2:11">
      <c r="B37" s="17" t="s">
        <v>110</v>
      </c>
      <c r="C37" s="485">
        <v>157</v>
      </c>
      <c r="D37" s="464">
        <v>145</v>
      </c>
      <c r="E37" s="464">
        <v>134</v>
      </c>
      <c r="F37" s="464">
        <v>118</v>
      </c>
      <c r="G37" s="464">
        <v>100</v>
      </c>
      <c r="H37" s="464">
        <v>90</v>
      </c>
      <c r="I37" s="464">
        <v>84</v>
      </c>
      <c r="J37" s="464">
        <v>95</v>
      </c>
      <c r="K37" s="491">
        <v>923</v>
      </c>
    </row>
    <row r="38" spans="2:11">
      <c r="B38" s="17" t="s">
        <v>111</v>
      </c>
      <c r="C38" s="488">
        <v>129</v>
      </c>
      <c r="D38" s="489">
        <v>98</v>
      </c>
      <c r="E38" s="489">
        <v>111</v>
      </c>
      <c r="F38" s="489">
        <v>79</v>
      </c>
      <c r="G38" s="489">
        <v>66</v>
      </c>
      <c r="H38" s="489">
        <v>59</v>
      </c>
      <c r="I38" s="489">
        <v>59</v>
      </c>
      <c r="J38" s="489">
        <v>49</v>
      </c>
      <c r="K38" s="493">
        <v>650</v>
      </c>
    </row>
    <row r="39" spans="2:11">
      <c r="B39" s="19"/>
      <c r="C39" s="505"/>
      <c r="D39" s="39"/>
      <c r="E39" s="39"/>
      <c r="F39" s="39"/>
      <c r="G39" s="39"/>
      <c r="H39" s="39"/>
      <c r="I39" s="39"/>
      <c r="J39" s="39"/>
      <c r="K39" s="39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213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204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'PD_idade (10)'!C11/'PD_idade (10)'!K11</f>
        <v>0.192057602650991</v>
      </c>
      <c r="D11" s="85">
        <f>'PD_idade (10)'!D11/'PD_idade (10)'!K11</f>
        <v>0.142138242837124</v>
      </c>
      <c r="E11" s="85">
        <f>'PD_idade (10)'!E11/'PD_idade (10)'!K11</f>
        <v>0.132782218618629</v>
      </c>
      <c r="F11" s="85">
        <f>'PD_idade (10)'!F11/'PD_idade (10)'!K11</f>
        <v>0.116132443794231</v>
      </c>
      <c r="G11" s="85">
        <f>'PD_idade (10)'!G11/'PD_idade (10)'!K11</f>
        <v>0.114112473230102</v>
      </c>
      <c r="H11" s="85">
        <f>'PD_idade (10)'!H11/'PD_idade (10)'!K11</f>
        <v>0.113971463068557</v>
      </c>
      <c r="I11" s="85">
        <f>'PD_idade (10)'!I11/'PD_idade (10)'!K11</f>
        <v>0.110351027170895</v>
      </c>
      <c r="J11" s="94">
        <f>'PD_idade (10)'!J11/'PD_idade (10)'!K11</f>
        <v>0.0784545286294694</v>
      </c>
    </row>
    <row r="12" spans="2:10">
      <c r="B12" s="14" t="s">
        <v>48</v>
      </c>
      <c r="C12" s="86">
        <f>'PD_idade (10)'!C12/'PD_idade (10)'!K12</f>
        <v>0.193229994215548</v>
      </c>
      <c r="D12" s="82">
        <f>'PD_idade (10)'!D12/'PD_idade (10)'!K12</f>
        <v>0.15541871380141</v>
      </c>
      <c r="E12" s="82">
        <f>'PD_idade (10)'!E12/'PD_idade (10)'!K12</f>
        <v>0.146478440101631</v>
      </c>
      <c r="F12" s="82">
        <f>'PD_idade (10)'!F12/'PD_idade (10)'!K12</f>
        <v>0.117783163582846</v>
      </c>
      <c r="G12" s="82">
        <f>'PD_idade (10)'!G12/'PD_idade (10)'!K12</f>
        <v>0.107671355245912</v>
      </c>
      <c r="H12" s="82">
        <f>'PD_idade (10)'!H12/'PD_idade (10)'!K12</f>
        <v>0.104471601268186</v>
      </c>
      <c r="I12" s="82">
        <f>'PD_idade (10)'!I12/'PD_idade (10)'!K12</f>
        <v>0.0995365116091761</v>
      </c>
      <c r="J12" s="96">
        <f>'PD_idade (10)'!J12/'PD_idade (10)'!K12</f>
        <v>0.0754102201752909</v>
      </c>
    </row>
    <row r="13" spans="2:10">
      <c r="B13" s="226" t="s">
        <v>87</v>
      </c>
      <c r="C13" s="86">
        <f>'PD_idade (10)'!C13/'PD_idade (10)'!K13</f>
        <v>0.193326466758653</v>
      </c>
      <c r="D13" s="82">
        <f>'PD_idade (10)'!D13/'PD_idade (10)'!K13</f>
        <v>0.155119808772373</v>
      </c>
      <c r="E13" s="82">
        <f>'PD_idade (10)'!E13/'PD_idade (10)'!K13</f>
        <v>0.146005402569135</v>
      </c>
      <c r="F13" s="82">
        <f>'PD_idade (10)'!F13/'PD_idade (10)'!K13</f>
        <v>0.119400664632606</v>
      </c>
      <c r="G13" s="82">
        <f>'PD_idade (10)'!G13/'PD_idade (10)'!K13</f>
        <v>0.107915346794411</v>
      </c>
      <c r="H13" s="82">
        <f>'PD_idade (10)'!H13/'PD_idade (10)'!K13</f>
        <v>0.102299006937832</v>
      </c>
      <c r="I13" s="82">
        <f>'PD_idade (10)'!I13/'PD_idade (10)'!K13</f>
        <v>0.0992479157354685</v>
      </c>
      <c r="J13" s="96">
        <f>'PD_idade (10)'!J13/'PD_idade (10)'!K13</f>
        <v>0.0766853877995219</v>
      </c>
    </row>
    <row r="14" spans="2:10">
      <c r="B14" s="226" t="s">
        <v>50</v>
      </c>
      <c r="C14" s="227">
        <f>'PD_idade (10)'!C14/'PD_idade (10)'!K14</f>
        <v>0.187417638732979</v>
      </c>
      <c r="D14" s="228">
        <f>'PD_idade (10)'!D14/'PD_idade (10)'!K14</f>
        <v>0.156571819024843</v>
      </c>
      <c r="E14" s="228">
        <f>'PD_idade (10)'!E14/'PD_idade (10)'!K14</f>
        <v>0.138464541949339</v>
      </c>
      <c r="F14" s="228">
        <f>'PD_idade (10)'!F14/'PD_idade (10)'!K14</f>
        <v>0.114793303723949</v>
      </c>
      <c r="G14" s="228">
        <f>'PD_idade (10)'!G14/'PD_idade (10)'!K14</f>
        <v>0.110986382937186</v>
      </c>
      <c r="H14" s="228">
        <f>'PD_idade (10)'!H14/'PD_idade (10)'!K14</f>
        <v>0.107960368978476</v>
      </c>
      <c r="I14" s="228">
        <f>'PD_idade (10)'!I14/'PD_idade (10)'!K14</f>
        <v>0.103177314656645</v>
      </c>
      <c r="J14" s="229">
        <f>'PD_idade (10)'!J14/'PD_idade (10)'!K14</f>
        <v>0.0806286299965835</v>
      </c>
    </row>
    <row r="15" spans="2:10">
      <c r="B15" s="83" t="s">
        <v>88</v>
      </c>
      <c r="C15" s="84">
        <f>'PD_idade (10)'!C15/'PD_idade (10)'!K15</f>
        <v>0.217171717171717</v>
      </c>
      <c r="D15" s="85">
        <f>'PD_idade (10)'!D15/'PD_idade (10)'!K15</f>
        <v>0.126262626262626</v>
      </c>
      <c r="E15" s="85">
        <f>'PD_idade (10)'!E15/'PD_idade (10)'!K15</f>
        <v>0.138047138047138</v>
      </c>
      <c r="F15" s="85">
        <f>'PD_idade (10)'!F15/'PD_idade (10)'!K15</f>
        <v>0.0824915824915825</v>
      </c>
      <c r="G15" s="85">
        <f>'PD_idade (10)'!G15/'PD_idade (10)'!K15</f>
        <v>0.121212121212121</v>
      </c>
      <c r="H15" s="85">
        <f>'PD_idade (10)'!H15/'PD_idade (10)'!K15</f>
        <v>0.0993265993265993</v>
      </c>
      <c r="I15" s="85">
        <f>'PD_idade (10)'!I15/'PD_idade (10)'!K15</f>
        <v>0.114478114478114</v>
      </c>
      <c r="J15" s="94">
        <f>'PD_idade (10)'!J15/'PD_idade (10)'!K15</f>
        <v>0.101010101010101</v>
      </c>
    </row>
    <row r="16" spans="2:10">
      <c r="B16" s="83" t="s">
        <v>89</v>
      </c>
      <c r="C16" s="86">
        <f>'PD_idade (10)'!C16/'PD_idade (10)'!K16</f>
        <v>0.216723549488055</v>
      </c>
      <c r="D16" s="82">
        <f>'PD_idade (10)'!D16/'PD_idade (10)'!K16</f>
        <v>0.158703071672355</v>
      </c>
      <c r="E16" s="82">
        <f>'PD_idade (10)'!E16/'PD_idade (10)'!K16</f>
        <v>0.116040955631399</v>
      </c>
      <c r="F16" s="82">
        <f>'PD_idade (10)'!F16/'PD_idade (10)'!K16</f>
        <v>0.104095563139932</v>
      </c>
      <c r="G16" s="82">
        <f>'PD_idade (10)'!G16/'PD_idade (10)'!K16</f>
        <v>0.122866894197952</v>
      </c>
      <c r="H16" s="82">
        <f>'PD_idade (10)'!H16/'PD_idade (10)'!K16</f>
        <v>0.109215017064846</v>
      </c>
      <c r="I16" s="82">
        <f>'PD_idade (10)'!I16/'PD_idade (10)'!K16</f>
        <v>0.083617747440273</v>
      </c>
      <c r="J16" s="96">
        <f>'PD_idade (10)'!J16/'PD_idade (10)'!K16</f>
        <v>0.0887372013651877</v>
      </c>
    </row>
    <row r="17" spans="2:10">
      <c r="B17" s="83" t="s">
        <v>90</v>
      </c>
      <c r="C17" s="86">
        <f>'PD_idade (10)'!C17/'PD_idade (10)'!K17</f>
        <v>0.122788761706556</v>
      </c>
      <c r="D17" s="82">
        <f>'PD_idade (10)'!D17/'PD_idade (10)'!K17</f>
        <v>0.192507804370447</v>
      </c>
      <c r="E17" s="82">
        <f>'PD_idade (10)'!E17/'PD_idade (10)'!K17</f>
        <v>0.127991675338189</v>
      </c>
      <c r="F17" s="82">
        <f>'PD_idade (10)'!F17/'PD_idade (10)'!K17</f>
        <v>0.108220603537981</v>
      </c>
      <c r="G17" s="82">
        <f>'PD_idade (10)'!G17/'PD_idade (10)'!K17</f>
        <v>0.117585848074922</v>
      </c>
      <c r="H17" s="82">
        <f>'PD_idade (10)'!H17/'PD_idade (10)'!K17</f>
        <v>0.116545265348595</v>
      </c>
      <c r="I17" s="82">
        <f>'PD_idade (10)'!I17/'PD_idade (10)'!K17</f>
        <v>0.120707596253902</v>
      </c>
      <c r="J17" s="96">
        <f>'PD_idade (10)'!J17/'PD_idade (10)'!K17</f>
        <v>0.0936524453694069</v>
      </c>
    </row>
    <row r="18" spans="2:10">
      <c r="B18" s="83" t="s">
        <v>91</v>
      </c>
      <c r="C18" s="86">
        <f>'PD_idade (10)'!C18/'PD_idade (10)'!K18</f>
        <v>0.163663663663664</v>
      </c>
      <c r="D18" s="82">
        <f>'PD_idade (10)'!D18/'PD_idade (10)'!K18</f>
        <v>0.177177177177177</v>
      </c>
      <c r="E18" s="82">
        <f>'PD_idade (10)'!E18/'PD_idade (10)'!K18</f>
        <v>0.159159159159159</v>
      </c>
      <c r="F18" s="82">
        <f>'PD_idade (10)'!F18/'PD_idade (10)'!K18</f>
        <v>0.105105105105105</v>
      </c>
      <c r="G18" s="82">
        <f>'PD_idade (10)'!G18/'PD_idade (10)'!K18</f>
        <v>0.0960960960960961</v>
      </c>
      <c r="H18" s="82">
        <f>'PD_idade (10)'!H18/'PD_idade (10)'!K18</f>
        <v>0.100600600600601</v>
      </c>
      <c r="I18" s="82">
        <f>'PD_idade (10)'!I18/'PD_idade (10)'!K18</f>
        <v>0.105105105105105</v>
      </c>
      <c r="J18" s="96">
        <f>'PD_idade (10)'!J18/'PD_idade (10)'!K18</f>
        <v>0.0930930930930931</v>
      </c>
    </row>
    <row r="19" spans="2:10">
      <c r="B19" s="83" t="s">
        <v>92</v>
      </c>
      <c r="C19" s="86">
        <f>'PD_idade (10)'!C19/'PD_idade (10)'!K19</f>
        <v>0.179732313575526</v>
      </c>
      <c r="D19" s="82">
        <f>'PD_idade (10)'!D19/'PD_idade (10)'!K19</f>
        <v>0.165073295092416</v>
      </c>
      <c r="E19" s="82">
        <f>'PD_idade (10)'!E19/'PD_idade (10)'!K19</f>
        <v>0.149776927979605</v>
      </c>
      <c r="F19" s="82">
        <f>'PD_idade (10)'!F19/'PD_idade (10)'!K19</f>
        <v>0.125557680050988</v>
      </c>
      <c r="G19" s="82">
        <f>'PD_idade (10)'!G19/'PD_idade (10)'!K19</f>
        <v>0.106437221159975</v>
      </c>
      <c r="H19" s="82">
        <f>'PD_idade (10)'!H19/'PD_idade (10)'!K19</f>
        <v>0.0987890376035691</v>
      </c>
      <c r="I19" s="82">
        <f>'PD_idade (10)'!I19/'PD_idade (10)'!K19</f>
        <v>0.0956022944550669</v>
      </c>
      <c r="J19" s="96">
        <f>'PD_idade (10)'!J19/'PD_idade (10)'!K19</f>
        <v>0.0790312300828553</v>
      </c>
    </row>
    <row r="20" spans="2:10">
      <c r="B20" s="83" t="s">
        <v>93</v>
      </c>
      <c r="C20" s="86">
        <f>'PD_idade (10)'!C20/'PD_idade (10)'!K20</f>
        <v>0.176375404530744</v>
      </c>
      <c r="D20" s="82">
        <f>'PD_idade (10)'!D20/'PD_idade (10)'!K20</f>
        <v>0.168284789644013</v>
      </c>
      <c r="E20" s="82">
        <f>'PD_idade (10)'!E20/'PD_idade (10)'!K20</f>
        <v>0.142394822006472</v>
      </c>
      <c r="F20" s="82">
        <f>'PD_idade (10)'!F20/'PD_idade (10)'!K20</f>
        <v>0.0970873786407767</v>
      </c>
      <c r="G20" s="82">
        <f>'PD_idade (10)'!G20/'PD_idade (10)'!K20</f>
        <v>0.118122977346278</v>
      </c>
      <c r="H20" s="82">
        <f>'PD_idade (10)'!H20/'PD_idade (10)'!K20</f>
        <v>0.0889967637540453</v>
      </c>
      <c r="I20" s="82">
        <f>'PD_idade (10)'!I20/'PD_idade (10)'!K20</f>
        <v>0.121359223300971</v>
      </c>
      <c r="J20" s="96">
        <f>'PD_idade (10)'!J20/'PD_idade (10)'!K20</f>
        <v>0.087378640776699</v>
      </c>
    </row>
    <row r="21" spans="2:10">
      <c r="B21" s="83" t="s">
        <v>94</v>
      </c>
      <c r="C21" s="86">
        <f>'PD_idade (10)'!C21/'PD_idade (10)'!K21</f>
        <v>0.190635451505017</v>
      </c>
      <c r="D21" s="82">
        <f>'PD_idade (10)'!D21/'PD_idade (10)'!K21</f>
        <v>0.133779264214047</v>
      </c>
      <c r="E21" s="82">
        <f>'PD_idade (10)'!E21/'PD_idade (10)'!K21</f>
        <v>0.133779264214047</v>
      </c>
      <c r="F21" s="82">
        <f>'PD_idade (10)'!F21/'PD_idade (10)'!K21</f>
        <v>0.127090301003344</v>
      </c>
      <c r="G21" s="82">
        <f>'PD_idade (10)'!G21/'PD_idade (10)'!K21</f>
        <v>0.108695652173913</v>
      </c>
      <c r="H21" s="82">
        <f>'PD_idade (10)'!H21/'PD_idade (10)'!K21</f>
        <v>0.118729096989967</v>
      </c>
      <c r="I21" s="82">
        <f>'PD_idade (10)'!I21/'PD_idade (10)'!K21</f>
        <v>0.115384615384615</v>
      </c>
      <c r="J21" s="96">
        <f>'PD_idade (10)'!J21/'PD_idade (10)'!K21</f>
        <v>0.0719063545150502</v>
      </c>
    </row>
    <row r="22" spans="2:10">
      <c r="B22" s="83" t="s">
        <v>95</v>
      </c>
      <c r="C22" s="86">
        <f>'PD_idade (10)'!C22/'PD_idade (10)'!K22</f>
        <v>0.127659574468085</v>
      </c>
      <c r="D22" s="82">
        <f>'PD_idade (10)'!D22/'PD_idade (10)'!K22</f>
        <v>0.148936170212766</v>
      </c>
      <c r="E22" s="82">
        <f>'PD_idade (10)'!E22/'PD_idade (10)'!K22</f>
        <v>0.146572104018913</v>
      </c>
      <c r="F22" s="82">
        <f>'PD_idade (10)'!F22/'PD_idade (10)'!K22</f>
        <v>0.151300236406619</v>
      </c>
      <c r="G22" s="82">
        <f>'PD_idade (10)'!G22/'PD_idade (10)'!K22</f>
        <v>0.106382978723404</v>
      </c>
      <c r="H22" s="82">
        <f>'PD_idade (10)'!H22/'PD_idade (10)'!K22</f>
        <v>0.0969267139479905</v>
      </c>
      <c r="I22" s="82">
        <f>'PD_idade (10)'!I22/'PD_idade (10)'!K22</f>
        <v>0.132387706855792</v>
      </c>
      <c r="J22" s="96">
        <f>'PD_idade (10)'!J22/'PD_idade (10)'!K22</f>
        <v>0.0898345153664303</v>
      </c>
    </row>
    <row r="23" spans="2:10">
      <c r="B23" s="83" t="s">
        <v>96</v>
      </c>
      <c r="C23" s="86">
        <f>'PD_idade (10)'!C23/'PD_idade (10)'!K23</f>
        <v>0.179871520342612</v>
      </c>
      <c r="D23" s="82">
        <f>'PD_idade (10)'!D23/'PD_idade (10)'!K23</f>
        <v>0.146324054246966</v>
      </c>
      <c r="E23" s="82">
        <f>'PD_idade (10)'!E23/'PD_idade (10)'!K23</f>
        <v>0.138472519628837</v>
      </c>
      <c r="F23" s="82">
        <f>'PD_idade (10)'!F23/'PD_idade (10)'!K23</f>
        <v>0.113490364025696</v>
      </c>
      <c r="G23" s="82">
        <f>'PD_idade (10)'!G23/'PD_idade (10)'!K23</f>
        <v>0.107066381156317</v>
      </c>
      <c r="H23" s="82">
        <f>'PD_idade (10)'!H23/'PD_idade (10)'!K23</f>
        <v>0.109207708779443</v>
      </c>
      <c r="I23" s="82">
        <f>'PD_idade (10)'!I23/'PD_idade (10)'!K23</f>
        <v>0.10349750178444</v>
      </c>
      <c r="J23" s="96">
        <f>'PD_idade (10)'!J23/'PD_idade (10)'!K23</f>
        <v>0.102069950035689</v>
      </c>
    </row>
    <row r="24" spans="2:10">
      <c r="B24" s="83" t="s">
        <v>97</v>
      </c>
      <c r="C24" s="86">
        <f>'PD_idade (10)'!C24/'PD_idade (10)'!K24</f>
        <v>0.172855313700384</v>
      </c>
      <c r="D24" s="82">
        <f>'PD_idade (10)'!D24/'PD_idade (10)'!K24</f>
        <v>0.149807938540333</v>
      </c>
      <c r="E24" s="82">
        <f>'PD_idade (10)'!E24/'PD_idade (10)'!K24</f>
        <v>0.149807938540333</v>
      </c>
      <c r="F24" s="82">
        <f>'PD_idade (10)'!F24/'PD_idade (10)'!K24</f>
        <v>0.126760563380282</v>
      </c>
      <c r="G24" s="82">
        <f>'PD_idade (10)'!G24/'PD_idade (10)'!K24</f>
        <v>0.104993597951344</v>
      </c>
      <c r="H24" s="82">
        <f>'PD_idade (10)'!H24/'PD_idade (10)'!K24</f>
        <v>0.0973111395646607</v>
      </c>
      <c r="I24" s="82">
        <f>'PD_idade (10)'!I24/'PD_idade (10)'!K24</f>
        <v>0.1101152368758</v>
      </c>
      <c r="J24" s="96">
        <f>'PD_idade (10)'!J24/'PD_idade (10)'!K24</f>
        <v>0.088348271446863</v>
      </c>
    </row>
    <row r="25" spans="2:10">
      <c r="B25" s="83" t="s">
        <v>98</v>
      </c>
      <c r="C25" s="86">
        <f>'PD_idade (10)'!C25/'PD_idade (10)'!K25</f>
        <v>0.182492581602374</v>
      </c>
      <c r="D25" s="82">
        <f>'PD_idade (10)'!D25/'PD_idade (10)'!K25</f>
        <v>0.166172106824926</v>
      </c>
      <c r="E25" s="82">
        <f>'PD_idade (10)'!E25/'PD_idade (10)'!K25</f>
        <v>0.1513353115727</v>
      </c>
      <c r="F25" s="82">
        <f>'PD_idade (10)'!F25/'PD_idade (10)'!K25</f>
        <v>0.099406528189911</v>
      </c>
      <c r="G25" s="82">
        <f>'PD_idade (10)'!G25/'PD_idade (10)'!K25</f>
        <v>0.117210682492582</v>
      </c>
      <c r="H25" s="82">
        <f>'PD_idade (10)'!H25/'PD_idade (10)'!K25</f>
        <v>0.111275964391691</v>
      </c>
      <c r="I25" s="82">
        <f>'PD_idade (10)'!I25/'PD_idade (10)'!K25</f>
        <v>0.0830860534124629</v>
      </c>
      <c r="J25" s="96">
        <f>'PD_idade (10)'!J25/'PD_idade (10)'!K25</f>
        <v>0.0890207715133531</v>
      </c>
    </row>
    <row r="26" spans="2:10">
      <c r="B26" s="83" t="s">
        <v>99</v>
      </c>
      <c r="C26" s="86">
        <f>'PD_idade (10)'!C26/'PD_idade (10)'!K26</f>
        <v>0.234303215926493</v>
      </c>
      <c r="D26" s="82">
        <f>'PD_idade (10)'!D26/'PD_idade (10)'!K26</f>
        <v>0.139356814701378</v>
      </c>
      <c r="E26" s="82">
        <f>'PD_idade (10)'!E26/'PD_idade (10)'!K26</f>
        <v>0.120980091883614</v>
      </c>
      <c r="F26" s="82">
        <f>'PD_idade (10)'!F26/'PD_idade (10)'!K26</f>
        <v>0.0980091883614089</v>
      </c>
      <c r="G26" s="82">
        <f>'PD_idade (10)'!G26/'PD_idade (10)'!K26</f>
        <v>0.113323124042879</v>
      </c>
      <c r="H26" s="82">
        <f>'PD_idade (10)'!H26/'PD_idade (10)'!K26</f>
        <v>0.127105666156202</v>
      </c>
      <c r="I26" s="82">
        <f>'PD_idade (10)'!I26/'PD_idade (10)'!K26</f>
        <v>0.0949464012251149</v>
      </c>
      <c r="J26" s="96">
        <f>'PD_idade (10)'!J26/'PD_idade (10)'!K26</f>
        <v>0.0719754977029096</v>
      </c>
    </row>
    <row r="27" spans="2:10">
      <c r="B27" s="83" t="s">
        <v>100</v>
      </c>
      <c r="C27" s="86">
        <f>'PD_idade (10)'!C27/'PD_idade (10)'!K27</f>
        <v>0.15748031496063</v>
      </c>
      <c r="D27" s="82">
        <f>'PD_idade (10)'!D27/'PD_idade (10)'!K27</f>
        <v>0.166929133858268</v>
      </c>
      <c r="E27" s="82">
        <f>'PD_idade (10)'!E27/'PD_idade (10)'!K27</f>
        <v>0.184251968503937</v>
      </c>
      <c r="F27" s="82">
        <f>'PD_idade (10)'!F27/'PD_idade (10)'!K27</f>
        <v>0.0992125984251968</v>
      </c>
      <c r="G27" s="82">
        <f>'PD_idade (10)'!G27/'PD_idade (10)'!K27</f>
        <v>0.122834645669291</v>
      </c>
      <c r="H27" s="82">
        <f>'PD_idade (10)'!H27/'PD_idade (10)'!K27</f>
        <v>0.0960629921259843</v>
      </c>
      <c r="I27" s="82">
        <f>'PD_idade (10)'!I27/'PD_idade (10)'!K27</f>
        <v>0.0913385826771654</v>
      </c>
      <c r="J27" s="96">
        <f>'PD_idade (10)'!J27/'PD_idade (10)'!K27</f>
        <v>0.0818897637795276</v>
      </c>
    </row>
    <row r="28" spans="2:10">
      <c r="B28" s="83" t="s">
        <v>101</v>
      </c>
      <c r="C28" s="86">
        <f>'PD_idade (10)'!C28/'PD_idade (10)'!K28</f>
        <v>0.165829145728643</v>
      </c>
      <c r="D28" s="82">
        <f>'PD_idade (10)'!D28/'PD_idade (10)'!K28</f>
        <v>0.159128978224456</v>
      </c>
      <c r="E28" s="82">
        <f>'PD_idade (10)'!E28/'PD_idade (10)'!K28</f>
        <v>0.139028475711893</v>
      </c>
      <c r="F28" s="82">
        <f>'PD_idade (10)'!F28/'PD_idade (10)'!K28</f>
        <v>0.134840871021776</v>
      </c>
      <c r="G28" s="82">
        <f>'PD_idade (10)'!G28/'PD_idade (10)'!K28</f>
        <v>0.11641541038526</v>
      </c>
      <c r="H28" s="82">
        <f>'PD_idade (10)'!H28/'PD_idade (10)'!K28</f>
        <v>0.120603015075377</v>
      </c>
      <c r="I28" s="82">
        <f>'PD_idade (10)'!I28/'PD_idade (10)'!K28</f>
        <v>0.0954773869346734</v>
      </c>
      <c r="J28" s="96">
        <f>'PD_idade (10)'!J28/'PD_idade (10)'!K28</f>
        <v>0.0686767169179229</v>
      </c>
    </row>
    <row r="29" spans="2:10">
      <c r="B29" s="83" t="s">
        <v>102</v>
      </c>
      <c r="C29" s="86">
        <f>'PD_idade (10)'!C29/'PD_idade (10)'!K29</f>
        <v>0.221472737492974</v>
      </c>
      <c r="D29" s="82">
        <f>'PD_idade (10)'!D29/'PD_idade (10)'!K29</f>
        <v>0.127037661607645</v>
      </c>
      <c r="E29" s="82">
        <f>'PD_idade (10)'!E29/'PD_idade (10)'!K29</f>
        <v>0.116919617762788</v>
      </c>
      <c r="F29" s="82">
        <f>'PD_idade (10)'!F29/'PD_idade (10)'!K29</f>
        <v>0.111298482293423</v>
      </c>
      <c r="G29" s="82">
        <f>'PD_idade (10)'!G29/'PD_idade (10)'!K29</f>
        <v>0.105115233277122</v>
      </c>
      <c r="H29" s="82">
        <f>'PD_idade (10)'!H29/'PD_idade (10)'!K29</f>
        <v>0.121978639685216</v>
      </c>
      <c r="I29" s="82">
        <f>'PD_idade (10)'!I29/'PD_idade (10)'!K29</f>
        <v>0.125913434513772</v>
      </c>
      <c r="J29" s="96">
        <f>'PD_idade (10)'!J29/'PD_idade (10)'!K29</f>
        <v>0.0702641933670601</v>
      </c>
    </row>
    <row r="30" spans="2:10">
      <c r="B30" s="83" t="s">
        <v>103</v>
      </c>
      <c r="C30" s="86">
        <f>'PD_idade (10)'!C30/'PD_idade (10)'!K30</f>
        <v>0.178506375227687</v>
      </c>
      <c r="D30" s="82">
        <f>'PD_idade (10)'!D30/'PD_idade (10)'!K30</f>
        <v>0.183970856102004</v>
      </c>
      <c r="E30" s="82">
        <f>'PD_idade (10)'!E30/'PD_idade (10)'!K30</f>
        <v>0.136612021857924</v>
      </c>
      <c r="F30" s="82">
        <f>'PD_idade (10)'!F30/'PD_idade (10)'!K30</f>
        <v>0.0983606557377049</v>
      </c>
      <c r="G30" s="82">
        <f>'PD_idade (10)'!G30/'PD_idade (10)'!K30</f>
        <v>0.116575591985428</v>
      </c>
      <c r="H30" s="82">
        <f>'PD_idade (10)'!H30/'PD_idade (10)'!K30</f>
        <v>0.109289617486339</v>
      </c>
      <c r="I30" s="82">
        <f>'PD_idade (10)'!I30/'PD_idade (10)'!K30</f>
        <v>0.103825136612022</v>
      </c>
      <c r="J30" s="96">
        <f>'PD_idade (10)'!J30/'PD_idade (10)'!K30</f>
        <v>0.0728597449908925</v>
      </c>
    </row>
    <row r="31" spans="2:10">
      <c r="B31" s="83" t="s">
        <v>104</v>
      </c>
      <c r="C31" s="86">
        <f>'PD_idade (10)'!C31/'PD_idade (10)'!K31</f>
        <v>0.197833935018051</v>
      </c>
      <c r="D31" s="82">
        <f>'PD_idade (10)'!D31/'PD_idade (10)'!K31</f>
        <v>0.155956678700361</v>
      </c>
      <c r="E31" s="82">
        <f>'PD_idade (10)'!E31/'PD_idade (10)'!K31</f>
        <v>0.112635379061372</v>
      </c>
      <c r="F31" s="82">
        <f>'PD_idade (10)'!F31/'PD_idade (10)'!K31</f>
        <v>0.132129963898917</v>
      </c>
      <c r="G31" s="82">
        <f>'PD_idade (10)'!G31/'PD_idade (10)'!K31</f>
        <v>0.122021660649819</v>
      </c>
      <c r="H31" s="82">
        <f>'PD_idade (10)'!H31/'PD_idade (10)'!K31</f>
        <v>0.114079422382671</v>
      </c>
      <c r="I31" s="82">
        <f>'PD_idade (10)'!I31/'PD_idade (10)'!K31</f>
        <v>0.101805054151625</v>
      </c>
      <c r="J31" s="96">
        <f>'PD_idade (10)'!J31/'PD_idade (10)'!K31</f>
        <v>0.0635379061371841</v>
      </c>
    </row>
    <row r="32" spans="2:10">
      <c r="B32" s="83" t="s">
        <v>105</v>
      </c>
      <c r="C32" s="86">
        <f>'PD_idade (10)'!C32/'PD_idade (10)'!K32</f>
        <v>0.190361445783133</v>
      </c>
      <c r="D32" s="82">
        <f>'PD_idade (10)'!D32/'PD_idade (10)'!K32</f>
        <v>0.166265060240964</v>
      </c>
      <c r="E32" s="82">
        <f>'PD_idade (10)'!E32/'PD_idade (10)'!K32</f>
        <v>0.175903614457831</v>
      </c>
      <c r="F32" s="82">
        <f>'PD_idade (10)'!F32/'PD_idade (10)'!K32</f>
        <v>0.103614457831325</v>
      </c>
      <c r="G32" s="82">
        <f>'PD_idade (10)'!G32/'PD_idade (10)'!K32</f>
        <v>0.113253012048193</v>
      </c>
      <c r="H32" s="82">
        <f>'PD_idade (10)'!H32/'PD_idade (10)'!K32</f>
        <v>0.0674698795180723</v>
      </c>
      <c r="I32" s="82">
        <f>'PD_idade (10)'!I32/'PD_idade (10)'!K32</f>
        <v>0.108433734939759</v>
      </c>
      <c r="J32" s="96">
        <f>'PD_idade (10)'!J32/'PD_idade (10)'!K32</f>
        <v>0.0746987951807229</v>
      </c>
    </row>
    <row r="33" spans="2:10">
      <c r="B33" s="83" t="s">
        <v>106</v>
      </c>
      <c r="C33" s="86">
        <f>'PD_idade (10)'!C33/'PD_idade (10)'!K33</f>
        <v>0.18215892053973</v>
      </c>
      <c r="D33" s="82">
        <f>'PD_idade (10)'!D33/'PD_idade (10)'!K33</f>
        <v>0.179910044977511</v>
      </c>
      <c r="E33" s="82">
        <f>'PD_idade (10)'!E33/'PD_idade (10)'!K33</f>
        <v>0.143928035982009</v>
      </c>
      <c r="F33" s="82">
        <f>'PD_idade (10)'!F33/'PD_idade (10)'!K33</f>
        <v>0.108695652173913</v>
      </c>
      <c r="G33" s="82">
        <f>'PD_idade (10)'!G33/'PD_idade (10)'!K33</f>
        <v>0.0974512743628186</v>
      </c>
      <c r="H33" s="82">
        <f>'PD_idade (10)'!H33/'PD_idade (10)'!K33</f>
        <v>0.110194902548726</v>
      </c>
      <c r="I33" s="82">
        <f>'PD_idade (10)'!I33/'PD_idade (10)'!K33</f>
        <v>0.0967016491754123</v>
      </c>
      <c r="J33" s="96">
        <f>'PD_idade (10)'!J33/'PD_idade (10)'!K33</f>
        <v>0.0809595202398801</v>
      </c>
    </row>
    <row r="34" ht="12.75" customHeight="1" spans="2:10">
      <c r="B34" s="83" t="s">
        <v>107</v>
      </c>
      <c r="C34" s="86">
        <f>'PD_idade (10)'!C34/'PD_idade (10)'!K34</f>
        <v>0.248587570621469</v>
      </c>
      <c r="D34" s="82">
        <f>'PD_idade (10)'!D34/'PD_idade (10)'!K34</f>
        <v>0.141242937853107</v>
      </c>
      <c r="E34" s="82">
        <f>'PD_idade (10)'!E34/'PD_idade (10)'!K34</f>
        <v>0.134651600753296</v>
      </c>
      <c r="F34" s="82">
        <f>'PD_idade (10)'!F34/'PD_idade (10)'!K34</f>
        <v>0.102636534839925</v>
      </c>
      <c r="G34" s="82">
        <f>'PD_idade (10)'!G34/'PD_idade (10)'!K34</f>
        <v>0.107344632768362</v>
      </c>
      <c r="H34" s="82">
        <f>'PD_idade (10)'!H34/'PD_idade (10)'!K34</f>
        <v>0.107344632768362</v>
      </c>
      <c r="I34" s="82">
        <f>'PD_idade (10)'!I34/'PD_idade (10)'!K34</f>
        <v>0.0998116760828625</v>
      </c>
      <c r="J34" s="96">
        <f>'PD_idade (10)'!J34/'PD_idade (10)'!K34</f>
        <v>0.0583804143126177</v>
      </c>
    </row>
    <row r="35" spans="2:10">
      <c r="B35" s="83" t="s">
        <v>108</v>
      </c>
      <c r="C35" s="86">
        <f>'PD_idade (10)'!C35/'PD_idade (10)'!K35</f>
        <v>0.193771626297578</v>
      </c>
      <c r="D35" s="82">
        <f>'PD_idade (10)'!D35/'PD_idade (10)'!K35</f>
        <v>0.155709342560554</v>
      </c>
      <c r="E35" s="82">
        <f>'PD_idade (10)'!E35/'PD_idade (10)'!K35</f>
        <v>0.122837370242215</v>
      </c>
      <c r="F35" s="82">
        <f>'PD_idade (10)'!F35/'PD_idade (10)'!K35</f>
        <v>0.1280276816609</v>
      </c>
      <c r="G35" s="82">
        <f>'PD_idade (10)'!G35/'PD_idade (10)'!K35</f>
        <v>0.129757785467128</v>
      </c>
      <c r="H35" s="82">
        <f>'PD_idade (10)'!H35/'PD_idade (10)'!K35</f>
        <v>0.119377162629758</v>
      </c>
      <c r="I35" s="82">
        <f>'PD_idade (10)'!I35/'PD_idade (10)'!K35</f>
        <v>0.0847750865051903</v>
      </c>
      <c r="J35" s="96">
        <f>'PD_idade (10)'!J35/'PD_idade (10)'!K35</f>
        <v>0.0657439446366782</v>
      </c>
    </row>
    <row r="36" spans="2:10">
      <c r="B36" s="83" t="s">
        <v>109</v>
      </c>
      <c r="C36" s="86">
        <f>'PD_idade (10)'!C36/'PD_idade (10)'!K36</f>
        <v>0.188720173535792</v>
      </c>
      <c r="D36" s="82">
        <f>'PD_idade (10)'!D36/'PD_idade (10)'!K36</f>
        <v>0.162689804772234</v>
      </c>
      <c r="E36" s="82">
        <f>'PD_idade (10)'!E36/'PD_idade (10)'!K36</f>
        <v>0.119305856832972</v>
      </c>
      <c r="F36" s="82">
        <f>'PD_idade (10)'!F36/'PD_idade (10)'!K36</f>
        <v>0.119305856832972</v>
      </c>
      <c r="G36" s="82">
        <f>'PD_idade (10)'!G36/'PD_idade (10)'!K36</f>
        <v>0.106290672451193</v>
      </c>
      <c r="H36" s="82">
        <f>'PD_idade (10)'!H36/'PD_idade (10)'!K36</f>
        <v>0.117136659436009</v>
      </c>
      <c r="I36" s="82">
        <f>'PD_idade (10)'!I36/'PD_idade (10)'!K36</f>
        <v>0.0997830802603037</v>
      </c>
      <c r="J36" s="96">
        <f>'PD_idade (10)'!J36/'PD_idade (10)'!K36</f>
        <v>0.0867678958785249</v>
      </c>
    </row>
    <row r="37" spans="2:10">
      <c r="B37" s="83" t="s">
        <v>110</v>
      </c>
      <c r="C37" s="86">
        <f>'PD_idade (10)'!C37/'PD_idade (10)'!K37</f>
        <v>0.170097508125677</v>
      </c>
      <c r="D37" s="82">
        <f>'PD_idade (10)'!D37/'PD_idade (10)'!K37</f>
        <v>0.157096424702059</v>
      </c>
      <c r="E37" s="82">
        <f>'PD_idade (10)'!E37/'PD_idade (10)'!K37</f>
        <v>0.145178764897075</v>
      </c>
      <c r="F37" s="82">
        <f>'PD_idade (10)'!F37/'PD_idade (10)'!K37</f>
        <v>0.127843986998917</v>
      </c>
      <c r="G37" s="82">
        <f>'PD_idade (10)'!G37/'PD_idade (10)'!K37</f>
        <v>0.108342361863489</v>
      </c>
      <c r="H37" s="82">
        <f>'PD_idade (10)'!H37/'PD_idade (10)'!K37</f>
        <v>0.0975081256771398</v>
      </c>
      <c r="I37" s="82">
        <f>'PD_idade (10)'!I37/'PD_idade (10)'!K37</f>
        <v>0.0910075839653304</v>
      </c>
      <c r="J37" s="96">
        <f>'PD_idade (10)'!J37/'PD_idade (10)'!K37</f>
        <v>0.102925243770314</v>
      </c>
    </row>
    <row r="38" spans="2:10">
      <c r="B38" s="83" t="s">
        <v>111</v>
      </c>
      <c r="C38" s="87">
        <f>'PD_idade (10)'!C38/'PD_idade (10)'!K38</f>
        <v>0.198461538461538</v>
      </c>
      <c r="D38" s="88">
        <f>'PD_idade (10)'!D38/'PD_idade (10)'!K38</f>
        <v>0.150769230769231</v>
      </c>
      <c r="E38" s="88">
        <f>'PD_idade (10)'!E38/'PD_idade (10)'!K38</f>
        <v>0.170769230769231</v>
      </c>
      <c r="F38" s="88">
        <f>'PD_idade (10)'!F38/'PD_idade (10)'!K38</f>
        <v>0.121538461538462</v>
      </c>
      <c r="G38" s="88">
        <f>'PD_idade (10)'!G38/'PD_idade (10)'!K38</f>
        <v>0.101538461538462</v>
      </c>
      <c r="H38" s="88">
        <f>'PD_idade (10)'!H38/'PD_idade (10)'!K38</f>
        <v>0.0907692307692308</v>
      </c>
      <c r="I38" s="88">
        <f>'PD_idade (10)'!I38/'PD_idade (10)'!K38</f>
        <v>0.0907692307692308</v>
      </c>
      <c r="J38" s="97">
        <f>'PD_idade (10)'!J38/'PD_idade (10)'!K38</f>
        <v>0.0753846153846154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4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6.1428571428571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214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6" customHeight="1" spans="2:3">
      <c r="B8" s="6"/>
      <c r="C8" s="7" t="s">
        <v>214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496.062754667819</v>
      </c>
    </row>
    <row r="12" spans="2:3">
      <c r="B12" s="14" t="s">
        <v>48</v>
      </c>
      <c r="C12" s="28">
        <v>560.77289896674</v>
      </c>
    </row>
    <row r="13" spans="2:3">
      <c r="B13" s="14" t="s">
        <v>87</v>
      </c>
      <c r="C13" s="28">
        <v>561.00084037787</v>
      </c>
    </row>
    <row r="14" spans="2:3">
      <c r="B14" s="14" t="s">
        <v>50</v>
      </c>
      <c r="C14" s="479">
        <v>592.504483378376</v>
      </c>
    </row>
    <row r="15" spans="2:3">
      <c r="B15" s="17" t="s">
        <v>88</v>
      </c>
      <c r="C15" s="28">
        <v>561.172373503275</v>
      </c>
    </row>
    <row r="16" spans="2:3">
      <c r="B16" s="17" t="s">
        <v>89</v>
      </c>
      <c r="C16" s="28">
        <v>580.987991270573</v>
      </c>
    </row>
    <row r="17" spans="2:3">
      <c r="B17" s="17" t="s">
        <v>90</v>
      </c>
      <c r="C17" s="28">
        <v>705.27289307223</v>
      </c>
    </row>
    <row r="18" spans="2:3">
      <c r="B18" s="17" t="s">
        <v>91</v>
      </c>
      <c r="C18" s="28">
        <v>670.16492481427</v>
      </c>
    </row>
    <row r="19" spans="2:3">
      <c r="B19" s="17" t="s">
        <v>92</v>
      </c>
      <c r="C19" s="28">
        <v>536.179738123721</v>
      </c>
    </row>
    <row r="20" spans="2:3">
      <c r="B20" s="17" t="s">
        <v>93</v>
      </c>
      <c r="C20" s="28">
        <v>708.963277769627</v>
      </c>
    </row>
    <row r="21" spans="2:3">
      <c r="B21" s="17" t="s">
        <v>94</v>
      </c>
      <c r="C21" s="28">
        <v>507.824272861492</v>
      </c>
    </row>
    <row r="22" spans="2:3">
      <c r="B22" s="17" t="s">
        <v>95</v>
      </c>
      <c r="C22" s="28">
        <v>702.870808768958</v>
      </c>
    </row>
    <row r="23" spans="2:3">
      <c r="B23" s="17" t="s">
        <v>96</v>
      </c>
      <c r="C23" s="28">
        <v>600.57422112379</v>
      </c>
    </row>
    <row r="24" spans="2:3">
      <c r="B24" s="17" t="s">
        <v>97</v>
      </c>
      <c r="C24" s="28">
        <v>631.827052605769</v>
      </c>
    </row>
    <row r="25" spans="2:3">
      <c r="B25" s="17" t="s">
        <v>98</v>
      </c>
      <c r="C25" s="28">
        <v>576.268250423405</v>
      </c>
    </row>
    <row r="26" spans="2:3">
      <c r="B26" s="17" t="s">
        <v>99</v>
      </c>
      <c r="C26" s="28">
        <v>625.240583626844</v>
      </c>
    </row>
    <row r="27" spans="2:3">
      <c r="B27" s="17" t="s">
        <v>100</v>
      </c>
      <c r="C27" s="28">
        <v>657.395036266035</v>
      </c>
    </row>
    <row r="28" spans="2:3">
      <c r="B28" s="17" t="s">
        <v>101</v>
      </c>
      <c r="C28" s="28">
        <v>674.645755143275</v>
      </c>
    </row>
    <row r="29" spans="2:3">
      <c r="B29" s="17" t="s">
        <v>102</v>
      </c>
      <c r="C29" s="28">
        <v>508.954697791957</v>
      </c>
    </row>
    <row r="30" spans="2:3">
      <c r="B30" s="17" t="s">
        <v>103</v>
      </c>
      <c r="C30" s="28">
        <v>574.034934694218</v>
      </c>
    </row>
    <row r="31" spans="2:3">
      <c r="B31" s="17" t="s">
        <v>104</v>
      </c>
      <c r="C31" s="28">
        <v>568.836903351471</v>
      </c>
    </row>
    <row r="32" spans="2:3">
      <c r="B32" s="17" t="s">
        <v>105</v>
      </c>
      <c r="C32" s="28">
        <v>714.164464495294</v>
      </c>
    </row>
    <row r="33" spans="2:3">
      <c r="B33" s="17" t="s">
        <v>106</v>
      </c>
      <c r="C33" s="28">
        <v>553.638378289175</v>
      </c>
    </row>
    <row r="34" ht="12.75" customHeight="1" spans="2:3">
      <c r="B34" s="17" t="s">
        <v>107</v>
      </c>
      <c r="C34" s="28">
        <v>506.628198061093</v>
      </c>
    </row>
    <row r="35" spans="2:3">
      <c r="B35" s="17" t="s">
        <v>108</v>
      </c>
      <c r="C35" s="28">
        <v>491.793733946348</v>
      </c>
    </row>
    <row r="36" spans="2:3">
      <c r="B36" s="17" t="s">
        <v>109</v>
      </c>
      <c r="C36" s="28">
        <v>586.017043331061</v>
      </c>
    </row>
    <row r="37" spans="2:3">
      <c r="B37" s="17" t="s">
        <v>110</v>
      </c>
      <c r="C37" s="28">
        <v>703.969104791074</v>
      </c>
    </row>
    <row r="38" spans="2:3">
      <c r="B38" s="17" t="s">
        <v>111</v>
      </c>
      <c r="C38" s="481">
        <v>504.488468747196</v>
      </c>
    </row>
    <row r="39" spans="2:3">
      <c r="B39" s="36"/>
      <c r="C39" s="37"/>
    </row>
    <row r="40" spans="2:3">
      <c r="B40" s="19"/>
      <c r="C40" s="21"/>
    </row>
    <row r="41" spans="3:3">
      <c r="C41" s="40"/>
    </row>
    <row r="42" spans="3:3">
      <c r="C42" s="40"/>
    </row>
    <row r="43" spans="3:3">
      <c r="C43" s="40"/>
    </row>
    <row r="44" spans="3:3">
      <c r="C44" s="40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207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207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203476</v>
      </c>
      <c r="D11" s="484">
        <v>210752</v>
      </c>
      <c r="E11" s="490">
        <v>414228</v>
      </c>
    </row>
    <row r="12" s="1" customFormat="1" ht="14.25" customHeight="1" spans="2:5">
      <c r="B12" s="14" t="s">
        <v>48</v>
      </c>
      <c r="C12" s="485">
        <v>49740</v>
      </c>
      <c r="D12" s="464">
        <v>55195</v>
      </c>
      <c r="E12" s="491">
        <v>104935</v>
      </c>
    </row>
    <row r="13" s="1" customFormat="1" ht="14.25" customHeight="1" spans="2:5">
      <c r="B13" s="14" t="s">
        <v>49</v>
      </c>
      <c r="C13" s="485">
        <v>38224</v>
      </c>
      <c r="D13" s="464">
        <v>41280</v>
      </c>
      <c r="E13" s="491">
        <v>79504</v>
      </c>
    </row>
    <row r="14" s="1" customFormat="1" ht="14.25" customHeight="1" spans="2:5">
      <c r="B14" s="14" t="s">
        <v>50</v>
      </c>
      <c r="C14" s="486">
        <v>7402</v>
      </c>
      <c r="D14" s="487">
        <v>8337</v>
      </c>
      <c r="E14" s="492">
        <v>15739</v>
      </c>
    </row>
    <row r="15" s="1" customFormat="1" ht="14.25" customHeight="1" spans="2:5">
      <c r="B15" s="17" t="s">
        <v>51</v>
      </c>
      <c r="C15" s="485">
        <v>216</v>
      </c>
      <c r="D15" s="464">
        <v>241</v>
      </c>
      <c r="E15" s="491">
        <v>457</v>
      </c>
    </row>
    <row r="16" s="1" customFormat="1" ht="14.25" customHeight="1" spans="2:5">
      <c r="B16" s="17" t="s">
        <v>52</v>
      </c>
      <c r="C16" s="485">
        <v>216</v>
      </c>
      <c r="D16" s="464">
        <v>226</v>
      </c>
      <c r="E16" s="491">
        <v>442</v>
      </c>
    </row>
    <row r="17" s="1" customFormat="1" ht="14.25" customHeight="1" spans="2:5">
      <c r="B17" s="17" t="s">
        <v>53</v>
      </c>
      <c r="C17" s="485">
        <v>392</v>
      </c>
      <c r="D17" s="464">
        <v>357</v>
      </c>
      <c r="E17" s="491">
        <v>749</v>
      </c>
    </row>
    <row r="18" s="1" customFormat="1" ht="14.25" customHeight="1" spans="2:5">
      <c r="B18" s="17" t="s">
        <v>54</v>
      </c>
      <c r="C18" s="485">
        <v>257</v>
      </c>
      <c r="D18" s="464">
        <v>283</v>
      </c>
      <c r="E18" s="491">
        <v>540</v>
      </c>
    </row>
    <row r="19" s="1" customFormat="1" ht="14.25" customHeight="1" spans="2:5">
      <c r="B19" s="17" t="s">
        <v>55</v>
      </c>
      <c r="C19" s="485">
        <v>495</v>
      </c>
      <c r="D19" s="464">
        <v>664</v>
      </c>
      <c r="E19" s="491">
        <v>1159</v>
      </c>
    </row>
    <row r="20" s="1" customFormat="1" ht="14.25" customHeight="1" spans="2:5">
      <c r="B20" s="17" t="s">
        <v>56</v>
      </c>
      <c r="C20" s="485">
        <v>249</v>
      </c>
      <c r="D20" s="464">
        <v>238</v>
      </c>
      <c r="E20" s="491">
        <v>487</v>
      </c>
    </row>
    <row r="21" s="1" customFormat="1" ht="14.25" customHeight="1" spans="2:5">
      <c r="B21" s="17" t="s">
        <v>57</v>
      </c>
      <c r="C21" s="485">
        <v>199</v>
      </c>
      <c r="D21" s="464">
        <v>237</v>
      </c>
      <c r="E21" s="491">
        <v>436</v>
      </c>
    </row>
    <row r="22" s="1" customFormat="1" ht="14.25" customHeight="1" spans="2:5">
      <c r="B22" s="17" t="s">
        <v>58</v>
      </c>
      <c r="C22" s="485">
        <v>174</v>
      </c>
      <c r="D22" s="464">
        <v>160</v>
      </c>
      <c r="E22" s="491">
        <v>334</v>
      </c>
    </row>
    <row r="23" s="1" customFormat="1" ht="14.25" customHeight="1" spans="2:5">
      <c r="B23" s="17" t="s">
        <v>59</v>
      </c>
      <c r="C23" s="485">
        <v>526</v>
      </c>
      <c r="D23" s="464">
        <v>549</v>
      </c>
      <c r="E23" s="491">
        <v>1075</v>
      </c>
    </row>
    <row r="24" s="1" customFormat="1" ht="14.25" customHeight="1" spans="2:5">
      <c r="B24" s="17" t="s">
        <v>60</v>
      </c>
      <c r="C24" s="485">
        <v>325</v>
      </c>
      <c r="D24" s="464">
        <v>301</v>
      </c>
      <c r="E24" s="491">
        <v>626</v>
      </c>
    </row>
    <row r="25" s="1" customFormat="1" ht="14.25" customHeight="1" spans="2:5">
      <c r="B25" s="17" t="s">
        <v>61</v>
      </c>
      <c r="C25" s="485">
        <v>252</v>
      </c>
      <c r="D25" s="464">
        <v>276</v>
      </c>
      <c r="E25" s="491">
        <v>528</v>
      </c>
    </row>
    <row r="26" s="1" customFormat="1" ht="14.25" customHeight="1" spans="2:5">
      <c r="B26" s="17" t="s">
        <v>62</v>
      </c>
      <c r="C26" s="485">
        <v>226</v>
      </c>
      <c r="D26" s="464">
        <v>286</v>
      </c>
      <c r="E26" s="491">
        <v>512</v>
      </c>
    </row>
    <row r="27" s="1" customFormat="1" ht="14.25" customHeight="1" spans="2:5">
      <c r="B27" s="17" t="s">
        <v>63</v>
      </c>
      <c r="C27" s="485">
        <v>244</v>
      </c>
      <c r="D27" s="464">
        <v>265</v>
      </c>
      <c r="E27" s="491">
        <v>509</v>
      </c>
    </row>
    <row r="28" s="1" customFormat="1" ht="14.25" customHeight="1" spans="2:5">
      <c r="B28" s="17" t="s">
        <v>64</v>
      </c>
      <c r="C28" s="485">
        <v>442</v>
      </c>
      <c r="D28" s="464">
        <v>493</v>
      </c>
      <c r="E28" s="491">
        <v>935</v>
      </c>
    </row>
    <row r="29" s="1" customFormat="1" ht="14.25" customHeight="1" spans="2:5">
      <c r="B29" s="17" t="s">
        <v>65</v>
      </c>
      <c r="C29" s="485">
        <v>595</v>
      </c>
      <c r="D29" s="464">
        <v>746</v>
      </c>
      <c r="E29" s="491">
        <v>1341</v>
      </c>
    </row>
    <row r="30" s="1" customFormat="1" ht="14.25" customHeight="1" spans="2:5">
      <c r="B30" s="17" t="s">
        <v>66</v>
      </c>
      <c r="C30" s="485">
        <v>208</v>
      </c>
      <c r="D30" s="464">
        <v>220</v>
      </c>
      <c r="E30" s="491">
        <v>428</v>
      </c>
    </row>
    <row r="31" s="1" customFormat="1" ht="14.25" customHeight="1" spans="2:5">
      <c r="B31" s="17" t="s">
        <v>67</v>
      </c>
      <c r="C31" s="485">
        <v>513</v>
      </c>
      <c r="D31" s="464">
        <v>549</v>
      </c>
      <c r="E31" s="491">
        <v>1062</v>
      </c>
    </row>
    <row r="32" s="1" customFormat="1" ht="14.25" customHeight="1" spans="2:5">
      <c r="B32" s="17" t="s">
        <v>68</v>
      </c>
      <c r="C32" s="485">
        <v>190</v>
      </c>
      <c r="D32" s="464">
        <v>144</v>
      </c>
      <c r="E32" s="491">
        <v>334</v>
      </c>
    </row>
    <row r="33" s="1" customFormat="1" ht="14.25" customHeight="1" spans="2:5">
      <c r="B33" s="17" t="s">
        <v>69</v>
      </c>
      <c r="C33" s="485">
        <v>448</v>
      </c>
      <c r="D33" s="464">
        <v>566</v>
      </c>
      <c r="E33" s="491">
        <v>1014</v>
      </c>
    </row>
    <row r="34" s="1" customFormat="1" ht="14.25" customHeight="1" spans="2:5">
      <c r="B34" s="17" t="s">
        <v>70</v>
      </c>
      <c r="C34" s="485">
        <v>322</v>
      </c>
      <c r="D34" s="464">
        <v>469</v>
      </c>
      <c r="E34" s="491">
        <v>791</v>
      </c>
    </row>
    <row r="35" s="1" customFormat="1" ht="14.25" customHeight="1" spans="2:5">
      <c r="B35" s="17" t="s">
        <v>71</v>
      </c>
      <c r="C35" s="485">
        <v>166</v>
      </c>
      <c r="D35" s="464">
        <v>256</v>
      </c>
      <c r="E35" s="491">
        <v>422</v>
      </c>
    </row>
    <row r="36" s="1" customFormat="1" ht="14.25" customHeight="1" spans="2:5">
      <c r="B36" s="17" t="s">
        <v>72</v>
      </c>
      <c r="C36" s="485">
        <v>158</v>
      </c>
      <c r="D36" s="464">
        <v>181</v>
      </c>
      <c r="E36" s="491">
        <v>339</v>
      </c>
    </row>
    <row r="37" s="1" customFormat="1" ht="14.25" customHeight="1" spans="2:5">
      <c r="B37" s="17" t="s">
        <v>73</v>
      </c>
      <c r="C37" s="485">
        <v>378</v>
      </c>
      <c r="D37" s="464">
        <v>378</v>
      </c>
      <c r="E37" s="491">
        <v>756</v>
      </c>
    </row>
    <row r="38" s="1" customFormat="1" ht="14.25" customHeight="1" spans="2:5">
      <c r="B38" s="17" t="s">
        <v>74</v>
      </c>
      <c r="C38" s="488">
        <v>211</v>
      </c>
      <c r="D38" s="489">
        <v>252</v>
      </c>
      <c r="E38" s="493">
        <v>463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215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216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(10)'!C11/'SD_genero (10)'!E11</f>
        <v>0.491217397182228</v>
      </c>
      <c r="D11" s="496">
        <f>'SD_genero (10)'!D11/'SD_genero (10)'!E11</f>
        <v>0.508782602817772</v>
      </c>
    </row>
    <row r="12" s="1" customFormat="1" ht="14.25" customHeight="1" spans="2:4">
      <c r="B12" s="14" t="s">
        <v>48</v>
      </c>
      <c r="C12" s="497">
        <f>'SD_genero (10)'!C12/'SD_genero (10)'!E12</f>
        <v>0.474007719064183</v>
      </c>
      <c r="D12" s="498">
        <f>'SD_genero (10)'!D12/'SD_genero (10)'!E12</f>
        <v>0.525992280935817</v>
      </c>
    </row>
    <row r="13" s="1" customFormat="1" ht="14.25" customHeight="1" spans="2:4">
      <c r="B13" s="14" t="s">
        <v>49</v>
      </c>
      <c r="C13" s="497">
        <f>'SD_genero (10)'!C13/'SD_genero (10)'!E13</f>
        <v>0.480780841215536</v>
      </c>
      <c r="D13" s="498">
        <f>'SD_genero (10)'!D13/'SD_genero (10)'!E13</f>
        <v>0.519219158784464</v>
      </c>
    </row>
    <row r="14" s="1" customFormat="1" ht="14.25" customHeight="1" spans="2:4">
      <c r="B14" s="14" t="s">
        <v>50</v>
      </c>
      <c r="C14" s="499">
        <f>'SD_genero (10)'!C14/'SD_genero (10)'!E14</f>
        <v>0.470296715166148</v>
      </c>
      <c r="D14" s="500">
        <f>'SD_genero (10)'!D14/'SD_genero (10)'!E14</f>
        <v>0.529703284833852</v>
      </c>
    </row>
    <row r="15" s="1" customFormat="1" ht="14.25" customHeight="1" spans="2:4">
      <c r="B15" s="17" t="s">
        <v>51</v>
      </c>
      <c r="C15" s="495">
        <f>'SD_genero (10)'!C15/'SD_genero (10)'!E15</f>
        <v>0.472647702407002</v>
      </c>
      <c r="D15" s="496">
        <f>'SD_genero (10)'!D15/'SD_genero (10)'!E15</f>
        <v>0.527352297592998</v>
      </c>
    </row>
    <row r="16" s="1" customFormat="1" ht="14.25" customHeight="1" spans="2:4">
      <c r="B16" s="17" t="s">
        <v>52</v>
      </c>
      <c r="C16" s="497">
        <f>'SD_genero (10)'!C16/'SD_genero (10)'!E16</f>
        <v>0.48868778280543</v>
      </c>
      <c r="D16" s="498">
        <f>'SD_genero (10)'!D16/'SD_genero (10)'!E16</f>
        <v>0.51131221719457</v>
      </c>
    </row>
    <row r="17" s="1" customFormat="1" ht="14.25" customHeight="1" spans="2:4">
      <c r="B17" s="17" t="s">
        <v>53</v>
      </c>
      <c r="C17" s="497">
        <f>'SD_genero (10)'!C17/'SD_genero (10)'!E17</f>
        <v>0.523364485981308</v>
      </c>
      <c r="D17" s="498">
        <f>'SD_genero (10)'!D17/'SD_genero (10)'!E17</f>
        <v>0.476635514018692</v>
      </c>
    </row>
    <row r="18" s="1" customFormat="1" ht="14.25" customHeight="1" spans="2:4">
      <c r="B18" s="17" t="s">
        <v>54</v>
      </c>
      <c r="C18" s="497">
        <f>'SD_genero (10)'!C18/'SD_genero (10)'!E18</f>
        <v>0.475925925925926</v>
      </c>
      <c r="D18" s="498">
        <f>'SD_genero (10)'!D18/'SD_genero (10)'!E18</f>
        <v>0.524074074074074</v>
      </c>
    </row>
    <row r="19" s="1" customFormat="1" ht="14.25" customHeight="1" spans="2:4">
      <c r="B19" s="17" t="s">
        <v>55</v>
      </c>
      <c r="C19" s="497">
        <f>'SD_genero (10)'!C19/'SD_genero (10)'!E19</f>
        <v>0.42709232096635</v>
      </c>
      <c r="D19" s="498">
        <f>'SD_genero (10)'!D19/'SD_genero (10)'!E19</f>
        <v>0.57290767903365</v>
      </c>
    </row>
    <row r="20" s="1" customFormat="1" ht="14.25" customHeight="1" spans="2:4">
      <c r="B20" s="17" t="s">
        <v>56</v>
      </c>
      <c r="C20" s="497">
        <f>'SD_genero (10)'!C20/'SD_genero (10)'!E20</f>
        <v>0.51129363449692</v>
      </c>
      <c r="D20" s="498">
        <f>'SD_genero (10)'!D20/'SD_genero (10)'!E20</f>
        <v>0.48870636550308</v>
      </c>
    </row>
    <row r="21" s="1" customFormat="1" ht="14.25" customHeight="1" spans="2:4">
      <c r="B21" s="17" t="s">
        <v>57</v>
      </c>
      <c r="C21" s="497">
        <f>'SD_genero (10)'!C21/'SD_genero (10)'!E21</f>
        <v>0.456422018348624</v>
      </c>
      <c r="D21" s="498">
        <f>'SD_genero (10)'!D21/'SD_genero (10)'!E21</f>
        <v>0.543577981651376</v>
      </c>
    </row>
    <row r="22" s="1" customFormat="1" ht="14.25" customHeight="1" spans="2:4">
      <c r="B22" s="17" t="s">
        <v>58</v>
      </c>
      <c r="C22" s="497">
        <f>'SD_genero (10)'!C22/'SD_genero (10)'!E22</f>
        <v>0.520958083832335</v>
      </c>
      <c r="D22" s="498">
        <f>'SD_genero (10)'!D22/'SD_genero (10)'!E22</f>
        <v>0.479041916167665</v>
      </c>
    </row>
    <row r="23" s="1" customFormat="1" ht="14.25" customHeight="1" spans="2:4">
      <c r="B23" s="17" t="s">
        <v>59</v>
      </c>
      <c r="C23" s="497">
        <f>'SD_genero (10)'!C23/'SD_genero (10)'!E23</f>
        <v>0.489302325581395</v>
      </c>
      <c r="D23" s="498">
        <f>'SD_genero (10)'!D23/'SD_genero (10)'!E23</f>
        <v>0.510697674418605</v>
      </c>
    </row>
    <row r="24" s="1" customFormat="1" ht="14.25" customHeight="1" spans="2:4">
      <c r="B24" s="17" t="s">
        <v>60</v>
      </c>
      <c r="C24" s="497">
        <f>'SD_genero (10)'!C24/'SD_genero (10)'!E24</f>
        <v>0.519169329073482</v>
      </c>
      <c r="D24" s="498">
        <f>'SD_genero (10)'!D24/'SD_genero (10)'!E24</f>
        <v>0.480830670926518</v>
      </c>
    </row>
    <row r="25" s="1" customFormat="1" ht="14.25" customHeight="1" spans="2:4">
      <c r="B25" s="17" t="s">
        <v>61</v>
      </c>
      <c r="C25" s="497">
        <f>'SD_genero (10)'!C25/'SD_genero (10)'!E25</f>
        <v>0.477272727272727</v>
      </c>
      <c r="D25" s="498">
        <f>'SD_genero (10)'!D25/'SD_genero (10)'!E25</f>
        <v>0.522727272727273</v>
      </c>
    </row>
    <row r="26" s="1" customFormat="1" ht="14.25" customHeight="1" spans="2:4">
      <c r="B26" s="17" t="s">
        <v>62</v>
      </c>
      <c r="C26" s="497">
        <f>'SD_genero (10)'!C26/'SD_genero (10)'!E26</f>
        <v>0.44140625</v>
      </c>
      <c r="D26" s="498">
        <f>'SD_genero (10)'!D26/'SD_genero (10)'!E26</f>
        <v>0.55859375</v>
      </c>
    </row>
    <row r="27" s="1" customFormat="1" ht="14.25" customHeight="1" spans="2:4">
      <c r="B27" s="17" t="s">
        <v>63</v>
      </c>
      <c r="C27" s="497">
        <f>'SD_genero (10)'!C27/'SD_genero (10)'!E27</f>
        <v>0.479371316306483</v>
      </c>
      <c r="D27" s="498">
        <f>'SD_genero (10)'!D27/'SD_genero (10)'!E27</f>
        <v>0.520628683693517</v>
      </c>
    </row>
    <row r="28" s="1" customFormat="1" ht="14.25" customHeight="1" spans="2:4">
      <c r="B28" s="17" t="s">
        <v>64</v>
      </c>
      <c r="C28" s="497">
        <f>'SD_genero (10)'!C28/'SD_genero (10)'!E28</f>
        <v>0.472727272727273</v>
      </c>
      <c r="D28" s="498">
        <f>'SD_genero (10)'!D28/'SD_genero (10)'!E28</f>
        <v>0.527272727272727</v>
      </c>
    </row>
    <row r="29" s="1" customFormat="1" ht="14.25" customHeight="1" spans="2:4">
      <c r="B29" s="17" t="s">
        <v>65</v>
      </c>
      <c r="C29" s="497">
        <f>'SD_genero (10)'!C29/'SD_genero (10)'!E29</f>
        <v>0.443698732289336</v>
      </c>
      <c r="D29" s="498">
        <f>'SD_genero (10)'!D29/'SD_genero (10)'!E29</f>
        <v>0.556301267710664</v>
      </c>
    </row>
    <row r="30" s="1" customFormat="1" ht="14.25" customHeight="1" spans="2:4">
      <c r="B30" s="17" t="s">
        <v>66</v>
      </c>
      <c r="C30" s="497">
        <f>'SD_genero (10)'!C30/'SD_genero (10)'!E30</f>
        <v>0.485981308411215</v>
      </c>
      <c r="D30" s="498">
        <f>'SD_genero (10)'!D30/'SD_genero (10)'!E30</f>
        <v>0.514018691588785</v>
      </c>
    </row>
    <row r="31" s="1" customFormat="1" ht="14.25" customHeight="1" spans="2:4">
      <c r="B31" s="17" t="s">
        <v>67</v>
      </c>
      <c r="C31" s="497">
        <f>'SD_genero (10)'!C31/'SD_genero (10)'!E31</f>
        <v>0.483050847457627</v>
      </c>
      <c r="D31" s="498">
        <f>'SD_genero (10)'!D31/'SD_genero (10)'!E31</f>
        <v>0.516949152542373</v>
      </c>
    </row>
    <row r="32" s="1" customFormat="1" ht="14.25" customHeight="1" spans="2:4">
      <c r="B32" s="17" t="s">
        <v>68</v>
      </c>
      <c r="C32" s="497">
        <f>'SD_genero (10)'!C32/'SD_genero (10)'!E32</f>
        <v>0.568862275449102</v>
      </c>
      <c r="D32" s="498">
        <f>'SD_genero (10)'!D32/'SD_genero (10)'!E32</f>
        <v>0.431137724550898</v>
      </c>
    </row>
    <row r="33" s="1" customFormat="1" ht="14.25" customHeight="1" spans="2:4">
      <c r="B33" s="17" t="s">
        <v>69</v>
      </c>
      <c r="C33" s="497">
        <f>'SD_genero (10)'!C33/'SD_genero (10)'!E33</f>
        <v>0.441814595660749</v>
      </c>
      <c r="D33" s="498">
        <f>'SD_genero (10)'!D33/'SD_genero (10)'!E33</f>
        <v>0.55818540433925</v>
      </c>
    </row>
    <row r="34" s="1" customFormat="1" ht="14.25" customHeight="1" spans="2:4">
      <c r="B34" s="17" t="s">
        <v>70</v>
      </c>
      <c r="C34" s="497">
        <f>'SD_genero (10)'!C34/'SD_genero (10)'!E34</f>
        <v>0.407079646017699</v>
      </c>
      <c r="D34" s="498">
        <f>'SD_genero (10)'!D34/'SD_genero (10)'!E34</f>
        <v>0.592920353982301</v>
      </c>
    </row>
    <row r="35" s="1" customFormat="1" ht="14.25" customHeight="1" spans="2:4">
      <c r="B35" s="17" t="s">
        <v>71</v>
      </c>
      <c r="C35" s="497">
        <f>'SD_genero (10)'!C35/'SD_genero (10)'!E35</f>
        <v>0.393364928909953</v>
      </c>
      <c r="D35" s="498">
        <f>'SD_genero (10)'!D35/'SD_genero (10)'!E35</f>
        <v>0.606635071090047</v>
      </c>
    </row>
    <row r="36" s="1" customFormat="1" ht="14.25" customHeight="1" spans="2:4">
      <c r="B36" s="17" t="s">
        <v>72</v>
      </c>
      <c r="C36" s="497">
        <f>'SD_genero (10)'!C36/'SD_genero (10)'!E36</f>
        <v>0.466076696165192</v>
      </c>
      <c r="D36" s="498">
        <f>'SD_genero (10)'!D36/'SD_genero (10)'!E36</f>
        <v>0.533923303834808</v>
      </c>
    </row>
    <row r="37" s="1" customFormat="1" ht="14.25" customHeight="1" spans="2:4">
      <c r="B37" s="17" t="s">
        <v>73</v>
      </c>
      <c r="C37" s="497">
        <f>'SD_genero (10)'!C37/'SD_genero (10)'!E37</f>
        <v>0.5</v>
      </c>
      <c r="D37" s="498">
        <f>'SD_genero (10)'!D37/'SD_genero (10)'!E37</f>
        <v>0.5</v>
      </c>
    </row>
    <row r="38" s="1" customFormat="1" ht="14.25" customHeight="1" spans="2:4">
      <c r="B38" s="17" t="s">
        <v>74</v>
      </c>
      <c r="C38" s="501">
        <f>'SD_genero (10)'!C38/'SD_genero (10)'!E38</f>
        <v>0.455723542116631</v>
      </c>
      <c r="D38" s="502">
        <f>'SD_genero (10)'!D38/'SD_genero (10)'!E38</f>
        <v>0.544276457883369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217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217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71174</v>
      </c>
      <c r="D11" s="484">
        <v>60755</v>
      </c>
      <c r="E11" s="484">
        <v>57026</v>
      </c>
      <c r="F11" s="484">
        <v>49429</v>
      </c>
      <c r="G11" s="484">
        <v>48134</v>
      </c>
      <c r="H11" s="484">
        <v>46851</v>
      </c>
      <c r="I11" s="484">
        <v>47117</v>
      </c>
      <c r="J11" s="484">
        <v>33742</v>
      </c>
      <c r="K11" s="490">
        <v>414228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18347</v>
      </c>
      <c r="D12" s="464">
        <v>16421</v>
      </c>
      <c r="E12" s="464">
        <v>15627</v>
      </c>
      <c r="F12" s="464">
        <v>12518</v>
      </c>
      <c r="G12" s="464">
        <v>11425</v>
      </c>
      <c r="H12" s="464">
        <v>10930</v>
      </c>
      <c r="I12" s="464">
        <v>10986</v>
      </c>
      <c r="J12" s="464">
        <v>8681</v>
      </c>
      <c r="K12" s="491">
        <v>104935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13866</v>
      </c>
      <c r="D13" s="464">
        <v>12405</v>
      </c>
      <c r="E13" s="464">
        <v>11789</v>
      </c>
      <c r="F13" s="464">
        <v>9632</v>
      </c>
      <c r="G13" s="464">
        <v>8658</v>
      </c>
      <c r="H13" s="464">
        <v>8110</v>
      </c>
      <c r="I13" s="464">
        <v>8281</v>
      </c>
      <c r="J13" s="464">
        <v>6763</v>
      </c>
      <c r="K13" s="491">
        <v>79504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2629</v>
      </c>
      <c r="D14" s="487">
        <v>2510</v>
      </c>
      <c r="E14" s="487">
        <v>2215</v>
      </c>
      <c r="F14" s="487">
        <v>1856</v>
      </c>
      <c r="G14" s="487">
        <v>1773</v>
      </c>
      <c r="H14" s="487">
        <v>1662</v>
      </c>
      <c r="I14" s="487">
        <v>1674</v>
      </c>
      <c r="J14" s="487">
        <v>1420</v>
      </c>
      <c r="K14" s="492">
        <v>15739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5">
        <v>92</v>
      </c>
      <c r="D15" s="464">
        <v>59</v>
      </c>
      <c r="E15" s="464">
        <v>56</v>
      </c>
      <c r="F15" s="464">
        <v>37</v>
      </c>
      <c r="G15" s="464">
        <v>58</v>
      </c>
      <c r="H15" s="464">
        <v>46</v>
      </c>
      <c r="I15" s="464">
        <v>52</v>
      </c>
      <c r="J15" s="464">
        <v>57</v>
      </c>
      <c r="K15" s="491">
        <v>457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95</v>
      </c>
      <c r="D16" s="464">
        <v>76</v>
      </c>
      <c r="E16" s="464">
        <v>53</v>
      </c>
      <c r="F16" s="464">
        <v>48</v>
      </c>
      <c r="G16" s="464">
        <v>50</v>
      </c>
      <c r="H16" s="464">
        <v>37</v>
      </c>
      <c r="I16" s="464">
        <v>38</v>
      </c>
      <c r="J16" s="464">
        <v>45</v>
      </c>
      <c r="K16" s="491">
        <v>442</v>
      </c>
    </row>
    <row r="17" spans="2:11">
      <c r="B17" s="17" t="s">
        <v>90</v>
      </c>
      <c r="C17" s="485">
        <v>80</v>
      </c>
      <c r="D17" s="464">
        <v>140</v>
      </c>
      <c r="E17" s="464">
        <v>102</v>
      </c>
      <c r="F17" s="464">
        <v>80</v>
      </c>
      <c r="G17" s="464">
        <v>86</v>
      </c>
      <c r="H17" s="464">
        <v>85</v>
      </c>
      <c r="I17" s="464">
        <v>95</v>
      </c>
      <c r="J17" s="464">
        <v>81</v>
      </c>
      <c r="K17" s="491">
        <v>749</v>
      </c>
    </row>
    <row r="18" spans="2:15">
      <c r="B18" s="17" t="s">
        <v>91</v>
      </c>
      <c r="C18" s="485">
        <v>76</v>
      </c>
      <c r="D18" s="464">
        <v>100</v>
      </c>
      <c r="E18" s="464">
        <v>92</v>
      </c>
      <c r="F18" s="464">
        <v>56</v>
      </c>
      <c r="G18" s="464">
        <v>53</v>
      </c>
      <c r="H18" s="464">
        <v>55</v>
      </c>
      <c r="I18" s="464">
        <v>56</v>
      </c>
      <c r="J18" s="464">
        <v>52</v>
      </c>
      <c r="K18" s="491">
        <v>540</v>
      </c>
      <c r="N18" s="40"/>
      <c r="O18" s="40"/>
    </row>
    <row r="19" spans="2:11">
      <c r="B19" s="17" t="s">
        <v>92</v>
      </c>
      <c r="C19" s="485">
        <v>191</v>
      </c>
      <c r="D19" s="464">
        <v>192</v>
      </c>
      <c r="E19" s="464">
        <v>174</v>
      </c>
      <c r="F19" s="464">
        <v>140</v>
      </c>
      <c r="G19" s="464">
        <v>128</v>
      </c>
      <c r="H19" s="464">
        <v>118</v>
      </c>
      <c r="I19" s="464">
        <v>107</v>
      </c>
      <c r="J19" s="464">
        <v>109</v>
      </c>
      <c r="K19" s="491">
        <v>1159</v>
      </c>
    </row>
    <row r="20" spans="2:11">
      <c r="B20" s="17" t="s">
        <v>93</v>
      </c>
      <c r="C20" s="485">
        <v>74</v>
      </c>
      <c r="D20" s="464">
        <v>83</v>
      </c>
      <c r="E20" s="464">
        <v>68</v>
      </c>
      <c r="F20" s="464">
        <v>55</v>
      </c>
      <c r="G20" s="464">
        <v>61</v>
      </c>
      <c r="H20" s="464">
        <v>42</v>
      </c>
      <c r="I20" s="464">
        <v>54</v>
      </c>
      <c r="J20" s="464">
        <v>50</v>
      </c>
      <c r="K20" s="491">
        <v>487</v>
      </c>
    </row>
    <row r="21" spans="2:11">
      <c r="B21" s="17" t="s">
        <v>94</v>
      </c>
      <c r="C21" s="485">
        <v>71</v>
      </c>
      <c r="D21" s="464">
        <v>66</v>
      </c>
      <c r="E21" s="464">
        <v>55</v>
      </c>
      <c r="F21" s="464">
        <v>61</v>
      </c>
      <c r="G21" s="464">
        <v>51</v>
      </c>
      <c r="H21" s="464">
        <v>49</v>
      </c>
      <c r="I21" s="464">
        <v>47</v>
      </c>
      <c r="J21" s="464">
        <v>36</v>
      </c>
      <c r="K21" s="491">
        <v>436</v>
      </c>
    </row>
    <row r="22" spans="2:11">
      <c r="B22" s="17" t="s">
        <v>95</v>
      </c>
      <c r="C22" s="485">
        <v>38</v>
      </c>
      <c r="D22" s="464">
        <v>43</v>
      </c>
      <c r="E22" s="464">
        <v>53</v>
      </c>
      <c r="F22" s="464">
        <v>56</v>
      </c>
      <c r="G22" s="464">
        <v>35</v>
      </c>
      <c r="H22" s="464">
        <v>30</v>
      </c>
      <c r="I22" s="464">
        <v>47</v>
      </c>
      <c r="J22" s="464">
        <v>32</v>
      </c>
      <c r="K22" s="491">
        <v>334</v>
      </c>
    </row>
    <row r="23" spans="2:11">
      <c r="B23" s="17" t="s">
        <v>96</v>
      </c>
      <c r="C23" s="485">
        <v>172</v>
      </c>
      <c r="D23" s="464">
        <v>166</v>
      </c>
      <c r="E23" s="464">
        <v>147</v>
      </c>
      <c r="F23" s="464">
        <v>122</v>
      </c>
      <c r="G23" s="464">
        <v>111</v>
      </c>
      <c r="H23" s="464">
        <v>111</v>
      </c>
      <c r="I23" s="464">
        <v>121</v>
      </c>
      <c r="J23" s="464">
        <v>125</v>
      </c>
      <c r="K23" s="491">
        <v>1075</v>
      </c>
    </row>
    <row r="24" spans="2:11">
      <c r="B24" s="17" t="s">
        <v>97</v>
      </c>
      <c r="C24" s="485">
        <v>87</v>
      </c>
      <c r="D24" s="464">
        <v>99</v>
      </c>
      <c r="E24" s="464">
        <v>92</v>
      </c>
      <c r="F24" s="464">
        <v>89</v>
      </c>
      <c r="G24" s="464">
        <v>67</v>
      </c>
      <c r="H24" s="464">
        <v>63</v>
      </c>
      <c r="I24" s="464">
        <v>72</v>
      </c>
      <c r="J24" s="464">
        <v>57</v>
      </c>
      <c r="K24" s="491">
        <v>626</v>
      </c>
    </row>
    <row r="25" spans="2:11">
      <c r="B25" s="17" t="s">
        <v>98</v>
      </c>
      <c r="C25" s="485">
        <v>85</v>
      </c>
      <c r="D25" s="464">
        <v>87</v>
      </c>
      <c r="E25" s="464">
        <v>80</v>
      </c>
      <c r="F25" s="464">
        <v>56</v>
      </c>
      <c r="G25" s="464">
        <v>61</v>
      </c>
      <c r="H25" s="464">
        <v>59</v>
      </c>
      <c r="I25" s="464">
        <v>48</v>
      </c>
      <c r="J25" s="464">
        <v>52</v>
      </c>
      <c r="K25" s="491">
        <v>528</v>
      </c>
    </row>
    <row r="26" spans="2:11">
      <c r="B26" s="17" t="s">
        <v>99</v>
      </c>
      <c r="C26" s="485">
        <v>103</v>
      </c>
      <c r="D26" s="464">
        <v>77</v>
      </c>
      <c r="E26" s="464">
        <v>64</v>
      </c>
      <c r="F26" s="464">
        <v>49</v>
      </c>
      <c r="G26" s="464">
        <v>62</v>
      </c>
      <c r="H26" s="464">
        <v>69</v>
      </c>
      <c r="I26" s="464">
        <v>47</v>
      </c>
      <c r="J26" s="464">
        <v>41</v>
      </c>
      <c r="K26" s="491">
        <v>512</v>
      </c>
    </row>
    <row r="27" spans="2:11">
      <c r="B27" s="17" t="s">
        <v>100</v>
      </c>
      <c r="C27" s="485">
        <v>67</v>
      </c>
      <c r="D27" s="464">
        <v>83</v>
      </c>
      <c r="E27" s="464">
        <v>97</v>
      </c>
      <c r="F27" s="464">
        <v>48</v>
      </c>
      <c r="G27" s="464">
        <v>70</v>
      </c>
      <c r="H27" s="464">
        <v>47</v>
      </c>
      <c r="I27" s="464">
        <v>53</v>
      </c>
      <c r="J27" s="464">
        <v>44</v>
      </c>
      <c r="K27" s="491">
        <v>509</v>
      </c>
    </row>
    <row r="28" spans="2:11">
      <c r="B28" s="17" t="s">
        <v>101</v>
      </c>
      <c r="C28" s="485">
        <v>124</v>
      </c>
      <c r="D28" s="464">
        <v>159</v>
      </c>
      <c r="E28" s="464">
        <v>133</v>
      </c>
      <c r="F28" s="464">
        <v>133</v>
      </c>
      <c r="G28" s="464">
        <v>120</v>
      </c>
      <c r="H28" s="464">
        <v>105</v>
      </c>
      <c r="I28" s="464">
        <v>94</v>
      </c>
      <c r="J28" s="464">
        <v>67</v>
      </c>
      <c r="K28" s="491">
        <v>935</v>
      </c>
    </row>
    <row r="29" spans="2:11">
      <c r="B29" s="17" t="s">
        <v>102</v>
      </c>
      <c r="C29" s="485">
        <v>265</v>
      </c>
      <c r="D29" s="464">
        <v>169</v>
      </c>
      <c r="E29" s="464">
        <v>160</v>
      </c>
      <c r="F29" s="464">
        <v>149</v>
      </c>
      <c r="G29" s="464">
        <v>139</v>
      </c>
      <c r="H29" s="464">
        <v>169</v>
      </c>
      <c r="I29" s="464">
        <v>184</v>
      </c>
      <c r="J29" s="464">
        <v>106</v>
      </c>
      <c r="K29" s="491">
        <v>1341</v>
      </c>
    </row>
    <row r="30" spans="2:11">
      <c r="B30" s="17" t="s">
        <v>103</v>
      </c>
      <c r="C30" s="485">
        <v>74</v>
      </c>
      <c r="D30" s="464">
        <v>83</v>
      </c>
      <c r="E30" s="464">
        <v>59</v>
      </c>
      <c r="F30" s="464">
        <v>38</v>
      </c>
      <c r="G30" s="464">
        <v>50</v>
      </c>
      <c r="H30" s="464">
        <v>46</v>
      </c>
      <c r="I30" s="464">
        <v>47</v>
      </c>
      <c r="J30" s="464">
        <v>31</v>
      </c>
      <c r="K30" s="491">
        <v>428</v>
      </c>
    </row>
    <row r="31" spans="2:11">
      <c r="B31" s="17" t="s">
        <v>104</v>
      </c>
      <c r="C31" s="485">
        <v>190</v>
      </c>
      <c r="D31" s="464">
        <v>162</v>
      </c>
      <c r="E31" s="464">
        <v>125</v>
      </c>
      <c r="F31" s="464">
        <v>146</v>
      </c>
      <c r="G31" s="464">
        <v>133</v>
      </c>
      <c r="H31" s="464">
        <v>117</v>
      </c>
      <c r="I31" s="464">
        <v>110</v>
      </c>
      <c r="J31" s="464">
        <v>79</v>
      </c>
      <c r="K31" s="491">
        <v>1062</v>
      </c>
    </row>
    <row r="32" spans="2:11">
      <c r="B32" s="17" t="s">
        <v>105</v>
      </c>
      <c r="C32" s="485">
        <v>57</v>
      </c>
      <c r="D32" s="464">
        <v>60</v>
      </c>
      <c r="E32" s="464">
        <v>61</v>
      </c>
      <c r="F32" s="464">
        <v>37</v>
      </c>
      <c r="G32" s="464">
        <v>38</v>
      </c>
      <c r="H32" s="464">
        <v>17</v>
      </c>
      <c r="I32" s="464">
        <v>36</v>
      </c>
      <c r="J32" s="464">
        <v>28</v>
      </c>
      <c r="K32" s="491">
        <v>334</v>
      </c>
    </row>
    <row r="33" spans="2:11">
      <c r="B33" s="17" t="s">
        <v>106</v>
      </c>
      <c r="C33" s="485">
        <v>173</v>
      </c>
      <c r="D33" s="464">
        <v>181</v>
      </c>
      <c r="E33" s="464">
        <v>149</v>
      </c>
      <c r="F33" s="464">
        <v>113</v>
      </c>
      <c r="G33" s="464">
        <v>90</v>
      </c>
      <c r="H33" s="464">
        <v>118</v>
      </c>
      <c r="I33" s="464">
        <v>100</v>
      </c>
      <c r="J33" s="464">
        <v>90</v>
      </c>
      <c r="K33" s="491">
        <v>1014</v>
      </c>
    </row>
    <row r="34" ht="12.75" customHeight="1" spans="2:11">
      <c r="B34" s="17" t="s">
        <v>107</v>
      </c>
      <c r="C34" s="485">
        <v>177</v>
      </c>
      <c r="D34" s="464">
        <v>117</v>
      </c>
      <c r="E34" s="464">
        <v>105</v>
      </c>
      <c r="F34" s="464">
        <v>86</v>
      </c>
      <c r="G34" s="464">
        <v>83</v>
      </c>
      <c r="H34" s="464">
        <v>85</v>
      </c>
      <c r="I34" s="464">
        <v>88</v>
      </c>
      <c r="J34" s="464">
        <v>50</v>
      </c>
      <c r="K34" s="491">
        <v>791</v>
      </c>
    </row>
    <row r="35" spans="2:11">
      <c r="B35" s="17" t="s">
        <v>108</v>
      </c>
      <c r="C35" s="485">
        <v>76</v>
      </c>
      <c r="D35" s="464">
        <v>62</v>
      </c>
      <c r="E35" s="464">
        <v>51</v>
      </c>
      <c r="F35" s="464">
        <v>60</v>
      </c>
      <c r="G35" s="464">
        <v>62</v>
      </c>
      <c r="H35" s="464">
        <v>48</v>
      </c>
      <c r="I35" s="464">
        <v>34</v>
      </c>
      <c r="J35" s="464">
        <v>29</v>
      </c>
      <c r="K35" s="491">
        <v>422</v>
      </c>
    </row>
    <row r="36" spans="2:11">
      <c r="B36" s="17" t="s">
        <v>109</v>
      </c>
      <c r="C36" s="485">
        <v>61</v>
      </c>
      <c r="D36" s="464">
        <v>57</v>
      </c>
      <c r="E36" s="464">
        <v>40</v>
      </c>
      <c r="F36" s="464">
        <v>41</v>
      </c>
      <c r="G36" s="464">
        <v>39</v>
      </c>
      <c r="H36" s="464">
        <v>36</v>
      </c>
      <c r="I36" s="464">
        <v>31</v>
      </c>
      <c r="J36" s="464">
        <v>34</v>
      </c>
      <c r="K36" s="491">
        <v>339</v>
      </c>
    </row>
    <row r="37" spans="2:11">
      <c r="B37" s="17" t="s">
        <v>110</v>
      </c>
      <c r="C37" s="485">
        <v>117</v>
      </c>
      <c r="D37" s="464">
        <v>116</v>
      </c>
      <c r="E37" s="464">
        <v>116</v>
      </c>
      <c r="F37" s="464">
        <v>96</v>
      </c>
      <c r="G37" s="464">
        <v>79</v>
      </c>
      <c r="H37" s="464">
        <v>74</v>
      </c>
      <c r="I37" s="464">
        <v>72</v>
      </c>
      <c r="J37" s="464">
        <v>86</v>
      </c>
      <c r="K37" s="491">
        <v>756</v>
      </c>
    </row>
    <row r="38" spans="2:11">
      <c r="B38" s="17" t="s">
        <v>111</v>
      </c>
      <c r="C38" s="488">
        <v>84</v>
      </c>
      <c r="D38" s="489">
        <v>73</v>
      </c>
      <c r="E38" s="489">
        <v>83</v>
      </c>
      <c r="F38" s="489">
        <v>60</v>
      </c>
      <c r="G38" s="489">
        <v>47</v>
      </c>
      <c r="H38" s="489">
        <v>36</v>
      </c>
      <c r="I38" s="489">
        <v>41</v>
      </c>
      <c r="J38" s="489">
        <v>39</v>
      </c>
      <c r="K38" s="493">
        <v>463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209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217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(10)'!C11/'SD_idade (10)'!K11)</f>
        <v>0.171823247100631</v>
      </c>
      <c r="D11" s="85">
        <f>('SD_idade (10)'!D11/'SD_idade (10)'!K11)</f>
        <v>0.146670432708557</v>
      </c>
      <c r="E11" s="85">
        <f>('SD_idade (10)'!E11/'SD_idade (10)'!K11)</f>
        <v>0.13766814411387</v>
      </c>
      <c r="F11" s="85">
        <f>('SD_idade (10)'!F11/'SD_idade (10)'!K11)</f>
        <v>0.119328002935581</v>
      </c>
      <c r="G11" s="85">
        <f>('SD_idade (10)'!G11/'SD_idade (10)'!K11)</f>
        <v>0.11620170534102</v>
      </c>
      <c r="H11" s="85">
        <f>('SD_idade (10)'!H11/'SD_idade (10)'!K11)</f>
        <v>0.113104377299458</v>
      </c>
      <c r="I11" s="85">
        <f>('SD_idade (10)'!I11/'SD_idade (10)'!K11)</f>
        <v>0.113746535724287</v>
      </c>
      <c r="J11" s="94">
        <f>('SD_idade (10)'!J11/'SD_idade (10)'!K11)</f>
        <v>0.0814575547765965</v>
      </c>
    </row>
    <row r="12" spans="2:10">
      <c r="B12" s="14" t="s">
        <v>48</v>
      </c>
      <c r="C12" s="86">
        <f>('SD_idade (10)'!C12/'SD_idade (10)'!K12)</f>
        <v>0.17484156859008</v>
      </c>
      <c r="D12" s="82">
        <f>('SD_idade (10)'!D12/'SD_idade (10)'!K12)</f>
        <v>0.156487349311479</v>
      </c>
      <c r="E12" s="82">
        <f>('SD_idade (10)'!E12/'SD_idade (10)'!K12)</f>
        <v>0.148920760470768</v>
      </c>
      <c r="F12" s="82">
        <f>('SD_idade (10)'!F12/'SD_idade (10)'!K12)</f>
        <v>0.119292895602039</v>
      </c>
      <c r="G12" s="82">
        <f>('SD_idade (10)'!G12/'SD_idade (10)'!K12)</f>
        <v>0.108876923809978</v>
      </c>
      <c r="H12" s="82">
        <f>('SD_idade (10)'!H12/'SD_idade (10)'!K12)</f>
        <v>0.104159717920618</v>
      </c>
      <c r="I12" s="82">
        <f>('SD_idade (10)'!I12/'SD_idade (10)'!K12)</f>
        <v>0.104693381617192</v>
      </c>
      <c r="J12" s="96">
        <f>('SD_idade (10)'!J12/'SD_idade (10)'!K12)</f>
        <v>0.0827274026778482</v>
      </c>
    </row>
    <row r="13" spans="2:10">
      <c r="B13" s="226" t="s">
        <v>87</v>
      </c>
      <c r="C13" s="86">
        <f>('SD_idade (10)'!C13/'SD_idade (10)'!K13)</f>
        <v>0.174406319178909</v>
      </c>
      <c r="D13" s="82">
        <f>('SD_idade (10)'!D13/'SD_idade (10)'!K13)</f>
        <v>0.15602988528879</v>
      </c>
      <c r="E13" s="82">
        <f>('SD_idade (10)'!E13/'SD_idade (10)'!K13)</f>
        <v>0.148281847454216</v>
      </c>
      <c r="F13" s="82">
        <f>('SD_idade (10)'!F13/'SD_idade (10)'!K13)</f>
        <v>0.121151137049708</v>
      </c>
      <c r="G13" s="82">
        <f>('SD_idade (10)'!G13/'SD_idade (10)'!K13)</f>
        <v>0.108900181122962</v>
      </c>
      <c r="H13" s="82">
        <f>('SD_idade (10)'!H13/'SD_idade (10)'!K13)</f>
        <v>0.102007446166231</v>
      </c>
      <c r="I13" s="82">
        <f>('SD_idade (10)'!I13/'SD_idade (10)'!K13)</f>
        <v>0.104158281344335</v>
      </c>
      <c r="J13" s="96">
        <f>('SD_idade (10)'!J13/'SD_idade (10)'!K13)</f>
        <v>0.0850649023948481</v>
      </c>
    </row>
    <row r="14" spans="2:10">
      <c r="B14" s="226" t="s">
        <v>50</v>
      </c>
      <c r="C14" s="227">
        <f>('SD_idade (10)'!C14/'SD_idade (10)'!K14)</f>
        <v>0.167037295889192</v>
      </c>
      <c r="D14" s="228">
        <f>('SD_idade (10)'!D14/'SD_idade (10)'!K14)</f>
        <v>0.159476459749666</v>
      </c>
      <c r="E14" s="228">
        <f>('SD_idade (10)'!E14/'SD_idade (10)'!K14)</f>
        <v>0.14073321049622</v>
      </c>
      <c r="F14" s="228">
        <f>('SD_idade (10)'!F14/'SD_idade (10)'!K14)</f>
        <v>0.117923629201347</v>
      </c>
      <c r="G14" s="228">
        <f>('SD_idade (10)'!G14/'SD_idade (10)'!K14)</f>
        <v>0.112650104835123</v>
      </c>
      <c r="H14" s="228">
        <f>('SD_idade (10)'!H14/'SD_idade (10)'!K14)</f>
        <v>0.105597560200775</v>
      </c>
      <c r="I14" s="228">
        <f>('SD_idade (10)'!I14/'SD_idade (10)'!K14)</f>
        <v>0.106359997458542</v>
      </c>
      <c r="J14" s="229">
        <f>('SD_idade (10)'!J14/'SD_idade (10)'!K14)</f>
        <v>0.090221742169134</v>
      </c>
    </row>
    <row r="15" spans="2:10">
      <c r="B15" s="83" t="s">
        <v>88</v>
      </c>
      <c r="C15" s="84">
        <f>('SD_idade (10)'!C15/'SD_idade (10)'!K15)</f>
        <v>0.201312910284464</v>
      </c>
      <c r="D15" s="85">
        <f>('SD_idade (10)'!D15/'SD_idade (10)'!K15)</f>
        <v>0.12910284463895</v>
      </c>
      <c r="E15" s="85">
        <f>('SD_idade (10)'!E15/'SD_idade (10)'!K15)</f>
        <v>0.12253829321663</v>
      </c>
      <c r="F15" s="85">
        <f>('SD_idade (10)'!F15/'SD_idade (10)'!K15)</f>
        <v>0.0809628008752735</v>
      </c>
      <c r="G15" s="85">
        <f>('SD_idade (10)'!G15/'SD_idade (10)'!K15)</f>
        <v>0.12691466083151</v>
      </c>
      <c r="H15" s="85">
        <f>('SD_idade (10)'!H15/'SD_idade (10)'!K15)</f>
        <v>0.100656455142232</v>
      </c>
      <c r="I15" s="85">
        <f>('SD_idade (10)'!I15/'SD_idade (10)'!K15)</f>
        <v>0.113785557986871</v>
      </c>
      <c r="J15" s="94">
        <f>('SD_idade (10)'!J15/'SD_idade (10)'!K15)</f>
        <v>0.12472647702407</v>
      </c>
    </row>
    <row r="16" spans="2:10">
      <c r="B16" s="83" t="s">
        <v>89</v>
      </c>
      <c r="C16" s="86">
        <f>('SD_idade (10)'!C16/'SD_idade (10)'!K16)</f>
        <v>0.214932126696833</v>
      </c>
      <c r="D16" s="82">
        <f>('SD_idade (10)'!D16/'SD_idade (10)'!K16)</f>
        <v>0.171945701357466</v>
      </c>
      <c r="E16" s="82">
        <f>('SD_idade (10)'!E16/'SD_idade (10)'!K16)</f>
        <v>0.119909502262443</v>
      </c>
      <c r="F16" s="82">
        <f>('SD_idade (10)'!F16/'SD_idade (10)'!K16)</f>
        <v>0.108597285067873</v>
      </c>
      <c r="G16" s="82">
        <f>('SD_idade (10)'!G16/'SD_idade (10)'!K16)</f>
        <v>0.113122171945701</v>
      </c>
      <c r="H16" s="82">
        <f>('SD_idade (10)'!H16/'SD_idade (10)'!K16)</f>
        <v>0.083710407239819</v>
      </c>
      <c r="I16" s="82">
        <f>('SD_idade (10)'!I16/'SD_idade (10)'!K16)</f>
        <v>0.085972850678733</v>
      </c>
      <c r="J16" s="96">
        <f>('SD_idade (10)'!J16/'SD_idade (10)'!K16)</f>
        <v>0.101809954751131</v>
      </c>
    </row>
    <row r="17" spans="2:10">
      <c r="B17" s="83" t="s">
        <v>90</v>
      </c>
      <c r="C17" s="86">
        <f>('SD_idade (10)'!C17/'SD_idade (10)'!K17)</f>
        <v>0.106809078771696</v>
      </c>
      <c r="D17" s="82">
        <f>('SD_idade (10)'!D17/'SD_idade (10)'!K17)</f>
        <v>0.186915887850467</v>
      </c>
      <c r="E17" s="82">
        <f>('SD_idade (10)'!E17/'SD_idade (10)'!K17)</f>
        <v>0.136181575433912</v>
      </c>
      <c r="F17" s="82">
        <f>('SD_idade (10)'!F17/'SD_idade (10)'!K17)</f>
        <v>0.106809078771696</v>
      </c>
      <c r="G17" s="82">
        <f>('SD_idade (10)'!G17/'SD_idade (10)'!K17)</f>
        <v>0.114819759679573</v>
      </c>
      <c r="H17" s="82">
        <f>('SD_idade (10)'!H17/'SD_idade (10)'!K17)</f>
        <v>0.113484646194927</v>
      </c>
      <c r="I17" s="82">
        <f>('SD_idade (10)'!I17/'SD_idade (10)'!K17)</f>
        <v>0.126835781041389</v>
      </c>
      <c r="J17" s="96">
        <f>('SD_idade (10)'!J17/'SD_idade (10)'!K17)</f>
        <v>0.108144192256342</v>
      </c>
    </row>
    <row r="18" spans="2:10">
      <c r="B18" s="83" t="s">
        <v>91</v>
      </c>
      <c r="C18" s="86">
        <f>('SD_idade (10)'!C18/'SD_idade (10)'!K18)</f>
        <v>0.140740740740741</v>
      </c>
      <c r="D18" s="82">
        <f>('SD_idade (10)'!D18/'SD_idade (10)'!K18)</f>
        <v>0.185185185185185</v>
      </c>
      <c r="E18" s="82">
        <f>('SD_idade (10)'!E18/'SD_idade (10)'!K18)</f>
        <v>0.17037037037037</v>
      </c>
      <c r="F18" s="82">
        <f>('SD_idade (10)'!F18/'SD_idade (10)'!K18)</f>
        <v>0.103703703703704</v>
      </c>
      <c r="G18" s="82">
        <f>('SD_idade (10)'!G18/'SD_idade (10)'!K18)</f>
        <v>0.0981481481481482</v>
      </c>
      <c r="H18" s="82">
        <f>('SD_idade (10)'!H18/'SD_idade (10)'!K18)</f>
        <v>0.101851851851852</v>
      </c>
      <c r="I18" s="82">
        <f>('SD_idade (10)'!I18/'SD_idade (10)'!K18)</f>
        <v>0.103703703703704</v>
      </c>
      <c r="J18" s="96">
        <f>('SD_idade (10)'!J18/'SD_idade (10)'!K18)</f>
        <v>0.0962962962962963</v>
      </c>
    </row>
    <row r="19" spans="2:10">
      <c r="B19" s="83" t="s">
        <v>92</v>
      </c>
      <c r="C19" s="86">
        <f>('SD_idade (10)'!C19/'SD_idade (10)'!K19)</f>
        <v>0.164797238999137</v>
      </c>
      <c r="D19" s="82">
        <f>('SD_idade (10)'!D19/'SD_idade (10)'!K19)</f>
        <v>0.165660051768766</v>
      </c>
      <c r="E19" s="82">
        <f>('SD_idade (10)'!E19/'SD_idade (10)'!K19)</f>
        <v>0.150129421915444</v>
      </c>
      <c r="F19" s="82">
        <f>('SD_idade (10)'!F19/'SD_idade (10)'!K19)</f>
        <v>0.120793787748059</v>
      </c>
      <c r="G19" s="82">
        <f>('SD_idade (10)'!G19/'SD_idade (10)'!K19)</f>
        <v>0.110440034512511</v>
      </c>
      <c r="H19" s="82">
        <f>('SD_idade (10)'!H19/'SD_idade (10)'!K19)</f>
        <v>0.101811906816221</v>
      </c>
      <c r="I19" s="82">
        <f>('SD_idade (10)'!I19/'SD_idade (10)'!K19)</f>
        <v>0.092320966350302</v>
      </c>
      <c r="J19" s="96">
        <f>('SD_idade (10)'!J19/'SD_idade (10)'!K19)</f>
        <v>0.09404659188956</v>
      </c>
    </row>
    <row r="20" spans="2:10">
      <c r="B20" s="83" t="s">
        <v>93</v>
      </c>
      <c r="C20" s="86">
        <f>('SD_idade (10)'!C20/'SD_idade (10)'!K20)</f>
        <v>0.151950718685832</v>
      </c>
      <c r="D20" s="82">
        <f>('SD_idade (10)'!D20/'SD_idade (10)'!K20)</f>
        <v>0.170431211498973</v>
      </c>
      <c r="E20" s="82">
        <f>('SD_idade (10)'!E20/'SD_idade (10)'!K20)</f>
        <v>0.139630390143737</v>
      </c>
      <c r="F20" s="82">
        <f>('SD_idade (10)'!F20/'SD_idade (10)'!K20)</f>
        <v>0.112936344969199</v>
      </c>
      <c r="G20" s="82">
        <f>('SD_idade (10)'!G20/'SD_idade (10)'!K20)</f>
        <v>0.125256673511294</v>
      </c>
      <c r="H20" s="82">
        <f>('SD_idade (10)'!H20/'SD_idade (10)'!K20)</f>
        <v>0.0862422997946612</v>
      </c>
      <c r="I20" s="82">
        <f>('SD_idade (10)'!I20/'SD_idade (10)'!K20)</f>
        <v>0.11088295687885</v>
      </c>
      <c r="J20" s="96">
        <f>('SD_idade (10)'!J20/'SD_idade (10)'!K20)</f>
        <v>0.102669404517454</v>
      </c>
    </row>
    <row r="21" spans="2:10">
      <c r="B21" s="83" t="s">
        <v>94</v>
      </c>
      <c r="C21" s="86">
        <f>('SD_idade (10)'!C21/'SD_idade (10)'!K21)</f>
        <v>0.162844036697248</v>
      </c>
      <c r="D21" s="82">
        <f>('SD_idade (10)'!D21/'SD_idade (10)'!K21)</f>
        <v>0.151376146788991</v>
      </c>
      <c r="E21" s="82">
        <f>('SD_idade (10)'!E21/'SD_idade (10)'!K21)</f>
        <v>0.126146788990826</v>
      </c>
      <c r="F21" s="82">
        <f>('SD_idade (10)'!F21/'SD_idade (10)'!K21)</f>
        <v>0.139908256880734</v>
      </c>
      <c r="G21" s="82">
        <f>('SD_idade (10)'!G21/'SD_idade (10)'!K21)</f>
        <v>0.11697247706422</v>
      </c>
      <c r="H21" s="82">
        <f>('SD_idade (10)'!H21/'SD_idade (10)'!K21)</f>
        <v>0.112385321100917</v>
      </c>
      <c r="I21" s="82">
        <f>('SD_idade (10)'!I21/'SD_idade (10)'!K21)</f>
        <v>0.107798165137615</v>
      </c>
      <c r="J21" s="96">
        <f>('SD_idade (10)'!J21/'SD_idade (10)'!K21)</f>
        <v>0.0825688073394495</v>
      </c>
    </row>
    <row r="22" spans="2:10">
      <c r="B22" s="83" t="s">
        <v>95</v>
      </c>
      <c r="C22" s="86">
        <f>('SD_idade (10)'!C22/'SD_idade (10)'!K22)</f>
        <v>0.11377245508982</v>
      </c>
      <c r="D22" s="82">
        <f>('SD_idade (10)'!D22/'SD_idade (10)'!K22)</f>
        <v>0.12874251497006</v>
      </c>
      <c r="E22" s="82">
        <f>('SD_idade (10)'!E22/'SD_idade (10)'!K22)</f>
        <v>0.158682634730539</v>
      </c>
      <c r="F22" s="82">
        <f>('SD_idade (10)'!F22/'SD_idade (10)'!K22)</f>
        <v>0.167664670658683</v>
      </c>
      <c r="G22" s="82">
        <f>('SD_idade (10)'!G22/'SD_idade (10)'!K22)</f>
        <v>0.104790419161677</v>
      </c>
      <c r="H22" s="82">
        <f>('SD_idade (10)'!H22/'SD_idade (10)'!K22)</f>
        <v>0.0898203592814371</v>
      </c>
      <c r="I22" s="82">
        <f>('SD_idade (10)'!I22/'SD_idade (10)'!K22)</f>
        <v>0.140718562874251</v>
      </c>
      <c r="J22" s="96">
        <f>('SD_idade (10)'!J22/'SD_idade (10)'!K22)</f>
        <v>0.0958083832335329</v>
      </c>
    </row>
    <row r="23" spans="2:10">
      <c r="B23" s="83" t="s">
        <v>96</v>
      </c>
      <c r="C23" s="86">
        <f>('SD_idade (10)'!C23/'SD_idade (10)'!K23)</f>
        <v>0.16</v>
      </c>
      <c r="D23" s="82">
        <f>('SD_idade (10)'!D23/'SD_idade (10)'!K23)</f>
        <v>0.154418604651163</v>
      </c>
      <c r="E23" s="82">
        <f>('SD_idade (10)'!E23/'SD_idade (10)'!K23)</f>
        <v>0.136744186046512</v>
      </c>
      <c r="F23" s="82">
        <f>('SD_idade (10)'!F23/'SD_idade (10)'!K23)</f>
        <v>0.113488372093023</v>
      </c>
      <c r="G23" s="82">
        <f>('SD_idade (10)'!G23/'SD_idade (10)'!K23)</f>
        <v>0.103255813953488</v>
      </c>
      <c r="H23" s="82">
        <f>('SD_idade (10)'!H23/'SD_idade (10)'!K23)</f>
        <v>0.103255813953488</v>
      </c>
      <c r="I23" s="82">
        <f>('SD_idade (10)'!I23/'SD_idade (10)'!K23)</f>
        <v>0.112558139534884</v>
      </c>
      <c r="J23" s="96">
        <f>('SD_idade (10)'!J23/'SD_idade (10)'!K23)</f>
        <v>0.116279069767442</v>
      </c>
    </row>
    <row r="24" spans="2:10">
      <c r="B24" s="83" t="s">
        <v>97</v>
      </c>
      <c r="C24" s="86">
        <f>('SD_idade (10)'!C24/'SD_idade (10)'!K24)</f>
        <v>0.138977635782748</v>
      </c>
      <c r="D24" s="82">
        <f>('SD_idade (10)'!D24/'SD_idade (10)'!K24)</f>
        <v>0.15814696485623</v>
      </c>
      <c r="E24" s="82">
        <f>('SD_idade (10)'!E24/'SD_idade (10)'!K24)</f>
        <v>0.146964856230032</v>
      </c>
      <c r="F24" s="82">
        <f>('SD_idade (10)'!F24/'SD_idade (10)'!K24)</f>
        <v>0.142172523961661</v>
      </c>
      <c r="G24" s="82">
        <f>('SD_idade (10)'!G24/'SD_idade (10)'!K24)</f>
        <v>0.10702875399361</v>
      </c>
      <c r="H24" s="82">
        <f>('SD_idade (10)'!H24/'SD_idade (10)'!K24)</f>
        <v>0.100638977635783</v>
      </c>
      <c r="I24" s="82">
        <f>('SD_idade (10)'!I24/'SD_idade (10)'!K24)</f>
        <v>0.115015974440895</v>
      </c>
      <c r="J24" s="96">
        <f>('SD_idade (10)'!J24/'SD_idade (10)'!K24)</f>
        <v>0.0910543130990415</v>
      </c>
    </row>
    <row r="25" spans="2:10">
      <c r="B25" s="83" t="s">
        <v>98</v>
      </c>
      <c r="C25" s="86">
        <f>('SD_idade (10)'!C25/'SD_idade (10)'!K25)</f>
        <v>0.160984848484848</v>
      </c>
      <c r="D25" s="82">
        <f>('SD_idade (10)'!D25/'SD_idade (10)'!K25)</f>
        <v>0.164772727272727</v>
      </c>
      <c r="E25" s="82">
        <f>('SD_idade (10)'!E25/'SD_idade (10)'!K25)</f>
        <v>0.151515151515152</v>
      </c>
      <c r="F25" s="82">
        <f>('SD_idade (10)'!F25/'SD_idade (10)'!K25)</f>
        <v>0.106060606060606</v>
      </c>
      <c r="G25" s="82">
        <f>('SD_idade (10)'!G25/'SD_idade (10)'!K25)</f>
        <v>0.115530303030303</v>
      </c>
      <c r="H25" s="82">
        <f>('SD_idade (10)'!H25/'SD_idade (10)'!K25)</f>
        <v>0.111742424242424</v>
      </c>
      <c r="I25" s="82">
        <f>('SD_idade (10)'!I25/'SD_idade (10)'!K25)</f>
        <v>0.0909090909090909</v>
      </c>
      <c r="J25" s="96">
        <f>('SD_idade (10)'!J25/'SD_idade (10)'!K25)</f>
        <v>0.0984848484848485</v>
      </c>
    </row>
    <row r="26" spans="2:10">
      <c r="B26" s="83" t="s">
        <v>99</v>
      </c>
      <c r="C26" s="86">
        <f>('SD_idade (10)'!C26/'SD_idade (10)'!K26)</f>
        <v>0.201171875</v>
      </c>
      <c r="D26" s="82">
        <f>('SD_idade (10)'!D26/'SD_idade (10)'!K26)</f>
        <v>0.150390625</v>
      </c>
      <c r="E26" s="82">
        <f>('SD_idade (10)'!E26/'SD_idade (10)'!K26)</f>
        <v>0.125</v>
      </c>
      <c r="F26" s="82">
        <f>('SD_idade (10)'!F26/'SD_idade (10)'!K26)</f>
        <v>0.095703125</v>
      </c>
      <c r="G26" s="82">
        <f>('SD_idade (10)'!G26/'SD_idade (10)'!K26)</f>
        <v>0.12109375</v>
      </c>
      <c r="H26" s="82">
        <f>('SD_idade (10)'!H26/'SD_idade (10)'!K26)</f>
        <v>0.134765625</v>
      </c>
      <c r="I26" s="82">
        <f>('SD_idade (10)'!I26/'SD_idade (10)'!K26)</f>
        <v>0.091796875</v>
      </c>
      <c r="J26" s="96">
        <f>('SD_idade (10)'!J26/'SD_idade (10)'!K26)</f>
        <v>0.080078125</v>
      </c>
    </row>
    <row r="27" spans="2:10">
      <c r="B27" s="83" t="s">
        <v>100</v>
      </c>
      <c r="C27" s="86">
        <f>('SD_idade (10)'!C27/'SD_idade (10)'!K27)</f>
        <v>0.131630648330059</v>
      </c>
      <c r="D27" s="82">
        <f>('SD_idade (10)'!D27/'SD_idade (10)'!K27)</f>
        <v>0.163064833005894</v>
      </c>
      <c r="E27" s="82">
        <f>('SD_idade (10)'!E27/'SD_idade (10)'!K27)</f>
        <v>0.19056974459725</v>
      </c>
      <c r="F27" s="82">
        <f>('SD_idade (10)'!F27/'SD_idade (10)'!K27)</f>
        <v>0.0943025540275049</v>
      </c>
      <c r="G27" s="82">
        <f>('SD_idade (10)'!G27/'SD_idade (10)'!K27)</f>
        <v>0.137524557956778</v>
      </c>
      <c r="H27" s="82">
        <f>('SD_idade (10)'!H27/'SD_idade (10)'!K27)</f>
        <v>0.0923379174852652</v>
      </c>
      <c r="I27" s="82">
        <f>('SD_idade (10)'!I27/'SD_idade (10)'!K27)</f>
        <v>0.104125736738703</v>
      </c>
      <c r="J27" s="96">
        <f>('SD_idade (10)'!J27/'SD_idade (10)'!K27)</f>
        <v>0.0864440078585462</v>
      </c>
    </row>
    <row r="28" spans="2:10">
      <c r="B28" s="83" t="s">
        <v>101</v>
      </c>
      <c r="C28" s="86">
        <f>('SD_idade (10)'!C28/'SD_idade (10)'!K28)</f>
        <v>0.132620320855615</v>
      </c>
      <c r="D28" s="82">
        <f>('SD_idade (10)'!D28/'SD_idade (10)'!K28)</f>
        <v>0.170053475935829</v>
      </c>
      <c r="E28" s="82">
        <f>('SD_idade (10)'!E28/'SD_idade (10)'!K28)</f>
        <v>0.142245989304813</v>
      </c>
      <c r="F28" s="82">
        <f>('SD_idade (10)'!F28/'SD_idade (10)'!K28)</f>
        <v>0.142245989304813</v>
      </c>
      <c r="G28" s="82">
        <f>('SD_idade (10)'!G28/'SD_idade (10)'!K28)</f>
        <v>0.128342245989305</v>
      </c>
      <c r="H28" s="82">
        <f>('SD_idade (10)'!H28/'SD_idade (10)'!K28)</f>
        <v>0.112299465240642</v>
      </c>
      <c r="I28" s="82">
        <f>('SD_idade (10)'!I28/'SD_idade (10)'!K28)</f>
        <v>0.100534759358289</v>
      </c>
      <c r="J28" s="96">
        <f>('SD_idade (10)'!J28/'SD_idade (10)'!K28)</f>
        <v>0.0716577540106952</v>
      </c>
    </row>
    <row r="29" spans="2:10">
      <c r="B29" s="83" t="s">
        <v>102</v>
      </c>
      <c r="C29" s="86">
        <f>('SD_idade (10)'!C29/'SD_idade (10)'!K29)</f>
        <v>0.197613721103654</v>
      </c>
      <c r="D29" s="82">
        <f>('SD_idade (10)'!D29/'SD_idade (10)'!K29)</f>
        <v>0.126025354213274</v>
      </c>
      <c r="E29" s="82">
        <f>('SD_idade (10)'!E29/'SD_idade (10)'!K29)</f>
        <v>0.119313944817301</v>
      </c>
      <c r="F29" s="82">
        <f>('SD_idade (10)'!F29/'SD_idade (10)'!K29)</f>
        <v>0.111111111111111</v>
      </c>
      <c r="G29" s="82">
        <f>('SD_idade (10)'!G29/'SD_idade (10)'!K29)</f>
        <v>0.10365398956003</v>
      </c>
      <c r="H29" s="82">
        <f>('SD_idade (10)'!H29/'SD_idade (10)'!K29)</f>
        <v>0.126025354213274</v>
      </c>
      <c r="I29" s="82">
        <f>('SD_idade (10)'!I29/'SD_idade (10)'!K29)</f>
        <v>0.137211036539896</v>
      </c>
      <c r="J29" s="96">
        <f>('SD_idade (10)'!J29/'SD_idade (10)'!K29)</f>
        <v>0.0790454884414616</v>
      </c>
    </row>
    <row r="30" spans="2:10">
      <c r="B30" s="83" t="s">
        <v>103</v>
      </c>
      <c r="C30" s="86">
        <f>('SD_idade (10)'!C30/'SD_idade (10)'!K30)</f>
        <v>0.172897196261682</v>
      </c>
      <c r="D30" s="82">
        <f>('SD_idade (10)'!D30/'SD_idade (10)'!K30)</f>
        <v>0.19392523364486</v>
      </c>
      <c r="E30" s="82">
        <f>('SD_idade (10)'!E30/'SD_idade (10)'!K30)</f>
        <v>0.13785046728972</v>
      </c>
      <c r="F30" s="82">
        <f>('SD_idade (10)'!F30/'SD_idade (10)'!K30)</f>
        <v>0.088785046728972</v>
      </c>
      <c r="G30" s="82">
        <f>('SD_idade (10)'!G30/'SD_idade (10)'!K30)</f>
        <v>0.116822429906542</v>
      </c>
      <c r="H30" s="82">
        <f>('SD_idade (10)'!H30/'SD_idade (10)'!K30)</f>
        <v>0.107476635514019</v>
      </c>
      <c r="I30" s="82">
        <f>('SD_idade (10)'!I30/'SD_idade (10)'!K30)</f>
        <v>0.10981308411215</v>
      </c>
      <c r="J30" s="96">
        <f>('SD_idade (10)'!J30/'SD_idade (10)'!K30)</f>
        <v>0.0724299065420561</v>
      </c>
    </row>
    <row r="31" spans="2:10">
      <c r="B31" s="83" t="s">
        <v>104</v>
      </c>
      <c r="C31" s="86">
        <f>('SD_idade (10)'!C31/'SD_idade (10)'!K31)</f>
        <v>0.178907721280603</v>
      </c>
      <c r="D31" s="82">
        <f>('SD_idade (10)'!D31/'SD_idade (10)'!K31)</f>
        <v>0.152542372881356</v>
      </c>
      <c r="E31" s="82">
        <f>('SD_idade (10)'!E31/'SD_idade (10)'!K31)</f>
        <v>0.117702448210923</v>
      </c>
      <c r="F31" s="82">
        <f>('SD_idade (10)'!F31/'SD_idade (10)'!K31)</f>
        <v>0.137476459510358</v>
      </c>
      <c r="G31" s="82">
        <f>('SD_idade (10)'!G31/'SD_idade (10)'!K31)</f>
        <v>0.125235404896422</v>
      </c>
      <c r="H31" s="82">
        <f>('SD_idade (10)'!H31/'SD_idade (10)'!K31)</f>
        <v>0.110169491525424</v>
      </c>
      <c r="I31" s="82">
        <f>('SD_idade (10)'!I31/'SD_idade (10)'!K31)</f>
        <v>0.103578154425612</v>
      </c>
      <c r="J31" s="96">
        <f>('SD_idade (10)'!J31/'SD_idade (10)'!K31)</f>
        <v>0.0743879472693032</v>
      </c>
    </row>
    <row r="32" spans="2:10">
      <c r="B32" s="83" t="s">
        <v>105</v>
      </c>
      <c r="C32" s="86">
        <f>('SD_idade (10)'!C32/'SD_idade (10)'!K32)</f>
        <v>0.170658682634731</v>
      </c>
      <c r="D32" s="82">
        <f>('SD_idade (10)'!D32/'SD_idade (10)'!K32)</f>
        <v>0.179640718562874</v>
      </c>
      <c r="E32" s="82">
        <f>('SD_idade (10)'!E32/'SD_idade (10)'!K32)</f>
        <v>0.182634730538922</v>
      </c>
      <c r="F32" s="82">
        <f>('SD_idade (10)'!F32/'SD_idade (10)'!K32)</f>
        <v>0.110778443113772</v>
      </c>
      <c r="G32" s="82">
        <f>('SD_idade (10)'!G32/'SD_idade (10)'!K32)</f>
        <v>0.11377245508982</v>
      </c>
      <c r="H32" s="82">
        <f>('SD_idade (10)'!H32/'SD_idade (10)'!K32)</f>
        <v>0.0508982035928144</v>
      </c>
      <c r="I32" s="82">
        <f>('SD_idade (10)'!I32/'SD_idade (10)'!K32)</f>
        <v>0.107784431137725</v>
      </c>
      <c r="J32" s="96">
        <f>('SD_idade (10)'!J32/'SD_idade (10)'!K32)</f>
        <v>0.0838323353293413</v>
      </c>
    </row>
    <row r="33" spans="2:10">
      <c r="B33" s="83" t="s">
        <v>106</v>
      </c>
      <c r="C33" s="86">
        <f>('SD_idade (10)'!C33/'SD_idade (10)'!K33)</f>
        <v>0.170611439842209</v>
      </c>
      <c r="D33" s="82">
        <f>('SD_idade (10)'!D33/'SD_idade (10)'!K33)</f>
        <v>0.178500986193294</v>
      </c>
      <c r="E33" s="82">
        <f>('SD_idade (10)'!E33/'SD_idade (10)'!K33)</f>
        <v>0.146942800788955</v>
      </c>
      <c r="F33" s="82">
        <f>('SD_idade (10)'!F33/'SD_idade (10)'!K33)</f>
        <v>0.111439842209073</v>
      </c>
      <c r="G33" s="82">
        <f>('SD_idade (10)'!G33/'SD_idade (10)'!K33)</f>
        <v>0.0887573964497041</v>
      </c>
      <c r="H33" s="82">
        <f>('SD_idade (10)'!H33/'SD_idade (10)'!K33)</f>
        <v>0.116370808678501</v>
      </c>
      <c r="I33" s="82">
        <f>('SD_idade (10)'!I33/'SD_idade (10)'!K33)</f>
        <v>0.0986193293885602</v>
      </c>
      <c r="J33" s="96">
        <f>('SD_idade (10)'!J33/'SD_idade (10)'!K33)</f>
        <v>0.0887573964497041</v>
      </c>
    </row>
    <row r="34" ht="12.75" customHeight="1" spans="2:10">
      <c r="B34" s="83" t="s">
        <v>107</v>
      </c>
      <c r="C34" s="86">
        <f>('SD_idade (10)'!C34/'SD_idade (10)'!K34)</f>
        <v>0.223767383059418</v>
      </c>
      <c r="D34" s="82">
        <f>('SD_idade (10)'!D34/'SD_idade (10)'!K34)</f>
        <v>0.147914032869785</v>
      </c>
      <c r="E34" s="82">
        <f>('SD_idade (10)'!E34/'SD_idade (10)'!K34)</f>
        <v>0.132743362831858</v>
      </c>
      <c r="F34" s="82">
        <f>('SD_idade (10)'!F34/'SD_idade (10)'!K34)</f>
        <v>0.108723135271808</v>
      </c>
      <c r="G34" s="82">
        <f>('SD_idade (10)'!G34/'SD_idade (10)'!K34)</f>
        <v>0.104930467762326</v>
      </c>
      <c r="H34" s="82">
        <f>('SD_idade (10)'!H34/'SD_idade (10)'!K34)</f>
        <v>0.107458912768647</v>
      </c>
      <c r="I34" s="82">
        <f>('SD_idade (10)'!I34/'SD_idade (10)'!K34)</f>
        <v>0.111251580278129</v>
      </c>
      <c r="J34" s="96">
        <f>('SD_idade (10)'!J34/'SD_idade (10)'!K34)</f>
        <v>0.0632111251580278</v>
      </c>
    </row>
    <row r="35" spans="2:10">
      <c r="B35" s="83" t="s">
        <v>108</v>
      </c>
      <c r="C35" s="86">
        <f>('SD_idade (10)'!C35/'SD_idade (10)'!K35)</f>
        <v>0.180094786729858</v>
      </c>
      <c r="D35" s="82">
        <f>('SD_idade (10)'!D35/'SD_idade (10)'!K35)</f>
        <v>0.146919431279621</v>
      </c>
      <c r="E35" s="82">
        <f>('SD_idade (10)'!E35/'SD_idade (10)'!K35)</f>
        <v>0.12085308056872</v>
      </c>
      <c r="F35" s="82">
        <f>('SD_idade (10)'!F35/'SD_idade (10)'!K35)</f>
        <v>0.14218009478673</v>
      </c>
      <c r="G35" s="82">
        <f>('SD_idade (10)'!G35/'SD_idade (10)'!K35)</f>
        <v>0.146919431279621</v>
      </c>
      <c r="H35" s="82">
        <f>('SD_idade (10)'!H35/'SD_idade (10)'!K35)</f>
        <v>0.113744075829384</v>
      </c>
      <c r="I35" s="82">
        <f>('SD_idade (10)'!I35/'SD_idade (10)'!K35)</f>
        <v>0.0805687203791469</v>
      </c>
      <c r="J35" s="96">
        <f>('SD_idade (10)'!J35/'SD_idade (10)'!K35)</f>
        <v>0.0687203791469194</v>
      </c>
    </row>
    <row r="36" spans="2:10">
      <c r="B36" s="83" t="s">
        <v>109</v>
      </c>
      <c r="C36" s="86">
        <f>('SD_idade (10)'!C36/'SD_idade (10)'!K36)</f>
        <v>0.179941002949853</v>
      </c>
      <c r="D36" s="82">
        <f>('SD_idade (10)'!D36/'SD_idade (10)'!K36)</f>
        <v>0.168141592920354</v>
      </c>
      <c r="E36" s="82">
        <f>('SD_idade (10)'!E36/'SD_idade (10)'!K36)</f>
        <v>0.117994100294985</v>
      </c>
      <c r="F36" s="82">
        <f>('SD_idade (10)'!F36/'SD_idade (10)'!K36)</f>
        <v>0.12094395280236</v>
      </c>
      <c r="G36" s="82">
        <f>('SD_idade (10)'!G36/'SD_idade (10)'!K36)</f>
        <v>0.115044247787611</v>
      </c>
      <c r="H36" s="82">
        <f>('SD_idade (10)'!H36/'SD_idade (10)'!K36)</f>
        <v>0.106194690265487</v>
      </c>
      <c r="I36" s="82">
        <f>('SD_idade (10)'!I36/'SD_idade (10)'!K36)</f>
        <v>0.0914454277286136</v>
      </c>
      <c r="J36" s="96">
        <f>('SD_idade (10)'!J36/'SD_idade (10)'!K36)</f>
        <v>0.100294985250737</v>
      </c>
    </row>
    <row r="37" spans="2:10">
      <c r="B37" s="83" t="s">
        <v>110</v>
      </c>
      <c r="C37" s="86">
        <f>('SD_idade (10)'!C37/'SD_idade (10)'!K37)</f>
        <v>0.154761904761905</v>
      </c>
      <c r="D37" s="82">
        <f>('SD_idade (10)'!D37/'SD_idade (10)'!K37)</f>
        <v>0.153439153439153</v>
      </c>
      <c r="E37" s="82">
        <f>('SD_idade (10)'!E37/'SD_idade (10)'!K37)</f>
        <v>0.153439153439153</v>
      </c>
      <c r="F37" s="82">
        <f>('SD_idade (10)'!F37/'SD_idade (10)'!K37)</f>
        <v>0.126984126984127</v>
      </c>
      <c r="G37" s="82">
        <f>('SD_idade (10)'!G37/'SD_idade (10)'!K37)</f>
        <v>0.104497354497354</v>
      </c>
      <c r="H37" s="82">
        <f>('SD_idade (10)'!H37/'SD_idade (10)'!K37)</f>
        <v>0.0978835978835979</v>
      </c>
      <c r="I37" s="82">
        <f>('SD_idade (10)'!I37/'SD_idade (10)'!K37)</f>
        <v>0.0952380952380952</v>
      </c>
      <c r="J37" s="96">
        <f>('SD_idade (10)'!J37/'SD_idade (10)'!K37)</f>
        <v>0.113756613756614</v>
      </c>
    </row>
    <row r="38" spans="2:10">
      <c r="B38" s="83" t="s">
        <v>111</v>
      </c>
      <c r="C38" s="87">
        <f>('SD_idade (10)'!C38/'SD_idade (10)'!K38)</f>
        <v>0.181425485961123</v>
      </c>
      <c r="D38" s="88">
        <f>('SD_idade (10)'!D38/'SD_idade (10)'!K38)</f>
        <v>0.157667386609071</v>
      </c>
      <c r="E38" s="88">
        <f>('SD_idade (10)'!E38/'SD_idade (10)'!K38)</f>
        <v>0.1792656587473</v>
      </c>
      <c r="F38" s="88">
        <f>('SD_idade (10)'!F38/'SD_idade (10)'!K38)</f>
        <v>0.129589632829374</v>
      </c>
      <c r="G38" s="88">
        <f>('SD_idade (10)'!G38/'SD_idade (10)'!K38)</f>
        <v>0.101511879049676</v>
      </c>
      <c r="H38" s="88">
        <f>('SD_idade (10)'!H38/'SD_idade (10)'!K38)</f>
        <v>0.0777537796976242</v>
      </c>
      <c r="I38" s="88">
        <f>('SD_idade (10)'!I38/'SD_idade (10)'!K38)</f>
        <v>0.0885529157667387</v>
      </c>
      <c r="J38" s="97">
        <f>('SD_idade (10)'!J38/'SD_idade (10)'!K38)</f>
        <v>0.0842332613390929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218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218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548.234393151312</v>
      </c>
    </row>
    <row r="12" spans="2:3">
      <c r="B12" s="14" t="s">
        <v>48</v>
      </c>
      <c r="C12" s="28">
        <v>624.804081326788</v>
      </c>
    </row>
    <row r="13" spans="2:3">
      <c r="B13" s="14" t="s">
        <v>87</v>
      </c>
      <c r="C13" s="28">
        <v>625.063127897074</v>
      </c>
    </row>
    <row r="14" spans="2:3">
      <c r="B14" s="14" t="s">
        <v>50</v>
      </c>
      <c r="C14" s="479">
        <v>670.089938414709</v>
      </c>
    </row>
    <row r="15" spans="2:3">
      <c r="B15" s="17" t="s">
        <v>88</v>
      </c>
      <c r="C15" s="28">
        <v>623.557434354721</v>
      </c>
    </row>
    <row r="16" spans="2:3">
      <c r="B16" s="17" t="s">
        <v>89</v>
      </c>
      <c r="C16" s="28">
        <v>661.167866933734</v>
      </c>
    </row>
    <row r="17" spans="2:3">
      <c r="B17" s="17" t="s">
        <v>90</v>
      </c>
      <c r="C17" s="28">
        <v>810.802764869982</v>
      </c>
    </row>
    <row r="18" spans="2:3">
      <c r="B18" s="17" t="s">
        <v>91</v>
      </c>
      <c r="C18" s="28">
        <v>752.365269483456</v>
      </c>
    </row>
    <row r="19" spans="2:3">
      <c r="B19" s="17" t="s">
        <v>92</v>
      </c>
      <c r="C19" s="28">
        <v>612.471683455461</v>
      </c>
    </row>
    <row r="20" spans="2:3">
      <c r="B20" s="17" t="s">
        <v>93</v>
      </c>
      <c r="C20" s="28">
        <v>806.502268312596</v>
      </c>
    </row>
    <row r="21" spans="2:3">
      <c r="B21" s="17" t="s">
        <v>94</v>
      </c>
      <c r="C21" s="28">
        <v>577.945254174869</v>
      </c>
    </row>
    <row r="22" spans="2:3">
      <c r="B22" s="17" t="s">
        <v>95</v>
      </c>
      <c r="C22" s="28">
        <v>792.565071064924</v>
      </c>
    </row>
    <row r="23" spans="2:3">
      <c r="B23" s="17" t="s">
        <v>96</v>
      </c>
      <c r="C23" s="28">
        <v>677.224450715943</v>
      </c>
    </row>
    <row r="24" spans="2:3">
      <c r="B24" s="17" t="s">
        <v>97</v>
      </c>
      <c r="C24" s="28">
        <v>711.67398580422</v>
      </c>
    </row>
    <row r="25" spans="2:3">
      <c r="B25" s="17" t="s">
        <v>98</v>
      </c>
      <c r="C25" s="28">
        <v>639.459752815344</v>
      </c>
    </row>
    <row r="26" spans="2:3">
      <c r="B26" s="17" t="s">
        <v>99</v>
      </c>
      <c r="C26" s="28">
        <v>705.013776103377</v>
      </c>
    </row>
    <row r="27" spans="2:3">
      <c r="B27" s="17" t="s">
        <v>100</v>
      </c>
      <c r="C27" s="28">
        <v>737.645427582728</v>
      </c>
    </row>
    <row r="28" spans="2:3">
      <c r="B28" s="17" t="s">
        <v>101</v>
      </c>
      <c r="C28" s="28">
        <v>766.374433640925</v>
      </c>
    </row>
    <row r="29" spans="2:3">
      <c r="B29" s="17" t="s">
        <v>102</v>
      </c>
      <c r="C29" s="28">
        <v>557.176641620393</v>
      </c>
    </row>
    <row r="30" spans="2:3">
      <c r="B30" s="17" t="s">
        <v>103</v>
      </c>
      <c r="C30" s="28">
        <v>648.037008709498</v>
      </c>
    </row>
    <row r="31" spans="2:3">
      <c r="B31" s="17" t="s">
        <v>104</v>
      </c>
      <c r="C31" s="28">
        <v>636.965578204024</v>
      </c>
    </row>
    <row r="32" spans="2:3">
      <c r="B32" s="17" t="s">
        <v>105</v>
      </c>
      <c r="C32" s="28">
        <v>797.925955237679</v>
      </c>
    </row>
    <row r="33" spans="2:3">
      <c r="B33" s="17" t="s">
        <v>106</v>
      </c>
      <c r="C33" s="28">
        <v>625.679113415675</v>
      </c>
    </row>
    <row r="34" ht="12.75" customHeight="1" spans="2:3">
      <c r="B34" s="17" t="s">
        <v>107</v>
      </c>
      <c r="C34" s="28">
        <v>565.636541367449</v>
      </c>
    </row>
    <row r="35" spans="2:3">
      <c r="B35" s="17" t="s">
        <v>108</v>
      </c>
      <c r="C35" s="28">
        <v>547.1109718269</v>
      </c>
    </row>
    <row r="36" spans="2:3">
      <c r="B36" s="17" t="s">
        <v>109</v>
      </c>
      <c r="C36" s="28">
        <v>681.443822813043</v>
      </c>
    </row>
    <row r="37" spans="2:3">
      <c r="B37" s="17" t="s">
        <v>110</v>
      </c>
      <c r="C37" s="28">
        <v>787.678076332958</v>
      </c>
    </row>
    <row r="38" spans="2:3">
      <c r="B38" s="17" t="s">
        <v>111</v>
      </c>
      <c r="C38" s="481">
        <v>570.781815641182</v>
      </c>
    </row>
    <row r="39" spans="2:2">
      <c r="B39" s="36"/>
    </row>
    <row r="40" spans="2:2">
      <c r="B40" s="19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33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3" spans="4:4">
      <c r="D3" s="403"/>
    </row>
    <row r="4" spans="4:4">
      <c r="D4" s="403"/>
    </row>
    <row r="5" spans="2:4">
      <c r="B5" s="388" t="s">
        <v>219</v>
      </c>
      <c r="C5" s="389"/>
      <c r="D5" s="389"/>
    </row>
    <row r="6" spans="2:11">
      <c r="B6" s="390" t="s">
        <v>18</v>
      </c>
      <c r="C6" s="409"/>
      <c r="D6" s="409"/>
      <c r="E6" s="409"/>
      <c r="F6" s="409"/>
      <c r="G6" s="409"/>
      <c r="H6" s="409"/>
      <c r="I6" s="409"/>
      <c r="J6" s="409"/>
      <c r="K6" s="409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2">
      <c r="A8" s="394" t="s">
        <v>20</v>
      </c>
      <c r="B8" s="395" t="s">
        <v>220</v>
      </c>
      <c r="C8" s="395"/>
      <c r="D8" s="395"/>
      <c r="E8" s="395"/>
      <c r="F8" s="395"/>
      <c r="G8" s="395"/>
      <c r="H8" s="395"/>
      <c r="I8" s="395"/>
      <c r="J8" s="395"/>
      <c r="K8" s="405"/>
      <c r="L8" s="406"/>
    </row>
    <row r="9" spans="1:14">
      <c r="A9" s="394" t="s">
        <v>22</v>
      </c>
      <c r="B9" s="395" t="s">
        <v>221</v>
      </c>
      <c r="C9" s="395"/>
      <c r="D9" s="395"/>
      <c r="E9" s="395"/>
      <c r="F9" s="395"/>
      <c r="G9" s="395"/>
      <c r="H9" s="395"/>
      <c r="I9" s="395"/>
      <c r="J9" s="395"/>
      <c r="K9" s="402"/>
      <c r="N9" s="407"/>
    </row>
    <row r="10" spans="1:14">
      <c r="A10" s="394"/>
      <c r="B10" s="392" t="s">
        <v>24</v>
      </c>
      <c r="C10" s="395"/>
      <c r="D10" s="395"/>
      <c r="E10" s="395"/>
      <c r="F10" s="395"/>
      <c r="G10" s="395"/>
      <c r="H10" s="395"/>
      <c r="I10" s="395"/>
      <c r="J10" s="395"/>
      <c r="K10" s="402"/>
      <c r="N10" s="407"/>
    </row>
    <row r="11" spans="1:12">
      <c r="A11" s="394" t="s">
        <v>25</v>
      </c>
      <c r="B11" s="395" t="s">
        <v>222</v>
      </c>
      <c r="C11" s="395"/>
      <c r="D11" s="395"/>
      <c r="E11" s="395"/>
      <c r="F11" s="395"/>
      <c r="G11" s="395"/>
      <c r="H11" s="395"/>
      <c r="I11" s="395"/>
      <c r="J11" s="395"/>
      <c r="K11" s="402"/>
      <c r="L11" s="408"/>
    </row>
    <row r="12" spans="1:11">
      <c r="A12" s="394" t="s">
        <v>27</v>
      </c>
      <c r="B12" s="395" t="s">
        <v>223</v>
      </c>
      <c r="C12" s="395"/>
      <c r="D12" s="395"/>
      <c r="E12" s="395"/>
      <c r="F12" s="395"/>
      <c r="G12" s="395"/>
      <c r="H12" s="395"/>
      <c r="I12" s="395"/>
      <c r="J12" s="395"/>
      <c r="K12" s="403"/>
    </row>
    <row r="13" spans="1:11">
      <c r="A13" s="394"/>
      <c r="B13" s="392" t="s">
        <v>29</v>
      </c>
      <c r="C13" s="395"/>
      <c r="D13" s="395"/>
      <c r="E13" s="395"/>
      <c r="F13" s="395"/>
      <c r="G13" s="395"/>
      <c r="H13" s="395"/>
      <c r="I13" s="395"/>
      <c r="J13" s="395"/>
      <c r="K13" s="403"/>
    </row>
    <row r="14" spans="1:10">
      <c r="A14" s="394" t="s">
        <v>30</v>
      </c>
      <c r="B14" s="395" t="s">
        <v>224</v>
      </c>
      <c r="C14" s="395"/>
      <c r="D14" s="395"/>
      <c r="E14" s="395"/>
      <c r="F14" s="395"/>
      <c r="G14" s="395"/>
      <c r="H14" s="395"/>
      <c r="I14" s="395"/>
      <c r="J14" s="395"/>
    </row>
    <row r="15" spans="1:10">
      <c r="A15" s="394"/>
      <c r="B15" s="453"/>
      <c r="C15" s="396"/>
      <c r="D15" s="396"/>
      <c r="E15" s="397"/>
      <c r="F15" s="397"/>
      <c r="G15" s="397"/>
      <c r="H15" s="397"/>
      <c r="I15" s="397"/>
      <c r="J15" s="397"/>
    </row>
    <row r="16" spans="1:10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</row>
    <row r="17" spans="1:10">
      <c r="A17" s="394" t="s">
        <v>33</v>
      </c>
      <c r="B17" s="395" t="s">
        <v>225</v>
      </c>
      <c r="C17" s="395"/>
      <c r="D17" s="395"/>
      <c r="E17" s="395"/>
      <c r="F17" s="395"/>
      <c r="G17" s="395"/>
      <c r="H17" s="395"/>
      <c r="I17" s="395"/>
      <c r="J17" s="395"/>
    </row>
    <row r="18" spans="1:10">
      <c r="A18" s="394" t="s">
        <v>35</v>
      </c>
      <c r="B18" s="395" t="s">
        <v>226</v>
      </c>
      <c r="C18" s="395"/>
      <c r="D18" s="395"/>
      <c r="E18" s="395"/>
      <c r="F18" s="395"/>
      <c r="G18" s="395"/>
      <c r="H18" s="395"/>
      <c r="I18" s="395"/>
      <c r="J18" s="395"/>
    </row>
    <row r="19" spans="1:10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</row>
    <row r="20" spans="1:10">
      <c r="A20" s="394" t="s">
        <v>37</v>
      </c>
      <c r="B20" s="395" t="s">
        <v>227</v>
      </c>
      <c r="C20" s="395"/>
      <c r="D20" s="395"/>
      <c r="E20" s="395"/>
      <c r="F20" s="395"/>
      <c r="G20" s="395"/>
      <c r="H20" s="395"/>
      <c r="I20" s="395"/>
      <c r="J20" s="395"/>
    </row>
    <row r="21" spans="1:10">
      <c r="A21" s="394" t="s">
        <v>39</v>
      </c>
      <c r="B21" s="395" t="s">
        <v>227</v>
      </c>
      <c r="C21" s="395"/>
      <c r="D21" s="395"/>
      <c r="E21" s="395"/>
      <c r="F21" s="395"/>
      <c r="G21" s="395"/>
      <c r="H21" s="395"/>
      <c r="I21" s="395"/>
      <c r="J21" s="395"/>
    </row>
    <row r="22" spans="1:10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</row>
    <row r="23" spans="1:10">
      <c r="A23" s="394" t="s">
        <v>41</v>
      </c>
      <c r="B23" s="395" t="s">
        <v>224</v>
      </c>
      <c r="C23" s="395"/>
      <c r="D23" s="395"/>
      <c r="E23" s="395"/>
      <c r="F23" s="395"/>
      <c r="G23" s="395"/>
      <c r="H23" s="395"/>
      <c r="I23" s="395"/>
      <c r="J23" s="395"/>
    </row>
    <row r="24" spans="1:10">
      <c r="A24" s="394"/>
      <c r="B24" s="398"/>
      <c r="C24" s="396"/>
      <c r="D24" s="396"/>
      <c r="E24" s="397"/>
      <c r="F24" s="397"/>
      <c r="G24" s="397"/>
      <c r="H24" s="397"/>
      <c r="I24" s="397"/>
      <c r="J24" s="397"/>
    </row>
    <row r="25" spans="1:10">
      <c r="A25" s="394"/>
      <c r="B25" s="398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398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398"/>
      <c r="C27" s="396"/>
      <c r="D27" s="396"/>
      <c r="E27" s="397"/>
      <c r="F27" s="397"/>
      <c r="G27" s="397"/>
      <c r="H27" s="397"/>
      <c r="I27" s="397"/>
      <c r="J27" s="397"/>
    </row>
    <row r="28" spans="1:10">
      <c r="A28" s="394"/>
      <c r="B28" s="398"/>
      <c r="C28" s="396"/>
      <c r="D28" s="396"/>
      <c r="E28" s="397"/>
      <c r="F28" s="397"/>
      <c r="G28" s="397"/>
      <c r="H28" s="397"/>
      <c r="I28" s="397"/>
      <c r="J28" s="397"/>
    </row>
    <row r="29" spans="1:10">
      <c r="A29" s="394"/>
      <c r="B29" s="398"/>
      <c r="C29" s="396"/>
      <c r="D29" s="396"/>
      <c r="E29" s="397"/>
      <c r="F29" s="397"/>
      <c r="G29" s="397"/>
      <c r="H29" s="397"/>
      <c r="I29" s="397"/>
      <c r="J29" s="397"/>
    </row>
    <row r="30" spans="1:10">
      <c r="A30" s="394"/>
      <c r="B30" s="454"/>
      <c r="C30" s="397"/>
      <c r="D30" s="397"/>
      <c r="E30" s="397"/>
      <c r="F30" s="397"/>
      <c r="G30" s="397"/>
      <c r="H30" s="397"/>
      <c r="I30" s="397"/>
      <c r="J30" s="397"/>
    </row>
    <row r="31" spans="1:10">
      <c r="A31" s="394"/>
      <c r="B31" s="454"/>
      <c r="C31" s="397"/>
      <c r="D31" s="397"/>
      <c r="E31" s="397"/>
      <c r="F31" s="397"/>
      <c r="G31" s="397"/>
      <c r="H31" s="397"/>
      <c r="I31" s="397"/>
      <c r="J31" s="397"/>
    </row>
    <row r="32" spans="1:10">
      <c r="A32" s="394"/>
      <c r="B32" s="454"/>
      <c r="C32" s="397"/>
      <c r="D32" s="397"/>
      <c r="E32" s="397"/>
      <c r="F32" s="397"/>
      <c r="G32" s="397"/>
      <c r="H32" s="397"/>
      <c r="I32" s="397"/>
      <c r="J32" s="397"/>
    </row>
    <row r="33" spans="1:10">
      <c r="A33" s="394"/>
      <c r="B33" s="454"/>
      <c r="C33" s="397"/>
      <c r="D33" s="397"/>
      <c r="E33" s="397"/>
      <c r="F33" s="397"/>
      <c r="G33" s="397"/>
      <c r="H33" s="397"/>
      <c r="I33" s="397"/>
      <c r="J33" s="397"/>
    </row>
  </sheetData>
  <mergeCells count="11">
    <mergeCell ref="B5:D5"/>
    <mergeCell ref="B8:J8"/>
    <mergeCell ref="B9:J9"/>
    <mergeCell ref="B11:J11"/>
    <mergeCell ref="B12:J12"/>
    <mergeCell ref="B14:J14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11"/>
    <hyperlink ref="B9:I9" location="'Ev. 1º trim-4º trim_Genero'!A1" display="Número de beneficiários de prestações de desemprego, género, 2011 (%)"/>
    <hyperlink ref="B12:J12" location="'PD_idade %(11)'!A1" display="Número de beneficiários com de prestações de desemprego, idade, 2011 (%)"/>
    <hyperlink ref="B14:J14" location="'PD_valor medio mensal € (11)'!A1" display="Valor médio mensal processado por beneficiário, 2011"/>
    <hyperlink ref="B8:J8" location="'PD RSI_genero (11)'!A1" display="Número de beneficiários de prestações de desemprego, género, 2011"/>
    <hyperlink ref="B9:J9" location="'PD_genero % (11)'!A1" display="Número de beneficiários de prestações de desemprego, género, 2011 (%)"/>
    <hyperlink ref="B11:J11" location="'PD_idade (11)'!A1" display="Número de beneficiários de prestações de desemprego, idade, 2011"/>
    <hyperlink ref="B17:I17" location="Desempregados_Genero!A1" display="Número de beneficiários de subsídio de desemprego, género, 2011"/>
    <hyperlink ref="B17:J17" location="'SD_genero (11)'!A1" display="Número de beneficiários de subsídio de desemprego, género, 2011"/>
    <hyperlink ref="B18:I18" location="'Ev. 1º trim-4º trim_Genero'!A1" display="Número de beneficiários de subsídio de desemprego, género, 2011 (%)"/>
    <hyperlink ref="B18:J18" location="'SD_genero % (11)'!A1" display="Número de beneficiários de subsídio de desemprego, género, 2011 (%)"/>
    <hyperlink ref="B20:J20" location="'SD_idade (11)'!A1" display="Número de beneficiários de subsídio de desemprego, idade, 2011 (%)"/>
    <hyperlink ref="B21:J21" location="'SD_idade %(11)'!A1" display="Número de beneficiários de subsídio de desemprego, idade, 2011 (%)"/>
    <hyperlink ref="B23:J23" location="'SD_valor medio mensal € (11)'!A1" display="Valor médio mensal processado por beneficiário, 2011"/>
  </hyperlinks>
  <pageMargins left="0.7" right="0.7" top="0.75" bottom="0.75" header="0.3" footer="0.3"/>
  <pageSetup paperSize="1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28</v>
      </c>
      <c r="F5" s="22"/>
      <c r="G5" s="22"/>
      <c r="H5" s="22"/>
      <c r="I5" s="22"/>
      <c r="J5" s="22"/>
    </row>
    <row r="6" s="1" customFormat="1" ht="12" customHeight="1" spans="1:10">
      <c r="A6" s="3"/>
      <c r="B6" s="23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26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('PD_idade (05)'!C11/'PD_idade (05)'!K11)</f>
        <v>0.230361840633983</v>
      </c>
      <c r="D11" s="85">
        <f>('PD_idade (05)'!D11/'PD_idade (05)'!K11)</f>
        <v>0.132641692791243</v>
      </c>
      <c r="E11" s="85">
        <f>('PD_idade (05)'!E11/'PD_idade (05)'!K11)</f>
        <v>0.111929071266219</v>
      </c>
      <c r="F11" s="85">
        <f>('PD_idade (05)'!F11/'PD_idade (05)'!K11)</f>
        <v>0.101121425405693</v>
      </c>
      <c r="G11" s="85">
        <f>('PD_idade (05)'!G11/'PD_idade (05)'!K11)</f>
        <v>0.0982853332357474</v>
      </c>
      <c r="H11" s="85">
        <f>('PD_idade (05)'!H11/'PD_idade (05)'!K11)</f>
        <v>0.104913046837198</v>
      </c>
      <c r="I11" s="85">
        <f>('PD_idade (05)'!I11/'PD_idade (05)'!K11)</f>
        <v>0.130458206776532</v>
      </c>
      <c r="J11" s="94">
        <f>('PD_idade (05)'!J11/'PD_idade (05)'!K11)</f>
        <v>0.0902893830533836</v>
      </c>
    </row>
    <row r="12" spans="2:10">
      <c r="B12" s="14" t="s">
        <v>48</v>
      </c>
      <c r="C12" s="86">
        <f>('PD_idade (05)'!C12/'PD_idade (05)'!K12)</f>
        <v>0.215231078939478</v>
      </c>
      <c r="D12" s="82">
        <f>('PD_idade (05)'!D12/'PD_idade (05)'!K12)</f>
        <v>0.138527433931554</v>
      </c>
      <c r="E12" s="82">
        <f>('PD_idade (05)'!E12/'PD_idade (05)'!K12)</f>
        <v>0.112151454148285</v>
      </c>
      <c r="F12" s="82">
        <f>('PD_idade (05)'!F12/'PD_idade (05)'!K12)</f>
        <v>0.0945903113890436</v>
      </c>
      <c r="G12" s="82">
        <f>('PD_idade (05)'!G12/'PD_idade (05)'!K12)</f>
        <v>0.0928770291686298</v>
      </c>
      <c r="H12" s="82">
        <f>('PD_idade (05)'!H12/'PD_idade (05)'!K12)</f>
        <v>0.10364500792393</v>
      </c>
      <c r="I12" s="82">
        <f>('PD_idade (05)'!I12/'PD_idade (05)'!K12)</f>
        <v>0.145363429991005</v>
      </c>
      <c r="J12" s="96">
        <f>('PD_idade (05)'!J12/'PD_idade (05)'!K12)</f>
        <v>0.0976142545080738</v>
      </c>
    </row>
    <row r="13" spans="2:10">
      <c r="B13" s="226" t="s">
        <v>87</v>
      </c>
      <c r="C13" s="86">
        <f>('PD_idade (05)'!C13/'PD_idade (05)'!K13)</f>
        <v>0.21541324648566</v>
      </c>
      <c r="D13" s="82">
        <f>('PD_idade (05)'!D13/'PD_idade (05)'!K13)</f>
        <v>0.138324859038694</v>
      </c>
      <c r="E13" s="82">
        <f>('PD_idade (05)'!E13/'PD_idade (05)'!K13)</f>
        <v>0.112558572330597</v>
      </c>
      <c r="F13" s="82">
        <f>('PD_idade (05)'!F13/'PD_idade (05)'!K13)</f>
        <v>0.0958979982940636</v>
      </c>
      <c r="G13" s="82">
        <f>('PD_idade (05)'!G13/'PD_idade (05)'!K13)</f>
        <v>0.0910903592436277</v>
      </c>
      <c r="H13" s="82">
        <f>('PD_idade (05)'!H13/'PD_idade (05)'!K13)</f>
        <v>0.100362234555183</v>
      </c>
      <c r="I13" s="82">
        <f>('PD_idade (05)'!I13/'PD_idade (05)'!K13)</f>
        <v>0.145115372259701</v>
      </c>
      <c r="J13" s="96">
        <f>('PD_idade (05)'!J13/'PD_idade (05)'!K13)</f>
        <v>0.101237357792474</v>
      </c>
    </row>
    <row r="14" spans="2:10">
      <c r="B14" s="226" t="s">
        <v>50</v>
      </c>
      <c r="C14" s="227">
        <f>('PD_idade (05)'!C14/'PD_idade (05)'!K14)</f>
        <v>0.195652173913043</v>
      </c>
      <c r="D14" s="228">
        <f>('PD_idade (05)'!D14/'PD_idade (05)'!K14)</f>
        <v>0.133711254420637</v>
      </c>
      <c r="E14" s="228">
        <f>('PD_idade (05)'!E14/'PD_idade (05)'!K14)</f>
        <v>0.10978780944456</v>
      </c>
      <c r="F14" s="228">
        <f>('PD_idade (05)'!F14/'PD_idade (05)'!K14)</f>
        <v>0.0938215102974828</v>
      </c>
      <c r="G14" s="228">
        <f>('PD_idade (05)'!G14/'PD_idade (05)'!K14)</f>
        <v>0.0966299147077179</v>
      </c>
      <c r="H14" s="228">
        <f>('PD_idade (05)'!H14/'PD_idade (05)'!K14)</f>
        <v>0.104639068025796</v>
      </c>
      <c r="I14" s="228">
        <f>('PD_idade (05)'!I14/'PD_idade (05)'!K14)</f>
        <v>0.152693987934263</v>
      </c>
      <c r="J14" s="229">
        <f>('PD_idade (05)'!J14/'PD_idade (05)'!K14)</f>
        <v>0.113064281256501</v>
      </c>
    </row>
    <row r="15" spans="2:10">
      <c r="B15" s="83" t="s">
        <v>88</v>
      </c>
      <c r="C15" s="84">
        <f>('PD_idade (05)'!C15/'PD_idade (05)'!K15)</f>
        <v>0.186609686609687</v>
      </c>
      <c r="D15" s="85">
        <f>('PD_idade (05)'!D15/'PD_idade (05)'!K15)</f>
        <v>0.123931623931624</v>
      </c>
      <c r="E15" s="85">
        <f>('PD_idade (05)'!E15/'PD_idade (05)'!K15)</f>
        <v>0.0997150997150997</v>
      </c>
      <c r="F15" s="85">
        <f>('PD_idade (05)'!F15/'PD_idade (05)'!K15)</f>
        <v>0.066951566951567</v>
      </c>
      <c r="G15" s="85">
        <f>('PD_idade (05)'!G15/'PD_idade (05)'!K15)</f>
        <v>0.105413105413105</v>
      </c>
      <c r="H15" s="85">
        <f>('PD_idade (05)'!H15/'PD_idade (05)'!K15)</f>
        <v>0.115384615384615</v>
      </c>
      <c r="I15" s="85">
        <f>('PD_idade (05)'!I15/'PD_idade (05)'!K15)</f>
        <v>0.188034188034188</v>
      </c>
      <c r="J15" s="94">
        <f>('PD_idade (05)'!J15/'PD_idade (05)'!K15)</f>
        <v>0.113960113960114</v>
      </c>
    </row>
    <row r="16" spans="2:10">
      <c r="B16" s="83" t="s">
        <v>89</v>
      </c>
      <c r="C16" s="86">
        <f>('PD_idade (05)'!C16/'PD_idade (05)'!K16)</f>
        <v>0.190990990990991</v>
      </c>
      <c r="D16" s="82">
        <f>('PD_idade (05)'!D16/'PD_idade (05)'!K16)</f>
        <v>0.153153153153153</v>
      </c>
      <c r="E16" s="82">
        <f>('PD_idade (05)'!E16/'PD_idade (05)'!K16)</f>
        <v>0.0990990990990991</v>
      </c>
      <c r="F16" s="82">
        <f>('PD_idade (05)'!F16/'PD_idade (05)'!K16)</f>
        <v>0.0810810810810811</v>
      </c>
      <c r="G16" s="82">
        <f>('PD_idade (05)'!G16/'PD_idade (05)'!K16)</f>
        <v>0.0756756756756757</v>
      </c>
      <c r="H16" s="82">
        <f>('PD_idade (05)'!H16/'PD_idade (05)'!K16)</f>
        <v>0.133333333333333</v>
      </c>
      <c r="I16" s="82">
        <f>('PD_idade (05)'!I16/'PD_idade (05)'!K16)</f>
        <v>0.145945945945946</v>
      </c>
      <c r="J16" s="96">
        <f>('PD_idade (05)'!J16/'PD_idade (05)'!K16)</f>
        <v>0.120720720720721</v>
      </c>
    </row>
    <row r="17" spans="2:10">
      <c r="B17" s="83" t="s">
        <v>90</v>
      </c>
      <c r="C17" s="86">
        <f>('PD_idade (05)'!C17/'PD_idade (05)'!K17)</f>
        <v>0.192178770949721</v>
      </c>
      <c r="D17" s="82">
        <f>('PD_idade (05)'!D17/'PD_idade (05)'!K17)</f>
        <v>0.132960893854749</v>
      </c>
      <c r="E17" s="82">
        <f>('PD_idade (05)'!E17/'PD_idade (05)'!K17)</f>
        <v>0.0994413407821229</v>
      </c>
      <c r="F17" s="82">
        <f>('PD_idade (05)'!F17/'PD_idade (05)'!K17)</f>
        <v>0.100558659217877</v>
      </c>
      <c r="G17" s="82">
        <f>('PD_idade (05)'!G17/'PD_idade (05)'!K17)</f>
        <v>0.0826815642458101</v>
      </c>
      <c r="H17" s="82">
        <f>('PD_idade (05)'!H17/'PD_idade (05)'!K17)</f>
        <v>0.101675977653631</v>
      </c>
      <c r="I17" s="82">
        <f>('PD_idade (05)'!I17/'PD_idade (05)'!K17)</f>
        <v>0.170949720670391</v>
      </c>
      <c r="J17" s="96">
        <f>('PD_idade (05)'!J17/'PD_idade (05)'!K17)</f>
        <v>0.119553072625698</v>
      </c>
    </row>
    <row r="18" spans="2:10">
      <c r="B18" s="83" t="s">
        <v>91</v>
      </c>
      <c r="C18" s="86">
        <f>('PD_idade (05)'!C18/'PD_idade (05)'!K18)</f>
        <v>0.157894736842105</v>
      </c>
      <c r="D18" s="82">
        <f>('PD_idade (05)'!D18/'PD_idade (05)'!K18)</f>
        <v>0.135823429541596</v>
      </c>
      <c r="E18" s="82">
        <f>('PD_idade (05)'!E18/'PD_idade (05)'!K18)</f>
        <v>0.098471986417657</v>
      </c>
      <c r="F18" s="82">
        <f>('PD_idade (05)'!F18/'PD_idade (05)'!K18)</f>
        <v>0.115449915110357</v>
      </c>
      <c r="G18" s="82">
        <f>('PD_idade (05)'!G18/'PD_idade (05)'!K18)</f>
        <v>0.113752122241087</v>
      </c>
      <c r="H18" s="82">
        <f>('PD_idade (05)'!H18/'PD_idade (05)'!K18)</f>
        <v>0.122241086587436</v>
      </c>
      <c r="I18" s="82">
        <f>('PD_idade (05)'!I18/'PD_idade (05)'!K18)</f>
        <v>0.151103565365025</v>
      </c>
      <c r="J18" s="96">
        <f>('PD_idade (05)'!J18/'PD_idade (05)'!K18)</f>
        <v>0.105263157894737</v>
      </c>
    </row>
    <row r="19" spans="2:10">
      <c r="B19" s="83" t="s">
        <v>92</v>
      </c>
      <c r="C19" s="86">
        <f>('PD_idade (05)'!C19/'PD_idade (05)'!K19)</f>
        <v>0.200339558573854</v>
      </c>
      <c r="D19" s="82">
        <f>('PD_idade (05)'!D19/'PD_idade (05)'!K19)</f>
        <v>0.137521222410866</v>
      </c>
      <c r="E19" s="82">
        <f>('PD_idade (05)'!E19/'PD_idade (05)'!K19)</f>
        <v>0.114601018675722</v>
      </c>
      <c r="F19" s="82">
        <f>('PD_idade (05)'!F19/'PD_idade (05)'!K19)</f>
        <v>0.0891341256366723</v>
      </c>
      <c r="G19" s="82">
        <f>('PD_idade (05)'!G19/'PD_idade (05)'!K19)</f>
        <v>0.0967741935483871</v>
      </c>
      <c r="H19" s="82">
        <f>('PD_idade (05)'!H19/'PD_idade (05)'!K19)</f>
        <v>0.0959252971137521</v>
      </c>
      <c r="I19" s="82">
        <f>('PD_idade (05)'!I19/'PD_idade (05)'!K19)</f>
        <v>0.1553480475382</v>
      </c>
      <c r="J19" s="96">
        <f>('PD_idade (05)'!J19/'PD_idade (05)'!K19)</f>
        <v>0.110356536502547</v>
      </c>
    </row>
    <row r="20" spans="2:10">
      <c r="B20" s="83" t="s">
        <v>93</v>
      </c>
      <c r="C20" s="86">
        <f>('PD_idade (05)'!C20/'PD_idade (05)'!K20)</f>
        <v>0.170731707317073</v>
      </c>
      <c r="D20" s="82">
        <f>('PD_idade (05)'!D20/'PD_idade (05)'!K20)</f>
        <v>0.152845528455285</v>
      </c>
      <c r="E20" s="82">
        <f>('PD_idade (05)'!E20/'PD_idade (05)'!K20)</f>
        <v>0.130081300813008</v>
      </c>
      <c r="F20" s="82">
        <f>('PD_idade (05)'!F20/'PD_idade (05)'!K20)</f>
        <v>0.0910569105691057</v>
      </c>
      <c r="G20" s="82">
        <f>('PD_idade (05)'!G20/'PD_idade (05)'!K20)</f>
        <v>0.0943089430894309</v>
      </c>
      <c r="H20" s="82">
        <f>('PD_idade (05)'!H20/'PD_idade (05)'!K20)</f>
        <v>0.0975609756097561</v>
      </c>
      <c r="I20" s="82">
        <f>('PD_idade (05)'!I20/'PD_idade (05)'!K20)</f>
        <v>0.151219512195122</v>
      </c>
      <c r="J20" s="96">
        <f>('PD_idade (05)'!J20/'PD_idade (05)'!K20)</f>
        <v>0.11219512195122</v>
      </c>
    </row>
    <row r="21" spans="2:10">
      <c r="B21" s="83" t="s">
        <v>94</v>
      </c>
      <c r="C21" s="86">
        <f>('PD_idade (05)'!C21/'PD_idade (05)'!K21)</f>
        <v>0.200750469043152</v>
      </c>
      <c r="D21" s="82">
        <f>('PD_idade (05)'!D21/'PD_idade (05)'!K21)</f>
        <v>0.146341463414634</v>
      </c>
      <c r="E21" s="82">
        <f>('PD_idade (05)'!E21/'PD_idade (05)'!K21)</f>
        <v>0.0919324577861163</v>
      </c>
      <c r="F21" s="82">
        <f>('PD_idade (05)'!F21/'PD_idade (05)'!K21)</f>
        <v>0.0900562851782364</v>
      </c>
      <c r="G21" s="82">
        <f>('PD_idade (05)'!G21/'PD_idade (05)'!K21)</f>
        <v>0.0975609756097561</v>
      </c>
      <c r="H21" s="82">
        <f>('PD_idade (05)'!H21/'PD_idade (05)'!K21)</f>
        <v>0.110694183864916</v>
      </c>
      <c r="I21" s="82">
        <f>('PD_idade (05)'!I21/'PD_idade (05)'!K21)</f>
        <v>0.150093808630394</v>
      </c>
      <c r="J21" s="96">
        <f>('PD_idade (05)'!J21/'PD_idade (05)'!K21)</f>
        <v>0.112570356472795</v>
      </c>
    </row>
    <row r="22" spans="2:10">
      <c r="B22" s="83" t="s">
        <v>95</v>
      </c>
      <c r="C22" s="86">
        <f>('PD_idade (05)'!C22/'PD_idade (05)'!K22)</f>
        <v>0.133448873483536</v>
      </c>
      <c r="D22" s="82">
        <f>('PD_idade (05)'!D22/'PD_idade (05)'!K22)</f>
        <v>0.114384748700173</v>
      </c>
      <c r="E22" s="82">
        <f>('PD_idade (05)'!E22/'PD_idade (05)'!K22)</f>
        <v>0.123050259965338</v>
      </c>
      <c r="F22" s="82">
        <f>('PD_idade (05)'!F22/'PD_idade (05)'!K22)</f>
        <v>0.0762564991334489</v>
      </c>
      <c r="G22" s="82">
        <f>('PD_idade (05)'!G22/'PD_idade (05)'!K22)</f>
        <v>0.0849220103986135</v>
      </c>
      <c r="H22" s="82">
        <f>('PD_idade (05)'!H22/'PD_idade (05)'!K22)</f>
        <v>0.0935875216637782</v>
      </c>
      <c r="I22" s="82">
        <f>('PD_idade (05)'!I22/'PD_idade (05)'!K22)</f>
        <v>0.194107452339688</v>
      </c>
      <c r="J22" s="96">
        <f>('PD_idade (05)'!J22/'PD_idade (05)'!K22)</f>
        <v>0.180242634315425</v>
      </c>
    </row>
    <row r="23" spans="2:10">
      <c r="B23" s="83" t="s">
        <v>96</v>
      </c>
      <c r="C23" s="86">
        <f>('PD_idade (05)'!C23/'PD_idade (05)'!K23)</f>
        <v>0.198013245033113</v>
      </c>
      <c r="D23" s="82">
        <f>('PD_idade (05)'!D23/'PD_idade (05)'!K23)</f>
        <v>0.134437086092715</v>
      </c>
      <c r="E23" s="82">
        <f>('PD_idade (05)'!E23/'PD_idade (05)'!K23)</f>
        <v>0.109271523178808</v>
      </c>
      <c r="F23" s="82">
        <f>('PD_idade (05)'!F23/'PD_idade (05)'!K23)</f>
        <v>0.080794701986755</v>
      </c>
      <c r="G23" s="82">
        <f>('PD_idade (05)'!G23/'PD_idade (05)'!K23)</f>
        <v>0.0814569536423841</v>
      </c>
      <c r="H23" s="82">
        <f>('PD_idade (05)'!H23/'PD_idade (05)'!K23)</f>
        <v>0.0841059602649007</v>
      </c>
      <c r="I23" s="82">
        <f>('PD_idade (05)'!I23/'PD_idade (05)'!K23)</f>
        <v>0.164238410596026</v>
      </c>
      <c r="J23" s="96">
        <f>('PD_idade (05)'!J23/'PD_idade (05)'!K23)</f>
        <v>0.147682119205298</v>
      </c>
    </row>
    <row r="24" spans="2:10">
      <c r="B24" s="83" t="s">
        <v>97</v>
      </c>
      <c r="C24" s="86">
        <f>('PD_idade (05)'!C24/'PD_idade (05)'!K24)</f>
        <v>0.178217821782178</v>
      </c>
      <c r="D24" s="82">
        <f>('PD_idade (05)'!D24/'PD_idade (05)'!K24)</f>
        <v>0.125884016973126</v>
      </c>
      <c r="E24" s="82">
        <f>('PD_idade (05)'!E24/'PD_idade (05)'!K24)</f>
        <v>0.106082036775106</v>
      </c>
      <c r="F24" s="82">
        <f>('PD_idade (05)'!F24/'PD_idade (05)'!K24)</f>
        <v>0.0891089108910891</v>
      </c>
      <c r="G24" s="82">
        <f>('PD_idade (05)'!G24/'PD_idade (05)'!K24)</f>
        <v>0.0947666195190948</v>
      </c>
      <c r="H24" s="82">
        <f>('PD_idade (05)'!H24/'PD_idade (05)'!K24)</f>
        <v>0.115983026874116</v>
      </c>
      <c r="I24" s="82">
        <f>('PD_idade (05)'!I24/'PD_idade (05)'!K24)</f>
        <v>0.164073550212164</v>
      </c>
      <c r="J24" s="96">
        <f>('PD_idade (05)'!J24/'PD_idade (05)'!K24)</f>
        <v>0.125884016973126</v>
      </c>
    </row>
    <row r="25" spans="2:10">
      <c r="B25" s="83" t="s">
        <v>98</v>
      </c>
      <c r="C25" s="86">
        <f>('PD_idade (05)'!C25/'PD_idade (05)'!K25)</f>
        <v>0.170984455958549</v>
      </c>
      <c r="D25" s="82">
        <f>('PD_idade (05)'!D25/'PD_idade (05)'!K25)</f>
        <v>0.13126079447323</v>
      </c>
      <c r="E25" s="82">
        <f>('PD_idade (05)'!E25/'PD_idade (05)'!K25)</f>
        <v>0.105354058721934</v>
      </c>
      <c r="F25" s="82">
        <f>('PD_idade (05)'!F25/'PD_idade (05)'!K25)</f>
        <v>0.113989637305699</v>
      </c>
      <c r="G25" s="82">
        <f>('PD_idade (05)'!G25/'PD_idade (05)'!K25)</f>
        <v>0.079447322970639</v>
      </c>
      <c r="H25" s="82">
        <f>('PD_idade (05)'!H25/'PD_idade (05)'!K25)</f>
        <v>0.122625215889465</v>
      </c>
      <c r="I25" s="82">
        <f>('PD_idade (05)'!I25/'PD_idade (05)'!K25)</f>
        <v>0.170984455958549</v>
      </c>
      <c r="J25" s="96">
        <f>('PD_idade (05)'!J25/'PD_idade (05)'!K25)</f>
        <v>0.105354058721934</v>
      </c>
    </row>
    <row r="26" spans="2:10">
      <c r="B26" s="83" t="s">
        <v>99</v>
      </c>
      <c r="C26" s="86">
        <f>('PD_idade (05)'!C26/'PD_idade (05)'!K26)</f>
        <v>0.220238095238095</v>
      </c>
      <c r="D26" s="82">
        <f>('PD_idade (05)'!D26/'PD_idade (05)'!K26)</f>
        <v>0.139880952380952</v>
      </c>
      <c r="E26" s="82">
        <f>('PD_idade (05)'!E26/'PD_idade (05)'!K26)</f>
        <v>0.101190476190476</v>
      </c>
      <c r="F26" s="82">
        <f>('PD_idade (05)'!F26/'PD_idade (05)'!K26)</f>
        <v>0.0952380952380952</v>
      </c>
      <c r="G26" s="82">
        <f>('PD_idade (05)'!G26/'PD_idade (05)'!K26)</f>
        <v>0.117559523809524</v>
      </c>
      <c r="H26" s="82">
        <f>('PD_idade (05)'!H26/'PD_idade (05)'!K26)</f>
        <v>0.123511904761905</v>
      </c>
      <c r="I26" s="82">
        <f>('PD_idade (05)'!I26/'PD_idade (05)'!K26)</f>
        <v>0.120535714285714</v>
      </c>
      <c r="J26" s="96">
        <f>('PD_idade (05)'!J26/'PD_idade (05)'!K26)</f>
        <v>0.0818452380952381</v>
      </c>
    </row>
    <row r="27" spans="2:10">
      <c r="B27" s="83" t="s">
        <v>100</v>
      </c>
      <c r="C27" s="86">
        <f>('PD_idade (05)'!C27/'PD_idade (05)'!K27)</f>
        <v>0.157039711191336</v>
      </c>
      <c r="D27" s="82">
        <f>('PD_idade (05)'!D27/'PD_idade (05)'!K27)</f>
        <v>0.148014440433213</v>
      </c>
      <c r="E27" s="82">
        <f>('PD_idade (05)'!E27/'PD_idade (05)'!K27)</f>
        <v>0.129963898916967</v>
      </c>
      <c r="F27" s="82">
        <f>('PD_idade (05)'!F27/'PD_idade (05)'!K27)</f>
        <v>0.106498194945848</v>
      </c>
      <c r="G27" s="82">
        <f>('PD_idade (05)'!G27/'PD_idade (05)'!K27)</f>
        <v>0.0974729241877256</v>
      </c>
      <c r="H27" s="82">
        <f>('PD_idade (05)'!H27/'PD_idade (05)'!K27)</f>
        <v>0.101083032490975</v>
      </c>
      <c r="I27" s="82">
        <f>('PD_idade (05)'!I27/'PD_idade (05)'!K27)</f>
        <v>0.15884476534296</v>
      </c>
      <c r="J27" s="96">
        <f>('PD_idade (05)'!J27/'PD_idade (05)'!K27)</f>
        <v>0.101083032490975</v>
      </c>
    </row>
    <row r="28" spans="2:10">
      <c r="B28" s="83" t="s">
        <v>101</v>
      </c>
      <c r="C28" s="86">
        <f>('PD_idade (05)'!C28/'PD_idade (05)'!K28)</f>
        <v>0.199343724364233</v>
      </c>
      <c r="D28" s="82">
        <f>('PD_idade (05)'!D28/'PD_idade (05)'!K28)</f>
        <v>0.153404429860541</v>
      </c>
      <c r="E28" s="82">
        <f>('PD_idade (05)'!E28/'PD_idade (05)'!K28)</f>
        <v>0.118129614438064</v>
      </c>
      <c r="F28" s="82">
        <f>('PD_idade (05)'!F28/'PD_idade (05)'!K28)</f>
        <v>0.108285479901559</v>
      </c>
      <c r="G28" s="82">
        <f>('PD_idade (05)'!G28/'PD_idade (05)'!K28)</f>
        <v>0.0984413453650533</v>
      </c>
      <c r="H28" s="82">
        <f>('PD_idade (05)'!H28/'PD_idade (05)'!K28)</f>
        <v>0.0787530762920427</v>
      </c>
      <c r="I28" s="82">
        <f>('PD_idade (05)'!I28/'PD_idade (05)'!K28)</f>
        <v>0.145200984413454</v>
      </c>
      <c r="J28" s="96">
        <f>('PD_idade (05)'!J28/'PD_idade (05)'!K28)</f>
        <v>0.0984413453650533</v>
      </c>
    </row>
    <row r="29" spans="2:10">
      <c r="B29" s="83" t="s">
        <v>102</v>
      </c>
      <c r="C29" s="86">
        <f>('PD_idade (05)'!C29/'PD_idade (05)'!K29)</f>
        <v>0.226652675760756</v>
      </c>
      <c r="D29" s="82">
        <f>('PD_idade (05)'!D29/'PD_idade (05)'!K29)</f>
        <v>0.10598111227702</v>
      </c>
      <c r="E29" s="82">
        <f>('PD_idade (05)'!E29/'PD_idade (05)'!K29)</f>
        <v>0.103882476390346</v>
      </c>
      <c r="F29" s="82">
        <f>('PD_idade (05)'!F29/'PD_idade (05)'!K29)</f>
        <v>0.0828961175236096</v>
      </c>
      <c r="G29" s="82">
        <f>('PD_idade (05)'!G29/'PD_idade (05)'!K29)</f>
        <v>0.093389296956978</v>
      </c>
      <c r="H29" s="82">
        <f>('PD_idade (05)'!H29/'PD_idade (05)'!K29)</f>
        <v>0.122770199370409</v>
      </c>
      <c r="I29" s="82">
        <f>('PD_idade (05)'!I29/'PD_idade (05)'!K29)</f>
        <v>0.151626442812172</v>
      </c>
      <c r="J29" s="96">
        <f>('PD_idade (05)'!J29/'PD_idade (05)'!K29)</f>
        <v>0.112801678908709</v>
      </c>
    </row>
    <row r="30" spans="2:10">
      <c r="B30" s="83" t="s">
        <v>103</v>
      </c>
      <c r="C30" s="86">
        <f>('PD_idade (05)'!C30/'PD_idade (05)'!K30)</f>
        <v>0.17479674796748</v>
      </c>
      <c r="D30" s="82">
        <f>('PD_idade (05)'!D30/'PD_idade (05)'!K30)</f>
        <v>0.146341463414634</v>
      </c>
      <c r="E30" s="82">
        <f>('PD_idade (05)'!E30/'PD_idade (05)'!K30)</f>
        <v>0.109756097560976</v>
      </c>
      <c r="F30" s="82">
        <f>('PD_idade (05)'!F30/'PD_idade (05)'!K30)</f>
        <v>0.0955284552845529</v>
      </c>
      <c r="G30" s="82">
        <f>('PD_idade (05)'!G30/'PD_idade (05)'!K30)</f>
        <v>0.109756097560976</v>
      </c>
      <c r="H30" s="82">
        <f>('PD_idade (05)'!H30/'PD_idade (05)'!K30)</f>
        <v>0.109756097560976</v>
      </c>
      <c r="I30" s="82">
        <f>('PD_idade (05)'!I30/'PD_idade (05)'!K30)</f>
        <v>0.142276422764228</v>
      </c>
      <c r="J30" s="96">
        <f>('PD_idade (05)'!J30/'PD_idade (05)'!K30)</f>
        <v>0.111788617886179</v>
      </c>
    </row>
    <row r="31" spans="2:10">
      <c r="B31" s="83" t="s">
        <v>104</v>
      </c>
      <c r="C31" s="86">
        <f>('PD_idade (05)'!C31/'PD_idade (05)'!K31)</f>
        <v>0.189067524115756</v>
      </c>
      <c r="D31" s="82">
        <f>('PD_idade (05)'!D31/'PD_idade (05)'!K31)</f>
        <v>0.110610932475884</v>
      </c>
      <c r="E31" s="82">
        <f>('PD_idade (05)'!E31/'PD_idade (05)'!K31)</f>
        <v>0.106109324758842</v>
      </c>
      <c r="F31" s="82">
        <f>('PD_idade (05)'!F31/'PD_idade (05)'!K31)</f>
        <v>0.118327974276527</v>
      </c>
      <c r="G31" s="82">
        <f>('PD_idade (05)'!G31/'PD_idade (05)'!K31)</f>
        <v>0.102893890675241</v>
      </c>
      <c r="H31" s="82">
        <f>('PD_idade (05)'!H31/'PD_idade (05)'!K31)</f>
        <v>0.120900321543408</v>
      </c>
      <c r="I31" s="82">
        <f>('PD_idade (05)'!I31/'PD_idade (05)'!K31)</f>
        <v>0.147909967845659</v>
      </c>
      <c r="J31" s="96">
        <f>('PD_idade (05)'!J31/'PD_idade (05)'!K31)</f>
        <v>0.104180064308682</v>
      </c>
    </row>
    <row r="32" spans="2:10">
      <c r="B32" s="83" t="s">
        <v>105</v>
      </c>
      <c r="C32" s="86">
        <f>('PD_idade (05)'!C32/'PD_idade (05)'!K32)</f>
        <v>0.303030303030303</v>
      </c>
      <c r="D32" s="82">
        <f>('PD_idade (05)'!D32/'PD_idade (05)'!K32)</f>
        <v>0.173160173160173</v>
      </c>
      <c r="E32" s="82">
        <f>('PD_idade (05)'!E32/'PD_idade (05)'!K32)</f>
        <v>0.103896103896104</v>
      </c>
      <c r="F32" s="82">
        <f>('PD_idade (05)'!F32/'PD_idade (05)'!K32)</f>
        <v>0.0822510822510823</v>
      </c>
      <c r="G32" s="82">
        <f>('PD_idade (05)'!G32/'PD_idade (05)'!K32)</f>
        <v>0.0735930735930736</v>
      </c>
      <c r="H32" s="82">
        <f>('PD_idade (05)'!H32/'PD_idade (05)'!K32)</f>
        <v>0.0995670995670996</v>
      </c>
      <c r="I32" s="82">
        <f>('PD_idade (05)'!I32/'PD_idade (05)'!K32)</f>
        <v>0.108225108225108</v>
      </c>
      <c r="J32" s="96">
        <f>('PD_idade (05)'!J32/'PD_idade (05)'!K32)</f>
        <v>0.0562770562770563</v>
      </c>
    </row>
    <row r="33" spans="2:10">
      <c r="B33" s="83" t="s">
        <v>106</v>
      </c>
      <c r="C33" s="86">
        <f>('PD_idade (05)'!C33/'PD_idade (05)'!K33)</f>
        <v>0.187747035573123</v>
      </c>
      <c r="D33" s="82">
        <f>('PD_idade (05)'!D33/'PD_idade (05)'!K33)</f>
        <v>0.133399209486166</v>
      </c>
      <c r="E33" s="82">
        <f>('PD_idade (05)'!E33/'PD_idade (05)'!K33)</f>
        <v>0.119565217391304</v>
      </c>
      <c r="F33" s="82">
        <f>('PD_idade (05)'!F33/'PD_idade (05)'!K33)</f>
        <v>0.0909090909090909</v>
      </c>
      <c r="G33" s="82">
        <f>('PD_idade (05)'!G33/'PD_idade (05)'!K33)</f>
        <v>0.103754940711462</v>
      </c>
      <c r="H33" s="82">
        <f>('PD_idade (05)'!H33/'PD_idade (05)'!K33)</f>
        <v>0.100790513833992</v>
      </c>
      <c r="I33" s="82">
        <f>('PD_idade (05)'!I33/'PD_idade (05)'!K33)</f>
        <v>0.149209486166008</v>
      </c>
      <c r="J33" s="96">
        <f>('PD_idade (05)'!J33/'PD_idade (05)'!K33)</f>
        <v>0.114624505928854</v>
      </c>
    </row>
    <row r="34" ht="12.75" customHeight="1" spans="2:10">
      <c r="B34" s="83" t="s">
        <v>107</v>
      </c>
      <c r="C34" s="86">
        <f>('PD_idade (05)'!C34/'PD_idade (05)'!K34)</f>
        <v>0.250332889480692</v>
      </c>
      <c r="D34" s="82">
        <f>('PD_idade (05)'!D34/'PD_idade (05)'!K34)</f>
        <v>0.133155792276964</v>
      </c>
      <c r="E34" s="82">
        <f>('PD_idade (05)'!E34/'PD_idade (05)'!K34)</f>
        <v>0.117177097203728</v>
      </c>
      <c r="F34" s="82">
        <f>('PD_idade (05)'!F34/'PD_idade (05)'!K34)</f>
        <v>0.0905459387483356</v>
      </c>
      <c r="G34" s="82">
        <f>('PD_idade (05)'!G34/'PD_idade (05)'!K34)</f>
        <v>0.107856191744341</v>
      </c>
      <c r="H34" s="82">
        <f>('PD_idade (05)'!H34/'PD_idade (05)'!K34)</f>
        <v>0.103861517976032</v>
      </c>
      <c r="I34" s="82">
        <f>('PD_idade (05)'!I34/'PD_idade (05)'!K34)</f>
        <v>0.118508655126498</v>
      </c>
      <c r="J34" s="96">
        <f>('PD_idade (05)'!J34/'PD_idade (05)'!K34)</f>
        <v>0.0785619174434088</v>
      </c>
    </row>
    <row r="35" spans="2:10">
      <c r="B35" s="83" t="s">
        <v>108</v>
      </c>
      <c r="C35" s="86">
        <f>('PD_idade (05)'!C35/'PD_idade (05)'!K35)</f>
        <v>0.189686924493554</v>
      </c>
      <c r="D35" s="82">
        <f>('PD_idade (05)'!D35/'PD_idade (05)'!K35)</f>
        <v>0.14548802946593</v>
      </c>
      <c r="E35" s="82">
        <f>('PD_idade (05)'!E35/'PD_idade (05)'!K35)</f>
        <v>0.0920810313075506</v>
      </c>
      <c r="F35" s="82">
        <f>('PD_idade (05)'!F35/'PD_idade (05)'!K35)</f>
        <v>0.101289134438306</v>
      </c>
      <c r="G35" s="82">
        <f>('PD_idade (05)'!G35/'PD_idade (05)'!K35)</f>
        <v>0.125230202578269</v>
      </c>
      <c r="H35" s="82">
        <f>('PD_idade (05)'!H35/'PD_idade (05)'!K35)</f>
        <v>0.0883977900552486</v>
      </c>
      <c r="I35" s="82">
        <f>('PD_idade (05)'!I35/'PD_idade (05)'!K35)</f>
        <v>0.147329650092081</v>
      </c>
      <c r="J35" s="96">
        <f>('PD_idade (05)'!J35/'PD_idade (05)'!K35)</f>
        <v>0.110497237569061</v>
      </c>
    </row>
    <row r="36" spans="2:10">
      <c r="B36" s="83" t="s">
        <v>109</v>
      </c>
      <c r="C36" s="86">
        <f>('PD_idade (05)'!C36/'PD_idade (05)'!K36)</f>
        <v>0.184986595174263</v>
      </c>
      <c r="D36" s="82">
        <f>('PD_idade (05)'!D36/'PD_idade (05)'!K36)</f>
        <v>0.136729222520107</v>
      </c>
      <c r="E36" s="82">
        <f>('PD_idade (05)'!E36/'PD_idade (05)'!K36)</f>
        <v>0.112600536193029</v>
      </c>
      <c r="F36" s="82">
        <f>('PD_idade (05)'!F36/'PD_idade (05)'!K36)</f>
        <v>0.112600536193029</v>
      </c>
      <c r="G36" s="82">
        <f>('PD_idade (05)'!G36/'PD_idade (05)'!K36)</f>
        <v>0.120643431635389</v>
      </c>
      <c r="H36" s="82">
        <f>('PD_idade (05)'!H36/'PD_idade (05)'!K36)</f>
        <v>0.109919571045576</v>
      </c>
      <c r="I36" s="82">
        <f>('PD_idade (05)'!I36/'PD_idade (05)'!K36)</f>
        <v>0.109919571045576</v>
      </c>
      <c r="J36" s="96">
        <f>('PD_idade (05)'!J36/'PD_idade (05)'!K36)</f>
        <v>0.112600536193029</v>
      </c>
    </row>
    <row r="37" spans="2:10">
      <c r="B37" s="83" t="s">
        <v>110</v>
      </c>
      <c r="C37" s="86">
        <f>('PD_idade (05)'!C37/'PD_idade (05)'!K37)</f>
        <v>0.197183098591549</v>
      </c>
      <c r="D37" s="82">
        <f>('PD_idade (05)'!D37/'PD_idade (05)'!K37)</f>
        <v>0.14626218851571</v>
      </c>
      <c r="E37" s="82">
        <f>('PD_idade (05)'!E37/'PD_idade (05)'!K37)</f>
        <v>0.125677139761647</v>
      </c>
      <c r="F37" s="82">
        <f>('PD_idade (05)'!F37/'PD_idade (05)'!K37)</f>
        <v>0.0823401950162514</v>
      </c>
      <c r="G37" s="82">
        <f>('PD_idade (05)'!G37/'PD_idade (05)'!K37)</f>
        <v>0.085590465872156</v>
      </c>
      <c r="H37" s="82">
        <f>('PD_idade (05)'!H37/'PD_idade (05)'!K37)</f>
        <v>0.0877573131094258</v>
      </c>
      <c r="I37" s="82">
        <f>('PD_idade (05)'!I37/'PD_idade (05)'!K37)</f>
        <v>0.154929577464789</v>
      </c>
      <c r="J37" s="96">
        <f>('PD_idade (05)'!J37/'PD_idade (05)'!K37)</f>
        <v>0.120260021668472</v>
      </c>
    </row>
    <row r="38" spans="2:10">
      <c r="B38" s="83" t="s">
        <v>111</v>
      </c>
      <c r="C38" s="87">
        <f>('PD_idade (05)'!C38/'PD_idade (05)'!K38)</f>
        <v>0.213644524236984</v>
      </c>
      <c r="D38" s="88">
        <f>('PD_idade (05)'!D38/'PD_idade (05)'!K38)</f>
        <v>0.149012567324955</v>
      </c>
      <c r="E38" s="88">
        <f>('PD_idade (05)'!E38/'PD_idade (05)'!K38)</f>
        <v>0.10951526032316</v>
      </c>
      <c r="F38" s="88">
        <f>('PD_idade (05)'!F38/'PD_idade (05)'!K38)</f>
        <v>0.0969479353680431</v>
      </c>
      <c r="G38" s="88">
        <f>('PD_idade (05)'!G38/'PD_idade (05)'!K38)</f>
        <v>0.0933572710951526</v>
      </c>
      <c r="H38" s="88">
        <f>('PD_idade (05)'!H38/'PD_idade (05)'!K38)</f>
        <v>0.0789946140035907</v>
      </c>
      <c r="I38" s="88">
        <f>('PD_idade (05)'!I38/'PD_idade (05)'!K38)</f>
        <v>0.154398563734291</v>
      </c>
      <c r="J38" s="97">
        <f>('PD_idade (05)'!J38/'PD_idade (05)'!K38)</f>
        <v>0.104129263913824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20</v>
      </c>
      <c r="B5" s="187" t="s">
        <v>220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220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238">
        <v>268671</v>
      </c>
      <c r="D11" s="239">
        <v>271587</v>
      </c>
      <c r="E11" s="247">
        <v>540258</v>
      </c>
    </row>
    <row r="12" s="1" customFormat="1" ht="14.25" customHeight="1" spans="2:5">
      <c r="B12" s="14" t="s">
        <v>48</v>
      </c>
      <c r="C12" s="240">
        <v>64483</v>
      </c>
      <c r="D12" s="128">
        <v>69200</v>
      </c>
      <c r="E12" s="248">
        <v>133683</v>
      </c>
    </row>
    <row r="13" s="1" customFormat="1" ht="14.25" customHeight="1" spans="2:5">
      <c r="B13" s="14" t="s">
        <v>49</v>
      </c>
      <c r="C13" s="240">
        <v>49456</v>
      </c>
      <c r="D13" s="128">
        <v>52347</v>
      </c>
      <c r="E13" s="248">
        <v>101803</v>
      </c>
    </row>
    <row r="14" s="1" customFormat="1" ht="14.25" customHeight="1" spans="2:5">
      <c r="B14" s="14" t="s">
        <v>50</v>
      </c>
      <c r="C14" s="294">
        <v>9656</v>
      </c>
      <c r="D14" s="295">
        <v>10661</v>
      </c>
      <c r="E14" s="296">
        <v>20317</v>
      </c>
    </row>
    <row r="15" s="1" customFormat="1" ht="14.25" customHeight="1" spans="2:5">
      <c r="B15" s="83" t="s">
        <v>88</v>
      </c>
      <c r="C15" s="240">
        <v>311</v>
      </c>
      <c r="D15" s="128">
        <v>289</v>
      </c>
      <c r="E15" s="248">
        <v>600</v>
      </c>
    </row>
    <row r="16" s="1" customFormat="1" ht="14.25" customHeight="1" spans="2:5">
      <c r="B16" s="83" t="s">
        <v>89</v>
      </c>
      <c r="C16" s="240">
        <v>268</v>
      </c>
      <c r="D16" s="128">
        <v>266</v>
      </c>
      <c r="E16" s="248">
        <v>534</v>
      </c>
    </row>
    <row r="17" s="1" customFormat="1" ht="14.25" customHeight="1" spans="2:5">
      <c r="B17" s="83" t="s">
        <v>90</v>
      </c>
      <c r="C17" s="240">
        <v>512</v>
      </c>
      <c r="D17" s="128">
        <v>425</v>
      </c>
      <c r="E17" s="248">
        <v>937</v>
      </c>
    </row>
    <row r="18" s="1" customFormat="1" ht="14.25" customHeight="1" spans="2:5">
      <c r="B18" s="83" t="s">
        <v>91</v>
      </c>
      <c r="C18" s="240">
        <v>326</v>
      </c>
      <c r="D18" s="128">
        <v>316</v>
      </c>
      <c r="E18" s="248">
        <v>642</v>
      </c>
    </row>
    <row r="19" s="1" customFormat="1" ht="14.25" customHeight="1" spans="2:5">
      <c r="B19" s="83" t="s">
        <v>92</v>
      </c>
      <c r="C19" s="240">
        <v>612</v>
      </c>
      <c r="D19" s="128">
        <v>895</v>
      </c>
      <c r="E19" s="248">
        <v>1507</v>
      </c>
    </row>
    <row r="20" s="1" customFormat="1" ht="14.25" customHeight="1" spans="2:5">
      <c r="B20" s="83" t="s">
        <v>93</v>
      </c>
      <c r="C20" s="240">
        <v>354</v>
      </c>
      <c r="D20" s="128">
        <v>320</v>
      </c>
      <c r="E20" s="248">
        <v>674</v>
      </c>
    </row>
    <row r="21" s="1" customFormat="1" ht="14.25" customHeight="1" spans="2:5">
      <c r="B21" s="83" t="s">
        <v>94</v>
      </c>
      <c r="C21" s="240">
        <v>263</v>
      </c>
      <c r="D21" s="128">
        <v>307</v>
      </c>
      <c r="E21" s="248">
        <v>570</v>
      </c>
    </row>
    <row r="22" s="1" customFormat="1" ht="14.25" customHeight="1" spans="2:5">
      <c r="B22" s="83" t="s">
        <v>95</v>
      </c>
      <c r="C22" s="240">
        <v>217</v>
      </c>
      <c r="D22" s="128">
        <v>200</v>
      </c>
      <c r="E22" s="248">
        <v>417</v>
      </c>
    </row>
    <row r="23" s="1" customFormat="1" ht="14.25" customHeight="1" spans="2:5">
      <c r="B23" s="83" t="s">
        <v>96</v>
      </c>
      <c r="C23" s="240">
        <v>688</v>
      </c>
      <c r="D23" s="128">
        <v>721</v>
      </c>
      <c r="E23" s="248">
        <v>1409</v>
      </c>
    </row>
    <row r="24" s="1" customFormat="1" ht="14.25" customHeight="1" spans="2:5">
      <c r="B24" s="83" t="s">
        <v>97</v>
      </c>
      <c r="C24" s="240">
        <v>409</v>
      </c>
      <c r="D24" s="128">
        <v>356</v>
      </c>
      <c r="E24" s="248">
        <v>765</v>
      </c>
    </row>
    <row r="25" s="1" customFormat="1" ht="14.25" customHeight="1" spans="2:5">
      <c r="B25" s="83" t="s">
        <v>98</v>
      </c>
      <c r="C25" s="240">
        <v>298</v>
      </c>
      <c r="D25" s="128">
        <v>324</v>
      </c>
      <c r="E25" s="248">
        <v>622</v>
      </c>
    </row>
    <row r="26" s="1" customFormat="1" ht="14.25" customHeight="1" spans="2:5">
      <c r="B26" s="83" t="s">
        <v>99</v>
      </c>
      <c r="C26" s="240">
        <v>307</v>
      </c>
      <c r="D26" s="128">
        <v>373</v>
      </c>
      <c r="E26" s="248">
        <v>680</v>
      </c>
    </row>
    <row r="27" s="1" customFormat="1" ht="14.25" customHeight="1" spans="2:5">
      <c r="B27" s="83" t="s">
        <v>100</v>
      </c>
      <c r="C27" s="240">
        <v>308</v>
      </c>
      <c r="D27" s="128">
        <v>296</v>
      </c>
      <c r="E27" s="248">
        <v>604</v>
      </c>
    </row>
    <row r="28" s="1" customFormat="1" ht="14.25" customHeight="1" spans="2:5">
      <c r="B28" s="83" t="s">
        <v>101</v>
      </c>
      <c r="C28" s="240">
        <v>610</v>
      </c>
      <c r="D28" s="128">
        <v>635</v>
      </c>
      <c r="E28" s="248">
        <v>1245</v>
      </c>
    </row>
    <row r="29" s="1" customFormat="1" ht="14.25" customHeight="1" spans="2:5">
      <c r="B29" s="83" t="s">
        <v>102</v>
      </c>
      <c r="C29" s="240">
        <v>785</v>
      </c>
      <c r="D29" s="128">
        <v>983</v>
      </c>
      <c r="E29" s="248">
        <v>1768</v>
      </c>
    </row>
    <row r="30" s="1" customFormat="1" ht="14.25" customHeight="1" spans="2:5">
      <c r="B30" s="83" t="s">
        <v>103</v>
      </c>
      <c r="C30" s="240">
        <v>239</v>
      </c>
      <c r="D30" s="128">
        <v>280</v>
      </c>
      <c r="E30" s="248">
        <v>519</v>
      </c>
    </row>
    <row r="31" s="1" customFormat="1" ht="14.25" customHeight="1" spans="2:5">
      <c r="B31" s="83" t="s">
        <v>104</v>
      </c>
      <c r="C31" s="240">
        <v>653</v>
      </c>
      <c r="D31" s="128">
        <v>691</v>
      </c>
      <c r="E31" s="248">
        <v>1344</v>
      </c>
    </row>
    <row r="32" s="1" customFormat="1" ht="14.25" customHeight="1" spans="2:5">
      <c r="B32" s="83" t="s">
        <v>105</v>
      </c>
      <c r="C32" s="240">
        <v>217</v>
      </c>
      <c r="D32" s="128">
        <v>204</v>
      </c>
      <c r="E32" s="248">
        <v>421</v>
      </c>
    </row>
    <row r="33" s="1" customFormat="1" ht="14.25" customHeight="1" spans="2:5">
      <c r="B33" s="83" t="s">
        <v>106</v>
      </c>
      <c r="C33" s="240">
        <v>625</v>
      </c>
      <c r="D33" s="128">
        <v>736</v>
      </c>
      <c r="E33" s="248">
        <v>1361</v>
      </c>
    </row>
    <row r="34" s="1" customFormat="1" ht="14.25" customHeight="1" spans="2:5">
      <c r="B34" s="83" t="s">
        <v>107</v>
      </c>
      <c r="C34" s="240">
        <v>428</v>
      </c>
      <c r="D34" s="128">
        <v>639</v>
      </c>
      <c r="E34" s="248">
        <v>1067</v>
      </c>
    </row>
    <row r="35" s="1" customFormat="1" ht="14.25" customHeight="1" spans="2:5">
      <c r="B35" s="83" t="s">
        <v>108</v>
      </c>
      <c r="C35" s="240">
        <v>216</v>
      </c>
      <c r="D35" s="128">
        <v>375</v>
      </c>
      <c r="E35" s="248">
        <v>591</v>
      </c>
    </row>
    <row r="36" s="1" customFormat="1" ht="14.25" customHeight="1" spans="2:5">
      <c r="B36" s="83" t="s">
        <v>109</v>
      </c>
      <c r="C36" s="240">
        <v>213</v>
      </c>
      <c r="D36" s="128">
        <v>238</v>
      </c>
      <c r="E36" s="248">
        <v>451</v>
      </c>
    </row>
    <row r="37" s="1" customFormat="1" ht="14.25" customHeight="1" spans="2:5">
      <c r="B37" s="83" t="s">
        <v>110</v>
      </c>
      <c r="C37" s="240">
        <v>495</v>
      </c>
      <c r="D37" s="128">
        <v>444</v>
      </c>
      <c r="E37" s="248">
        <v>939</v>
      </c>
    </row>
    <row r="38" s="1" customFormat="1" ht="14.25" customHeight="1" spans="2:5">
      <c r="B38" s="83" t="s">
        <v>111</v>
      </c>
      <c r="C38" s="245">
        <v>302</v>
      </c>
      <c r="D38" s="246">
        <v>348</v>
      </c>
      <c r="E38" s="251">
        <v>650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E8"/>
    <mergeCell ref="C9:E9"/>
  </mergeCells>
  <conditionalFormatting sqref="C13">
    <cfRule type="cellIs" dxfId="0" priority="6" operator="between">
      <formula>1</formula>
      <formula>2</formula>
    </cfRule>
    <cfRule type="cellIs" dxfId="0" priority="3" operator="between">
      <formula>1</formula>
      <formula>2</formula>
    </cfRule>
    <cfRule type="cellIs" dxfId="0" priority="18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D13"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7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E13">
    <cfRule type="cellIs" dxfId="0" priority="4" operator="between">
      <formula>1</formula>
      <formula>2</formula>
    </cfRule>
    <cfRule type="cellIs" dxfId="0" priority="1" operator="between">
      <formula>1</formula>
      <formula>2</formula>
    </cfRule>
    <cfRule type="cellIs" dxfId="0" priority="16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C14">
    <cfRule type="cellIs" dxfId="0" priority="12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D14">
    <cfRule type="cellIs" dxfId="0" priority="11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E14">
    <cfRule type="cellIs" dxfId="0" priority="10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C22">
    <cfRule type="cellIs" dxfId="0" priority="2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D22">
    <cfRule type="cellIs" dxfId="0" priority="2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E22">
    <cfRule type="cellIs" dxfId="0" priority="2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1:C12;C23:C38;C14:C21">
    <cfRule type="cellIs" dxfId="0" priority="3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D11:D12;D23:D38;D14:D21">
    <cfRule type="cellIs" dxfId="0" priority="2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E11:E12;E23:E38;E14:E21">
    <cfRule type="cellIs" dxfId="0" priority="26" operator="between">
      <formula>1</formula>
      <formula>2</formula>
    </cfRule>
    <cfRule type="cellIs" dxfId="0" priority="2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22</v>
      </c>
      <c r="B5" s="187" t="s">
        <v>228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229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'PD RSI_genero (11)'!C11/'PD RSI_genero (11)'!E11</f>
        <v>0.497301289383961</v>
      </c>
      <c r="D11" s="496">
        <f>'PD RSI_genero (11)'!D11/'PD RSI_genero (11)'!E11</f>
        <v>0.502698710616039</v>
      </c>
    </row>
    <row r="12" s="1" customFormat="1" ht="14.25" customHeight="1" spans="2:4">
      <c r="B12" s="14" t="s">
        <v>48</v>
      </c>
      <c r="C12" s="497">
        <f>'PD RSI_genero (11)'!C12/'PD RSI_genero (11)'!E12</f>
        <v>0.482357517410591</v>
      </c>
      <c r="D12" s="498">
        <f>'PD RSI_genero (11)'!D12/'PD RSI_genero (11)'!E12</f>
        <v>0.517642482589409</v>
      </c>
    </row>
    <row r="13" s="1" customFormat="1" ht="14.25" customHeight="1" spans="2:4">
      <c r="B13" s="14" t="s">
        <v>49</v>
      </c>
      <c r="C13" s="497">
        <f>'PD RSI_genero (11)'!C13/'PD RSI_genero (11)'!E13</f>
        <v>0.485801007828846</v>
      </c>
      <c r="D13" s="498">
        <f>'PD RSI_genero (11)'!D13/'PD RSI_genero (11)'!E13</f>
        <v>0.514198992171154</v>
      </c>
    </row>
    <row r="14" s="1" customFormat="1" ht="14.25" customHeight="1" spans="2:4">
      <c r="B14" s="14" t="s">
        <v>50</v>
      </c>
      <c r="C14" s="530">
        <f>'PD RSI_genero (11)'!C14/'PD RSI_genero (11)'!E14</f>
        <v>0.475267017768371</v>
      </c>
      <c r="D14" s="531">
        <f>'PD RSI_genero (11)'!D14/'PD RSI_genero (11)'!E14</f>
        <v>0.524732982231629</v>
      </c>
    </row>
    <row r="15" s="1" customFormat="1" ht="14.25" customHeight="1" spans="2:4">
      <c r="B15" s="83" t="s">
        <v>88</v>
      </c>
      <c r="C15" s="84">
        <f>'PD RSI_genero (11)'!C15/'PD RSI_genero (11)'!E15</f>
        <v>0.518333333333333</v>
      </c>
      <c r="D15" s="94">
        <f>'PD RSI_genero (11)'!D15/'PD RSI_genero (11)'!E15</f>
        <v>0.481666666666667</v>
      </c>
    </row>
    <row r="16" s="1" customFormat="1" ht="14.25" customHeight="1" spans="2:4">
      <c r="B16" s="83" t="s">
        <v>89</v>
      </c>
      <c r="C16" s="86">
        <f>'PD RSI_genero (11)'!C16/'PD RSI_genero (11)'!E16</f>
        <v>0.50187265917603</v>
      </c>
      <c r="D16" s="96">
        <f>'PD RSI_genero (11)'!D16/'PD RSI_genero (11)'!E16</f>
        <v>0.49812734082397</v>
      </c>
    </row>
    <row r="17" s="1" customFormat="1" ht="14.25" customHeight="1" spans="2:4">
      <c r="B17" s="83" t="s">
        <v>90</v>
      </c>
      <c r="C17" s="86">
        <f>'PD RSI_genero (11)'!C17/'PD RSI_genero (11)'!E17</f>
        <v>0.546424759871932</v>
      </c>
      <c r="D17" s="96">
        <f>'PD RSI_genero (11)'!D17/'PD RSI_genero (11)'!E17</f>
        <v>0.453575240128068</v>
      </c>
    </row>
    <row r="18" s="1" customFormat="1" ht="14.25" customHeight="1" spans="2:4">
      <c r="B18" s="83" t="s">
        <v>91</v>
      </c>
      <c r="C18" s="86">
        <f>'PD RSI_genero (11)'!C18/'PD RSI_genero (11)'!E18</f>
        <v>0.507788161993769</v>
      </c>
      <c r="D18" s="96">
        <f>'PD RSI_genero (11)'!D18/'PD RSI_genero (11)'!E18</f>
        <v>0.492211838006231</v>
      </c>
    </row>
    <row r="19" s="1" customFormat="1" ht="14.25" customHeight="1" spans="2:4">
      <c r="B19" s="83" t="s">
        <v>92</v>
      </c>
      <c r="C19" s="86">
        <f>'PD RSI_genero (11)'!C19/'PD RSI_genero (11)'!E19</f>
        <v>0.406104844061048</v>
      </c>
      <c r="D19" s="96">
        <f>'PD RSI_genero (11)'!D19/'PD RSI_genero (11)'!E19</f>
        <v>0.593895155938952</v>
      </c>
    </row>
    <row r="20" s="1" customFormat="1" ht="14.25" customHeight="1" spans="2:4">
      <c r="B20" s="83" t="s">
        <v>93</v>
      </c>
      <c r="C20" s="86">
        <f>'PD RSI_genero (11)'!C20/'PD RSI_genero (11)'!E20</f>
        <v>0.525222551928783</v>
      </c>
      <c r="D20" s="96">
        <f>'PD RSI_genero (11)'!D20/'PD RSI_genero (11)'!E20</f>
        <v>0.474777448071217</v>
      </c>
    </row>
    <row r="21" s="1" customFormat="1" ht="14.25" customHeight="1" spans="2:4">
      <c r="B21" s="83" t="s">
        <v>94</v>
      </c>
      <c r="C21" s="86">
        <f>'PD RSI_genero (11)'!C21/'PD RSI_genero (11)'!E21</f>
        <v>0.46140350877193</v>
      </c>
      <c r="D21" s="96">
        <f>'PD RSI_genero (11)'!D21/'PD RSI_genero (11)'!E21</f>
        <v>0.53859649122807</v>
      </c>
    </row>
    <row r="22" s="1" customFormat="1" ht="14.25" customHeight="1" spans="2:4">
      <c r="B22" s="83" t="s">
        <v>95</v>
      </c>
      <c r="C22" s="86">
        <f>'PD RSI_genero (11)'!C22/'PD RSI_genero (11)'!E22</f>
        <v>0.520383693045564</v>
      </c>
      <c r="D22" s="96">
        <f>'PD RSI_genero (11)'!D22/'PD RSI_genero (11)'!E22</f>
        <v>0.479616306954436</v>
      </c>
    </row>
    <row r="23" s="1" customFormat="1" ht="14.25" customHeight="1" spans="2:4">
      <c r="B23" s="83" t="s">
        <v>96</v>
      </c>
      <c r="C23" s="86">
        <f>'PD RSI_genero (11)'!C23/'PD RSI_genero (11)'!E23</f>
        <v>0.488289567068843</v>
      </c>
      <c r="D23" s="96">
        <f>'PD RSI_genero (11)'!D23/'PD RSI_genero (11)'!E23</f>
        <v>0.511710432931157</v>
      </c>
    </row>
    <row r="24" s="1" customFormat="1" ht="14.25" customHeight="1" spans="2:4">
      <c r="B24" s="83" t="s">
        <v>97</v>
      </c>
      <c r="C24" s="86">
        <f>'PD RSI_genero (11)'!C24/'PD RSI_genero (11)'!E24</f>
        <v>0.534640522875817</v>
      </c>
      <c r="D24" s="96">
        <f>'PD RSI_genero (11)'!D24/'PD RSI_genero (11)'!E24</f>
        <v>0.465359477124183</v>
      </c>
    </row>
    <row r="25" s="1" customFormat="1" ht="14.25" customHeight="1" spans="2:4">
      <c r="B25" s="83" t="s">
        <v>98</v>
      </c>
      <c r="C25" s="86">
        <f>'PD RSI_genero (11)'!C25/'PD RSI_genero (11)'!E25</f>
        <v>0.479099678456592</v>
      </c>
      <c r="D25" s="96">
        <f>'PD RSI_genero (11)'!D25/'PD RSI_genero (11)'!E25</f>
        <v>0.520900321543408</v>
      </c>
    </row>
    <row r="26" s="1" customFormat="1" ht="14.25" customHeight="1" spans="2:4">
      <c r="B26" s="83" t="s">
        <v>99</v>
      </c>
      <c r="C26" s="86">
        <f>'PD RSI_genero (11)'!C26/'PD RSI_genero (11)'!E26</f>
        <v>0.451470588235294</v>
      </c>
      <c r="D26" s="96">
        <f>'PD RSI_genero (11)'!D26/'PD RSI_genero (11)'!E26</f>
        <v>0.548529411764706</v>
      </c>
    </row>
    <row r="27" s="1" customFormat="1" ht="14.25" customHeight="1" spans="2:4">
      <c r="B27" s="83" t="s">
        <v>100</v>
      </c>
      <c r="C27" s="86">
        <f>'PD RSI_genero (11)'!C27/'PD RSI_genero (11)'!E27</f>
        <v>0.509933774834437</v>
      </c>
      <c r="D27" s="96">
        <f>'PD RSI_genero (11)'!D27/'PD RSI_genero (11)'!E27</f>
        <v>0.490066225165563</v>
      </c>
    </row>
    <row r="28" s="1" customFormat="1" ht="14.25" customHeight="1" spans="2:4">
      <c r="B28" s="83" t="s">
        <v>101</v>
      </c>
      <c r="C28" s="86">
        <f>'PD RSI_genero (11)'!C28/'PD RSI_genero (11)'!E28</f>
        <v>0.48995983935743</v>
      </c>
      <c r="D28" s="96">
        <f>'PD RSI_genero (11)'!D28/'PD RSI_genero (11)'!E28</f>
        <v>0.51004016064257</v>
      </c>
    </row>
    <row r="29" s="1" customFormat="1" ht="14.25" customHeight="1" spans="2:4">
      <c r="B29" s="83" t="s">
        <v>102</v>
      </c>
      <c r="C29" s="86">
        <f>'PD RSI_genero (11)'!C29/'PD RSI_genero (11)'!E29</f>
        <v>0.444004524886878</v>
      </c>
      <c r="D29" s="96">
        <f>'PD RSI_genero (11)'!D29/'PD RSI_genero (11)'!E29</f>
        <v>0.555995475113122</v>
      </c>
    </row>
    <row r="30" s="1" customFormat="1" ht="14.25" customHeight="1" spans="2:4">
      <c r="B30" s="83" t="s">
        <v>103</v>
      </c>
      <c r="C30" s="86">
        <f>'PD RSI_genero (11)'!C30/'PD RSI_genero (11)'!E30</f>
        <v>0.460500963391137</v>
      </c>
      <c r="D30" s="96">
        <f>'PD RSI_genero (11)'!D30/'PD RSI_genero (11)'!E30</f>
        <v>0.539499036608863</v>
      </c>
    </row>
    <row r="31" s="1" customFormat="1" ht="14.25" customHeight="1" spans="2:4">
      <c r="B31" s="83" t="s">
        <v>104</v>
      </c>
      <c r="C31" s="86">
        <f>'PD RSI_genero (11)'!C31/'PD RSI_genero (11)'!E31</f>
        <v>0.485863095238095</v>
      </c>
      <c r="D31" s="96">
        <f>'PD RSI_genero (11)'!D31/'PD RSI_genero (11)'!E31</f>
        <v>0.514136904761905</v>
      </c>
    </row>
    <row r="32" s="1" customFormat="1" ht="14.25" customHeight="1" spans="2:4">
      <c r="B32" s="83" t="s">
        <v>105</v>
      </c>
      <c r="C32" s="86">
        <f>'PD RSI_genero (11)'!C32/'PD RSI_genero (11)'!E32</f>
        <v>0.515439429928741</v>
      </c>
      <c r="D32" s="96">
        <f>'PD RSI_genero (11)'!D32/'PD RSI_genero (11)'!E32</f>
        <v>0.484560570071259</v>
      </c>
    </row>
    <row r="33" s="1" customFormat="1" ht="14.25" customHeight="1" spans="2:4">
      <c r="B33" s="83" t="s">
        <v>106</v>
      </c>
      <c r="C33" s="86">
        <f>'PD RSI_genero (11)'!C33/'PD RSI_genero (11)'!E33</f>
        <v>0.459221160911095</v>
      </c>
      <c r="D33" s="96">
        <f>'PD RSI_genero (11)'!D33/'PD RSI_genero (11)'!E33</f>
        <v>0.540778839088905</v>
      </c>
    </row>
    <row r="34" s="1" customFormat="1" ht="14.25" customHeight="1" spans="2:4">
      <c r="B34" s="83" t="s">
        <v>107</v>
      </c>
      <c r="C34" s="86">
        <f>'PD RSI_genero (11)'!C34/'PD RSI_genero (11)'!E34</f>
        <v>0.401124648547329</v>
      </c>
      <c r="D34" s="96">
        <f>'PD RSI_genero (11)'!D34/'PD RSI_genero (11)'!E34</f>
        <v>0.598875351452671</v>
      </c>
    </row>
    <row r="35" s="1" customFormat="1" ht="14.25" customHeight="1" spans="2:4">
      <c r="B35" s="83" t="s">
        <v>108</v>
      </c>
      <c r="C35" s="86">
        <f>'PD RSI_genero (11)'!C35/'PD RSI_genero (11)'!E35</f>
        <v>0.365482233502538</v>
      </c>
      <c r="D35" s="96">
        <f>'PD RSI_genero (11)'!D35/'PD RSI_genero (11)'!E35</f>
        <v>0.634517766497462</v>
      </c>
    </row>
    <row r="36" s="1" customFormat="1" ht="14.25" customHeight="1" spans="2:4">
      <c r="B36" s="83" t="s">
        <v>109</v>
      </c>
      <c r="C36" s="86">
        <f>'PD RSI_genero (11)'!C36/'PD RSI_genero (11)'!E36</f>
        <v>0.472283813747228</v>
      </c>
      <c r="D36" s="96">
        <f>'PD RSI_genero (11)'!D36/'PD RSI_genero (11)'!E36</f>
        <v>0.527716186252772</v>
      </c>
    </row>
    <row r="37" s="1" customFormat="1" ht="14.25" customHeight="1" spans="2:4">
      <c r="B37" s="83" t="s">
        <v>110</v>
      </c>
      <c r="C37" s="86">
        <f>'PD RSI_genero (11)'!C37/'PD RSI_genero (11)'!E37</f>
        <v>0.527156549520767</v>
      </c>
      <c r="D37" s="96">
        <f>'PD RSI_genero (11)'!D37/'PD RSI_genero (11)'!E37</f>
        <v>0.472843450479233</v>
      </c>
    </row>
    <row r="38" s="1" customFormat="1" ht="14.25" customHeight="1" spans="2:4">
      <c r="B38" s="83" t="s">
        <v>111</v>
      </c>
      <c r="C38" s="87">
        <f>'PD RSI_genero (11)'!C38/'PD RSI_genero (11)'!E38</f>
        <v>0.464615384615385</v>
      </c>
      <c r="D38" s="97">
        <f>'PD RSI_genero (11)'!D38/'PD RSI_genero (11)'!E38</f>
        <v>0.535384615384615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25</v>
      </c>
      <c r="B5" s="4" t="s">
        <v>222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222</v>
      </c>
      <c r="D8" s="7"/>
      <c r="E8" s="7"/>
      <c r="F8" s="7"/>
      <c r="G8" s="7"/>
      <c r="H8" s="7"/>
      <c r="I8" s="7"/>
      <c r="J8" s="7"/>
      <c r="K8" s="7"/>
    </row>
    <row r="9" ht="24.95" customHeight="1" spans="2:12">
      <c r="B9" s="8"/>
      <c r="C9" s="9"/>
      <c r="D9" s="9"/>
      <c r="E9" s="9"/>
      <c r="F9" s="9"/>
      <c r="G9" s="9"/>
      <c r="H9" s="9"/>
      <c r="I9" s="9"/>
      <c r="J9" s="9"/>
      <c r="K9" s="9"/>
      <c r="L9" s="40"/>
    </row>
    <row r="10" spans="2:1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</row>
    <row r="11" spans="2:12">
      <c r="B11" s="12" t="s">
        <v>47</v>
      </c>
      <c r="C11" s="483">
        <v>90818</v>
      </c>
      <c r="D11" s="484">
        <v>76780</v>
      </c>
      <c r="E11" s="484">
        <v>74479</v>
      </c>
      <c r="F11" s="484">
        <v>65469</v>
      </c>
      <c r="G11" s="484">
        <v>64523</v>
      </c>
      <c r="H11" s="484">
        <v>62916</v>
      </c>
      <c r="I11" s="484">
        <v>61289</v>
      </c>
      <c r="J11" s="484">
        <v>43984</v>
      </c>
      <c r="K11" s="490">
        <v>540258</v>
      </c>
      <c r="L11" s="40"/>
    </row>
    <row r="12" spans="2:12">
      <c r="B12" s="14" t="s">
        <v>48</v>
      </c>
      <c r="C12" s="485">
        <v>22334</v>
      </c>
      <c r="D12" s="464">
        <v>20087</v>
      </c>
      <c r="E12" s="464">
        <v>20319</v>
      </c>
      <c r="F12" s="464">
        <v>16802</v>
      </c>
      <c r="G12" s="464">
        <v>15518</v>
      </c>
      <c r="H12" s="464">
        <v>14368</v>
      </c>
      <c r="I12" s="464">
        <v>13815</v>
      </c>
      <c r="J12" s="464">
        <v>10440</v>
      </c>
      <c r="K12" s="491">
        <v>133683</v>
      </c>
      <c r="L12" s="40"/>
    </row>
    <row r="13" spans="2:12">
      <c r="B13" s="14" t="s">
        <v>87</v>
      </c>
      <c r="C13" s="485">
        <v>17092</v>
      </c>
      <c r="D13" s="464">
        <v>15296</v>
      </c>
      <c r="E13" s="464">
        <v>15344</v>
      </c>
      <c r="F13" s="464">
        <v>13001</v>
      </c>
      <c r="G13" s="464">
        <v>11880</v>
      </c>
      <c r="H13" s="464">
        <v>10813</v>
      </c>
      <c r="I13" s="464">
        <v>10380</v>
      </c>
      <c r="J13" s="464">
        <v>7997</v>
      </c>
      <c r="K13" s="491">
        <v>101803</v>
      </c>
      <c r="L13" s="40"/>
    </row>
    <row r="14" spans="2:12">
      <c r="B14" s="521" t="s">
        <v>50</v>
      </c>
      <c r="C14" s="486">
        <v>3223</v>
      </c>
      <c r="D14" s="487">
        <v>3190</v>
      </c>
      <c r="E14" s="487">
        <v>2967</v>
      </c>
      <c r="F14" s="487">
        <v>2505</v>
      </c>
      <c r="G14" s="487">
        <v>2403</v>
      </c>
      <c r="H14" s="487">
        <v>2272</v>
      </c>
      <c r="I14" s="487">
        <v>2134</v>
      </c>
      <c r="J14" s="487">
        <v>1623</v>
      </c>
      <c r="K14" s="492">
        <v>20317</v>
      </c>
      <c r="L14" s="40"/>
    </row>
    <row r="15" spans="2:12">
      <c r="B15" s="504" t="s">
        <v>88</v>
      </c>
      <c r="C15" s="483">
        <v>122</v>
      </c>
      <c r="D15" s="484">
        <v>84</v>
      </c>
      <c r="E15" s="484">
        <v>76</v>
      </c>
      <c r="F15" s="484">
        <v>70</v>
      </c>
      <c r="G15" s="484">
        <v>57</v>
      </c>
      <c r="H15" s="484">
        <v>69</v>
      </c>
      <c r="I15" s="484">
        <v>67</v>
      </c>
      <c r="J15" s="484">
        <v>55</v>
      </c>
      <c r="K15" s="490">
        <v>600</v>
      </c>
      <c r="L15" s="40"/>
    </row>
    <row r="16" spans="2:11">
      <c r="B16" s="17" t="s">
        <v>89</v>
      </c>
      <c r="C16" s="485">
        <v>94</v>
      </c>
      <c r="D16" s="464">
        <v>87</v>
      </c>
      <c r="E16" s="464">
        <v>67</v>
      </c>
      <c r="F16" s="464">
        <v>67</v>
      </c>
      <c r="G16" s="464">
        <v>66</v>
      </c>
      <c r="H16" s="464">
        <v>63</v>
      </c>
      <c r="I16" s="464">
        <v>45</v>
      </c>
      <c r="J16" s="464">
        <v>45</v>
      </c>
      <c r="K16" s="491">
        <v>534</v>
      </c>
    </row>
    <row r="17" spans="2:11">
      <c r="B17" s="17" t="s">
        <v>90</v>
      </c>
      <c r="C17" s="485">
        <v>107</v>
      </c>
      <c r="D17" s="464">
        <v>167</v>
      </c>
      <c r="E17" s="464">
        <v>117</v>
      </c>
      <c r="F17" s="464">
        <v>112</v>
      </c>
      <c r="G17" s="464">
        <v>124</v>
      </c>
      <c r="H17" s="464">
        <v>92</v>
      </c>
      <c r="I17" s="464">
        <v>125</v>
      </c>
      <c r="J17" s="464">
        <v>93</v>
      </c>
      <c r="K17" s="491">
        <v>937</v>
      </c>
    </row>
    <row r="18" spans="2:11">
      <c r="B18" s="17" t="s">
        <v>91</v>
      </c>
      <c r="C18" s="485">
        <v>85</v>
      </c>
      <c r="D18" s="464">
        <v>113</v>
      </c>
      <c r="E18" s="464">
        <v>110</v>
      </c>
      <c r="F18" s="464">
        <v>63</v>
      </c>
      <c r="G18" s="464">
        <v>72</v>
      </c>
      <c r="H18" s="464">
        <v>74</v>
      </c>
      <c r="I18" s="464">
        <v>76</v>
      </c>
      <c r="J18" s="464">
        <v>49</v>
      </c>
      <c r="K18" s="491">
        <v>642</v>
      </c>
    </row>
    <row r="19" spans="2:11">
      <c r="B19" s="17" t="s">
        <v>92</v>
      </c>
      <c r="C19" s="485">
        <v>200</v>
      </c>
      <c r="D19" s="464">
        <v>258</v>
      </c>
      <c r="E19" s="464">
        <v>252</v>
      </c>
      <c r="F19" s="464">
        <v>189</v>
      </c>
      <c r="G19" s="464">
        <v>172</v>
      </c>
      <c r="H19" s="464">
        <v>164</v>
      </c>
      <c r="I19" s="464">
        <v>155</v>
      </c>
      <c r="J19" s="464">
        <v>117</v>
      </c>
      <c r="K19" s="491">
        <v>1507</v>
      </c>
    </row>
    <row r="20" spans="2:11">
      <c r="B20" s="17" t="s">
        <v>93</v>
      </c>
      <c r="C20" s="485">
        <v>105</v>
      </c>
      <c r="D20" s="464">
        <v>108</v>
      </c>
      <c r="E20" s="464">
        <v>100</v>
      </c>
      <c r="F20" s="464">
        <v>80</v>
      </c>
      <c r="G20" s="464">
        <v>85</v>
      </c>
      <c r="H20" s="464">
        <v>66</v>
      </c>
      <c r="I20" s="464">
        <v>64</v>
      </c>
      <c r="J20" s="464">
        <v>66</v>
      </c>
      <c r="K20" s="491">
        <v>674</v>
      </c>
    </row>
    <row r="21" spans="2:11">
      <c r="B21" s="17" t="s">
        <v>94</v>
      </c>
      <c r="C21" s="485">
        <v>95</v>
      </c>
      <c r="D21" s="464">
        <v>75</v>
      </c>
      <c r="E21" s="464">
        <v>74</v>
      </c>
      <c r="F21" s="464">
        <v>67</v>
      </c>
      <c r="G21" s="464">
        <v>66</v>
      </c>
      <c r="H21" s="464">
        <v>69</v>
      </c>
      <c r="I21" s="464">
        <v>77</v>
      </c>
      <c r="J21" s="464">
        <v>47</v>
      </c>
      <c r="K21" s="491">
        <v>570</v>
      </c>
    </row>
    <row r="22" spans="2:11">
      <c r="B22" s="17" t="s">
        <v>95</v>
      </c>
      <c r="C22" s="485">
        <v>33</v>
      </c>
      <c r="D22" s="464">
        <v>66</v>
      </c>
      <c r="E22" s="464">
        <v>66</v>
      </c>
      <c r="F22" s="464">
        <v>73</v>
      </c>
      <c r="G22" s="464">
        <v>47</v>
      </c>
      <c r="H22" s="464">
        <v>40</v>
      </c>
      <c r="I22" s="464">
        <v>59</v>
      </c>
      <c r="J22" s="464">
        <v>33</v>
      </c>
      <c r="K22" s="491">
        <v>417</v>
      </c>
    </row>
    <row r="23" spans="2:11">
      <c r="B23" s="17" t="s">
        <v>96</v>
      </c>
      <c r="C23" s="485">
        <v>203</v>
      </c>
      <c r="D23" s="464">
        <v>217</v>
      </c>
      <c r="E23" s="464">
        <v>208</v>
      </c>
      <c r="F23" s="464">
        <v>170</v>
      </c>
      <c r="G23" s="464">
        <v>168</v>
      </c>
      <c r="H23" s="464">
        <v>157</v>
      </c>
      <c r="I23" s="464">
        <v>150</v>
      </c>
      <c r="J23" s="464">
        <v>136</v>
      </c>
      <c r="K23" s="491">
        <v>1409</v>
      </c>
    </row>
    <row r="24" spans="2:11">
      <c r="B24" s="17" t="s">
        <v>97</v>
      </c>
      <c r="C24" s="485">
        <v>118</v>
      </c>
      <c r="D24" s="464">
        <v>122</v>
      </c>
      <c r="E24" s="464">
        <v>113</v>
      </c>
      <c r="F24" s="464">
        <v>88</v>
      </c>
      <c r="G24" s="464">
        <v>93</v>
      </c>
      <c r="H24" s="464">
        <v>82</v>
      </c>
      <c r="I24" s="464">
        <v>79</v>
      </c>
      <c r="J24" s="464">
        <v>70</v>
      </c>
      <c r="K24" s="491">
        <v>765</v>
      </c>
    </row>
    <row r="25" spans="2:11">
      <c r="B25" s="17" t="s">
        <v>98</v>
      </c>
      <c r="C25" s="485">
        <v>92</v>
      </c>
      <c r="D25" s="464">
        <v>100</v>
      </c>
      <c r="E25" s="464">
        <v>91</v>
      </c>
      <c r="F25" s="464">
        <v>86</v>
      </c>
      <c r="G25" s="464">
        <v>72</v>
      </c>
      <c r="H25" s="464">
        <v>67</v>
      </c>
      <c r="I25" s="464">
        <v>58</v>
      </c>
      <c r="J25" s="464">
        <v>56</v>
      </c>
      <c r="K25" s="491">
        <v>622</v>
      </c>
    </row>
    <row r="26" spans="2:11">
      <c r="B26" s="17" t="s">
        <v>99</v>
      </c>
      <c r="C26" s="485">
        <v>124</v>
      </c>
      <c r="D26" s="464">
        <v>88</v>
      </c>
      <c r="E26" s="464">
        <v>95</v>
      </c>
      <c r="F26" s="464">
        <v>78</v>
      </c>
      <c r="G26" s="464">
        <v>88</v>
      </c>
      <c r="H26" s="464">
        <v>81</v>
      </c>
      <c r="I26" s="464">
        <v>77</v>
      </c>
      <c r="J26" s="464">
        <v>49</v>
      </c>
      <c r="K26" s="491">
        <v>680</v>
      </c>
    </row>
    <row r="27" spans="2:11">
      <c r="B27" s="17" t="s">
        <v>100</v>
      </c>
      <c r="C27" s="485">
        <v>80</v>
      </c>
      <c r="D27" s="464">
        <v>99</v>
      </c>
      <c r="E27" s="464">
        <v>89</v>
      </c>
      <c r="F27" s="464">
        <v>76</v>
      </c>
      <c r="G27" s="464">
        <v>85</v>
      </c>
      <c r="H27" s="464">
        <v>63</v>
      </c>
      <c r="I27" s="464">
        <v>64</v>
      </c>
      <c r="J27" s="464">
        <v>48</v>
      </c>
      <c r="K27" s="491">
        <v>604</v>
      </c>
    </row>
    <row r="28" spans="2:11">
      <c r="B28" s="17" t="s">
        <v>101</v>
      </c>
      <c r="C28" s="485">
        <v>193</v>
      </c>
      <c r="D28" s="464">
        <v>201</v>
      </c>
      <c r="E28" s="464">
        <v>184</v>
      </c>
      <c r="F28" s="464">
        <v>158</v>
      </c>
      <c r="G28" s="464">
        <v>138</v>
      </c>
      <c r="H28" s="464">
        <v>150</v>
      </c>
      <c r="I28" s="464">
        <v>133</v>
      </c>
      <c r="J28" s="464">
        <v>88</v>
      </c>
      <c r="K28" s="491">
        <v>1245</v>
      </c>
    </row>
    <row r="29" spans="2:11">
      <c r="B29" s="17" t="s">
        <v>102</v>
      </c>
      <c r="C29" s="485">
        <v>351</v>
      </c>
      <c r="D29" s="464">
        <v>246</v>
      </c>
      <c r="E29" s="464">
        <v>221</v>
      </c>
      <c r="F29" s="464">
        <v>199</v>
      </c>
      <c r="G29" s="464">
        <v>185</v>
      </c>
      <c r="H29" s="464">
        <v>226</v>
      </c>
      <c r="I29" s="464">
        <v>231</v>
      </c>
      <c r="J29" s="464">
        <v>109</v>
      </c>
      <c r="K29" s="491">
        <v>1768</v>
      </c>
    </row>
    <row r="30" spans="2:11">
      <c r="B30" s="17" t="s">
        <v>103</v>
      </c>
      <c r="C30" s="485">
        <v>74</v>
      </c>
      <c r="D30" s="464">
        <v>90</v>
      </c>
      <c r="E30" s="464">
        <v>89</v>
      </c>
      <c r="F30" s="464">
        <v>51</v>
      </c>
      <c r="G30" s="464">
        <v>63</v>
      </c>
      <c r="H30" s="464">
        <v>60</v>
      </c>
      <c r="I30" s="464">
        <v>57</v>
      </c>
      <c r="J30" s="464">
        <v>35</v>
      </c>
      <c r="K30" s="491">
        <v>519</v>
      </c>
    </row>
    <row r="31" spans="2:11">
      <c r="B31" s="17" t="s">
        <v>104</v>
      </c>
      <c r="C31" s="485">
        <v>237</v>
      </c>
      <c r="D31" s="464">
        <v>172</v>
      </c>
      <c r="E31" s="464">
        <v>172</v>
      </c>
      <c r="F31" s="464">
        <v>176</v>
      </c>
      <c r="G31" s="464">
        <v>202</v>
      </c>
      <c r="H31" s="464">
        <v>154</v>
      </c>
      <c r="I31" s="464">
        <v>129</v>
      </c>
      <c r="J31" s="464">
        <v>102</v>
      </c>
      <c r="K31" s="491">
        <v>1344</v>
      </c>
    </row>
    <row r="32" spans="2:11">
      <c r="B32" s="17" t="s">
        <v>105</v>
      </c>
      <c r="C32" s="485">
        <v>64</v>
      </c>
      <c r="D32" s="464">
        <v>81</v>
      </c>
      <c r="E32" s="464">
        <v>84</v>
      </c>
      <c r="F32" s="464">
        <v>44</v>
      </c>
      <c r="G32" s="464">
        <v>49</v>
      </c>
      <c r="H32" s="464">
        <v>33</v>
      </c>
      <c r="I32" s="464">
        <v>35</v>
      </c>
      <c r="J32" s="464">
        <v>31</v>
      </c>
      <c r="K32" s="491">
        <v>421</v>
      </c>
    </row>
    <row r="33" spans="2:11">
      <c r="B33" s="17" t="s">
        <v>106</v>
      </c>
      <c r="C33" s="485">
        <v>235</v>
      </c>
      <c r="D33" s="464">
        <v>240</v>
      </c>
      <c r="E33" s="464">
        <v>201</v>
      </c>
      <c r="F33" s="464">
        <v>172</v>
      </c>
      <c r="G33" s="464">
        <v>133</v>
      </c>
      <c r="H33" s="464">
        <v>139</v>
      </c>
      <c r="I33" s="464">
        <v>129</v>
      </c>
      <c r="J33" s="464">
        <v>112</v>
      </c>
      <c r="K33" s="491">
        <v>1361</v>
      </c>
    </row>
    <row r="34" ht="12.75" customHeight="1" spans="2:11">
      <c r="B34" s="17" t="s">
        <v>107</v>
      </c>
      <c r="C34" s="485">
        <v>219</v>
      </c>
      <c r="D34" s="464">
        <v>150</v>
      </c>
      <c r="E34" s="464">
        <v>145</v>
      </c>
      <c r="F34" s="464">
        <v>127</v>
      </c>
      <c r="G34" s="464">
        <v>127</v>
      </c>
      <c r="H34" s="464">
        <v>122</v>
      </c>
      <c r="I34" s="464">
        <v>110</v>
      </c>
      <c r="J34" s="464">
        <v>67</v>
      </c>
      <c r="K34" s="491">
        <v>1067</v>
      </c>
    </row>
    <row r="35" spans="2:11">
      <c r="B35" s="83" t="s">
        <v>108</v>
      </c>
      <c r="C35" s="485">
        <v>82</v>
      </c>
      <c r="D35" s="464">
        <v>87</v>
      </c>
      <c r="E35" s="464">
        <v>100</v>
      </c>
      <c r="F35" s="464">
        <v>80</v>
      </c>
      <c r="G35" s="464">
        <v>89</v>
      </c>
      <c r="H35" s="464">
        <v>68</v>
      </c>
      <c r="I35" s="464">
        <v>47</v>
      </c>
      <c r="J35" s="464">
        <v>38</v>
      </c>
      <c r="K35" s="491">
        <v>591</v>
      </c>
    </row>
    <row r="36" spans="2:11">
      <c r="B36" s="83" t="s">
        <v>109</v>
      </c>
      <c r="C36" s="485">
        <v>67</v>
      </c>
      <c r="D36" s="464">
        <v>82</v>
      </c>
      <c r="E36" s="464">
        <v>67</v>
      </c>
      <c r="F36" s="464">
        <v>50</v>
      </c>
      <c r="G36" s="464">
        <v>58</v>
      </c>
      <c r="H36" s="464">
        <v>49</v>
      </c>
      <c r="I36" s="464">
        <v>36</v>
      </c>
      <c r="J36" s="464">
        <v>42</v>
      </c>
      <c r="K36" s="491">
        <v>451</v>
      </c>
    </row>
    <row r="37" spans="2:11">
      <c r="B37" s="17" t="s">
        <v>110</v>
      </c>
      <c r="C37" s="485">
        <v>132</v>
      </c>
      <c r="D37" s="464">
        <v>149</v>
      </c>
      <c r="E37" s="464">
        <v>139</v>
      </c>
      <c r="F37" s="464">
        <v>137</v>
      </c>
      <c r="G37" s="464">
        <v>106</v>
      </c>
      <c r="H37" s="464">
        <v>113</v>
      </c>
      <c r="I37" s="464">
        <v>77</v>
      </c>
      <c r="J37" s="464">
        <v>86</v>
      </c>
      <c r="K37" s="491">
        <v>939</v>
      </c>
    </row>
    <row r="38" spans="2:11">
      <c r="B38" s="17" t="s">
        <v>111</v>
      </c>
      <c r="C38" s="488">
        <v>111</v>
      </c>
      <c r="D38" s="489">
        <v>108</v>
      </c>
      <c r="E38" s="489">
        <v>107</v>
      </c>
      <c r="F38" s="489">
        <v>92</v>
      </c>
      <c r="G38" s="489">
        <v>58</v>
      </c>
      <c r="H38" s="489">
        <v>71</v>
      </c>
      <c r="I38" s="489">
        <v>54</v>
      </c>
      <c r="J38" s="489">
        <v>49</v>
      </c>
      <c r="K38" s="493">
        <v>650</v>
      </c>
    </row>
    <row r="39" spans="2:11">
      <c r="B39" s="19"/>
      <c r="C39" s="505"/>
      <c r="D39" s="39"/>
      <c r="E39" s="39"/>
      <c r="F39" s="39"/>
      <c r="G39" s="39"/>
      <c r="H39" s="39"/>
      <c r="I39" s="39"/>
      <c r="J39" s="39"/>
      <c r="K39" s="39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230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222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13" t="s">
        <v>79</v>
      </c>
      <c r="D10" s="413" t="s">
        <v>80</v>
      </c>
      <c r="E10" s="413" t="s">
        <v>81</v>
      </c>
      <c r="F10" s="413" t="s">
        <v>82</v>
      </c>
      <c r="G10" s="413" t="s">
        <v>83</v>
      </c>
      <c r="H10" s="413" t="s">
        <v>84</v>
      </c>
      <c r="I10" s="413" t="s">
        <v>85</v>
      </c>
      <c r="J10" s="413" t="s">
        <v>86</v>
      </c>
    </row>
    <row r="11" spans="2:10">
      <c r="B11" s="12" t="s">
        <v>47</v>
      </c>
      <c r="C11" s="84">
        <f>'PD_idade (11)'!C11/'PD_idade (11)'!K11</f>
        <v>0.168101166479719</v>
      </c>
      <c r="D11" s="85">
        <f>'PD_idade (11)'!D11/'PD_idade (11)'!K11</f>
        <v>0.142117284704715</v>
      </c>
      <c r="E11" s="85">
        <f>'PD_idade (11)'!E11/'PD_idade (11)'!K11</f>
        <v>0.137858208485575</v>
      </c>
      <c r="F11" s="85">
        <f>'PD_idade (11)'!F11/'PD_idade (11)'!K11</f>
        <v>0.121180991304155</v>
      </c>
      <c r="G11" s="85">
        <f>'PD_idade (11)'!G11/'PD_idade (11)'!K11</f>
        <v>0.119429976048481</v>
      </c>
      <c r="H11" s="85">
        <f>'PD_idade (11)'!H11/'PD_idade (11)'!K11</f>
        <v>0.116455471274835</v>
      </c>
      <c r="I11" s="85">
        <f>'PD_idade (11)'!I11/'PD_idade (11)'!K11</f>
        <v>0.113443947151176</v>
      </c>
      <c r="J11" s="94">
        <f>'PD_idade (11)'!J11/'PD_idade (11)'!K11</f>
        <v>0.081412954551344</v>
      </c>
    </row>
    <row r="12" spans="2:10">
      <c r="B12" s="14" t="s">
        <v>48</v>
      </c>
      <c r="C12" s="86">
        <f>'PD_idade (11)'!C12/'PD_idade (11)'!K12</f>
        <v>0.167066867140923</v>
      </c>
      <c r="D12" s="82">
        <f>'PD_idade (11)'!D12/'PD_idade (11)'!K12</f>
        <v>0.15025844722216</v>
      </c>
      <c r="E12" s="82">
        <f>'PD_idade (11)'!E12/'PD_idade (11)'!K12</f>
        <v>0.15199389600772</v>
      </c>
      <c r="F12" s="82">
        <f>'PD_idade (11)'!F12/'PD_idade (11)'!K12</f>
        <v>0.125685390064556</v>
      </c>
      <c r="G12" s="82">
        <f>'PD_idade (11)'!G12/'PD_idade (11)'!K12</f>
        <v>0.116080578682405</v>
      </c>
      <c r="H12" s="82">
        <f>'PD_idade (11)'!H12/'PD_idade (11)'!K12</f>
        <v>0.10747813858157</v>
      </c>
      <c r="I12" s="82">
        <f>'PD_idade (11)'!I12/'PD_idade (11)'!K12</f>
        <v>0.103341486950472</v>
      </c>
      <c r="J12" s="96">
        <f>'PD_idade (11)'!J12/'PD_idade (11)'!K12</f>
        <v>0.0780951953501941</v>
      </c>
    </row>
    <row r="13" spans="2:10">
      <c r="B13" s="226" t="s">
        <v>87</v>
      </c>
      <c r="C13" s="86">
        <f>'PD_idade (11)'!C13/'PD_idade (11)'!K13</f>
        <v>0.167892891172166</v>
      </c>
      <c r="D13" s="82">
        <f>'PD_idade (11)'!D13/'PD_idade (11)'!K13</f>
        <v>0.150250974922154</v>
      </c>
      <c r="E13" s="82">
        <f>'PD_idade (11)'!E13/'PD_idade (11)'!K13</f>
        <v>0.150722473797432</v>
      </c>
      <c r="F13" s="82">
        <f>'PD_idade (11)'!F13/'PD_idade (11)'!K13</f>
        <v>0.12770743494789</v>
      </c>
      <c r="G13" s="82">
        <f>'PD_idade (11)'!G13/'PD_idade (11)'!K13</f>
        <v>0.116695971631484</v>
      </c>
      <c r="H13" s="82">
        <f>'PD_idade (11)'!H13/'PD_idade (11)'!K13</f>
        <v>0.106214944549768</v>
      </c>
      <c r="I13" s="82">
        <f>'PD_idade (11)'!I13/'PD_idade (11)'!K13</f>
        <v>0.101961631779024</v>
      </c>
      <c r="J13" s="96">
        <f>'PD_idade (11)'!J13/'PD_idade (11)'!K13</f>
        <v>0.0785536772000825</v>
      </c>
    </row>
    <row r="14" spans="2:10">
      <c r="B14" s="226" t="s">
        <v>50</v>
      </c>
      <c r="C14" s="427">
        <f>'PD_idade (11)'!C14/'PD_idade (11)'!K14</f>
        <v>0.158635625338387</v>
      </c>
      <c r="D14" s="417">
        <f>'PD_idade (11)'!D14/'PD_idade (11)'!K14</f>
        <v>0.157011369788847</v>
      </c>
      <c r="E14" s="417">
        <f>'PD_idade (11)'!E14/'PD_idade (11)'!K14</f>
        <v>0.146035339863169</v>
      </c>
      <c r="F14" s="417">
        <f>'PD_idade (11)'!F14/'PD_idade (11)'!K14</f>
        <v>0.123295762169612</v>
      </c>
      <c r="G14" s="417">
        <f>'PD_idade (11)'!G14/'PD_idade (11)'!K14</f>
        <v>0.11827533592558</v>
      </c>
      <c r="H14" s="417">
        <f>'PD_idade (11)'!H14/'PD_idade (11)'!K14</f>
        <v>0.111827533592558</v>
      </c>
      <c r="I14" s="417">
        <f>'PD_idade (11)'!I14/'PD_idade (11)'!K14</f>
        <v>0.105035192203573</v>
      </c>
      <c r="J14" s="429">
        <f>'PD_idade (11)'!J14/'PD_idade (11)'!K14</f>
        <v>0.0798838411182753</v>
      </c>
    </row>
    <row r="15" spans="2:10">
      <c r="B15" s="83" t="s">
        <v>88</v>
      </c>
      <c r="C15" s="86">
        <f>'PD_idade (11)'!C15/'PD_idade (11)'!K15</f>
        <v>0.203333333333333</v>
      </c>
      <c r="D15" s="82">
        <f>'PD_idade (11)'!D15/'PD_idade (11)'!K15</f>
        <v>0.14</v>
      </c>
      <c r="E15" s="82">
        <f>'PD_idade (11)'!E15/'PD_idade (11)'!K15</f>
        <v>0.126666666666667</v>
      </c>
      <c r="F15" s="82">
        <f>'PD_idade (11)'!F15/'PD_idade (11)'!K15</f>
        <v>0.116666666666667</v>
      </c>
      <c r="G15" s="82">
        <f>'PD_idade (11)'!G15/'PD_idade (11)'!K15</f>
        <v>0.095</v>
      </c>
      <c r="H15" s="82">
        <f>'PD_idade (11)'!H15/'PD_idade (11)'!K15</f>
        <v>0.115</v>
      </c>
      <c r="I15" s="82">
        <f>'PD_idade (11)'!I15/'PD_idade (11)'!K15</f>
        <v>0.111666666666667</v>
      </c>
      <c r="J15" s="96">
        <f>'PD_idade (11)'!J15/'PD_idade (11)'!K15</f>
        <v>0.0916666666666667</v>
      </c>
    </row>
    <row r="16" spans="2:10">
      <c r="B16" s="83" t="s">
        <v>89</v>
      </c>
      <c r="C16" s="86">
        <f>'PD_idade (11)'!C16/'PD_idade (11)'!K16</f>
        <v>0.176029962546816</v>
      </c>
      <c r="D16" s="82">
        <f>'PD_idade (11)'!D16/'PD_idade (11)'!K16</f>
        <v>0.162921348314607</v>
      </c>
      <c r="E16" s="82">
        <f>'PD_idade (11)'!E16/'PD_idade (11)'!K16</f>
        <v>0.125468164794007</v>
      </c>
      <c r="F16" s="82">
        <f>'PD_idade (11)'!F16/'PD_idade (11)'!K16</f>
        <v>0.125468164794007</v>
      </c>
      <c r="G16" s="82">
        <f>'PD_idade (11)'!G16/'PD_idade (11)'!K16</f>
        <v>0.123595505617978</v>
      </c>
      <c r="H16" s="82">
        <f>'PD_idade (11)'!H16/'PD_idade (11)'!K16</f>
        <v>0.117977528089888</v>
      </c>
      <c r="I16" s="82">
        <f>'PD_idade (11)'!I16/'PD_idade (11)'!K16</f>
        <v>0.0842696629213483</v>
      </c>
      <c r="J16" s="96">
        <f>'PD_idade (11)'!J16/'PD_idade (11)'!K16</f>
        <v>0.0842696629213483</v>
      </c>
    </row>
    <row r="17" spans="2:10">
      <c r="B17" s="83" t="s">
        <v>90</v>
      </c>
      <c r="C17" s="86">
        <f>'PD_idade (11)'!C17/'PD_idade (11)'!K17</f>
        <v>0.114194236926361</v>
      </c>
      <c r="D17" s="82">
        <f>'PD_idade (11)'!D17/'PD_idade (11)'!K17</f>
        <v>0.178228388473853</v>
      </c>
      <c r="E17" s="82">
        <f>'PD_idade (11)'!E17/'PD_idade (11)'!K17</f>
        <v>0.124866595517609</v>
      </c>
      <c r="F17" s="82">
        <f>'PD_idade (11)'!F17/'PD_idade (11)'!K17</f>
        <v>0.119530416221985</v>
      </c>
      <c r="G17" s="82">
        <f>'PD_idade (11)'!G17/'PD_idade (11)'!K17</f>
        <v>0.132337246531483</v>
      </c>
      <c r="H17" s="82">
        <f>'PD_idade (11)'!H17/'PD_idade (11)'!K17</f>
        <v>0.0981856990394877</v>
      </c>
      <c r="I17" s="82">
        <f>'PD_idade (11)'!I17/'PD_idade (11)'!K17</f>
        <v>0.133404482390608</v>
      </c>
      <c r="J17" s="96">
        <f>'PD_idade (11)'!J17/'PD_idade (11)'!K17</f>
        <v>0.0992529348986126</v>
      </c>
    </row>
    <row r="18" spans="2:10">
      <c r="B18" s="83" t="s">
        <v>91</v>
      </c>
      <c r="C18" s="86">
        <f>'PD_idade (11)'!C18/'PD_idade (11)'!K18</f>
        <v>0.132398753894081</v>
      </c>
      <c r="D18" s="82">
        <f>'PD_idade (11)'!D18/'PD_idade (11)'!K18</f>
        <v>0.17601246105919</v>
      </c>
      <c r="E18" s="82">
        <f>'PD_idade (11)'!E18/'PD_idade (11)'!K18</f>
        <v>0.171339563862928</v>
      </c>
      <c r="F18" s="82">
        <f>'PD_idade (11)'!F18/'PD_idade (11)'!K18</f>
        <v>0.0981308411214953</v>
      </c>
      <c r="G18" s="82">
        <f>'PD_idade (11)'!G18/'PD_idade (11)'!K18</f>
        <v>0.11214953271028</v>
      </c>
      <c r="H18" s="82">
        <f>'PD_idade (11)'!H18/'PD_idade (11)'!K18</f>
        <v>0.115264797507788</v>
      </c>
      <c r="I18" s="82">
        <f>'PD_idade (11)'!I18/'PD_idade (11)'!K18</f>
        <v>0.118380062305296</v>
      </c>
      <c r="J18" s="96">
        <f>'PD_idade (11)'!J18/'PD_idade (11)'!K18</f>
        <v>0.0763239875389408</v>
      </c>
    </row>
    <row r="19" spans="2:10">
      <c r="B19" s="83" t="s">
        <v>92</v>
      </c>
      <c r="C19" s="86">
        <f>'PD_idade (11)'!C19/'PD_idade (11)'!K19</f>
        <v>0.13271400132714</v>
      </c>
      <c r="D19" s="82">
        <f>'PD_idade (11)'!D19/'PD_idade (11)'!K19</f>
        <v>0.171201061712011</v>
      </c>
      <c r="E19" s="82">
        <f>'PD_idade (11)'!E19/'PD_idade (11)'!K19</f>
        <v>0.167219641672196</v>
      </c>
      <c r="F19" s="82">
        <f>'PD_idade (11)'!F19/'PD_idade (11)'!K19</f>
        <v>0.125414731254147</v>
      </c>
      <c r="G19" s="82">
        <f>'PD_idade (11)'!G19/'PD_idade (11)'!K19</f>
        <v>0.11413404114134</v>
      </c>
      <c r="H19" s="82">
        <f>'PD_idade (11)'!H19/'PD_idade (11)'!K19</f>
        <v>0.108825481088255</v>
      </c>
      <c r="I19" s="82">
        <f>'PD_idade (11)'!I19/'PD_idade (11)'!K19</f>
        <v>0.102853351028534</v>
      </c>
      <c r="J19" s="96">
        <f>'PD_idade (11)'!J19/'PD_idade (11)'!K19</f>
        <v>0.0776376907763769</v>
      </c>
    </row>
    <row r="20" spans="2:10">
      <c r="B20" s="83" t="s">
        <v>93</v>
      </c>
      <c r="C20" s="86">
        <f>'PD_idade (11)'!C20/'PD_idade (11)'!K20</f>
        <v>0.155786350148368</v>
      </c>
      <c r="D20" s="82">
        <f>'PD_idade (11)'!D20/'PD_idade (11)'!K20</f>
        <v>0.160237388724036</v>
      </c>
      <c r="E20" s="82">
        <f>'PD_idade (11)'!E20/'PD_idade (11)'!K20</f>
        <v>0.148367952522255</v>
      </c>
      <c r="F20" s="82">
        <f>'PD_idade (11)'!F20/'PD_idade (11)'!K20</f>
        <v>0.118694362017804</v>
      </c>
      <c r="G20" s="82">
        <f>'PD_idade (11)'!G20/'PD_idade (11)'!K20</f>
        <v>0.126112759643917</v>
      </c>
      <c r="H20" s="82">
        <f>'PD_idade (11)'!H20/'PD_idade (11)'!K20</f>
        <v>0.0979228486646884</v>
      </c>
      <c r="I20" s="82">
        <f>'PD_idade (11)'!I20/'PD_idade (11)'!K20</f>
        <v>0.0949554896142433</v>
      </c>
      <c r="J20" s="96">
        <f>'PD_idade (11)'!J20/'PD_idade (11)'!K20</f>
        <v>0.0979228486646884</v>
      </c>
    </row>
    <row r="21" spans="2:10">
      <c r="B21" s="83" t="s">
        <v>94</v>
      </c>
      <c r="C21" s="86">
        <f>'PD_idade (11)'!C21/'PD_idade (11)'!K21</f>
        <v>0.166666666666667</v>
      </c>
      <c r="D21" s="82">
        <f>'PD_idade (11)'!D21/'PD_idade (11)'!K21</f>
        <v>0.131578947368421</v>
      </c>
      <c r="E21" s="82">
        <f>'PD_idade (11)'!E21/'PD_idade (11)'!K21</f>
        <v>0.129824561403509</v>
      </c>
      <c r="F21" s="82">
        <f>'PD_idade (11)'!F21/'PD_idade (11)'!K21</f>
        <v>0.117543859649123</v>
      </c>
      <c r="G21" s="82">
        <f>'PD_idade (11)'!G21/'PD_idade (11)'!K21</f>
        <v>0.115789473684211</v>
      </c>
      <c r="H21" s="82">
        <f>'PD_idade (11)'!H21/'PD_idade (11)'!K21</f>
        <v>0.121052631578947</v>
      </c>
      <c r="I21" s="82">
        <f>'PD_idade (11)'!I21/'PD_idade (11)'!K21</f>
        <v>0.135087719298246</v>
      </c>
      <c r="J21" s="96">
        <f>'PD_idade (11)'!J21/'PD_idade (11)'!K21</f>
        <v>0.0824561403508772</v>
      </c>
    </row>
    <row r="22" spans="2:10">
      <c r="B22" s="83" t="s">
        <v>95</v>
      </c>
      <c r="C22" s="86">
        <f>'PD_idade (11)'!C22/'PD_idade (11)'!K22</f>
        <v>0.079136690647482</v>
      </c>
      <c r="D22" s="82">
        <f>'PD_idade (11)'!D22/'PD_idade (11)'!K22</f>
        <v>0.158273381294964</v>
      </c>
      <c r="E22" s="82">
        <f>'PD_idade (11)'!E22/'PD_idade (11)'!K22</f>
        <v>0.158273381294964</v>
      </c>
      <c r="F22" s="82">
        <f>'PD_idade (11)'!F22/'PD_idade (11)'!K22</f>
        <v>0.175059952038369</v>
      </c>
      <c r="G22" s="82">
        <f>'PD_idade (11)'!G22/'PD_idade (11)'!K22</f>
        <v>0.112709832134293</v>
      </c>
      <c r="H22" s="82">
        <f>'PD_idade (11)'!H22/'PD_idade (11)'!K22</f>
        <v>0.0959232613908873</v>
      </c>
      <c r="I22" s="82">
        <f>'PD_idade (11)'!I22/'PD_idade (11)'!K22</f>
        <v>0.141486810551559</v>
      </c>
      <c r="J22" s="96">
        <f>'PD_idade (11)'!J22/'PD_idade (11)'!K22</f>
        <v>0.079136690647482</v>
      </c>
    </row>
    <row r="23" spans="2:10">
      <c r="B23" s="83" t="s">
        <v>96</v>
      </c>
      <c r="C23" s="86">
        <f>'PD_idade (11)'!C23/'PD_idade (11)'!K23</f>
        <v>0.144073811213627</v>
      </c>
      <c r="D23" s="82">
        <f>'PD_idade (11)'!D23/'PD_idade (11)'!K23</f>
        <v>0.154009936124911</v>
      </c>
      <c r="E23" s="82">
        <f>'PD_idade (11)'!E23/'PD_idade (11)'!K23</f>
        <v>0.147622427253371</v>
      </c>
      <c r="F23" s="82">
        <f>'PD_idade (11)'!F23/'PD_idade (11)'!K23</f>
        <v>0.120652945351313</v>
      </c>
      <c r="G23" s="82">
        <f>'PD_idade (11)'!G23/'PD_idade (11)'!K23</f>
        <v>0.119233498935415</v>
      </c>
      <c r="H23" s="82">
        <f>'PD_idade (11)'!H23/'PD_idade (11)'!K23</f>
        <v>0.111426543647977</v>
      </c>
      <c r="I23" s="82">
        <f>'PD_idade (11)'!I23/'PD_idade (11)'!K23</f>
        <v>0.106458481192335</v>
      </c>
      <c r="J23" s="96">
        <f>'PD_idade (11)'!J23/'PD_idade (11)'!K23</f>
        <v>0.0965223562810504</v>
      </c>
    </row>
    <row r="24" spans="2:10">
      <c r="B24" s="83" t="s">
        <v>97</v>
      </c>
      <c r="C24" s="86">
        <f>'PD_idade (11)'!C24/'PD_idade (11)'!K24</f>
        <v>0.154248366013072</v>
      </c>
      <c r="D24" s="82">
        <f>'PD_idade (11)'!D24/'PD_idade (11)'!K24</f>
        <v>0.159477124183007</v>
      </c>
      <c r="E24" s="82">
        <f>'PD_idade (11)'!E24/'PD_idade (11)'!K24</f>
        <v>0.147712418300654</v>
      </c>
      <c r="F24" s="82">
        <f>'PD_idade (11)'!F24/'PD_idade (11)'!K24</f>
        <v>0.115032679738562</v>
      </c>
      <c r="G24" s="82">
        <f>'PD_idade (11)'!G24/'PD_idade (11)'!K24</f>
        <v>0.12156862745098</v>
      </c>
      <c r="H24" s="82">
        <f>'PD_idade (11)'!H24/'PD_idade (11)'!K24</f>
        <v>0.10718954248366</v>
      </c>
      <c r="I24" s="82">
        <f>'PD_idade (11)'!I24/'PD_idade (11)'!K24</f>
        <v>0.103267973856209</v>
      </c>
      <c r="J24" s="96">
        <f>'PD_idade (11)'!J24/'PD_idade (11)'!K24</f>
        <v>0.0915032679738562</v>
      </c>
    </row>
    <row r="25" spans="2:10">
      <c r="B25" s="83" t="s">
        <v>98</v>
      </c>
      <c r="C25" s="86">
        <f>'PD_idade (11)'!C25/'PD_idade (11)'!K25</f>
        <v>0.147909967845659</v>
      </c>
      <c r="D25" s="82">
        <f>'PD_idade (11)'!D25/'PD_idade (11)'!K25</f>
        <v>0.160771704180064</v>
      </c>
      <c r="E25" s="82">
        <f>'PD_idade (11)'!E25/'PD_idade (11)'!K25</f>
        <v>0.146302250803859</v>
      </c>
      <c r="F25" s="82">
        <f>'PD_idade (11)'!F25/'PD_idade (11)'!K25</f>
        <v>0.138263665594855</v>
      </c>
      <c r="G25" s="82">
        <f>'PD_idade (11)'!G25/'PD_idade (11)'!K25</f>
        <v>0.115755627009646</v>
      </c>
      <c r="H25" s="82">
        <f>'PD_idade (11)'!H25/'PD_idade (11)'!K25</f>
        <v>0.107717041800643</v>
      </c>
      <c r="I25" s="82">
        <f>'PD_idade (11)'!I25/'PD_idade (11)'!K25</f>
        <v>0.0932475884244373</v>
      </c>
      <c r="J25" s="96">
        <f>'PD_idade (11)'!J25/'PD_idade (11)'!K25</f>
        <v>0.090032154340836</v>
      </c>
    </row>
    <row r="26" spans="2:10">
      <c r="B26" s="83" t="s">
        <v>99</v>
      </c>
      <c r="C26" s="86">
        <f>'PD_idade (11)'!C26/'PD_idade (11)'!K26</f>
        <v>0.182352941176471</v>
      </c>
      <c r="D26" s="82">
        <f>'PD_idade (11)'!D26/'PD_idade (11)'!K26</f>
        <v>0.129411764705882</v>
      </c>
      <c r="E26" s="82">
        <f>'PD_idade (11)'!E26/'PD_idade (11)'!K26</f>
        <v>0.139705882352941</v>
      </c>
      <c r="F26" s="82">
        <f>'PD_idade (11)'!F26/'PD_idade (11)'!K26</f>
        <v>0.114705882352941</v>
      </c>
      <c r="G26" s="82">
        <f>'PD_idade (11)'!G26/'PD_idade (11)'!K26</f>
        <v>0.129411764705882</v>
      </c>
      <c r="H26" s="82">
        <f>'PD_idade (11)'!H26/'PD_idade (11)'!K26</f>
        <v>0.119117647058824</v>
      </c>
      <c r="I26" s="82">
        <f>'PD_idade (11)'!I26/'PD_idade (11)'!K26</f>
        <v>0.113235294117647</v>
      </c>
      <c r="J26" s="96">
        <f>'PD_idade (11)'!J26/'PD_idade (11)'!K26</f>
        <v>0.0720588235294118</v>
      </c>
    </row>
    <row r="27" spans="2:10">
      <c r="B27" s="83" t="s">
        <v>100</v>
      </c>
      <c r="C27" s="86">
        <f>'PD_idade (11)'!C27/'PD_idade (11)'!K27</f>
        <v>0.132450331125828</v>
      </c>
      <c r="D27" s="82">
        <f>'PD_idade (11)'!D27/'PD_idade (11)'!K27</f>
        <v>0.163907284768212</v>
      </c>
      <c r="E27" s="82">
        <f>'PD_idade (11)'!E27/'PD_idade (11)'!K27</f>
        <v>0.147350993377483</v>
      </c>
      <c r="F27" s="82">
        <f>'PD_idade (11)'!F27/'PD_idade (11)'!K27</f>
        <v>0.125827814569536</v>
      </c>
      <c r="G27" s="82">
        <f>'PD_idade (11)'!G27/'PD_idade (11)'!K27</f>
        <v>0.140728476821192</v>
      </c>
      <c r="H27" s="82">
        <f>'PD_idade (11)'!H27/'PD_idade (11)'!K27</f>
        <v>0.104304635761589</v>
      </c>
      <c r="I27" s="82">
        <f>'PD_idade (11)'!I27/'PD_idade (11)'!K27</f>
        <v>0.105960264900662</v>
      </c>
      <c r="J27" s="96">
        <f>'PD_idade (11)'!J27/'PD_idade (11)'!K27</f>
        <v>0.0794701986754967</v>
      </c>
    </row>
    <row r="28" spans="2:10">
      <c r="B28" s="83" t="s">
        <v>101</v>
      </c>
      <c r="C28" s="86">
        <f>'PD_idade (11)'!C28/'PD_idade (11)'!K28</f>
        <v>0.155020080321285</v>
      </c>
      <c r="D28" s="82">
        <f>'PD_idade (11)'!D28/'PD_idade (11)'!K28</f>
        <v>0.16144578313253</v>
      </c>
      <c r="E28" s="82">
        <f>'PD_idade (11)'!E28/'PD_idade (11)'!K28</f>
        <v>0.147791164658635</v>
      </c>
      <c r="F28" s="82">
        <f>'PD_idade (11)'!F28/'PD_idade (11)'!K28</f>
        <v>0.126907630522088</v>
      </c>
      <c r="G28" s="82">
        <f>'PD_idade (11)'!G28/'PD_idade (11)'!K28</f>
        <v>0.110843373493976</v>
      </c>
      <c r="H28" s="82">
        <f>'PD_idade (11)'!H28/'PD_idade (11)'!K28</f>
        <v>0.120481927710843</v>
      </c>
      <c r="I28" s="82">
        <f>'PD_idade (11)'!I28/'PD_idade (11)'!K28</f>
        <v>0.106827309236948</v>
      </c>
      <c r="J28" s="96">
        <f>'PD_idade (11)'!J28/'PD_idade (11)'!K28</f>
        <v>0.0706827309236948</v>
      </c>
    </row>
    <row r="29" spans="2:10">
      <c r="B29" s="83" t="s">
        <v>102</v>
      </c>
      <c r="C29" s="86">
        <f>'PD_idade (11)'!C29/'PD_idade (11)'!K29</f>
        <v>0.198529411764706</v>
      </c>
      <c r="D29" s="82">
        <f>'PD_idade (11)'!D29/'PD_idade (11)'!K29</f>
        <v>0.139140271493213</v>
      </c>
      <c r="E29" s="82">
        <f>'PD_idade (11)'!E29/'PD_idade (11)'!K29</f>
        <v>0.125</v>
      </c>
      <c r="F29" s="82">
        <f>'PD_idade (11)'!F29/'PD_idade (11)'!K29</f>
        <v>0.112556561085973</v>
      </c>
      <c r="G29" s="82">
        <f>'PD_idade (11)'!G29/'PD_idade (11)'!K29</f>
        <v>0.104638009049774</v>
      </c>
      <c r="H29" s="82">
        <f>'PD_idade (11)'!H29/'PD_idade (11)'!K29</f>
        <v>0.127828054298643</v>
      </c>
      <c r="I29" s="82">
        <f>'PD_idade (11)'!I29/'PD_idade (11)'!K29</f>
        <v>0.130656108597285</v>
      </c>
      <c r="J29" s="96">
        <f>'PD_idade (11)'!J29/'PD_idade (11)'!K29</f>
        <v>0.0616515837104072</v>
      </c>
    </row>
    <row r="30" spans="2:10">
      <c r="B30" s="83" t="s">
        <v>103</v>
      </c>
      <c r="C30" s="86">
        <f>'PD_idade (11)'!C30/'PD_idade (11)'!K30</f>
        <v>0.142581888246628</v>
      </c>
      <c r="D30" s="82">
        <f>'PD_idade (11)'!D30/'PD_idade (11)'!K30</f>
        <v>0.173410404624277</v>
      </c>
      <c r="E30" s="82">
        <f>'PD_idade (11)'!E30/'PD_idade (11)'!K30</f>
        <v>0.171483622350674</v>
      </c>
      <c r="F30" s="82">
        <f>'PD_idade (11)'!F30/'PD_idade (11)'!K30</f>
        <v>0.0982658959537572</v>
      </c>
      <c r="G30" s="82">
        <f>'PD_idade (11)'!G30/'PD_idade (11)'!K30</f>
        <v>0.121387283236994</v>
      </c>
      <c r="H30" s="82">
        <f>'PD_idade (11)'!H30/'PD_idade (11)'!K30</f>
        <v>0.115606936416185</v>
      </c>
      <c r="I30" s="82">
        <f>'PD_idade (11)'!I30/'PD_idade (11)'!K30</f>
        <v>0.109826589595376</v>
      </c>
      <c r="J30" s="96">
        <f>'PD_idade (11)'!J30/'PD_idade (11)'!K30</f>
        <v>0.0674373795761079</v>
      </c>
    </row>
    <row r="31" spans="2:10">
      <c r="B31" s="83" t="s">
        <v>104</v>
      </c>
      <c r="C31" s="86">
        <f>'PD_idade (11)'!C31/'PD_idade (11)'!K31</f>
        <v>0.176339285714286</v>
      </c>
      <c r="D31" s="82">
        <f>'PD_idade (11)'!D31/'PD_idade (11)'!K31</f>
        <v>0.12797619047619</v>
      </c>
      <c r="E31" s="82">
        <f>'PD_idade (11)'!E31/'PD_idade (11)'!K31</f>
        <v>0.12797619047619</v>
      </c>
      <c r="F31" s="82">
        <f>'PD_idade (11)'!F31/'PD_idade (11)'!K31</f>
        <v>0.130952380952381</v>
      </c>
      <c r="G31" s="82">
        <f>'PD_idade (11)'!G31/'PD_idade (11)'!K31</f>
        <v>0.150297619047619</v>
      </c>
      <c r="H31" s="82">
        <f>'PD_idade (11)'!H31/'PD_idade (11)'!K31</f>
        <v>0.114583333333333</v>
      </c>
      <c r="I31" s="82">
        <f>'PD_idade (11)'!I31/'PD_idade (11)'!K31</f>
        <v>0.0959821428571429</v>
      </c>
      <c r="J31" s="96">
        <f>'PD_idade (11)'!J31/'PD_idade (11)'!K31</f>
        <v>0.0758928571428571</v>
      </c>
    </row>
    <row r="32" spans="2:10">
      <c r="B32" s="83" t="s">
        <v>105</v>
      </c>
      <c r="C32" s="86">
        <f>'PD_idade (11)'!C32/'PD_idade (11)'!K32</f>
        <v>0.152019002375297</v>
      </c>
      <c r="D32" s="82">
        <f>'PD_idade (11)'!D32/'PD_idade (11)'!K32</f>
        <v>0.192399049881235</v>
      </c>
      <c r="E32" s="82">
        <f>'PD_idade (11)'!E32/'PD_idade (11)'!K32</f>
        <v>0.199524940617577</v>
      </c>
      <c r="F32" s="82">
        <f>'PD_idade (11)'!F32/'PD_idade (11)'!K32</f>
        <v>0.104513064133017</v>
      </c>
      <c r="G32" s="82">
        <f>'PD_idade (11)'!G32/'PD_idade (11)'!K32</f>
        <v>0.116389548693587</v>
      </c>
      <c r="H32" s="82">
        <f>'PD_idade (11)'!H32/'PD_idade (11)'!K32</f>
        <v>0.0783847980997625</v>
      </c>
      <c r="I32" s="82">
        <f>'PD_idade (11)'!I32/'PD_idade (11)'!K32</f>
        <v>0.0831353919239905</v>
      </c>
      <c r="J32" s="96">
        <f>'PD_idade (11)'!J32/'PD_idade (11)'!K32</f>
        <v>0.0736342042755344</v>
      </c>
    </row>
    <row r="33" spans="2:10">
      <c r="B33" s="83" t="s">
        <v>106</v>
      </c>
      <c r="C33" s="86">
        <f>'PD_idade (11)'!C33/'PD_idade (11)'!K33</f>
        <v>0.172667156502572</v>
      </c>
      <c r="D33" s="82">
        <f>'PD_idade (11)'!D33/'PD_idade (11)'!K33</f>
        <v>0.17634092578986</v>
      </c>
      <c r="E33" s="82">
        <f>'PD_idade (11)'!E33/'PD_idade (11)'!K33</f>
        <v>0.147685525349008</v>
      </c>
      <c r="F33" s="82">
        <f>'PD_idade (11)'!F33/'PD_idade (11)'!K33</f>
        <v>0.126377663482733</v>
      </c>
      <c r="G33" s="82">
        <f>'PD_idade (11)'!G33/'PD_idade (11)'!K33</f>
        <v>0.097722263041881</v>
      </c>
      <c r="H33" s="82">
        <f>'PD_idade (11)'!H33/'PD_idade (11)'!K33</f>
        <v>0.102130786186627</v>
      </c>
      <c r="I33" s="82">
        <f>'PD_idade (11)'!I33/'PD_idade (11)'!K33</f>
        <v>0.09478324761205</v>
      </c>
      <c r="J33" s="96">
        <f>'PD_idade (11)'!J33/'PD_idade (11)'!K33</f>
        <v>0.0822924320352682</v>
      </c>
    </row>
    <row r="34" ht="12.75" customHeight="1" spans="2:10">
      <c r="B34" s="83" t="s">
        <v>107</v>
      </c>
      <c r="C34" s="86">
        <f>'PD_idade (11)'!C34/'PD_idade (11)'!K34</f>
        <v>0.205248359887535</v>
      </c>
      <c r="D34" s="82">
        <f>'PD_idade (11)'!D34/'PD_idade (11)'!K34</f>
        <v>0.14058106841612</v>
      </c>
      <c r="E34" s="82">
        <f>'PD_idade (11)'!E34/'PD_idade (11)'!K34</f>
        <v>0.135895032802249</v>
      </c>
      <c r="F34" s="82">
        <f>'PD_idade (11)'!F34/'PD_idade (11)'!K34</f>
        <v>0.119025304592315</v>
      </c>
      <c r="G34" s="82">
        <f>'PD_idade (11)'!G34/'PD_idade (11)'!K34</f>
        <v>0.119025304592315</v>
      </c>
      <c r="H34" s="82">
        <f>'PD_idade (11)'!H34/'PD_idade (11)'!K34</f>
        <v>0.114339268978444</v>
      </c>
      <c r="I34" s="82">
        <f>'PD_idade (11)'!I34/'PD_idade (11)'!K34</f>
        <v>0.103092783505155</v>
      </c>
      <c r="J34" s="96">
        <f>'PD_idade (11)'!J34/'PD_idade (11)'!K34</f>
        <v>0.0627928772258669</v>
      </c>
    </row>
    <row r="35" spans="2:10">
      <c r="B35" s="83" t="s">
        <v>108</v>
      </c>
      <c r="C35" s="86">
        <f>'PD_idade (11)'!C35/'PD_idade (11)'!K35</f>
        <v>0.138747884940778</v>
      </c>
      <c r="D35" s="82">
        <f>'PD_idade (11)'!D35/'PD_idade (11)'!K35</f>
        <v>0.147208121827411</v>
      </c>
      <c r="E35" s="82">
        <f>'PD_idade (11)'!E35/'PD_idade (11)'!K35</f>
        <v>0.169204737732657</v>
      </c>
      <c r="F35" s="82">
        <f>'PD_idade (11)'!F35/'PD_idade (11)'!K35</f>
        <v>0.135363790186125</v>
      </c>
      <c r="G35" s="82">
        <f>'PD_idade (11)'!G35/'PD_idade (11)'!K35</f>
        <v>0.150592216582064</v>
      </c>
      <c r="H35" s="82">
        <f>'PD_idade (11)'!H35/'PD_idade (11)'!K35</f>
        <v>0.115059221658206</v>
      </c>
      <c r="I35" s="82">
        <f>'PD_idade (11)'!I35/'PD_idade (11)'!K35</f>
        <v>0.0795262267343486</v>
      </c>
      <c r="J35" s="96">
        <f>'PD_idade (11)'!J35/'PD_idade (11)'!K35</f>
        <v>0.0642978003384095</v>
      </c>
    </row>
    <row r="36" spans="2:10">
      <c r="B36" s="83" t="s">
        <v>109</v>
      </c>
      <c r="C36" s="86">
        <f>'PD_idade (11)'!C36/'PD_idade (11)'!K36</f>
        <v>0.148558758314856</v>
      </c>
      <c r="D36" s="82">
        <f>'PD_idade (11)'!D36/'PD_idade (11)'!K36</f>
        <v>0.181818181818182</v>
      </c>
      <c r="E36" s="82">
        <f>'PD_idade (11)'!E36/'PD_idade (11)'!K36</f>
        <v>0.148558758314856</v>
      </c>
      <c r="F36" s="82">
        <f>'PD_idade (11)'!F36/'PD_idade (11)'!K36</f>
        <v>0.110864745011086</v>
      </c>
      <c r="G36" s="82">
        <f>'PD_idade (11)'!G36/'PD_idade (11)'!K36</f>
        <v>0.12860310421286</v>
      </c>
      <c r="H36" s="82">
        <f>'PD_idade (11)'!H36/'PD_idade (11)'!K36</f>
        <v>0.108647450110865</v>
      </c>
      <c r="I36" s="82">
        <f>'PD_idade (11)'!I36/'PD_idade (11)'!K36</f>
        <v>0.0798226164079823</v>
      </c>
      <c r="J36" s="96">
        <f>'PD_idade (11)'!J36/'PD_idade (11)'!K36</f>
        <v>0.0931263858093126</v>
      </c>
    </row>
    <row r="37" spans="2:10">
      <c r="B37" s="83" t="s">
        <v>110</v>
      </c>
      <c r="C37" s="86">
        <f>'PD_idade (11)'!C37/'PD_idade (11)'!K37</f>
        <v>0.140575079872204</v>
      </c>
      <c r="D37" s="82">
        <f>'PD_idade (11)'!D37/'PD_idade (11)'!K37</f>
        <v>0.158679446219382</v>
      </c>
      <c r="E37" s="82">
        <f>'PD_idade (11)'!E37/'PD_idade (11)'!K37</f>
        <v>0.148029818956337</v>
      </c>
      <c r="F37" s="82">
        <f>'PD_idade (11)'!F37/'PD_idade (11)'!K37</f>
        <v>0.145899893503727</v>
      </c>
      <c r="G37" s="82">
        <f>'PD_idade (11)'!G37/'PD_idade (11)'!K37</f>
        <v>0.112886048988285</v>
      </c>
      <c r="H37" s="82">
        <f>'PD_idade (11)'!H37/'PD_idade (11)'!K37</f>
        <v>0.120340788072417</v>
      </c>
      <c r="I37" s="82">
        <f>'PD_idade (11)'!I37/'PD_idade (11)'!K37</f>
        <v>0.0820021299254526</v>
      </c>
      <c r="J37" s="96">
        <f>'PD_idade (11)'!J37/'PD_idade (11)'!K37</f>
        <v>0.0915867944621938</v>
      </c>
    </row>
    <row r="38" spans="2:10">
      <c r="B38" s="83" t="s">
        <v>111</v>
      </c>
      <c r="C38" s="87">
        <f>'PD_idade (11)'!C38/'PD_idade (11)'!K38</f>
        <v>0.170769230769231</v>
      </c>
      <c r="D38" s="88">
        <f>'PD_idade (11)'!D38/'PD_idade (11)'!K38</f>
        <v>0.166153846153846</v>
      </c>
      <c r="E38" s="88">
        <f>'PD_idade (11)'!E38/'PD_idade (11)'!K38</f>
        <v>0.164615384615385</v>
      </c>
      <c r="F38" s="88">
        <f>'PD_idade (11)'!F38/'PD_idade (11)'!K38</f>
        <v>0.141538461538462</v>
      </c>
      <c r="G38" s="88">
        <f>'PD_idade (11)'!G38/'PD_idade (11)'!K38</f>
        <v>0.0892307692307692</v>
      </c>
      <c r="H38" s="88">
        <f>'PD_idade (11)'!H38/'PD_idade (11)'!K38</f>
        <v>0.109230769230769</v>
      </c>
      <c r="I38" s="88">
        <f>'PD_idade (11)'!I38/'PD_idade (11)'!K38</f>
        <v>0.0830769230769231</v>
      </c>
      <c r="J38" s="97">
        <f>'PD_idade (11)'!J38/'PD_idade (11)'!K38</f>
        <v>0.0753846153846154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4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4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231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5.25" customHeight="1" spans="2:3">
      <c r="B8" s="6"/>
      <c r="C8" s="7" t="s">
        <v>231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539.036437482815</v>
      </c>
    </row>
    <row r="12" spans="2:3">
      <c r="B12" s="14" t="s">
        <v>48</v>
      </c>
      <c r="C12" s="28">
        <v>615.567555456326</v>
      </c>
    </row>
    <row r="13" spans="2:3">
      <c r="B13" s="14" t="s">
        <v>87</v>
      </c>
      <c r="C13" s="28">
        <v>617.768402681325</v>
      </c>
    </row>
    <row r="14" spans="2:3">
      <c r="B14" s="14" t="s">
        <v>50</v>
      </c>
      <c r="C14" s="479">
        <v>658.234886341974</v>
      </c>
    </row>
    <row r="15" spans="2:3">
      <c r="B15" s="17" t="s">
        <v>88</v>
      </c>
      <c r="C15" s="480">
        <v>603.594664063978</v>
      </c>
    </row>
    <row r="16" spans="2:3">
      <c r="B16" s="17" t="s">
        <v>89</v>
      </c>
      <c r="C16" s="28">
        <v>666.830928932941</v>
      </c>
    </row>
    <row r="17" spans="2:3">
      <c r="B17" s="17" t="s">
        <v>90</v>
      </c>
      <c r="C17" s="28">
        <v>762.09615956732</v>
      </c>
    </row>
    <row r="18" spans="2:3">
      <c r="B18" s="17" t="s">
        <v>91</v>
      </c>
      <c r="C18" s="28">
        <v>728.32935397215</v>
      </c>
    </row>
    <row r="19" spans="2:3">
      <c r="B19" s="17" t="s">
        <v>92</v>
      </c>
      <c r="C19" s="28">
        <v>602.484289293391</v>
      </c>
    </row>
    <row r="20" spans="2:3">
      <c r="B20" s="17" t="s">
        <v>93</v>
      </c>
      <c r="C20" s="28">
        <v>792.536838865972</v>
      </c>
    </row>
    <row r="21" spans="2:3">
      <c r="B21" s="17" t="s">
        <v>94</v>
      </c>
      <c r="C21" s="28">
        <v>554.228232606662</v>
      </c>
    </row>
    <row r="22" spans="2:3">
      <c r="B22" s="17" t="s">
        <v>95</v>
      </c>
      <c r="C22" s="28">
        <v>805.847843847751</v>
      </c>
    </row>
    <row r="23" spans="2:3">
      <c r="B23" s="17" t="s">
        <v>96</v>
      </c>
      <c r="C23" s="28">
        <v>657.9962822515</v>
      </c>
    </row>
    <row r="24" spans="2:3">
      <c r="B24" s="17" t="s">
        <v>97</v>
      </c>
      <c r="C24" s="28">
        <v>699.069052273766</v>
      </c>
    </row>
    <row r="25" spans="2:3">
      <c r="B25" s="17" t="s">
        <v>98</v>
      </c>
      <c r="C25" s="28">
        <v>632.506785169726</v>
      </c>
    </row>
    <row r="26" spans="2:3">
      <c r="B26" s="17" t="s">
        <v>99</v>
      </c>
      <c r="C26" s="28">
        <v>695.792539024909</v>
      </c>
    </row>
    <row r="27" spans="2:3">
      <c r="B27" s="17" t="s">
        <v>100</v>
      </c>
      <c r="C27" s="28">
        <v>716.494746108653</v>
      </c>
    </row>
    <row r="28" spans="2:3">
      <c r="B28" s="17" t="s">
        <v>101</v>
      </c>
      <c r="C28" s="28">
        <v>769.164003276364</v>
      </c>
    </row>
    <row r="29" spans="2:3">
      <c r="B29" s="17" t="s">
        <v>102</v>
      </c>
      <c r="C29" s="28">
        <v>562.714646467029</v>
      </c>
    </row>
    <row r="30" spans="2:3">
      <c r="B30" s="17" t="s">
        <v>103</v>
      </c>
      <c r="C30" s="28">
        <v>622.277100282445</v>
      </c>
    </row>
    <row r="31" spans="2:3">
      <c r="B31" s="17" t="s">
        <v>104</v>
      </c>
      <c r="C31" s="28">
        <v>618.560686059982</v>
      </c>
    </row>
    <row r="32" spans="2:3">
      <c r="B32" s="17" t="s">
        <v>105</v>
      </c>
      <c r="C32" s="28">
        <v>785.601390318535</v>
      </c>
    </row>
    <row r="33" spans="2:3">
      <c r="B33" s="17" t="s">
        <v>106</v>
      </c>
      <c r="C33" s="28">
        <v>609.533246753654</v>
      </c>
    </row>
    <row r="34" ht="12.75" customHeight="1" spans="2:3">
      <c r="B34" s="17" t="s">
        <v>107</v>
      </c>
      <c r="C34" s="28">
        <v>556.253776909441</v>
      </c>
    </row>
    <row r="35" spans="2:3">
      <c r="B35" s="17" t="s">
        <v>108</v>
      </c>
      <c r="C35" s="28">
        <v>565.062801307555</v>
      </c>
    </row>
    <row r="36" spans="2:3">
      <c r="B36" s="17" t="s">
        <v>109</v>
      </c>
      <c r="C36" s="28">
        <v>671.451736843665</v>
      </c>
    </row>
    <row r="37" spans="2:3">
      <c r="B37" s="17" t="s">
        <v>110</v>
      </c>
      <c r="C37" s="28">
        <v>794.495122752486</v>
      </c>
    </row>
    <row r="38" spans="2:3">
      <c r="B38" s="17" t="s">
        <v>111</v>
      </c>
      <c r="C38" s="481">
        <v>572.925434543621</v>
      </c>
    </row>
    <row r="39" spans="2:3">
      <c r="B39" s="36"/>
      <c r="C39" s="37"/>
    </row>
    <row r="40" spans="2:3">
      <c r="B40" s="19"/>
      <c r="C40" s="21"/>
    </row>
    <row r="41" spans="3:3">
      <c r="C41" s="40"/>
    </row>
    <row r="42" spans="3:3">
      <c r="C42" s="40"/>
    </row>
    <row r="43" spans="3:3">
      <c r="C43" s="40"/>
    </row>
    <row r="44" spans="3:3">
      <c r="C44" s="40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225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225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217343</v>
      </c>
      <c r="D11" s="484">
        <v>225912</v>
      </c>
      <c r="E11" s="490">
        <v>443255</v>
      </c>
    </row>
    <row r="12" s="1" customFormat="1" ht="14.25" customHeight="1" spans="2:5">
      <c r="B12" s="14" t="s">
        <v>48</v>
      </c>
      <c r="C12" s="485">
        <v>54801</v>
      </c>
      <c r="D12" s="464">
        <v>59214</v>
      </c>
      <c r="E12" s="491">
        <v>114015</v>
      </c>
    </row>
    <row r="13" s="1" customFormat="1" ht="14.25" customHeight="1" spans="2:5">
      <c r="B13" s="14" t="s">
        <v>49</v>
      </c>
      <c r="C13" s="485">
        <v>42116</v>
      </c>
      <c r="D13" s="464">
        <v>44984</v>
      </c>
      <c r="E13" s="491">
        <v>87100</v>
      </c>
    </row>
    <row r="14" s="1" customFormat="1" ht="14.25" customHeight="1" spans="2:5">
      <c r="B14" s="14" t="s">
        <v>50</v>
      </c>
      <c r="C14" s="488">
        <v>8262</v>
      </c>
      <c r="D14" s="489">
        <v>9068</v>
      </c>
      <c r="E14" s="493">
        <v>17330</v>
      </c>
    </row>
    <row r="15" s="1" customFormat="1" ht="14.25" customHeight="1" spans="2:5">
      <c r="B15" s="17" t="s">
        <v>51</v>
      </c>
      <c r="C15" s="483">
        <v>265</v>
      </c>
      <c r="D15" s="484">
        <v>250</v>
      </c>
      <c r="E15" s="490">
        <v>515</v>
      </c>
    </row>
    <row r="16" s="1" customFormat="1" ht="14.25" customHeight="1" spans="2:5">
      <c r="B16" s="17" t="s">
        <v>52</v>
      </c>
      <c r="C16" s="485">
        <v>229</v>
      </c>
      <c r="D16" s="464">
        <v>234</v>
      </c>
      <c r="E16" s="491">
        <v>463</v>
      </c>
    </row>
    <row r="17" s="1" customFormat="1" ht="14.25" customHeight="1" spans="2:5">
      <c r="B17" s="17" t="s">
        <v>53</v>
      </c>
      <c r="C17" s="485">
        <v>460</v>
      </c>
      <c r="D17" s="464">
        <v>367</v>
      </c>
      <c r="E17" s="491">
        <v>827</v>
      </c>
    </row>
    <row r="18" s="1" customFormat="1" ht="14.25" customHeight="1" spans="2:5">
      <c r="B18" s="17" t="s">
        <v>54</v>
      </c>
      <c r="C18" s="485">
        <v>290</v>
      </c>
      <c r="D18" s="464">
        <v>275</v>
      </c>
      <c r="E18" s="491">
        <v>565</v>
      </c>
    </row>
    <row r="19" s="1" customFormat="1" ht="14.25" customHeight="1" spans="2:5">
      <c r="B19" s="17" t="s">
        <v>55</v>
      </c>
      <c r="C19" s="485">
        <v>523</v>
      </c>
      <c r="D19" s="464">
        <v>716</v>
      </c>
      <c r="E19" s="491">
        <v>1239</v>
      </c>
    </row>
    <row r="20" s="1" customFormat="1" ht="14.25" customHeight="1" spans="2:5">
      <c r="B20" s="17" t="s">
        <v>56</v>
      </c>
      <c r="C20" s="485">
        <v>307</v>
      </c>
      <c r="D20" s="464">
        <v>278</v>
      </c>
      <c r="E20" s="491">
        <v>585</v>
      </c>
    </row>
    <row r="21" s="1" customFormat="1" ht="14.25" customHeight="1" spans="2:5">
      <c r="B21" s="17" t="s">
        <v>57</v>
      </c>
      <c r="C21" s="485">
        <v>201</v>
      </c>
      <c r="D21" s="464">
        <v>246</v>
      </c>
      <c r="E21" s="491">
        <v>447</v>
      </c>
    </row>
    <row r="22" s="1" customFormat="1" ht="14.25" customHeight="1" spans="2:5">
      <c r="B22" s="17" t="s">
        <v>58</v>
      </c>
      <c r="C22" s="485">
        <v>197</v>
      </c>
      <c r="D22" s="464">
        <v>187</v>
      </c>
      <c r="E22" s="491">
        <v>384</v>
      </c>
    </row>
    <row r="23" s="1" customFormat="1" ht="14.25" customHeight="1" spans="2:5">
      <c r="B23" s="17" t="s">
        <v>59</v>
      </c>
      <c r="C23" s="485">
        <v>607</v>
      </c>
      <c r="D23" s="464">
        <v>617</v>
      </c>
      <c r="E23" s="491">
        <v>1224</v>
      </c>
    </row>
    <row r="24" s="1" customFormat="1" ht="14.25" customHeight="1" spans="2:5">
      <c r="B24" s="17" t="s">
        <v>60</v>
      </c>
      <c r="C24" s="485">
        <v>357</v>
      </c>
      <c r="D24" s="464">
        <v>307</v>
      </c>
      <c r="E24" s="491">
        <v>664</v>
      </c>
    </row>
    <row r="25" s="1" customFormat="1" ht="14.25" customHeight="1" spans="2:5">
      <c r="B25" s="17" t="s">
        <v>61</v>
      </c>
      <c r="C25" s="485">
        <v>250</v>
      </c>
      <c r="D25" s="464">
        <v>273</v>
      </c>
      <c r="E25" s="491">
        <v>523</v>
      </c>
    </row>
    <row r="26" s="1" customFormat="1" ht="14.25" customHeight="1" spans="2:5">
      <c r="B26" s="17" t="s">
        <v>62</v>
      </c>
      <c r="C26" s="485">
        <v>262</v>
      </c>
      <c r="D26" s="464">
        <v>325</v>
      </c>
      <c r="E26" s="491">
        <v>587</v>
      </c>
    </row>
    <row r="27" s="1" customFormat="1" ht="14.25" customHeight="1" spans="2:5">
      <c r="B27" s="17" t="s">
        <v>63</v>
      </c>
      <c r="C27" s="485">
        <v>271</v>
      </c>
      <c r="D27" s="464">
        <v>253</v>
      </c>
      <c r="E27" s="491">
        <v>524</v>
      </c>
    </row>
    <row r="28" s="1" customFormat="1" ht="14.25" customHeight="1" spans="2:5">
      <c r="B28" s="17" t="s">
        <v>64</v>
      </c>
      <c r="C28" s="485">
        <v>533</v>
      </c>
      <c r="D28" s="464">
        <v>564</v>
      </c>
      <c r="E28" s="491">
        <v>1097</v>
      </c>
    </row>
    <row r="29" s="1" customFormat="1" ht="14.25" customHeight="1" spans="2:5">
      <c r="B29" s="17" t="s">
        <v>65</v>
      </c>
      <c r="C29" s="485">
        <v>656</v>
      </c>
      <c r="D29" s="464">
        <v>840</v>
      </c>
      <c r="E29" s="491">
        <v>1496</v>
      </c>
    </row>
    <row r="30" s="1" customFormat="1" ht="14.25" customHeight="1" spans="2:5">
      <c r="B30" s="17" t="s">
        <v>66</v>
      </c>
      <c r="C30" s="485">
        <v>199</v>
      </c>
      <c r="D30" s="464">
        <v>233</v>
      </c>
      <c r="E30" s="491">
        <v>432</v>
      </c>
    </row>
    <row r="31" s="1" customFormat="1" ht="14.25" customHeight="1" spans="2:5">
      <c r="B31" s="17" t="s">
        <v>67</v>
      </c>
      <c r="C31" s="485">
        <v>554</v>
      </c>
      <c r="D31" s="464">
        <v>591</v>
      </c>
      <c r="E31" s="491">
        <v>1145</v>
      </c>
    </row>
    <row r="32" s="1" customFormat="1" ht="14.25" customHeight="1" spans="2:5">
      <c r="B32" s="17" t="s">
        <v>68</v>
      </c>
      <c r="C32" s="485">
        <v>193</v>
      </c>
      <c r="D32" s="464">
        <v>184</v>
      </c>
      <c r="E32" s="491">
        <v>377</v>
      </c>
    </row>
    <row r="33" s="1" customFormat="1" ht="14.25" customHeight="1" spans="2:5">
      <c r="B33" s="17" t="s">
        <v>69</v>
      </c>
      <c r="C33" s="485">
        <v>512</v>
      </c>
      <c r="D33" s="464">
        <v>619</v>
      </c>
      <c r="E33" s="491">
        <v>1131</v>
      </c>
    </row>
    <row r="34" s="1" customFormat="1" ht="14.25" customHeight="1" spans="2:5">
      <c r="B34" s="17" t="s">
        <v>70</v>
      </c>
      <c r="C34" s="485">
        <v>343</v>
      </c>
      <c r="D34" s="464">
        <v>515</v>
      </c>
      <c r="E34" s="491">
        <v>858</v>
      </c>
    </row>
    <row r="35" s="1" customFormat="1" ht="14.25" customHeight="1" spans="2:5">
      <c r="B35" s="17" t="s">
        <v>71</v>
      </c>
      <c r="C35" s="485">
        <v>184</v>
      </c>
      <c r="D35" s="464">
        <v>302</v>
      </c>
      <c r="E35" s="491">
        <v>486</v>
      </c>
    </row>
    <row r="36" s="1" customFormat="1" ht="14.25" customHeight="1" spans="2:5">
      <c r="B36" s="17" t="s">
        <v>72</v>
      </c>
      <c r="C36" s="485">
        <v>184</v>
      </c>
      <c r="D36" s="464">
        <v>205</v>
      </c>
      <c r="E36" s="491">
        <v>389</v>
      </c>
    </row>
    <row r="37" s="1" customFormat="1" ht="14.25" customHeight="1" spans="2:5">
      <c r="B37" s="17" t="s">
        <v>73</v>
      </c>
      <c r="C37" s="485">
        <v>442</v>
      </c>
      <c r="D37" s="464">
        <v>405</v>
      </c>
      <c r="E37" s="491">
        <v>847</v>
      </c>
    </row>
    <row r="38" s="1" customFormat="1" ht="14.25" customHeight="1" spans="2:5">
      <c r="B38" s="17" t="s">
        <v>74</v>
      </c>
      <c r="C38" s="488">
        <v>243</v>
      </c>
      <c r="D38" s="489">
        <v>282</v>
      </c>
      <c r="E38" s="493">
        <v>525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232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233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(11)'!C11/'SD_genero (11)'!E11</f>
        <v>0.490334006384587</v>
      </c>
      <c r="D11" s="496">
        <f>'SD_genero (11)'!D11/'SD_genero (11)'!E11</f>
        <v>0.509665993615413</v>
      </c>
    </row>
    <row r="12" s="1" customFormat="1" ht="14.25" customHeight="1" spans="2:4">
      <c r="B12" s="14" t="s">
        <v>48</v>
      </c>
      <c r="C12" s="497">
        <f>'SD_genero (11)'!C12/'SD_genero (11)'!E12</f>
        <v>0.480647283252204</v>
      </c>
      <c r="D12" s="498">
        <f>'SD_genero (11)'!D12/'SD_genero (11)'!E12</f>
        <v>0.519352716747796</v>
      </c>
    </row>
    <row r="13" s="1" customFormat="1" ht="14.25" customHeight="1" spans="2:4">
      <c r="B13" s="14" t="s">
        <v>49</v>
      </c>
      <c r="C13" s="497">
        <f>'SD_genero (11)'!C13/'SD_genero (11)'!E13</f>
        <v>0.48353616532721</v>
      </c>
      <c r="D13" s="498">
        <f>'SD_genero (11)'!D13/'SD_genero (11)'!E13</f>
        <v>0.51646383467279</v>
      </c>
    </row>
    <row r="14" s="1" customFormat="1" ht="14.25" customHeight="1" spans="2:4">
      <c r="B14" s="14" t="s">
        <v>50</v>
      </c>
      <c r="C14" s="499">
        <f>'SD_genero (11)'!C14/'SD_genero (11)'!E14</f>
        <v>0.476745527986151</v>
      </c>
      <c r="D14" s="500">
        <f>'SD_genero (11)'!D14/'SD_genero (11)'!E14</f>
        <v>0.523254472013849</v>
      </c>
    </row>
    <row r="15" s="1" customFormat="1" ht="14.25" customHeight="1" spans="2:4">
      <c r="B15" s="17" t="s">
        <v>51</v>
      </c>
      <c r="C15" s="495">
        <f>'SD_genero (11)'!C15/'SD_genero (11)'!E15</f>
        <v>0.514563106796116</v>
      </c>
      <c r="D15" s="496">
        <f>'SD_genero (11)'!D15/'SD_genero (11)'!E15</f>
        <v>0.485436893203884</v>
      </c>
    </row>
    <row r="16" s="1" customFormat="1" ht="14.25" customHeight="1" spans="2:4">
      <c r="B16" s="17" t="s">
        <v>52</v>
      </c>
      <c r="C16" s="497">
        <f>'SD_genero (11)'!C16/'SD_genero (11)'!E16</f>
        <v>0.494600431965443</v>
      </c>
      <c r="D16" s="498">
        <f>'SD_genero (11)'!D16/'SD_genero (11)'!E16</f>
        <v>0.505399568034557</v>
      </c>
    </row>
    <row r="17" s="1" customFormat="1" ht="14.25" customHeight="1" spans="2:4">
      <c r="B17" s="17" t="s">
        <v>53</v>
      </c>
      <c r="C17" s="497">
        <f>'SD_genero (11)'!C17/'SD_genero (11)'!E17</f>
        <v>0.556227327690447</v>
      </c>
      <c r="D17" s="498">
        <f>'SD_genero (11)'!D17/'SD_genero (11)'!E17</f>
        <v>0.443772672309553</v>
      </c>
    </row>
    <row r="18" s="1" customFormat="1" ht="14.25" customHeight="1" spans="2:4">
      <c r="B18" s="17" t="s">
        <v>54</v>
      </c>
      <c r="C18" s="497">
        <f>'SD_genero (11)'!C18/'SD_genero (11)'!E18</f>
        <v>0.513274336283186</v>
      </c>
      <c r="D18" s="498">
        <f>'SD_genero (11)'!D18/'SD_genero (11)'!E18</f>
        <v>0.486725663716814</v>
      </c>
    </row>
    <row r="19" s="1" customFormat="1" ht="14.25" customHeight="1" spans="2:4">
      <c r="B19" s="17" t="s">
        <v>55</v>
      </c>
      <c r="C19" s="497">
        <f>'SD_genero (11)'!C19/'SD_genero (11)'!E19</f>
        <v>0.422114608555287</v>
      </c>
      <c r="D19" s="498">
        <f>'SD_genero (11)'!D19/'SD_genero (11)'!E19</f>
        <v>0.577885391444714</v>
      </c>
    </row>
    <row r="20" s="1" customFormat="1" ht="14.25" customHeight="1" spans="2:4">
      <c r="B20" s="17" t="s">
        <v>56</v>
      </c>
      <c r="C20" s="497">
        <f>'SD_genero (11)'!C20/'SD_genero (11)'!E20</f>
        <v>0.524786324786325</v>
      </c>
      <c r="D20" s="498">
        <f>'SD_genero (11)'!D20/'SD_genero (11)'!E20</f>
        <v>0.475213675213675</v>
      </c>
    </row>
    <row r="21" s="1" customFormat="1" ht="14.25" customHeight="1" spans="2:4">
      <c r="B21" s="17" t="s">
        <v>57</v>
      </c>
      <c r="C21" s="497">
        <f>'SD_genero (11)'!C21/'SD_genero (11)'!E21</f>
        <v>0.449664429530201</v>
      </c>
      <c r="D21" s="498">
        <f>'SD_genero (11)'!D21/'SD_genero (11)'!E21</f>
        <v>0.550335570469799</v>
      </c>
    </row>
    <row r="22" s="1" customFormat="1" ht="14.25" customHeight="1" spans="2:4">
      <c r="B22" s="17" t="s">
        <v>58</v>
      </c>
      <c r="C22" s="497">
        <f>'SD_genero (11)'!C22/'SD_genero (11)'!E22</f>
        <v>0.513020833333333</v>
      </c>
      <c r="D22" s="498">
        <f>'SD_genero (11)'!D22/'SD_genero (11)'!E22</f>
        <v>0.486979166666667</v>
      </c>
    </row>
    <row r="23" s="1" customFormat="1" ht="14.25" customHeight="1" spans="2:4">
      <c r="B23" s="17" t="s">
        <v>59</v>
      </c>
      <c r="C23" s="497">
        <f>'SD_genero (11)'!C23/'SD_genero (11)'!E23</f>
        <v>0.495915032679739</v>
      </c>
      <c r="D23" s="498">
        <f>'SD_genero (11)'!D23/'SD_genero (11)'!E23</f>
        <v>0.504084967320261</v>
      </c>
    </row>
    <row r="24" s="1" customFormat="1" ht="14.25" customHeight="1" spans="2:4">
      <c r="B24" s="17" t="s">
        <v>60</v>
      </c>
      <c r="C24" s="497">
        <f>'SD_genero (11)'!C24/'SD_genero (11)'!E24</f>
        <v>0.537650602409639</v>
      </c>
      <c r="D24" s="498">
        <f>'SD_genero (11)'!D24/'SD_genero (11)'!E24</f>
        <v>0.462349397590361</v>
      </c>
    </row>
    <row r="25" s="1" customFormat="1" ht="14.25" customHeight="1" spans="2:4">
      <c r="B25" s="17" t="s">
        <v>61</v>
      </c>
      <c r="C25" s="497">
        <f>'SD_genero (11)'!C25/'SD_genero (11)'!E25</f>
        <v>0.478011472275335</v>
      </c>
      <c r="D25" s="498">
        <f>'SD_genero (11)'!D25/'SD_genero (11)'!E25</f>
        <v>0.521988527724665</v>
      </c>
    </row>
    <row r="26" s="1" customFormat="1" ht="14.25" customHeight="1" spans="2:4">
      <c r="B26" s="17" t="s">
        <v>62</v>
      </c>
      <c r="C26" s="497">
        <f>'SD_genero (11)'!C26/'SD_genero (11)'!E26</f>
        <v>0.44633730834753</v>
      </c>
      <c r="D26" s="498">
        <f>'SD_genero (11)'!D26/'SD_genero (11)'!E26</f>
        <v>0.55366269165247</v>
      </c>
    </row>
    <row r="27" s="1" customFormat="1" ht="14.25" customHeight="1" spans="2:4">
      <c r="B27" s="17" t="s">
        <v>63</v>
      </c>
      <c r="C27" s="497">
        <f>'SD_genero (11)'!C27/'SD_genero (11)'!E27</f>
        <v>0.517175572519084</v>
      </c>
      <c r="D27" s="498">
        <f>'SD_genero (11)'!D27/'SD_genero (11)'!E27</f>
        <v>0.482824427480916</v>
      </c>
    </row>
    <row r="28" s="1" customFormat="1" ht="14.25" customHeight="1" spans="2:4">
      <c r="B28" s="17" t="s">
        <v>64</v>
      </c>
      <c r="C28" s="497">
        <f>'SD_genero (11)'!C28/'SD_genero (11)'!E28</f>
        <v>0.485870556061987</v>
      </c>
      <c r="D28" s="498">
        <f>'SD_genero (11)'!D28/'SD_genero (11)'!E28</f>
        <v>0.514129443938013</v>
      </c>
    </row>
    <row r="29" s="1" customFormat="1" ht="14.25" customHeight="1" spans="2:4">
      <c r="B29" s="17" t="s">
        <v>65</v>
      </c>
      <c r="C29" s="497">
        <f>'SD_genero (11)'!C29/'SD_genero (11)'!E29</f>
        <v>0.438502673796791</v>
      </c>
      <c r="D29" s="498">
        <f>'SD_genero (11)'!D29/'SD_genero (11)'!E29</f>
        <v>0.561497326203209</v>
      </c>
    </row>
    <row r="30" s="1" customFormat="1" ht="14.25" customHeight="1" spans="2:4">
      <c r="B30" s="17" t="s">
        <v>66</v>
      </c>
      <c r="C30" s="497">
        <f>'SD_genero (11)'!C30/'SD_genero (11)'!E30</f>
        <v>0.460648148148148</v>
      </c>
      <c r="D30" s="498">
        <f>'SD_genero (11)'!D30/'SD_genero (11)'!E30</f>
        <v>0.539351851851852</v>
      </c>
    </row>
    <row r="31" s="1" customFormat="1" ht="14.25" customHeight="1" spans="2:4">
      <c r="B31" s="17" t="s">
        <v>67</v>
      </c>
      <c r="C31" s="497">
        <f>'SD_genero (11)'!C31/'SD_genero (11)'!E31</f>
        <v>0.483842794759825</v>
      </c>
      <c r="D31" s="498">
        <f>'SD_genero (11)'!D31/'SD_genero (11)'!E31</f>
        <v>0.516157205240175</v>
      </c>
    </row>
    <row r="32" s="1" customFormat="1" ht="14.25" customHeight="1" spans="2:4">
      <c r="B32" s="17" t="s">
        <v>68</v>
      </c>
      <c r="C32" s="497">
        <f>'SD_genero (11)'!C32/'SD_genero (11)'!E32</f>
        <v>0.511936339522546</v>
      </c>
      <c r="D32" s="498">
        <f>'SD_genero (11)'!D32/'SD_genero (11)'!E32</f>
        <v>0.488063660477454</v>
      </c>
    </row>
    <row r="33" s="1" customFormat="1" ht="14.25" customHeight="1" spans="2:4">
      <c r="B33" s="17" t="s">
        <v>69</v>
      </c>
      <c r="C33" s="497">
        <f>'SD_genero (11)'!C33/'SD_genero (11)'!E33</f>
        <v>0.452696728558798</v>
      </c>
      <c r="D33" s="498">
        <f>'SD_genero (11)'!D33/'SD_genero (11)'!E33</f>
        <v>0.547303271441202</v>
      </c>
    </row>
    <row r="34" s="1" customFormat="1" ht="14.25" customHeight="1" spans="2:4">
      <c r="B34" s="17" t="s">
        <v>70</v>
      </c>
      <c r="C34" s="497">
        <f>'SD_genero (11)'!C34/'SD_genero (11)'!E34</f>
        <v>0.3997668997669</v>
      </c>
      <c r="D34" s="498">
        <f>'SD_genero (11)'!D34/'SD_genero (11)'!E34</f>
        <v>0.6002331002331</v>
      </c>
    </row>
    <row r="35" s="1" customFormat="1" ht="14.25" customHeight="1" spans="2:4">
      <c r="B35" s="17" t="s">
        <v>71</v>
      </c>
      <c r="C35" s="497">
        <f>'SD_genero (11)'!C35/'SD_genero (11)'!E35</f>
        <v>0.378600823045267</v>
      </c>
      <c r="D35" s="498">
        <f>'SD_genero (11)'!D35/'SD_genero (11)'!E35</f>
        <v>0.621399176954732</v>
      </c>
    </row>
    <row r="36" s="1" customFormat="1" ht="14.25" customHeight="1" spans="2:4">
      <c r="B36" s="17" t="s">
        <v>72</v>
      </c>
      <c r="C36" s="497">
        <f>'SD_genero (11)'!C36/'SD_genero (11)'!E36</f>
        <v>0.473007712082262</v>
      </c>
      <c r="D36" s="498">
        <f>'SD_genero (11)'!D36/'SD_genero (11)'!E36</f>
        <v>0.526992287917738</v>
      </c>
    </row>
    <row r="37" s="1" customFormat="1" ht="14.25" customHeight="1" spans="2:4">
      <c r="B37" s="17" t="s">
        <v>73</v>
      </c>
      <c r="C37" s="497">
        <f>'SD_genero (11)'!C37/'SD_genero (11)'!E37</f>
        <v>0.521841794569067</v>
      </c>
      <c r="D37" s="498">
        <f>'SD_genero (11)'!D37/'SD_genero (11)'!E37</f>
        <v>0.478158205430933</v>
      </c>
    </row>
    <row r="38" s="1" customFormat="1" ht="14.25" customHeight="1" spans="2:4">
      <c r="B38" s="17" t="s">
        <v>74</v>
      </c>
      <c r="C38" s="501">
        <f>'SD_genero (11)'!C38/'SD_genero (11)'!E38</f>
        <v>0.462857142857143</v>
      </c>
      <c r="D38" s="502">
        <f>'SD_genero (11)'!D38/'SD_genero (11)'!E38</f>
        <v>0.537142857142857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234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234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69900</v>
      </c>
      <c r="D11" s="484">
        <v>63697</v>
      </c>
      <c r="E11" s="484">
        <v>61199</v>
      </c>
      <c r="F11" s="484">
        <v>53255</v>
      </c>
      <c r="G11" s="484">
        <v>52898</v>
      </c>
      <c r="H11" s="484">
        <v>52080</v>
      </c>
      <c r="I11" s="484">
        <v>52317</v>
      </c>
      <c r="J11" s="484">
        <v>37909</v>
      </c>
      <c r="K11" s="490">
        <v>443255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18211</v>
      </c>
      <c r="D12" s="464">
        <v>17135</v>
      </c>
      <c r="E12" s="464">
        <v>17363</v>
      </c>
      <c r="F12" s="464">
        <v>14107</v>
      </c>
      <c r="G12" s="464">
        <v>13159</v>
      </c>
      <c r="H12" s="464">
        <v>12315</v>
      </c>
      <c r="I12" s="464">
        <v>12210</v>
      </c>
      <c r="J12" s="464">
        <v>9515</v>
      </c>
      <c r="K12" s="491">
        <v>114015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13974</v>
      </c>
      <c r="D13" s="464">
        <v>13081</v>
      </c>
      <c r="E13" s="464">
        <v>13139</v>
      </c>
      <c r="F13" s="464">
        <v>10948</v>
      </c>
      <c r="G13" s="464">
        <v>10122</v>
      </c>
      <c r="H13" s="464">
        <v>9290</v>
      </c>
      <c r="I13" s="464">
        <v>9213</v>
      </c>
      <c r="J13" s="464">
        <v>7333</v>
      </c>
      <c r="K13" s="491">
        <v>87100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8">
        <v>2604</v>
      </c>
      <c r="D14" s="489">
        <v>2753</v>
      </c>
      <c r="E14" s="489">
        <v>2524</v>
      </c>
      <c r="F14" s="489">
        <v>2103</v>
      </c>
      <c r="G14" s="489">
        <v>2061</v>
      </c>
      <c r="H14" s="489">
        <v>1930</v>
      </c>
      <c r="I14" s="489">
        <v>1863</v>
      </c>
      <c r="J14" s="489">
        <v>1492</v>
      </c>
      <c r="K14" s="493">
        <v>17330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3">
        <v>100</v>
      </c>
      <c r="D15" s="484">
        <v>75</v>
      </c>
      <c r="E15" s="484">
        <v>62</v>
      </c>
      <c r="F15" s="484">
        <v>57</v>
      </c>
      <c r="G15" s="484">
        <v>48</v>
      </c>
      <c r="H15" s="484">
        <v>62</v>
      </c>
      <c r="I15" s="484">
        <v>62</v>
      </c>
      <c r="J15" s="484">
        <v>49</v>
      </c>
      <c r="K15" s="490">
        <v>515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79</v>
      </c>
      <c r="D16" s="464">
        <v>75</v>
      </c>
      <c r="E16" s="464">
        <v>61</v>
      </c>
      <c r="F16" s="464">
        <v>60</v>
      </c>
      <c r="G16" s="464">
        <v>57</v>
      </c>
      <c r="H16" s="464">
        <v>49</v>
      </c>
      <c r="I16" s="464">
        <v>40</v>
      </c>
      <c r="J16" s="464">
        <v>42</v>
      </c>
      <c r="K16" s="491">
        <v>463</v>
      </c>
    </row>
    <row r="17" spans="2:11">
      <c r="B17" s="17" t="s">
        <v>90</v>
      </c>
      <c r="C17" s="485">
        <v>86</v>
      </c>
      <c r="D17" s="464">
        <v>145</v>
      </c>
      <c r="E17" s="464">
        <v>107</v>
      </c>
      <c r="F17" s="464">
        <v>88</v>
      </c>
      <c r="G17" s="464">
        <v>115</v>
      </c>
      <c r="H17" s="464">
        <v>84</v>
      </c>
      <c r="I17" s="464">
        <v>112</v>
      </c>
      <c r="J17" s="464">
        <v>90</v>
      </c>
      <c r="K17" s="491">
        <v>827</v>
      </c>
    </row>
    <row r="18" spans="2:15">
      <c r="B18" s="17" t="s">
        <v>91</v>
      </c>
      <c r="C18" s="485">
        <v>70</v>
      </c>
      <c r="D18" s="464">
        <v>99</v>
      </c>
      <c r="E18" s="464">
        <v>92</v>
      </c>
      <c r="F18" s="464">
        <v>54</v>
      </c>
      <c r="G18" s="464">
        <v>67</v>
      </c>
      <c r="H18" s="464">
        <v>68</v>
      </c>
      <c r="I18" s="464">
        <v>68</v>
      </c>
      <c r="J18" s="464">
        <v>47</v>
      </c>
      <c r="K18" s="491">
        <v>565</v>
      </c>
      <c r="N18" s="40"/>
      <c r="O18" s="40"/>
    </row>
    <row r="19" spans="2:11">
      <c r="B19" s="17" t="s">
        <v>92</v>
      </c>
      <c r="C19" s="485">
        <v>160</v>
      </c>
      <c r="D19" s="464">
        <v>221</v>
      </c>
      <c r="E19" s="464">
        <v>212</v>
      </c>
      <c r="F19" s="464">
        <v>137</v>
      </c>
      <c r="G19" s="464">
        <v>140</v>
      </c>
      <c r="H19" s="464">
        <v>133</v>
      </c>
      <c r="I19" s="464">
        <v>132</v>
      </c>
      <c r="J19" s="464">
        <v>104</v>
      </c>
      <c r="K19" s="491">
        <v>1239</v>
      </c>
    </row>
    <row r="20" spans="2:11">
      <c r="B20" s="17" t="s">
        <v>93</v>
      </c>
      <c r="C20" s="485">
        <v>85</v>
      </c>
      <c r="D20" s="464">
        <v>95</v>
      </c>
      <c r="E20" s="464">
        <v>87</v>
      </c>
      <c r="F20" s="464">
        <v>70</v>
      </c>
      <c r="G20" s="464">
        <v>75</v>
      </c>
      <c r="H20" s="464">
        <v>56</v>
      </c>
      <c r="I20" s="464">
        <v>57</v>
      </c>
      <c r="J20" s="464">
        <v>60</v>
      </c>
      <c r="K20" s="491">
        <v>585</v>
      </c>
    </row>
    <row r="21" spans="2:11">
      <c r="B21" s="17" t="s">
        <v>94</v>
      </c>
      <c r="C21" s="485">
        <v>71</v>
      </c>
      <c r="D21" s="464">
        <v>60</v>
      </c>
      <c r="E21" s="464">
        <v>53</v>
      </c>
      <c r="F21" s="464">
        <v>51</v>
      </c>
      <c r="G21" s="464">
        <v>52</v>
      </c>
      <c r="H21" s="464">
        <v>50</v>
      </c>
      <c r="I21" s="464">
        <v>67</v>
      </c>
      <c r="J21" s="464">
        <v>43</v>
      </c>
      <c r="K21" s="491">
        <v>447</v>
      </c>
    </row>
    <row r="22" spans="2:11">
      <c r="B22" s="17" t="s">
        <v>95</v>
      </c>
      <c r="C22" s="485">
        <v>29</v>
      </c>
      <c r="D22" s="464">
        <v>61</v>
      </c>
      <c r="E22" s="464">
        <v>62</v>
      </c>
      <c r="F22" s="464">
        <v>67</v>
      </c>
      <c r="G22" s="464">
        <v>43</v>
      </c>
      <c r="H22" s="464">
        <v>36</v>
      </c>
      <c r="I22" s="464">
        <v>53</v>
      </c>
      <c r="J22" s="464">
        <v>33</v>
      </c>
      <c r="K22" s="491">
        <v>384</v>
      </c>
    </row>
    <row r="23" spans="2:11">
      <c r="B23" s="17" t="s">
        <v>96</v>
      </c>
      <c r="C23" s="485">
        <v>163</v>
      </c>
      <c r="D23" s="464">
        <v>193</v>
      </c>
      <c r="E23" s="464">
        <v>178</v>
      </c>
      <c r="F23" s="464">
        <v>151</v>
      </c>
      <c r="G23" s="464">
        <v>144</v>
      </c>
      <c r="H23" s="464">
        <v>133</v>
      </c>
      <c r="I23" s="464">
        <v>135</v>
      </c>
      <c r="J23" s="464">
        <v>127</v>
      </c>
      <c r="K23" s="491">
        <v>1224</v>
      </c>
    </row>
    <row r="24" spans="2:11">
      <c r="B24" s="17" t="s">
        <v>97</v>
      </c>
      <c r="C24" s="485">
        <v>103</v>
      </c>
      <c r="D24" s="464">
        <v>106</v>
      </c>
      <c r="E24" s="464">
        <v>97</v>
      </c>
      <c r="F24" s="464">
        <v>73</v>
      </c>
      <c r="G24" s="464">
        <v>81</v>
      </c>
      <c r="H24" s="464">
        <v>74</v>
      </c>
      <c r="I24" s="464">
        <v>66</v>
      </c>
      <c r="J24" s="464">
        <v>64</v>
      </c>
      <c r="K24" s="491">
        <v>664</v>
      </c>
    </row>
    <row r="25" spans="2:11">
      <c r="B25" s="17" t="s">
        <v>98</v>
      </c>
      <c r="C25" s="485">
        <v>73</v>
      </c>
      <c r="D25" s="464">
        <v>87</v>
      </c>
      <c r="E25" s="464">
        <v>82</v>
      </c>
      <c r="F25" s="464">
        <v>69</v>
      </c>
      <c r="G25" s="464">
        <v>56</v>
      </c>
      <c r="H25" s="464">
        <v>56</v>
      </c>
      <c r="I25" s="464">
        <v>51</v>
      </c>
      <c r="J25" s="464">
        <v>49</v>
      </c>
      <c r="K25" s="491">
        <v>523</v>
      </c>
    </row>
    <row r="26" spans="2:11">
      <c r="B26" s="17" t="s">
        <v>99</v>
      </c>
      <c r="C26" s="485">
        <v>102</v>
      </c>
      <c r="D26" s="464">
        <v>77</v>
      </c>
      <c r="E26" s="464">
        <v>81</v>
      </c>
      <c r="F26" s="464">
        <v>68</v>
      </c>
      <c r="G26" s="464">
        <v>79</v>
      </c>
      <c r="H26" s="464">
        <v>70</v>
      </c>
      <c r="I26" s="464">
        <v>66</v>
      </c>
      <c r="J26" s="464">
        <v>44</v>
      </c>
      <c r="K26" s="491">
        <v>587</v>
      </c>
    </row>
    <row r="27" spans="2:11">
      <c r="B27" s="17" t="s">
        <v>100</v>
      </c>
      <c r="C27" s="485">
        <v>66</v>
      </c>
      <c r="D27" s="464">
        <v>86</v>
      </c>
      <c r="E27" s="464">
        <v>79</v>
      </c>
      <c r="F27" s="464">
        <v>63</v>
      </c>
      <c r="G27" s="464">
        <v>76</v>
      </c>
      <c r="H27" s="464">
        <v>50</v>
      </c>
      <c r="I27" s="464">
        <v>58</v>
      </c>
      <c r="J27" s="464">
        <v>46</v>
      </c>
      <c r="K27" s="491">
        <v>524</v>
      </c>
    </row>
    <row r="28" spans="2:11">
      <c r="B28" s="17" t="s">
        <v>101</v>
      </c>
      <c r="C28" s="485">
        <v>153</v>
      </c>
      <c r="D28" s="464">
        <v>174</v>
      </c>
      <c r="E28" s="464">
        <v>170</v>
      </c>
      <c r="F28" s="464">
        <v>142</v>
      </c>
      <c r="G28" s="464">
        <v>127</v>
      </c>
      <c r="H28" s="464">
        <v>131</v>
      </c>
      <c r="I28" s="464">
        <v>120</v>
      </c>
      <c r="J28" s="464">
        <v>80</v>
      </c>
      <c r="K28" s="491">
        <v>1097</v>
      </c>
    </row>
    <row r="29" spans="2:11">
      <c r="B29" s="17" t="s">
        <v>102</v>
      </c>
      <c r="C29" s="485">
        <v>279</v>
      </c>
      <c r="D29" s="464">
        <v>205</v>
      </c>
      <c r="E29" s="464">
        <v>179</v>
      </c>
      <c r="F29" s="464">
        <v>175</v>
      </c>
      <c r="G29" s="464">
        <v>152</v>
      </c>
      <c r="H29" s="464">
        <v>201</v>
      </c>
      <c r="I29" s="464">
        <v>203</v>
      </c>
      <c r="J29" s="464">
        <v>102</v>
      </c>
      <c r="K29" s="491">
        <v>1496</v>
      </c>
    </row>
    <row r="30" spans="2:11">
      <c r="B30" s="17" t="s">
        <v>103</v>
      </c>
      <c r="C30" s="485">
        <v>63</v>
      </c>
      <c r="D30" s="464">
        <v>70</v>
      </c>
      <c r="E30" s="464">
        <v>78</v>
      </c>
      <c r="F30" s="464">
        <v>40</v>
      </c>
      <c r="G30" s="464">
        <v>51</v>
      </c>
      <c r="H30" s="464">
        <v>51</v>
      </c>
      <c r="I30" s="464">
        <v>49</v>
      </c>
      <c r="J30" s="464">
        <v>30</v>
      </c>
      <c r="K30" s="491">
        <v>432</v>
      </c>
    </row>
    <row r="31" spans="2:11">
      <c r="B31" s="17" t="s">
        <v>104</v>
      </c>
      <c r="C31" s="485">
        <v>195</v>
      </c>
      <c r="D31" s="464">
        <v>144</v>
      </c>
      <c r="E31" s="464">
        <v>146</v>
      </c>
      <c r="F31" s="464">
        <v>146</v>
      </c>
      <c r="G31" s="464">
        <v>173</v>
      </c>
      <c r="H31" s="464">
        <v>137</v>
      </c>
      <c r="I31" s="464">
        <v>110</v>
      </c>
      <c r="J31" s="464">
        <v>94</v>
      </c>
      <c r="K31" s="491">
        <v>1145</v>
      </c>
    </row>
    <row r="32" spans="2:11">
      <c r="B32" s="17" t="s">
        <v>105</v>
      </c>
      <c r="C32" s="485">
        <v>53</v>
      </c>
      <c r="D32" s="464">
        <v>76</v>
      </c>
      <c r="E32" s="464">
        <v>77</v>
      </c>
      <c r="F32" s="464">
        <v>41</v>
      </c>
      <c r="G32" s="464">
        <v>43</v>
      </c>
      <c r="H32" s="464">
        <v>29</v>
      </c>
      <c r="I32" s="464">
        <v>30</v>
      </c>
      <c r="J32" s="464">
        <v>28</v>
      </c>
      <c r="K32" s="491">
        <v>377</v>
      </c>
    </row>
    <row r="33" spans="2:11">
      <c r="B33" s="17" t="s">
        <v>106</v>
      </c>
      <c r="C33" s="485">
        <v>185</v>
      </c>
      <c r="D33" s="464">
        <v>207</v>
      </c>
      <c r="E33" s="464">
        <v>166</v>
      </c>
      <c r="F33" s="464">
        <v>135</v>
      </c>
      <c r="G33" s="464">
        <v>106</v>
      </c>
      <c r="H33" s="464">
        <v>114</v>
      </c>
      <c r="I33" s="464">
        <v>113</v>
      </c>
      <c r="J33" s="464">
        <v>105</v>
      </c>
      <c r="K33" s="491">
        <v>1131</v>
      </c>
    </row>
    <row r="34" ht="12.75" customHeight="1" spans="2:11">
      <c r="B34" s="17" t="s">
        <v>107</v>
      </c>
      <c r="C34" s="485">
        <v>166</v>
      </c>
      <c r="D34" s="464">
        <v>125</v>
      </c>
      <c r="E34" s="464">
        <v>112</v>
      </c>
      <c r="F34" s="464">
        <v>101</v>
      </c>
      <c r="G34" s="464">
        <v>107</v>
      </c>
      <c r="H34" s="464">
        <v>95</v>
      </c>
      <c r="I34" s="464">
        <v>91</v>
      </c>
      <c r="J34" s="464">
        <v>61</v>
      </c>
      <c r="K34" s="491">
        <v>858</v>
      </c>
    </row>
    <row r="35" spans="2:11">
      <c r="B35" s="17" t="s">
        <v>108</v>
      </c>
      <c r="C35" s="485">
        <v>67</v>
      </c>
      <c r="D35" s="464">
        <v>75</v>
      </c>
      <c r="E35" s="464">
        <v>78</v>
      </c>
      <c r="F35" s="464">
        <v>71</v>
      </c>
      <c r="G35" s="464">
        <v>72</v>
      </c>
      <c r="H35" s="464">
        <v>54</v>
      </c>
      <c r="I35" s="464">
        <v>37</v>
      </c>
      <c r="J35" s="464">
        <v>32</v>
      </c>
      <c r="K35" s="491">
        <v>486</v>
      </c>
    </row>
    <row r="36" spans="2:11">
      <c r="B36" s="17" t="s">
        <v>109</v>
      </c>
      <c r="C36" s="485">
        <v>52</v>
      </c>
      <c r="D36" s="464">
        <v>77</v>
      </c>
      <c r="E36" s="464">
        <v>60</v>
      </c>
      <c r="F36" s="464">
        <v>46</v>
      </c>
      <c r="G36" s="464">
        <v>47</v>
      </c>
      <c r="H36" s="464">
        <v>41</v>
      </c>
      <c r="I36" s="464">
        <v>29</v>
      </c>
      <c r="J36" s="464">
        <v>37</v>
      </c>
      <c r="K36" s="491">
        <v>389</v>
      </c>
    </row>
    <row r="37" spans="2:11">
      <c r="B37" s="17" t="s">
        <v>110</v>
      </c>
      <c r="C37" s="485">
        <v>115</v>
      </c>
      <c r="D37" s="464">
        <v>130</v>
      </c>
      <c r="E37" s="464">
        <v>122</v>
      </c>
      <c r="F37" s="464">
        <v>124</v>
      </c>
      <c r="G37" s="464">
        <v>102</v>
      </c>
      <c r="H37" s="464">
        <v>104</v>
      </c>
      <c r="I37" s="464">
        <v>69</v>
      </c>
      <c r="J37" s="464">
        <v>81</v>
      </c>
      <c r="K37" s="491">
        <v>847</v>
      </c>
    </row>
    <row r="38" spans="2:11">
      <c r="B38" s="17" t="s">
        <v>111</v>
      </c>
      <c r="C38" s="488">
        <v>89</v>
      </c>
      <c r="D38" s="489">
        <v>90</v>
      </c>
      <c r="E38" s="489">
        <v>83</v>
      </c>
      <c r="F38" s="489">
        <v>74</v>
      </c>
      <c r="G38" s="489">
        <v>48</v>
      </c>
      <c r="H38" s="489">
        <v>52</v>
      </c>
      <c r="I38" s="489">
        <v>45</v>
      </c>
      <c r="J38" s="489">
        <v>44</v>
      </c>
      <c r="K38" s="493">
        <v>525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227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234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(11)'!C11/'SD_idade (11)'!K11)</f>
        <v>0.157697036694454</v>
      </c>
      <c r="D11" s="85">
        <f>('SD_idade (11)'!D11/'SD_idade (11)'!K11)</f>
        <v>0.143702834711396</v>
      </c>
      <c r="E11" s="85">
        <f>('SD_idade (11)'!E11/'SD_idade (11)'!K11)</f>
        <v>0.138067252484462</v>
      </c>
      <c r="F11" s="85">
        <f>('SD_idade (11)'!F11/'SD_idade (11)'!K11)</f>
        <v>0.120145288829229</v>
      </c>
      <c r="G11" s="85">
        <f>('SD_idade (11)'!G11/'SD_idade (11)'!K11)</f>
        <v>0.11933988336285</v>
      </c>
      <c r="H11" s="85">
        <f>('SD_idade (11)'!H11/'SD_idade (11)'!K11)</f>
        <v>0.117494444507112</v>
      </c>
      <c r="I11" s="85">
        <f>('SD_idade (11)'!I11/'SD_idade (11)'!K11)</f>
        <v>0.118029125446977</v>
      </c>
      <c r="J11" s="94">
        <f>('SD_idade (11)'!J11/'SD_idade (11)'!K11)</f>
        <v>0.0855241339635199</v>
      </c>
    </row>
    <row r="12" spans="2:10">
      <c r="B12" s="14" t="s">
        <v>48</v>
      </c>
      <c r="C12" s="86">
        <f>('SD_idade (11)'!C12/'SD_idade (11)'!K12)</f>
        <v>0.159724597640661</v>
      </c>
      <c r="D12" s="82">
        <f>('SD_idade (11)'!D12/'SD_idade (11)'!K12)</f>
        <v>0.150287242906635</v>
      </c>
      <c r="E12" s="82">
        <f>('SD_idade (11)'!E12/'SD_idade (11)'!K12)</f>
        <v>0.152286979783362</v>
      </c>
      <c r="F12" s="82">
        <f>('SD_idade (11)'!F12/'SD_idade (11)'!K12)</f>
        <v>0.12372933385958</v>
      </c>
      <c r="G12" s="82">
        <f>('SD_idade (11)'!G12/'SD_idade (11)'!K12)</f>
        <v>0.115414638424769</v>
      </c>
      <c r="H12" s="82">
        <f>('SD_idade (11)'!H12/'SD_idade (11)'!K12)</f>
        <v>0.10801210367057</v>
      </c>
      <c r="I12" s="82">
        <f>('SD_idade (11)'!I12/'SD_idade (11)'!K12)</f>
        <v>0.107091172214182</v>
      </c>
      <c r="J12" s="96">
        <f>('SD_idade (11)'!J12/'SD_idade (11)'!K12)</f>
        <v>0.0834539315002412</v>
      </c>
    </row>
    <row r="13" spans="2:10">
      <c r="B13" s="226" t="s">
        <v>87</v>
      </c>
      <c r="C13" s="86">
        <f>('SD_idade (11)'!C13/'SD_idade (11)'!K13)</f>
        <v>0.160436280137773</v>
      </c>
      <c r="D13" s="82">
        <f>('SD_idade (11)'!D13/'SD_idade (11)'!K13)</f>
        <v>0.150183696900115</v>
      </c>
      <c r="E13" s="82">
        <f>('SD_idade (11)'!E13/'SD_idade (11)'!K13)</f>
        <v>0.150849598163031</v>
      </c>
      <c r="F13" s="82">
        <f>('SD_idade (11)'!F13/'SD_idade (11)'!K13)</f>
        <v>0.125694603903559</v>
      </c>
      <c r="G13" s="82">
        <f>('SD_idade (11)'!G13/'SD_idade (11)'!K13)</f>
        <v>0.116211251435132</v>
      </c>
      <c r="H13" s="82">
        <f>('SD_idade (11)'!H13/'SD_idade (11)'!K13)</f>
        <v>0.106659012629162</v>
      </c>
      <c r="I13" s="82">
        <f>('SD_idade (11)'!I13/'SD_idade (11)'!K13)</f>
        <v>0.105774971297359</v>
      </c>
      <c r="J13" s="96">
        <f>('SD_idade (11)'!J13/'SD_idade (11)'!K13)</f>
        <v>0.0841905855338691</v>
      </c>
    </row>
    <row r="14" spans="2:10">
      <c r="B14" s="226" t="s">
        <v>50</v>
      </c>
      <c r="C14" s="227">
        <f>('SD_idade (11)'!C14/'SD_idade (11)'!K14)</f>
        <v>0.150259665320254</v>
      </c>
      <c r="D14" s="228">
        <f>('SD_idade (11)'!D14/'SD_idade (11)'!K14)</f>
        <v>0.158857472590883</v>
      </c>
      <c r="E14" s="228">
        <f>('SD_idade (11)'!E14/'SD_idade (11)'!K14)</f>
        <v>0.145643392960185</v>
      </c>
      <c r="F14" s="228">
        <f>('SD_idade (11)'!F14/'SD_idade (11)'!K14)</f>
        <v>0.12135025966532</v>
      </c>
      <c r="G14" s="228">
        <f>('SD_idade (11)'!G14/'SD_idade (11)'!K14)</f>
        <v>0.118926716676284</v>
      </c>
      <c r="H14" s="228">
        <f>('SD_idade (11)'!H14/'SD_idade (11)'!K14)</f>
        <v>0.111367570686671</v>
      </c>
      <c r="I14" s="228">
        <f>('SD_idade (11)'!I14/'SD_idade (11)'!K14)</f>
        <v>0.107501442585113</v>
      </c>
      <c r="J14" s="229">
        <f>('SD_idade (11)'!J14/'SD_idade (11)'!K14)</f>
        <v>0.0860934795152914</v>
      </c>
    </row>
    <row r="15" spans="2:10">
      <c r="B15" s="83" t="s">
        <v>88</v>
      </c>
      <c r="C15" s="84">
        <f>('SD_idade (11)'!C15/'SD_idade (11)'!K15)</f>
        <v>0.194174757281553</v>
      </c>
      <c r="D15" s="85">
        <f>('SD_idade (11)'!D15/'SD_idade (11)'!K15)</f>
        <v>0.145631067961165</v>
      </c>
      <c r="E15" s="85">
        <f>('SD_idade (11)'!E15/'SD_idade (11)'!K15)</f>
        <v>0.120388349514563</v>
      </c>
      <c r="F15" s="85">
        <f>('SD_idade (11)'!F15/'SD_idade (11)'!K15)</f>
        <v>0.110679611650485</v>
      </c>
      <c r="G15" s="85">
        <f>('SD_idade (11)'!G15/'SD_idade (11)'!K15)</f>
        <v>0.0932038834951456</v>
      </c>
      <c r="H15" s="85">
        <f>('SD_idade (11)'!H15/'SD_idade (11)'!K15)</f>
        <v>0.120388349514563</v>
      </c>
      <c r="I15" s="85">
        <f>('SD_idade (11)'!I15/'SD_idade (11)'!K15)</f>
        <v>0.120388349514563</v>
      </c>
      <c r="J15" s="94">
        <f>('SD_idade (11)'!J15/'SD_idade (11)'!K15)</f>
        <v>0.0951456310679612</v>
      </c>
    </row>
    <row r="16" spans="2:10">
      <c r="B16" s="83" t="s">
        <v>89</v>
      </c>
      <c r="C16" s="86">
        <f>('SD_idade (11)'!C16/'SD_idade (11)'!K16)</f>
        <v>0.170626349892009</v>
      </c>
      <c r="D16" s="82">
        <f>('SD_idade (11)'!D16/'SD_idade (11)'!K16)</f>
        <v>0.161987041036717</v>
      </c>
      <c r="E16" s="82">
        <f>('SD_idade (11)'!E16/'SD_idade (11)'!K16)</f>
        <v>0.131749460043197</v>
      </c>
      <c r="F16" s="82">
        <f>('SD_idade (11)'!F16/'SD_idade (11)'!K16)</f>
        <v>0.129589632829374</v>
      </c>
      <c r="G16" s="82">
        <f>('SD_idade (11)'!G16/'SD_idade (11)'!K16)</f>
        <v>0.123110151187905</v>
      </c>
      <c r="H16" s="82">
        <f>('SD_idade (11)'!H16/'SD_idade (11)'!K16)</f>
        <v>0.105831533477322</v>
      </c>
      <c r="I16" s="82">
        <f>('SD_idade (11)'!I16/'SD_idade (11)'!K16)</f>
        <v>0.0863930885529158</v>
      </c>
      <c r="J16" s="96">
        <f>('SD_idade (11)'!J16/'SD_idade (11)'!K16)</f>
        <v>0.0907127429805616</v>
      </c>
    </row>
    <row r="17" spans="2:10">
      <c r="B17" s="83" t="s">
        <v>90</v>
      </c>
      <c r="C17" s="86">
        <f>('SD_idade (11)'!C17/'SD_idade (11)'!K17)</f>
        <v>0.103990326481258</v>
      </c>
      <c r="D17" s="82">
        <f>('SD_idade (11)'!D17/'SD_idade (11)'!K17)</f>
        <v>0.175332527206771</v>
      </c>
      <c r="E17" s="82">
        <f>('SD_idade (11)'!E17/'SD_idade (11)'!K17)</f>
        <v>0.129383313180169</v>
      </c>
      <c r="F17" s="82">
        <f>('SD_idade (11)'!F17/'SD_idade (11)'!K17)</f>
        <v>0.106408706166868</v>
      </c>
      <c r="G17" s="82">
        <f>('SD_idade (11)'!G17/'SD_idade (11)'!K17)</f>
        <v>0.139056831922612</v>
      </c>
      <c r="H17" s="82">
        <f>('SD_idade (11)'!H17/'SD_idade (11)'!K17)</f>
        <v>0.101571946795647</v>
      </c>
      <c r="I17" s="82">
        <f>('SD_idade (11)'!I17/'SD_idade (11)'!K17)</f>
        <v>0.135429262394196</v>
      </c>
      <c r="J17" s="96">
        <f>('SD_idade (11)'!J17/'SD_idade (11)'!K17)</f>
        <v>0.108827085852479</v>
      </c>
    </row>
    <row r="18" spans="2:10">
      <c r="B18" s="83" t="s">
        <v>91</v>
      </c>
      <c r="C18" s="86">
        <f>('SD_idade (11)'!C18/'SD_idade (11)'!K18)</f>
        <v>0.123893805309735</v>
      </c>
      <c r="D18" s="82">
        <f>('SD_idade (11)'!D18/'SD_idade (11)'!K18)</f>
        <v>0.175221238938053</v>
      </c>
      <c r="E18" s="82">
        <f>('SD_idade (11)'!E18/'SD_idade (11)'!K18)</f>
        <v>0.16283185840708</v>
      </c>
      <c r="F18" s="82">
        <f>('SD_idade (11)'!F18/'SD_idade (11)'!K18)</f>
        <v>0.0955752212389381</v>
      </c>
      <c r="G18" s="82">
        <f>('SD_idade (11)'!G18/'SD_idade (11)'!K18)</f>
        <v>0.11858407079646</v>
      </c>
      <c r="H18" s="82">
        <f>('SD_idade (11)'!H18/'SD_idade (11)'!K18)</f>
        <v>0.120353982300885</v>
      </c>
      <c r="I18" s="82">
        <f>('SD_idade (11)'!I18/'SD_idade (11)'!K18)</f>
        <v>0.120353982300885</v>
      </c>
      <c r="J18" s="96">
        <f>('SD_idade (11)'!J18/'SD_idade (11)'!K18)</f>
        <v>0.0831858407079646</v>
      </c>
    </row>
    <row r="19" spans="2:10">
      <c r="B19" s="83" t="s">
        <v>92</v>
      </c>
      <c r="C19" s="86">
        <f>('SD_idade (11)'!C19/'SD_idade (11)'!K19)</f>
        <v>0.129136400322841</v>
      </c>
      <c r="D19" s="82">
        <f>('SD_idade (11)'!D19/'SD_idade (11)'!K19)</f>
        <v>0.178369652945924</v>
      </c>
      <c r="E19" s="82">
        <f>('SD_idade (11)'!E19/'SD_idade (11)'!K19)</f>
        <v>0.171105730427764</v>
      </c>
      <c r="F19" s="82">
        <f>('SD_idade (11)'!F19/'SD_idade (11)'!K19)</f>
        <v>0.110573042776433</v>
      </c>
      <c r="G19" s="82">
        <f>('SD_idade (11)'!G19/'SD_idade (11)'!K19)</f>
        <v>0.112994350282486</v>
      </c>
      <c r="H19" s="82">
        <f>('SD_idade (11)'!H19/'SD_idade (11)'!K19)</f>
        <v>0.107344632768362</v>
      </c>
      <c r="I19" s="82">
        <f>('SD_idade (11)'!I19/'SD_idade (11)'!K19)</f>
        <v>0.106537530266344</v>
      </c>
      <c r="J19" s="96">
        <f>('SD_idade (11)'!J19/'SD_idade (11)'!K19)</f>
        <v>0.0839386602098467</v>
      </c>
    </row>
    <row r="20" spans="2:10">
      <c r="B20" s="83" t="s">
        <v>93</v>
      </c>
      <c r="C20" s="86">
        <f>('SD_idade (11)'!C20/'SD_idade (11)'!K20)</f>
        <v>0.145299145299145</v>
      </c>
      <c r="D20" s="82">
        <f>('SD_idade (11)'!D20/'SD_idade (11)'!K20)</f>
        <v>0.162393162393162</v>
      </c>
      <c r="E20" s="82">
        <f>('SD_idade (11)'!E20/'SD_idade (11)'!K20)</f>
        <v>0.148717948717949</v>
      </c>
      <c r="F20" s="82">
        <f>('SD_idade (11)'!F20/'SD_idade (11)'!K20)</f>
        <v>0.11965811965812</v>
      </c>
      <c r="G20" s="82">
        <f>('SD_idade (11)'!G20/'SD_idade (11)'!K20)</f>
        <v>0.128205128205128</v>
      </c>
      <c r="H20" s="82">
        <f>('SD_idade (11)'!H20/'SD_idade (11)'!K20)</f>
        <v>0.0957264957264957</v>
      </c>
      <c r="I20" s="82">
        <f>('SD_idade (11)'!I20/'SD_idade (11)'!K20)</f>
        <v>0.0974358974358974</v>
      </c>
      <c r="J20" s="96">
        <f>('SD_idade (11)'!J20/'SD_idade (11)'!K20)</f>
        <v>0.102564102564103</v>
      </c>
    </row>
    <row r="21" spans="2:10">
      <c r="B21" s="83" t="s">
        <v>94</v>
      </c>
      <c r="C21" s="86">
        <f>('SD_idade (11)'!C21/'SD_idade (11)'!K21)</f>
        <v>0.158836689038031</v>
      </c>
      <c r="D21" s="82">
        <f>('SD_idade (11)'!D21/'SD_idade (11)'!K21)</f>
        <v>0.134228187919463</v>
      </c>
      <c r="E21" s="82">
        <f>('SD_idade (11)'!E21/'SD_idade (11)'!K21)</f>
        <v>0.118568232662192</v>
      </c>
      <c r="F21" s="82">
        <f>('SD_idade (11)'!F21/'SD_idade (11)'!K21)</f>
        <v>0.114093959731544</v>
      </c>
      <c r="G21" s="82">
        <f>('SD_idade (11)'!G21/'SD_idade (11)'!K21)</f>
        <v>0.116331096196868</v>
      </c>
      <c r="H21" s="82">
        <f>('SD_idade (11)'!H21/'SD_idade (11)'!K21)</f>
        <v>0.111856823266219</v>
      </c>
      <c r="I21" s="82">
        <f>('SD_idade (11)'!I21/'SD_idade (11)'!K21)</f>
        <v>0.149888143176734</v>
      </c>
      <c r="J21" s="96">
        <f>('SD_idade (11)'!J21/'SD_idade (11)'!K21)</f>
        <v>0.0961968680089485</v>
      </c>
    </row>
    <row r="22" spans="2:10">
      <c r="B22" s="83" t="s">
        <v>95</v>
      </c>
      <c r="C22" s="86">
        <f>('SD_idade (11)'!C22/'SD_idade (11)'!K22)</f>
        <v>0.0755208333333333</v>
      </c>
      <c r="D22" s="82">
        <f>('SD_idade (11)'!D22/'SD_idade (11)'!K22)</f>
        <v>0.158854166666667</v>
      </c>
      <c r="E22" s="82">
        <f>('SD_idade (11)'!E22/'SD_idade (11)'!K22)</f>
        <v>0.161458333333333</v>
      </c>
      <c r="F22" s="82">
        <f>('SD_idade (11)'!F22/'SD_idade (11)'!K22)</f>
        <v>0.174479166666667</v>
      </c>
      <c r="G22" s="82">
        <f>('SD_idade (11)'!G22/'SD_idade (11)'!K22)</f>
        <v>0.111979166666667</v>
      </c>
      <c r="H22" s="82">
        <f>('SD_idade (11)'!H22/'SD_idade (11)'!K22)</f>
        <v>0.09375</v>
      </c>
      <c r="I22" s="82">
        <f>('SD_idade (11)'!I22/'SD_idade (11)'!K22)</f>
        <v>0.138020833333333</v>
      </c>
      <c r="J22" s="96">
        <f>('SD_idade (11)'!J22/'SD_idade (11)'!K22)</f>
        <v>0.0859375</v>
      </c>
    </row>
    <row r="23" spans="2:10">
      <c r="B23" s="83" t="s">
        <v>96</v>
      </c>
      <c r="C23" s="86">
        <f>('SD_idade (11)'!C23/'SD_idade (11)'!K23)</f>
        <v>0.133169934640523</v>
      </c>
      <c r="D23" s="82">
        <f>('SD_idade (11)'!D23/'SD_idade (11)'!K23)</f>
        <v>0.157679738562091</v>
      </c>
      <c r="E23" s="82">
        <f>('SD_idade (11)'!E23/'SD_idade (11)'!K23)</f>
        <v>0.145424836601307</v>
      </c>
      <c r="F23" s="82">
        <f>('SD_idade (11)'!F23/'SD_idade (11)'!K23)</f>
        <v>0.123366013071895</v>
      </c>
      <c r="G23" s="82">
        <f>('SD_idade (11)'!G23/'SD_idade (11)'!K23)</f>
        <v>0.117647058823529</v>
      </c>
      <c r="H23" s="82">
        <f>('SD_idade (11)'!H23/'SD_idade (11)'!K23)</f>
        <v>0.108660130718954</v>
      </c>
      <c r="I23" s="82">
        <f>('SD_idade (11)'!I23/'SD_idade (11)'!K23)</f>
        <v>0.110294117647059</v>
      </c>
      <c r="J23" s="96">
        <f>('SD_idade (11)'!J23/'SD_idade (11)'!K23)</f>
        <v>0.103758169934641</v>
      </c>
    </row>
    <row r="24" spans="2:10">
      <c r="B24" s="83" t="s">
        <v>97</v>
      </c>
      <c r="C24" s="86">
        <f>('SD_idade (11)'!C24/'SD_idade (11)'!K24)</f>
        <v>0.155120481927711</v>
      </c>
      <c r="D24" s="82">
        <f>('SD_idade (11)'!D24/'SD_idade (11)'!K24)</f>
        <v>0.159638554216867</v>
      </c>
      <c r="E24" s="82">
        <f>('SD_idade (11)'!E24/'SD_idade (11)'!K24)</f>
        <v>0.146084337349398</v>
      </c>
      <c r="F24" s="82">
        <f>('SD_idade (11)'!F24/'SD_idade (11)'!K24)</f>
        <v>0.109939759036145</v>
      </c>
      <c r="G24" s="82">
        <f>('SD_idade (11)'!G24/'SD_idade (11)'!K24)</f>
        <v>0.121987951807229</v>
      </c>
      <c r="H24" s="82">
        <f>('SD_idade (11)'!H24/'SD_idade (11)'!K24)</f>
        <v>0.11144578313253</v>
      </c>
      <c r="I24" s="82">
        <f>('SD_idade (11)'!I24/'SD_idade (11)'!K24)</f>
        <v>0.0993975903614458</v>
      </c>
      <c r="J24" s="96">
        <f>('SD_idade (11)'!J24/'SD_idade (11)'!K24)</f>
        <v>0.0963855421686747</v>
      </c>
    </row>
    <row r="25" spans="2:10">
      <c r="B25" s="83" t="s">
        <v>98</v>
      </c>
      <c r="C25" s="86">
        <f>('SD_idade (11)'!C25/'SD_idade (11)'!K25)</f>
        <v>0.139579349904398</v>
      </c>
      <c r="D25" s="82">
        <f>('SD_idade (11)'!D25/'SD_idade (11)'!K25)</f>
        <v>0.166347992351816</v>
      </c>
      <c r="E25" s="82">
        <f>('SD_idade (11)'!E25/'SD_idade (11)'!K25)</f>
        <v>0.15678776290631</v>
      </c>
      <c r="F25" s="82">
        <f>('SD_idade (11)'!F25/'SD_idade (11)'!K25)</f>
        <v>0.131931166347992</v>
      </c>
      <c r="G25" s="82">
        <f>('SD_idade (11)'!G25/'SD_idade (11)'!K25)</f>
        <v>0.107074569789675</v>
      </c>
      <c r="H25" s="82">
        <f>('SD_idade (11)'!H25/'SD_idade (11)'!K25)</f>
        <v>0.107074569789675</v>
      </c>
      <c r="I25" s="82">
        <f>('SD_idade (11)'!I25/'SD_idade (11)'!K25)</f>
        <v>0.0975143403441683</v>
      </c>
      <c r="J25" s="96">
        <f>('SD_idade (11)'!J25/'SD_idade (11)'!K25)</f>
        <v>0.0936902485659656</v>
      </c>
    </row>
    <row r="26" spans="2:10">
      <c r="B26" s="83" t="s">
        <v>99</v>
      </c>
      <c r="C26" s="86">
        <f>('SD_idade (11)'!C26/'SD_idade (11)'!K26)</f>
        <v>0.173764906303237</v>
      </c>
      <c r="D26" s="82">
        <f>('SD_idade (11)'!D26/'SD_idade (11)'!K26)</f>
        <v>0.131175468483816</v>
      </c>
      <c r="E26" s="82">
        <f>('SD_idade (11)'!E26/'SD_idade (11)'!K26)</f>
        <v>0.137989778534923</v>
      </c>
      <c r="F26" s="82">
        <f>('SD_idade (11)'!F26/'SD_idade (11)'!K26)</f>
        <v>0.115843270868825</v>
      </c>
      <c r="G26" s="82">
        <f>('SD_idade (11)'!G26/'SD_idade (11)'!K26)</f>
        <v>0.13458262350937</v>
      </c>
      <c r="H26" s="82">
        <f>('SD_idade (11)'!H26/'SD_idade (11)'!K26)</f>
        <v>0.119250425894378</v>
      </c>
      <c r="I26" s="82">
        <f>('SD_idade (11)'!I26/'SD_idade (11)'!K26)</f>
        <v>0.112436115843271</v>
      </c>
      <c r="J26" s="96">
        <f>('SD_idade (11)'!J26/'SD_idade (11)'!K26)</f>
        <v>0.0749574105621806</v>
      </c>
    </row>
    <row r="27" spans="2:10">
      <c r="B27" s="83" t="s">
        <v>100</v>
      </c>
      <c r="C27" s="86">
        <f>('SD_idade (11)'!C27/'SD_idade (11)'!K27)</f>
        <v>0.125954198473282</v>
      </c>
      <c r="D27" s="82">
        <f>('SD_idade (11)'!D27/'SD_idade (11)'!K27)</f>
        <v>0.16412213740458</v>
      </c>
      <c r="E27" s="82">
        <f>('SD_idade (11)'!E27/'SD_idade (11)'!K27)</f>
        <v>0.150763358778626</v>
      </c>
      <c r="F27" s="82">
        <f>('SD_idade (11)'!F27/'SD_idade (11)'!K27)</f>
        <v>0.120229007633588</v>
      </c>
      <c r="G27" s="82">
        <f>('SD_idade (11)'!G27/'SD_idade (11)'!K27)</f>
        <v>0.145038167938931</v>
      </c>
      <c r="H27" s="82">
        <f>('SD_idade (11)'!H27/'SD_idade (11)'!K27)</f>
        <v>0.0954198473282443</v>
      </c>
      <c r="I27" s="82">
        <f>('SD_idade (11)'!I27/'SD_idade (11)'!K27)</f>
        <v>0.110687022900763</v>
      </c>
      <c r="J27" s="96">
        <f>('SD_idade (11)'!J27/'SD_idade (11)'!K27)</f>
        <v>0.0877862595419847</v>
      </c>
    </row>
    <row r="28" spans="2:10">
      <c r="B28" s="83" t="s">
        <v>101</v>
      </c>
      <c r="C28" s="86">
        <f>('SD_idade (11)'!C28/'SD_idade (11)'!K28)</f>
        <v>0.13947128532361</v>
      </c>
      <c r="D28" s="82">
        <f>('SD_idade (11)'!D28/'SD_idade (11)'!K28)</f>
        <v>0.158614402917046</v>
      </c>
      <c r="E28" s="82">
        <f>('SD_idade (11)'!E28/'SD_idade (11)'!K28)</f>
        <v>0.154968094804011</v>
      </c>
      <c r="F28" s="82">
        <f>('SD_idade (11)'!F28/'SD_idade (11)'!K28)</f>
        <v>0.129443938012762</v>
      </c>
      <c r="G28" s="82">
        <f>('SD_idade (11)'!G28/'SD_idade (11)'!K28)</f>
        <v>0.115770282588879</v>
      </c>
      <c r="H28" s="82">
        <f>('SD_idade (11)'!H28/'SD_idade (11)'!K28)</f>
        <v>0.119416590701914</v>
      </c>
      <c r="I28" s="82">
        <f>('SD_idade (11)'!I28/'SD_idade (11)'!K28)</f>
        <v>0.109389243391067</v>
      </c>
      <c r="J28" s="96">
        <f>('SD_idade (11)'!J28/'SD_idade (11)'!K28)</f>
        <v>0.072926162260711</v>
      </c>
    </row>
    <row r="29" spans="2:10">
      <c r="B29" s="83" t="s">
        <v>102</v>
      </c>
      <c r="C29" s="86">
        <f>('SD_idade (11)'!C29/'SD_idade (11)'!K29)</f>
        <v>0.186497326203209</v>
      </c>
      <c r="D29" s="82">
        <f>('SD_idade (11)'!D29/'SD_idade (11)'!K29)</f>
        <v>0.137032085561497</v>
      </c>
      <c r="E29" s="82">
        <f>('SD_idade (11)'!E29/'SD_idade (11)'!K29)</f>
        <v>0.119652406417112</v>
      </c>
      <c r="F29" s="82">
        <f>('SD_idade (11)'!F29/'SD_idade (11)'!K29)</f>
        <v>0.116978609625668</v>
      </c>
      <c r="G29" s="82">
        <f>('SD_idade (11)'!G29/'SD_idade (11)'!K29)</f>
        <v>0.101604278074866</v>
      </c>
      <c r="H29" s="82">
        <f>('SD_idade (11)'!H29/'SD_idade (11)'!K29)</f>
        <v>0.134358288770053</v>
      </c>
      <c r="I29" s="82">
        <f>('SD_idade (11)'!I29/'SD_idade (11)'!K29)</f>
        <v>0.135695187165775</v>
      </c>
      <c r="J29" s="96">
        <f>('SD_idade (11)'!J29/'SD_idade (11)'!K29)</f>
        <v>0.0681818181818182</v>
      </c>
    </row>
    <row r="30" spans="2:10">
      <c r="B30" s="83" t="s">
        <v>103</v>
      </c>
      <c r="C30" s="86">
        <f>('SD_idade (11)'!C30/'SD_idade (11)'!K30)</f>
        <v>0.145833333333333</v>
      </c>
      <c r="D30" s="82">
        <f>('SD_idade (11)'!D30/'SD_idade (11)'!K30)</f>
        <v>0.162037037037037</v>
      </c>
      <c r="E30" s="82">
        <f>('SD_idade (11)'!E30/'SD_idade (11)'!K30)</f>
        <v>0.180555555555556</v>
      </c>
      <c r="F30" s="82">
        <f>('SD_idade (11)'!F30/'SD_idade (11)'!K30)</f>
        <v>0.0925925925925926</v>
      </c>
      <c r="G30" s="82">
        <f>('SD_idade (11)'!G30/'SD_idade (11)'!K30)</f>
        <v>0.118055555555556</v>
      </c>
      <c r="H30" s="82">
        <f>('SD_idade (11)'!H30/'SD_idade (11)'!K30)</f>
        <v>0.118055555555556</v>
      </c>
      <c r="I30" s="82">
        <f>('SD_idade (11)'!I30/'SD_idade (11)'!K30)</f>
        <v>0.113425925925926</v>
      </c>
      <c r="J30" s="96">
        <f>('SD_idade (11)'!J30/'SD_idade (11)'!K30)</f>
        <v>0.0694444444444444</v>
      </c>
    </row>
    <row r="31" spans="2:10">
      <c r="B31" s="83" t="s">
        <v>104</v>
      </c>
      <c r="C31" s="86">
        <f>('SD_idade (11)'!C31/'SD_idade (11)'!K31)</f>
        <v>0.170305676855895</v>
      </c>
      <c r="D31" s="82">
        <f>('SD_idade (11)'!D31/'SD_idade (11)'!K31)</f>
        <v>0.125764192139738</v>
      </c>
      <c r="E31" s="82">
        <f>('SD_idade (11)'!E31/'SD_idade (11)'!K31)</f>
        <v>0.127510917030568</v>
      </c>
      <c r="F31" s="82">
        <f>('SD_idade (11)'!F31/'SD_idade (11)'!K31)</f>
        <v>0.127510917030568</v>
      </c>
      <c r="G31" s="82">
        <f>('SD_idade (11)'!G31/'SD_idade (11)'!K31)</f>
        <v>0.151091703056769</v>
      </c>
      <c r="H31" s="82">
        <f>('SD_idade (11)'!H31/'SD_idade (11)'!K31)</f>
        <v>0.119650655021834</v>
      </c>
      <c r="I31" s="82">
        <f>('SD_idade (11)'!I31/'SD_idade (11)'!K31)</f>
        <v>0.0960698689956332</v>
      </c>
      <c r="J31" s="96">
        <f>('SD_idade (11)'!J31/'SD_idade (11)'!K31)</f>
        <v>0.0820960698689956</v>
      </c>
    </row>
    <row r="32" spans="2:10">
      <c r="B32" s="83" t="s">
        <v>105</v>
      </c>
      <c r="C32" s="86">
        <f>('SD_idade (11)'!C32/'SD_idade (11)'!K32)</f>
        <v>0.140583554376658</v>
      </c>
      <c r="D32" s="82">
        <f>('SD_idade (11)'!D32/'SD_idade (11)'!K32)</f>
        <v>0.20159151193634</v>
      </c>
      <c r="E32" s="82">
        <f>('SD_idade (11)'!E32/'SD_idade (11)'!K32)</f>
        <v>0.204244031830239</v>
      </c>
      <c r="F32" s="82">
        <f>('SD_idade (11)'!F32/'SD_idade (11)'!K32)</f>
        <v>0.108753315649867</v>
      </c>
      <c r="G32" s="82">
        <f>('SD_idade (11)'!G32/'SD_idade (11)'!K32)</f>
        <v>0.114058355437666</v>
      </c>
      <c r="H32" s="82">
        <f>('SD_idade (11)'!H32/'SD_idade (11)'!K32)</f>
        <v>0.0769230769230769</v>
      </c>
      <c r="I32" s="82">
        <f>('SD_idade (11)'!I32/'SD_idade (11)'!K32)</f>
        <v>0.0795755968169761</v>
      </c>
      <c r="J32" s="96">
        <f>('SD_idade (11)'!J32/'SD_idade (11)'!K32)</f>
        <v>0.0742705570291777</v>
      </c>
    </row>
    <row r="33" spans="2:10">
      <c r="B33" s="83" t="s">
        <v>106</v>
      </c>
      <c r="C33" s="86">
        <f>('SD_idade (11)'!C33/'SD_idade (11)'!K33)</f>
        <v>0.163572060123784</v>
      </c>
      <c r="D33" s="82">
        <f>('SD_idade (11)'!D33/'SD_idade (11)'!K33)</f>
        <v>0.183023872679045</v>
      </c>
      <c r="E33" s="82">
        <f>('SD_idade (11)'!E33/'SD_idade (11)'!K33)</f>
        <v>0.146772767462423</v>
      </c>
      <c r="F33" s="82">
        <f>('SD_idade (11)'!F33/'SD_idade (11)'!K33)</f>
        <v>0.119363395225464</v>
      </c>
      <c r="G33" s="82">
        <f>('SD_idade (11)'!G33/'SD_idade (11)'!K33)</f>
        <v>0.0937223695844386</v>
      </c>
      <c r="H33" s="82">
        <f>('SD_idade (11)'!H33/'SD_idade (11)'!K33)</f>
        <v>0.10079575596817</v>
      </c>
      <c r="I33" s="82">
        <f>('SD_idade (11)'!I33/'SD_idade (11)'!K33)</f>
        <v>0.0999115826702034</v>
      </c>
      <c r="J33" s="96">
        <f>('SD_idade (11)'!J33/'SD_idade (11)'!K33)</f>
        <v>0.0928381962864721</v>
      </c>
    </row>
    <row r="34" ht="12.75" customHeight="1" spans="2:10">
      <c r="B34" s="83" t="s">
        <v>107</v>
      </c>
      <c r="C34" s="86">
        <f>('SD_idade (11)'!C34/'SD_idade (11)'!K34)</f>
        <v>0.193473193473193</v>
      </c>
      <c r="D34" s="82">
        <f>('SD_idade (11)'!D34/'SD_idade (11)'!K34)</f>
        <v>0.145687645687646</v>
      </c>
      <c r="E34" s="82">
        <f>('SD_idade (11)'!E34/'SD_idade (11)'!K34)</f>
        <v>0.130536130536131</v>
      </c>
      <c r="F34" s="82">
        <f>('SD_idade (11)'!F34/'SD_idade (11)'!K34)</f>
        <v>0.117715617715618</v>
      </c>
      <c r="G34" s="82">
        <f>('SD_idade (11)'!G34/'SD_idade (11)'!K34)</f>
        <v>0.124708624708625</v>
      </c>
      <c r="H34" s="82">
        <f>('SD_idade (11)'!H34/'SD_idade (11)'!K34)</f>
        <v>0.110722610722611</v>
      </c>
      <c r="I34" s="82">
        <f>('SD_idade (11)'!I34/'SD_idade (11)'!K34)</f>
        <v>0.106060606060606</v>
      </c>
      <c r="J34" s="96">
        <f>('SD_idade (11)'!J34/'SD_idade (11)'!K34)</f>
        <v>0.0710955710955711</v>
      </c>
    </row>
    <row r="35" spans="2:10">
      <c r="B35" s="83" t="s">
        <v>108</v>
      </c>
      <c r="C35" s="86">
        <f>('SD_idade (11)'!C35/'SD_idade (11)'!K35)</f>
        <v>0.137860082304527</v>
      </c>
      <c r="D35" s="82">
        <f>('SD_idade (11)'!D35/'SD_idade (11)'!K35)</f>
        <v>0.154320987654321</v>
      </c>
      <c r="E35" s="82">
        <f>('SD_idade (11)'!E35/'SD_idade (11)'!K35)</f>
        <v>0.160493827160494</v>
      </c>
      <c r="F35" s="82">
        <f>('SD_idade (11)'!F35/'SD_idade (11)'!K35)</f>
        <v>0.146090534979424</v>
      </c>
      <c r="G35" s="82">
        <f>('SD_idade (11)'!G35/'SD_idade (11)'!K35)</f>
        <v>0.148148148148148</v>
      </c>
      <c r="H35" s="82">
        <f>('SD_idade (11)'!H35/'SD_idade (11)'!K35)</f>
        <v>0.111111111111111</v>
      </c>
      <c r="I35" s="82">
        <f>('SD_idade (11)'!I35/'SD_idade (11)'!K35)</f>
        <v>0.0761316872427984</v>
      </c>
      <c r="J35" s="96">
        <f>('SD_idade (11)'!J35/'SD_idade (11)'!K35)</f>
        <v>0.065843621399177</v>
      </c>
    </row>
    <row r="36" spans="2:10">
      <c r="B36" s="83" t="s">
        <v>109</v>
      </c>
      <c r="C36" s="86">
        <f>('SD_idade (11)'!C36/'SD_idade (11)'!K36)</f>
        <v>0.133676092544987</v>
      </c>
      <c r="D36" s="82">
        <f>('SD_idade (11)'!D36/'SD_idade (11)'!K36)</f>
        <v>0.197943444730077</v>
      </c>
      <c r="E36" s="82">
        <f>('SD_idade (11)'!E36/'SD_idade (11)'!K36)</f>
        <v>0.154241645244216</v>
      </c>
      <c r="F36" s="82">
        <f>('SD_idade (11)'!F36/'SD_idade (11)'!K36)</f>
        <v>0.118251928020566</v>
      </c>
      <c r="G36" s="82">
        <f>('SD_idade (11)'!G36/'SD_idade (11)'!K36)</f>
        <v>0.120822622107969</v>
      </c>
      <c r="H36" s="82">
        <f>('SD_idade (11)'!H36/'SD_idade (11)'!K36)</f>
        <v>0.105398457583548</v>
      </c>
      <c r="I36" s="82">
        <f>('SD_idade (11)'!I36/'SD_idade (11)'!K36)</f>
        <v>0.0745501285347044</v>
      </c>
      <c r="J36" s="96">
        <f>('SD_idade (11)'!J36/'SD_idade (11)'!K36)</f>
        <v>0.0951156812339332</v>
      </c>
    </row>
    <row r="37" spans="2:10">
      <c r="B37" s="83" t="s">
        <v>110</v>
      </c>
      <c r="C37" s="86">
        <f>('SD_idade (11)'!C37/'SD_idade (11)'!K37)</f>
        <v>0.135773317591499</v>
      </c>
      <c r="D37" s="82">
        <f>('SD_idade (11)'!D37/'SD_idade (11)'!K37)</f>
        <v>0.153482880755608</v>
      </c>
      <c r="E37" s="82">
        <f>('SD_idade (11)'!E37/'SD_idade (11)'!K37)</f>
        <v>0.144037780401417</v>
      </c>
      <c r="F37" s="82">
        <f>('SD_idade (11)'!F37/'SD_idade (11)'!K37)</f>
        <v>0.146399055489965</v>
      </c>
      <c r="G37" s="82">
        <f>('SD_idade (11)'!G37/'SD_idade (11)'!K37)</f>
        <v>0.120425029515939</v>
      </c>
      <c r="H37" s="82">
        <f>('SD_idade (11)'!H37/'SD_idade (11)'!K37)</f>
        <v>0.122786304604486</v>
      </c>
      <c r="I37" s="82">
        <f>('SD_idade (11)'!I37/'SD_idade (11)'!K37)</f>
        <v>0.0814639905548996</v>
      </c>
      <c r="J37" s="96">
        <f>('SD_idade (11)'!J37/'SD_idade (11)'!K37)</f>
        <v>0.0956316410861865</v>
      </c>
    </row>
    <row r="38" spans="2:10">
      <c r="B38" s="83" t="s">
        <v>111</v>
      </c>
      <c r="C38" s="87">
        <f>('SD_idade (11)'!C38/'SD_idade (11)'!K38)</f>
        <v>0.16952380952381</v>
      </c>
      <c r="D38" s="88">
        <f>('SD_idade (11)'!D38/'SD_idade (11)'!K38)</f>
        <v>0.171428571428571</v>
      </c>
      <c r="E38" s="88">
        <f>('SD_idade (11)'!E38/'SD_idade (11)'!K38)</f>
        <v>0.158095238095238</v>
      </c>
      <c r="F38" s="88">
        <f>('SD_idade (11)'!F38/'SD_idade (11)'!K38)</f>
        <v>0.140952380952381</v>
      </c>
      <c r="G38" s="88">
        <f>('SD_idade (11)'!G38/'SD_idade (11)'!K38)</f>
        <v>0.0914285714285714</v>
      </c>
      <c r="H38" s="88">
        <f>('SD_idade (11)'!H38/'SD_idade (11)'!K38)</f>
        <v>0.0990476190476191</v>
      </c>
      <c r="I38" s="88">
        <f>('SD_idade (11)'!I38/'SD_idade (11)'!K38)</f>
        <v>0.0857142857142857</v>
      </c>
      <c r="J38" s="97">
        <f>('SD_idade (11)'!J38/'SD_idade (11)'!K38)</f>
        <v>0.0838095238095238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235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235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563.482729737215</v>
      </c>
    </row>
    <row r="12" spans="2:3">
      <c r="B12" s="14" t="s">
        <v>48</v>
      </c>
      <c r="C12" s="28">
        <v>641.548105860079</v>
      </c>
    </row>
    <row r="13" spans="2:3">
      <c r="B13" s="14" t="s">
        <v>87</v>
      </c>
      <c r="C13" s="28">
        <v>640.561779851192</v>
      </c>
    </row>
    <row r="14" spans="2:3">
      <c r="B14" s="14" t="s">
        <v>50</v>
      </c>
      <c r="C14" s="479">
        <v>687.809765726664</v>
      </c>
    </row>
    <row r="15" spans="2:3">
      <c r="B15" s="17" t="s">
        <v>88</v>
      </c>
      <c r="C15" s="480">
        <v>626.001415127851</v>
      </c>
    </row>
    <row r="16" spans="2:3">
      <c r="B16" s="17" t="s">
        <v>89</v>
      </c>
      <c r="C16" s="28">
        <v>697.420675904784</v>
      </c>
    </row>
    <row r="17" spans="2:3">
      <c r="B17" s="17" t="s">
        <v>90</v>
      </c>
      <c r="C17" s="28">
        <v>793.085607235488</v>
      </c>
    </row>
    <row r="18" spans="2:3">
      <c r="B18" s="17" t="s">
        <v>91</v>
      </c>
      <c r="C18" s="28">
        <v>762.756299883964</v>
      </c>
    </row>
    <row r="19" spans="2:3">
      <c r="B19" s="17" t="s">
        <v>92</v>
      </c>
      <c r="C19" s="28">
        <v>632.671400120432</v>
      </c>
    </row>
    <row r="20" spans="2:3">
      <c r="B20" s="17" t="s">
        <v>93</v>
      </c>
      <c r="C20" s="28">
        <v>835.036582178992</v>
      </c>
    </row>
    <row r="21" spans="2:3">
      <c r="B21" s="17" t="s">
        <v>94</v>
      </c>
      <c r="C21" s="28">
        <v>578.564811770611</v>
      </c>
    </row>
    <row r="22" spans="2:3">
      <c r="B22" s="17" t="s">
        <v>95</v>
      </c>
      <c r="C22" s="28">
        <v>835.282046066163</v>
      </c>
    </row>
    <row r="23" spans="2:3">
      <c r="B23" s="17" t="s">
        <v>96</v>
      </c>
      <c r="C23" s="28">
        <v>683.974537159055</v>
      </c>
    </row>
    <row r="24" spans="2:3">
      <c r="B24" s="17" t="s">
        <v>97</v>
      </c>
      <c r="C24" s="28">
        <v>731.6311054761</v>
      </c>
    </row>
    <row r="25" spans="2:3">
      <c r="B25" s="17" t="s">
        <v>98</v>
      </c>
      <c r="C25" s="28">
        <v>652.997803720667</v>
      </c>
    </row>
    <row r="26" spans="2:3">
      <c r="B26" s="17" t="s">
        <v>99</v>
      </c>
      <c r="C26" s="28">
        <v>728.296166655171</v>
      </c>
    </row>
    <row r="27" spans="2:3">
      <c r="B27" s="17" t="s">
        <v>100</v>
      </c>
      <c r="C27" s="28">
        <v>753.398719941203</v>
      </c>
    </row>
    <row r="28" spans="2:3">
      <c r="B28" s="17" t="s">
        <v>101</v>
      </c>
      <c r="C28" s="28">
        <v>805.39076294089</v>
      </c>
    </row>
    <row r="29" spans="2:3">
      <c r="B29" s="17" t="s">
        <v>102</v>
      </c>
      <c r="C29" s="28">
        <v>574.449117800353</v>
      </c>
    </row>
    <row r="30" spans="2:3">
      <c r="B30" s="17" t="s">
        <v>103</v>
      </c>
      <c r="C30" s="28">
        <v>655.214352581618</v>
      </c>
    </row>
    <row r="31" spans="2:3">
      <c r="B31" s="17" t="s">
        <v>104</v>
      </c>
      <c r="C31" s="28">
        <v>644.519342321806</v>
      </c>
    </row>
    <row r="32" spans="2:3">
      <c r="B32" s="17" t="s">
        <v>105</v>
      </c>
      <c r="C32" s="28">
        <v>818.072754464813</v>
      </c>
    </row>
    <row r="33" spans="2:3">
      <c r="B33" s="17" t="s">
        <v>106</v>
      </c>
      <c r="C33" s="28">
        <v>634.73845494717</v>
      </c>
    </row>
    <row r="34" ht="12.75" customHeight="1" spans="2:3">
      <c r="B34" s="17" t="s">
        <v>107</v>
      </c>
      <c r="C34" s="28">
        <v>571.674073883786</v>
      </c>
    </row>
    <row r="35" spans="2:3">
      <c r="B35" s="17" t="s">
        <v>108</v>
      </c>
      <c r="C35" s="28">
        <v>588.063679474587</v>
      </c>
    </row>
    <row r="36" spans="2:3">
      <c r="B36" s="17" t="s">
        <v>109</v>
      </c>
      <c r="C36" s="28">
        <v>709.210643363903</v>
      </c>
    </row>
    <row r="37" spans="2:3">
      <c r="B37" s="17" t="s">
        <v>110</v>
      </c>
      <c r="C37" s="28">
        <v>824.208913784859</v>
      </c>
    </row>
    <row r="38" spans="2:3">
      <c r="B38" s="17" t="s">
        <v>111</v>
      </c>
      <c r="C38" s="481">
        <v>595.334914044524</v>
      </c>
    </row>
    <row r="39" spans="2:2">
      <c r="B39" s="36"/>
    </row>
    <row r="40" spans="2:2">
      <c r="B40" s="19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112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112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503.815726067077</v>
      </c>
    </row>
    <row r="12" spans="2:3">
      <c r="B12" s="14" t="s">
        <v>48</v>
      </c>
      <c r="C12" s="28">
        <v>630.41672852538</v>
      </c>
    </row>
    <row r="13" spans="2:3">
      <c r="B13" s="14" t="s">
        <v>87</v>
      </c>
      <c r="C13" s="28">
        <v>633.595380879888</v>
      </c>
    </row>
    <row r="14" spans="2:3">
      <c r="B14" s="14" t="s">
        <v>50</v>
      </c>
      <c r="C14" s="479">
        <v>676.960236969068</v>
      </c>
    </row>
    <row r="15" spans="2:3">
      <c r="B15" s="17" t="s">
        <v>88</v>
      </c>
      <c r="C15" s="480">
        <v>650.290634319592</v>
      </c>
    </row>
    <row r="16" spans="2:3">
      <c r="B16" s="17" t="s">
        <v>89</v>
      </c>
      <c r="C16" s="28">
        <v>678.973067606155</v>
      </c>
    </row>
    <row r="17" spans="2:3">
      <c r="B17" s="17" t="s">
        <v>90</v>
      </c>
      <c r="C17" s="28">
        <v>759.799027217774</v>
      </c>
    </row>
    <row r="18" spans="2:3">
      <c r="B18" s="17" t="s">
        <v>91</v>
      </c>
      <c r="C18" s="28">
        <v>783.014913444596</v>
      </c>
    </row>
    <row r="19" spans="2:3">
      <c r="B19" s="17" t="s">
        <v>92</v>
      </c>
      <c r="C19" s="28">
        <v>639.477370112648</v>
      </c>
    </row>
    <row r="20" spans="2:3">
      <c r="B20" s="17" t="s">
        <v>93</v>
      </c>
      <c r="C20" s="28">
        <v>774.768622179607</v>
      </c>
    </row>
    <row r="21" spans="2:3">
      <c r="B21" s="17" t="s">
        <v>94</v>
      </c>
      <c r="C21" s="28">
        <v>570.728851771666</v>
      </c>
    </row>
    <row r="22" spans="2:3">
      <c r="B22" s="17" t="s">
        <v>95</v>
      </c>
      <c r="C22" s="28">
        <v>807.509518686877</v>
      </c>
    </row>
    <row r="23" spans="2:3">
      <c r="B23" s="17" t="s">
        <v>96</v>
      </c>
      <c r="C23" s="28">
        <v>706.689540704954</v>
      </c>
    </row>
    <row r="24" spans="2:3">
      <c r="B24" s="17" t="s">
        <v>97</v>
      </c>
      <c r="C24" s="28">
        <v>682.636995154677</v>
      </c>
    </row>
    <row r="25" spans="2:3">
      <c r="B25" s="17" t="s">
        <v>98</v>
      </c>
      <c r="C25" s="28">
        <v>656.221268255672</v>
      </c>
    </row>
    <row r="26" spans="2:3">
      <c r="B26" s="17" t="s">
        <v>99</v>
      </c>
      <c r="C26" s="28">
        <v>685.621937584158</v>
      </c>
    </row>
    <row r="27" spans="2:3">
      <c r="B27" s="17" t="s">
        <v>100</v>
      </c>
      <c r="C27" s="28">
        <v>703.922072796031</v>
      </c>
    </row>
    <row r="28" spans="2:3">
      <c r="B28" s="17" t="s">
        <v>101</v>
      </c>
      <c r="C28" s="28">
        <v>795.31390100085</v>
      </c>
    </row>
    <row r="29" spans="2:3">
      <c r="B29" s="17" t="s">
        <v>102</v>
      </c>
      <c r="C29" s="28">
        <v>559.940396115078</v>
      </c>
    </row>
    <row r="30" spans="2:3">
      <c r="B30" s="17" t="s">
        <v>103</v>
      </c>
      <c r="C30" s="28">
        <v>628.998778480303</v>
      </c>
    </row>
    <row r="31" spans="2:3">
      <c r="B31" s="17" t="s">
        <v>104</v>
      </c>
      <c r="C31" s="28">
        <v>642.263537984099</v>
      </c>
    </row>
    <row r="32" spans="2:3">
      <c r="B32" s="17" t="s">
        <v>105</v>
      </c>
      <c r="C32" s="28">
        <v>752.949872817035</v>
      </c>
    </row>
    <row r="33" spans="2:3">
      <c r="B33" s="17" t="s">
        <v>106</v>
      </c>
      <c r="C33" s="28">
        <v>649.495167098071</v>
      </c>
    </row>
    <row r="34" ht="12.75" customHeight="1" spans="2:3">
      <c r="B34" s="17" t="s">
        <v>107</v>
      </c>
      <c r="C34" s="28">
        <v>578.519045660592</v>
      </c>
    </row>
    <row r="35" spans="2:3">
      <c r="B35" s="17" t="s">
        <v>108</v>
      </c>
      <c r="C35" s="28">
        <v>611.92500501825</v>
      </c>
    </row>
    <row r="36" spans="2:3">
      <c r="B36" s="17" t="s">
        <v>109</v>
      </c>
      <c r="C36" s="28">
        <v>695.457446583152</v>
      </c>
    </row>
    <row r="37" spans="2:3">
      <c r="B37" s="17" t="s">
        <v>110</v>
      </c>
      <c r="C37" s="28">
        <v>774.835923317129</v>
      </c>
    </row>
    <row r="38" spans="2:3">
      <c r="B38" s="17" t="s">
        <v>111</v>
      </c>
      <c r="C38" s="481">
        <v>613.376433605785</v>
      </c>
    </row>
    <row r="39" spans="2:2">
      <c r="B39" s="36"/>
    </row>
    <row r="40" spans="2:2">
      <c r="B40" s="19"/>
    </row>
  </sheetData>
  <conditionalFormatting sqref="C11:C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42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145" customWidth="1"/>
    <col min="2" max="2" width="112.142857142857" style="385" customWidth="1"/>
    <col min="3" max="16384" width="9.14285714285714" style="145"/>
  </cols>
  <sheetData>
    <row r="3" spans="4:4">
      <c r="D3" s="403"/>
    </row>
    <row r="4" spans="4:4">
      <c r="D4" s="403"/>
    </row>
    <row r="5" spans="2:4">
      <c r="B5" s="388" t="s">
        <v>236</v>
      </c>
      <c r="C5" s="389"/>
      <c r="D5" s="389"/>
    </row>
    <row r="6" spans="2:11">
      <c r="B6" s="390" t="s">
        <v>18</v>
      </c>
      <c r="C6" s="409"/>
      <c r="D6" s="409"/>
      <c r="E6" s="409"/>
      <c r="F6" s="409"/>
      <c r="G6" s="409"/>
      <c r="H6" s="409"/>
      <c r="I6" s="409"/>
      <c r="J6" s="409"/>
      <c r="K6" s="409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526" t="s">
        <v>20</v>
      </c>
      <c r="B8" s="395" t="s">
        <v>237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526" t="s">
        <v>22</v>
      </c>
      <c r="B9" s="395" t="s">
        <v>238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/>
      <c r="B10" s="514" t="s">
        <v>24</v>
      </c>
      <c r="C10" s="529"/>
      <c r="D10" s="529"/>
      <c r="E10" s="529"/>
      <c r="F10" s="529"/>
      <c r="G10" s="529"/>
      <c r="H10" s="529"/>
      <c r="I10" s="529"/>
      <c r="J10" s="529"/>
      <c r="K10" s="403"/>
    </row>
    <row r="11" spans="1:11">
      <c r="A11" s="526" t="s">
        <v>25</v>
      </c>
      <c r="B11" s="395" t="s">
        <v>239</v>
      </c>
      <c r="C11" s="395"/>
      <c r="D11" s="395"/>
      <c r="E11" s="395"/>
      <c r="F11" s="395"/>
      <c r="G11" s="395"/>
      <c r="H11" s="395"/>
      <c r="I11" s="395"/>
      <c r="J11" s="395"/>
      <c r="K11" s="402"/>
    </row>
    <row r="12" spans="1:11">
      <c r="A12" s="526" t="s">
        <v>27</v>
      </c>
      <c r="B12" s="395" t="s">
        <v>240</v>
      </c>
      <c r="C12" s="395"/>
      <c r="D12" s="395"/>
      <c r="E12" s="395"/>
      <c r="F12" s="395"/>
      <c r="G12" s="395"/>
      <c r="H12" s="395"/>
      <c r="I12" s="395"/>
      <c r="J12" s="395"/>
      <c r="K12" s="402"/>
    </row>
    <row r="13" spans="1:11">
      <c r="A13" s="394"/>
      <c r="B13" s="514" t="s">
        <v>29</v>
      </c>
      <c r="C13" s="529"/>
      <c r="D13" s="529"/>
      <c r="E13" s="529"/>
      <c r="F13" s="529"/>
      <c r="G13" s="529"/>
      <c r="H13" s="529"/>
      <c r="I13" s="529"/>
      <c r="J13" s="529"/>
      <c r="K13" s="402"/>
    </row>
    <row r="14" spans="1:11">
      <c r="A14" s="526" t="s">
        <v>30</v>
      </c>
      <c r="B14" s="395" t="s">
        <v>241</v>
      </c>
      <c r="C14" s="395"/>
      <c r="D14" s="395"/>
      <c r="E14" s="395"/>
      <c r="F14" s="395"/>
      <c r="G14" s="395"/>
      <c r="H14" s="395"/>
      <c r="I14" s="395"/>
      <c r="J14" s="395"/>
      <c r="K14" s="402"/>
    </row>
    <row r="15" spans="1:11">
      <c r="A15" s="526"/>
      <c r="B15" s="395"/>
      <c r="C15" s="395"/>
      <c r="D15" s="395"/>
      <c r="E15" s="395"/>
      <c r="F15" s="395"/>
      <c r="G15" s="395"/>
      <c r="H15" s="395"/>
      <c r="I15" s="395"/>
      <c r="J15" s="395"/>
      <c r="K15" s="404"/>
    </row>
    <row r="16" spans="1:11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  <c r="K16" s="404"/>
    </row>
    <row r="17" spans="1:12">
      <c r="A17" s="394" t="s">
        <v>33</v>
      </c>
      <c r="B17" s="395" t="s">
        <v>242</v>
      </c>
      <c r="C17" s="395"/>
      <c r="D17" s="395"/>
      <c r="E17" s="395"/>
      <c r="F17" s="395"/>
      <c r="G17" s="395"/>
      <c r="H17" s="395"/>
      <c r="I17" s="395"/>
      <c r="J17" s="395"/>
      <c r="K17" s="405"/>
      <c r="L17" s="406"/>
    </row>
    <row r="18" spans="1:14">
      <c r="A18" s="394" t="s">
        <v>35</v>
      </c>
      <c r="B18" s="395" t="s">
        <v>243</v>
      </c>
      <c r="C18" s="395"/>
      <c r="D18" s="395"/>
      <c r="E18" s="395"/>
      <c r="F18" s="395"/>
      <c r="G18" s="395"/>
      <c r="H18" s="395"/>
      <c r="I18" s="395"/>
      <c r="J18" s="395"/>
      <c r="K18" s="402"/>
      <c r="N18" s="407"/>
    </row>
    <row r="19" spans="1:14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  <c r="K19" s="402"/>
      <c r="N19" s="407"/>
    </row>
    <row r="20" spans="1:12">
      <c r="A20" s="394" t="s">
        <v>37</v>
      </c>
      <c r="B20" s="395" t="s">
        <v>244</v>
      </c>
      <c r="C20" s="395"/>
      <c r="D20" s="395"/>
      <c r="E20" s="395"/>
      <c r="F20" s="395"/>
      <c r="G20" s="395"/>
      <c r="H20" s="395"/>
      <c r="I20" s="395"/>
      <c r="J20" s="395"/>
      <c r="K20" s="402"/>
      <c r="L20" s="408"/>
    </row>
    <row r="21" spans="1:11">
      <c r="A21" s="394" t="s">
        <v>39</v>
      </c>
      <c r="B21" s="395" t="s">
        <v>244</v>
      </c>
      <c r="C21" s="395"/>
      <c r="D21" s="395"/>
      <c r="E21" s="395"/>
      <c r="F21" s="395"/>
      <c r="G21" s="395"/>
      <c r="H21" s="395"/>
      <c r="I21" s="395"/>
      <c r="J21" s="395"/>
      <c r="K21" s="403"/>
    </row>
    <row r="22" spans="1:11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  <c r="K22" s="403"/>
    </row>
    <row r="23" spans="1:10">
      <c r="A23" s="394" t="s">
        <v>41</v>
      </c>
      <c r="B23" s="395" t="s">
        <v>241</v>
      </c>
      <c r="C23" s="395"/>
      <c r="D23" s="395"/>
      <c r="E23" s="395"/>
      <c r="F23" s="395"/>
      <c r="G23" s="395"/>
      <c r="H23" s="395"/>
      <c r="I23" s="395"/>
      <c r="J23" s="395"/>
    </row>
    <row r="24" spans="1:10">
      <c r="A24" s="394"/>
      <c r="B24" s="453"/>
      <c r="C24" s="396"/>
      <c r="D24" s="396"/>
      <c r="E24" s="397"/>
      <c r="F24" s="397"/>
      <c r="G24" s="397"/>
      <c r="H24" s="397"/>
      <c r="I24" s="397"/>
      <c r="J24" s="397"/>
    </row>
    <row r="25" spans="1:10">
      <c r="A25" s="394"/>
      <c r="B25" s="453"/>
      <c r="C25" s="396"/>
      <c r="D25" s="396"/>
      <c r="E25" s="397"/>
      <c r="F25" s="397"/>
      <c r="G25" s="397"/>
      <c r="H25" s="397"/>
      <c r="I25" s="397"/>
      <c r="J25" s="397"/>
    </row>
    <row r="26" spans="1:10">
      <c r="A26" s="394"/>
      <c r="B26" s="453"/>
      <c r="C26" s="396"/>
      <c r="D26" s="396"/>
      <c r="E26" s="397"/>
      <c r="F26" s="397"/>
      <c r="G26" s="397"/>
      <c r="H26" s="397"/>
      <c r="I26" s="397"/>
      <c r="J26" s="397"/>
    </row>
    <row r="27" spans="1:10">
      <c r="A27" s="394"/>
      <c r="B27" s="453"/>
      <c r="C27" s="396"/>
      <c r="D27" s="396"/>
      <c r="E27" s="397"/>
      <c r="F27" s="397"/>
      <c r="G27" s="397"/>
      <c r="H27" s="397"/>
      <c r="I27" s="397"/>
      <c r="J27" s="397"/>
    </row>
    <row r="28" spans="1:10">
      <c r="A28" s="394"/>
      <c r="B28" s="453"/>
      <c r="C28" s="396"/>
      <c r="D28" s="396"/>
      <c r="E28" s="397"/>
      <c r="F28" s="397"/>
      <c r="G28" s="397"/>
      <c r="H28" s="397"/>
      <c r="I28" s="397"/>
      <c r="J28" s="397"/>
    </row>
    <row r="29" spans="1:10">
      <c r="A29" s="394"/>
      <c r="B29" s="398"/>
      <c r="C29" s="396"/>
      <c r="D29" s="396"/>
      <c r="E29" s="397"/>
      <c r="F29" s="397"/>
      <c r="G29" s="397"/>
      <c r="H29" s="397"/>
      <c r="I29" s="397"/>
      <c r="J29" s="397"/>
    </row>
    <row r="30" spans="1:10">
      <c r="A30" s="394"/>
      <c r="B30" s="409"/>
      <c r="C30" s="396"/>
      <c r="D30" s="396"/>
      <c r="E30" s="397"/>
      <c r="F30" s="397"/>
      <c r="G30" s="397"/>
      <c r="H30" s="397"/>
      <c r="I30" s="397"/>
      <c r="J30" s="397"/>
    </row>
    <row r="31" spans="1:10">
      <c r="A31" s="394"/>
      <c r="B31" s="398"/>
      <c r="C31" s="396"/>
      <c r="D31" s="396"/>
      <c r="E31" s="397"/>
      <c r="F31" s="397"/>
      <c r="G31" s="397"/>
      <c r="H31" s="397"/>
      <c r="I31" s="397"/>
      <c r="J31" s="397"/>
    </row>
    <row r="32" spans="1:10">
      <c r="A32" s="394"/>
      <c r="B32" s="398"/>
      <c r="C32" s="396"/>
      <c r="D32" s="396"/>
      <c r="E32" s="397"/>
      <c r="F32" s="397"/>
      <c r="G32" s="397"/>
      <c r="H32" s="397"/>
      <c r="I32" s="397"/>
      <c r="J32" s="397"/>
    </row>
    <row r="33" spans="1:10">
      <c r="A33" s="394"/>
      <c r="B33" s="398"/>
      <c r="C33" s="396"/>
      <c r="D33" s="396"/>
      <c r="E33" s="397"/>
      <c r="F33" s="397"/>
      <c r="G33" s="397"/>
      <c r="H33" s="397"/>
      <c r="I33" s="397"/>
      <c r="J33" s="397"/>
    </row>
    <row r="34" spans="1:10">
      <c r="A34" s="394"/>
      <c r="B34" s="398"/>
      <c r="C34" s="396"/>
      <c r="D34" s="396"/>
      <c r="E34" s="397"/>
      <c r="F34" s="397"/>
      <c r="G34" s="397"/>
      <c r="H34" s="397"/>
      <c r="I34" s="397"/>
      <c r="J34" s="397"/>
    </row>
    <row r="35" spans="1:10">
      <c r="A35" s="394"/>
      <c r="B35" s="398"/>
      <c r="C35" s="396"/>
      <c r="D35" s="396"/>
      <c r="E35" s="397"/>
      <c r="F35" s="397"/>
      <c r="G35" s="397"/>
      <c r="H35" s="397"/>
      <c r="I35" s="397"/>
      <c r="J35" s="397"/>
    </row>
    <row r="36" spans="1:10">
      <c r="A36" s="394"/>
      <c r="B36" s="398"/>
      <c r="C36" s="396"/>
      <c r="D36" s="396"/>
      <c r="E36" s="397"/>
      <c r="F36" s="397"/>
      <c r="G36" s="397"/>
      <c r="H36" s="397"/>
      <c r="I36" s="397"/>
      <c r="J36" s="397"/>
    </row>
    <row r="37" spans="1:10">
      <c r="A37" s="394"/>
      <c r="B37" s="398"/>
      <c r="C37" s="396"/>
      <c r="D37" s="396"/>
      <c r="E37" s="397"/>
      <c r="F37" s="397"/>
      <c r="G37" s="397"/>
      <c r="H37" s="397"/>
      <c r="I37" s="397"/>
      <c r="J37" s="397"/>
    </row>
    <row r="38" spans="1:10">
      <c r="A38" s="394"/>
      <c r="B38" s="398"/>
      <c r="C38" s="396"/>
      <c r="D38" s="396"/>
      <c r="E38" s="397"/>
      <c r="F38" s="397"/>
      <c r="G38" s="397"/>
      <c r="H38" s="397"/>
      <c r="I38" s="397"/>
      <c r="J38" s="397"/>
    </row>
    <row r="39" spans="1:10">
      <c r="A39" s="394"/>
      <c r="B39" s="454"/>
      <c r="C39" s="397"/>
      <c r="D39" s="397"/>
      <c r="E39" s="397"/>
      <c r="F39" s="397"/>
      <c r="G39" s="397"/>
      <c r="H39" s="397"/>
      <c r="I39" s="397"/>
      <c r="J39" s="397"/>
    </row>
    <row r="40" spans="1:10">
      <c r="A40" s="394"/>
      <c r="B40" s="454"/>
      <c r="C40" s="397"/>
      <c r="D40" s="397"/>
      <c r="E40" s="397"/>
      <c r="F40" s="397"/>
      <c r="G40" s="397"/>
      <c r="H40" s="397"/>
      <c r="I40" s="397"/>
      <c r="J40" s="397"/>
    </row>
    <row r="41" spans="1:10">
      <c r="A41" s="394"/>
      <c r="B41" s="454"/>
      <c r="C41" s="397"/>
      <c r="D41" s="397"/>
      <c r="E41" s="397"/>
      <c r="F41" s="397"/>
      <c r="G41" s="397"/>
      <c r="H41" s="397"/>
      <c r="I41" s="397"/>
      <c r="J41" s="397"/>
    </row>
    <row r="42" spans="1:10">
      <c r="A42" s="394"/>
      <c r="B42" s="454"/>
      <c r="C42" s="397"/>
      <c r="D42" s="397"/>
      <c r="E42" s="397"/>
      <c r="F42" s="397"/>
      <c r="G42" s="397"/>
      <c r="H42" s="397"/>
      <c r="I42" s="397"/>
      <c r="J42" s="397"/>
    </row>
  </sheetData>
  <mergeCells count="12">
    <mergeCell ref="B5:D5"/>
    <mergeCell ref="B8:J8"/>
    <mergeCell ref="B9:J9"/>
    <mergeCell ref="B11:J11"/>
    <mergeCell ref="B12:J12"/>
    <mergeCell ref="B14:J14"/>
    <mergeCell ref="B15:J15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12"/>
    <hyperlink ref="B9:I9" location="'Ev. 1º trim-4º trim_Genero'!A1" display="Número de beneficiários de prestações de desemprego, género, 2012 (%)"/>
    <hyperlink ref="B12:J12" location="'PD_idade %(12)'!A1" display="Número de beneficiários com de prestações de desemprego, idade, 2012 (%)"/>
    <hyperlink ref="B14:J14" location="'PD_valor medio mensal € (12)'!A1" display="Valor médio mensal processado por beneficiário, 2012"/>
    <hyperlink ref="B8:J8" location="'PD_Genero (12)'!A1" display="Número de beneficiários de prestações de desemprego, género, 2012"/>
    <hyperlink ref="B9:J9" location="'PD_genero % (12)'!A1" display="Número de beneficiários de prestações de desemprego, género, 2012 (%)"/>
    <hyperlink ref="B11:J11" location="'PD_idade (12)'!A1" display="Número de beneficiários de prestações de desemprego, idade, 2012"/>
    <hyperlink ref="B17:I17" location="Desempregados_Genero!A1" display="Número de beneficiários de subsídio de desemprego, género, 2012"/>
    <hyperlink ref="B17:J17" location="'SD_genero (12)'!A1" display="Número de beneficiários de subsídio de desemprego, género, 2012"/>
    <hyperlink ref="B18:I18" location="'Ev. 1º trim-4º trim_Genero'!A1" display="Número de beneficiários de subsídio de desemprego, género, 2012 (%)"/>
    <hyperlink ref="B18:J18" location="'SD_genero % (12)'!A1" display="Número de beneficiários de subsídio de desemprego, género, 2012 (%)"/>
    <hyperlink ref="B20:J20" location="'SD_idade (12)'!A1" display="Número de beneficiários de subsídio de desemprego, idade, 2012 (%)"/>
    <hyperlink ref="B21:J21" location="'SD_idade %(12)'!A1" display="Número de beneficiários de subsídio de desemprego, idade, 2012 (%)"/>
    <hyperlink ref="B23:J23" location="'SD_valor medio mensal € (12)'!A1" display="Valor médio mensal processado por beneficiário, 2012"/>
  </hyperlinks>
  <pageMargins left="0.7" right="0.7" top="0.75" bottom="0.75" header="0.3" footer="0.3"/>
  <pageSetup paperSize="1" orientation="portrait"/>
  <headerFooter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186" t="s">
        <v>20</v>
      </c>
      <c r="B5" s="187" t="s">
        <v>237</v>
      </c>
    </row>
    <row r="6" s="1" customFormat="1" ht="12" customHeight="1" spans="1:2">
      <c r="A6" s="186"/>
      <c r="B6" s="5" t="s">
        <v>42</v>
      </c>
    </row>
    <row r="7" s="1" customFormat="1" ht="16.5" customHeight="1"/>
    <row r="8" s="1" customFormat="1" ht="24.75" customHeight="1" spans="2:5">
      <c r="B8" s="6"/>
      <c r="C8" s="7" t="s">
        <v>237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12" t="s">
        <v>47</v>
      </c>
      <c r="C11" s="238">
        <v>301747</v>
      </c>
      <c r="D11" s="239">
        <v>324528</v>
      </c>
      <c r="E11" s="247">
        <v>626275</v>
      </c>
    </row>
    <row r="12" s="1" customFormat="1" ht="14.25" customHeight="1" spans="2:5">
      <c r="B12" s="14" t="s">
        <v>48</v>
      </c>
      <c r="C12" s="240">
        <v>75692</v>
      </c>
      <c r="D12" s="128">
        <v>81731</v>
      </c>
      <c r="E12" s="248">
        <v>157423</v>
      </c>
    </row>
    <row r="13" s="1" customFormat="1" ht="14.25" customHeight="1" spans="2:5">
      <c r="B13" s="14" t="s">
        <v>87</v>
      </c>
      <c r="C13" s="240">
        <v>58045</v>
      </c>
      <c r="D13" s="128">
        <v>62302</v>
      </c>
      <c r="E13" s="248">
        <v>120347</v>
      </c>
    </row>
    <row r="14" s="1" customFormat="1" ht="14.25" customHeight="1" spans="2:5">
      <c r="B14" s="14" t="s">
        <v>50</v>
      </c>
      <c r="C14" s="294">
        <v>11492</v>
      </c>
      <c r="D14" s="295">
        <v>12448</v>
      </c>
      <c r="E14" s="296">
        <v>23940</v>
      </c>
    </row>
    <row r="15" s="1" customFormat="1" ht="14.25" customHeight="1" spans="2:5">
      <c r="B15" s="17" t="s">
        <v>88</v>
      </c>
      <c r="C15" s="240">
        <v>328</v>
      </c>
      <c r="D15" s="128">
        <v>344</v>
      </c>
      <c r="E15" s="248">
        <v>672</v>
      </c>
    </row>
    <row r="16" s="1" customFormat="1" ht="14.25" customHeight="1" spans="2:5">
      <c r="B16" s="17" t="s">
        <v>89</v>
      </c>
      <c r="C16" s="240">
        <v>319</v>
      </c>
      <c r="D16" s="128">
        <v>334</v>
      </c>
      <c r="E16" s="248">
        <v>653</v>
      </c>
    </row>
    <row r="17" s="1" customFormat="1" ht="14.25" customHeight="1" spans="2:5">
      <c r="B17" s="17" t="s">
        <v>90</v>
      </c>
      <c r="C17" s="240">
        <v>620</v>
      </c>
      <c r="D17" s="128">
        <v>527</v>
      </c>
      <c r="E17" s="248">
        <v>1147</v>
      </c>
    </row>
    <row r="18" s="1" customFormat="1" ht="14.25" customHeight="1" spans="2:5">
      <c r="B18" s="17" t="s">
        <v>91</v>
      </c>
      <c r="C18" s="240">
        <v>420</v>
      </c>
      <c r="D18" s="128">
        <v>388</v>
      </c>
      <c r="E18" s="248">
        <v>808</v>
      </c>
    </row>
    <row r="19" s="1" customFormat="1" ht="14.25" customHeight="1" spans="2:5">
      <c r="B19" s="17" t="s">
        <v>92</v>
      </c>
      <c r="C19" s="240">
        <v>722</v>
      </c>
      <c r="D19" s="128">
        <v>987</v>
      </c>
      <c r="E19" s="248">
        <v>1709</v>
      </c>
    </row>
    <row r="20" s="1" customFormat="1" ht="14.25" customHeight="1" spans="2:5">
      <c r="B20" s="17" t="s">
        <v>93</v>
      </c>
      <c r="C20" s="240">
        <v>420</v>
      </c>
      <c r="D20" s="128">
        <v>341</v>
      </c>
      <c r="E20" s="248">
        <v>761</v>
      </c>
    </row>
    <row r="21" s="1" customFormat="1" ht="14.25" customHeight="1" spans="2:5">
      <c r="B21" s="17" t="s">
        <v>94</v>
      </c>
      <c r="C21" s="240">
        <v>295</v>
      </c>
      <c r="D21" s="128">
        <v>366</v>
      </c>
      <c r="E21" s="248">
        <v>661</v>
      </c>
    </row>
    <row r="22" s="1" customFormat="1" ht="14.25" customHeight="1" spans="2:5">
      <c r="B22" s="17" t="s">
        <v>95</v>
      </c>
      <c r="C22" s="240">
        <v>276</v>
      </c>
      <c r="D22" s="128">
        <v>236</v>
      </c>
      <c r="E22" s="248">
        <v>512</v>
      </c>
    </row>
    <row r="23" s="1" customFormat="1" ht="14.25" customHeight="1" spans="2:5">
      <c r="B23" s="17" t="s">
        <v>96</v>
      </c>
      <c r="C23" s="240">
        <v>773</v>
      </c>
      <c r="D23" s="128">
        <v>822</v>
      </c>
      <c r="E23" s="248">
        <v>1595</v>
      </c>
    </row>
    <row r="24" s="1" customFormat="1" ht="14.25" customHeight="1" spans="2:5">
      <c r="B24" s="17" t="s">
        <v>97</v>
      </c>
      <c r="C24" s="240">
        <v>517</v>
      </c>
      <c r="D24" s="128">
        <v>456</v>
      </c>
      <c r="E24" s="248">
        <v>973</v>
      </c>
    </row>
    <row r="25" s="1" customFormat="1" ht="14.25" customHeight="1" spans="2:5">
      <c r="B25" s="17" t="s">
        <v>98</v>
      </c>
      <c r="C25" s="240">
        <v>349</v>
      </c>
      <c r="D25" s="128">
        <v>353</v>
      </c>
      <c r="E25" s="248">
        <v>702</v>
      </c>
    </row>
    <row r="26" s="1" customFormat="1" ht="14.25" customHeight="1" spans="2:5">
      <c r="B26" s="17" t="s">
        <v>99</v>
      </c>
      <c r="C26" s="240">
        <v>377</v>
      </c>
      <c r="D26" s="128">
        <v>395</v>
      </c>
      <c r="E26" s="248">
        <v>772</v>
      </c>
    </row>
    <row r="27" s="1" customFormat="1" ht="14.25" customHeight="1" spans="2:5">
      <c r="B27" s="17" t="s">
        <v>100</v>
      </c>
      <c r="C27" s="240">
        <v>375</v>
      </c>
      <c r="D27" s="128">
        <v>371</v>
      </c>
      <c r="E27" s="248">
        <v>746</v>
      </c>
    </row>
    <row r="28" s="1" customFormat="1" ht="14.25" customHeight="1" spans="2:5">
      <c r="B28" s="17" t="s">
        <v>101</v>
      </c>
      <c r="C28" s="240">
        <v>766</v>
      </c>
      <c r="D28" s="128">
        <v>835</v>
      </c>
      <c r="E28" s="248">
        <v>1601</v>
      </c>
    </row>
    <row r="29" s="1" customFormat="1" ht="14.25" customHeight="1" spans="2:5">
      <c r="B29" s="17" t="s">
        <v>102</v>
      </c>
      <c r="C29" s="240">
        <v>921</v>
      </c>
      <c r="D29" s="128">
        <v>1125</v>
      </c>
      <c r="E29" s="248">
        <v>2046</v>
      </c>
    </row>
    <row r="30" s="1" customFormat="1" ht="14.25" customHeight="1" spans="2:5">
      <c r="B30" s="17" t="s">
        <v>103</v>
      </c>
      <c r="C30" s="240">
        <v>272</v>
      </c>
      <c r="D30" s="128">
        <v>340</v>
      </c>
      <c r="E30" s="248">
        <v>612</v>
      </c>
    </row>
    <row r="31" s="1" customFormat="1" ht="14.25" customHeight="1" spans="2:5">
      <c r="B31" s="17" t="s">
        <v>104</v>
      </c>
      <c r="C31" s="240">
        <v>744</v>
      </c>
      <c r="D31" s="128">
        <v>845</v>
      </c>
      <c r="E31" s="248">
        <v>1589</v>
      </c>
    </row>
    <row r="32" s="1" customFormat="1" ht="14.25" customHeight="1" spans="2:5">
      <c r="B32" s="17" t="s">
        <v>105</v>
      </c>
      <c r="C32" s="240">
        <v>284</v>
      </c>
      <c r="D32" s="128">
        <v>274</v>
      </c>
      <c r="E32" s="248">
        <v>558</v>
      </c>
    </row>
    <row r="33" s="1" customFormat="1" ht="14.25" customHeight="1" spans="2:5">
      <c r="B33" s="17" t="s">
        <v>106</v>
      </c>
      <c r="C33" s="240">
        <v>756</v>
      </c>
      <c r="D33" s="128">
        <v>812</v>
      </c>
      <c r="E33" s="248">
        <v>1568</v>
      </c>
    </row>
    <row r="34" s="1" customFormat="1" ht="14.25" customHeight="1" spans="2:5">
      <c r="B34" s="17" t="s">
        <v>107</v>
      </c>
      <c r="C34" s="240">
        <v>493</v>
      </c>
      <c r="D34" s="128">
        <v>726</v>
      </c>
      <c r="E34" s="248">
        <v>1219</v>
      </c>
    </row>
    <row r="35" s="1" customFormat="1" ht="14.25" customHeight="1" spans="2:5">
      <c r="B35" s="17" t="s">
        <v>108</v>
      </c>
      <c r="C35" s="240">
        <v>250</v>
      </c>
      <c r="D35" s="128">
        <v>415</v>
      </c>
      <c r="E35" s="248">
        <v>665</v>
      </c>
    </row>
    <row r="36" s="1" customFormat="1" ht="14.25" customHeight="1" spans="2:5">
      <c r="B36" s="17" t="s">
        <v>109</v>
      </c>
      <c r="C36" s="240">
        <v>245</v>
      </c>
      <c r="D36" s="128">
        <v>268</v>
      </c>
      <c r="E36" s="248">
        <v>513</v>
      </c>
    </row>
    <row r="37" s="1" customFormat="1" ht="14.25" customHeight="1" spans="2:5">
      <c r="B37" s="17" t="s">
        <v>110</v>
      </c>
      <c r="C37" s="240">
        <v>613</v>
      </c>
      <c r="D37" s="128">
        <v>511</v>
      </c>
      <c r="E37" s="248">
        <v>1124</v>
      </c>
    </row>
    <row r="38" s="1" customFormat="1" ht="14.25" customHeight="1" spans="2:5">
      <c r="B38" s="17" t="s">
        <v>111</v>
      </c>
      <c r="C38" s="245">
        <v>357</v>
      </c>
      <c r="D38" s="246">
        <v>377</v>
      </c>
      <c r="E38" s="251">
        <v>734</v>
      </c>
    </row>
    <row r="39" s="145" customFormat="1" ht="15" spans="2:2">
      <c r="B39" s="19"/>
    </row>
    <row r="40" spans="2:2">
      <c r="B40" s="19"/>
    </row>
  </sheetData>
  <mergeCells count="2">
    <mergeCell ref="C8:E8"/>
    <mergeCell ref="C9:E9"/>
  </mergeCells>
  <conditionalFormatting sqref="C13">
    <cfRule type="cellIs" dxfId="0" priority="6" operator="between">
      <formula>1</formula>
      <formula>2</formula>
    </cfRule>
    <cfRule type="cellIs" dxfId="0" priority="3" operator="between">
      <formula>1</formula>
      <formula>2</formula>
    </cfRule>
    <cfRule type="cellIs" dxfId="0" priority="18" operator="between">
      <formula>1</formula>
      <formula>2</formula>
    </cfRule>
    <cfRule type="cellIs" dxfId="0" priority="15" operator="between">
      <formula>1</formula>
      <formula>2</formula>
    </cfRule>
  </conditionalFormatting>
  <conditionalFormatting sqref="D13">
    <cfRule type="cellIs" dxfId="0" priority="5" operator="between">
      <formula>1</formula>
      <formula>2</formula>
    </cfRule>
    <cfRule type="cellIs" dxfId="0" priority="2" operator="between">
      <formula>1</formula>
      <formula>2</formula>
    </cfRule>
    <cfRule type="cellIs" dxfId="0" priority="17" operator="between">
      <formula>1</formula>
      <formula>2</formula>
    </cfRule>
    <cfRule type="cellIs" dxfId="0" priority="14" operator="between">
      <formula>1</formula>
      <formula>2</formula>
    </cfRule>
  </conditionalFormatting>
  <conditionalFormatting sqref="E13">
    <cfRule type="cellIs" dxfId="0" priority="4" operator="between">
      <formula>1</formula>
      <formula>2</formula>
    </cfRule>
    <cfRule type="cellIs" dxfId="0" priority="1" operator="between">
      <formula>1</formula>
      <formula>2</formula>
    </cfRule>
    <cfRule type="cellIs" dxfId="0" priority="16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C14">
    <cfRule type="cellIs" dxfId="0" priority="12" operator="between">
      <formula>1</formula>
      <formula>2</formula>
    </cfRule>
    <cfRule type="cellIs" dxfId="0" priority="9" operator="between">
      <formula>1</formula>
      <formula>2</formula>
    </cfRule>
  </conditionalFormatting>
  <conditionalFormatting sqref="D14">
    <cfRule type="cellIs" dxfId="0" priority="11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E14">
    <cfRule type="cellIs" dxfId="0" priority="10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C22">
    <cfRule type="cellIs" dxfId="0" priority="29" operator="between">
      <formula>1</formula>
      <formula>2</formula>
    </cfRule>
    <cfRule type="cellIs" dxfId="0" priority="23" operator="between">
      <formula>1</formula>
      <formula>2</formula>
    </cfRule>
  </conditionalFormatting>
  <conditionalFormatting sqref="D22">
    <cfRule type="cellIs" dxfId="0" priority="27" operator="between">
      <formula>1</formula>
      <formula>2</formula>
    </cfRule>
    <cfRule type="cellIs" dxfId="0" priority="21" operator="between">
      <formula>1</formula>
      <formula>2</formula>
    </cfRule>
  </conditionalFormatting>
  <conditionalFormatting sqref="E22">
    <cfRule type="cellIs" dxfId="0" priority="25" operator="between">
      <formula>1</formula>
      <formula>2</formula>
    </cfRule>
    <cfRule type="cellIs" dxfId="0" priority="19" operator="between">
      <formula>1</formula>
      <formula>2</formula>
    </cfRule>
  </conditionalFormatting>
  <conditionalFormatting sqref="C11:C12;C23:C38;C14:C21">
    <cfRule type="cellIs" dxfId="0" priority="30" operator="between">
      <formula>1</formula>
      <formula>2</formula>
    </cfRule>
    <cfRule type="cellIs" dxfId="0" priority="24" operator="between">
      <formula>1</formula>
      <formula>2</formula>
    </cfRule>
  </conditionalFormatting>
  <conditionalFormatting sqref="D11:D12;D23:D38;D14:D21">
    <cfRule type="cellIs" dxfId="0" priority="28" operator="between">
      <formula>1</formula>
      <formula>2</formula>
    </cfRule>
    <cfRule type="cellIs" dxfId="0" priority="22" operator="between">
      <formula>1</formula>
      <formula>2</formula>
    </cfRule>
  </conditionalFormatting>
  <conditionalFormatting sqref="E11:E12;E23:E38;E14:E21">
    <cfRule type="cellIs" dxfId="0" priority="26" operator="between">
      <formula>1</formula>
      <formula>2</formula>
    </cfRule>
    <cfRule type="cellIs" dxfId="0" priority="2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3" width="16.2857142857143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3" t="s">
        <v>22</v>
      </c>
      <c r="B5" s="4" t="s">
        <v>238</v>
      </c>
      <c r="D5" s="170"/>
    </row>
    <row r="6" s="1" customFormat="1" ht="12" customHeight="1" spans="1:4">
      <c r="A6" s="3"/>
      <c r="B6" s="5" t="s">
        <v>76</v>
      </c>
      <c r="D6" s="170"/>
    </row>
    <row r="7" s="1" customFormat="1" ht="16.5" customHeight="1"/>
    <row r="8" s="1" customFormat="1" ht="32.25" customHeight="1" spans="2:4">
      <c r="B8" s="6"/>
      <c r="C8" s="7" t="s">
        <v>237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47" t="s">
        <v>78</v>
      </c>
      <c r="C10" s="11" t="s">
        <v>44</v>
      </c>
      <c r="D10" s="11" t="s">
        <v>45</v>
      </c>
    </row>
    <row r="11" s="1" customFormat="1" ht="14.25" customHeight="1" spans="2:4">
      <c r="B11" s="12" t="s">
        <v>47</v>
      </c>
      <c r="C11" s="79">
        <f>'PD_genero (12)'!C11/'PD_genero (12)'!E11</f>
        <v>0.48181230290208</v>
      </c>
      <c r="D11" s="90">
        <f>'PD_genero (12)'!D11/'PD_genero (12)'!E11</f>
        <v>0.51818769709792</v>
      </c>
    </row>
    <row r="12" s="1" customFormat="1" ht="14.25" customHeight="1" spans="2:4">
      <c r="B12" s="14" t="s">
        <v>48</v>
      </c>
      <c r="C12" s="81">
        <f>'PD_genero (12)'!C12/'PD_genero (12)'!E12</f>
        <v>0.480819194145709</v>
      </c>
      <c r="D12" s="92">
        <f>'PD_genero (12)'!D12/'PD_genero (12)'!E12</f>
        <v>0.519180805854291</v>
      </c>
    </row>
    <row r="13" s="1" customFormat="1" ht="14.25" customHeight="1" spans="2:4">
      <c r="B13" s="14" t="s">
        <v>87</v>
      </c>
      <c r="C13" s="81">
        <f>'PD_genero (12)'!C13/'PD_genero (12)'!E13</f>
        <v>0.48231364304885</v>
      </c>
      <c r="D13" s="92">
        <f>'PD_genero (12)'!D13/'PD_genero (12)'!E13</f>
        <v>0.51768635695115</v>
      </c>
    </row>
    <row r="14" s="1" customFormat="1" ht="14.25" customHeight="1" spans="2:5">
      <c r="B14" s="14" t="s">
        <v>50</v>
      </c>
      <c r="C14" s="292">
        <f>'PD_genero (12)'!C14/'PD_genero (12)'!E14</f>
        <v>0.480033416875522</v>
      </c>
      <c r="D14" s="293">
        <f>'PD_genero (12)'!D14/'PD_genero (12)'!E14</f>
        <v>0.519966583124478</v>
      </c>
      <c r="E14" s="184"/>
    </row>
    <row r="15" s="1" customFormat="1" ht="14.25" customHeight="1" spans="2:4">
      <c r="B15" s="17" t="s">
        <v>88</v>
      </c>
      <c r="C15" s="79">
        <f>'PD_genero (12)'!C15/'PD_genero (12)'!E15</f>
        <v>0.488095238095238</v>
      </c>
      <c r="D15" s="90">
        <f>'PD_genero (12)'!D15/'PD_genero (12)'!E15</f>
        <v>0.511904761904762</v>
      </c>
    </row>
    <row r="16" s="1" customFormat="1" ht="14.25" customHeight="1" spans="2:4">
      <c r="B16" s="17" t="s">
        <v>89</v>
      </c>
      <c r="C16" s="81">
        <f>'PD_genero (12)'!C16/'PD_genero (12)'!E16</f>
        <v>0.488514548238897</v>
      </c>
      <c r="D16" s="92">
        <f>'PD_genero (12)'!D16/'PD_genero (12)'!E16</f>
        <v>0.511485451761103</v>
      </c>
    </row>
    <row r="17" s="1" customFormat="1" ht="14.25" customHeight="1" spans="2:4">
      <c r="B17" s="17" t="s">
        <v>90</v>
      </c>
      <c r="C17" s="81">
        <f>'PD_genero (12)'!C17/'PD_genero (12)'!E17</f>
        <v>0.540540540540541</v>
      </c>
      <c r="D17" s="92">
        <f>'PD_genero (12)'!D17/'PD_genero (12)'!E17</f>
        <v>0.459459459459459</v>
      </c>
    </row>
    <row r="18" s="1" customFormat="1" ht="14.25" customHeight="1" spans="2:4">
      <c r="B18" s="17" t="s">
        <v>91</v>
      </c>
      <c r="C18" s="81">
        <f>'PD_genero (12)'!C18/'PD_genero (12)'!E18</f>
        <v>0.51980198019802</v>
      </c>
      <c r="D18" s="92">
        <f>'PD_genero (12)'!D18/'PD_genero (12)'!E18</f>
        <v>0.48019801980198</v>
      </c>
    </row>
    <row r="19" s="1" customFormat="1" ht="14.25" customHeight="1" spans="2:4">
      <c r="B19" s="17" t="s">
        <v>92</v>
      </c>
      <c r="C19" s="81">
        <f>'PD_genero (12)'!C19/'PD_genero (12)'!E19</f>
        <v>0.422469280280866</v>
      </c>
      <c r="D19" s="92">
        <f>'PD_genero (12)'!D19/'PD_genero (12)'!E19</f>
        <v>0.577530719719134</v>
      </c>
    </row>
    <row r="20" s="1" customFormat="1" ht="14.25" customHeight="1" spans="2:4">
      <c r="B20" s="17" t="s">
        <v>93</v>
      </c>
      <c r="C20" s="81">
        <f>'PD_genero (12)'!C20/'PD_genero (12)'!E20</f>
        <v>0.551905387647832</v>
      </c>
      <c r="D20" s="92">
        <f>'PD_genero (12)'!D20/'PD_genero (12)'!E20</f>
        <v>0.448094612352168</v>
      </c>
    </row>
    <row r="21" s="1" customFormat="1" ht="14.25" customHeight="1" spans="2:4">
      <c r="B21" s="17" t="s">
        <v>94</v>
      </c>
      <c r="C21" s="81">
        <f>'PD_genero (12)'!C21/'PD_genero (12)'!E21</f>
        <v>0.446293494704992</v>
      </c>
      <c r="D21" s="92">
        <f>'PD_genero (12)'!D21/'PD_genero (12)'!E21</f>
        <v>0.553706505295008</v>
      </c>
    </row>
    <row r="22" s="1" customFormat="1" ht="14.25" customHeight="1" spans="2:4">
      <c r="B22" s="17" t="s">
        <v>95</v>
      </c>
      <c r="C22" s="81">
        <f>'PD_genero (12)'!C22/'PD_genero (12)'!E22</f>
        <v>0.5390625</v>
      </c>
      <c r="D22" s="92">
        <f>'PD_genero (12)'!D22/'PD_genero (12)'!E22</f>
        <v>0.4609375</v>
      </c>
    </row>
    <row r="23" s="1" customFormat="1" ht="14.25" customHeight="1" spans="2:4">
      <c r="B23" s="17" t="s">
        <v>96</v>
      </c>
      <c r="C23" s="81">
        <f>'PD_genero (12)'!C23/'PD_genero (12)'!E23</f>
        <v>0.484639498432602</v>
      </c>
      <c r="D23" s="92">
        <f>'PD_genero (12)'!D23/'PD_genero (12)'!E23</f>
        <v>0.515360501567398</v>
      </c>
    </row>
    <row r="24" s="1" customFormat="1" ht="14.25" customHeight="1" spans="2:4">
      <c r="B24" s="17" t="s">
        <v>97</v>
      </c>
      <c r="C24" s="81">
        <f>'PD_genero (12)'!C24/'PD_genero (12)'!E24</f>
        <v>0.531346351490236</v>
      </c>
      <c r="D24" s="92">
        <f>'PD_genero (12)'!D24/'PD_genero (12)'!E24</f>
        <v>0.468653648509764</v>
      </c>
    </row>
    <row r="25" s="1" customFormat="1" ht="14.25" customHeight="1" spans="2:4">
      <c r="B25" s="17" t="s">
        <v>98</v>
      </c>
      <c r="C25" s="81">
        <f>'PD_genero (12)'!C25/'PD_genero (12)'!E25</f>
        <v>0.497150997150997</v>
      </c>
      <c r="D25" s="92">
        <f>'PD_genero (12)'!D25/'PD_genero (12)'!E25</f>
        <v>0.502849002849003</v>
      </c>
    </row>
    <row r="26" s="1" customFormat="1" ht="14.25" customHeight="1" spans="2:4">
      <c r="B26" s="17" t="s">
        <v>99</v>
      </c>
      <c r="C26" s="81">
        <f>'PD_genero (12)'!C26/'PD_genero (12)'!E26</f>
        <v>0.488341968911917</v>
      </c>
      <c r="D26" s="92">
        <f>'PD_genero (12)'!D26/'PD_genero (12)'!E26</f>
        <v>0.511658031088083</v>
      </c>
    </row>
    <row r="27" s="1" customFormat="1" ht="14.25" customHeight="1" spans="2:4">
      <c r="B27" s="17" t="s">
        <v>100</v>
      </c>
      <c r="C27" s="81">
        <f>'PD_genero (12)'!C27/'PD_genero (12)'!E27</f>
        <v>0.502680965147453</v>
      </c>
      <c r="D27" s="92">
        <f>'PD_genero (12)'!D27/'PD_genero (12)'!E27</f>
        <v>0.497319034852547</v>
      </c>
    </row>
    <row r="28" s="1" customFormat="1" ht="14.25" customHeight="1" spans="2:4">
      <c r="B28" s="17" t="s">
        <v>101</v>
      </c>
      <c r="C28" s="81">
        <f>'PD_genero (12)'!C28/'PD_genero (12)'!E28</f>
        <v>0.478450968144909</v>
      </c>
      <c r="D28" s="92">
        <f>'PD_genero (12)'!D28/'PD_genero (12)'!E28</f>
        <v>0.521549031855091</v>
      </c>
    </row>
    <row r="29" s="1" customFormat="1" ht="14.25" customHeight="1" spans="2:4">
      <c r="B29" s="17" t="s">
        <v>102</v>
      </c>
      <c r="C29" s="81">
        <f>'PD_genero (12)'!C29/'PD_genero (12)'!E29</f>
        <v>0.450146627565982</v>
      </c>
      <c r="D29" s="92">
        <f>'PD_genero (12)'!D29/'PD_genero (12)'!E29</f>
        <v>0.549853372434018</v>
      </c>
    </row>
    <row r="30" s="1" customFormat="1" ht="14.25" customHeight="1" spans="2:4">
      <c r="B30" s="17" t="s">
        <v>103</v>
      </c>
      <c r="C30" s="81">
        <f>'PD_genero (12)'!C30/'PD_genero (12)'!E30</f>
        <v>0.444444444444444</v>
      </c>
      <c r="D30" s="92">
        <f>'PD_genero (12)'!D30/'PD_genero (12)'!E30</f>
        <v>0.555555555555556</v>
      </c>
    </row>
    <row r="31" s="1" customFormat="1" ht="14.25" customHeight="1" spans="2:4">
      <c r="B31" s="17" t="s">
        <v>104</v>
      </c>
      <c r="C31" s="81">
        <f>'PD_genero (12)'!C31/'PD_genero (12)'!E31</f>
        <v>0.46821900566394</v>
      </c>
      <c r="D31" s="92">
        <f>'PD_genero (12)'!D31/'PD_genero (12)'!E31</f>
        <v>0.53178099433606</v>
      </c>
    </row>
    <row r="32" s="1" customFormat="1" ht="14.25" customHeight="1" spans="2:4">
      <c r="B32" s="17" t="s">
        <v>105</v>
      </c>
      <c r="C32" s="81">
        <f>'PD_genero (12)'!C32/'PD_genero (12)'!E32</f>
        <v>0.508960573476703</v>
      </c>
      <c r="D32" s="92">
        <f>'PD_genero (12)'!D32/'PD_genero (12)'!E32</f>
        <v>0.491039426523298</v>
      </c>
    </row>
    <row r="33" s="1" customFormat="1" ht="14.25" customHeight="1" spans="2:4">
      <c r="B33" s="17" t="s">
        <v>106</v>
      </c>
      <c r="C33" s="81">
        <f>'PD_genero (12)'!C33/'PD_genero (12)'!E33</f>
        <v>0.482142857142857</v>
      </c>
      <c r="D33" s="92">
        <f>'PD_genero (12)'!D33/'PD_genero (12)'!E33</f>
        <v>0.517857142857143</v>
      </c>
    </row>
    <row r="34" s="1" customFormat="1" ht="14.25" customHeight="1" spans="2:4">
      <c r="B34" s="17" t="s">
        <v>107</v>
      </c>
      <c r="C34" s="81">
        <f>'PD_genero (12)'!C34/'PD_genero (12)'!E34</f>
        <v>0.404429860541427</v>
      </c>
      <c r="D34" s="92">
        <f>'PD_genero (12)'!D34/'PD_genero (12)'!E34</f>
        <v>0.595570139458573</v>
      </c>
    </row>
    <row r="35" s="1" customFormat="1" ht="14.25" customHeight="1" spans="2:4">
      <c r="B35" s="17" t="s">
        <v>108</v>
      </c>
      <c r="C35" s="81">
        <f>'PD_genero (12)'!C35/'PD_genero (12)'!E35</f>
        <v>0.37593984962406</v>
      </c>
      <c r="D35" s="92">
        <f>'PD_genero (12)'!D35/'PD_genero (12)'!E35</f>
        <v>0.62406015037594</v>
      </c>
    </row>
    <row r="36" s="1" customFormat="1" ht="14.25" customHeight="1" spans="2:4">
      <c r="B36" s="17" t="s">
        <v>109</v>
      </c>
      <c r="C36" s="81">
        <f>'PD_genero (12)'!C36/'PD_genero (12)'!E36</f>
        <v>0.477582846003899</v>
      </c>
      <c r="D36" s="92">
        <f>'PD_genero (12)'!D36/'PD_genero (12)'!E36</f>
        <v>0.522417153996101</v>
      </c>
    </row>
    <row r="37" s="1" customFormat="1" ht="14.25" customHeight="1" spans="2:4">
      <c r="B37" s="17" t="s">
        <v>110</v>
      </c>
      <c r="C37" s="81">
        <f>'PD_genero (12)'!C37/'PD_genero (12)'!E37</f>
        <v>0.545373665480427</v>
      </c>
      <c r="D37" s="92">
        <f>'PD_genero (12)'!D37/'PD_genero (12)'!E37</f>
        <v>0.454626334519573</v>
      </c>
    </row>
    <row r="38" s="1" customFormat="1" ht="14.25" customHeight="1" spans="2:4">
      <c r="B38" s="17" t="s">
        <v>111</v>
      </c>
      <c r="C38" s="175">
        <f>'PD_genero (12)'!C38/'PD_genero (12)'!E38</f>
        <v>0.486376021798365</v>
      </c>
      <c r="D38" s="176">
        <f>'PD_genero (12)'!D38/'PD_genero (12)'!E38</f>
        <v>0.513623978201635</v>
      </c>
    </row>
    <row r="39" s="145" customFormat="1" ht="15" spans="2:4">
      <c r="B39" s="19"/>
      <c r="C39" s="157"/>
      <c r="D39" s="181"/>
    </row>
    <row r="40" spans="2:4">
      <c r="B40" s="19"/>
      <c r="C40" s="157"/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  <row r="273" spans="4:4">
      <c r="D273" s="40"/>
    </row>
    <row r="274" spans="4:4">
      <c r="D274" s="40"/>
    </row>
    <row r="275" spans="4:4">
      <c r="D275" s="40"/>
    </row>
    <row r="276" spans="4:4">
      <c r="D276" s="40"/>
    </row>
    <row r="277" spans="4:4">
      <c r="D277" s="40"/>
    </row>
    <row r="278" spans="4:4">
      <c r="D278" s="40"/>
    </row>
    <row r="279" spans="4:4">
      <c r="D279" s="40"/>
    </row>
    <row r="280" spans="4:4">
      <c r="D280" s="40"/>
    </row>
    <row r="281" spans="4:4">
      <c r="D281" s="40"/>
    </row>
    <row r="282" spans="4:4">
      <c r="D282" s="40"/>
    </row>
    <row r="283" spans="4:4">
      <c r="D283" s="40"/>
    </row>
    <row r="284" spans="4:4">
      <c r="D284" s="40"/>
    </row>
    <row r="285" spans="4:4">
      <c r="D285" s="40"/>
    </row>
    <row r="286" spans="4:4">
      <c r="D286" s="40"/>
    </row>
    <row r="287" spans="4:4">
      <c r="D287" s="40"/>
    </row>
    <row r="288" spans="4:4">
      <c r="D288" s="40"/>
    </row>
    <row r="289" spans="4:4">
      <c r="D289" s="40"/>
    </row>
    <row r="290" spans="4:4">
      <c r="D290" s="40"/>
    </row>
    <row r="291" spans="4:4">
      <c r="D291" s="40"/>
    </row>
    <row r="292" spans="4:4">
      <c r="D292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239</v>
      </c>
    </row>
    <row r="6" s="1" customFormat="1" ht="12" customHeight="1" spans="1:2">
      <c r="A6" s="3"/>
      <c r="B6" s="23" t="s">
        <v>42</v>
      </c>
    </row>
    <row r="7" customHeight="1"/>
    <row r="8" ht="24.95" customHeight="1" spans="2:11">
      <c r="B8" s="6"/>
      <c r="C8" s="7" t="s">
        <v>239</v>
      </c>
      <c r="D8" s="7"/>
      <c r="E8" s="7"/>
      <c r="F8" s="7"/>
      <c r="G8" s="7"/>
      <c r="H8" s="7"/>
      <c r="I8" s="7"/>
      <c r="J8" s="7"/>
      <c r="K8" s="7"/>
    </row>
    <row r="9" ht="24.95" customHeight="1" spans="2:12">
      <c r="B9" s="8"/>
      <c r="C9" s="9"/>
      <c r="D9" s="9"/>
      <c r="E9" s="9"/>
      <c r="F9" s="9"/>
      <c r="G9" s="9"/>
      <c r="H9" s="9"/>
      <c r="I9" s="9"/>
      <c r="J9" s="9"/>
      <c r="K9" s="9"/>
      <c r="L9" s="40"/>
    </row>
    <row r="10" spans="2:1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</row>
    <row r="11" spans="2:12">
      <c r="B11" s="12" t="s">
        <v>47</v>
      </c>
      <c r="C11" s="483">
        <v>103396</v>
      </c>
      <c r="D11" s="484">
        <v>89679</v>
      </c>
      <c r="E11" s="484">
        <v>90497</v>
      </c>
      <c r="F11" s="484">
        <v>77420</v>
      </c>
      <c r="G11" s="484">
        <v>75372</v>
      </c>
      <c r="H11" s="484">
        <v>72175</v>
      </c>
      <c r="I11" s="484">
        <v>69208</v>
      </c>
      <c r="J11" s="484">
        <v>48528</v>
      </c>
      <c r="K11" s="490">
        <v>626275</v>
      </c>
      <c r="L11" s="40"/>
    </row>
    <row r="12" spans="2:12">
      <c r="B12" s="14" t="s">
        <v>48</v>
      </c>
      <c r="C12" s="485">
        <v>25654</v>
      </c>
      <c r="D12" s="464">
        <v>23492</v>
      </c>
      <c r="E12" s="464">
        <v>25055</v>
      </c>
      <c r="F12" s="464">
        <v>20424</v>
      </c>
      <c r="G12" s="464">
        <v>18391</v>
      </c>
      <c r="H12" s="464">
        <v>16679</v>
      </c>
      <c r="I12" s="464">
        <v>15999</v>
      </c>
      <c r="J12" s="464">
        <v>11729</v>
      </c>
      <c r="K12" s="491">
        <v>157423</v>
      </c>
      <c r="L12" s="40"/>
    </row>
    <row r="13" spans="2:12">
      <c r="B13" s="14" t="s">
        <v>87</v>
      </c>
      <c r="C13" s="485">
        <v>19707</v>
      </c>
      <c r="D13" s="464">
        <v>17952</v>
      </c>
      <c r="E13" s="464">
        <v>19064</v>
      </c>
      <c r="F13" s="464">
        <v>15672</v>
      </c>
      <c r="G13" s="464">
        <v>14146</v>
      </c>
      <c r="H13" s="464">
        <v>12750</v>
      </c>
      <c r="I13" s="464">
        <v>12050</v>
      </c>
      <c r="J13" s="464">
        <v>9006</v>
      </c>
      <c r="K13" s="491">
        <v>120347</v>
      </c>
      <c r="L13" s="40"/>
    </row>
    <row r="14" spans="2:12">
      <c r="B14" s="521" t="s">
        <v>50</v>
      </c>
      <c r="C14" s="486">
        <v>3712</v>
      </c>
      <c r="D14" s="487">
        <v>3725</v>
      </c>
      <c r="E14" s="487">
        <v>3684</v>
      </c>
      <c r="F14" s="487">
        <v>3019</v>
      </c>
      <c r="G14" s="487">
        <v>2806</v>
      </c>
      <c r="H14" s="487">
        <v>2634</v>
      </c>
      <c r="I14" s="487">
        <v>2466</v>
      </c>
      <c r="J14" s="487">
        <v>1894</v>
      </c>
      <c r="K14" s="492">
        <v>23940</v>
      </c>
      <c r="L14" s="40"/>
    </row>
    <row r="15" spans="2:12">
      <c r="B15" s="504" t="s">
        <v>88</v>
      </c>
      <c r="C15" s="483">
        <v>119</v>
      </c>
      <c r="D15" s="484">
        <v>118</v>
      </c>
      <c r="E15" s="484">
        <v>88</v>
      </c>
      <c r="F15" s="484">
        <v>87</v>
      </c>
      <c r="G15" s="484">
        <v>60</v>
      </c>
      <c r="H15" s="484">
        <v>78</v>
      </c>
      <c r="I15" s="484">
        <v>64</v>
      </c>
      <c r="J15" s="484">
        <v>58</v>
      </c>
      <c r="K15" s="490">
        <v>672</v>
      </c>
      <c r="L15" s="40"/>
    </row>
    <row r="16" spans="2:11">
      <c r="B16" s="17" t="s">
        <v>89</v>
      </c>
      <c r="C16" s="485">
        <v>101</v>
      </c>
      <c r="D16" s="464">
        <v>95</v>
      </c>
      <c r="E16" s="464">
        <v>109</v>
      </c>
      <c r="F16" s="464">
        <v>73</v>
      </c>
      <c r="G16" s="464">
        <v>80</v>
      </c>
      <c r="H16" s="464">
        <v>79</v>
      </c>
      <c r="I16" s="464">
        <v>76</v>
      </c>
      <c r="J16" s="464">
        <v>40</v>
      </c>
      <c r="K16" s="491">
        <v>653</v>
      </c>
    </row>
    <row r="17" spans="2:11">
      <c r="B17" s="17" t="s">
        <v>90</v>
      </c>
      <c r="C17" s="485">
        <v>148</v>
      </c>
      <c r="D17" s="464">
        <v>188</v>
      </c>
      <c r="E17" s="464">
        <v>171</v>
      </c>
      <c r="F17" s="464">
        <v>142</v>
      </c>
      <c r="G17" s="464">
        <v>143</v>
      </c>
      <c r="H17" s="464">
        <v>128</v>
      </c>
      <c r="I17" s="464">
        <v>124</v>
      </c>
      <c r="J17" s="464">
        <v>103</v>
      </c>
      <c r="K17" s="491">
        <v>1147</v>
      </c>
    </row>
    <row r="18" spans="2:11">
      <c r="B18" s="17" t="s">
        <v>91</v>
      </c>
      <c r="C18" s="485">
        <v>107</v>
      </c>
      <c r="D18" s="464">
        <v>138</v>
      </c>
      <c r="E18" s="464">
        <v>125</v>
      </c>
      <c r="F18" s="464">
        <v>93</v>
      </c>
      <c r="G18" s="464">
        <v>94</v>
      </c>
      <c r="H18" s="464">
        <v>99</v>
      </c>
      <c r="I18" s="464">
        <v>81</v>
      </c>
      <c r="J18" s="464">
        <v>71</v>
      </c>
      <c r="K18" s="491">
        <v>808</v>
      </c>
    </row>
    <row r="19" spans="2:11">
      <c r="B19" s="17" t="s">
        <v>92</v>
      </c>
      <c r="C19" s="485">
        <v>245</v>
      </c>
      <c r="D19" s="464">
        <v>262</v>
      </c>
      <c r="E19" s="464">
        <v>307</v>
      </c>
      <c r="F19" s="464">
        <v>213</v>
      </c>
      <c r="G19" s="464">
        <v>199</v>
      </c>
      <c r="H19" s="464">
        <v>192</v>
      </c>
      <c r="I19" s="464">
        <v>157</v>
      </c>
      <c r="J19" s="464">
        <v>134</v>
      </c>
      <c r="K19" s="491">
        <v>1709</v>
      </c>
    </row>
    <row r="20" spans="2:11">
      <c r="B20" s="17" t="s">
        <v>93</v>
      </c>
      <c r="C20" s="485">
        <v>105</v>
      </c>
      <c r="D20" s="464">
        <v>112</v>
      </c>
      <c r="E20" s="464">
        <v>122</v>
      </c>
      <c r="F20" s="464">
        <v>98</v>
      </c>
      <c r="G20" s="464">
        <v>90</v>
      </c>
      <c r="H20" s="464">
        <v>90</v>
      </c>
      <c r="I20" s="464">
        <v>78</v>
      </c>
      <c r="J20" s="464">
        <v>66</v>
      </c>
      <c r="K20" s="491">
        <v>761</v>
      </c>
    </row>
    <row r="21" spans="2:11">
      <c r="B21" s="17" t="s">
        <v>94</v>
      </c>
      <c r="C21" s="485">
        <v>136</v>
      </c>
      <c r="D21" s="464">
        <v>82</v>
      </c>
      <c r="E21" s="464">
        <v>89</v>
      </c>
      <c r="F21" s="464">
        <v>71</v>
      </c>
      <c r="G21" s="464">
        <v>84</v>
      </c>
      <c r="H21" s="464">
        <v>68</v>
      </c>
      <c r="I21" s="464">
        <v>84</v>
      </c>
      <c r="J21" s="464">
        <v>47</v>
      </c>
      <c r="K21" s="491">
        <v>661</v>
      </c>
    </row>
    <row r="22" spans="2:11">
      <c r="B22" s="17" t="s">
        <v>95</v>
      </c>
      <c r="C22" s="485">
        <v>40</v>
      </c>
      <c r="D22" s="464">
        <v>88</v>
      </c>
      <c r="E22" s="464">
        <v>83</v>
      </c>
      <c r="F22" s="464">
        <v>87</v>
      </c>
      <c r="G22" s="464">
        <v>48</v>
      </c>
      <c r="H22" s="464">
        <v>56</v>
      </c>
      <c r="I22" s="464">
        <v>59</v>
      </c>
      <c r="J22" s="464">
        <v>51</v>
      </c>
      <c r="K22" s="491">
        <v>512</v>
      </c>
    </row>
    <row r="23" spans="2:11">
      <c r="B23" s="17" t="s">
        <v>96</v>
      </c>
      <c r="C23" s="485">
        <v>237</v>
      </c>
      <c r="D23" s="464">
        <v>214</v>
      </c>
      <c r="E23" s="464">
        <v>256</v>
      </c>
      <c r="F23" s="464">
        <v>210</v>
      </c>
      <c r="G23" s="464">
        <v>187</v>
      </c>
      <c r="H23" s="464">
        <v>169</v>
      </c>
      <c r="I23" s="464">
        <v>180</v>
      </c>
      <c r="J23" s="464">
        <v>142</v>
      </c>
      <c r="K23" s="491">
        <v>1595</v>
      </c>
    </row>
    <row r="24" spans="2:11">
      <c r="B24" s="17" t="s">
        <v>97</v>
      </c>
      <c r="C24" s="485">
        <v>142</v>
      </c>
      <c r="D24" s="464">
        <v>171</v>
      </c>
      <c r="E24" s="464">
        <v>142</v>
      </c>
      <c r="F24" s="464">
        <v>114</v>
      </c>
      <c r="G24" s="464">
        <v>115</v>
      </c>
      <c r="H24" s="464">
        <v>113</v>
      </c>
      <c r="I24" s="464">
        <v>97</v>
      </c>
      <c r="J24" s="464">
        <v>79</v>
      </c>
      <c r="K24" s="491">
        <v>973</v>
      </c>
    </row>
    <row r="25" spans="2:11">
      <c r="B25" s="17" t="s">
        <v>98</v>
      </c>
      <c r="C25" s="485">
        <v>101</v>
      </c>
      <c r="D25" s="464">
        <v>99</v>
      </c>
      <c r="E25" s="464">
        <v>118</v>
      </c>
      <c r="F25" s="464">
        <v>104</v>
      </c>
      <c r="G25" s="464">
        <v>82</v>
      </c>
      <c r="H25" s="464">
        <v>69</v>
      </c>
      <c r="I25" s="464">
        <v>81</v>
      </c>
      <c r="J25" s="464">
        <v>48</v>
      </c>
      <c r="K25" s="491">
        <v>702</v>
      </c>
    </row>
    <row r="26" spans="2:11">
      <c r="B26" s="17" t="s">
        <v>99</v>
      </c>
      <c r="C26" s="485">
        <v>130</v>
      </c>
      <c r="D26" s="464">
        <v>104</v>
      </c>
      <c r="E26" s="464">
        <v>110</v>
      </c>
      <c r="F26" s="464">
        <v>87</v>
      </c>
      <c r="G26" s="464">
        <v>107</v>
      </c>
      <c r="H26" s="464">
        <v>87</v>
      </c>
      <c r="I26" s="464">
        <v>89</v>
      </c>
      <c r="J26" s="464">
        <v>58</v>
      </c>
      <c r="K26" s="491">
        <v>772</v>
      </c>
    </row>
    <row r="27" spans="2:11">
      <c r="B27" s="17" t="s">
        <v>100</v>
      </c>
      <c r="C27" s="485">
        <v>103</v>
      </c>
      <c r="D27" s="464">
        <v>116</v>
      </c>
      <c r="E27" s="464">
        <v>131</v>
      </c>
      <c r="F27" s="464">
        <v>109</v>
      </c>
      <c r="G27" s="464">
        <v>83</v>
      </c>
      <c r="H27" s="464">
        <v>74</v>
      </c>
      <c r="I27" s="464">
        <v>65</v>
      </c>
      <c r="J27" s="464">
        <v>65</v>
      </c>
      <c r="K27" s="491">
        <v>746</v>
      </c>
    </row>
    <row r="28" spans="2:11">
      <c r="B28" s="17" t="s">
        <v>101</v>
      </c>
      <c r="C28" s="485">
        <v>221</v>
      </c>
      <c r="D28" s="464">
        <v>258</v>
      </c>
      <c r="E28" s="464">
        <v>240</v>
      </c>
      <c r="F28" s="464">
        <v>208</v>
      </c>
      <c r="G28" s="464">
        <v>203</v>
      </c>
      <c r="H28" s="464">
        <v>175</v>
      </c>
      <c r="I28" s="464">
        <v>158</v>
      </c>
      <c r="J28" s="464">
        <v>138</v>
      </c>
      <c r="K28" s="491">
        <v>1601</v>
      </c>
    </row>
    <row r="29" spans="2:11">
      <c r="B29" s="17" t="s">
        <v>102</v>
      </c>
      <c r="C29" s="485">
        <v>393</v>
      </c>
      <c r="D29" s="464">
        <v>314</v>
      </c>
      <c r="E29" s="464">
        <v>261</v>
      </c>
      <c r="F29" s="464">
        <v>206</v>
      </c>
      <c r="G29" s="464">
        <v>213</v>
      </c>
      <c r="H29" s="464">
        <v>243</v>
      </c>
      <c r="I29" s="464">
        <v>256</v>
      </c>
      <c r="J29" s="464">
        <v>160</v>
      </c>
      <c r="K29" s="491">
        <v>2046</v>
      </c>
    </row>
    <row r="30" spans="2:11">
      <c r="B30" s="17" t="s">
        <v>103</v>
      </c>
      <c r="C30" s="485">
        <v>98</v>
      </c>
      <c r="D30" s="464">
        <v>101</v>
      </c>
      <c r="E30" s="464">
        <v>106</v>
      </c>
      <c r="F30" s="464">
        <v>70</v>
      </c>
      <c r="G30" s="464">
        <v>74</v>
      </c>
      <c r="H30" s="464">
        <v>53</v>
      </c>
      <c r="I30" s="464">
        <v>68</v>
      </c>
      <c r="J30" s="464">
        <v>42</v>
      </c>
      <c r="K30" s="491">
        <v>612</v>
      </c>
    </row>
    <row r="31" spans="2:11">
      <c r="B31" s="17" t="s">
        <v>104</v>
      </c>
      <c r="C31" s="485">
        <v>275</v>
      </c>
      <c r="D31" s="464">
        <v>222</v>
      </c>
      <c r="E31" s="464">
        <v>200</v>
      </c>
      <c r="F31" s="464">
        <v>192</v>
      </c>
      <c r="G31" s="464">
        <v>237</v>
      </c>
      <c r="H31" s="464">
        <v>202</v>
      </c>
      <c r="I31" s="464">
        <v>156</v>
      </c>
      <c r="J31" s="464">
        <v>105</v>
      </c>
      <c r="K31" s="491">
        <v>1589</v>
      </c>
    </row>
    <row r="32" spans="2:11">
      <c r="B32" s="17" t="s">
        <v>105</v>
      </c>
      <c r="C32" s="485">
        <v>84</v>
      </c>
      <c r="D32" s="464">
        <v>107</v>
      </c>
      <c r="E32" s="464">
        <v>104</v>
      </c>
      <c r="F32" s="464">
        <v>76</v>
      </c>
      <c r="G32" s="464">
        <v>62</v>
      </c>
      <c r="H32" s="464">
        <v>43</v>
      </c>
      <c r="I32" s="464">
        <v>52</v>
      </c>
      <c r="J32" s="464">
        <v>30</v>
      </c>
      <c r="K32" s="491">
        <v>558</v>
      </c>
    </row>
    <row r="33" spans="2:11">
      <c r="B33" s="17" t="s">
        <v>106</v>
      </c>
      <c r="C33" s="485">
        <v>280</v>
      </c>
      <c r="D33" s="464">
        <v>275</v>
      </c>
      <c r="E33" s="464">
        <v>238</v>
      </c>
      <c r="F33" s="464">
        <v>191</v>
      </c>
      <c r="G33" s="464">
        <v>165</v>
      </c>
      <c r="H33" s="464">
        <v>153</v>
      </c>
      <c r="I33" s="464">
        <v>143</v>
      </c>
      <c r="J33" s="464">
        <v>123</v>
      </c>
      <c r="K33" s="491">
        <v>1568</v>
      </c>
    </row>
    <row r="34" ht="12.75" customHeight="1" spans="2:11">
      <c r="B34" s="17" t="s">
        <v>107</v>
      </c>
      <c r="C34" s="485">
        <v>213</v>
      </c>
      <c r="D34" s="464">
        <v>179</v>
      </c>
      <c r="E34" s="464">
        <v>192</v>
      </c>
      <c r="F34" s="464">
        <v>139</v>
      </c>
      <c r="G34" s="464">
        <v>147</v>
      </c>
      <c r="H34" s="464">
        <v>127</v>
      </c>
      <c r="I34" s="464">
        <v>130</v>
      </c>
      <c r="J34" s="464">
        <v>92</v>
      </c>
      <c r="K34" s="491">
        <v>1219</v>
      </c>
    </row>
    <row r="35" spans="2:11">
      <c r="B35" s="83" t="s">
        <v>108</v>
      </c>
      <c r="C35" s="485">
        <v>90</v>
      </c>
      <c r="D35" s="464">
        <v>96</v>
      </c>
      <c r="E35" s="464">
        <v>107</v>
      </c>
      <c r="F35" s="464">
        <v>103</v>
      </c>
      <c r="G35" s="464">
        <v>84</v>
      </c>
      <c r="H35" s="464">
        <v>76</v>
      </c>
      <c r="I35" s="464">
        <v>56</v>
      </c>
      <c r="J35" s="464">
        <v>53</v>
      </c>
      <c r="K35" s="491">
        <v>665</v>
      </c>
    </row>
    <row r="36" spans="2:11">
      <c r="B36" s="83" t="s">
        <v>109</v>
      </c>
      <c r="C36" s="485">
        <v>79</v>
      </c>
      <c r="D36" s="464">
        <v>84</v>
      </c>
      <c r="E36" s="464">
        <v>102</v>
      </c>
      <c r="F36" s="464">
        <v>61</v>
      </c>
      <c r="G36" s="464">
        <v>58</v>
      </c>
      <c r="H36" s="464">
        <v>47</v>
      </c>
      <c r="I36" s="464">
        <v>45</v>
      </c>
      <c r="J36" s="464">
        <v>37</v>
      </c>
      <c r="K36" s="491">
        <v>513</v>
      </c>
    </row>
    <row r="37" spans="2:11">
      <c r="B37" s="17" t="s">
        <v>110</v>
      </c>
      <c r="C37" s="485">
        <v>149</v>
      </c>
      <c r="D37" s="464">
        <v>187</v>
      </c>
      <c r="E37" s="464">
        <v>162</v>
      </c>
      <c r="F37" s="464">
        <v>175</v>
      </c>
      <c r="G37" s="464">
        <v>128</v>
      </c>
      <c r="H37" s="464">
        <v>128</v>
      </c>
      <c r="I37" s="464">
        <v>100</v>
      </c>
      <c r="J37" s="464">
        <v>95</v>
      </c>
      <c r="K37" s="491">
        <v>1124</v>
      </c>
    </row>
    <row r="38" spans="2:11">
      <c r="B38" s="17" t="s">
        <v>111</v>
      </c>
      <c r="C38" s="488">
        <v>116</v>
      </c>
      <c r="D38" s="489">
        <v>115</v>
      </c>
      <c r="E38" s="489">
        <v>121</v>
      </c>
      <c r="F38" s="489">
        <v>110</v>
      </c>
      <c r="G38" s="489">
        <v>63</v>
      </c>
      <c r="H38" s="489">
        <v>85</v>
      </c>
      <c r="I38" s="489">
        <v>67</v>
      </c>
      <c r="J38" s="489">
        <v>57</v>
      </c>
      <c r="K38" s="493">
        <v>734</v>
      </c>
    </row>
    <row r="39" spans="2:2">
      <c r="B39" s="19"/>
    </row>
    <row r="40" spans="2:2">
      <c r="B40" s="19"/>
    </row>
  </sheetData>
  <mergeCells count="2">
    <mergeCell ref="C8:K8"/>
    <mergeCell ref="C9:K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0.7142857142857" style="2" hidden="1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245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1">
      <c r="B8" s="75"/>
      <c r="C8" s="7" t="s">
        <v>239</v>
      </c>
      <c r="D8" s="7"/>
      <c r="E8" s="7"/>
      <c r="F8" s="7"/>
      <c r="G8" s="7"/>
      <c r="H8" s="7"/>
      <c r="I8" s="7"/>
      <c r="J8" s="7"/>
      <c r="K8" s="520"/>
    </row>
    <row r="9" ht="24.95" customHeight="1" spans="2:11">
      <c r="B9" s="482"/>
      <c r="C9" s="9"/>
      <c r="D9" s="9"/>
      <c r="E9" s="9"/>
      <c r="F9" s="9"/>
      <c r="G9" s="9"/>
      <c r="H9" s="9"/>
      <c r="I9" s="9"/>
      <c r="J9" s="9"/>
      <c r="K9" s="111"/>
    </row>
    <row r="10" spans="2:11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112" t="s">
        <v>46</v>
      </c>
    </row>
    <row r="11" spans="2:12">
      <c r="B11" s="12" t="s">
        <v>47</v>
      </c>
      <c r="C11" s="84">
        <f>'PD_idade (12)'!C11/'PD_idade (12)'!K11</f>
        <v>0.165096802522853</v>
      </c>
      <c r="D11" s="85">
        <f>'PD_idade (12)'!D11/'PD_idade (12)'!K11</f>
        <v>0.143194283661331</v>
      </c>
      <c r="E11" s="85">
        <f>'PD_idade (12)'!E11/'PD_idade (12)'!K11</f>
        <v>0.144500419144944</v>
      </c>
      <c r="F11" s="85">
        <f>'PD_idade (12)'!F11/'PD_idade (12)'!K11</f>
        <v>0.123619815576225</v>
      </c>
      <c r="G11" s="85">
        <f>'PD_idade (12)'!G11/'PD_idade (12)'!K11</f>
        <v>0.120349686639256</v>
      </c>
      <c r="H11" s="85">
        <f>'PD_idade (12)'!H11/'PD_idade (12)'!K11</f>
        <v>0.115244900403178</v>
      </c>
      <c r="I11" s="85">
        <f>'PD_idade (12)'!I11/'PD_idade (12)'!K11</f>
        <v>0.11050736497545</v>
      </c>
      <c r="J11" s="94">
        <f>'PD_idade (12)'!J11/'PD_idade (12)'!K11</f>
        <v>0.0774867270767634</v>
      </c>
      <c r="K11" s="113">
        <v>301306</v>
      </c>
      <c r="L11" s="114"/>
    </row>
    <row r="12" spans="2:12">
      <c r="B12" s="14" t="s">
        <v>48</v>
      </c>
      <c r="C12" s="86">
        <f>'PD_idade (12)'!C12/'PD_idade (12)'!K12</f>
        <v>0.162962210096365</v>
      </c>
      <c r="D12" s="82">
        <f>'PD_idade (12)'!D12/'PD_idade (12)'!K12</f>
        <v>0.149228511716839</v>
      </c>
      <c r="E12" s="82">
        <f>'PD_idade (12)'!E12/'PD_idade (12)'!K12</f>
        <v>0.159157175253934</v>
      </c>
      <c r="F12" s="82">
        <f>'PD_idade (12)'!F12/'PD_idade (12)'!K12</f>
        <v>0.129739618734238</v>
      </c>
      <c r="G12" s="82">
        <f>'PD_idade (12)'!G12/'PD_idade (12)'!K12</f>
        <v>0.116825368592899</v>
      </c>
      <c r="H12" s="82">
        <f>'PD_idade (12)'!H12/'PD_idade (12)'!K12</f>
        <v>0.10595021057914</v>
      </c>
      <c r="I12" s="82">
        <f>'PD_idade (12)'!I12/'PD_idade (12)'!K12</f>
        <v>0.101630638470871</v>
      </c>
      <c r="J12" s="96">
        <f>'PD_idade (12)'!J12/'PD_idade (12)'!K12</f>
        <v>0.0745062665557129</v>
      </c>
      <c r="K12" s="115">
        <v>81610</v>
      </c>
      <c r="L12" s="114"/>
    </row>
    <row r="13" spans="2:12">
      <c r="B13" s="226" t="s">
        <v>87</v>
      </c>
      <c r="C13" s="86">
        <f>'PD_idade (12)'!C13/'PD_idade (12)'!K13</f>
        <v>0.163751485288374</v>
      </c>
      <c r="D13" s="82">
        <f>'PD_idade (12)'!D13/'PD_idade (12)'!K13</f>
        <v>0.149168653975587</v>
      </c>
      <c r="E13" s="82">
        <f>'PD_idade (12)'!E13/'PD_idade (12)'!K13</f>
        <v>0.158408601793148</v>
      </c>
      <c r="F13" s="82">
        <f>'PD_idade (12)'!F13/'PD_idade (12)'!K13</f>
        <v>0.130223437227351</v>
      </c>
      <c r="G13" s="82">
        <f>'PD_idade (12)'!G13/'PD_idade (12)'!K13</f>
        <v>0.117543436894979</v>
      </c>
      <c r="H13" s="82">
        <f>'PD_idade (12)'!H13/'PD_idade (12)'!K13</f>
        <v>0.10594364628948</v>
      </c>
      <c r="I13" s="82">
        <f>'PD_idade (12)'!I13/'PD_idade (12)'!K13</f>
        <v>0.100127132375547</v>
      </c>
      <c r="J13" s="96">
        <f>'PD_idade (12)'!J13/'PD_idade (12)'!K13</f>
        <v>0.0748336061555336</v>
      </c>
      <c r="K13" s="115">
        <v>61094</v>
      </c>
      <c r="L13" s="114"/>
    </row>
    <row r="14" spans="2:12">
      <c r="B14" s="226" t="s">
        <v>50</v>
      </c>
      <c r="C14" s="87">
        <f>'PD_idade (12)'!C14/'PD_idade (12)'!K14</f>
        <v>0.155054302422723</v>
      </c>
      <c r="D14" s="88">
        <f>'PD_idade (12)'!D14/'PD_idade (12)'!K14</f>
        <v>0.155597326649958</v>
      </c>
      <c r="E14" s="88">
        <f>'PD_idade (12)'!E14/'PD_idade (12)'!K14</f>
        <v>0.153884711779449</v>
      </c>
      <c r="F14" s="88">
        <f>'PD_idade (12)'!F14/'PD_idade (12)'!K14</f>
        <v>0.126106934001671</v>
      </c>
      <c r="G14" s="88">
        <f>'PD_idade (12)'!G14/'PD_idade (12)'!K14</f>
        <v>0.117209690893901</v>
      </c>
      <c r="H14" s="88">
        <f>'PD_idade (12)'!H14/'PD_idade (12)'!K14</f>
        <v>0.110025062656642</v>
      </c>
      <c r="I14" s="88">
        <f>'PD_idade (12)'!I14/'PD_idade (12)'!K14</f>
        <v>0.103007518796992</v>
      </c>
      <c r="J14" s="97">
        <f>'PD_idade (12)'!J14/'PD_idade (12)'!K14</f>
        <v>0.0791144527986633</v>
      </c>
      <c r="K14" s="116">
        <v>21700</v>
      </c>
      <c r="L14" s="114"/>
    </row>
    <row r="15" spans="2:12">
      <c r="B15" s="83" t="s">
        <v>88</v>
      </c>
      <c r="C15" s="84">
        <f>'PD_idade (12)'!C15/'PD_idade (12)'!K15</f>
        <v>0.177083333333333</v>
      </c>
      <c r="D15" s="85">
        <f>'PD_idade (12)'!D15/'PD_idade (12)'!K15</f>
        <v>0.175595238095238</v>
      </c>
      <c r="E15" s="85">
        <f>'PD_idade (12)'!E15/'PD_idade (12)'!K15</f>
        <v>0.130952380952381</v>
      </c>
      <c r="F15" s="85">
        <f>'PD_idade (12)'!F15/'PD_idade (12)'!K15</f>
        <v>0.129464285714286</v>
      </c>
      <c r="G15" s="85">
        <f>'PD_idade (12)'!G15/'PD_idade (12)'!K15</f>
        <v>0.0892857142857143</v>
      </c>
      <c r="H15" s="85">
        <f>'PD_idade (12)'!H15/'PD_idade (12)'!K15</f>
        <v>0.116071428571429</v>
      </c>
      <c r="I15" s="85">
        <f>'PD_idade (12)'!I15/'PD_idade (12)'!K15</f>
        <v>0.0952380952380952</v>
      </c>
      <c r="J15" s="94">
        <f>'PD_idade (12)'!J15/'PD_idade (12)'!K15</f>
        <v>0.0863095238095238</v>
      </c>
      <c r="K15" s="113">
        <v>1002</v>
      </c>
      <c r="L15" s="114"/>
    </row>
    <row r="16" spans="2:12">
      <c r="B16" s="83" t="s">
        <v>89</v>
      </c>
      <c r="C16" s="86">
        <f>'PD_idade (12)'!C16/'PD_idade (12)'!K16</f>
        <v>0.154670750382848</v>
      </c>
      <c r="D16" s="82">
        <f>'PD_idade (12)'!D16/'PD_idade (12)'!K16</f>
        <v>0.145482388973966</v>
      </c>
      <c r="E16" s="82">
        <f>'PD_idade (12)'!E16/'PD_idade (12)'!K16</f>
        <v>0.166921898928025</v>
      </c>
      <c r="F16" s="82">
        <f>'PD_idade (12)'!F16/'PD_idade (12)'!K16</f>
        <v>0.111791730474732</v>
      </c>
      <c r="G16" s="82">
        <f>'PD_idade (12)'!G16/'PD_idade (12)'!K16</f>
        <v>0.122511485451761</v>
      </c>
      <c r="H16" s="82">
        <f>'PD_idade (12)'!H16/'PD_idade (12)'!K16</f>
        <v>0.120980091883614</v>
      </c>
      <c r="I16" s="82">
        <f>'PD_idade (12)'!I16/'PD_idade (12)'!K16</f>
        <v>0.116385911179173</v>
      </c>
      <c r="J16" s="96">
        <f>'PD_idade (12)'!J16/'PD_idade (12)'!K16</f>
        <v>0.0612557427258806</v>
      </c>
      <c r="K16" s="115">
        <v>454</v>
      </c>
      <c r="L16" s="114"/>
    </row>
    <row r="17" spans="2:12">
      <c r="B17" s="83" t="s">
        <v>90</v>
      </c>
      <c r="C17" s="86">
        <f>'PD_idade (12)'!C17/'PD_idade (12)'!K17</f>
        <v>0.129032258064516</v>
      </c>
      <c r="D17" s="82">
        <f>'PD_idade (12)'!D17/'PD_idade (12)'!K17</f>
        <v>0.163905841325196</v>
      </c>
      <c r="E17" s="82">
        <f>'PD_idade (12)'!E17/'PD_idade (12)'!K17</f>
        <v>0.149084568439407</v>
      </c>
      <c r="F17" s="82">
        <f>'PD_idade (12)'!F17/'PD_idade (12)'!K17</f>
        <v>0.123801220575414</v>
      </c>
      <c r="G17" s="82">
        <f>'PD_idade (12)'!G17/'PD_idade (12)'!K17</f>
        <v>0.124673060156931</v>
      </c>
      <c r="H17" s="82">
        <f>'PD_idade (12)'!H17/'PD_idade (12)'!K17</f>
        <v>0.111595466434176</v>
      </c>
      <c r="I17" s="82">
        <f>'PD_idade (12)'!I17/'PD_idade (12)'!K17</f>
        <v>0.108108108108108</v>
      </c>
      <c r="J17" s="96">
        <f>'PD_idade (12)'!J17/'PD_idade (12)'!K17</f>
        <v>0.0897994768962511</v>
      </c>
      <c r="K17" s="115">
        <v>520</v>
      </c>
      <c r="L17" s="114"/>
    </row>
    <row r="18" spans="2:12">
      <c r="B18" s="83" t="s">
        <v>91</v>
      </c>
      <c r="C18" s="86">
        <f>'PD_idade (12)'!C18/'PD_idade (12)'!K18</f>
        <v>0.132425742574257</v>
      </c>
      <c r="D18" s="82">
        <f>'PD_idade (12)'!D18/'PD_idade (12)'!K18</f>
        <v>0.170792079207921</v>
      </c>
      <c r="E18" s="82">
        <f>'PD_idade (12)'!E18/'PD_idade (12)'!K18</f>
        <v>0.15470297029703</v>
      </c>
      <c r="F18" s="82">
        <f>'PD_idade (12)'!F18/'PD_idade (12)'!K18</f>
        <v>0.11509900990099</v>
      </c>
      <c r="G18" s="82">
        <f>'PD_idade (12)'!G18/'PD_idade (12)'!K18</f>
        <v>0.116336633663366</v>
      </c>
      <c r="H18" s="82">
        <f>'PD_idade (12)'!H18/'PD_idade (12)'!K18</f>
        <v>0.122524752475248</v>
      </c>
      <c r="I18" s="82">
        <f>'PD_idade (12)'!I18/'PD_idade (12)'!K18</f>
        <v>0.100247524752475</v>
      </c>
      <c r="J18" s="96">
        <f>'PD_idade (12)'!J18/'PD_idade (12)'!K18</f>
        <v>0.0878712871287129</v>
      </c>
      <c r="K18" s="115">
        <v>438</v>
      </c>
      <c r="L18" s="114"/>
    </row>
    <row r="19" spans="2:12">
      <c r="B19" s="83" t="s">
        <v>92</v>
      </c>
      <c r="C19" s="86">
        <f>'PD_idade (12)'!C19/'PD_idade (12)'!K19</f>
        <v>0.143358689291984</v>
      </c>
      <c r="D19" s="82">
        <f>'PD_idade (12)'!D19/'PD_idade (12)'!K19</f>
        <v>0.153306026916325</v>
      </c>
      <c r="E19" s="82">
        <f>'PD_idade (12)'!E19/'PD_idade (12)'!K19</f>
        <v>0.179637214745465</v>
      </c>
      <c r="F19" s="82">
        <f>'PD_idade (12)'!F19/'PD_idade (12)'!K19</f>
        <v>0.124634289057929</v>
      </c>
      <c r="G19" s="82">
        <f>'PD_idade (12)'!G19/'PD_idade (12)'!K19</f>
        <v>0.11644236395553</v>
      </c>
      <c r="H19" s="82">
        <f>'PD_idade (12)'!H19/'PD_idade (12)'!K19</f>
        <v>0.11234640140433</v>
      </c>
      <c r="I19" s="82">
        <f>'PD_idade (12)'!I19/'PD_idade (12)'!K19</f>
        <v>0.0918665886483324</v>
      </c>
      <c r="J19" s="96">
        <f>'PD_idade (12)'!J19/'PD_idade (12)'!K19</f>
        <v>0.0784084259801053</v>
      </c>
      <c r="K19" s="115">
        <v>1176</v>
      </c>
      <c r="L19" s="114"/>
    </row>
    <row r="20" spans="2:12">
      <c r="B20" s="83" t="s">
        <v>93</v>
      </c>
      <c r="C20" s="86">
        <f>'PD_idade (12)'!C20/'PD_idade (12)'!K20</f>
        <v>0.137976346911958</v>
      </c>
      <c r="D20" s="82">
        <f>'PD_idade (12)'!D20/'PD_idade (12)'!K20</f>
        <v>0.147174770039422</v>
      </c>
      <c r="E20" s="82">
        <f>'PD_idade (12)'!E20/'PD_idade (12)'!K20</f>
        <v>0.160315374507227</v>
      </c>
      <c r="F20" s="82">
        <f>'PD_idade (12)'!F20/'PD_idade (12)'!K20</f>
        <v>0.128777923784494</v>
      </c>
      <c r="G20" s="82">
        <f>'PD_idade (12)'!G20/'PD_idade (12)'!K20</f>
        <v>0.11826544021025</v>
      </c>
      <c r="H20" s="82">
        <f>'PD_idade (12)'!H20/'PD_idade (12)'!K20</f>
        <v>0.11826544021025</v>
      </c>
      <c r="I20" s="82">
        <f>'PD_idade (12)'!I20/'PD_idade (12)'!K20</f>
        <v>0.102496714848883</v>
      </c>
      <c r="J20" s="96">
        <f>'PD_idade (12)'!J20/'PD_idade (12)'!K20</f>
        <v>0.0867279894875164</v>
      </c>
      <c r="K20" s="115">
        <v>434</v>
      </c>
      <c r="L20" s="114"/>
    </row>
    <row r="21" spans="2:12">
      <c r="B21" s="83" t="s">
        <v>94</v>
      </c>
      <c r="C21" s="86">
        <f>'PD_idade (12)'!C21/'PD_idade (12)'!K21</f>
        <v>0.205748865355522</v>
      </c>
      <c r="D21" s="82">
        <f>'PD_idade (12)'!D21/'PD_idade (12)'!K21</f>
        <v>0.124054462934947</v>
      </c>
      <c r="E21" s="82">
        <f>'PD_idade (12)'!E21/'PD_idade (12)'!K21</f>
        <v>0.13464447806354</v>
      </c>
      <c r="F21" s="82">
        <f>'PD_idade (12)'!F21/'PD_idade (12)'!K21</f>
        <v>0.107413010590015</v>
      </c>
      <c r="G21" s="82">
        <f>'PD_idade (12)'!G21/'PD_idade (12)'!K21</f>
        <v>0.127080181543116</v>
      </c>
      <c r="H21" s="82">
        <f>'PD_idade (12)'!H21/'PD_idade (12)'!K21</f>
        <v>0.102874432677761</v>
      </c>
      <c r="I21" s="82">
        <f>'PD_idade (12)'!I21/'PD_idade (12)'!K21</f>
        <v>0.127080181543116</v>
      </c>
      <c r="J21" s="96">
        <f>'PD_idade (12)'!J21/'PD_idade (12)'!K21</f>
        <v>0.0711043872919818</v>
      </c>
      <c r="K21" s="115">
        <v>938</v>
      </c>
      <c r="L21" s="114"/>
    </row>
    <row r="22" spans="2:12">
      <c r="B22" s="83" t="s">
        <v>95</v>
      </c>
      <c r="C22" s="86">
        <f>'PD_idade (12)'!C22/'PD_idade (12)'!K22</f>
        <v>0.078125</v>
      </c>
      <c r="D22" s="82">
        <f>'PD_idade (12)'!D22/'PD_idade (12)'!K22</f>
        <v>0.171875</v>
      </c>
      <c r="E22" s="82">
        <f>'PD_idade (12)'!E22/'PD_idade (12)'!K22</f>
        <v>0.162109375</v>
      </c>
      <c r="F22" s="82">
        <f>'PD_idade (12)'!F22/'PD_idade (12)'!K22</f>
        <v>0.169921875</v>
      </c>
      <c r="G22" s="82">
        <f>'PD_idade (12)'!G22/'PD_idade (12)'!K22</f>
        <v>0.09375</v>
      </c>
      <c r="H22" s="82">
        <f>'PD_idade (12)'!H22/'PD_idade (12)'!K22</f>
        <v>0.109375</v>
      </c>
      <c r="I22" s="82">
        <f>'PD_idade (12)'!I22/'PD_idade (12)'!K22</f>
        <v>0.115234375</v>
      </c>
      <c r="J22" s="96">
        <f>'PD_idade (12)'!J22/'PD_idade (12)'!K22</f>
        <v>0.099609375</v>
      </c>
      <c r="K22" s="115">
        <v>106</v>
      </c>
      <c r="L22" s="114"/>
    </row>
    <row r="23" spans="2:12">
      <c r="B23" s="83" t="s">
        <v>96</v>
      </c>
      <c r="C23" s="86">
        <f>'PD_idade (12)'!C23/'PD_idade (12)'!K23</f>
        <v>0.14858934169279</v>
      </c>
      <c r="D23" s="82">
        <f>'PD_idade (12)'!D23/'PD_idade (12)'!K23</f>
        <v>0.134169278996865</v>
      </c>
      <c r="E23" s="82">
        <f>'PD_idade (12)'!E23/'PD_idade (12)'!K23</f>
        <v>0.160501567398119</v>
      </c>
      <c r="F23" s="82">
        <f>'PD_idade (12)'!F23/'PD_idade (12)'!K23</f>
        <v>0.13166144200627</v>
      </c>
      <c r="G23" s="82">
        <f>'PD_idade (12)'!G23/'PD_idade (12)'!K23</f>
        <v>0.117241379310345</v>
      </c>
      <c r="H23" s="82">
        <f>'PD_idade (12)'!H23/'PD_idade (12)'!K23</f>
        <v>0.105956112852665</v>
      </c>
      <c r="I23" s="82">
        <f>'PD_idade (12)'!I23/'PD_idade (12)'!K23</f>
        <v>0.112852664576803</v>
      </c>
      <c r="J23" s="96">
        <f>'PD_idade (12)'!J23/'PD_idade (12)'!K23</f>
        <v>0.0890282131661442</v>
      </c>
      <c r="K23" s="115">
        <v>1383</v>
      </c>
      <c r="L23" s="114"/>
    </row>
    <row r="24" spans="2:12">
      <c r="B24" s="83" t="s">
        <v>97</v>
      </c>
      <c r="C24" s="86">
        <f>'PD_idade (12)'!C24/'PD_idade (12)'!K24</f>
        <v>0.145940390544707</v>
      </c>
      <c r="D24" s="82">
        <f>'PD_idade (12)'!D24/'PD_idade (12)'!K24</f>
        <v>0.175745118191161</v>
      </c>
      <c r="E24" s="82">
        <f>'PD_idade (12)'!E24/'PD_idade (12)'!K24</f>
        <v>0.145940390544707</v>
      </c>
      <c r="F24" s="82">
        <f>'PD_idade (12)'!F24/'PD_idade (12)'!K24</f>
        <v>0.117163412127441</v>
      </c>
      <c r="G24" s="82">
        <f>'PD_idade (12)'!G24/'PD_idade (12)'!K24</f>
        <v>0.118191161356629</v>
      </c>
      <c r="H24" s="82">
        <f>'PD_idade (12)'!H24/'PD_idade (12)'!K24</f>
        <v>0.116135662898253</v>
      </c>
      <c r="I24" s="82">
        <f>'PD_idade (12)'!I24/'PD_idade (12)'!K24</f>
        <v>0.0996916752312436</v>
      </c>
      <c r="J24" s="96">
        <f>'PD_idade (12)'!J24/'PD_idade (12)'!K24</f>
        <v>0.0811921891058582</v>
      </c>
      <c r="K24" s="115">
        <v>500</v>
      </c>
      <c r="L24" s="114"/>
    </row>
    <row r="25" spans="2:12">
      <c r="B25" s="83" t="s">
        <v>98</v>
      </c>
      <c r="C25" s="86">
        <f>'PD_idade (12)'!C25/'PD_idade (12)'!K25</f>
        <v>0.143874643874644</v>
      </c>
      <c r="D25" s="82">
        <f>'PD_idade (12)'!D25/'PD_idade (12)'!K25</f>
        <v>0.141025641025641</v>
      </c>
      <c r="E25" s="82">
        <f>'PD_idade (12)'!E25/'PD_idade (12)'!K25</f>
        <v>0.168091168091168</v>
      </c>
      <c r="F25" s="82">
        <f>'PD_idade (12)'!F25/'PD_idade (12)'!K25</f>
        <v>0.148148148148148</v>
      </c>
      <c r="G25" s="82">
        <f>'PD_idade (12)'!G25/'PD_idade (12)'!K25</f>
        <v>0.116809116809117</v>
      </c>
      <c r="H25" s="82">
        <f>'PD_idade (12)'!H25/'PD_idade (12)'!K25</f>
        <v>0.0982905982905983</v>
      </c>
      <c r="I25" s="82">
        <f>'PD_idade (12)'!I25/'PD_idade (12)'!K25</f>
        <v>0.115384615384615</v>
      </c>
      <c r="J25" s="96">
        <f>'PD_idade (12)'!J25/'PD_idade (12)'!K25</f>
        <v>0.0683760683760684</v>
      </c>
      <c r="K25" s="115">
        <v>408</v>
      </c>
      <c r="L25" s="114"/>
    </row>
    <row r="26" spans="2:12">
      <c r="B26" s="83" t="s">
        <v>99</v>
      </c>
      <c r="C26" s="86">
        <f>'PD_idade (12)'!C26/'PD_idade (12)'!K26</f>
        <v>0.16839378238342</v>
      </c>
      <c r="D26" s="82">
        <f>'PD_idade (12)'!D26/'PD_idade (12)'!K26</f>
        <v>0.134715025906736</v>
      </c>
      <c r="E26" s="82">
        <f>'PD_idade (12)'!E26/'PD_idade (12)'!K26</f>
        <v>0.142487046632124</v>
      </c>
      <c r="F26" s="82">
        <f>'PD_idade (12)'!F26/'PD_idade (12)'!K26</f>
        <v>0.112694300518135</v>
      </c>
      <c r="G26" s="82">
        <f>'PD_idade (12)'!G26/'PD_idade (12)'!K26</f>
        <v>0.13860103626943</v>
      </c>
      <c r="H26" s="82">
        <f>'PD_idade (12)'!H26/'PD_idade (12)'!K26</f>
        <v>0.112694300518135</v>
      </c>
      <c r="I26" s="82">
        <f>'PD_idade (12)'!I26/'PD_idade (12)'!K26</f>
        <v>0.115284974093264</v>
      </c>
      <c r="J26" s="96">
        <f>'PD_idade (12)'!J26/'PD_idade (12)'!K26</f>
        <v>0.0751295336787565</v>
      </c>
      <c r="K26" s="115">
        <v>1146</v>
      </c>
      <c r="L26" s="114"/>
    </row>
    <row r="27" spans="2:12">
      <c r="B27" s="83" t="s">
        <v>100</v>
      </c>
      <c r="C27" s="86">
        <f>'PD_idade (12)'!C27/'PD_idade (12)'!K27</f>
        <v>0.138069705093834</v>
      </c>
      <c r="D27" s="82">
        <f>'PD_idade (12)'!D27/'PD_idade (12)'!K27</f>
        <v>0.155495978552279</v>
      </c>
      <c r="E27" s="82">
        <f>'PD_idade (12)'!E27/'PD_idade (12)'!K27</f>
        <v>0.175603217158177</v>
      </c>
      <c r="F27" s="82">
        <f>'PD_idade (12)'!F27/'PD_idade (12)'!K27</f>
        <v>0.146112600536193</v>
      </c>
      <c r="G27" s="82">
        <f>'PD_idade (12)'!G27/'PD_idade (12)'!K27</f>
        <v>0.111260053619303</v>
      </c>
      <c r="H27" s="82">
        <f>'PD_idade (12)'!H27/'PD_idade (12)'!K27</f>
        <v>0.0991957104557641</v>
      </c>
      <c r="I27" s="82">
        <f>'PD_idade (12)'!I27/'PD_idade (12)'!K27</f>
        <v>0.0871313672922252</v>
      </c>
      <c r="J27" s="96">
        <f>'PD_idade (12)'!J27/'PD_idade (12)'!K27</f>
        <v>0.0871313672922252</v>
      </c>
      <c r="K27" s="115">
        <v>315</v>
      </c>
      <c r="L27" s="114"/>
    </row>
    <row r="28" spans="2:12">
      <c r="B28" s="83" t="s">
        <v>101</v>
      </c>
      <c r="C28" s="86">
        <f>'PD_idade (12)'!C28/'PD_idade (12)'!K28</f>
        <v>0.138038725796377</v>
      </c>
      <c r="D28" s="82">
        <f>'PD_idade (12)'!D28/'PD_idade (12)'!K28</f>
        <v>0.161149281698938</v>
      </c>
      <c r="E28" s="82">
        <f>'PD_idade (12)'!E28/'PD_idade (12)'!K28</f>
        <v>0.149906308557152</v>
      </c>
      <c r="F28" s="82">
        <f>'PD_idade (12)'!F28/'PD_idade (12)'!K28</f>
        <v>0.129918800749532</v>
      </c>
      <c r="G28" s="82">
        <f>'PD_idade (12)'!G28/'PD_idade (12)'!K28</f>
        <v>0.126795752654591</v>
      </c>
      <c r="H28" s="82">
        <f>'PD_idade (12)'!H28/'PD_idade (12)'!K28</f>
        <v>0.109306683322923</v>
      </c>
      <c r="I28" s="82">
        <f>'PD_idade (12)'!I28/'PD_idade (12)'!K28</f>
        <v>0.0986883198001249</v>
      </c>
      <c r="J28" s="96">
        <f>'PD_idade (12)'!J28/'PD_idade (12)'!K28</f>
        <v>0.0861961274203623</v>
      </c>
      <c r="K28" s="115">
        <v>1082</v>
      </c>
      <c r="L28" s="114"/>
    </row>
    <row r="29" spans="2:12">
      <c r="B29" s="83" t="s">
        <v>102</v>
      </c>
      <c r="C29" s="86">
        <f>'PD_idade (12)'!C29/'PD_idade (12)'!K29</f>
        <v>0.19208211143695</v>
      </c>
      <c r="D29" s="82">
        <f>'PD_idade (12)'!D29/'PD_idade (12)'!K29</f>
        <v>0.15347018572825</v>
      </c>
      <c r="E29" s="82">
        <f>'PD_idade (12)'!E29/'PD_idade (12)'!K29</f>
        <v>0.127565982404692</v>
      </c>
      <c r="F29" s="82">
        <f>'PD_idade (12)'!F29/'PD_idade (12)'!K29</f>
        <v>0.100684261974585</v>
      </c>
      <c r="G29" s="82">
        <f>'PD_idade (12)'!G29/'PD_idade (12)'!K29</f>
        <v>0.104105571847507</v>
      </c>
      <c r="H29" s="82">
        <f>'PD_idade (12)'!H29/'PD_idade (12)'!K29</f>
        <v>0.118768328445748</v>
      </c>
      <c r="I29" s="82">
        <f>'PD_idade (12)'!I29/'PD_idade (12)'!K29</f>
        <v>0.125122189638319</v>
      </c>
      <c r="J29" s="96">
        <f>'PD_idade (12)'!J29/'PD_idade (12)'!K29</f>
        <v>0.0782013685239492</v>
      </c>
      <c r="K29" s="115">
        <v>3086</v>
      </c>
      <c r="L29" s="114"/>
    </row>
    <row r="30" spans="2:12">
      <c r="B30" s="83" t="s">
        <v>103</v>
      </c>
      <c r="C30" s="86">
        <f>'PD_idade (12)'!C30/'PD_idade (12)'!K30</f>
        <v>0.160130718954248</v>
      </c>
      <c r="D30" s="82">
        <f>'PD_idade (12)'!D30/'PD_idade (12)'!K30</f>
        <v>0.165032679738562</v>
      </c>
      <c r="E30" s="82">
        <f>'PD_idade (12)'!E30/'PD_idade (12)'!K30</f>
        <v>0.173202614379085</v>
      </c>
      <c r="F30" s="82">
        <f>'PD_idade (12)'!F30/'PD_idade (12)'!K30</f>
        <v>0.11437908496732</v>
      </c>
      <c r="G30" s="82">
        <f>'PD_idade (12)'!G30/'PD_idade (12)'!K30</f>
        <v>0.120915032679739</v>
      </c>
      <c r="H30" s="82">
        <f>'PD_idade (12)'!H30/'PD_idade (12)'!K30</f>
        <v>0.0866013071895425</v>
      </c>
      <c r="I30" s="82">
        <f>'PD_idade (12)'!I30/'PD_idade (12)'!K30</f>
        <v>0.111111111111111</v>
      </c>
      <c r="J30" s="96">
        <f>'PD_idade (12)'!J30/'PD_idade (12)'!K30</f>
        <v>0.0686274509803922</v>
      </c>
      <c r="K30" s="115">
        <v>367</v>
      </c>
      <c r="L30" s="114"/>
    </row>
    <row r="31" spans="2:12">
      <c r="B31" s="83" t="s">
        <v>104</v>
      </c>
      <c r="C31" s="86">
        <f>'PD_idade (12)'!C31/'PD_idade (12)'!K31</f>
        <v>0.173064820641913</v>
      </c>
      <c r="D31" s="82">
        <f>'PD_idade (12)'!D31/'PD_idade (12)'!K31</f>
        <v>0.139710509754563</v>
      </c>
      <c r="E31" s="82">
        <f>'PD_idade (12)'!E31/'PD_idade (12)'!K31</f>
        <v>0.12586532410321</v>
      </c>
      <c r="F31" s="82">
        <f>'PD_idade (12)'!F31/'PD_idade (12)'!K31</f>
        <v>0.120830711139081</v>
      </c>
      <c r="G31" s="82">
        <f>'PD_idade (12)'!G31/'PD_idade (12)'!K31</f>
        <v>0.149150409062303</v>
      </c>
      <c r="H31" s="82">
        <f>'PD_idade (12)'!H31/'PD_idade (12)'!K31</f>
        <v>0.127123977344242</v>
      </c>
      <c r="I31" s="82">
        <f>'PD_idade (12)'!I31/'PD_idade (12)'!K31</f>
        <v>0.0981749528005035</v>
      </c>
      <c r="J31" s="96">
        <f>'PD_idade (12)'!J31/'PD_idade (12)'!K31</f>
        <v>0.066079295154185</v>
      </c>
      <c r="K31" s="115">
        <v>1846</v>
      </c>
      <c r="L31" s="114"/>
    </row>
    <row r="32" spans="2:12">
      <c r="B32" s="83" t="s">
        <v>105</v>
      </c>
      <c r="C32" s="86">
        <f>'PD_idade (12)'!C32/'PD_idade (12)'!K32</f>
        <v>0.150537634408602</v>
      </c>
      <c r="D32" s="82">
        <f>'PD_idade (12)'!D32/'PD_idade (12)'!K32</f>
        <v>0.191756272401434</v>
      </c>
      <c r="E32" s="82">
        <f>'PD_idade (12)'!E32/'PD_idade (12)'!K32</f>
        <v>0.186379928315412</v>
      </c>
      <c r="F32" s="82">
        <f>'PD_idade (12)'!F32/'PD_idade (12)'!K32</f>
        <v>0.136200716845878</v>
      </c>
      <c r="G32" s="82">
        <f>'PD_idade (12)'!G32/'PD_idade (12)'!K32</f>
        <v>0.111111111111111</v>
      </c>
      <c r="H32" s="82">
        <f>'PD_idade (12)'!H32/'PD_idade (12)'!K32</f>
        <v>0.0770609318996416</v>
      </c>
      <c r="I32" s="82">
        <f>'PD_idade (12)'!I32/'PD_idade (12)'!K32</f>
        <v>0.0931899641577061</v>
      </c>
      <c r="J32" s="96">
        <f>'PD_idade (12)'!J32/'PD_idade (12)'!K32</f>
        <v>0.0537634408602151</v>
      </c>
      <c r="K32" s="115">
        <v>295</v>
      </c>
      <c r="L32" s="114"/>
    </row>
    <row r="33" spans="2:12">
      <c r="B33" s="83" t="s">
        <v>106</v>
      </c>
      <c r="C33" s="86">
        <f>'PD_idade (12)'!C33/'PD_idade (12)'!K33</f>
        <v>0.178571428571429</v>
      </c>
      <c r="D33" s="82">
        <f>'PD_idade (12)'!D33/'PD_idade (12)'!K33</f>
        <v>0.175382653061224</v>
      </c>
      <c r="E33" s="82">
        <f>'PD_idade (12)'!E33/'PD_idade (12)'!K33</f>
        <v>0.151785714285714</v>
      </c>
      <c r="F33" s="82">
        <f>'PD_idade (12)'!F33/'PD_idade (12)'!K33</f>
        <v>0.121811224489796</v>
      </c>
      <c r="G33" s="82">
        <f>'PD_idade (12)'!G33/'PD_idade (12)'!K33</f>
        <v>0.105229591836735</v>
      </c>
      <c r="H33" s="82">
        <f>'PD_idade (12)'!H33/'PD_idade (12)'!K33</f>
        <v>0.0975765306122449</v>
      </c>
      <c r="I33" s="82">
        <f>'PD_idade (12)'!I33/'PD_idade (12)'!K33</f>
        <v>0.0911989795918367</v>
      </c>
      <c r="J33" s="96">
        <f>'PD_idade (12)'!J33/'PD_idade (12)'!K33</f>
        <v>0.0784438775510204</v>
      </c>
      <c r="K33" s="115">
        <v>1256</v>
      </c>
      <c r="L33" s="114"/>
    </row>
    <row r="34" ht="12.75" customHeight="1" spans="2:12">
      <c r="B34" s="83" t="s">
        <v>107</v>
      </c>
      <c r="C34" s="86">
        <f>'PD_idade (12)'!C34/'PD_idade (12)'!K34</f>
        <v>0.17473338802297</v>
      </c>
      <c r="D34" s="82">
        <f>'PD_idade (12)'!D34/'PD_idade (12)'!K34</f>
        <v>0.146841673502871</v>
      </c>
      <c r="E34" s="82">
        <f>'PD_idade (12)'!E34/'PD_idade (12)'!K34</f>
        <v>0.157506152584085</v>
      </c>
      <c r="F34" s="82">
        <f>'PD_idade (12)'!F34/'PD_idade (12)'!K34</f>
        <v>0.11402789171452</v>
      </c>
      <c r="G34" s="82">
        <f>'PD_idade (12)'!G34/'PD_idade (12)'!K34</f>
        <v>0.12059064807219</v>
      </c>
      <c r="H34" s="82">
        <f>'PD_idade (12)'!H34/'PD_idade (12)'!K34</f>
        <v>0.104183757178015</v>
      </c>
      <c r="I34" s="82">
        <f>'PD_idade (12)'!I34/'PD_idade (12)'!K34</f>
        <v>0.106644790812141</v>
      </c>
      <c r="J34" s="96">
        <f>'PD_idade (12)'!J34/'PD_idade (12)'!K34</f>
        <v>0.0754716981132075</v>
      </c>
      <c r="K34" s="115">
        <v>2966</v>
      </c>
      <c r="L34" s="114"/>
    </row>
    <row r="35" spans="2:12">
      <c r="B35" s="83" t="s">
        <v>108</v>
      </c>
      <c r="C35" s="86">
        <f>'PD_idade (12)'!C35/'PD_idade (12)'!K35</f>
        <v>0.135338345864662</v>
      </c>
      <c r="D35" s="82">
        <f>'PD_idade (12)'!D35/'PD_idade (12)'!K35</f>
        <v>0.144360902255639</v>
      </c>
      <c r="E35" s="82">
        <f>'PD_idade (12)'!E35/'PD_idade (12)'!K35</f>
        <v>0.160902255639098</v>
      </c>
      <c r="F35" s="82">
        <f>'PD_idade (12)'!F35/'PD_idade (12)'!K35</f>
        <v>0.154887218045113</v>
      </c>
      <c r="G35" s="82">
        <f>'PD_idade (12)'!G35/'PD_idade (12)'!K35</f>
        <v>0.126315789473684</v>
      </c>
      <c r="H35" s="82">
        <f>'PD_idade (12)'!H35/'PD_idade (12)'!K35</f>
        <v>0.114285714285714</v>
      </c>
      <c r="I35" s="82">
        <f>'PD_idade (12)'!I35/'PD_idade (12)'!K35</f>
        <v>0.0842105263157895</v>
      </c>
      <c r="J35" s="96">
        <f>'PD_idade (12)'!J35/'PD_idade (12)'!K35</f>
        <v>0.0796992481203008</v>
      </c>
      <c r="K35" s="116">
        <v>795</v>
      </c>
      <c r="L35" s="114"/>
    </row>
    <row r="36" spans="2:12">
      <c r="B36" s="83" t="s">
        <v>109</v>
      </c>
      <c r="C36" s="86">
        <f>'PD_idade (12)'!C36/'PD_idade (12)'!K36</f>
        <v>0.153996101364522</v>
      </c>
      <c r="D36" s="82">
        <f>'PD_idade (12)'!D36/'PD_idade (12)'!K36</f>
        <v>0.16374269005848</v>
      </c>
      <c r="E36" s="82">
        <f>'PD_idade (12)'!E36/'PD_idade (12)'!K36</f>
        <v>0.198830409356725</v>
      </c>
      <c r="F36" s="82">
        <f>'PD_idade (12)'!F36/'PD_idade (12)'!K36</f>
        <v>0.118908382066277</v>
      </c>
      <c r="G36" s="82">
        <f>'PD_idade (12)'!G36/'PD_idade (12)'!K36</f>
        <v>0.113060428849903</v>
      </c>
      <c r="H36" s="82">
        <f>'PD_idade (12)'!H36/'PD_idade (12)'!K36</f>
        <v>0.0916179337231969</v>
      </c>
      <c r="I36" s="82">
        <f>'PD_idade (12)'!I36/'PD_idade (12)'!K36</f>
        <v>0.087719298245614</v>
      </c>
      <c r="J36" s="96">
        <f>'PD_idade (12)'!J36/'PD_idade (12)'!K36</f>
        <v>0.0721247563352826</v>
      </c>
      <c r="K36" s="115">
        <v>272</v>
      </c>
      <c r="L36" s="114"/>
    </row>
    <row r="37" spans="2:12">
      <c r="B37" s="83" t="s">
        <v>110</v>
      </c>
      <c r="C37" s="86">
        <f>'PD_idade (12)'!C37/'PD_idade (12)'!K37</f>
        <v>0.132562277580071</v>
      </c>
      <c r="D37" s="82">
        <f>'PD_idade (12)'!D37/'PD_idade (12)'!K37</f>
        <v>0.166370106761566</v>
      </c>
      <c r="E37" s="82">
        <f>'PD_idade (12)'!E37/'PD_idade (12)'!K37</f>
        <v>0.144128113879004</v>
      </c>
      <c r="F37" s="82">
        <f>'PD_idade (12)'!F37/'PD_idade (12)'!K37</f>
        <v>0.155693950177936</v>
      </c>
      <c r="G37" s="82">
        <f>'PD_idade (12)'!G37/'PD_idade (12)'!K37</f>
        <v>0.113879003558719</v>
      </c>
      <c r="H37" s="82">
        <f>'PD_idade (12)'!H37/'PD_idade (12)'!K37</f>
        <v>0.113879003558719</v>
      </c>
      <c r="I37" s="82">
        <f>'PD_idade (12)'!I37/'PD_idade (12)'!K37</f>
        <v>0.0889679715302491</v>
      </c>
      <c r="J37" s="96">
        <f>'PD_idade (12)'!J37/'PD_idade (12)'!K37</f>
        <v>0.0845195729537367</v>
      </c>
      <c r="K37" s="115">
        <v>319</v>
      </c>
      <c r="L37" s="114"/>
    </row>
    <row r="38" spans="2:12">
      <c r="B38" s="83" t="s">
        <v>111</v>
      </c>
      <c r="C38" s="87">
        <f>'PD_idade (12)'!C38/'PD_idade (12)'!K38</f>
        <v>0.158038147138965</v>
      </c>
      <c r="D38" s="88">
        <f>'PD_idade (12)'!D38/'PD_idade (12)'!K38</f>
        <v>0.156675749318801</v>
      </c>
      <c r="E38" s="88">
        <f>'PD_idade (12)'!E38/'PD_idade (12)'!K38</f>
        <v>0.164850136239782</v>
      </c>
      <c r="F38" s="88">
        <f>'PD_idade (12)'!F38/'PD_idade (12)'!K38</f>
        <v>0.149863760217984</v>
      </c>
      <c r="G38" s="88">
        <f>'PD_idade (12)'!G38/'PD_idade (12)'!K38</f>
        <v>0.0858310626702997</v>
      </c>
      <c r="H38" s="88">
        <f>'PD_idade (12)'!H38/'PD_idade (12)'!K38</f>
        <v>0.115803814713896</v>
      </c>
      <c r="I38" s="88">
        <f>'PD_idade (12)'!I38/'PD_idade (12)'!K38</f>
        <v>0.0912806539509537</v>
      </c>
      <c r="J38" s="97">
        <f>'PD_idade (12)'!J38/'PD_idade (12)'!K38</f>
        <v>0.0776566757493188</v>
      </c>
      <c r="K38" s="117">
        <v>596</v>
      </c>
      <c r="L38" s="114"/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conditionalFormatting sqref="K14;K35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28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246</v>
      </c>
    </row>
    <row r="6" s="1" customFormat="1" ht="12" customHeight="1" spans="1:2">
      <c r="A6" s="3"/>
      <c r="B6" s="23" t="s">
        <v>42</v>
      </c>
    </row>
    <row r="7" customHeight="1"/>
    <row r="8" ht="42.75" customHeight="1" spans="2:3">
      <c r="B8" s="6"/>
      <c r="C8" s="7" t="s">
        <v>246</v>
      </c>
    </row>
    <row r="9" ht="24.95" customHeight="1" spans="2:11">
      <c r="B9" s="8"/>
      <c r="C9" s="9"/>
      <c r="D9" s="517"/>
      <c r="E9" s="517"/>
      <c r="F9" s="517"/>
      <c r="G9" s="517"/>
      <c r="H9" s="517"/>
      <c r="I9" s="517"/>
      <c r="J9" s="517"/>
      <c r="K9" s="517"/>
    </row>
    <row r="10" spans="2:3">
      <c r="B10" s="25" t="s">
        <v>113</v>
      </c>
      <c r="C10" s="518"/>
    </row>
    <row r="11" spans="2:3">
      <c r="B11" s="12" t="s">
        <v>47</v>
      </c>
      <c r="C11" s="480">
        <v>540.780448932187</v>
      </c>
    </row>
    <row r="12" spans="2:3">
      <c r="B12" s="14" t="s">
        <v>48</v>
      </c>
      <c r="C12" s="28">
        <v>620.459528915022</v>
      </c>
    </row>
    <row r="13" spans="2:3">
      <c r="B13" s="14" t="s">
        <v>87</v>
      </c>
      <c r="C13" s="28">
        <v>636.579568976462</v>
      </c>
    </row>
    <row r="14" spans="2:3">
      <c r="B14" s="14" t="s">
        <v>50</v>
      </c>
      <c r="C14" s="479">
        <v>675.491302361991</v>
      </c>
    </row>
    <row r="15" spans="2:3">
      <c r="B15" s="17" t="s">
        <v>88</v>
      </c>
      <c r="C15" s="480">
        <v>614.879166371435</v>
      </c>
    </row>
    <row r="16" spans="2:3">
      <c r="B16" s="17" t="s">
        <v>89</v>
      </c>
      <c r="C16" s="28">
        <v>689.713722465371</v>
      </c>
    </row>
    <row r="17" spans="2:3">
      <c r="B17" s="17" t="s">
        <v>90</v>
      </c>
      <c r="C17" s="28">
        <v>740.909492708682</v>
      </c>
    </row>
    <row r="18" spans="2:3">
      <c r="B18" s="17" t="s">
        <v>91</v>
      </c>
      <c r="C18" s="28">
        <v>763.733535912863</v>
      </c>
    </row>
    <row r="19" spans="2:3">
      <c r="B19" s="17" t="s">
        <v>92</v>
      </c>
      <c r="C19" s="28">
        <v>617.0179624866</v>
      </c>
    </row>
    <row r="20" spans="2:3">
      <c r="B20" s="17" t="s">
        <v>93</v>
      </c>
      <c r="C20" s="28">
        <v>817.666114945487</v>
      </c>
    </row>
    <row r="21" spans="2:3">
      <c r="B21" s="17" t="s">
        <v>94</v>
      </c>
      <c r="C21" s="28">
        <v>576.655583133922</v>
      </c>
    </row>
    <row r="22" spans="2:3">
      <c r="B22" s="17" t="s">
        <v>95</v>
      </c>
      <c r="C22" s="28">
        <v>835.512863832887</v>
      </c>
    </row>
    <row r="23" spans="2:3">
      <c r="B23" s="17" t="s">
        <v>96</v>
      </c>
      <c r="C23" s="28">
        <v>672.287035537037</v>
      </c>
    </row>
    <row r="24" spans="2:3">
      <c r="B24" s="17" t="s">
        <v>97</v>
      </c>
      <c r="C24" s="28">
        <v>709.669331720694</v>
      </c>
    </row>
    <row r="25" spans="2:3">
      <c r="B25" s="17" t="s">
        <v>98</v>
      </c>
      <c r="C25" s="28">
        <v>655.545609020256</v>
      </c>
    </row>
    <row r="26" spans="2:3">
      <c r="B26" s="17" t="s">
        <v>99</v>
      </c>
      <c r="C26" s="28">
        <v>704.910946382644</v>
      </c>
    </row>
    <row r="27" spans="2:3">
      <c r="B27" s="17" t="s">
        <v>100</v>
      </c>
      <c r="C27" s="28">
        <v>725.964892506041</v>
      </c>
    </row>
    <row r="28" spans="2:3">
      <c r="B28" s="17" t="s">
        <v>101</v>
      </c>
      <c r="C28" s="28">
        <v>784.734862866854</v>
      </c>
    </row>
    <row r="29" spans="2:3">
      <c r="B29" s="17" t="s">
        <v>102</v>
      </c>
      <c r="C29" s="28">
        <v>576.061955401954</v>
      </c>
    </row>
    <row r="30" spans="2:3">
      <c r="B30" s="17" t="s">
        <v>103</v>
      </c>
      <c r="C30" s="28">
        <v>637.69567251928</v>
      </c>
    </row>
    <row r="31" spans="2:3">
      <c r="B31" s="17" t="s">
        <v>104</v>
      </c>
      <c r="C31" s="28">
        <v>638.991164762865</v>
      </c>
    </row>
    <row r="32" spans="2:3">
      <c r="B32" s="17" t="s">
        <v>105</v>
      </c>
      <c r="C32" s="28">
        <v>802.666922586796</v>
      </c>
    </row>
    <row r="33" spans="2:3">
      <c r="B33" s="17" t="s">
        <v>106</v>
      </c>
      <c r="C33" s="28">
        <v>629.031186681456</v>
      </c>
    </row>
    <row r="34" ht="12.75" customHeight="1" spans="2:3">
      <c r="B34" s="17" t="s">
        <v>107</v>
      </c>
      <c r="C34" s="28">
        <v>574.277957976169</v>
      </c>
    </row>
    <row r="35" spans="2:3">
      <c r="B35" s="17" t="s">
        <v>108</v>
      </c>
      <c r="C35" s="28">
        <v>579.807781617775</v>
      </c>
    </row>
    <row r="36" spans="2:3">
      <c r="B36" s="17" t="s">
        <v>109</v>
      </c>
      <c r="C36" s="28">
        <v>705.743023958903</v>
      </c>
    </row>
    <row r="37" spans="2:3">
      <c r="B37" s="17" t="s">
        <v>110</v>
      </c>
      <c r="C37" s="28">
        <v>785.268525715468</v>
      </c>
    </row>
    <row r="38" spans="2:3">
      <c r="B38" s="17" t="s">
        <v>111</v>
      </c>
      <c r="C38" s="481">
        <v>607.572235579964</v>
      </c>
    </row>
    <row r="39" spans="2:2">
      <c r="B39" s="36"/>
    </row>
    <row r="40" spans="2:2">
      <c r="B40" s="19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242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242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254108</v>
      </c>
      <c r="D11" s="484">
        <v>279580</v>
      </c>
      <c r="E11" s="490">
        <v>533688</v>
      </c>
    </row>
    <row r="12" s="1" customFormat="1" ht="14.25" customHeight="1" spans="2:5">
      <c r="B12" s="14" t="s">
        <v>48</v>
      </c>
      <c r="C12" s="485">
        <v>66128</v>
      </c>
      <c r="D12" s="464">
        <v>71689</v>
      </c>
      <c r="E12" s="491">
        <v>137817</v>
      </c>
    </row>
    <row r="13" s="1" customFormat="1" ht="14.25" customHeight="1" spans="2:5">
      <c r="B13" s="14" t="s">
        <v>49</v>
      </c>
      <c r="C13" s="485">
        <v>50991</v>
      </c>
      <c r="D13" s="464">
        <v>54860</v>
      </c>
      <c r="E13" s="491">
        <v>105851</v>
      </c>
    </row>
    <row r="14" s="1" customFormat="1" ht="14.25" customHeight="1" spans="2:5">
      <c r="B14" s="14" t="s">
        <v>50</v>
      </c>
      <c r="C14" s="486">
        <v>10138</v>
      </c>
      <c r="D14" s="487">
        <v>10848</v>
      </c>
      <c r="E14" s="492">
        <v>20986</v>
      </c>
    </row>
    <row r="15" s="1" customFormat="1" ht="14.25" customHeight="1" spans="2:5">
      <c r="B15" s="17" t="s">
        <v>51</v>
      </c>
      <c r="C15" s="485">
        <v>292</v>
      </c>
      <c r="D15" s="464">
        <v>301</v>
      </c>
      <c r="E15" s="491">
        <v>593</v>
      </c>
    </row>
    <row r="16" s="1" customFormat="1" ht="14.25" customHeight="1" spans="2:5">
      <c r="B16" s="17" t="s">
        <v>52</v>
      </c>
      <c r="C16" s="485">
        <v>273</v>
      </c>
      <c r="D16" s="464">
        <v>292</v>
      </c>
      <c r="E16" s="491">
        <v>565</v>
      </c>
    </row>
    <row r="17" s="1" customFormat="1" ht="14.25" customHeight="1" spans="2:5">
      <c r="B17" s="17" t="s">
        <v>53</v>
      </c>
      <c r="C17" s="485">
        <v>556</v>
      </c>
      <c r="D17" s="464">
        <v>481</v>
      </c>
      <c r="E17" s="491">
        <v>1037</v>
      </c>
    </row>
    <row r="18" s="1" customFormat="1" ht="14.25" customHeight="1" spans="2:5">
      <c r="B18" s="17" t="s">
        <v>54</v>
      </c>
      <c r="C18" s="485">
        <v>373</v>
      </c>
      <c r="D18" s="464">
        <v>344</v>
      </c>
      <c r="E18" s="491">
        <v>717</v>
      </c>
    </row>
    <row r="19" s="1" customFormat="1" ht="14.25" customHeight="1" spans="2:5">
      <c r="B19" s="17" t="s">
        <v>55</v>
      </c>
      <c r="C19" s="485">
        <v>633</v>
      </c>
      <c r="D19" s="464">
        <v>822</v>
      </c>
      <c r="E19" s="491">
        <v>1455</v>
      </c>
    </row>
    <row r="20" s="1" customFormat="1" ht="14.25" customHeight="1" spans="2:5">
      <c r="B20" s="17" t="s">
        <v>56</v>
      </c>
      <c r="C20" s="485">
        <v>383</v>
      </c>
      <c r="D20" s="464">
        <v>308</v>
      </c>
      <c r="E20" s="491">
        <v>691</v>
      </c>
    </row>
    <row r="21" s="1" customFormat="1" ht="14.25" customHeight="1" spans="2:5">
      <c r="B21" s="17" t="s">
        <v>57</v>
      </c>
      <c r="C21" s="485">
        <v>246</v>
      </c>
      <c r="D21" s="464">
        <v>307</v>
      </c>
      <c r="E21" s="491">
        <v>553</v>
      </c>
    </row>
    <row r="22" s="1" customFormat="1" ht="14.25" customHeight="1" spans="2:5">
      <c r="B22" s="17" t="s">
        <v>58</v>
      </c>
      <c r="C22" s="485">
        <v>248</v>
      </c>
      <c r="D22" s="464">
        <v>221</v>
      </c>
      <c r="E22" s="491">
        <v>469</v>
      </c>
    </row>
    <row r="23" s="1" customFormat="1" ht="14.25" customHeight="1" spans="2:5">
      <c r="B23" s="17" t="s">
        <v>59</v>
      </c>
      <c r="C23" s="485">
        <v>687</v>
      </c>
      <c r="D23" s="464">
        <v>712</v>
      </c>
      <c r="E23" s="491">
        <v>1399</v>
      </c>
    </row>
    <row r="24" s="1" customFormat="1" ht="14.25" customHeight="1" spans="2:5">
      <c r="B24" s="17" t="s">
        <v>60</v>
      </c>
      <c r="C24" s="485">
        <v>465</v>
      </c>
      <c r="D24" s="464">
        <v>396</v>
      </c>
      <c r="E24" s="491">
        <v>861</v>
      </c>
    </row>
    <row r="25" s="1" customFormat="1" ht="14.25" customHeight="1" spans="2:5">
      <c r="B25" s="17" t="s">
        <v>61</v>
      </c>
      <c r="C25" s="485">
        <v>300</v>
      </c>
      <c r="D25" s="464">
        <v>303</v>
      </c>
      <c r="E25" s="491">
        <v>603</v>
      </c>
    </row>
    <row r="26" s="1" customFormat="1" ht="14.25" customHeight="1" spans="2:5">
      <c r="B26" s="17" t="s">
        <v>62</v>
      </c>
      <c r="C26" s="485">
        <v>339</v>
      </c>
      <c r="D26" s="464">
        <v>355</v>
      </c>
      <c r="E26" s="491">
        <v>694</v>
      </c>
    </row>
    <row r="27" s="1" customFormat="1" ht="14.25" customHeight="1" spans="2:5">
      <c r="B27" s="17" t="s">
        <v>63</v>
      </c>
      <c r="C27" s="485">
        <v>337</v>
      </c>
      <c r="D27" s="464">
        <v>323</v>
      </c>
      <c r="E27" s="491">
        <v>660</v>
      </c>
    </row>
    <row r="28" s="1" customFormat="1" ht="14.25" customHeight="1" spans="2:5">
      <c r="B28" s="17" t="s">
        <v>64</v>
      </c>
      <c r="C28" s="485">
        <v>695</v>
      </c>
      <c r="D28" s="464">
        <v>763</v>
      </c>
      <c r="E28" s="491">
        <v>1458</v>
      </c>
    </row>
    <row r="29" s="1" customFormat="1" ht="14.25" customHeight="1" spans="2:5">
      <c r="B29" s="17" t="s">
        <v>65</v>
      </c>
      <c r="C29" s="485">
        <v>791</v>
      </c>
      <c r="D29" s="464">
        <v>990</v>
      </c>
      <c r="E29" s="491">
        <v>1781</v>
      </c>
    </row>
    <row r="30" s="1" customFormat="1" ht="14.25" customHeight="1" spans="2:5">
      <c r="B30" s="17" t="s">
        <v>66</v>
      </c>
      <c r="C30" s="485">
        <v>245</v>
      </c>
      <c r="D30" s="464">
        <v>292</v>
      </c>
      <c r="E30" s="491">
        <v>537</v>
      </c>
    </row>
    <row r="31" s="1" customFormat="1" ht="14.25" customHeight="1" spans="2:5">
      <c r="B31" s="17" t="s">
        <v>67</v>
      </c>
      <c r="C31" s="485">
        <v>656</v>
      </c>
      <c r="D31" s="464">
        <v>744</v>
      </c>
      <c r="E31" s="491">
        <v>1400</v>
      </c>
    </row>
    <row r="32" s="1" customFormat="1" ht="14.25" customHeight="1" spans="2:5">
      <c r="B32" s="17" t="s">
        <v>68</v>
      </c>
      <c r="C32" s="485">
        <v>253</v>
      </c>
      <c r="D32" s="464">
        <v>242</v>
      </c>
      <c r="E32" s="491">
        <v>495</v>
      </c>
    </row>
    <row r="33" s="1" customFormat="1" ht="14.25" customHeight="1" spans="2:5">
      <c r="B33" s="17" t="s">
        <v>69</v>
      </c>
      <c r="C33" s="485">
        <v>659</v>
      </c>
      <c r="D33" s="464">
        <v>690</v>
      </c>
      <c r="E33" s="491">
        <v>1349</v>
      </c>
    </row>
    <row r="34" s="1" customFormat="1" ht="14.25" customHeight="1" spans="2:5">
      <c r="B34" s="17" t="s">
        <v>70</v>
      </c>
      <c r="C34" s="485">
        <v>414</v>
      </c>
      <c r="D34" s="464">
        <v>619</v>
      </c>
      <c r="E34" s="491">
        <v>1033</v>
      </c>
    </row>
    <row r="35" s="1" customFormat="1" ht="14.25" customHeight="1" spans="2:5">
      <c r="B35" s="17" t="s">
        <v>71</v>
      </c>
      <c r="C35" s="485">
        <v>215</v>
      </c>
      <c r="D35" s="464">
        <v>346</v>
      </c>
      <c r="E35" s="491">
        <v>561</v>
      </c>
    </row>
    <row r="36" s="1" customFormat="1" ht="14.25" customHeight="1" spans="2:5">
      <c r="B36" s="17" t="s">
        <v>72</v>
      </c>
      <c r="C36" s="485">
        <v>219</v>
      </c>
      <c r="D36" s="464">
        <v>226</v>
      </c>
      <c r="E36" s="491">
        <v>445</v>
      </c>
    </row>
    <row r="37" s="1" customFormat="1" ht="14.25" customHeight="1" spans="2:5">
      <c r="B37" s="17" t="s">
        <v>73</v>
      </c>
      <c r="C37" s="485">
        <v>558</v>
      </c>
      <c r="D37" s="464">
        <v>468</v>
      </c>
      <c r="E37" s="491">
        <v>1026</v>
      </c>
    </row>
    <row r="38" s="1" customFormat="1" ht="14.25" customHeight="1" spans="2:5">
      <c r="B38" s="17" t="s">
        <v>74</v>
      </c>
      <c r="C38" s="488">
        <v>301</v>
      </c>
      <c r="D38" s="489">
        <v>303</v>
      </c>
      <c r="E38" s="493">
        <v>604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247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248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(12)'!C11/'SD_genero (12)'!E11</f>
        <v>0.476135869646685</v>
      </c>
      <c r="D11" s="496">
        <f>'SD_genero (12)'!D11/'SD_genero (12)'!E11</f>
        <v>0.523864130353315</v>
      </c>
    </row>
    <row r="12" s="1" customFormat="1" ht="14.25" customHeight="1" spans="2:4">
      <c r="B12" s="14" t="s">
        <v>48</v>
      </c>
      <c r="C12" s="497">
        <f>'SD_genero (12)'!C12/'SD_genero (12)'!E12</f>
        <v>0.479824695066646</v>
      </c>
      <c r="D12" s="498">
        <f>'SD_genero (12)'!D12/'SD_genero (12)'!E12</f>
        <v>0.520175304933354</v>
      </c>
    </row>
    <row r="13" s="1" customFormat="1" ht="14.25" customHeight="1" spans="2:4">
      <c r="B13" s="14" t="s">
        <v>49</v>
      </c>
      <c r="C13" s="497">
        <f>'SD_genero (12)'!C13/'SD_genero (12)'!E13</f>
        <v>0.481724310587524</v>
      </c>
      <c r="D13" s="498">
        <f>'SD_genero (12)'!D13/'SD_genero (12)'!E13</f>
        <v>0.518275689412476</v>
      </c>
    </row>
    <row r="14" s="1" customFormat="1" ht="14.25" customHeight="1" spans="2:4">
      <c r="B14" s="14" t="s">
        <v>50</v>
      </c>
      <c r="C14" s="499">
        <f>'SD_genero (12)'!C14/'SD_genero (12)'!E14</f>
        <v>0.483083960735729</v>
      </c>
      <c r="D14" s="500">
        <f>'SD_genero (12)'!D14/'SD_genero (12)'!E14</f>
        <v>0.516916039264271</v>
      </c>
    </row>
    <row r="15" s="1" customFormat="1" ht="14.25" customHeight="1" spans="2:4">
      <c r="B15" s="17" t="s">
        <v>51</v>
      </c>
      <c r="C15" s="495">
        <f>'SD_genero (12)'!C15/'SD_genero (12)'!E15</f>
        <v>0.492411467116358</v>
      </c>
      <c r="D15" s="496">
        <f>'SD_genero (12)'!D15/'SD_genero (12)'!E15</f>
        <v>0.507588532883642</v>
      </c>
    </row>
    <row r="16" s="1" customFormat="1" ht="14.25" customHeight="1" spans="2:4">
      <c r="B16" s="17" t="s">
        <v>52</v>
      </c>
      <c r="C16" s="497">
        <f>'SD_genero (12)'!C16/'SD_genero (12)'!E16</f>
        <v>0.483185840707965</v>
      </c>
      <c r="D16" s="498">
        <f>'SD_genero (12)'!D16/'SD_genero (12)'!E16</f>
        <v>0.516814159292035</v>
      </c>
    </row>
    <row r="17" s="1" customFormat="1" ht="14.25" customHeight="1" spans="2:4">
      <c r="B17" s="17" t="s">
        <v>53</v>
      </c>
      <c r="C17" s="497">
        <f>'SD_genero (12)'!C17/'SD_genero (12)'!E17</f>
        <v>0.536162005785921</v>
      </c>
      <c r="D17" s="498">
        <f>'SD_genero (12)'!D17/'SD_genero (12)'!E17</f>
        <v>0.463837994214079</v>
      </c>
    </row>
    <row r="18" s="1" customFormat="1" ht="14.25" customHeight="1" spans="2:4">
      <c r="B18" s="17" t="s">
        <v>54</v>
      </c>
      <c r="C18" s="497">
        <f>'SD_genero (12)'!C18/'SD_genero (12)'!E18</f>
        <v>0.520223152022315</v>
      </c>
      <c r="D18" s="498">
        <f>'SD_genero (12)'!D18/'SD_genero (12)'!E18</f>
        <v>0.479776847977685</v>
      </c>
    </row>
    <row r="19" s="1" customFormat="1" ht="14.25" customHeight="1" spans="2:4">
      <c r="B19" s="17" t="s">
        <v>55</v>
      </c>
      <c r="C19" s="497">
        <f>'SD_genero (12)'!C19/'SD_genero (12)'!E19</f>
        <v>0.435051546391753</v>
      </c>
      <c r="D19" s="498">
        <f>'SD_genero (12)'!D19/'SD_genero (12)'!E19</f>
        <v>0.564948453608247</v>
      </c>
    </row>
    <row r="20" s="1" customFormat="1" ht="14.25" customHeight="1" spans="2:4">
      <c r="B20" s="17" t="s">
        <v>56</v>
      </c>
      <c r="C20" s="497">
        <f>'SD_genero (12)'!C20/'SD_genero (12)'!E20</f>
        <v>0.554269175108538</v>
      </c>
      <c r="D20" s="498">
        <f>'SD_genero (12)'!D20/'SD_genero (12)'!E20</f>
        <v>0.445730824891462</v>
      </c>
    </row>
    <row r="21" s="1" customFormat="1" ht="14.25" customHeight="1" spans="2:4">
      <c r="B21" s="17" t="s">
        <v>57</v>
      </c>
      <c r="C21" s="497">
        <f>'SD_genero (12)'!C21/'SD_genero (12)'!E21</f>
        <v>0.444846292947559</v>
      </c>
      <c r="D21" s="498">
        <f>'SD_genero (12)'!D21/'SD_genero (12)'!E21</f>
        <v>0.555153707052441</v>
      </c>
    </row>
    <row r="22" s="1" customFormat="1" ht="14.25" customHeight="1" spans="2:4">
      <c r="B22" s="17" t="s">
        <v>58</v>
      </c>
      <c r="C22" s="497">
        <f>'SD_genero (12)'!C22/'SD_genero (12)'!E22</f>
        <v>0.528784648187633</v>
      </c>
      <c r="D22" s="498">
        <f>'SD_genero (12)'!D22/'SD_genero (12)'!E22</f>
        <v>0.471215351812367</v>
      </c>
    </row>
    <row r="23" s="1" customFormat="1" ht="14.25" customHeight="1" spans="2:4">
      <c r="B23" s="17" t="s">
        <v>59</v>
      </c>
      <c r="C23" s="497">
        <f>'SD_genero (12)'!C23/'SD_genero (12)'!E23</f>
        <v>0.491065046461758</v>
      </c>
      <c r="D23" s="498">
        <f>'SD_genero (12)'!D23/'SD_genero (12)'!E23</f>
        <v>0.508934953538242</v>
      </c>
    </row>
    <row r="24" s="1" customFormat="1" ht="14.25" customHeight="1" spans="2:4">
      <c r="B24" s="17" t="s">
        <v>60</v>
      </c>
      <c r="C24" s="497">
        <f>'SD_genero (12)'!C24/'SD_genero (12)'!E24</f>
        <v>0.54006968641115</v>
      </c>
      <c r="D24" s="498">
        <f>'SD_genero (12)'!D24/'SD_genero (12)'!E24</f>
        <v>0.45993031358885</v>
      </c>
    </row>
    <row r="25" s="1" customFormat="1" ht="14.25" customHeight="1" spans="2:4">
      <c r="B25" s="17" t="s">
        <v>61</v>
      </c>
      <c r="C25" s="497">
        <f>'SD_genero (12)'!C25/'SD_genero (12)'!E25</f>
        <v>0.497512437810945</v>
      </c>
      <c r="D25" s="498">
        <f>'SD_genero (12)'!D25/'SD_genero (12)'!E25</f>
        <v>0.502487562189055</v>
      </c>
    </row>
    <row r="26" s="1" customFormat="1" ht="14.25" customHeight="1" spans="2:4">
      <c r="B26" s="17" t="s">
        <v>62</v>
      </c>
      <c r="C26" s="497">
        <f>'SD_genero (12)'!C26/'SD_genero (12)'!E26</f>
        <v>0.488472622478386</v>
      </c>
      <c r="D26" s="498">
        <f>'SD_genero (12)'!D26/'SD_genero (12)'!E26</f>
        <v>0.511527377521614</v>
      </c>
    </row>
    <row r="27" s="1" customFormat="1" ht="14.25" customHeight="1" spans="2:4">
      <c r="B27" s="17" t="s">
        <v>63</v>
      </c>
      <c r="C27" s="497">
        <f>'SD_genero (12)'!C27/'SD_genero (12)'!E27</f>
        <v>0.510606060606061</v>
      </c>
      <c r="D27" s="498">
        <f>'SD_genero (12)'!D27/'SD_genero (12)'!E27</f>
        <v>0.489393939393939</v>
      </c>
    </row>
    <row r="28" s="1" customFormat="1" ht="14.25" customHeight="1" spans="2:4">
      <c r="B28" s="17" t="s">
        <v>64</v>
      </c>
      <c r="C28" s="497">
        <f>'SD_genero (12)'!C28/'SD_genero (12)'!E28</f>
        <v>0.476680384087792</v>
      </c>
      <c r="D28" s="498">
        <f>'SD_genero (12)'!D28/'SD_genero (12)'!E28</f>
        <v>0.523319615912209</v>
      </c>
    </row>
    <row r="29" s="1" customFormat="1" ht="14.25" customHeight="1" spans="2:4">
      <c r="B29" s="17" t="s">
        <v>65</v>
      </c>
      <c r="C29" s="497">
        <f>'SD_genero (12)'!C29/'SD_genero (12)'!E29</f>
        <v>0.44413250982594</v>
      </c>
      <c r="D29" s="498">
        <f>'SD_genero (12)'!D29/'SD_genero (12)'!E29</f>
        <v>0.55586749017406</v>
      </c>
    </row>
    <row r="30" s="1" customFormat="1" ht="14.25" customHeight="1" spans="2:4">
      <c r="B30" s="17" t="s">
        <v>66</v>
      </c>
      <c r="C30" s="497">
        <f>'SD_genero (12)'!C30/'SD_genero (12)'!E30</f>
        <v>0.456238361266294</v>
      </c>
      <c r="D30" s="498">
        <f>'SD_genero (12)'!D30/'SD_genero (12)'!E30</f>
        <v>0.543761638733706</v>
      </c>
    </row>
    <row r="31" s="1" customFormat="1" ht="14.25" customHeight="1" spans="2:4">
      <c r="B31" s="17" t="s">
        <v>67</v>
      </c>
      <c r="C31" s="497">
        <f>'SD_genero (12)'!C31/'SD_genero (12)'!E31</f>
        <v>0.468571428571429</v>
      </c>
      <c r="D31" s="498">
        <f>'SD_genero (12)'!D31/'SD_genero (12)'!E31</f>
        <v>0.531428571428571</v>
      </c>
    </row>
    <row r="32" s="1" customFormat="1" ht="14.25" customHeight="1" spans="2:4">
      <c r="B32" s="17" t="s">
        <v>68</v>
      </c>
      <c r="C32" s="497">
        <f>'SD_genero (12)'!C32/'SD_genero (12)'!E32</f>
        <v>0.511111111111111</v>
      </c>
      <c r="D32" s="498">
        <f>'SD_genero (12)'!D32/'SD_genero (12)'!E32</f>
        <v>0.488888888888889</v>
      </c>
    </row>
    <row r="33" s="1" customFormat="1" ht="14.25" customHeight="1" spans="2:4">
      <c r="B33" s="17" t="s">
        <v>69</v>
      </c>
      <c r="C33" s="497">
        <f>'SD_genero (12)'!C33/'SD_genero (12)'!E33</f>
        <v>0.488510007412898</v>
      </c>
      <c r="D33" s="498">
        <f>'SD_genero (12)'!D33/'SD_genero (12)'!E33</f>
        <v>0.511489992587102</v>
      </c>
    </row>
    <row r="34" s="1" customFormat="1" ht="14.25" customHeight="1" spans="2:4">
      <c r="B34" s="17" t="s">
        <v>70</v>
      </c>
      <c r="C34" s="497">
        <f>'SD_genero (12)'!C34/'SD_genero (12)'!E34</f>
        <v>0.400774443368829</v>
      </c>
      <c r="D34" s="498">
        <f>'SD_genero (12)'!D34/'SD_genero (12)'!E34</f>
        <v>0.599225556631171</v>
      </c>
    </row>
    <row r="35" s="1" customFormat="1" ht="14.25" customHeight="1" spans="2:4">
      <c r="B35" s="17" t="s">
        <v>71</v>
      </c>
      <c r="C35" s="497">
        <f>'SD_genero (12)'!C35/'SD_genero (12)'!E35</f>
        <v>0.383244206773619</v>
      </c>
      <c r="D35" s="498">
        <f>'SD_genero (12)'!D35/'SD_genero (12)'!E35</f>
        <v>0.616755793226381</v>
      </c>
    </row>
    <row r="36" s="1" customFormat="1" ht="14.25" customHeight="1" spans="2:4">
      <c r="B36" s="17" t="s">
        <v>72</v>
      </c>
      <c r="C36" s="497">
        <f>'SD_genero (12)'!C36/'SD_genero (12)'!E36</f>
        <v>0.492134831460674</v>
      </c>
      <c r="D36" s="498">
        <f>'SD_genero (12)'!D36/'SD_genero (12)'!E36</f>
        <v>0.507865168539326</v>
      </c>
    </row>
    <row r="37" s="1" customFormat="1" ht="14.25" customHeight="1" spans="2:4">
      <c r="B37" s="17" t="s">
        <v>73</v>
      </c>
      <c r="C37" s="497">
        <f>'SD_genero (12)'!C37/'SD_genero (12)'!E37</f>
        <v>0.543859649122807</v>
      </c>
      <c r="D37" s="498">
        <f>'SD_genero (12)'!D37/'SD_genero (12)'!E37</f>
        <v>0.456140350877193</v>
      </c>
    </row>
    <row r="38" s="1" customFormat="1" ht="14.25" customHeight="1" spans="2:4">
      <c r="B38" s="17" t="s">
        <v>74</v>
      </c>
      <c r="C38" s="501">
        <f>'SD_genero (12)'!C38/'SD_genero (12)'!E38</f>
        <v>0.498344370860927</v>
      </c>
      <c r="D38" s="502">
        <f>'SD_genero (12)'!D38/'SD_genero (12)'!E38</f>
        <v>0.501655629139073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249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249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84764</v>
      </c>
      <c r="D11" s="484">
        <v>77491</v>
      </c>
      <c r="E11" s="484">
        <v>77405</v>
      </c>
      <c r="F11" s="484">
        <v>65250</v>
      </c>
      <c r="G11" s="484">
        <v>63374</v>
      </c>
      <c r="H11" s="484">
        <v>61707</v>
      </c>
      <c r="I11" s="484">
        <v>60485</v>
      </c>
      <c r="J11" s="484">
        <v>43212</v>
      </c>
      <c r="K11" s="490">
        <v>533688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21722</v>
      </c>
      <c r="D12" s="464">
        <v>20616</v>
      </c>
      <c r="E12" s="464">
        <v>21937</v>
      </c>
      <c r="F12" s="464">
        <v>17672</v>
      </c>
      <c r="G12" s="464">
        <v>15955</v>
      </c>
      <c r="H12" s="464">
        <v>14642</v>
      </c>
      <c r="I12" s="464">
        <v>14413</v>
      </c>
      <c r="J12" s="464">
        <v>10860</v>
      </c>
      <c r="K12" s="491">
        <v>137817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16767</v>
      </c>
      <c r="D13" s="464">
        <v>15793</v>
      </c>
      <c r="E13" s="464">
        <v>16712</v>
      </c>
      <c r="F13" s="464">
        <v>13655</v>
      </c>
      <c r="G13" s="464">
        <v>12301</v>
      </c>
      <c r="H13" s="464">
        <v>11232</v>
      </c>
      <c r="I13" s="464">
        <v>10974</v>
      </c>
      <c r="J13" s="464">
        <v>8417</v>
      </c>
      <c r="K13" s="491">
        <v>105851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3087</v>
      </c>
      <c r="D14" s="487">
        <v>3283</v>
      </c>
      <c r="E14" s="487">
        <v>3230</v>
      </c>
      <c r="F14" s="487">
        <v>2623</v>
      </c>
      <c r="G14" s="487">
        <v>2426</v>
      </c>
      <c r="H14" s="487">
        <v>2309</v>
      </c>
      <c r="I14" s="487">
        <v>2248</v>
      </c>
      <c r="J14" s="487">
        <v>1780</v>
      </c>
      <c r="K14" s="492">
        <v>20986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5">
        <v>102</v>
      </c>
      <c r="D15" s="464">
        <v>108</v>
      </c>
      <c r="E15" s="464">
        <v>76</v>
      </c>
      <c r="F15" s="464">
        <v>74</v>
      </c>
      <c r="G15" s="464">
        <v>51</v>
      </c>
      <c r="H15" s="464">
        <v>66</v>
      </c>
      <c r="I15" s="464">
        <v>59</v>
      </c>
      <c r="J15" s="464">
        <v>57</v>
      </c>
      <c r="K15" s="491">
        <v>593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88</v>
      </c>
      <c r="D16" s="464">
        <v>81</v>
      </c>
      <c r="E16" s="464">
        <v>92</v>
      </c>
      <c r="F16" s="464">
        <v>67</v>
      </c>
      <c r="G16" s="464">
        <v>63</v>
      </c>
      <c r="H16" s="464">
        <v>69</v>
      </c>
      <c r="I16" s="464">
        <v>66</v>
      </c>
      <c r="J16" s="464">
        <v>39</v>
      </c>
      <c r="K16" s="491">
        <v>565</v>
      </c>
    </row>
    <row r="17" spans="2:11">
      <c r="B17" s="17" t="s">
        <v>90</v>
      </c>
      <c r="C17" s="485">
        <v>119</v>
      </c>
      <c r="D17" s="464">
        <v>166</v>
      </c>
      <c r="E17" s="464">
        <v>160</v>
      </c>
      <c r="F17" s="464">
        <v>127</v>
      </c>
      <c r="G17" s="464">
        <v>128</v>
      </c>
      <c r="H17" s="464">
        <v>123</v>
      </c>
      <c r="I17" s="464">
        <v>114</v>
      </c>
      <c r="J17" s="464">
        <v>100</v>
      </c>
      <c r="K17" s="491">
        <v>1037</v>
      </c>
    </row>
    <row r="18" spans="2:15">
      <c r="B18" s="17" t="s">
        <v>91</v>
      </c>
      <c r="C18" s="485">
        <v>91</v>
      </c>
      <c r="D18" s="464">
        <v>119</v>
      </c>
      <c r="E18" s="464">
        <v>108</v>
      </c>
      <c r="F18" s="464">
        <v>80</v>
      </c>
      <c r="G18" s="464">
        <v>85</v>
      </c>
      <c r="H18" s="464">
        <v>93</v>
      </c>
      <c r="I18" s="464">
        <v>73</v>
      </c>
      <c r="J18" s="464">
        <v>68</v>
      </c>
      <c r="K18" s="491">
        <v>717</v>
      </c>
      <c r="N18" s="40"/>
      <c r="O18" s="40"/>
    </row>
    <row r="19" spans="2:11">
      <c r="B19" s="17" t="s">
        <v>92</v>
      </c>
      <c r="C19" s="485">
        <v>205</v>
      </c>
      <c r="D19" s="464">
        <v>231</v>
      </c>
      <c r="E19" s="464">
        <v>268</v>
      </c>
      <c r="F19" s="464">
        <v>174</v>
      </c>
      <c r="G19" s="464">
        <v>162</v>
      </c>
      <c r="H19" s="464">
        <v>157</v>
      </c>
      <c r="I19" s="464">
        <v>139</v>
      </c>
      <c r="J19" s="464">
        <v>119</v>
      </c>
      <c r="K19" s="491">
        <v>1455</v>
      </c>
    </row>
    <row r="20" spans="2:11">
      <c r="B20" s="17" t="s">
        <v>93</v>
      </c>
      <c r="C20" s="485">
        <v>91</v>
      </c>
      <c r="D20" s="464">
        <v>107</v>
      </c>
      <c r="E20" s="464">
        <v>111</v>
      </c>
      <c r="F20" s="464">
        <v>91</v>
      </c>
      <c r="G20" s="464">
        <v>83</v>
      </c>
      <c r="H20" s="464">
        <v>72</v>
      </c>
      <c r="I20" s="464">
        <v>73</v>
      </c>
      <c r="J20" s="464">
        <v>63</v>
      </c>
      <c r="K20" s="491">
        <v>691</v>
      </c>
    </row>
    <row r="21" spans="2:11">
      <c r="B21" s="17" t="s">
        <v>94</v>
      </c>
      <c r="C21" s="485">
        <v>105</v>
      </c>
      <c r="D21" s="464">
        <v>67</v>
      </c>
      <c r="E21" s="464">
        <v>75</v>
      </c>
      <c r="F21" s="464">
        <v>62</v>
      </c>
      <c r="G21" s="464">
        <v>69</v>
      </c>
      <c r="H21" s="464">
        <v>53</v>
      </c>
      <c r="I21" s="464">
        <v>77</v>
      </c>
      <c r="J21" s="464">
        <v>45</v>
      </c>
      <c r="K21" s="491">
        <v>553</v>
      </c>
    </row>
    <row r="22" spans="2:11">
      <c r="B22" s="17" t="s">
        <v>95</v>
      </c>
      <c r="C22" s="485">
        <v>33</v>
      </c>
      <c r="D22" s="464">
        <v>82</v>
      </c>
      <c r="E22" s="464">
        <v>76</v>
      </c>
      <c r="F22" s="464">
        <v>80</v>
      </c>
      <c r="G22" s="464">
        <v>46</v>
      </c>
      <c r="H22" s="464">
        <v>51</v>
      </c>
      <c r="I22" s="464">
        <v>52</v>
      </c>
      <c r="J22" s="464">
        <v>49</v>
      </c>
      <c r="K22" s="491">
        <v>469</v>
      </c>
    </row>
    <row r="23" spans="2:11">
      <c r="B23" s="17" t="s">
        <v>96</v>
      </c>
      <c r="C23" s="485">
        <v>193</v>
      </c>
      <c r="D23" s="464">
        <v>187</v>
      </c>
      <c r="E23" s="464">
        <v>226</v>
      </c>
      <c r="F23" s="464">
        <v>189</v>
      </c>
      <c r="G23" s="464">
        <v>161</v>
      </c>
      <c r="H23" s="464">
        <v>143</v>
      </c>
      <c r="I23" s="464">
        <v>162</v>
      </c>
      <c r="J23" s="464">
        <v>138</v>
      </c>
      <c r="K23" s="491">
        <v>1399</v>
      </c>
    </row>
    <row r="24" spans="2:11">
      <c r="B24" s="17" t="s">
        <v>97</v>
      </c>
      <c r="C24" s="485">
        <v>122</v>
      </c>
      <c r="D24" s="464">
        <v>154</v>
      </c>
      <c r="E24" s="464">
        <v>125</v>
      </c>
      <c r="F24" s="464">
        <v>100</v>
      </c>
      <c r="G24" s="464">
        <v>102</v>
      </c>
      <c r="H24" s="464">
        <v>102</v>
      </c>
      <c r="I24" s="464">
        <v>83</v>
      </c>
      <c r="J24" s="464">
        <v>73</v>
      </c>
      <c r="K24" s="491">
        <v>861</v>
      </c>
    </row>
    <row r="25" spans="2:11">
      <c r="B25" s="17" t="s">
        <v>98</v>
      </c>
      <c r="C25" s="485">
        <v>84</v>
      </c>
      <c r="D25" s="464">
        <v>85</v>
      </c>
      <c r="E25" s="464">
        <v>105</v>
      </c>
      <c r="F25" s="464">
        <v>84</v>
      </c>
      <c r="G25" s="464">
        <v>68</v>
      </c>
      <c r="H25" s="464">
        <v>55</v>
      </c>
      <c r="I25" s="464">
        <v>77</v>
      </c>
      <c r="J25" s="464">
        <v>45</v>
      </c>
      <c r="K25" s="491">
        <v>603</v>
      </c>
    </row>
    <row r="26" spans="2:11">
      <c r="B26" s="17" t="s">
        <v>99</v>
      </c>
      <c r="C26" s="485">
        <v>110</v>
      </c>
      <c r="D26" s="464">
        <v>93</v>
      </c>
      <c r="E26" s="464">
        <v>99</v>
      </c>
      <c r="F26" s="464">
        <v>75</v>
      </c>
      <c r="G26" s="464">
        <v>94</v>
      </c>
      <c r="H26" s="464">
        <v>83</v>
      </c>
      <c r="I26" s="464">
        <v>82</v>
      </c>
      <c r="J26" s="464">
        <v>58</v>
      </c>
      <c r="K26" s="491">
        <v>694</v>
      </c>
    </row>
    <row r="27" spans="2:11">
      <c r="B27" s="17" t="s">
        <v>100</v>
      </c>
      <c r="C27" s="485">
        <v>88</v>
      </c>
      <c r="D27" s="464">
        <v>106</v>
      </c>
      <c r="E27" s="464">
        <v>115</v>
      </c>
      <c r="F27" s="464">
        <v>98</v>
      </c>
      <c r="G27" s="464">
        <v>69</v>
      </c>
      <c r="H27" s="464">
        <v>65</v>
      </c>
      <c r="I27" s="464">
        <v>60</v>
      </c>
      <c r="J27" s="464">
        <v>59</v>
      </c>
      <c r="K27" s="491">
        <v>660</v>
      </c>
    </row>
    <row r="28" spans="2:11">
      <c r="B28" s="17" t="s">
        <v>101</v>
      </c>
      <c r="C28" s="485">
        <v>193</v>
      </c>
      <c r="D28" s="464">
        <v>235</v>
      </c>
      <c r="E28" s="464">
        <v>219</v>
      </c>
      <c r="F28" s="464">
        <v>190</v>
      </c>
      <c r="G28" s="464">
        <v>188</v>
      </c>
      <c r="H28" s="464">
        <v>154</v>
      </c>
      <c r="I28" s="464">
        <v>147</v>
      </c>
      <c r="J28" s="464">
        <v>132</v>
      </c>
      <c r="K28" s="491">
        <v>1458</v>
      </c>
    </row>
    <row r="29" spans="2:11">
      <c r="B29" s="17" t="s">
        <v>102</v>
      </c>
      <c r="C29" s="485">
        <v>319</v>
      </c>
      <c r="D29" s="464">
        <v>269</v>
      </c>
      <c r="E29" s="464">
        <v>216</v>
      </c>
      <c r="F29" s="464">
        <v>178</v>
      </c>
      <c r="G29" s="464">
        <v>189</v>
      </c>
      <c r="H29" s="464">
        <v>221</v>
      </c>
      <c r="I29" s="464">
        <v>239</v>
      </c>
      <c r="J29" s="464">
        <v>150</v>
      </c>
      <c r="K29" s="491">
        <v>1781</v>
      </c>
    </row>
    <row r="30" spans="2:11">
      <c r="B30" s="17" t="s">
        <v>103</v>
      </c>
      <c r="C30" s="485">
        <v>84</v>
      </c>
      <c r="D30" s="464">
        <v>87</v>
      </c>
      <c r="E30" s="464">
        <v>100</v>
      </c>
      <c r="F30" s="464">
        <v>57</v>
      </c>
      <c r="G30" s="464">
        <v>61</v>
      </c>
      <c r="H30" s="464">
        <v>50</v>
      </c>
      <c r="I30" s="464">
        <v>59</v>
      </c>
      <c r="J30" s="464">
        <v>39</v>
      </c>
      <c r="K30" s="491">
        <v>537</v>
      </c>
    </row>
    <row r="31" spans="2:11">
      <c r="B31" s="17" t="s">
        <v>104</v>
      </c>
      <c r="C31" s="485">
        <v>239</v>
      </c>
      <c r="D31" s="464">
        <v>197</v>
      </c>
      <c r="E31" s="464">
        <v>180</v>
      </c>
      <c r="F31" s="464">
        <v>166</v>
      </c>
      <c r="G31" s="464">
        <v>198</v>
      </c>
      <c r="H31" s="464">
        <v>182</v>
      </c>
      <c r="I31" s="464">
        <v>144</v>
      </c>
      <c r="J31" s="464">
        <v>94</v>
      </c>
      <c r="K31" s="491">
        <v>1400</v>
      </c>
    </row>
    <row r="32" spans="2:11">
      <c r="B32" s="17" t="s">
        <v>105</v>
      </c>
      <c r="C32" s="485">
        <v>64</v>
      </c>
      <c r="D32" s="464">
        <v>99</v>
      </c>
      <c r="E32" s="464">
        <v>93</v>
      </c>
      <c r="F32" s="464">
        <v>73</v>
      </c>
      <c r="G32" s="464">
        <v>55</v>
      </c>
      <c r="H32" s="464">
        <v>38</v>
      </c>
      <c r="I32" s="464">
        <v>48</v>
      </c>
      <c r="J32" s="464">
        <v>25</v>
      </c>
      <c r="K32" s="491">
        <v>495</v>
      </c>
    </row>
    <row r="33" spans="2:11">
      <c r="B33" s="17" t="s">
        <v>106</v>
      </c>
      <c r="C33" s="485">
        <v>229</v>
      </c>
      <c r="D33" s="464">
        <v>243</v>
      </c>
      <c r="E33" s="464">
        <v>203</v>
      </c>
      <c r="F33" s="464">
        <v>150</v>
      </c>
      <c r="G33" s="464">
        <v>147</v>
      </c>
      <c r="H33" s="464">
        <v>133</v>
      </c>
      <c r="I33" s="464">
        <v>129</v>
      </c>
      <c r="J33" s="464">
        <v>115</v>
      </c>
      <c r="K33" s="491">
        <v>1349</v>
      </c>
    </row>
    <row r="34" ht="12.75" customHeight="1" spans="2:11">
      <c r="B34" s="17" t="s">
        <v>107</v>
      </c>
      <c r="C34" s="485">
        <v>173</v>
      </c>
      <c r="D34" s="464">
        <v>148</v>
      </c>
      <c r="E34" s="464">
        <v>159</v>
      </c>
      <c r="F34" s="464">
        <v>120</v>
      </c>
      <c r="G34" s="464">
        <v>123</v>
      </c>
      <c r="H34" s="464">
        <v>107</v>
      </c>
      <c r="I34" s="464">
        <v>117</v>
      </c>
      <c r="J34" s="464">
        <v>86</v>
      </c>
      <c r="K34" s="491">
        <v>1033</v>
      </c>
    </row>
    <row r="35" spans="2:11">
      <c r="B35" s="17" t="s">
        <v>108</v>
      </c>
      <c r="C35" s="485">
        <v>70</v>
      </c>
      <c r="D35" s="464">
        <v>79</v>
      </c>
      <c r="E35" s="464">
        <v>95</v>
      </c>
      <c r="F35" s="464">
        <v>90</v>
      </c>
      <c r="G35" s="464">
        <v>66</v>
      </c>
      <c r="H35" s="464">
        <v>63</v>
      </c>
      <c r="I35" s="464">
        <v>50</v>
      </c>
      <c r="J35" s="464">
        <v>48</v>
      </c>
      <c r="K35" s="491">
        <v>561</v>
      </c>
    </row>
    <row r="36" spans="2:11">
      <c r="B36" s="17" t="s">
        <v>109</v>
      </c>
      <c r="C36" s="485">
        <v>66</v>
      </c>
      <c r="D36" s="464">
        <v>76</v>
      </c>
      <c r="E36" s="464">
        <v>90</v>
      </c>
      <c r="F36" s="464">
        <v>53</v>
      </c>
      <c r="G36" s="464">
        <v>46</v>
      </c>
      <c r="H36" s="464">
        <v>42</v>
      </c>
      <c r="I36" s="464">
        <v>38</v>
      </c>
      <c r="J36" s="464">
        <v>34</v>
      </c>
      <c r="K36" s="491">
        <v>445</v>
      </c>
    </row>
    <row r="37" spans="2:11">
      <c r="B37" s="17" t="s">
        <v>110</v>
      </c>
      <c r="C37" s="485">
        <v>131</v>
      </c>
      <c r="D37" s="464">
        <v>168</v>
      </c>
      <c r="E37" s="464">
        <v>145</v>
      </c>
      <c r="F37" s="464">
        <v>153</v>
      </c>
      <c r="G37" s="464">
        <v>121</v>
      </c>
      <c r="H37" s="464">
        <v>118</v>
      </c>
      <c r="I37" s="464">
        <v>98</v>
      </c>
      <c r="J37" s="464">
        <v>92</v>
      </c>
      <c r="K37" s="491">
        <v>1026</v>
      </c>
    </row>
    <row r="38" spans="2:11">
      <c r="B38" s="17" t="s">
        <v>111</v>
      </c>
      <c r="C38" s="488">
        <v>88</v>
      </c>
      <c r="D38" s="489">
        <v>96</v>
      </c>
      <c r="E38" s="489">
        <v>94</v>
      </c>
      <c r="F38" s="489">
        <v>92</v>
      </c>
      <c r="G38" s="489">
        <v>51</v>
      </c>
      <c r="H38" s="489">
        <v>69</v>
      </c>
      <c r="I38" s="489">
        <v>62</v>
      </c>
      <c r="J38" s="489">
        <v>52</v>
      </c>
      <c r="K38" s="493">
        <v>604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39</v>
      </c>
      <c r="B5" s="4" t="s">
        <v>244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0">
      <c r="B8" s="75"/>
      <c r="C8" s="7" t="s">
        <v>249</v>
      </c>
      <c r="D8" s="7"/>
      <c r="E8" s="7"/>
      <c r="F8" s="7"/>
      <c r="G8" s="7"/>
      <c r="H8" s="7"/>
      <c r="I8" s="7"/>
      <c r="J8" s="7"/>
    </row>
    <row r="9" ht="24.95" customHeight="1" spans="2:10">
      <c r="B9" s="482"/>
      <c r="C9" s="9"/>
      <c r="D9" s="9"/>
      <c r="E9" s="9"/>
      <c r="F9" s="9"/>
      <c r="G9" s="9"/>
      <c r="H9" s="9"/>
      <c r="I9" s="9"/>
      <c r="J9" s="9"/>
    </row>
    <row r="10" spans="2:10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</row>
    <row r="11" spans="2:10">
      <c r="B11" s="12" t="s">
        <v>47</v>
      </c>
      <c r="C11" s="84">
        <f>('SD_idade (12)'!C11/'SD_idade (12)'!K11)</f>
        <v>0.158826880124717</v>
      </c>
      <c r="D11" s="85">
        <f>('SD_idade (12)'!D11/'SD_idade (12)'!K11)</f>
        <v>0.145199067620033</v>
      </c>
      <c r="E11" s="85">
        <f>('SD_idade (12)'!E11/'SD_idade (12)'!K11)</f>
        <v>0.145037924780021</v>
      </c>
      <c r="F11" s="85">
        <f>('SD_idade (12)'!F11/'SD_idade (12)'!K11)</f>
        <v>0.12226244547376</v>
      </c>
      <c r="G11" s="85">
        <f>('SD_idade (12)'!G11/'SD_idade (12)'!K11)</f>
        <v>0.118747283056767</v>
      </c>
      <c r="H11" s="85">
        <f>('SD_idade (12)'!H11/'SD_idade (12)'!K11)</f>
        <v>0.115623735216081</v>
      </c>
      <c r="I11" s="85">
        <f>('SD_idade (12)'!I11/'SD_idade (12)'!K11)</f>
        <v>0.113334007884757</v>
      </c>
      <c r="J11" s="94">
        <f>('SD_idade (12)'!J11/'SD_idade (12)'!K11)</f>
        <v>0.0809686558438638</v>
      </c>
    </row>
    <row r="12" spans="2:10">
      <c r="B12" s="14" t="s">
        <v>48</v>
      </c>
      <c r="C12" s="86">
        <f>('SD_idade (12)'!C12/'SD_idade (12)'!K12)</f>
        <v>0.157614808042549</v>
      </c>
      <c r="D12" s="82">
        <f>('SD_idade (12)'!D12/'SD_idade (12)'!K12)</f>
        <v>0.14958967326237</v>
      </c>
      <c r="E12" s="82">
        <f>('SD_idade (12)'!E12/'SD_idade (12)'!K12)</f>
        <v>0.159174847805423</v>
      </c>
      <c r="F12" s="82">
        <f>('SD_idade (12)'!F12/'SD_idade (12)'!K12)</f>
        <v>0.128228012509342</v>
      </c>
      <c r="G12" s="82">
        <f>('SD_idade (12)'!G12/'SD_idade (12)'!K12)</f>
        <v>0.115769462403042</v>
      </c>
      <c r="H12" s="82">
        <f>('SD_idade (12)'!H12/'SD_idade (12)'!K12)</f>
        <v>0.106242335851165</v>
      </c>
      <c r="I12" s="82">
        <f>('SD_idade (12)'!I12/'SD_idade (12)'!K12)</f>
        <v>0.104580712103732</v>
      </c>
      <c r="J12" s="96">
        <f>('SD_idade (12)'!J12/'SD_idade (12)'!K12)</f>
        <v>0.0788001480223775</v>
      </c>
    </row>
    <row r="13" spans="2:10">
      <c r="B13" s="226" t="s">
        <v>87</v>
      </c>
      <c r="C13" s="86">
        <f>('SD_idade (12)'!C13/'SD_idade (12)'!K13)</f>
        <v>0.158401904563963</v>
      </c>
      <c r="D13" s="82">
        <f>('SD_idade (12)'!D13/'SD_idade (12)'!K13)</f>
        <v>0.14920029097505</v>
      </c>
      <c r="E13" s="82">
        <f>('SD_idade (12)'!E13/'SD_idade (12)'!K13)</f>
        <v>0.157882306260687</v>
      </c>
      <c r="F13" s="82">
        <f>('SD_idade (12)'!F13/'SD_idade (12)'!K13)</f>
        <v>0.129002087840455</v>
      </c>
      <c r="G13" s="82">
        <f>('SD_idade (12)'!G13/'SD_idade (12)'!K13)</f>
        <v>0.116210522338003</v>
      </c>
      <c r="H13" s="82">
        <f>('SD_idade (12)'!H13/'SD_idade (12)'!K13)</f>
        <v>0.106111420770706</v>
      </c>
      <c r="I13" s="82">
        <f>('SD_idade (12)'!I13/'SD_idade (12)'!K13)</f>
        <v>0.103674032366251</v>
      </c>
      <c r="J13" s="96">
        <f>('SD_idade (12)'!J13/'SD_idade (12)'!K13)</f>
        <v>0.0795174348848854</v>
      </c>
    </row>
    <row r="14" spans="2:10">
      <c r="B14" s="226" t="s">
        <v>50</v>
      </c>
      <c r="C14" s="227">
        <f>('SD_idade (12)'!C14/'SD_idade (12)'!K14)</f>
        <v>0.147098065376918</v>
      </c>
      <c r="D14" s="228">
        <f>('SD_idade (12)'!D14/'SD_idade (12)'!K14)</f>
        <v>0.156437625083389</v>
      </c>
      <c r="E14" s="228">
        <f>('SD_idade (12)'!E14/'SD_idade (12)'!K14)</f>
        <v>0.153912131897455</v>
      </c>
      <c r="F14" s="228">
        <f>('SD_idade (12)'!F14/'SD_idade (12)'!K14)</f>
        <v>0.124988087296293</v>
      </c>
      <c r="G14" s="228">
        <f>('SD_idade (12)'!G14/'SD_idade (12)'!K14)</f>
        <v>0.115600876774993</v>
      </c>
      <c r="H14" s="228">
        <f>('SD_idade (12)'!H14/'SD_idade (12)'!K14)</f>
        <v>0.110025731440008</v>
      </c>
      <c r="I14" s="228">
        <f>('SD_idade (12)'!I14/'SD_idade (12)'!K14)</f>
        <v>0.107119031735443</v>
      </c>
      <c r="J14" s="229">
        <f>('SD_idade (12)'!J14/'SD_idade (12)'!K14)</f>
        <v>0.0848184503955018</v>
      </c>
    </row>
    <row r="15" spans="2:10">
      <c r="B15" s="83" t="s">
        <v>88</v>
      </c>
      <c r="C15" s="84">
        <f>('SD_idade (12)'!C15/'SD_idade (12)'!K15)</f>
        <v>0.172006745362563</v>
      </c>
      <c r="D15" s="85">
        <f>('SD_idade (12)'!D15/'SD_idade (12)'!K15)</f>
        <v>0.18212478920742</v>
      </c>
      <c r="E15" s="85">
        <f>('SD_idade (12)'!E15/'SD_idade (12)'!K15)</f>
        <v>0.128161888701518</v>
      </c>
      <c r="F15" s="85">
        <f>('SD_idade (12)'!F15/'SD_idade (12)'!K15)</f>
        <v>0.124789207419899</v>
      </c>
      <c r="G15" s="85">
        <f>('SD_idade (12)'!G15/'SD_idade (12)'!K15)</f>
        <v>0.0860033726812816</v>
      </c>
      <c r="H15" s="85">
        <f>('SD_idade (12)'!H15/'SD_idade (12)'!K15)</f>
        <v>0.111298482293423</v>
      </c>
      <c r="I15" s="85">
        <f>('SD_idade (12)'!I15/'SD_idade (12)'!K15)</f>
        <v>0.0994940978077572</v>
      </c>
      <c r="J15" s="94">
        <f>('SD_idade (12)'!J15/'SD_idade (12)'!K15)</f>
        <v>0.0961214165261383</v>
      </c>
    </row>
    <row r="16" spans="2:10">
      <c r="B16" s="83" t="s">
        <v>89</v>
      </c>
      <c r="C16" s="86">
        <f>('SD_idade (12)'!C16/'SD_idade (12)'!K16)</f>
        <v>0.155752212389381</v>
      </c>
      <c r="D16" s="82">
        <f>('SD_idade (12)'!D16/'SD_idade (12)'!K16)</f>
        <v>0.143362831858407</v>
      </c>
      <c r="E16" s="82">
        <f>('SD_idade (12)'!E16/'SD_idade (12)'!K16)</f>
        <v>0.16283185840708</v>
      </c>
      <c r="F16" s="82">
        <f>('SD_idade (12)'!F16/'SD_idade (12)'!K16)</f>
        <v>0.11858407079646</v>
      </c>
      <c r="G16" s="82">
        <f>('SD_idade (12)'!G16/'SD_idade (12)'!K16)</f>
        <v>0.111504424778761</v>
      </c>
      <c r="H16" s="82">
        <f>('SD_idade (12)'!H16/'SD_idade (12)'!K16)</f>
        <v>0.12212389380531</v>
      </c>
      <c r="I16" s="82">
        <f>('SD_idade (12)'!I16/'SD_idade (12)'!K16)</f>
        <v>0.116814159292035</v>
      </c>
      <c r="J16" s="96">
        <f>('SD_idade (12)'!J16/'SD_idade (12)'!K16)</f>
        <v>0.0690265486725664</v>
      </c>
    </row>
    <row r="17" spans="2:10">
      <c r="B17" s="83" t="s">
        <v>90</v>
      </c>
      <c r="C17" s="86">
        <f>('SD_idade (12)'!C17/'SD_idade (12)'!K17)</f>
        <v>0.114754098360656</v>
      </c>
      <c r="D17" s="82">
        <f>('SD_idade (12)'!D17/'SD_idade (12)'!K17)</f>
        <v>0.160077145612343</v>
      </c>
      <c r="E17" s="82">
        <f>('SD_idade (12)'!E17/'SD_idade (12)'!K17)</f>
        <v>0.154291224686596</v>
      </c>
      <c r="F17" s="82">
        <f>('SD_idade (12)'!F17/'SD_idade (12)'!K17)</f>
        <v>0.122468659594986</v>
      </c>
      <c r="G17" s="82">
        <f>('SD_idade (12)'!G17/'SD_idade (12)'!K17)</f>
        <v>0.123432979749277</v>
      </c>
      <c r="H17" s="82">
        <f>('SD_idade (12)'!H17/'SD_idade (12)'!K17)</f>
        <v>0.118611378977821</v>
      </c>
      <c r="I17" s="82">
        <f>('SD_idade (12)'!I17/'SD_idade (12)'!K17)</f>
        <v>0.1099324975892</v>
      </c>
      <c r="J17" s="96">
        <f>('SD_idade (12)'!J17/'SD_idade (12)'!K17)</f>
        <v>0.0964320154291225</v>
      </c>
    </row>
    <row r="18" spans="2:10">
      <c r="B18" s="83" t="s">
        <v>91</v>
      </c>
      <c r="C18" s="86">
        <f>('SD_idade (12)'!C18/'SD_idade (12)'!K18)</f>
        <v>0.126917712691771</v>
      </c>
      <c r="D18" s="82">
        <f>('SD_idade (12)'!D18/'SD_idade (12)'!K18)</f>
        <v>0.165969316596932</v>
      </c>
      <c r="E18" s="82">
        <f>('SD_idade (12)'!E18/'SD_idade (12)'!K18)</f>
        <v>0.150627615062762</v>
      </c>
      <c r="F18" s="82">
        <f>('SD_idade (12)'!F18/'SD_idade (12)'!K18)</f>
        <v>0.111576011157601</v>
      </c>
      <c r="G18" s="82">
        <f>('SD_idade (12)'!G18/'SD_idade (12)'!K18)</f>
        <v>0.118549511854951</v>
      </c>
      <c r="H18" s="82">
        <f>('SD_idade (12)'!H18/'SD_idade (12)'!K18)</f>
        <v>0.129707112970711</v>
      </c>
      <c r="I18" s="82">
        <f>('SD_idade (12)'!I18/'SD_idade (12)'!K18)</f>
        <v>0.101813110181311</v>
      </c>
      <c r="J18" s="96">
        <f>('SD_idade (12)'!J18/'SD_idade (12)'!K18)</f>
        <v>0.0948396094839609</v>
      </c>
    </row>
    <row r="19" spans="2:10">
      <c r="B19" s="83" t="s">
        <v>92</v>
      </c>
      <c r="C19" s="86">
        <f>('SD_idade (12)'!C19/'SD_idade (12)'!K19)</f>
        <v>0.140893470790378</v>
      </c>
      <c r="D19" s="82">
        <f>('SD_idade (12)'!D19/'SD_idade (12)'!K19)</f>
        <v>0.158762886597938</v>
      </c>
      <c r="E19" s="82">
        <f>('SD_idade (12)'!E19/'SD_idade (12)'!K19)</f>
        <v>0.184192439862543</v>
      </c>
      <c r="F19" s="82">
        <f>('SD_idade (12)'!F19/'SD_idade (12)'!K19)</f>
        <v>0.119587628865979</v>
      </c>
      <c r="G19" s="82">
        <f>('SD_idade (12)'!G19/'SD_idade (12)'!K19)</f>
        <v>0.111340206185567</v>
      </c>
      <c r="H19" s="82">
        <f>('SD_idade (12)'!H19/'SD_idade (12)'!K19)</f>
        <v>0.107903780068729</v>
      </c>
      <c r="I19" s="82">
        <f>('SD_idade (12)'!I19/'SD_idade (12)'!K19)</f>
        <v>0.09553264604811</v>
      </c>
      <c r="J19" s="96">
        <f>('SD_idade (12)'!J19/'SD_idade (12)'!K19)</f>
        <v>0.081786941580756</v>
      </c>
    </row>
    <row r="20" spans="2:10">
      <c r="B20" s="83" t="s">
        <v>93</v>
      </c>
      <c r="C20" s="86">
        <f>('SD_idade (12)'!C20/'SD_idade (12)'!K20)</f>
        <v>0.131693198263386</v>
      </c>
      <c r="D20" s="82">
        <f>('SD_idade (12)'!D20/'SD_idade (12)'!K20)</f>
        <v>0.154848046309696</v>
      </c>
      <c r="E20" s="82">
        <f>('SD_idade (12)'!E20/'SD_idade (12)'!K20)</f>
        <v>0.160636758321274</v>
      </c>
      <c r="F20" s="82">
        <f>('SD_idade (12)'!F20/'SD_idade (12)'!K20)</f>
        <v>0.131693198263386</v>
      </c>
      <c r="G20" s="82">
        <f>('SD_idade (12)'!G20/'SD_idade (12)'!K20)</f>
        <v>0.120115774240232</v>
      </c>
      <c r="H20" s="82">
        <f>('SD_idade (12)'!H20/'SD_idade (12)'!K20)</f>
        <v>0.104196816208394</v>
      </c>
      <c r="I20" s="82">
        <f>('SD_idade (12)'!I20/'SD_idade (12)'!K20)</f>
        <v>0.105643994211288</v>
      </c>
      <c r="J20" s="96">
        <f>('SD_idade (12)'!J20/'SD_idade (12)'!K20)</f>
        <v>0.0911722141823444</v>
      </c>
    </row>
    <row r="21" spans="2:10">
      <c r="B21" s="83" t="s">
        <v>94</v>
      </c>
      <c r="C21" s="86">
        <f>('SD_idade (12)'!C21/'SD_idade (12)'!K21)</f>
        <v>0.189873417721519</v>
      </c>
      <c r="D21" s="82">
        <f>('SD_idade (12)'!D21/'SD_idade (12)'!K21)</f>
        <v>0.121157323688969</v>
      </c>
      <c r="E21" s="82">
        <f>('SD_idade (12)'!E21/'SD_idade (12)'!K21)</f>
        <v>0.135623869801085</v>
      </c>
      <c r="F21" s="82">
        <f>('SD_idade (12)'!F21/'SD_idade (12)'!K21)</f>
        <v>0.112115732368897</v>
      </c>
      <c r="G21" s="82">
        <f>('SD_idade (12)'!G21/'SD_idade (12)'!K21)</f>
        <v>0.124773960216998</v>
      </c>
      <c r="H21" s="82">
        <f>('SD_idade (12)'!H21/'SD_idade (12)'!K21)</f>
        <v>0.0958408679927667</v>
      </c>
      <c r="I21" s="82">
        <f>('SD_idade (12)'!I21/'SD_idade (12)'!K21)</f>
        <v>0.139240506329114</v>
      </c>
      <c r="J21" s="96">
        <f>('SD_idade (12)'!J21/'SD_idade (12)'!K21)</f>
        <v>0.081374321880651</v>
      </c>
    </row>
    <row r="22" spans="2:10">
      <c r="B22" s="83" t="s">
        <v>95</v>
      </c>
      <c r="C22" s="86">
        <f>('SD_idade (12)'!C22/'SD_idade (12)'!K22)</f>
        <v>0.070362473347548</v>
      </c>
      <c r="D22" s="82">
        <f>('SD_idade (12)'!D22/'SD_idade (12)'!K22)</f>
        <v>0.174840085287846</v>
      </c>
      <c r="E22" s="82">
        <f>('SD_idade (12)'!E22/'SD_idade (12)'!K22)</f>
        <v>0.162046908315565</v>
      </c>
      <c r="F22" s="82">
        <f>('SD_idade (12)'!F22/'SD_idade (12)'!K22)</f>
        <v>0.170575692963753</v>
      </c>
      <c r="G22" s="82">
        <f>('SD_idade (12)'!G22/'SD_idade (12)'!K22)</f>
        <v>0.0980810234541578</v>
      </c>
      <c r="H22" s="82">
        <f>('SD_idade (12)'!H22/'SD_idade (12)'!K22)</f>
        <v>0.108742004264392</v>
      </c>
      <c r="I22" s="82">
        <f>('SD_idade (12)'!I22/'SD_idade (12)'!K22)</f>
        <v>0.110874200426439</v>
      </c>
      <c r="J22" s="96">
        <f>('SD_idade (12)'!J22/'SD_idade (12)'!K22)</f>
        <v>0.104477611940299</v>
      </c>
    </row>
    <row r="23" spans="2:10">
      <c r="B23" s="83" t="s">
        <v>96</v>
      </c>
      <c r="C23" s="86">
        <f>('SD_idade (12)'!C23/'SD_idade (12)'!K23)</f>
        <v>0.13795568263045</v>
      </c>
      <c r="D23" s="82">
        <f>('SD_idade (12)'!D23/'SD_idade (12)'!K23)</f>
        <v>0.133666904932094</v>
      </c>
      <c r="E23" s="82">
        <f>('SD_idade (12)'!E23/'SD_idade (12)'!K23)</f>
        <v>0.161543959971408</v>
      </c>
      <c r="F23" s="82">
        <f>('SD_idade (12)'!F23/'SD_idade (12)'!K23)</f>
        <v>0.135096497498213</v>
      </c>
      <c r="G23" s="82">
        <f>('SD_idade (12)'!G23/'SD_idade (12)'!K23)</f>
        <v>0.115082201572552</v>
      </c>
      <c r="H23" s="82">
        <f>('SD_idade (12)'!H23/'SD_idade (12)'!K23)</f>
        <v>0.102215868477484</v>
      </c>
      <c r="I23" s="82">
        <f>('SD_idade (12)'!I23/'SD_idade (12)'!K23)</f>
        <v>0.115796997855611</v>
      </c>
      <c r="J23" s="96">
        <f>('SD_idade (12)'!J23/'SD_idade (12)'!K23)</f>
        <v>0.0986418870621873</v>
      </c>
    </row>
    <row r="24" spans="2:10">
      <c r="B24" s="83" t="s">
        <v>97</v>
      </c>
      <c r="C24" s="86">
        <f>('SD_idade (12)'!C24/'SD_idade (12)'!K24)</f>
        <v>0.141695702671312</v>
      </c>
      <c r="D24" s="82">
        <f>('SD_idade (12)'!D24/'SD_idade (12)'!K24)</f>
        <v>0.178861788617886</v>
      </c>
      <c r="E24" s="82">
        <f>('SD_idade (12)'!E24/'SD_idade (12)'!K24)</f>
        <v>0.145180023228804</v>
      </c>
      <c r="F24" s="82">
        <f>('SD_idade (12)'!F24/'SD_idade (12)'!K24)</f>
        <v>0.116144018583043</v>
      </c>
      <c r="G24" s="82">
        <f>('SD_idade (12)'!G24/'SD_idade (12)'!K24)</f>
        <v>0.118466898954704</v>
      </c>
      <c r="H24" s="82">
        <f>('SD_idade (12)'!H24/'SD_idade (12)'!K24)</f>
        <v>0.118466898954704</v>
      </c>
      <c r="I24" s="82">
        <f>('SD_idade (12)'!I24/'SD_idade (12)'!K24)</f>
        <v>0.0963995354239257</v>
      </c>
      <c r="J24" s="96">
        <f>('SD_idade (12)'!J24/'SD_idade (12)'!K24)</f>
        <v>0.0847851335656214</v>
      </c>
    </row>
    <row r="25" spans="2:10">
      <c r="B25" s="83" t="s">
        <v>98</v>
      </c>
      <c r="C25" s="86">
        <f>('SD_idade (12)'!C25/'SD_idade (12)'!K25)</f>
        <v>0.139303482587065</v>
      </c>
      <c r="D25" s="82">
        <f>('SD_idade (12)'!D25/'SD_idade (12)'!K25)</f>
        <v>0.140961857379768</v>
      </c>
      <c r="E25" s="82">
        <f>('SD_idade (12)'!E25/'SD_idade (12)'!K25)</f>
        <v>0.174129353233831</v>
      </c>
      <c r="F25" s="82">
        <f>('SD_idade (12)'!F25/'SD_idade (12)'!K25)</f>
        <v>0.139303482587065</v>
      </c>
      <c r="G25" s="82">
        <f>('SD_idade (12)'!G25/'SD_idade (12)'!K25)</f>
        <v>0.112769485903814</v>
      </c>
      <c r="H25" s="82">
        <f>('SD_idade (12)'!H25/'SD_idade (12)'!K25)</f>
        <v>0.0912106135986733</v>
      </c>
      <c r="I25" s="82">
        <f>('SD_idade (12)'!I25/'SD_idade (12)'!K25)</f>
        <v>0.127694859038143</v>
      </c>
      <c r="J25" s="96">
        <f>('SD_idade (12)'!J25/'SD_idade (12)'!K25)</f>
        <v>0.0746268656716418</v>
      </c>
    </row>
    <row r="26" spans="2:10">
      <c r="B26" s="83" t="s">
        <v>99</v>
      </c>
      <c r="C26" s="86">
        <f>('SD_idade (12)'!C26/'SD_idade (12)'!K26)</f>
        <v>0.15850144092219</v>
      </c>
      <c r="D26" s="82">
        <f>('SD_idade (12)'!D26/'SD_idade (12)'!K26)</f>
        <v>0.134005763688761</v>
      </c>
      <c r="E26" s="82">
        <f>('SD_idade (12)'!E26/'SD_idade (12)'!K26)</f>
        <v>0.142651296829971</v>
      </c>
      <c r="F26" s="82">
        <f>('SD_idade (12)'!F26/'SD_idade (12)'!K26)</f>
        <v>0.10806916426513</v>
      </c>
      <c r="G26" s="82">
        <f>('SD_idade (12)'!G26/'SD_idade (12)'!K26)</f>
        <v>0.135446685878963</v>
      </c>
      <c r="H26" s="82">
        <f>('SD_idade (12)'!H26/'SD_idade (12)'!K26)</f>
        <v>0.119596541786744</v>
      </c>
      <c r="I26" s="82">
        <f>('SD_idade (12)'!I26/'SD_idade (12)'!K26)</f>
        <v>0.118155619596542</v>
      </c>
      <c r="J26" s="96">
        <f>('SD_idade (12)'!J26/'SD_idade (12)'!K26)</f>
        <v>0.0835734870317003</v>
      </c>
    </row>
    <row r="27" spans="2:10">
      <c r="B27" s="83" t="s">
        <v>100</v>
      </c>
      <c r="C27" s="86">
        <f>('SD_idade (12)'!C27/'SD_idade (12)'!K27)</f>
        <v>0.133333333333333</v>
      </c>
      <c r="D27" s="82">
        <f>('SD_idade (12)'!D27/'SD_idade (12)'!K27)</f>
        <v>0.160606060606061</v>
      </c>
      <c r="E27" s="82">
        <f>('SD_idade (12)'!E27/'SD_idade (12)'!K27)</f>
        <v>0.174242424242424</v>
      </c>
      <c r="F27" s="82">
        <f>('SD_idade (12)'!F27/'SD_idade (12)'!K27)</f>
        <v>0.148484848484848</v>
      </c>
      <c r="G27" s="82">
        <f>('SD_idade (12)'!G27/'SD_idade (12)'!K27)</f>
        <v>0.104545454545455</v>
      </c>
      <c r="H27" s="82">
        <f>('SD_idade (12)'!H27/'SD_idade (12)'!K27)</f>
        <v>0.0984848484848485</v>
      </c>
      <c r="I27" s="82">
        <f>('SD_idade (12)'!I27/'SD_idade (12)'!K27)</f>
        <v>0.0909090909090909</v>
      </c>
      <c r="J27" s="96">
        <f>('SD_idade (12)'!J27/'SD_idade (12)'!K27)</f>
        <v>0.0893939393939394</v>
      </c>
    </row>
    <row r="28" spans="2:10">
      <c r="B28" s="83" t="s">
        <v>101</v>
      </c>
      <c r="C28" s="86">
        <f>('SD_idade (12)'!C28/'SD_idade (12)'!K28)</f>
        <v>0.132373113854595</v>
      </c>
      <c r="D28" s="82">
        <f>('SD_idade (12)'!D28/'SD_idade (12)'!K28)</f>
        <v>0.161179698216735</v>
      </c>
      <c r="E28" s="82">
        <f>('SD_idade (12)'!E28/'SD_idade (12)'!K28)</f>
        <v>0.150205761316872</v>
      </c>
      <c r="F28" s="82">
        <f>('SD_idade (12)'!F28/'SD_idade (12)'!K28)</f>
        <v>0.130315500685871</v>
      </c>
      <c r="G28" s="82">
        <f>('SD_idade (12)'!G28/'SD_idade (12)'!K28)</f>
        <v>0.128943758573388</v>
      </c>
      <c r="H28" s="82">
        <f>('SD_idade (12)'!H28/'SD_idade (12)'!K28)</f>
        <v>0.10562414266118</v>
      </c>
      <c r="I28" s="82">
        <f>('SD_idade (12)'!I28/'SD_idade (12)'!K28)</f>
        <v>0.10082304526749</v>
      </c>
      <c r="J28" s="96">
        <f>('SD_idade (12)'!J28/'SD_idade (12)'!K28)</f>
        <v>0.0905349794238683</v>
      </c>
    </row>
    <row r="29" spans="2:10">
      <c r="B29" s="83" t="s">
        <v>102</v>
      </c>
      <c r="C29" s="86">
        <f>('SD_idade (12)'!C29/'SD_idade (12)'!K29)</f>
        <v>0.179112857944975</v>
      </c>
      <c r="D29" s="82">
        <f>('SD_idade (12)'!D29/'SD_idade (12)'!K29)</f>
        <v>0.151038742279618</v>
      </c>
      <c r="E29" s="82">
        <f>('SD_idade (12)'!E29/'SD_idade (12)'!K29)</f>
        <v>0.12128017967434</v>
      </c>
      <c r="F29" s="82">
        <f>('SD_idade (12)'!F29/'SD_idade (12)'!K29)</f>
        <v>0.0999438517686693</v>
      </c>
      <c r="G29" s="82">
        <f>('SD_idade (12)'!G29/'SD_idade (12)'!K29)</f>
        <v>0.106120157215048</v>
      </c>
      <c r="H29" s="82">
        <f>('SD_idade (12)'!H29/'SD_idade (12)'!K29)</f>
        <v>0.124087591240876</v>
      </c>
      <c r="I29" s="82">
        <f>('SD_idade (12)'!I29/'SD_idade (12)'!K29)</f>
        <v>0.134194272880404</v>
      </c>
      <c r="J29" s="96">
        <f>('SD_idade (12)'!J29/'SD_idade (12)'!K29)</f>
        <v>0.0842223469960696</v>
      </c>
    </row>
    <row r="30" spans="2:10">
      <c r="B30" s="83" t="s">
        <v>103</v>
      </c>
      <c r="C30" s="86">
        <f>('SD_idade (12)'!C30/'SD_idade (12)'!K30)</f>
        <v>0.156424581005587</v>
      </c>
      <c r="D30" s="82">
        <f>('SD_idade (12)'!D30/'SD_idade (12)'!K30)</f>
        <v>0.162011173184358</v>
      </c>
      <c r="E30" s="82">
        <f>('SD_idade (12)'!E30/'SD_idade (12)'!K30)</f>
        <v>0.186219739292365</v>
      </c>
      <c r="F30" s="82">
        <f>('SD_idade (12)'!F30/'SD_idade (12)'!K30)</f>
        <v>0.106145251396648</v>
      </c>
      <c r="G30" s="82">
        <f>('SD_idade (12)'!G30/'SD_idade (12)'!K30)</f>
        <v>0.113594040968343</v>
      </c>
      <c r="H30" s="82">
        <f>('SD_idade (12)'!H30/'SD_idade (12)'!K30)</f>
        <v>0.0931098696461825</v>
      </c>
      <c r="I30" s="82">
        <f>('SD_idade (12)'!I30/'SD_idade (12)'!K30)</f>
        <v>0.109869646182495</v>
      </c>
      <c r="J30" s="96">
        <f>('SD_idade (12)'!J30/'SD_idade (12)'!K30)</f>
        <v>0.0726256983240224</v>
      </c>
    </row>
    <row r="31" spans="2:10">
      <c r="B31" s="83" t="s">
        <v>104</v>
      </c>
      <c r="C31" s="86">
        <f>('SD_idade (12)'!C31/'SD_idade (12)'!K31)</f>
        <v>0.170714285714286</v>
      </c>
      <c r="D31" s="82">
        <f>('SD_idade (12)'!D31/'SD_idade (12)'!K31)</f>
        <v>0.140714285714286</v>
      </c>
      <c r="E31" s="82">
        <f>('SD_idade (12)'!E31/'SD_idade (12)'!K31)</f>
        <v>0.128571428571429</v>
      </c>
      <c r="F31" s="82">
        <f>('SD_idade (12)'!F31/'SD_idade (12)'!K31)</f>
        <v>0.118571428571429</v>
      </c>
      <c r="G31" s="82">
        <f>('SD_idade (12)'!G31/'SD_idade (12)'!K31)</f>
        <v>0.141428571428571</v>
      </c>
      <c r="H31" s="82">
        <f>('SD_idade (12)'!H31/'SD_idade (12)'!K31)</f>
        <v>0.13</v>
      </c>
      <c r="I31" s="82">
        <f>('SD_idade (12)'!I31/'SD_idade (12)'!K31)</f>
        <v>0.102857142857143</v>
      </c>
      <c r="J31" s="96">
        <f>('SD_idade (12)'!J31/'SD_idade (12)'!K31)</f>
        <v>0.0671428571428571</v>
      </c>
    </row>
    <row r="32" spans="2:10">
      <c r="B32" s="83" t="s">
        <v>105</v>
      </c>
      <c r="C32" s="86">
        <f>('SD_idade (12)'!C32/'SD_idade (12)'!K32)</f>
        <v>0.129292929292929</v>
      </c>
      <c r="D32" s="82">
        <f>('SD_idade (12)'!D32/'SD_idade (12)'!K32)</f>
        <v>0.2</v>
      </c>
      <c r="E32" s="82">
        <f>('SD_idade (12)'!E32/'SD_idade (12)'!K32)</f>
        <v>0.187878787878788</v>
      </c>
      <c r="F32" s="82">
        <f>('SD_idade (12)'!F32/'SD_idade (12)'!K32)</f>
        <v>0.147474747474747</v>
      </c>
      <c r="G32" s="82">
        <f>('SD_idade (12)'!G32/'SD_idade (12)'!K32)</f>
        <v>0.111111111111111</v>
      </c>
      <c r="H32" s="82">
        <f>('SD_idade (12)'!H32/'SD_idade (12)'!K32)</f>
        <v>0.0767676767676768</v>
      </c>
      <c r="I32" s="82">
        <f>('SD_idade (12)'!I32/'SD_idade (12)'!K32)</f>
        <v>0.096969696969697</v>
      </c>
      <c r="J32" s="96">
        <f>('SD_idade (12)'!J32/'SD_idade (12)'!K32)</f>
        <v>0.0505050505050505</v>
      </c>
    </row>
    <row r="33" spans="2:10">
      <c r="B33" s="83" t="s">
        <v>106</v>
      </c>
      <c r="C33" s="86">
        <f>('SD_idade (12)'!C33/'SD_idade (12)'!K33)</f>
        <v>0.169755374351371</v>
      </c>
      <c r="D33" s="82">
        <f>('SD_idade (12)'!D33/'SD_idade (12)'!K33)</f>
        <v>0.180133432171979</v>
      </c>
      <c r="E33" s="82">
        <f>('SD_idade (12)'!E33/'SD_idade (12)'!K33)</f>
        <v>0.150481838398814</v>
      </c>
      <c r="F33" s="82">
        <f>('SD_idade (12)'!F33/'SD_idade (12)'!K33)</f>
        <v>0.11119347664937</v>
      </c>
      <c r="G33" s="82">
        <f>('SD_idade (12)'!G33/'SD_idade (12)'!K33)</f>
        <v>0.108969607116383</v>
      </c>
      <c r="H33" s="82">
        <f>('SD_idade (12)'!H33/'SD_idade (12)'!K33)</f>
        <v>0.0985915492957746</v>
      </c>
      <c r="I33" s="82">
        <f>('SD_idade (12)'!I33/'SD_idade (12)'!K33)</f>
        <v>0.0956263899184581</v>
      </c>
      <c r="J33" s="96">
        <f>('SD_idade (12)'!J33/'SD_idade (12)'!K33)</f>
        <v>0.0852483320978503</v>
      </c>
    </row>
    <row r="34" ht="12.75" customHeight="1" spans="2:10">
      <c r="B34" s="83" t="s">
        <v>107</v>
      </c>
      <c r="C34" s="86">
        <f>('SD_idade (12)'!C34/'SD_idade (12)'!K34)</f>
        <v>0.167473378509197</v>
      </c>
      <c r="D34" s="82">
        <f>('SD_idade (12)'!D34/'SD_idade (12)'!K34)</f>
        <v>0.143272023233301</v>
      </c>
      <c r="E34" s="82">
        <f>('SD_idade (12)'!E34/'SD_idade (12)'!K34)</f>
        <v>0.153920619554695</v>
      </c>
      <c r="F34" s="82">
        <f>('SD_idade (12)'!F34/'SD_idade (12)'!K34)</f>
        <v>0.116166505324298</v>
      </c>
      <c r="G34" s="82">
        <f>('SD_idade (12)'!G34/'SD_idade (12)'!K34)</f>
        <v>0.119070667957406</v>
      </c>
      <c r="H34" s="82">
        <f>('SD_idade (12)'!H34/'SD_idade (12)'!K34)</f>
        <v>0.103581800580833</v>
      </c>
      <c r="I34" s="82">
        <f>('SD_idade (12)'!I34/'SD_idade (12)'!K34)</f>
        <v>0.113262342691191</v>
      </c>
      <c r="J34" s="96">
        <f>('SD_idade (12)'!J34/'SD_idade (12)'!K34)</f>
        <v>0.0832526621490804</v>
      </c>
    </row>
    <row r="35" spans="2:10">
      <c r="B35" s="83" t="s">
        <v>108</v>
      </c>
      <c r="C35" s="86">
        <f>('SD_idade (12)'!C35/'SD_idade (12)'!K35)</f>
        <v>0.124777183600713</v>
      </c>
      <c r="D35" s="82">
        <f>('SD_idade (12)'!D35/'SD_idade (12)'!K35)</f>
        <v>0.140819964349376</v>
      </c>
      <c r="E35" s="82">
        <f>('SD_idade (12)'!E35/'SD_idade (12)'!K35)</f>
        <v>0.169340463458111</v>
      </c>
      <c r="F35" s="82">
        <f>('SD_idade (12)'!F35/'SD_idade (12)'!K35)</f>
        <v>0.160427807486631</v>
      </c>
      <c r="G35" s="82">
        <f>('SD_idade (12)'!G35/'SD_idade (12)'!K35)</f>
        <v>0.117647058823529</v>
      </c>
      <c r="H35" s="82">
        <f>('SD_idade (12)'!H35/'SD_idade (12)'!K35)</f>
        <v>0.112299465240642</v>
      </c>
      <c r="I35" s="82">
        <f>('SD_idade (12)'!I35/'SD_idade (12)'!K35)</f>
        <v>0.089126559714795</v>
      </c>
      <c r="J35" s="96">
        <f>('SD_idade (12)'!J35/'SD_idade (12)'!K35)</f>
        <v>0.0855614973262032</v>
      </c>
    </row>
    <row r="36" spans="2:10">
      <c r="B36" s="83" t="s">
        <v>109</v>
      </c>
      <c r="C36" s="86">
        <f>('SD_idade (12)'!C36/'SD_idade (12)'!K36)</f>
        <v>0.148314606741573</v>
      </c>
      <c r="D36" s="82">
        <f>('SD_idade (12)'!D36/'SD_idade (12)'!K36)</f>
        <v>0.170786516853933</v>
      </c>
      <c r="E36" s="82">
        <f>('SD_idade (12)'!E36/'SD_idade (12)'!K36)</f>
        <v>0.202247191011236</v>
      </c>
      <c r="F36" s="82">
        <f>('SD_idade (12)'!F36/'SD_idade (12)'!K36)</f>
        <v>0.119101123595506</v>
      </c>
      <c r="G36" s="82">
        <f>('SD_idade (12)'!G36/'SD_idade (12)'!K36)</f>
        <v>0.103370786516854</v>
      </c>
      <c r="H36" s="82">
        <f>('SD_idade (12)'!H36/'SD_idade (12)'!K36)</f>
        <v>0.0943820224719101</v>
      </c>
      <c r="I36" s="82">
        <f>('SD_idade (12)'!I36/'SD_idade (12)'!K36)</f>
        <v>0.0853932584269663</v>
      </c>
      <c r="J36" s="96">
        <f>('SD_idade (12)'!J36/'SD_idade (12)'!K36)</f>
        <v>0.0764044943820225</v>
      </c>
    </row>
    <row r="37" spans="2:10">
      <c r="B37" s="83" t="s">
        <v>110</v>
      </c>
      <c r="C37" s="86">
        <f>('SD_idade (12)'!C37/'SD_idade (12)'!K37)</f>
        <v>0.127680311890838</v>
      </c>
      <c r="D37" s="82">
        <f>('SD_idade (12)'!D37/'SD_idade (12)'!K37)</f>
        <v>0.16374269005848</v>
      </c>
      <c r="E37" s="82">
        <f>('SD_idade (12)'!E37/'SD_idade (12)'!K37)</f>
        <v>0.141325536062378</v>
      </c>
      <c r="F37" s="82">
        <f>('SD_idade (12)'!F37/'SD_idade (12)'!K37)</f>
        <v>0.149122807017544</v>
      </c>
      <c r="G37" s="82">
        <f>('SD_idade (12)'!G37/'SD_idade (12)'!K37)</f>
        <v>0.117933723196881</v>
      </c>
      <c r="H37" s="82">
        <f>('SD_idade (12)'!H37/'SD_idade (12)'!K37)</f>
        <v>0.115009746588694</v>
      </c>
      <c r="I37" s="82">
        <f>('SD_idade (12)'!I37/'SD_idade (12)'!K37)</f>
        <v>0.0955165692007797</v>
      </c>
      <c r="J37" s="96">
        <f>('SD_idade (12)'!J37/'SD_idade (12)'!K37)</f>
        <v>0.0896686159844055</v>
      </c>
    </row>
    <row r="38" spans="2:10">
      <c r="B38" s="83" t="s">
        <v>111</v>
      </c>
      <c r="C38" s="87">
        <f>('SD_idade (12)'!C38/'SD_idade (12)'!K38)</f>
        <v>0.145695364238411</v>
      </c>
      <c r="D38" s="88">
        <f>('SD_idade (12)'!D38/'SD_idade (12)'!K38)</f>
        <v>0.158940397350993</v>
      </c>
      <c r="E38" s="88">
        <f>('SD_idade (12)'!E38/'SD_idade (12)'!K38)</f>
        <v>0.155629139072848</v>
      </c>
      <c r="F38" s="88">
        <f>('SD_idade (12)'!F38/'SD_idade (12)'!K38)</f>
        <v>0.152317880794702</v>
      </c>
      <c r="G38" s="88">
        <f>('SD_idade (12)'!G38/'SD_idade (12)'!K38)</f>
        <v>0.0844370860927152</v>
      </c>
      <c r="H38" s="88">
        <f>('SD_idade (12)'!H38/'SD_idade (12)'!K38)</f>
        <v>0.114238410596026</v>
      </c>
      <c r="I38" s="88">
        <f>('SD_idade (12)'!I38/'SD_idade (12)'!K38)</f>
        <v>0.102649006622517</v>
      </c>
      <c r="J38" s="97">
        <f>('SD_idade (12)'!J38/'SD_idade (12)'!K38)</f>
        <v>0.0860927152317881</v>
      </c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pageMargins left="0.7" right="0.7" top="0.75" bottom="0.75" header="0.3" footer="0.3"/>
  <pageSetup paperSize="1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34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34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209446</v>
      </c>
      <c r="D11" s="484">
        <v>177829</v>
      </c>
      <c r="E11" s="490">
        <v>387275</v>
      </c>
    </row>
    <row r="12" s="1" customFormat="1" ht="14.25" customHeight="1" spans="2:5">
      <c r="B12" s="14" t="s">
        <v>48</v>
      </c>
      <c r="C12" s="485">
        <v>49946</v>
      </c>
      <c r="D12" s="464">
        <v>47727</v>
      </c>
      <c r="E12" s="491">
        <v>97673</v>
      </c>
    </row>
    <row r="13" s="1" customFormat="1" ht="14.25" customHeight="1" spans="2:5">
      <c r="B13" s="14" t="s">
        <v>49</v>
      </c>
      <c r="C13" s="485">
        <v>39224</v>
      </c>
      <c r="D13" s="464">
        <v>37191</v>
      </c>
      <c r="E13" s="491">
        <v>76415</v>
      </c>
    </row>
    <row r="14" s="1" customFormat="1" ht="14.25" customHeight="1" spans="2:5">
      <c r="B14" s="14" t="s">
        <v>50</v>
      </c>
      <c r="C14" s="486">
        <v>7980</v>
      </c>
      <c r="D14" s="487">
        <v>8208</v>
      </c>
      <c r="E14" s="492">
        <v>16188</v>
      </c>
    </row>
    <row r="15" s="1" customFormat="1" ht="14.25" customHeight="1" spans="2:5">
      <c r="B15" s="17" t="s">
        <v>51</v>
      </c>
      <c r="C15" s="483">
        <v>271</v>
      </c>
      <c r="D15" s="484">
        <v>329</v>
      </c>
      <c r="E15" s="490">
        <v>600</v>
      </c>
    </row>
    <row r="16" s="1" customFormat="1" ht="14.25" customHeight="1" spans="2:5">
      <c r="B16" s="17" t="s">
        <v>52</v>
      </c>
      <c r="C16" s="485">
        <v>234</v>
      </c>
      <c r="D16" s="464">
        <v>242</v>
      </c>
      <c r="E16" s="491">
        <v>476</v>
      </c>
    </row>
    <row r="17" s="1" customFormat="1" ht="14.25" customHeight="1" spans="2:5">
      <c r="B17" s="17" t="s">
        <v>53</v>
      </c>
      <c r="C17" s="485">
        <v>396</v>
      </c>
      <c r="D17" s="464">
        <v>357</v>
      </c>
      <c r="E17" s="491">
        <v>753</v>
      </c>
    </row>
    <row r="18" s="1" customFormat="1" ht="14.25" customHeight="1" spans="2:5">
      <c r="B18" s="17" t="s">
        <v>54</v>
      </c>
      <c r="C18" s="485">
        <v>268</v>
      </c>
      <c r="D18" s="464">
        <v>252</v>
      </c>
      <c r="E18" s="491">
        <v>520</v>
      </c>
    </row>
    <row r="19" s="1" customFormat="1" ht="14.25" customHeight="1" spans="2:5">
      <c r="B19" s="17" t="s">
        <v>55</v>
      </c>
      <c r="C19" s="485">
        <v>481</v>
      </c>
      <c r="D19" s="464">
        <v>501</v>
      </c>
      <c r="E19" s="491">
        <v>982</v>
      </c>
    </row>
    <row r="20" s="1" customFormat="1" ht="14.25" customHeight="1" spans="2:5">
      <c r="B20" s="17" t="s">
        <v>56</v>
      </c>
      <c r="C20" s="485">
        <v>267</v>
      </c>
      <c r="D20" s="464">
        <v>251</v>
      </c>
      <c r="E20" s="491">
        <v>518</v>
      </c>
    </row>
    <row r="21" s="1" customFormat="1" ht="14.25" customHeight="1" spans="2:5">
      <c r="B21" s="17" t="s">
        <v>57</v>
      </c>
      <c r="C21" s="485">
        <v>188</v>
      </c>
      <c r="D21" s="464">
        <v>251</v>
      </c>
      <c r="E21" s="491">
        <v>439</v>
      </c>
    </row>
    <row r="22" s="1" customFormat="1" ht="14.25" customHeight="1" spans="2:5">
      <c r="B22" s="17" t="s">
        <v>58</v>
      </c>
      <c r="C22" s="485">
        <v>270</v>
      </c>
      <c r="D22" s="464">
        <v>245</v>
      </c>
      <c r="E22" s="491">
        <v>515</v>
      </c>
    </row>
    <row r="23" s="1" customFormat="1" ht="14.25" customHeight="1" spans="2:5">
      <c r="B23" s="17" t="s">
        <v>59</v>
      </c>
      <c r="C23" s="485">
        <v>647</v>
      </c>
      <c r="D23" s="464">
        <v>628</v>
      </c>
      <c r="E23" s="491">
        <v>1275</v>
      </c>
    </row>
    <row r="24" s="1" customFormat="1" ht="14.25" customHeight="1" spans="2:5">
      <c r="B24" s="17" t="s">
        <v>60</v>
      </c>
      <c r="C24" s="485">
        <v>297</v>
      </c>
      <c r="D24" s="464">
        <v>292</v>
      </c>
      <c r="E24" s="491">
        <v>589</v>
      </c>
    </row>
    <row r="25" s="1" customFormat="1" ht="14.25" customHeight="1" spans="2:5">
      <c r="B25" s="17" t="s">
        <v>61</v>
      </c>
      <c r="C25" s="485">
        <v>215</v>
      </c>
      <c r="D25" s="464">
        <v>265</v>
      </c>
      <c r="E25" s="491">
        <v>480</v>
      </c>
    </row>
    <row r="26" s="1" customFormat="1" ht="14.25" customHeight="1" spans="2:5">
      <c r="B26" s="17" t="s">
        <v>62</v>
      </c>
      <c r="C26" s="485">
        <v>269</v>
      </c>
      <c r="D26" s="464">
        <v>302</v>
      </c>
      <c r="E26" s="491">
        <v>571</v>
      </c>
    </row>
    <row r="27" s="1" customFormat="1" ht="14.25" customHeight="1" spans="2:5">
      <c r="B27" s="17" t="s">
        <v>63</v>
      </c>
      <c r="C27" s="485">
        <v>257</v>
      </c>
      <c r="D27" s="464">
        <v>214</v>
      </c>
      <c r="E27" s="491">
        <v>471</v>
      </c>
    </row>
    <row r="28" s="1" customFormat="1" ht="14.25" customHeight="1" spans="2:5">
      <c r="B28" s="17" t="s">
        <v>64</v>
      </c>
      <c r="C28" s="485">
        <v>531</v>
      </c>
      <c r="D28" s="464">
        <v>529</v>
      </c>
      <c r="E28" s="491">
        <v>1060</v>
      </c>
    </row>
    <row r="29" s="1" customFormat="1" ht="14.25" customHeight="1" spans="2:5">
      <c r="B29" s="17" t="s">
        <v>65</v>
      </c>
      <c r="C29" s="485">
        <v>737</v>
      </c>
      <c r="D29" s="464">
        <v>814</v>
      </c>
      <c r="E29" s="491">
        <v>1551</v>
      </c>
    </row>
    <row r="30" s="1" customFormat="1" ht="14.25" customHeight="1" spans="2:5">
      <c r="B30" s="17" t="s">
        <v>66</v>
      </c>
      <c r="C30" s="485">
        <v>199</v>
      </c>
      <c r="D30" s="464">
        <v>209</v>
      </c>
      <c r="E30" s="491">
        <v>408</v>
      </c>
    </row>
    <row r="31" s="1" customFormat="1" ht="14.25" customHeight="1" spans="2:5">
      <c r="B31" s="17" t="s">
        <v>67</v>
      </c>
      <c r="C31" s="485">
        <v>627</v>
      </c>
      <c r="D31" s="464">
        <v>683</v>
      </c>
      <c r="E31" s="491">
        <v>1310</v>
      </c>
    </row>
    <row r="32" s="1" customFormat="1" ht="14.25" customHeight="1" spans="2:5">
      <c r="B32" s="17" t="s">
        <v>68</v>
      </c>
      <c r="C32" s="485">
        <v>101</v>
      </c>
      <c r="D32" s="464">
        <v>95</v>
      </c>
      <c r="E32" s="491">
        <v>196</v>
      </c>
    </row>
    <row r="33" s="1" customFormat="1" ht="14.25" customHeight="1" spans="2:5">
      <c r="B33" s="17" t="s">
        <v>69</v>
      </c>
      <c r="C33" s="485">
        <v>434</v>
      </c>
      <c r="D33" s="464">
        <v>421</v>
      </c>
      <c r="E33" s="491">
        <v>855</v>
      </c>
    </row>
    <row r="34" s="1" customFormat="1" ht="14.25" customHeight="1" spans="2:5">
      <c r="B34" s="17" t="s">
        <v>70</v>
      </c>
      <c r="C34" s="485">
        <v>277</v>
      </c>
      <c r="D34" s="464">
        <v>330</v>
      </c>
      <c r="E34" s="491">
        <v>607</v>
      </c>
    </row>
    <row r="35" s="1" customFormat="1" ht="14.25" customHeight="1" spans="2:5">
      <c r="B35" s="17" t="s">
        <v>71</v>
      </c>
      <c r="C35" s="485">
        <v>192</v>
      </c>
      <c r="D35" s="464">
        <v>258</v>
      </c>
      <c r="E35" s="491">
        <v>450</v>
      </c>
    </row>
    <row r="36" s="1" customFormat="1" ht="14.25" customHeight="1" spans="2:5">
      <c r="B36" s="17" t="s">
        <v>72</v>
      </c>
      <c r="C36" s="485">
        <v>149</v>
      </c>
      <c r="D36" s="464">
        <v>147</v>
      </c>
      <c r="E36" s="491">
        <v>296</v>
      </c>
    </row>
    <row r="37" s="1" customFormat="1" ht="14.25" customHeight="1" spans="2:5">
      <c r="B37" s="17" t="s">
        <v>73</v>
      </c>
      <c r="C37" s="485">
        <v>435</v>
      </c>
      <c r="D37" s="464">
        <v>377</v>
      </c>
      <c r="E37" s="491">
        <v>812</v>
      </c>
    </row>
    <row r="38" s="1" customFormat="1" ht="14.25" customHeight="1" spans="2:5">
      <c r="B38" s="17" t="s">
        <v>74</v>
      </c>
      <c r="C38" s="488">
        <v>238</v>
      </c>
      <c r="D38" s="489">
        <v>216</v>
      </c>
      <c r="E38" s="493">
        <v>454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41</v>
      </c>
      <c r="B5" s="4" t="s">
        <v>250</v>
      </c>
    </row>
    <row r="6" s="1" customFormat="1" ht="12" customHeight="1" spans="1:2">
      <c r="A6" s="3"/>
      <c r="B6" s="23" t="s">
        <v>42</v>
      </c>
    </row>
    <row r="7" s="1" customFormat="1" ht="12" customHeight="1" spans="1:2">
      <c r="A7" s="3"/>
      <c r="B7" s="23"/>
    </row>
    <row r="8" ht="39" customHeight="1" spans="2:3">
      <c r="B8" s="6"/>
      <c r="C8" s="7" t="s">
        <v>250</v>
      </c>
    </row>
    <row r="9" ht="24.95" customHeight="1" spans="2:3">
      <c r="B9" s="8"/>
      <c r="C9" s="9"/>
    </row>
    <row r="10" spans="2:3">
      <c r="B10" s="25" t="s">
        <v>113</v>
      </c>
      <c r="C10" s="11"/>
    </row>
    <row r="11" spans="2:3">
      <c r="B11" s="12" t="s">
        <v>47</v>
      </c>
      <c r="C11" s="480">
        <v>564.764442165409</v>
      </c>
    </row>
    <row r="12" spans="2:3">
      <c r="B12" s="14" t="s">
        <v>48</v>
      </c>
      <c r="C12" s="28">
        <v>643.802028663823</v>
      </c>
    </row>
    <row r="13" spans="2:3">
      <c r="B13" s="14" t="s">
        <v>87</v>
      </c>
      <c r="C13" s="28">
        <v>655.968217071923</v>
      </c>
    </row>
    <row r="14" spans="2:3">
      <c r="B14" s="14" t="s">
        <v>50</v>
      </c>
      <c r="C14" s="479">
        <v>704.228080470205</v>
      </c>
    </row>
    <row r="15" spans="2:3">
      <c r="B15" s="17" t="s">
        <v>88</v>
      </c>
      <c r="C15" s="480">
        <v>634.273474029589</v>
      </c>
    </row>
    <row r="16" spans="2:3">
      <c r="B16" s="17" t="s">
        <v>89</v>
      </c>
      <c r="C16" s="28">
        <v>715.214973721843</v>
      </c>
    </row>
    <row r="17" spans="2:3">
      <c r="B17" s="17" t="s">
        <v>90</v>
      </c>
      <c r="C17" s="28">
        <v>770.77542731343</v>
      </c>
    </row>
    <row r="18" spans="2:3">
      <c r="B18" s="17" t="s">
        <v>91</v>
      </c>
      <c r="C18" s="28">
        <v>803.431838336919</v>
      </c>
    </row>
    <row r="19" spans="2:3">
      <c r="B19" s="17" t="s">
        <v>92</v>
      </c>
      <c r="C19" s="28">
        <v>650.467729660658</v>
      </c>
    </row>
    <row r="20" spans="2:3">
      <c r="B20" s="17" t="s">
        <v>93</v>
      </c>
      <c r="C20" s="28">
        <v>863.365575673971</v>
      </c>
    </row>
    <row r="21" spans="2:3">
      <c r="B21" s="17" t="s">
        <v>94</v>
      </c>
      <c r="C21" s="28">
        <v>598.648522910071</v>
      </c>
    </row>
    <row r="22" spans="2:3">
      <c r="B22" s="17" t="s">
        <v>95</v>
      </c>
      <c r="C22" s="28">
        <v>869.625588467044</v>
      </c>
    </row>
    <row r="23" spans="2:3">
      <c r="B23" s="17" t="s">
        <v>96</v>
      </c>
      <c r="C23" s="28">
        <v>700.697766405803</v>
      </c>
    </row>
    <row r="24" spans="2:3">
      <c r="B24" s="17" t="s">
        <v>97</v>
      </c>
      <c r="C24" s="28">
        <v>743.656819293677</v>
      </c>
    </row>
    <row r="25" spans="2:3">
      <c r="B25" s="17" t="s">
        <v>98</v>
      </c>
      <c r="C25" s="28">
        <v>679.056423235447</v>
      </c>
    </row>
    <row r="26" spans="2:3">
      <c r="B26" s="17" t="s">
        <v>99</v>
      </c>
      <c r="C26" s="28">
        <v>724.250621077983</v>
      </c>
    </row>
    <row r="27" spans="2:3">
      <c r="B27" s="17" t="s">
        <v>100</v>
      </c>
      <c r="C27" s="28">
        <v>753.846830824328</v>
      </c>
    </row>
    <row r="28" spans="2:3">
      <c r="B28" s="17" t="s">
        <v>101</v>
      </c>
      <c r="C28" s="28">
        <v>819.300435793523</v>
      </c>
    </row>
    <row r="29" spans="2:3">
      <c r="B29" s="17" t="s">
        <v>102</v>
      </c>
      <c r="C29" s="28">
        <v>585.092452226293</v>
      </c>
    </row>
    <row r="30" spans="2:3">
      <c r="B30" s="17" t="s">
        <v>103</v>
      </c>
      <c r="C30" s="28">
        <v>656.534302697915</v>
      </c>
    </row>
    <row r="31" spans="2:3">
      <c r="B31" s="17" t="s">
        <v>104</v>
      </c>
      <c r="C31" s="28">
        <v>663.043980045943</v>
      </c>
    </row>
    <row r="32" spans="2:3">
      <c r="B32" s="17" t="s">
        <v>105</v>
      </c>
      <c r="C32" s="28">
        <v>849.860630719583</v>
      </c>
    </row>
    <row r="33" spans="2:3">
      <c r="B33" s="17" t="s">
        <v>106</v>
      </c>
      <c r="C33" s="28">
        <v>655.157462424137</v>
      </c>
    </row>
    <row r="34" ht="12.75" customHeight="1" spans="2:3">
      <c r="B34" s="17" t="s">
        <v>107</v>
      </c>
      <c r="C34" s="28">
        <v>591.150392329501</v>
      </c>
    </row>
    <row r="35" spans="2:3">
      <c r="B35" s="17" t="s">
        <v>108</v>
      </c>
      <c r="C35" s="28">
        <v>603.277873919267</v>
      </c>
    </row>
    <row r="36" spans="2:3">
      <c r="B36" s="17" t="s">
        <v>109</v>
      </c>
      <c r="C36" s="28">
        <v>740.13137355348</v>
      </c>
    </row>
    <row r="37" spans="2:3">
      <c r="B37" s="17" t="s">
        <v>110</v>
      </c>
      <c r="C37" s="28">
        <v>814.062986663536</v>
      </c>
    </row>
    <row r="38" spans="2:3">
      <c r="B38" s="17" t="s">
        <v>111</v>
      </c>
      <c r="C38" s="481">
        <v>628.759699352783</v>
      </c>
    </row>
    <row r="39" spans="2:2">
      <c r="B39" s="36"/>
    </row>
    <row r="40" spans="2:2">
      <c r="B40" s="19"/>
    </row>
  </sheetData>
  <conditionalFormatting sqref="C11">
    <cfRule type="cellIs" dxfId="0" priority="3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C12:C38">
    <cfRule type="cellIs" dxfId="0" priority="1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3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145" customWidth="1"/>
    <col min="2" max="2" width="112.142857142857" style="525" customWidth="1"/>
    <col min="3" max="10" width="9.14285714285714" style="525"/>
    <col min="11" max="11" width="9.14285714285714" style="409"/>
    <col min="12" max="16384" width="9.14285714285714" style="145"/>
  </cols>
  <sheetData>
    <row r="1" spans="2:11">
      <c r="B1" s="386"/>
      <c r="C1" s="387"/>
      <c r="D1" s="387"/>
      <c r="E1" s="387"/>
      <c r="F1" s="387"/>
      <c r="G1" s="387"/>
      <c r="H1" s="387"/>
      <c r="I1" s="387"/>
      <c r="J1" s="387"/>
      <c r="K1" s="387"/>
    </row>
    <row r="2" spans="2:11">
      <c r="B2" s="386"/>
      <c r="C2" s="387"/>
      <c r="D2" s="387"/>
      <c r="E2" s="387"/>
      <c r="F2" s="387"/>
      <c r="G2" s="387"/>
      <c r="H2" s="387"/>
      <c r="I2" s="387"/>
      <c r="J2" s="387"/>
      <c r="K2" s="387"/>
    </row>
    <row r="3" spans="2:11">
      <c r="B3" s="386"/>
      <c r="C3" s="387"/>
      <c r="D3" s="387"/>
      <c r="E3" s="387"/>
      <c r="F3" s="387"/>
      <c r="G3" s="387"/>
      <c r="H3" s="387"/>
      <c r="I3" s="387"/>
      <c r="J3" s="387"/>
      <c r="K3" s="387"/>
    </row>
    <row r="4" spans="2:11">
      <c r="B4" s="386"/>
      <c r="C4" s="387"/>
      <c r="D4" s="387"/>
      <c r="E4" s="387"/>
      <c r="F4" s="387"/>
      <c r="G4" s="387"/>
      <c r="H4" s="387"/>
      <c r="I4" s="387"/>
      <c r="J4" s="387"/>
      <c r="K4" s="387"/>
    </row>
    <row r="5" spans="2:11">
      <c r="B5" s="388" t="s">
        <v>251</v>
      </c>
      <c r="C5" s="389"/>
      <c r="D5" s="389"/>
      <c r="E5" s="145"/>
      <c r="F5" s="145"/>
      <c r="G5" s="145"/>
      <c r="H5" s="145"/>
      <c r="I5" s="145"/>
      <c r="J5" s="145"/>
      <c r="K5" s="145"/>
    </row>
    <row r="6" spans="2:10">
      <c r="B6" s="390" t="s">
        <v>18</v>
      </c>
      <c r="C6" s="409"/>
      <c r="D6" s="409"/>
      <c r="E6" s="409"/>
      <c r="F6" s="409"/>
      <c r="G6" s="409"/>
      <c r="H6" s="409"/>
      <c r="I6" s="409"/>
      <c r="J6" s="409"/>
    </row>
    <row r="7" spans="1:11">
      <c r="A7" s="391"/>
      <c r="B7" s="392" t="s">
        <v>19</v>
      </c>
      <c r="C7" s="393"/>
      <c r="D7" s="393"/>
      <c r="E7" s="393"/>
      <c r="F7" s="393"/>
      <c r="G7" s="393"/>
      <c r="H7" s="393"/>
      <c r="I7" s="393"/>
      <c r="J7" s="393"/>
      <c r="K7" s="402"/>
    </row>
    <row r="8" spans="1:11">
      <c r="A8" s="526" t="s">
        <v>20</v>
      </c>
      <c r="B8" s="395" t="s">
        <v>252</v>
      </c>
      <c r="C8" s="395"/>
      <c r="D8" s="395"/>
      <c r="E8" s="395"/>
      <c r="F8" s="395"/>
      <c r="G8" s="395"/>
      <c r="H8" s="395"/>
      <c r="I8" s="395"/>
      <c r="J8" s="395"/>
      <c r="K8" s="403"/>
    </row>
    <row r="9" spans="1:11">
      <c r="A9" s="526" t="s">
        <v>22</v>
      </c>
      <c r="B9" s="395" t="s">
        <v>253</v>
      </c>
      <c r="C9" s="395"/>
      <c r="D9" s="395"/>
      <c r="E9" s="395"/>
      <c r="F9" s="395"/>
      <c r="G9" s="395"/>
      <c r="H9" s="395"/>
      <c r="I9" s="395"/>
      <c r="J9" s="395"/>
      <c r="K9" s="403"/>
    </row>
    <row r="10" spans="1:11">
      <c r="A10" s="394"/>
      <c r="B10" s="514" t="s">
        <v>24</v>
      </c>
      <c r="C10" s="515"/>
      <c r="D10" s="515"/>
      <c r="E10" s="515"/>
      <c r="F10" s="515"/>
      <c r="G10" s="515"/>
      <c r="H10" s="515"/>
      <c r="I10" s="515"/>
      <c r="J10" s="515"/>
      <c r="K10" s="403"/>
    </row>
    <row r="11" spans="1:11">
      <c r="A11" s="526" t="s">
        <v>25</v>
      </c>
      <c r="B11" s="395" t="s">
        <v>254</v>
      </c>
      <c r="C11" s="395"/>
      <c r="D11" s="395"/>
      <c r="E11" s="395"/>
      <c r="F11" s="395"/>
      <c r="G11" s="395"/>
      <c r="H11" s="395"/>
      <c r="I11" s="395"/>
      <c r="J11" s="395"/>
      <c r="K11" s="402"/>
    </row>
    <row r="12" spans="1:11">
      <c r="A12" s="526" t="s">
        <v>27</v>
      </c>
      <c r="B12" s="395" t="s">
        <v>255</v>
      </c>
      <c r="C12" s="395"/>
      <c r="D12" s="395"/>
      <c r="E12" s="395"/>
      <c r="F12" s="395"/>
      <c r="G12" s="395"/>
      <c r="H12" s="395"/>
      <c r="I12" s="395"/>
      <c r="J12" s="395"/>
      <c r="K12" s="402"/>
    </row>
    <row r="13" spans="1:11">
      <c r="A13" s="394"/>
      <c r="B13" s="514" t="s">
        <v>29</v>
      </c>
      <c r="C13" s="515"/>
      <c r="D13" s="515"/>
      <c r="E13" s="515"/>
      <c r="F13" s="515"/>
      <c r="G13" s="515"/>
      <c r="H13" s="515"/>
      <c r="I13" s="515"/>
      <c r="J13" s="515"/>
      <c r="K13" s="402"/>
    </row>
    <row r="14" spans="1:11">
      <c r="A14" s="526" t="s">
        <v>30</v>
      </c>
      <c r="B14" s="395" t="s">
        <v>256</v>
      </c>
      <c r="C14" s="395"/>
      <c r="D14" s="395"/>
      <c r="E14" s="395"/>
      <c r="F14" s="395"/>
      <c r="G14" s="395"/>
      <c r="H14" s="395"/>
      <c r="I14" s="395"/>
      <c r="J14" s="395"/>
      <c r="K14" s="402"/>
    </row>
    <row r="15" spans="1:11">
      <c r="A15" s="526"/>
      <c r="B15" s="395"/>
      <c r="C15" s="395"/>
      <c r="D15" s="395"/>
      <c r="E15" s="395"/>
      <c r="F15" s="395"/>
      <c r="G15" s="395"/>
      <c r="H15" s="395"/>
      <c r="I15" s="395"/>
      <c r="J15" s="395"/>
      <c r="K15" s="404"/>
    </row>
    <row r="16" spans="1:11">
      <c r="A16" s="394"/>
      <c r="B16" s="392" t="s">
        <v>32</v>
      </c>
      <c r="C16" s="396"/>
      <c r="D16" s="396"/>
      <c r="E16" s="397"/>
      <c r="F16" s="397"/>
      <c r="G16" s="397"/>
      <c r="H16" s="397"/>
      <c r="I16" s="397"/>
      <c r="J16" s="397"/>
      <c r="K16" s="404"/>
    </row>
    <row r="17" spans="1:12">
      <c r="A17" s="394" t="s">
        <v>33</v>
      </c>
      <c r="B17" s="395" t="s">
        <v>257</v>
      </c>
      <c r="C17" s="395"/>
      <c r="D17" s="395"/>
      <c r="E17" s="395"/>
      <c r="F17" s="395"/>
      <c r="G17" s="395"/>
      <c r="H17" s="395"/>
      <c r="I17" s="395"/>
      <c r="J17" s="395"/>
      <c r="K17" s="405"/>
      <c r="L17" s="406"/>
    </row>
    <row r="18" spans="1:14">
      <c r="A18" s="394" t="s">
        <v>35</v>
      </c>
      <c r="B18" s="395" t="s">
        <v>258</v>
      </c>
      <c r="C18" s="395"/>
      <c r="D18" s="395"/>
      <c r="E18" s="395"/>
      <c r="F18" s="395"/>
      <c r="G18" s="395"/>
      <c r="H18" s="395"/>
      <c r="I18" s="395"/>
      <c r="J18" s="395"/>
      <c r="K18" s="402"/>
      <c r="N18" s="407"/>
    </row>
    <row r="19" spans="1:14">
      <c r="A19" s="394"/>
      <c r="B19" s="392" t="s">
        <v>24</v>
      </c>
      <c r="C19" s="396"/>
      <c r="D19" s="396"/>
      <c r="E19" s="397"/>
      <c r="F19" s="397"/>
      <c r="G19" s="397"/>
      <c r="H19" s="397"/>
      <c r="I19" s="397"/>
      <c r="J19" s="397"/>
      <c r="K19" s="402"/>
      <c r="N19" s="407"/>
    </row>
    <row r="20" spans="1:12">
      <c r="A20" s="394" t="s">
        <v>37</v>
      </c>
      <c r="B20" s="395" t="s">
        <v>259</v>
      </c>
      <c r="C20" s="395"/>
      <c r="D20" s="395"/>
      <c r="E20" s="395"/>
      <c r="F20" s="395"/>
      <c r="G20" s="395"/>
      <c r="H20" s="395"/>
      <c r="I20" s="395"/>
      <c r="J20" s="395"/>
      <c r="K20" s="402"/>
      <c r="L20" s="408"/>
    </row>
    <row r="21" spans="1:11">
      <c r="A21" s="394" t="s">
        <v>39</v>
      </c>
      <c r="B21" s="395" t="s">
        <v>259</v>
      </c>
      <c r="C21" s="395"/>
      <c r="D21" s="395"/>
      <c r="E21" s="395"/>
      <c r="F21" s="395"/>
      <c r="G21" s="395"/>
      <c r="H21" s="395"/>
      <c r="I21" s="395"/>
      <c r="J21" s="395"/>
      <c r="K21" s="403"/>
    </row>
    <row r="22" spans="1:11">
      <c r="A22" s="394"/>
      <c r="B22" s="392" t="s">
        <v>29</v>
      </c>
      <c r="C22" s="396"/>
      <c r="D22" s="396"/>
      <c r="E22" s="397"/>
      <c r="F22" s="397"/>
      <c r="G22" s="397"/>
      <c r="H22" s="397"/>
      <c r="I22" s="397"/>
      <c r="J22" s="397"/>
      <c r="K22" s="403"/>
    </row>
    <row r="23" spans="1:11">
      <c r="A23" s="394" t="s">
        <v>41</v>
      </c>
      <c r="B23" s="395" t="s">
        <v>256</v>
      </c>
      <c r="C23" s="395"/>
      <c r="D23" s="395"/>
      <c r="E23" s="395"/>
      <c r="F23" s="395"/>
      <c r="G23" s="395"/>
      <c r="H23" s="395"/>
      <c r="I23" s="395"/>
      <c r="J23" s="395"/>
      <c r="K23" s="145"/>
    </row>
    <row r="24" spans="1:11">
      <c r="A24" s="394"/>
      <c r="B24" s="453"/>
      <c r="C24" s="396"/>
      <c r="D24" s="396"/>
      <c r="E24" s="397"/>
      <c r="F24" s="397"/>
      <c r="G24" s="397"/>
      <c r="H24" s="397"/>
      <c r="I24" s="397"/>
      <c r="J24" s="397"/>
      <c r="K24" s="145"/>
    </row>
    <row r="25" spans="1:11">
      <c r="A25" s="394"/>
      <c r="B25" s="453"/>
      <c r="C25" s="396"/>
      <c r="D25" s="396"/>
      <c r="E25" s="397"/>
      <c r="F25" s="397"/>
      <c r="G25" s="397"/>
      <c r="H25" s="397"/>
      <c r="I25" s="397"/>
      <c r="J25" s="397"/>
      <c r="K25" s="145"/>
    </row>
    <row r="26" spans="1:11">
      <c r="A26" s="394"/>
      <c r="B26" s="453"/>
      <c r="C26" s="396"/>
      <c r="D26" s="396"/>
      <c r="E26" s="397"/>
      <c r="F26" s="397"/>
      <c r="G26" s="397"/>
      <c r="H26" s="397"/>
      <c r="I26" s="397"/>
      <c r="J26" s="397"/>
      <c r="K26" s="145"/>
    </row>
    <row r="27" spans="1:11">
      <c r="A27" s="394"/>
      <c r="B27" s="453"/>
      <c r="C27" s="396"/>
      <c r="D27" s="396"/>
      <c r="E27" s="397"/>
      <c r="F27" s="397"/>
      <c r="G27" s="397"/>
      <c r="H27" s="397"/>
      <c r="I27" s="397"/>
      <c r="J27" s="397"/>
      <c r="K27" s="145"/>
    </row>
    <row r="28" spans="1:11">
      <c r="A28" s="394"/>
      <c r="B28" s="453"/>
      <c r="C28" s="396"/>
      <c r="D28" s="396"/>
      <c r="E28" s="397"/>
      <c r="F28" s="397"/>
      <c r="G28" s="397"/>
      <c r="H28" s="397"/>
      <c r="I28" s="397"/>
      <c r="J28" s="397"/>
      <c r="K28" s="145"/>
    </row>
    <row r="29" spans="1:11">
      <c r="A29" s="391"/>
      <c r="B29" s="392"/>
      <c r="C29" s="396"/>
      <c r="D29" s="396"/>
      <c r="E29" s="397"/>
      <c r="F29" s="397"/>
      <c r="G29" s="397"/>
      <c r="H29" s="397"/>
      <c r="I29" s="397"/>
      <c r="J29" s="397"/>
      <c r="K29" s="403"/>
    </row>
    <row r="30" spans="1:11">
      <c r="A30" s="391"/>
      <c r="B30" s="398"/>
      <c r="C30" s="396"/>
      <c r="D30" s="396"/>
      <c r="E30" s="397"/>
      <c r="F30" s="397"/>
      <c r="G30" s="397"/>
      <c r="H30" s="397"/>
      <c r="I30" s="397"/>
      <c r="J30" s="397"/>
      <c r="K30" s="403"/>
    </row>
    <row r="31" spans="1:11">
      <c r="A31" s="391"/>
      <c r="B31" s="398"/>
      <c r="C31" s="396"/>
      <c r="D31" s="396"/>
      <c r="E31" s="397"/>
      <c r="F31" s="397"/>
      <c r="G31" s="397"/>
      <c r="H31" s="397"/>
      <c r="I31" s="397"/>
      <c r="J31" s="397"/>
      <c r="K31" s="403"/>
    </row>
    <row r="32" spans="1:11">
      <c r="A32" s="391"/>
      <c r="B32" s="398"/>
      <c r="C32" s="396"/>
      <c r="D32" s="396"/>
      <c r="E32" s="397"/>
      <c r="F32" s="397"/>
      <c r="G32" s="397"/>
      <c r="H32" s="397"/>
      <c r="I32" s="397"/>
      <c r="J32" s="397"/>
      <c r="K32" s="403"/>
    </row>
    <row r="33" s="409" customFormat="1" spans="1:14">
      <c r="A33" s="391"/>
      <c r="B33" s="398"/>
      <c r="C33" s="396"/>
      <c r="D33" s="396"/>
      <c r="E33" s="397"/>
      <c r="F33" s="397"/>
      <c r="G33" s="397"/>
      <c r="H33" s="397"/>
      <c r="I33" s="397"/>
      <c r="J33" s="397"/>
      <c r="K33" s="403"/>
      <c r="L33" s="145"/>
      <c r="M33" s="145"/>
      <c r="N33" s="145"/>
    </row>
    <row r="34" s="409" customFormat="1" spans="1:14">
      <c r="A34" s="391"/>
      <c r="B34" s="398"/>
      <c r="C34" s="396"/>
      <c r="D34" s="396"/>
      <c r="E34" s="397"/>
      <c r="F34" s="397"/>
      <c r="G34" s="397"/>
      <c r="H34" s="397"/>
      <c r="I34" s="397"/>
      <c r="J34" s="397"/>
      <c r="K34" s="403"/>
      <c r="L34" s="145"/>
      <c r="M34" s="145"/>
      <c r="N34" s="145"/>
    </row>
    <row r="35" s="409" customFormat="1" spans="1:14">
      <c r="A35" s="391"/>
      <c r="B35" s="398"/>
      <c r="C35" s="396"/>
      <c r="D35" s="396"/>
      <c r="E35" s="397"/>
      <c r="F35" s="397"/>
      <c r="G35" s="397"/>
      <c r="H35" s="397"/>
      <c r="I35" s="397"/>
      <c r="J35" s="397"/>
      <c r="K35" s="403"/>
      <c r="L35" s="145"/>
      <c r="M35" s="145"/>
      <c r="N35" s="145"/>
    </row>
    <row r="36" s="409" customFormat="1" spans="1:14">
      <c r="A36" s="391"/>
      <c r="B36" s="398"/>
      <c r="C36" s="396"/>
      <c r="D36" s="396"/>
      <c r="E36" s="397"/>
      <c r="F36" s="397"/>
      <c r="G36" s="397"/>
      <c r="H36" s="397"/>
      <c r="I36" s="397"/>
      <c r="J36" s="397"/>
      <c r="K36" s="403"/>
      <c r="L36" s="145"/>
      <c r="M36" s="145"/>
      <c r="N36" s="145"/>
    </row>
    <row r="37" s="409" customFormat="1" spans="1:14">
      <c r="A37" s="391"/>
      <c r="B37" s="398"/>
      <c r="C37" s="396"/>
      <c r="D37" s="396"/>
      <c r="E37" s="397"/>
      <c r="F37" s="397"/>
      <c r="G37" s="397"/>
      <c r="H37" s="397"/>
      <c r="I37" s="397"/>
      <c r="J37" s="397"/>
      <c r="K37" s="403"/>
      <c r="L37" s="145"/>
      <c r="M37" s="145"/>
      <c r="N37" s="145"/>
    </row>
    <row r="38" s="409" customFormat="1" spans="1:14">
      <c r="A38" s="391"/>
      <c r="B38" s="454"/>
      <c r="C38" s="397"/>
      <c r="D38" s="397"/>
      <c r="E38" s="397"/>
      <c r="F38" s="397"/>
      <c r="G38" s="397"/>
      <c r="H38" s="397"/>
      <c r="I38" s="397"/>
      <c r="J38" s="397"/>
      <c r="K38" s="403"/>
      <c r="L38" s="145"/>
      <c r="M38" s="145"/>
      <c r="N38" s="145"/>
    </row>
    <row r="39" s="409" customFormat="1" spans="1:14">
      <c r="A39" s="391"/>
      <c r="B39" s="454"/>
      <c r="C39" s="397"/>
      <c r="D39" s="397"/>
      <c r="E39" s="397"/>
      <c r="F39" s="397"/>
      <c r="G39" s="397"/>
      <c r="H39" s="397"/>
      <c r="I39" s="397"/>
      <c r="J39" s="397"/>
      <c r="K39" s="403"/>
      <c r="L39" s="145"/>
      <c r="M39" s="145"/>
      <c r="N39" s="145"/>
    </row>
    <row r="40" s="409" customFormat="1" spans="1:14">
      <c r="A40" s="391"/>
      <c r="B40" s="454"/>
      <c r="C40" s="397"/>
      <c r="D40" s="397"/>
      <c r="E40" s="397"/>
      <c r="F40" s="397"/>
      <c r="G40" s="397"/>
      <c r="H40" s="397"/>
      <c r="I40" s="397"/>
      <c r="J40" s="397"/>
      <c r="K40" s="403"/>
      <c r="L40" s="145"/>
      <c r="M40" s="145"/>
      <c r="N40" s="145"/>
    </row>
    <row r="41" s="409" customFormat="1" spans="1:14">
      <c r="A41" s="391"/>
      <c r="B41" s="454"/>
      <c r="C41" s="397"/>
      <c r="D41" s="397"/>
      <c r="E41" s="397"/>
      <c r="F41" s="397"/>
      <c r="G41" s="397"/>
      <c r="H41" s="397"/>
      <c r="I41" s="397"/>
      <c r="J41" s="397"/>
      <c r="K41" s="403"/>
      <c r="L41" s="145"/>
      <c r="M41" s="145"/>
      <c r="N41" s="145"/>
    </row>
    <row r="42" s="409" customFormat="1" spans="1:14">
      <c r="A42" s="399"/>
      <c r="B42" s="454"/>
      <c r="C42" s="397"/>
      <c r="D42" s="397"/>
      <c r="E42" s="397"/>
      <c r="F42" s="397"/>
      <c r="G42" s="397"/>
      <c r="H42" s="397"/>
      <c r="I42" s="397"/>
      <c r="J42" s="397"/>
      <c r="L42" s="145"/>
      <c r="M42" s="145"/>
      <c r="N42" s="145"/>
    </row>
    <row r="43" s="409" customFormat="1" spans="1:14">
      <c r="A43" s="399"/>
      <c r="B43" s="527"/>
      <c r="C43" s="528"/>
      <c r="D43" s="528"/>
      <c r="E43" s="525"/>
      <c r="F43" s="525"/>
      <c r="G43" s="525"/>
      <c r="H43" s="525"/>
      <c r="I43" s="525"/>
      <c r="J43" s="525"/>
      <c r="L43" s="145"/>
      <c r="M43" s="145"/>
      <c r="N43" s="145"/>
    </row>
  </sheetData>
  <mergeCells count="12">
    <mergeCell ref="B5:D5"/>
    <mergeCell ref="B8:J8"/>
    <mergeCell ref="B9:J9"/>
    <mergeCell ref="B11:J11"/>
    <mergeCell ref="B12:J12"/>
    <mergeCell ref="B14:J14"/>
    <mergeCell ref="B15:J15"/>
    <mergeCell ref="B17:J17"/>
    <mergeCell ref="B18:J18"/>
    <mergeCell ref="B20:J20"/>
    <mergeCell ref="B21:J21"/>
    <mergeCell ref="B23:J23"/>
  </mergeCells>
  <hyperlinks>
    <hyperlink ref="B8:I8" location="Desempregados_Genero!A1" display="Número de beneficiários de prestações de desemprego, género, 2013"/>
    <hyperlink ref="B9:I9" location="'Ev. 1º trim-4º trim_Genero'!A1" display="Número de beneficiários de prestações de desemprego, género, 2013 (%)"/>
    <hyperlink ref="B12:J12" location="'PD_idade %(13)'!A1" display="Número de beneficiários com de prestações de desemprego, idade, 2013 (%)"/>
    <hyperlink ref="B14:J14" location="'PD_valor medio mensal € (13)'!A1" display="Valor médio mensal processado por beneficiário, 2013"/>
    <hyperlink ref="B8:J8" location="'PD_Genero (13)'!A1" display="Número de beneficiários de prestações de desemprego, género, 2013"/>
    <hyperlink ref="B9:J9" location="'PD_genero % (13)'!A1" display="Número de beneficiários de prestações de desemprego, género, 2013 (%)"/>
    <hyperlink ref="B11:J11" location="'PD_idade (13)'!A1" display="Número de beneficiários de prestações de desemprego, idade, 2013"/>
    <hyperlink ref="B17:I17" location="Desempregados_Genero!A1" display="Número de beneficiários de subsídio de desemprego, género, 2013"/>
    <hyperlink ref="B17:J17" location="'SD_genero (13)'!A1" display="Número de beneficiários de subsídio de desemprego, género, 2013"/>
    <hyperlink ref="B18:I18" location="'Ev. 1º trim-4º trim_Genero'!A1" display="Número de beneficiários de subsídio de desemprego, género, 2013 (%)"/>
    <hyperlink ref="B18:J18" location="'SD_genero % (13)'!A1" display="Número de beneficiários de subsídio de desemprego, género, 2013 (%)"/>
    <hyperlink ref="B20:J20" location="'SD_idade (13)'!A1" display="Número de beneficiários de subsídio de desemprego, idade, 2013 (%)"/>
    <hyperlink ref="B21:J21" location="'SD_idade %(13)'!A1" display="Número de beneficiários de subsídio de desemprego, idade, 2013 (%)"/>
    <hyperlink ref="B23:J23" location="'SD_valor medio mensal € (13)'!A1" display="Valor médio mensal processado por beneficiário, 2013"/>
  </hyperlinks>
  <pageMargins left="0.7" right="0.7" top="0.75" bottom="0.75" header="0.3" footer="0.3"/>
  <pageSetup paperSize="1" orientation="portrait"/>
  <headerFooter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186" t="s">
        <v>20</v>
      </c>
      <c r="B5" s="187" t="s">
        <v>252</v>
      </c>
    </row>
    <row r="6" s="1" customFormat="1" ht="12" customHeight="1" spans="1:2">
      <c r="A6" s="186"/>
      <c r="B6" s="5" t="s">
        <v>42</v>
      </c>
    </row>
    <row r="7" s="1" customFormat="1" ht="16.5" customHeight="1"/>
    <row r="8" s="1" customFormat="1" ht="24.75" customHeight="1" spans="2:5">
      <c r="B8" s="6"/>
      <c r="C8" s="7" t="s">
        <v>252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12" t="s">
        <v>47</v>
      </c>
      <c r="C11" s="253">
        <v>311885</v>
      </c>
      <c r="D11" s="254">
        <v>334556</v>
      </c>
      <c r="E11" s="267">
        <v>646441</v>
      </c>
    </row>
    <row r="12" s="1" customFormat="1" ht="14.25" customHeight="1" spans="2:5">
      <c r="B12" s="14" t="s">
        <v>48</v>
      </c>
      <c r="C12" s="255">
        <v>80764</v>
      </c>
      <c r="D12" s="128">
        <v>83760</v>
      </c>
      <c r="E12" s="269">
        <v>164524</v>
      </c>
    </row>
    <row r="13" s="1" customFormat="1" ht="14.25" customHeight="1" spans="2:5">
      <c r="B13" s="14" t="s">
        <v>87</v>
      </c>
      <c r="C13" s="255">
        <v>62361</v>
      </c>
      <c r="D13" s="128">
        <v>64370</v>
      </c>
      <c r="E13" s="269">
        <v>126731</v>
      </c>
    </row>
    <row r="14" s="1" customFormat="1" ht="14.25" customHeight="1" spans="2:5">
      <c r="B14" s="14" t="s">
        <v>50</v>
      </c>
      <c r="C14" s="260">
        <v>12358</v>
      </c>
      <c r="D14" s="261">
        <v>12898</v>
      </c>
      <c r="E14" s="271">
        <v>25256</v>
      </c>
    </row>
    <row r="15" s="1" customFormat="1" ht="14.25" customHeight="1" spans="2:5">
      <c r="B15" s="17" t="s">
        <v>88</v>
      </c>
      <c r="C15" s="255">
        <v>342</v>
      </c>
      <c r="D15" s="128">
        <v>350</v>
      </c>
      <c r="E15" s="272">
        <v>692</v>
      </c>
    </row>
    <row r="16" s="1" customFormat="1" ht="14.25" customHeight="1" spans="2:5">
      <c r="B16" s="17" t="s">
        <v>89</v>
      </c>
      <c r="C16" s="255">
        <v>346</v>
      </c>
      <c r="D16" s="128">
        <v>341</v>
      </c>
      <c r="E16" s="272">
        <v>687</v>
      </c>
    </row>
    <row r="17" s="1" customFormat="1" ht="14.25" customHeight="1" spans="2:5">
      <c r="B17" s="17" t="s">
        <v>90</v>
      </c>
      <c r="C17" s="255">
        <v>667</v>
      </c>
      <c r="D17" s="128">
        <v>582</v>
      </c>
      <c r="E17" s="272">
        <v>1249</v>
      </c>
    </row>
    <row r="18" s="1" customFormat="1" ht="14.25" customHeight="1" spans="2:5">
      <c r="B18" s="17" t="s">
        <v>91</v>
      </c>
      <c r="C18" s="255">
        <v>438</v>
      </c>
      <c r="D18" s="128">
        <v>405</v>
      </c>
      <c r="E18" s="272">
        <v>843</v>
      </c>
    </row>
    <row r="19" s="1" customFormat="1" ht="14.25" customHeight="1" spans="2:5">
      <c r="B19" s="17" t="s">
        <v>92</v>
      </c>
      <c r="C19" s="255">
        <v>772</v>
      </c>
      <c r="D19" s="128">
        <v>984</v>
      </c>
      <c r="E19" s="272">
        <v>1756</v>
      </c>
    </row>
    <row r="20" s="1" customFormat="1" ht="14.25" customHeight="1" spans="2:5">
      <c r="B20" s="17" t="s">
        <v>93</v>
      </c>
      <c r="C20" s="255">
        <v>430</v>
      </c>
      <c r="D20" s="128">
        <v>375</v>
      </c>
      <c r="E20" s="272">
        <v>805</v>
      </c>
    </row>
    <row r="21" s="1" customFormat="1" ht="14.25" customHeight="1" spans="2:5">
      <c r="B21" s="17" t="s">
        <v>94</v>
      </c>
      <c r="C21" s="255">
        <v>319</v>
      </c>
      <c r="D21" s="128">
        <v>387</v>
      </c>
      <c r="E21" s="272">
        <v>706</v>
      </c>
    </row>
    <row r="22" s="1" customFormat="1" ht="14.25" customHeight="1" spans="2:5">
      <c r="B22" s="17" t="s">
        <v>95</v>
      </c>
      <c r="C22" s="255">
        <v>293</v>
      </c>
      <c r="D22" s="128">
        <v>254</v>
      </c>
      <c r="E22" s="272">
        <v>547</v>
      </c>
    </row>
    <row r="23" s="1" customFormat="1" ht="14.25" customHeight="1" spans="2:5">
      <c r="B23" s="17" t="s">
        <v>96</v>
      </c>
      <c r="C23" s="255">
        <v>857</v>
      </c>
      <c r="D23" s="128">
        <v>833</v>
      </c>
      <c r="E23" s="272">
        <v>1690</v>
      </c>
    </row>
    <row r="24" s="1" customFormat="1" ht="14.25" customHeight="1" spans="2:5">
      <c r="B24" s="17" t="s">
        <v>97</v>
      </c>
      <c r="C24" s="255">
        <v>541</v>
      </c>
      <c r="D24" s="128">
        <v>447</v>
      </c>
      <c r="E24" s="272">
        <v>988</v>
      </c>
    </row>
    <row r="25" s="1" customFormat="1" ht="14.25" customHeight="1" spans="2:5">
      <c r="B25" s="17" t="s">
        <v>98</v>
      </c>
      <c r="C25" s="255">
        <v>344</v>
      </c>
      <c r="D25" s="128">
        <v>393</v>
      </c>
      <c r="E25" s="272">
        <v>737</v>
      </c>
    </row>
    <row r="26" s="1" customFormat="1" ht="14.25" customHeight="1" spans="2:5">
      <c r="B26" s="17" t="s">
        <v>99</v>
      </c>
      <c r="C26" s="255">
        <v>418</v>
      </c>
      <c r="D26" s="128">
        <v>424</v>
      </c>
      <c r="E26" s="272">
        <v>842</v>
      </c>
    </row>
    <row r="27" s="1" customFormat="1" ht="14.25" customHeight="1" spans="2:5">
      <c r="B27" s="17" t="s">
        <v>100</v>
      </c>
      <c r="C27" s="255">
        <v>429</v>
      </c>
      <c r="D27" s="128">
        <v>385</v>
      </c>
      <c r="E27" s="272">
        <v>814</v>
      </c>
    </row>
    <row r="28" s="1" customFormat="1" ht="14.25" customHeight="1" spans="2:5">
      <c r="B28" s="17" t="s">
        <v>101</v>
      </c>
      <c r="C28" s="255">
        <v>869</v>
      </c>
      <c r="D28" s="128">
        <v>881</v>
      </c>
      <c r="E28" s="272">
        <v>1750</v>
      </c>
    </row>
    <row r="29" s="1" customFormat="1" ht="14.25" customHeight="1" spans="2:5">
      <c r="B29" s="17" t="s">
        <v>102</v>
      </c>
      <c r="C29" s="255">
        <v>1027</v>
      </c>
      <c r="D29" s="128">
        <v>1186</v>
      </c>
      <c r="E29" s="272">
        <v>2213</v>
      </c>
    </row>
    <row r="30" s="1" customFormat="1" ht="14.25" customHeight="1" spans="2:5">
      <c r="B30" s="17" t="s">
        <v>103</v>
      </c>
      <c r="C30" s="255">
        <v>279</v>
      </c>
      <c r="D30" s="128">
        <v>340</v>
      </c>
      <c r="E30" s="272">
        <v>619</v>
      </c>
    </row>
    <row r="31" s="1" customFormat="1" ht="14.25" customHeight="1" spans="2:5">
      <c r="B31" s="17" t="s">
        <v>104</v>
      </c>
      <c r="C31" s="255">
        <v>805</v>
      </c>
      <c r="D31" s="128">
        <v>895</v>
      </c>
      <c r="E31" s="272">
        <v>1700</v>
      </c>
    </row>
    <row r="32" s="1" customFormat="1" ht="14.25" customHeight="1" spans="2:5">
      <c r="B32" s="17" t="s">
        <v>105</v>
      </c>
      <c r="C32" s="255">
        <v>304</v>
      </c>
      <c r="D32" s="128">
        <v>271</v>
      </c>
      <c r="E32" s="272">
        <v>575</v>
      </c>
    </row>
    <row r="33" s="1" customFormat="1" ht="14.25" customHeight="1" spans="2:5">
      <c r="B33" s="17" t="s">
        <v>106</v>
      </c>
      <c r="C33" s="255">
        <v>776</v>
      </c>
      <c r="D33" s="128">
        <v>779</v>
      </c>
      <c r="E33" s="272">
        <v>1555</v>
      </c>
    </row>
    <row r="34" s="1" customFormat="1" ht="14.25" customHeight="1" spans="2:5">
      <c r="B34" s="17" t="s">
        <v>107</v>
      </c>
      <c r="C34" s="255">
        <v>532</v>
      </c>
      <c r="D34" s="128">
        <v>768</v>
      </c>
      <c r="E34" s="272">
        <v>1300</v>
      </c>
    </row>
    <row r="35" s="1" customFormat="1" ht="14.25" customHeight="1" spans="2:5">
      <c r="B35" s="17" t="s">
        <v>108</v>
      </c>
      <c r="C35" s="255">
        <v>262</v>
      </c>
      <c r="D35" s="128">
        <v>413</v>
      </c>
      <c r="E35" s="272">
        <v>675</v>
      </c>
    </row>
    <row r="36" s="1" customFormat="1" ht="14.25" customHeight="1" spans="2:5">
      <c r="B36" s="17" t="s">
        <v>109</v>
      </c>
      <c r="C36" s="255">
        <v>266</v>
      </c>
      <c r="D36" s="128">
        <v>247</v>
      </c>
      <c r="E36" s="272">
        <v>513</v>
      </c>
    </row>
    <row r="37" s="1" customFormat="1" ht="14.25" customHeight="1" spans="2:5">
      <c r="B37" s="17" t="s">
        <v>110</v>
      </c>
      <c r="C37" s="255">
        <v>662</v>
      </c>
      <c r="D37" s="128">
        <v>573</v>
      </c>
      <c r="E37" s="272">
        <v>1235</v>
      </c>
    </row>
    <row r="38" s="1" customFormat="1" ht="14.25" customHeight="1" spans="2:5">
      <c r="B38" s="17" t="s">
        <v>111</v>
      </c>
      <c r="C38" s="265">
        <v>380</v>
      </c>
      <c r="D38" s="266">
        <v>385</v>
      </c>
      <c r="E38" s="274">
        <v>765</v>
      </c>
    </row>
    <row r="39" s="145" customFormat="1" ht="15" spans="2:2">
      <c r="B39" s="19"/>
    </row>
    <row r="40" spans="2:2">
      <c r="B40" s="19"/>
    </row>
  </sheetData>
  <mergeCells count="2">
    <mergeCell ref="C8:E8"/>
    <mergeCell ref="C9:E9"/>
  </mergeCells>
  <conditionalFormatting sqref="C22">
    <cfRule type="cellIs" dxfId="0" priority="5" operator="between">
      <formula>1</formula>
      <formula>2</formula>
    </cfRule>
  </conditionalFormatting>
  <conditionalFormatting sqref="D22">
    <cfRule type="cellIs" dxfId="0" priority="3" operator="between">
      <formula>1</formula>
      <formula>2</formula>
    </cfRule>
  </conditionalFormatting>
  <conditionalFormatting sqref="E22">
    <cfRule type="cellIs" dxfId="0" priority="1" operator="between">
      <formula>1</formula>
      <formula>2</formula>
    </cfRule>
  </conditionalFormatting>
  <conditionalFormatting sqref="C11:C21;C23:C38">
    <cfRule type="cellIs" dxfId="0" priority="6" operator="between">
      <formula>1</formula>
      <formula>2</formula>
    </cfRule>
  </conditionalFormatting>
  <conditionalFormatting sqref="D11:D21;D23:D38">
    <cfRule type="cellIs" dxfId="0" priority="4" operator="between">
      <formula>1</formula>
      <formula>2</formula>
    </cfRule>
  </conditionalFormatting>
  <conditionalFormatting sqref="E11:E21;E23:E38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3" width="15.4285714285714" style="2" customWidth="1"/>
    <col min="4" max="4" width="21.5714285714286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3" t="s">
        <v>22</v>
      </c>
      <c r="B5" s="4" t="s">
        <v>253</v>
      </c>
      <c r="D5" s="170"/>
    </row>
    <row r="6" s="1" customFormat="1" ht="12" customHeight="1" spans="1:4">
      <c r="A6" s="3"/>
      <c r="B6" s="5" t="s">
        <v>76</v>
      </c>
      <c r="D6" s="170"/>
    </row>
    <row r="7" s="1" customFormat="1" ht="16.5" customHeight="1"/>
    <row r="8" s="1" customFormat="1" ht="32.25" customHeight="1" spans="2:4">
      <c r="B8" s="6"/>
      <c r="C8" s="7" t="s">
        <v>252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47" t="s">
        <v>78</v>
      </c>
      <c r="C10" s="11" t="s">
        <v>44</v>
      </c>
      <c r="D10" s="11" t="s">
        <v>45</v>
      </c>
    </row>
    <row r="11" s="1" customFormat="1" ht="14.25" customHeight="1" spans="2:4">
      <c r="B11" s="12" t="s">
        <v>47</v>
      </c>
      <c r="C11" s="79">
        <f>'PD_genero (13)'!C11/'PD_genero (13)'!E11</f>
        <v>0.482464757031191</v>
      </c>
      <c r="D11" s="90">
        <f>'PD_genero (13)'!D11/'PD_genero (13)'!E11</f>
        <v>0.517535242968809</v>
      </c>
    </row>
    <row r="12" s="1" customFormat="1" ht="14.25" customHeight="1" spans="2:4">
      <c r="B12" s="14" t="s">
        <v>48</v>
      </c>
      <c r="C12" s="81">
        <f>'PD_genero (13)'!C12/'PD_genero (13)'!E12</f>
        <v>0.490894945418298</v>
      </c>
      <c r="D12" s="92">
        <f>'PD_genero (13)'!D12/'PD_genero (13)'!E12</f>
        <v>0.509105054581702</v>
      </c>
    </row>
    <row r="13" s="1" customFormat="1" ht="14.25" customHeight="1" spans="2:4">
      <c r="B13" s="14" t="s">
        <v>87</v>
      </c>
      <c r="C13" s="81">
        <f>'PD_genero (13)'!C13/'PD_genero (13)'!E13</f>
        <v>0.492073762536396</v>
      </c>
      <c r="D13" s="92">
        <f>'PD_genero (13)'!D13/'PD_genero (13)'!E13</f>
        <v>0.507926237463604</v>
      </c>
    </row>
    <row r="14" s="1" customFormat="1" ht="14.25" customHeight="1" spans="2:5">
      <c r="B14" s="14" t="s">
        <v>50</v>
      </c>
      <c r="C14" s="175">
        <f>'PD_genero (13)'!C14/'PD_genero (13)'!E14</f>
        <v>0.489309471016788</v>
      </c>
      <c r="D14" s="176">
        <f>'PD_genero (13)'!D14/'PD_genero (13)'!E14</f>
        <v>0.510690528983212</v>
      </c>
      <c r="E14" s="184"/>
    </row>
    <row r="15" s="1" customFormat="1" ht="14.25" customHeight="1" spans="2:4">
      <c r="B15" s="17" t="s">
        <v>88</v>
      </c>
      <c r="C15" s="79">
        <f>'PD_genero (13)'!C15/'PD_genero (13)'!E15</f>
        <v>0.494219653179191</v>
      </c>
      <c r="D15" s="90">
        <f>'PD_genero (13)'!D15/'PD_genero (13)'!E15</f>
        <v>0.505780346820809</v>
      </c>
    </row>
    <row r="16" s="1" customFormat="1" ht="14.25" customHeight="1" spans="2:4">
      <c r="B16" s="17" t="s">
        <v>89</v>
      </c>
      <c r="C16" s="81">
        <f>'PD_genero (13)'!C16/'PD_genero (13)'!E16</f>
        <v>0.503639010189229</v>
      </c>
      <c r="D16" s="92">
        <f>'PD_genero (13)'!D16/'PD_genero (13)'!E16</f>
        <v>0.496360989810771</v>
      </c>
    </row>
    <row r="17" s="1" customFormat="1" ht="14.25" customHeight="1" spans="2:4">
      <c r="B17" s="17" t="s">
        <v>90</v>
      </c>
      <c r="C17" s="81">
        <f>'PD_genero (13)'!C17/'PD_genero (13)'!E17</f>
        <v>0.534027221777422</v>
      </c>
      <c r="D17" s="92">
        <f>'PD_genero (13)'!D17/'PD_genero (13)'!E17</f>
        <v>0.465972778222578</v>
      </c>
    </row>
    <row r="18" s="1" customFormat="1" ht="14.25" customHeight="1" spans="2:4">
      <c r="B18" s="17" t="s">
        <v>91</v>
      </c>
      <c r="C18" s="81">
        <f>'PD_genero (13)'!C18/'PD_genero (13)'!E18</f>
        <v>0.519572953736655</v>
      </c>
      <c r="D18" s="92">
        <f>'PD_genero (13)'!D18/'PD_genero (13)'!E18</f>
        <v>0.480427046263345</v>
      </c>
    </row>
    <row r="19" s="1" customFormat="1" ht="14.25" customHeight="1" spans="2:4">
      <c r="B19" s="17" t="s">
        <v>92</v>
      </c>
      <c r="C19" s="81">
        <f>'PD_genero (13)'!C19/'PD_genero (13)'!E19</f>
        <v>0.439635535307517</v>
      </c>
      <c r="D19" s="92">
        <f>'PD_genero (13)'!D19/'PD_genero (13)'!E19</f>
        <v>0.560364464692483</v>
      </c>
    </row>
    <row r="20" s="1" customFormat="1" ht="14.25" customHeight="1" spans="2:4">
      <c r="B20" s="17" t="s">
        <v>93</v>
      </c>
      <c r="C20" s="81">
        <f>'PD_genero (13)'!C20/'PD_genero (13)'!E20</f>
        <v>0.53416149068323</v>
      </c>
      <c r="D20" s="92">
        <f>'PD_genero (13)'!D20/'PD_genero (13)'!E20</f>
        <v>0.46583850931677</v>
      </c>
    </row>
    <row r="21" s="1" customFormat="1" ht="14.25" customHeight="1" spans="2:4">
      <c r="B21" s="17" t="s">
        <v>94</v>
      </c>
      <c r="C21" s="81">
        <f>'PD_genero (13)'!C21/'PD_genero (13)'!E21</f>
        <v>0.451841359773371</v>
      </c>
      <c r="D21" s="92">
        <f>'PD_genero (13)'!D21/'PD_genero (13)'!E21</f>
        <v>0.548158640226629</v>
      </c>
    </row>
    <row r="22" s="1" customFormat="1" ht="14.25" customHeight="1" spans="2:4">
      <c r="B22" s="17" t="s">
        <v>95</v>
      </c>
      <c r="C22" s="81">
        <f>'PD_genero (13)'!C22/'PD_genero (13)'!E22</f>
        <v>0.535648994515539</v>
      </c>
      <c r="D22" s="92">
        <f>'PD_genero (13)'!D22/'PD_genero (13)'!E22</f>
        <v>0.464351005484461</v>
      </c>
    </row>
    <row r="23" s="1" customFormat="1" ht="14.25" customHeight="1" spans="2:4">
      <c r="B23" s="17" t="s">
        <v>96</v>
      </c>
      <c r="C23" s="81">
        <f>'PD_genero (13)'!C23/'PD_genero (13)'!E23</f>
        <v>0.507100591715976</v>
      </c>
      <c r="D23" s="92">
        <f>'PD_genero (13)'!D23/'PD_genero (13)'!E23</f>
        <v>0.492899408284024</v>
      </c>
    </row>
    <row r="24" s="1" customFormat="1" ht="14.25" customHeight="1" spans="2:4">
      <c r="B24" s="17" t="s">
        <v>97</v>
      </c>
      <c r="C24" s="81">
        <f>'PD_genero (13)'!C24/'PD_genero (13)'!E24</f>
        <v>0.547570850202429</v>
      </c>
      <c r="D24" s="92">
        <f>'PD_genero (13)'!D24/'PD_genero (13)'!E24</f>
        <v>0.452429149797571</v>
      </c>
    </row>
    <row r="25" s="1" customFormat="1" ht="14.25" customHeight="1" spans="2:4">
      <c r="B25" s="17" t="s">
        <v>98</v>
      </c>
      <c r="C25" s="81">
        <f>'PD_genero (13)'!C25/'PD_genero (13)'!E25</f>
        <v>0.466757123473541</v>
      </c>
      <c r="D25" s="92">
        <f>'PD_genero (13)'!D25/'PD_genero (13)'!E25</f>
        <v>0.533242876526459</v>
      </c>
    </row>
    <row r="26" s="1" customFormat="1" ht="14.25" customHeight="1" spans="2:4">
      <c r="B26" s="17" t="s">
        <v>99</v>
      </c>
      <c r="C26" s="81">
        <f>'PD_genero (13)'!C26/'PD_genero (13)'!E26</f>
        <v>0.496437054631829</v>
      </c>
      <c r="D26" s="92">
        <f>'PD_genero (13)'!D26/'PD_genero (13)'!E26</f>
        <v>0.503562945368171</v>
      </c>
    </row>
    <row r="27" s="1" customFormat="1" ht="14.25" customHeight="1" spans="2:4">
      <c r="B27" s="17" t="s">
        <v>100</v>
      </c>
      <c r="C27" s="81">
        <f>'PD_genero (13)'!C27/'PD_genero (13)'!E27</f>
        <v>0.527027027027027</v>
      </c>
      <c r="D27" s="92">
        <f>'PD_genero (13)'!D27/'PD_genero (13)'!E27</f>
        <v>0.472972972972973</v>
      </c>
    </row>
    <row r="28" s="1" customFormat="1" ht="14.25" customHeight="1" spans="2:4">
      <c r="B28" s="17" t="s">
        <v>101</v>
      </c>
      <c r="C28" s="81">
        <f>'PD_genero (13)'!C28/'PD_genero (13)'!E28</f>
        <v>0.496571428571429</v>
      </c>
      <c r="D28" s="92">
        <f>'PD_genero (13)'!D28/'PD_genero (13)'!E28</f>
        <v>0.503428571428571</v>
      </c>
    </row>
    <row r="29" s="1" customFormat="1" ht="14.25" customHeight="1" spans="2:4">
      <c r="B29" s="17" t="s">
        <v>102</v>
      </c>
      <c r="C29" s="81">
        <f>'PD_genero (13)'!C29/'PD_genero (13)'!E29</f>
        <v>0.464075915047447</v>
      </c>
      <c r="D29" s="92">
        <f>'PD_genero (13)'!D29/'PD_genero (13)'!E29</f>
        <v>0.535924084952553</v>
      </c>
    </row>
    <row r="30" s="1" customFormat="1" ht="14.25" customHeight="1" spans="2:4">
      <c r="B30" s="17" t="s">
        <v>103</v>
      </c>
      <c r="C30" s="81">
        <f>'PD_genero (13)'!C30/'PD_genero (13)'!E30</f>
        <v>0.450726978998384</v>
      </c>
      <c r="D30" s="92">
        <f>'PD_genero (13)'!D30/'PD_genero (13)'!E30</f>
        <v>0.549273021001615</v>
      </c>
    </row>
    <row r="31" s="1" customFormat="1" ht="14.25" customHeight="1" spans="2:4">
      <c r="B31" s="17" t="s">
        <v>104</v>
      </c>
      <c r="C31" s="81">
        <f>'PD_genero (13)'!C31/'PD_genero (13)'!E31</f>
        <v>0.473529411764706</v>
      </c>
      <c r="D31" s="92">
        <f>'PD_genero (13)'!D31/'PD_genero (13)'!E31</f>
        <v>0.526470588235294</v>
      </c>
    </row>
    <row r="32" s="1" customFormat="1" ht="14.25" customHeight="1" spans="2:4">
      <c r="B32" s="17" t="s">
        <v>105</v>
      </c>
      <c r="C32" s="81">
        <f>'PD_genero (13)'!C32/'PD_genero (13)'!E32</f>
        <v>0.528695652173913</v>
      </c>
      <c r="D32" s="92">
        <f>'PD_genero (13)'!D32/'PD_genero (13)'!E32</f>
        <v>0.471304347826087</v>
      </c>
    </row>
    <row r="33" s="1" customFormat="1" ht="14.25" customHeight="1" spans="2:4">
      <c r="B33" s="17" t="s">
        <v>106</v>
      </c>
      <c r="C33" s="81">
        <f>'PD_genero (13)'!C33/'PD_genero (13)'!E33</f>
        <v>0.49903536977492</v>
      </c>
      <c r="D33" s="92">
        <f>'PD_genero (13)'!D33/'PD_genero (13)'!E33</f>
        <v>0.50096463022508</v>
      </c>
    </row>
    <row r="34" s="1" customFormat="1" ht="14.25" customHeight="1" spans="2:4">
      <c r="B34" s="17" t="s">
        <v>107</v>
      </c>
      <c r="C34" s="81">
        <f>'PD_genero (13)'!C34/'PD_genero (13)'!E34</f>
        <v>0.409230769230769</v>
      </c>
      <c r="D34" s="92">
        <f>'PD_genero (13)'!D34/'PD_genero (13)'!E34</f>
        <v>0.590769230769231</v>
      </c>
    </row>
    <row r="35" s="1" customFormat="1" ht="14.25" customHeight="1" spans="2:4">
      <c r="B35" s="17" t="s">
        <v>108</v>
      </c>
      <c r="C35" s="81">
        <f>'PD_genero (13)'!C35/'PD_genero (13)'!E35</f>
        <v>0.388148148148148</v>
      </c>
      <c r="D35" s="92">
        <f>'PD_genero (13)'!D35/'PD_genero (13)'!E35</f>
        <v>0.611851851851852</v>
      </c>
    </row>
    <row r="36" s="1" customFormat="1" ht="14.25" customHeight="1" spans="2:4">
      <c r="B36" s="17" t="s">
        <v>109</v>
      </c>
      <c r="C36" s="81">
        <f>'PD_genero (13)'!C36/'PD_genero (13)'!E36</f>
        <v>0.518518518518518</v>
      </c>
      <c r="D36" s="92">
        <f>'PD_genero (13)'!D36/'PD_genero (13)'!E36</f>
        <v>0.481481481481481</v>
      </c>
    </row>
    <row r="37" s="1" customFormat="1" ht="14.25" customHeight="1" spans="2:4">
      <c r="B37" s="17" t="s">
        <v>110</v>
      </c>
      <c r="C37" s="81">
        <f>'PD_genero (13)'!C37/'PD_genero (13)'!E37</f>
        <v>0.536032388663968</v>
      </c>
      <c r="D37" s="92">
        <f>'PD_genero (13)'!D37/'PD_genero (13)'!E37</f>
        <v>0.463967611336032</v>
      </c>
    </row>
    <row r="38" s="1" customFormat="1" ht="14.25" customHeight="1" spans="2:4">
      <c r="B38" s="17" t="s">
        <v>111</v>
      </c>
      <c r="C38" s="175">
        <f>'PD_genero (13)'!C38/'PD_genero (13)'!E38</f>
        <v>0.496732026143791</v>
      </c>
      <c r="D38" s="176">
        <f>'PD_genero (13)'!D38/'PD_genero (13)'!E38</f>
        <v>0.503267973856209</v>
      </c>
    </row>
    <row r="39" s="145" customFormat="1" ht="15" spans="2:4">
      <c r="B39" s="19"/>
      <c r="C39" s="157"/>
      <c r="D39" s="181"/>
    </row>
    <row r="40" spans="2:4">
      <c r="B40" s="19"/>
      <c r="C40" s="157"/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  <row r="273" spans="4:4">
      <c r="D273" s="40"/>
    </row>
    <row r="274" spans="4:4">
      <c r="D274" s="40"/>
    </row>
    <row r="275" spans="4:4">
      <c r="D275" s="40"/>
    </row>
    <row r="276" spans="4:4">
      <c r="D276" s="40"/>
    </row>
    <row r="277" spans="4:4">
      <c r="D277" s="40"/>
    </row>
    <row r="278" spans="4:4">
      <c r="D278" s="40"/>
    </row>
    <row r="279" spans="4:4">
      <c r="D279" s="40"/>
    </row>
    <row r="280" spans="4:4">
      <c r="D280" s="40"/>
    </row>
    <row r="281" spans="4:4">
      <c r="D281" s="40"/>
    </row>
    <row r="282" spans="4:4">
      <c r="D282" s="40"/>
    </row>
    <row r="283" spans="4:4">
      <c r="D283" s="40"/>
    </row>
    <row r="284" spans="4:4">
      <c r="D284" s="40"/>
    </row>
    <row r="285" spans="4:4">
      <c r="D285" s="40"/>
    </row>
    <row r="286" spans="4:4">
      <c r="D286" s="40"/>
    </row>
    <row r="287" spans="4:4">
      <c r="D287" s="40"/>
    </row>
    <row r="288" spans="4:4">
      <c r="D288" s="40"/>
    </row>
    <row r="289" spans="4:4">
      <c r="D289" s="40"/>
    </row>
    <row r="290" spans="4:4">
      <c r="D290" s="40"/>
    </row>
    <row r="291" spans="4:4">
      <c r="D291" s="40"/>
    </row>
    <row r="292" spans="4:4">
      <c r="D292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254</v>
      </c>
    </row>
    <row r="6" s="1" customFormat="1" ht="12" customHeight="1" spans="1:2">
      <c r="A6" s="3"/>
      <c r="B6" s="23" t="s">
        <v>42</v>
      </c>
    </row>
    <row r="7" customHeight="1"/>
    <row r="8" ht="24.95" customHeight="1" spans="2:11">
      <c r="B8" s="6"/>
      <c r="C8" s="7" t="s">
        <v>254</v>
      </c>
      <c r="D8" s="7"/>
      <c r="E8" s="7"/>
      <c r="F8" s="7"/>
      <c r="G8" s="7"/>
      <c r="H8" s="7"/>
      <c r="I8" s="7"/>
      <c r="J8" s="7"/>
      <c r="K8" s="7"/>
    </row>
    <row r="9" ht="24.95" customHeight="1" spans="2:12">
      <c r="B9" s="8"/>
      <c r="C9" s="9"/>
      <c r="D9" s="9"/>
      <c r="E9" s="9"/>
      <c r="F9" s="9"/>
      <c r="G9" s="9"/>
      <c r="H9" s="9"/>
      <c r="I9" s="9"/>
      <c r="J9" s="9"/>
      <c r="K9" s="9"/>
      <c r="L9" s="40"/>
    </row>
    <row r="10" spans="2:1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</row>
    <row r="11" spans="2:12">
      <c r="B11" s="12" t="s">
        <v>47</v>
      </c>
      <c r="C11" s="483">
        <v>97391</v>
      </c>
      <c r="D11" s="484">
        <v>89675</v>
      </c>
      <c r="E11" s="484">
        <v>95950</v>
      </c>
      <c r="F11" s="484">
        <v>82922</v>
      </c>
      <c r="G11" s="484">
        <v>80046</v>
      </c>
      <c r="H11" s="484">
        <v>77031</v>
      </c>
      <c r="I11" s="484">
        <v>72133</v>
      </c>
      <c r="J11" s="484">
        <v>51293</v>
      </c>
      <c r="K11" s="490">
        <v>646441</v>
      </c>
      <c r="L11" s="40"/>
    </row>
    <row r="12" spans="2:12">
      <c r="B12" s="14" t="s">
        <v>48</v>
      </c>
      <c r="C12" s="485">
        <v>24348</v>
      </c>
      <c r="D12" s="464">
        <v>23219</v>
      </c>
      <c r="E12" s="464">
        <v>26602</v>
      </c>
      <c r="F12" s="464">
        <v>22197</v>
      </c>
      <c r="G12" s="464">
        <v>20205</v>
      </c>
      <c r="H12" s="464">
        <v>18091</v>
      </c>
      <c r="I12" s="464">
        <v>17019</v>
      </c>
      <c r="J12" s="464">
        <v>12843</v>
      </c>
      <c r="K12" s="491">
        <v>164524</v>
      </c>
      <c r="L12" s="40"/>
    </row>
    <row r="13" spans="2:12">
      <c r="B13" s="14" t="s">
        <v>87</v>
      </c>
      <c r="C13" s="485">
        <v>18902</v>
      </c>
      <c r="D13" s="464">
        <v>17757</v>
      </c>
      <c r="E13" s="464">
        <v>20233</v>
      </c>
      <c r="F13" s="464">
        <v>17137</v>
      </c>
      <c r="G13" s="464">
        <v>15736</v>
      </c>
      <c r="H13" s="464">
        <v>13994</v>
      </c>
      <c r="I13" s="464">
        <v>13006</v>
      </c>
      <c r="J13" s="464">
        <v>9966</v>
      </c>
      <c r="K13" s="491">
        <v>126731</v>
      </c>
      <c r="L13" s="40"/>
    </row>
    <row r="14" spans="2:12">
      <c r="B14" s="521" t="s">
        <v>50</v>
      </c>
      <c r="C14" s="486">
        <v>3601</v>
      </c>
      <c r="D14" s="487">
        <v>3689</v>
      </c>
      <c r="E14" s="487">
        <v>3934</v>
      </c>
      <c r="F14" s="487">
        <v>3263</v>
      </c>
      <c r="G14" s="487">
        <v>3085</v>
      </c>
      <c r="H14" s="487">
        <v>2942</v>
      </c>
      <c r="I14" s="487">
        <v>2662</v>
      </c>
      <c r="J14" s="487">
        <v>2080</v>
      </c>
      <c r="K14" s="492">
        <v>25256</v>
      </c>
      <c r="L14" s="40"/>
    </row>
    <row r="15" spans="2:12">
      <c r="B15" s="504" t="s">
        <v>88</v>
      </c>
      <c r="C15" s="483">
        <v>112</v>
      </c>
      <c r="D15" s="484">
        <v>105</v>
      </c>
      <c r="E15" s="484">
        <v>99</v>
      </c>
      <c r="F15" s="484">
        <v>85</v>
      </c>
      <c r="G15" s="484">
        <v>82</v>
      </c>
      <c r="H15" s="484">
        <v>89</v>
      </c>
      <c r="I15" s="484">
        <v>69</v>
      </c>
      <c r="J15" s="484">
        <v>51</v>
      </c>
      <c r="K15" s="490">
        <v>692</v>
      </c>
      <c r="L15" s="40"/>
    </row>
    <row r="16" spans="2:11">
      <c r="B16" s="17" t="s">
        <v>89</v>
      </c>
      <c r="C16" s="485">
        <v>86</v>
      </c>
      <c r="D16" s="464">
        <v>107</v>
      </c>
      <c r="E16" s="464">
        <v>119</v>
      </c>
      <c r="F16" s="464">
        <v>89</v>
      </c>
      <c r="G16" s="464">
        <v>73</v>
      </c>
      <c r="H16" s="464">
        <v>91</v>
      </c>
      <c r="I16" s="464">
        <v>74</v>
      </c>
      <c r="J16" s="464">
        <v>48</v>
      </c>
      <c r="K16" s="491">
        <v>687</v>
      </c>
    </row>
    <row r="17" spans="2:11">
      <c r="B17" s="17" t="s">
        <v>90</v>
      </c>
      <c r="C17" s="485">
        <v>152</v>
      </c>
      <c r="D17" s="464">
        <v>196</v>
      </c>
      <c r="E17" s="464">
        <v>195</v>
      </c>
      <c r="F17" s="464">
        <v>155</v>
      </c>
      <c r="G17" s="464">
        <v>168</v>
      </c>
      <c r="H17" s="464">
        <v>152</v>
      </c>
      <c r="I17" s="464">
        <v>128</v>
      </c>
      <c r="J17" s="464">
        <v>103</v>
      </c>
      <c r="K17" s="491">
        <v>1249</v>
      </c>
    </row>
    <row r="18" spans="2:11">
      <c r="B18" s="17" t="s">
        <v>91</v>
      </c>
      <c r="C18" s="485">
        <v>104</v>
      </c>
      <c r="D18" s="464">
        <v>135</v>
      </c>
      <c r="E18" s="464">
        <v>123</v>
      </c>
      <c r="F18" s="464">
        <v>98</v>
      </c>
      <c r="G18" s="464">
        <v>101</v>
      </c>
      <c r="H18" s="464">
        <v>101</v>
      </c>
      <c r="I18" s="464">
        <v>106</v>
      </c>
      <c r="J18" s="464">
        <v>75</v>
      </c>
      <c r="K18" s="491">
        <v>843</v>
      </c>
    </row>
    <row r="19" spans="2:11">
      <c r="B19" s="17" t="s">
        <v>92</v>
      </c>
      <c r="C19" s="485">
        <v>231</v>
      </c>
      <c r="D19" s="464">
        <v>272</v>
      </c>
      <c r="E19" s="464">
        <v>319</v>
      </c>
      <c r="F19" s="464">
        <v>234</v>
      </c>
      <c r="G19" s="464">
        <v>206</v>
      </c>
      <c r="H19" s="464">
        <v>204</v>
      </c>
      <c r="I19" s="464">
        <v>146</v>
      </c>
      <c r="J19" s="464">
        <v>144</v>
      </c>
      <c r="K19" s="491">
        <v>1756</v>
      </c>
    </row>
    <row r="20" spans="2:11">
      <c r="B20" s="17" t="s">
        <v>93</v>
      </c>
      <c r="C20" s="485">
        <v>115</v>
      </c>
      <c r="D20" s="464">
        <v>106</v>
      </c>
      <c r="E20" s="464">
        <v>126</v>
      </c>
      <c r="F20" s="464">
        <v>97</v>
      </c>
      <c r="G20" s="464">
        <v>100</v>
      </c>
      <c r="H20" s="464">
        <v>107</v>
      </c>
      <c r="I20" s="464">
        <v>78</v>
      </c>
      <c r="J20" s="464">
        <v>76</v>
      </c>
      <c r="K20" s="491">
        <v>805</v>
      </c>
    </row>
    <row r="21" spans="2:11">
      <c r="B21" s="17" t="s">
        <v>94</v>
      </c>
      <c r="C21" s="485">
        <v>131</v>
      </c>
      <c r="D21" s="464">
        <v>77</v>
      </c>
      <c r="E21" s="464">
        <v>89</v>
      </c>
      <c r="F21" s="464">
        <v>88</v>
      </c>
      <c r="G21" s="464">
        <v>90</v>
      </c>
      <c r="H21" s="464">
        <v>76</v>
      </c>
      <c r="I21" s="464">
        <v>87</v>
      </c>
      <c r="J21" s="464">
        <v>68</v>
      </c>
      <c r="K21" s="491">
        <v>706</v>
      </c>
    </row>
    <row r="22" spans="2:11">
      <c r="B22" s="17" t="s">
        <v>95</v>
      </c>
      <c r="C22" s="485">
        <v>45</v>
      </c>
      <c r="D22" s="464">
        <v>80</v>
      </c>
      <c r="E22" s="464">
        <v>85</v>
      </c>
      <c r="F22" s="464">
        <v>90</v>
      </c>
      <c r="G22" s="464">
        <v>68</v>
      </c>
      <c r="H22" s="464">
        <v>77</v>
      </c>
      <c r="I22" s="464">
        <v>50</v>
      </c>
      <c r="J22" s="464">
        <v>52</v>
      </c>
      <c r="K22" s="491">
        <v>547</v>
      </c>
    </row>
    <row r="23" spans="2:11">
      <c r="B23" s="17" t="s">
        <v>96</v>
      </c>
      <c r="C23" s="485">
        <v>241</v>
      </c>
      <c r="D23" s="464">
        <v>214</v>
      </c>
      <c r="E23" s="464">
        <v>281</v>
      </c>
      <c r="F23" s="464">
        <v>223</v>
      </c>
      <c r="G23" s="464">
        <v>199</v>
      </c>
      <c r="H23" s="464">
        <v>179</v>
      </c>
      <c r="I23" s="464">
        <v>200</v>
      </c>
      <c r="J23" s="464">
        <v>153</v>
      </c>
      <c r="K23" s="491">
        <v>1690</v>
      </c>
    </row>
    <row r="24" spans="2:11">
      <c r="B24" s="17" t="s">
        <v>97</v>
      </c>
      <c r="C24" s="485">
        <v>139</v>
      </c>
      <c r="D24" s="464">
        <v>165</v>
      </c>
      <c r="E24" s="464">
        <v>138</v>
      </c>
      <c r="F24" s="464">
        <v>126</v>
      </c>
      <c r="G24" s="464">
        <v>106</v>
      </c>
      <c r="H24" s="464">
        <v>134</v>
      </c>
      <c r="I24" s="464">
        <v>94</v>
      </c>
      <c r="J24" s="464">
        <v>86</v>
      </c>
      <c r="K24" s="491">
        <v>988</v>
      </c>
    </row>
    <row r="25" spans="2:11">
      <c r="B25" s="17" t="s">
        <v>98</v>
      </c>
      <c r="C25" s="485">
        <v>115</v>
      </c>
      <c r="D25" s="464">
        <v>95</v>
      </c>
      <c r="E25" s="464">
        <v>128</v>
      </c>
      <c r="F25" s="464">
        <v>96</v>
      </c>
      <c r="G25" s="464">
        <v>87</v>
      </c>
      <c r="H25" s="464">
        <v>80</v>
      </c>
      <c r="I25" s="464">
        <v>83</v>
      </c>
      <c r="J25" s="464">
        <v>53</v>
      </c>
      <c r="K25" s="491">
        <v>737</v>
      </c>
    </row>
    <row r="26" spans="2:11">
      <c r="B26" s="17" t="s">
        <v>99</v>
      </c>
      <c r="C26" s="485">
        <v>119</v>
      </c>
      <c r="D26" s="464">
        <v>108</v>
      </c>
      <c r="E26" s="464">
        <v>118</v>
      </c>
      <c r="F26" s="464">
        <v>114</v>
      </c>
      <c r="G26" s="464">
        <v>110</v>
      </c>
      <c r="H26" s="464">
        <v>109</v>
      </c>
      <c r="I26" s="464">
        <v>90</v>
      </c>
      <c r="J26" s="464">
        <v>74</v>
      </c>
      <c r="K26" s="491">
        <v>842</v>
      </c>
    </row>
    <row r="27" spans="2:11">
      <c r="B27" s="17" t="s">
        <v>100</v>
      </c>
      <c r="C27" s="485">
        <v>100</v>
      </c>
      <c r="D27" s="464">
        <v>129</v>
      </c>
      <c r="E27" s="464">
        <v>138</v>
      </c>
      <c r="F27" s="464">
        <v>127</v>
      </c>
      <c r="G27" s="464">
        <v>102</v>
      </c>
      <c r="H27" s="464">
        <v>83</v>
      </c>
      <c r="I27" s="464">
        <v>72</v>
      </c>
      <c r="J27" s="464">
        <v>63</v>
      </c>
      <c r="K27" s="491">
        <v>814</v>
      </c>
    </row>
    <row r="28" spans="2:11">
      <c r="B28" s="17" t="s">
        <v>101</v>
      </c>
      <c r="C28" s="485">
        <v>227</v>
      </c>
      <c r="D28" s="464">
        <v>240</v>
      </c>
      <c r="E28" s="464">
        <v>270</v>
      </c>
      <c r="F28" s="464">
        <v>251</v>
      </c>
      <c r="G28" s="464">
        <v>227</v>
      </c>
      <c r="H28" s="464">
        <v>201</v>
      </c>
      <c r="I28" s="464">
        <v>195</v>
      </c>
      <c r="J28" s="464">
        <v>139</v>
      </c>
      <c r="K28" s="491">
        <v>1750</v>
      </c>
    </row>
    <row r="29" spans="2:11">
      <c r="B29" s="17" t="s">
        <v>102</v>
      </c>
      <c r="C29" s="485">
        <v>399</v>
      </c>
      <c r="D29" s="464">
        <v>283</v>
      </c>
      <c r="E29" s="464">
        <v>289</v>
      </c>
      <c r="F29" s="464">
        <v>238</v>
      </c>
      <c r="G29" s="464">
        <v>243</v>
      </c>
      <c r="H29" s="464">
        <v>279</v>
      </c>
      <c r="I29" s="464">
        <v>280</v>
      </c>
      <c r="J29" s="464">
        <v>202</v>
      </c>
      <c r="K29" s="491">
        <v>2213</v>
      </c>
    </row>
    <row r="30" spans="2:11">
      <c r="B30" s="17" t="s">
        <v>103</v>
      </c>
      <c r="C30" s="485">
        <v>81</v>
      </c>
      <c r="D30" s="464">
        <v>98</v>
      </c>
      <c r="E30" s="464">
        <v>115</v>
      </c>
      <c r="F30" s="464">
        <v>78</v>
      </c>
      <c r="G30" s="464">
        <v>74</v>
      </c>
      <c r="H30" s="464">
        <v>63</v>
      </c>
      <c r="I30" s="464">
        <v>57</v>
      </c>
      <c r="J30" s="464">
        <v>53</v>
      </c>
      <c r="K30" s="491">
        <v>619</v>
      </c>
    </row>
    <row r="31" spans="2:11">
      <c r="B31" s="17" t="s">
        <v>104</v>
      </c>
      <c r="C31" s="485">
        <v>259</v>
      </c>
      <c r="D31" s="464">
        <v>232</v>
      </c>
      <c r="E31" s="464">
        <v>226</v>
      </c>
      <c r="F31" s="464">
        <v>180</v>
      </c>
      <c r="G31" s="464">
        <v>270</v>
      </c>
      <c r="H31" s="464">
        <v>226</v>
      </c>
      <c r="I31" s="464">
        <v>196</v>
      </c>
      <c r="J31" s="464">
        <v>111</v>
      </c>
      <c r="K31" s="491">
        <v>1700</v>
      </c>
    </row>
    <row r="32" spans="2:11">
      <c r="B32" s="17" t="s">
        <v>105</v>
      </c>
      <c r="C32" s="485">
        <v>88</v>
      </c>
      <c r="D32" s="464">
        <v>77</v>
      </c>
      <c r="E32" s="464">
        <v>105</v>
      </c>
      <c r="F32" s="464">
        <v>95</v>
      </c>
      <c r="G32" s="464">
        <v>66</v>
      </c>
      <c r="H32" s="464">
        <v>53</v>
      </c>
      <c r="I32" s="464">
        <v>55</v>
      </c>
      <c r="J32" s="464">
        <v>36</v>
      </c>
      <c r="K32" s="491">
        <v>575</v>
      </c>
    </row>
    <row r="33" spans="2:11">
      <c r="B33" s="17" t="s">
        <v>106</v>
      </c>
      <c r="C33" s="485">
        <v>237</v>
      </c>
      <c r="D33" s="464">
        <v>277</v>
      </c>
      <c r="E33" s="464">
        <v>250</v>
      </c>
      <c r="F33" s="464">
        <v>177</v>
      </c>
      <c r="G33" s="464">
        <v>187</v>
      </c>
      <c r="H33" s="464">
        <v>151</v>
      </c>
      <c r="I33" s="464">
        <v>157</v>
      </c>
      <c r="J33" s="464">
        <v>119</v>
      </c>
      <c r="K33" s="491">
        <v>1555</v>
      </c>
    </row>
    <row r="34" ht="12.75" customHeight="1" spans="2:11">
      <c r="B34" s="17" t="s">
        <v>107</v>
      </c>
      <c r="C34" s="485">
        <v>197</v>
      </c>
      <c r="D34" s="464">
        <v>212</v>
      </c>
      <c r="E34" s="464">
        <v>189</v>
      </c>
      <c r="F34" s="464">
        <v>160</v>
      </c>
      <c r="G34" s="464">
        <v>163</v>
      </c>
      <c r="H34" s="464">
        <v>123</v>
      </c>
      <c r="I34" s="464">
        <v>136</v>
      </c>
      <c r="J34" s="464">
        <v>120</v>
      </c>
      <c r="K34" s="491">
        <v>1300</v>
      </c>
    </row>
    <row r="35" spans="2:11">
      <c r="B35" s="83" t="s">
        <v>108</v>
      </c>
      <c r="C35" s="485">
        <v>96</v>
      </c>
      <c r="D35" s="464">
        <v>95</v>
      </c>
      <c r="E35" s="464">
        <v>103</v>
      </c>
      <c r="F35" s="464">
        <v>111</v>
      </c>
      <c r="G35" s="464">
        <v>75</v>
      </c>
      <c r="H35" s="464">
        <v>79</v>
      </c>
      <c r="I35" s="464">
        <v>64</v>
      </c>
      <c r="J35" s="464">
        <v>52</v>
      </c>
      <c r="K35" s="491">
        <v>675</v>
      </c>
    </row>
    <row r="36" spans="2:11">
      <c r="B36" s="83" t="s">
        <v>109</v>
      </c>
      <c r="C36" s="485">
        <v>61</v>
      </c>
      <c r="D36" s="464">
        <v>94</v>
      </c>
      <c r="E36" s="464">
        <v>88</v>
      </c>
      <c r="F36" s="464">
        <v>66</v>
      </c>
      <c r="G36" s="464">
        <v>59</v>
      </c>
      <c r="H36" s="464">
        <v>65</v>
      </c>
      <c r="I36" s="464">
        <v>44</v>
      </c>
      <c r="J36" s="464">
        <v>36</v>
      </c>
      <c r="K36" s="491">
        <v>513</v>
      </c>
    </row>
    <row r="37" spans="2:11">
      <c r="B37" s="17" t="s">
        <v>110</v>
      </c>
      <c r="C37" s="485">
        <v>156</v>
      </c>
      <c r="D37" s="464">
        <v>180</v>
      </c>
      <c r="E37" s="464">
        <v>202</v>
      </c>
      <c r="F37" s="464">
        <v>187</v>
      </c>
      <c r="G37" s="464">
        <v>152</v>
      </c>
      <c r="H37" s="464">
        <v>126</v>
      </c>
      <c r="I37" s="464">
        <v>129</v>
      </c>
      <c r="J37" s="464">
        <v>103</v>
      </c>
      <c r="K37" s="491">
        <v>1235</v>
      </c>
    </row>
    <row r="38" spans="2:11">
      <c r="B38" s="17" t="s">
        <v>111</v>
      </c>
      <c r="C38" s="488">
        <v>110</v>
      </c>
      <c r="D38" s="489">
        <v>112</v>
      </c>
      <c r="E38" s="489">
        <v>139</v>
      </c>
      <c r="F38" s="489">
        <v>98</v>
      </c>
      <c r="G38" s="489">
        <v>77</v>
      </c>
      <c r="H38" s="489">
        <v>94</v>
      </c>
      <c r="I38" s="489">
        <v>72</v>
      </c>
      <c r="J38" s="489">
        <v>63</v>
      </c>
      <c r="K38" s="493">
        <v>765</v>
      </c>
    </row>
    <row r="39" spans="2:2">
      <c r="B39" s="19"/>
    </row>
    <row r="40" spans="2:2">
      <c r="B40" s="19"/>
    </row>
  </sheetData>
  <mergeCells count="2">
    <mergeCell ref="C8:K8"/>
    <mergeCell ref="C9:K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10" width="11.7142857142857" style="2" customWidth="1"/>
    <col min="11" max="11" width="10.7142857142857" style="2" hidden="1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27</v>
      </c>
      <c r="B5" s="4" t="s">
        <v>260</v>
      </c>
      <c r="F5" s="22"/>
      <c r="G5" s="22"/>
      <c r="H5" s="22"/>
      <c r="I5" s="22"/>
      <c r="J5" s="22"/>
    </row>
    <row r="6" s="1" customFormat="1" ht="12" customHeight="1" spans="1:10">
      <c r="A6" s="3"/>
      <c r="B6" s="5" t="s">
        <v>76</v>
      </c>
      <c r="F6" s="22"/>
      <c r="G6" s="22"/>
      <c r="H6" s="22"/>
      <c r="I6" s="22"/>
      <c r="J6" s="22"/>
    </row>
    <row r="7" customHeight="1"/>
    <row r="8" ht="24.95" customHeight="1" spans="2:11">
      <c r="B8" s="75"/>
      <c r="C8" s="7" t="s">
        <v>254</v>
      </c>
      <c r="D8" s="7"/>
      <c r="E8" s="7"/>
      <c r="F8" s="7"/>
      <c r="G8" s="7"/>
      <c r="H8" s="7"/>
      <c r="I8" s="7"/>
      <c r="J8" s="7"/>
      <c r="K8" s="520"/>
    </row>
    <row r="9" ht="24.95" customHeight="1" spans="2:11">
      <c r="B9" s="482"/>
      <c r="C9" s="9"/>
      <c r="D9" s="9"/>
      <c r="E9" s="9"/>
      <c r="F9" s="9"/>
      <c r="G9" s="9"/>
      <c r="H9" s="9"/>
      <c r="I9" s="9"/>
      <c r="J9" s="9"/>
      <c r="K9" s="111"/>
    </row>
    <row r="10" spans="2:11">
      <c r="B10" s="10" t="s">
        <v>78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112" t="s">
        <v>46</v>
      </c>
    </row>
    <row r="11" spans="2:12">
      <c r="B11" s="12" t="s">
        <v>47</v>
      </c>
      <c r="C11" s="84">
        <f>'PD_idade (13)'!C11/'PD_idade (13)'!K11</f>
        <v>0.150657213883402</v>
      </c>
      <c r="D11" s="85">
        <f>'PD_idade (13)'!D11/'PD_idade (13)'!K11</f>
        <v>0.138721089782362</v>
      </c>
      <c r="E11" s="85">
        <f>'PD_idade (13)'!E11/'PD_idade (13)'!K11</f>
        <v>0.148428085471064</v>
      </c>
      <c r="F11" s="85">
        <f>'PD_idade (13)'!F11/'PD_idade (13)'!K11</f>
        <v>0.128274660796577</v>
      </c>
      <c r="G11" s="85">
        <f>'PD_idade (13)'!G11/'PD_idade (13)'!K11</f>
        <v>0.123825685561405</v>
      </c>
      <c r="H11" s="85">
        <f>'PD_idade (13)'!H11/'PD_idade (13)'!K11</f>
        <v>0.119161686836076</v>
      </c>
      <c r="I11" s="85">
        <f>'PD_idade (13)'!I11/'PD_idade (13)'!K11</f>
        <v>0.111584815938345</v>
      </c>
      <c r="J11" s="94">
        <f>'PD_idade (13)'!J11/'PD_idade (13)'!K11</f>
        <v>0.0793467617307689</v>
      </c>
      <c r="K11" s="113">
        <v>301306</v>
      </c>
      <c r="L11" s="114"/>
    </row>
    <row r="12" spans="2:12">
      <c r="B12" s="14" t="s">
        <v>48</v>
      </c>
      <c r="C12" s="86">
        <f>'PD_idade (13)'!C12/'PD_idade (13)'!K12</f>
        <v>0.147990566725827</v>
      </c>
      <c r="D12" s="82">
        <f>'PD_idade (13)'!D12/'PD_idade (13)'!K12</f>
        <v>0.141128346016387</v>
      </c>
      <c r="E12" s="82">
        <f>'PD_idade (13)'!E12/'PD_idade (13)'!K12</f>
        <v>0.161690695582407</v>
      </c>
      <c r="F12" s="82">
        <f>'PD_idade (13)'!F12/'PD_idade (13)'!K12</f>
        <v>0.134916486348496</v>
      </c>
      <c r="G12" s="82">
        <f>'PD_idade (13)'!G12/'PD_idade (13)'!K12</f>
        <v>0.122808830322628</v>
      </c>
      <c r="H12" s="82">
        <f>'PD_idade (13)'!H12/'PD_idade (13)'!K12</f>
        <v>0.10995964114658</v>
      </c>
      <c r="I12" s="82">
        <f>'PD_idade (13)'!I12/'PD_idade (13)'!K12</f>
        <v>0.103443874449928</v>
      </c>
      <c r="J12" s="96">
        <f>'PD_idade (13)'!J12/'PD_idade (13)'!K12</f>
        <v>0.078061559407746</v>
      </c>
      <c r="K12" s="115">
        <v>81610</v>
      </c>
      <c r="L12" s="114"/>
    </row>
    <row r="13" spans="2:12">
      <c r="B13" s="226" t="s">
        <v>87</v>
      </c>
      <c r="C13" s="86">
        <f>'PD_idade (13)'!C13/'PD_idade (13)'!K13</f>
        <v>0.149150563003527</v>
      </c>
      <c r="D13" s="82">
        <f>'PD_idade (13)'!D13/'PD_idade (13)'!K13</f>
        <v>0.140115678089812</v>
      </c>
      <c r="E13" s="82">
        <f>'PD_idade (13)'!E13/'PD_idade (13)'!K13</f>
        <v>0.159653123545147</v>
      </c>
      <c r="F13" s="82">
        <f>'PD_idade (13)'!F13/'PD_idade (13)'!K13</f>
        <v>0.135223425996796</v>
      </c>
      <c r="G13" s="82">
        <f>'PD_idade (13)'!G13/'PD_idade (13)'!K13</f>
        <v>0.124168514412417</v>
      </c>
      <c r="H13" s="82">
        <f>'PD_idade (13)'!H13/'PD_idade (13)'!K13</f>
        <v>0.110422864176879</v>
      </c>
      <c r="I13" s="82">
        <f>'PD_idade (13)'!I13/'PD_idade (13)'!K13</f>
        <v>0.102626823744782</v>
      </c>
      <c r="J13" s="96">
        <f>'PD_idade (13)'!J13/'PD_idade (13)'!K13</f>
        <v>0.0786390070306397</v>
      </c>
      <c r="K13" s="115">
        <v>61094</v>
      </c>
      <c r="L13" s="114"/>
    </row>
    <row r="14" spans="2:12">
      <c r="B14" s="226" t="s">
        <v>50</v>
      </c>
      <c r="C14" s="87">
        <f>'PD_idade (13)'!C14/'PD_idade (13)'!K14</f>
        <v>0.142579980994615</v>
      </c>
      <c r="D14" s="88">
        <f>'PD_idade (13)'!D14/'PD_idade (13)'!K14</f>
        <v>0.146064301552106</v>
      </c>
      <c r="E14" s="88">
        <f>'PD_idade (13)'!E14/'PD_idade (13)'!K14</f>
        <v>0.155764966740576</v>
      </c>
      <c r="F14" s="88">
        <f>'PD_idade (13)'!F14/'PD_idade (13)'!K14</f>
        <v>0.129197022489705</v>
      </c>
      <c r="G14" s="88">
        <f>'PD_idade (13)'!G14/'PD_idade (13)'!K14</f>
        <v>0.122149192271143</v>
      </c>
      <c r="H14" s="88">
        <f>'PD_idade (13)'!H14/'PD_idade (13)'!K14</f>
        <v>0.11648717136522</v>
      </c>
      <c r="I14" s="88">
        <f>'PD_idade (13)'!I14/'PD_idade (13)'!K14</f>
        <v>0.105400696864111</v>
      </c>
      <c r="J14" s="97">
        <f>'PD_idade (13)'!J14/'PD_idade (13)'!K14</f>
        <v>0.0823566677225214</v>
      </c>
      <c r="K14" s="116">
        <v>21700</v>
      </c>
      <c r="L14" s="114"/>
    </row>
    <row r="15" spans="2:12">
      <c r="B15" s="83" t="s">
        <v>88</v>
      </c>
      <c r="C15" s="84">
        <f>'PD_idade (13)'!C15/'PD_idade (13)'!K15</f>
        <v>0.161849710982659</v>
      </c>
      <c r="D15" s="85">
        <f>'PD_idade (13)'!D15/'PD_idade (13)'!K15</f>
        <v>0.151734104046243</v>
      </c>
      <c r="E15" s="85">
        <f>'PD_idade (13)'!E15/'PD_idade (13)'!K15</f>
        <v>0.143063583815029</v>
      </c>
      <c r="F15" s="85">
        <f>'PD_idade (13)'!F15/'PD_idade (13)'!K15</f>
        <v>0.122832369942197</v>
      </c>
      <c r="G15" s="85">
        <f>'PD_idade (13)'!G15/'PD_idade (13)'!K15</f>
        <v>0.11849710982659</v>
      </c>
      <c r="H15" s="85">
        <f>'PD_idade (13)'!H15/'PD_idade (13)'!K15</f>
        <v>0.128612716763006</v>
      </c>
      <c r="I15" s="85">
        <f>'PD_idade (13)'!I15/'PD_idade (13)'!K15</f>
        <v>0.0997109826589595</v>
      </c>
      <c r="J15" s="94">
        <f>'PD_idade (13)'!J15/'PD_idade (13)'!K15</f>
        <v>0.0736994219653179</v>
      </c>
      <c r="K15" s="113">
        <v>1002</v>
      </c>
      <c r="L15" s="114"/>
    </row>
    <row r="16" spans="2:12">
      <c r="B16" s="83" t="s">
        <v>89</v>
      </c>
      <c r="C16" s="86">
        <f>'PD_idade (13)'!C16/'PD_idade (13)'!K16</f>
        <v>0.125181950509461</v>
      </c>
      <c r="D16" s="82">
        <f>'PD_idade (13)'!D16/'PD_idade (13)'!K16</f>
        <v>0.155749636098981</v>
      </c>
      <c r="E16" s="82">
        <f>'PD_idade (13)'!E16/'PD_idade (13)'!K16</f>
        <v>0.173216885007278</v>
      </c>
      <c r="F16" s="82">
        <f>'PD_idade (13)'!F16/'PD_idade (13)'!K16</f>
        <v>0.129548762736536</v>
      </c>
      <c r="G16" s="82">
        <f>'PD_idade (13)'!G16/'PD_idade (13)'!K16</f>
        <v>0.106259097525473</v>
      </c>
      <c r="H16" s="82">
        <f>'PD_idade (13)'!H16/'PD_idade (13)'!K16</f>
        <v>0.132459970887918</v>
      </c>
      <c r="I16" s="82">
        <f>'PD_idade (13)'!I16/'PD_idade (13)'!K16</f>
        <v>0.107714701601164</v>
      </c>
      <c r="J16" s="96">
        <f>'PD_idade (13)'!J16/'PD_idade (13)'!K16</f>
        <v>0.0698689956331878</v>
      </c>
      <c r="K16" s="115">
        <v>454</v>
      </c>
      <c r="L16" s="114"/>
    </row>
    <row r="17" spans="2:12">
      <c r="B17" s="83" t="s">
        <v>90</v>
      </c>
      <c r="C17" s="86">
        <f>'PD_idade (13)'!C17/'PD_idade (13)'!K17</f>
        <v>0.121697357886309</v>
      </c>
      <c r="D17" s="82">
        <f>'PD_idade (13)'!D17/'PD_idade (13)'!K17</f>
        <v>0.156925540432346</v>
      </c>
      <c r="E17" s="82">
        <f>'PD_idade (13)'!E17/'PD_idade (13)'!K17</f>
        <v>0.156124899919936</v>
      </c>
      <c r="F17" s="82">
        <f>'PD_idade (13)'!F17/'PD_idade (13)'!K17</f>
        <v>0.124099279423539</v>
      </c>
      <c r="G17" s="82">
        <f>'PD_idade (13)'!G17/'PD_idade (13)'!K17</f>
        <v>0.134507606084868</v>
      </c>
      <c r="H17" s="82">
        <f>'PD_idade (13)'!H17/'PD_idade (13)'!K17</f>
        <v>0.121697357886309</v>
      </c>
      <c r="I17" s="82">
        <f>'PD_idade (13)'!I17/'PD_idade (13)'!K17</f>
        <v>0.102481985588471</v>
      </c>
      <c r="J17" s="96">
        <f>'PD_idade (13)'!J17/'PD_idade (13)'!K17</f>
        <v>0.0824659727782226</v>
      </c>
      <c r="K17" s="115">
        <v>520</v>
      </c>
      <c r="L17" s="114"/>
    </row>
    <row r="18" spans="2:12">
      <c r="B18" s="83" t="s">
        <v>91</v>
      </c>
      <c r="C18" s="86">
        <f>'PD_idade (13)'!C18/'PD_idade (13)'!K18</f>
        <v>0.123368920521945</v>
      </c>
      <c r="D18" s="82">
        <f>'PD_idade (13)'!D18/'PD_idade (13)'!K18</f>
        <v>0.160142348754448</v>
      </c>
      <c r="E18" s="82">
        <f>'PD_idade (13)'!E18/'PD_idade (13)'!K18</f>
        <v>0.145907473309609</v>
      </c>
      <c r="F18" s="82">
        <f>'PD_idade (13)'!F18/'PD_idade (13)'!K18</f>
        <v>0.116251482799526</v>
      </c>
      <c r="G18" s="82">
        <f>'PD_idade (13)'!G18/'PD_idade (13)'!K18</f>
        <v>0.119810201660735</v>
      </c>
      <c r="H18" s="82">
        <f>'PD_idade (13)'!H18/'PD_idade (13)'!K18</f>
        <v>0.119810201660735</v>
      </c>
      <c r="I18" s="82">
        <f>'PD_idade (13)'!I18/'PD_idade (13)'!K18</f>
        <v>0.125741399762752</v>
      </c>
      <c r="J18" s="96">
        <f>'PD_idade (13)'!J18/'PD_idade (13)'!K18</f>
        <v>0.0889679715302491</v>
      </c>
      <c r="K18" s="115">
        <v>438</v>
      </c>
      <c r="L18" s="114"/>
    </row>
    <row r="19" spans="2:12">
      <c r="B19" s="83" t="s">
        <v>92</v>
      </c>
      <c r="C19" s="86">
        <f>'PD_idade (13)'!C19/'PD_idade (13)'!K19</f>
        <v>0.131548974943052</v>
      </c>
      <c r="D19" s="82">
        <f>'PD_idade (13)'!D19/'PD_idade (13)'!K19</f>
        <v>0.154897494305239</v>
      </c>
      <c r="E19" s="82">
        <f>'PD_idade (13)'!E19/'PD_idade (13)'!K19</f>
        <v>0.181662870159453</v>
      </c>
      <c r="F19" s="82">
        <f>'PD_idade (13)'!F19/'PD_idade (13)'!K19</f>
        <v>0.133257403189066</v>
      </c>
      <c r="G19" s="82">
        <f>'PD_idade (13)'!G19/'PD_idade (13)'!K19</f>
        <v>0.117312072892938</v>
      </c>
      <c r="H19" s="82">
        <f>'PD_idade (13)'!H19/'PD_idade (13)'!K19</f>
        <v>0.116173120728929</v>
      </c>
      <c r="I19" s="82">
        <f>'PD_idade (13)'!I19/'PD_idade (13)'!K19</f>
        <v>0.0831435079726651</v>
      </c>
      <c r="J19" s="96">
        <f>'PD_idade (13)'!J19/'PD_idade (13)'!K19</f>
        <v>0.082004555808656</v>
      </c>
      <c r="K19" s="115">
        <v>1176</v>
      </c>
      <c r="L19" s="114"/>
    </row>
    <row r="20" spans="2:12">
      <c r="B20" s="83" t="s">
        <v>93</v>
      </c>
      <c r="C20" s="86">
        <f>'PD_idade (13)'!C20/'PD_idade (13)'!K20</f>
        <v>0.142857142857143</v>
      </c>
      <c r="D20" s="82">
        <f>'PD_idade (13)'!D20/'PD_idade (13)'!K20</f>
        <v>0.13167701863354</v>
      </c>
      <c r="E20" s="82">
        <f>'PD_idade (13)'!E20/'PD_idade (13)'!K20</f>
        <v>0.156521739130435</v>
      </c>
      <c r="F20" s="82">
        <f>'PD_idade (13)'!F20/'PD_idade (13)'!K20</f>
        <v>0.120496894409938</v>
      </c>
      <c r="G20" s="82">
        <f>'PD_idade (13)'!G20/'PD_idade (13)'!K20</f>
        <v>0.124223602484472</v>
      </c>
      <c r="H20" s="82">
        <f>'PD_idade (13)'!H20/'PD_idade (13)'!K20</f>
        <v>0.132919254658385</v>
      </c>
      <c r="I20" s="82">
        <f>'PD_idade (13)'!I20/'PD_idade (13)'!K20</f>
        <v>0.0968944099378882</v>
      </c>
      <c r="J20" s="96">
        <f>'PD_idade (13)'!J20/'PD_idade (13)'!K20</f>
        <v>0.0944099378881988</v>
      </c>
      <c r="K20" s="115">
        <v>434</v>
      </c>
      <c r="L20" s="114"/>
    </row>
    <row r="21" spans="2:12">
      <c r="B21" s="83" t="s">
        <v>94</v>
      </c>
      <c r="C21" s="86">
        <f>'PD_idade (13)'!C21/'PD_idade (13)'!K21</f>
        <v>0.185552407932011</v>
      </c>
      <c r="D21" s="82">
        <f>'PD_idade (13)'!D21/'PD_idade (13)'!K21</f>
        <v>0.109065155807365</v>
      </c>
      <c r="E21" s="82">
        <f>'PD_idade (13)'!E21/'PD_idade (13)'!K21</f>
        <v>0.126062322946176</v>
      </c>
      <c r="F21" s="82">
        <f>'PD_idade (13)'!F21/'PD_idade (13)'!K21</f>
        <v>0.124645892351275</v>
      </c>
      <c r="G21" s="82">
        <f>'PD_idade (13)'!G21/'PD_idade (13)'!K21</f>
        <v>0.127478753541076</v>
      </c>
      <c r="H21" s="82">
        <f>'PD_idade (13)'!H21/'PD_idade (13)'!K21</f>
        <v>0.107648725212465</v>
      </c>
      <c r="I21" s="82">
        <f>'PD_idade (13)'!I21/'PD_idade (13)'!K21</f>
        <v>0.123229461756374</v>
      </c>
      <c r="J21" s="96">
        <f>'PD_idade (13)'!J21/'PD_idade (13)'!K21</f>
        <v>0.0963172804532578</v>
      </c>
      <c r="K21" s="115">
        <v>938</v>
      </c>
      <c r="L21" s="114"/>
    </row>
    <row r="22" spans="2:12">
      <c r="B22" s="83" t="s">
        <v>95</v>
      </c>
      <c r="C22" s="86">
        <f>'PD_idade (13)'!C22/'PD_idade (13)'!K22</f>
        <v>0.0822669104204753</v>
      </c>
      <c r="D22" s="82">
        <f>'PD_idade (13)'!D22/'PD_idade (13)'!K22</f>
        <v>0.146252285191956</v>
      </c>
      <c r="E22" s="82">
        <f>'PD_idade (13)'!E22/'PD_idade (13)'!K22</f>
        <v>0.155393053016453</v>
      </c>
      <c r="F22" s="82">
        <f>'PD_idade (13)'!F22/'PD_idade (13)'!K22</f>
        <v>0.164533820840951</v>
      </c>
      <c r="G22" s="82">
        <f>'PD_idade (13)'!G22/'PD_idade (13)'!K22</f>
        <v>0.124314442413163</v>
      </c>
      <c r="H22" s="82">
        <f>'PD_idade (13)'!H22/'PD_idade (13)'!K22</f>
        <v>0.140767824497258</v>
      </c>
      <c r="I22" s="82">
        <f>'PD_idade (13)'!I22/'PD_idade (13)'!K22</f>
        <v>0.0914076782449726</v>
      </c>
      <c r="J22" s="96">
        <f>'PD_idade (13)'!J22/'PD_idade (13)'!K22</f>
        <v>0.0950639853747715</v>
      </c>
      <c r="K22" s="115">
        <v>106</v>
      </c>
      <c r="L22" s="114"/>
    </row>
    <row r="23" spans="2:12">
      <c r="B23" s="83" t="s">
        <v>96</v>
      </c>
      <c r="C23" s="86">
        <f>'PD_idade (13)'!C23/'PD_idade (13)'!K23</f>
        <v>0.142603550295858</v>
      </c>
      <c r="D23" s="82">
        <f>'PD_idade (13)'!D23/'PD_idade (13)'!K23</f>
        <v>0.126627218934911</v>
      </c>
      <c r="E23" s="82">
        <f>'PD_idade (13)'!E23/'PD_idade (13)'!K23</f>
        <v>0.166272189349112</v>
      </c>
      <c r="F23" s="82">
        <f>'PD_idade (13)'!F23/'PD_idade (13)'!K23</f>
        <v>0.131952662721893</v>
      </c>
      <c r="G23" s="82">
        <f>'PD_idade (13)'!G23/'PD_idade (13)'!K23</f>
        <v>0.117751479289941</v>
      </c>
      <c r="H23" s="82">
        <f>'PD_idade (13)'!H23/'PD_idade (13)'!K23</f>
        <v>0.105917159763314</v>
      </c>
      <c r="I23" s="82">
        <f>'PD_idade (13)'!I23/'PD_idade (13)'!K23</f>
        <v>0.118343195266272</v>
      </c>
      <c r="J23" s="96">
        <f>'PD_idade (13)'!J23/'PD_idade (13)'!K23</f>
        <v>0.0905325443786982</v>
      </c>
      <c r="K23" s="115">
        <v>1383</v>
      </c>
      <c r="L23" s="114"/>
    </row>
    <row r="24" spans="2:12">
      <c r="B24" s="83" t="s">
        <v>97</v>
      </c>
      <c r="C24" s="86">
        <f>'PD_idade (13)'!C24/'PD_idade (13)'!K24</f>
        <v>0.140688259109312</v>
      </c>
      <c r="D24" s="82">
        <f>'PD_idade (13)'!D24/'PD_idade (13)'!K24</f>
        <v>0.167004048582996</v>
      </c>
      <c r="E24" s="82">
        <f>'PD_idade (13)'!E24/'PD_idade (13)'!K24</f>
        <v>0.139676113360324</v>
      </c>
      <c r="F24" s="82">
        <f>'PD_idade (13)'!F24/'PD_idade (13)'!K24</f>
        <v>0.12753036437247</v>
      </c>
      <c r="G24" s="82">
        <f>'PD_idade (13)'!G24/'PD_idade (13)'!K24</f>
        <v>0.107287449392713</v>
      </c>
      <c r="H24" s="82">
        <f>'PD_idade (13)'!H24/'PD_idade (13)'!K24</f>
        <v>0.135627530364372</v>
      </c>
      <c r="I24" s="82">
        <f>'PD_idade (13)'!I24/'PD_idade (13)'!K24</f>
        <v>0.0951417004048583</v>
      </c>
      <c r="J24" s="96">
        <f>'PD_idade (13)'!J24/'PD_idade (13)'!K24</f>
        <v>0.0870445344129555</v>
      </c>
      <c r="K24" s="115">
        <v>500</v>
      </c>
      <c r="L24" s="114"/>
    </row>
    <row r="25" spans="2:12">
      <c r="B25" s="83" t="s">
        <v>98</v>
      </c>
      <c r="C25" s="86">
        <f>'PD_idade (13)'!C25/'PD_idade (13)'!K25</f>
        <v>0.156037991858887</v>
      </c>
      <c r="D25" s="82">
        <f>'PD_idade (13)'!D25/'PD_idade (13)'!K25</f>
        <v>0.128900949796472</v>
      </c>
      <c r="E25" s="82">
        <f>'PD_idade (13)'!E25/'PD_idade (13)'!K25</f>
        <v>0.173677069199457</v>
      </c>
      <c r="F25" s="82">
        <f>'PD_idade (13)'!F25/'PD_idade (13)'!K25</f>
        <v>0.130257801899593</v>
      </c>
      <c r="G25" s="82">
        <f>'PD_idade (13)'!G25/'PD_idade (13)'!K25</f>
        <v>0.118046132971506</v>
      </c>
      <c r="H25" s="82">
        <f>'PD_idade (13)'!H25/'PD_idade (13)'!K25</f>
        <v>0.108548168249661</v>
      </c>
      <c r="I25" s="82">
        <f>'PD_idade (13)'!I25/'PD_idade (13)'!K25</f>
        <v>0.112618724559023</v>
      </c>
      <c r="J25" s="96">
        <f>'PD_idade (13)'!J25/'PD_idade (13)'!K25</f>
        <v>0.0719131614654003</v>
      </c>
      <c r="K25" s="115">
        <v>408</v>
      </c>
      <c r="L25" s="114"/>
    </row>
    <row r="26" spans="2:12">
      <c r="B26" s="83" t="s">
        <v>99</v>
      </c>
      <c r="C26" s="86">
        <f>'PD_idade (13)'!C26/'PD_idade (13)'!K26</f>
        <v>0.141330166270784</v>
      </c>
      <c r="D26" s="82">
        <f>'PD_idade (13)'!D26/'PD_idade (13)'!K26</f>
        <v>0.128266033254157</v>
      </c>
      <c r="E26" s="82">
        <f>'PD_idade (13)'!E26/'PD_idade (13)'!K26</f>
        <v>0.140142517814727</v>
      </c>
      <c r="F26" s="82">
        <f>'PD_idade (13)'!F26/'PD_idade (13)'!K26</f>
        <v>0.135391923990499</v>
      </c>
      <c r="G26" s="82">
        <f>'PD_idade (13)'!G26/'PD_idade (13)'!K26</f>
        <v>0.130641330166271</v>
      </c>
      <c r="H26" s="82">
        <f>'PD_idade (13)'!H26/'PD_idade (13)'!K26</f>
        <v>0.129453681710214</v>
      </c>
      <c r="I26" s="82">
        <f>'PD_idade (13)'!I26/'PD_idade (13)'!K26</f>
        <v>0.106888361045131</v>
      </c>
      <c r="J26" s="96">
        <f>'PD_idade (13)'!J26/'PD_idade (13)'!K26</f>
        <v>0.0878859857482185</v>
      </c>
      <c r="K26" s="115">
        <v>1146</v>
      </c>
      <c r="L26" s="114"/>
    </row>
    <row r="27" spans="2:12">
      <c r="B27" s="83" t="s">
        <v>100</v>
      </c>
      <c r="C27" s="86">
        <f>'PD_idade (13)'!C27/'PD_idade (13)'!K27</f>
        <v>0.122850122850123</v>
      </c>
      <c r="D27" s="82">
        <f>'PD_idade (13)'!D27/'PD_idade (13)'!K27</f>
        <v>0.158476658476658</v>
      </c>
      <c r="E27" s="82">
        <f>'PD_idade (13)'!E27/'PD_idade (13)'!K27</f>
        <v>0.16953316953317</v>
      </c>
      <c r="F27" s="82">
        <f>'PD_idade (13)'!F27/'PD_idade (13)'!K27</f>
        <v>0.156019656019656</v>
      </c>
      <c r="G27" s="82">
        <f>'PD_idade (13)'!G27/'PD_idade (13)'!K27</f>
        <v>0.125307125307125</v>
      </c>
      <c r="H27" s="82">
        <f>'PD_idade (13)'!H27/'PD_idade (13)'!K27</f>
        <v>0.101965601965602</v>
      </c>
      <c r="I27" s="82">
        <f>'PD_idade (13)'!I27/'PD_idade (13)'!K27</f>
        <v>0.0884520884520884</v>
      </c>
      <c r="J27" s="96">
        <f>'PD_idade (13)'!J27/'PD_idade (13)'!K27</f>
        <v>0.0773955773955774</v>
      </c>
      <c r="K27" s="115">
        <v>315</v>
      </c>
      <c r="L27" s="114"/>
    </row>
    <row r="28" spans="2:12">
      <c r="B28" s="83" t="s">
        <v>101</v>
      </c>
      <c r="C28" s="86">
        <f>'PD_idade (13)'!C28/'PD_idade (13)'!K28</f>
        <v>0.129714285714286</v>
      </c>
      <c r="D28" s="82">
        <f>'PD_idade (13)'!D28/'PD_idade (13)'!K28</f>
        <v>0.137142857142857</v>
      </c>
      <c r="E28" s="82">
        <f>'PD_idade (13)'!E28/'PD_idade (13)'!K28</f>
        <v>0.154285714285714</v>
      </c>
      <c r="F28" s="82">
        <f>'PD_idade (13)'!F28/'PD_idade (13)'!K28</f>
        <v>0.143428571428571</v>
      </c>
      <c r="G28" s="82">
        <f>'PD_idade (13)'!G28/'PD_idade (13)'!K28</f>
        <v>0.129714285714286</v>
      </c>
      <c r="H28" s="82">
        <f>'PD_idade (13)'!H28/'PD_idade (13)'!K28</f>
        <v>0.114857142857143</v>
      </c>
      <c r="I28" s="82">
        <f>'PD_idade (13)'!I28/'PD_idade (13)'!K28</f>
        <v>0.111428571428571</v>
      </c>
      <c r="J28" s="96">
        <f>'PD_idade (13)'!J28/'PD_idade (13)'!K28</f>
        <v>0.0794285714285714</v>
      </c>
      <c r="K28" s="115">
        <v>1082</v>
      </c>
      <c r="L28" s="114"/>
    </row>
    <row r="29" spans="2:12">
      <c r="B29" s="83" t="s">
        <v>102</v>
      </c>
      <c r="C29" s="86">
        <f>'PD_idade (13)'!C29/'PD_idade (13)'!K29</f>
        <v>0.180298237686399</v>
      </c>
      <c r="D29" s="82">
        <f>'PD_idade (13)'!D29/'PD_idade (13)'!K29</f>
        <v>0.127880704925441</v>
      </c>
      <c r="E29" s="82">
        <f>'PD_idade (13)'!E29/'PD_idade (13)'!K29</f>
        <v>0.130591956619973</v>
      </c>
      <c r="F29" s="82">
        <f>'PD_idade (13)'!F29/'PD_idade (13)'!K29</f>
        <v>0.107546317216448</v>
      </c>
      <c r="G29" s="82">
        <f>'PD_idade (13)'!G29/'PD_idade (13)'!K29</f>
        <v>0.109805693628559</v>
      </c>
      <c r="H29" s="82">
        <f>'PD_idade (13)'!H29/'PD_idade (13)'!K29</f>
        <v>0.126073203795752</v>
      </c>
      <c r="I29" s="82">
        <f>'PD_idade (13)'!I29/'PD_idade (13)'!K29</f>
        <v>0.126525079078174</v>
      </c>
      <c r="J29" s="96">
        <f>'PD_idade (13)'!J29/'PD_idade (13)'!K29</f>
        <v>0.0912788070492544</v>
      </c>
      <c r="K29" s="115">
        <v>3086</v>
      </c>
      <c r="L29" s="114"/>
    </row>
    <row r="30" spans="2:12">
      <c r="B30" s="83" t="s">
        <v>103</v>
      </c>
      <c r="C30" s="86">
        <f>'PD_idade (13)'!C30/'PD_idade (13)'!K30</f>
        <v>0.130856219709208</v>
      </c>
      <c r="D30" s="82">
        <f>'PD_idade (13)'!D30/'PD_idade (13)'!K30</f>
        <v>0.158319870759289</v>
      </c>
      <c r="E30" s="82">
        <f>'PD_idade (13)'!E30/'PD_idade (13)'!K30</f>
        <v>0.18578352180937</v>
      </c>
      <c r="F30" s="82">
        <f>'PD_idade (13)'!F30/'PD_idade (13)'!K30</f>
        <v>0.126009693053312</v>
      </c>
      <c r="G30" s="82">
        <f>'PD_idade (13)'!G30/'PD_idade (13)'!K30</f>
        <v>0.119547657512116</v>
      </c>
      <c r="H30" s="82">
        <f>'PD_idade (13)'!H30/'PD_idade (13)'!K30</f>
        <v>0.101777059773829</v>
      </c>
      <c r="I30" s="82">
        <f>'PD_idade (13)'!I30/'PD_idade (13)'!K30</f>
        <v>0.0920840064620355</v>
      </c>
      <c r="J30" s="96">
        <f>'PD_idade (13)'!J30/'PD_idade (13)'!K30</f>
        <v>0.0856219709208401</v>
      </c>
      <c r="K30" s="115">
        <v>367</v>
      </c>
      <c r="L30" s="114"/>
    </row>
    <row r="31" spans="2:12">
      <c r="B31" s="83" t="s">
        <v>104</v>
      </c>
      <c r="C31" s="86">
        <f>'PD_idade (13)'!C31/'PD_idade (13)'!K31</f>
        <v>0.152352941176471</v>
      </c>
      <c r="D31" s="82">
        <f>'PD_idade (13)'!D31/'PD_idade (13)'!K31</f>
        <v>0.136470588235294</v>
      </c>
      <c r="E31" s="82">
        <f>'PD_idade (13)'!E31/'PD_idade (13)'!K31</f>
        <v>0.132941176470588</v>
      </c>
      <c r="F31" s="82">
        <f>'PD_idade (13)'!F31/'PD_idade (13)'!K31</f>
        <v>0.105882352941176</v>
      </c>
      <c r="G31" s="82">
        <f>'PD_idade (13)'!G31/'PD_idade (13)'!K31</f>
        <v>0.158823529411765</v>
      </c>
      <c r="H31" s="82">
        <f>'PD_idade (13)'!H31/'PD_idade (13)'!K31</f>
        <v>0.132941176470588</v>
      </c>
      <c r="I31" s="82">
        <f>'PD_idade (13)'!I31/'PD_idade (13)'!K31</f>
        <v>0.115294117647059</v>
      </c>
      <c r="J31" s="96">
        <f>'PD_idade (13)'!J31/'PD_idade (13)'!K31</f>
        <v>0.0652941176470588</v>
      </c>
      <c r="K31" s="115">
        <v>1846</v>
      </c>
      <c r="L31" s="114"/>
    </row>
    <row r="32" spans="2:12">
      <c r="B32" s="83" t="s">
        <v>105</v>
      </c>
      <c r="C32" s="86">
        <f>'PD_idade (13)'!C32/'PD_idade (13)'!K32</f>
        <v>0.15304347826087</v>
      </c>
      <c r="D32" s="82">
        <f>'PD_idade (13)'!D32/'PD_idade (13)'!K32</f>
        <v>0.133913043478261</v>
      </c>
      <c r="E32" s="82">
        <f>'PD_idade (13)'!E32/'PD_idade (13)'!K32</f>
        <v>0.182608695652174</v>
      </c>
      <c r="F32" s="82">
        <f>'PD_idade (13)'!F32/'PD_idade (13)'!K32</f>
        <v>0.165217391304348</v>
      </c>
      <c r="G32" s="82">
        <f>'PD_idade (13)'!G32/'PD_idade (13)'!K32</f>
        <v>0.114782608695652</v>
      </c>
      <c r="H32" s="82">
        <f>'PD_idade (13)'!H32/'PD_idade (13)'!K32</f>
        <v>0.0921739130434783</v>
      </c>
      <c r="I32" s="82">
        <f>'PD_idade (13)'!I32/'PD_idade (13)'!K32</f>
        <v>0.0956521739130435</v>
      </c>
      <c r="J32" s="96">
        <f>'PD_idade (13)'!J32/'PD_idade (13)'!K32</f>
        <v>0.0626086956521739</v>
      </c>
      <c r="K32" s="115">
        <v>295</v>
      </c>
      <c r="L32" s="114"/>
    </row>
    <row r="33" spans="2:12">
      <c r="B33" s="83" t="s">
        <v>106</v>
      </c>
      <c r="C33" s="86">
        <f>'PD_idade (13)'!C33/'PD_idade (13)'!K33</f>
        <v>0.152411575562701</v>
      </c>
      <c r="D33" s="82">
        <f>'PD_idade (13)'!D33/'PD_idade (13)'!K33</f>
        <v>0.178135048231511</v>
      </c>
      <c r="E33" s="82">
        <f>'PD_idade (13)'!E33/'PD_idade (13)'!K33</f>
        <v>0.160771704180064</v>
      </c>
      <c r="F33" s="82">
        <f>'PD_idade (13)'!F33/'PD_idade (13)'!K33</f>
        <v>0.113826366559486</v>
      </c>
      <c r="G33" s="82">
        <f>'PD_idade (13)'!G33/'PD_idade (13)'!K33</f>
        <v>0.120257234726688</v>
      </c>
      <c r="H33" s="82">
        <f>'PD_idade (13)'!H33/'PD_idade (13)'!K33</f>
        <v>0.0971061093247588</v>
      </c>
      <c r="I33" s="82">
        <f>'PD_idade (13)'!I33/'PD_idade (13)'!K33</f>
        <v>0.10096463022508</v>
      </c>
      <c r="J33" s="96">
        <f>'PD_idade (13)'!J33/'PD_idade (13)'!K33</f>
        <v>0.0765273311897106</v>
      </c>
      <c r="K33" s="115">
        <v>1256</v>
      </c>
      <c r="L33" s="114"/>
    </row>
    <row r="34" ht="12.75" customHeight="1" spans="2:12">
      <c r="B34" s="83" t="s">
        <v>107</v>
      </c>
      <c r="C34" s="86">
        <f>'PD_idade (13)'!C34/'PD_idade (13)'!K34</f>
        <v>0.151538461538462</v>
      </c>
      <c r="D34" s="82">
        <f>'PD_idade (13)'!D34/'PD_idade (13)'!K34</f>
        <v>0.163076923076923</v>
      </c>
      <c r="E34" s="82">
        <f>'PD_idade (13)'!E34/'PD_idade (13)'!K34</f>
        <v>0.145384615384615</v>
      </c>
      <c r="F34" s="82">
        <f>'PD_idade (13)'!F34/'PD_idade (13)'!K34</f>
        <v>0.123076923076923</v>
      </c>
      <c r="G34" s="82">
        <f>'PD_idade (13)'!G34/'PD_idade (13)'!K34</f>
        <v>0.125384615384615</v>
      </c>
      <c r="H34" s="82">
        <f>'PD_idade (13)'!H34/'PD_idade (13)'!K34</f>
        <v>0.0946153846153846</v>
      </c>
      <c r="I34" s="82">
        <f>'PD_idade (13)'!I34/'PD_idade (13)'!K34</f>
        <v>0.104615384615385</v>
      </c>
      <c r="J34" s="96">
        <f>'PD_idade (13)'!J34/'PD_idade (13)'!K34</f>
        <v>0.0923076923076923</v>
      </c>
      <c r="K34" s="115">
        <v>2966</v>
      </c>
      <c r="L34" s="114"/>
    </row>
    <row r="35" spans="2:12">
      <c r="B35" s="83" t="s">
        <v>108</v>
      </c>
      <c r="C35" s="86">
        <f>'PD_idade (13)'!C35/'PD_idade (13)'!K35</f>
        <v>0.142222222222222</v>
      </c>
      <c r="D35" s="82">
        <f>'PD_idade (13)'!D35/'PD_idade (13)'!K35</f>
        <v>0.140740740740741</v>
      </c>
      <c r="E35" s="82">
        <f>'PD_idade (13)'!E35/'PD_idade (13)'!K35</f>
        <v>0.152592592592593</v>
      </c>
      <c r="F35" s="82">
        <f>'PD_idade (13)'!F35/'PD_idade (13)'!K35</f>
        <v>0.164444444444444</v>
      </c>
      <c r="G35" s="82">
        <f>'PD_idade (13)'!G35/'PD_idade (13)'!K35</f>
        <v>0.111111111111111</v>
      </c>
      <c r="H35" s="82">
        <f>'PD_idade (13)'!H35/'PD_idade (13)'!K35</f>
        <v>0.117037037037037</v>
      </c>
      <c r="I35" s="82">
        <f>'PD_idade (13)'!I35/'PD_idade (13)'!K35</f>
        <v>0.0948148148148148</v>
      </c>
      <c r="J35" s="96">
        <f>'PD_idade (13)'!J35/'PD_idade (13)'!K35</f>
        <v>0.077037037037037</v>
      </c>
      <c r="K35" s="116">
        <v>795</v>
      </c>
      <c r="L35" s="114"/>
    </row>
    <row r="36" spans="2:12">
      <c r="B36" s="83" t="s">
        <v>109</v>
      </c>
      <c r="C36" s="86">
        <f>'PD_idade (13)'!C36/'PD_idade (13)'!K36</f>
        <v>0.118908382066277</v>
      </c>
      <c r="D36" s="82">
        <f>'PD_idade (13)'!D36/'PD_idade (13)'!K36</f>
        <v>0.183235867446394</v>
      </c>
      <c r="E36" s="82">
        <f>'PD_idade (13)'!E36/'PD_idade (13)'!K36</f>
        <v>0.171539961013645</v>
      </c>
      <c r="F36" s="82">
        <f>'PD_idade (13)'!F36/'PD_idade (13)'!K36</f>
        <v>0.128654970760234</v>
      </c>
      <c r="G36" s="82">
        <f>'PD_idade (13)'!G36/'PD_idade (13)'!K36</f>
        <v>0.115009746588694</v>
      </c>
      <c r="H36" s="82">
        <f>'PD_idade (13)'!H36/'PD_idade (13)'!K36</f>
        <v>0.126705653021442</v>
      </c>
      <c r="I36" s="82">
        <f>'PD_idade (13)'!I36/'PD_idade (13)'!K36</f>
        <v>0.0857699805068226</v>
      </c>
      <c r="J36" s="96">
        <f>'PD_idade (13)'!J36/'PD_idade (13)'!K36</f>
        <v>0.0701754385964912</v>
      </c>
      <c r="K36" s="115">
        <v>272</v>
      </c>
      <c r="L36" s="114"/>
    </row>
    <row r="37" spans="2:12">
      <c r="B37" s="83" t="s">
        <v>110</v>
      </c>
      <c r="C37" s="86">
        <f>'PD_idade (13)'!C37/'PD_idade (13)'!K37</f>
        <v>0.126315789473684</v>
      </c>
      <c r="D37" s="82">
        <f>'PD_idade (13)'!D37/'PD_idade (13)'!K37</f>
        <v>0.145748987854251</v>
      </c>
      <c r="E37" s="82">
        <f>'PD_idade (13)'!E37/'PD_idade (13)'!K37</f>
        <v>0.163562753036437</v>
      </c>
      <c r="F37" s="82">
        <f>'PD_idade (13)'!F37/'PD_idade (13)'!K37</f>
        <v>0.151417004048583</v>
      </c>
      <c r="G37" s="82">
        <f>'PD_idade (13)'!G37/'PD_idade (13)'!K37</f>
        <v>0.123076923076923</v>
      </c>
      <c r="H37" s="82">
        <f>'PD_idade (13)'!H37/'PD_idade (13)'!K37</f>
        <v>0.102024291497976</v>
      </c>
      <c r="I37" s="82">
        <f>'PD_idade (13)'!I37/'PD_idade (13)'!K37</f>
        <v>0.104453441295547</v>
      </c>
      <c r="J37" s="96">
        <f>'PD_idade (13)'!J37/'PD_idade (13)'!K37</f>
        <v>0.0834008097165992</v>
      </c>
      <c r="K37" s="115">
        <v>319</v>
      </c>
      <c r="L37" s="114"/>
    </row>
    <row r="38" spans="2:12">
      <c r="B38" s="83" t="s">
        <v>111</v>
      </c>
      <c r="C38" s="87">
        <f>'PD_idade (13)'!C38/'PD_idade (13)'!K38</f>
        <v>0.143790849673203</v>
      </c>
      <c r="D38" s="88">
        <f>'PD_idade (13)'!D38/'PD_idade (13)'!K38</f>
        <v>0.14640522875817</v>
      </c>
      <c r="E38" s="88">
        <f>'PD_idade (13)'!E38/'PD_idade (13)'!K38</f>
        <v>0.181699346405229</v>
      </c>
      <c r="F38" s="88">
        <f>'PD_idade (13)'!F38/'PD_idade (13)'!K38</f>
        <v>0.128104575163399</v>
      </c>
      <c r="G38" s="88">
        <f>'PD_idade (13)'!G38/'PD_idade (13)'!K38</f>
        <v>0.100653594771242</v>
      </c>
      <c r="H38" s="88">
        <f>'PD_idade (13)'!H38/'PD_idade (13)'!K38</f>
        <v>0.122875816993464</v>
      </c>
      <c r="I38" s="88">
        <f>'PD_idade (13)'!I38/'PD_idade (13)'!K38</f>
        <v>0.0941176470588235</v>
      </c>
      <c r="J38" s="97">
        <f>'PD_idade (13)'!J38/'PD_idade (13)'!K38</f>
        <v>0.0823529411764706</v>
      </c>
      <c r="K38" s="117">
        <v>596</v>
      </c>
      <c r="L38" s="114"/>
    </row>
    <row r="39" spans="2:10">
      <c r="B39" s="19"/>
      <c r="C39" s="37"/>
      <c r="D39" s="38"/>
      <c r="E39" s="38"/>
      <c r="F39" s="38"/>
      <c r="G39" s="38"/>
      <c r="H39" s="38"/>
      <c r="I39" s="38"/>
      <c r="J39" s="38"/>
    </row>
    <row r="40" spans="2:10">
      <c r="B40" s="19"/>
      <c r="C40" s="21"/>
      <c r="D40" s="21"/>
      <c r="E40" s="21"/>
      <c r="F40" s="21"/>
      <c r="G40" s="21"/>
      <c r="H40" s="21"/>
      <c r="I40" s="21"/>
      <c r="J40" s="21"/>
    </row>
  </sheetData>
  <mergeCells count="3">
    <mergeCell ref="C8:J8"/>
    <mergeCell ref="C9:J9"/>
    <mergeCell ref="C39:J39"/>
  </mergeCells>
  <conditionalFormatting sqref="K14;K35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30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30</v>
      </c>
      <c r="B5" s="4" t="s">
        <v>261</v>
      </c>
    </row>
    <row r="6" s="1" customFormat="1" ht="12" customHeight="1" spans="1:2">
      <c r="A6" s="3"/>
      <c r="B6" s="23" t="s">
        <v>42</v>
      </c>
    </row>
    <row r="7" customHeight="1"/>
    <row r="8" ht="42.75" customHeight="1" spans="2:3">
      <c r="B8" s="6"/>
      <c r="C8" s="7" t="s">
        <v>261</v>
      </c>
    </row>
    <row r="9" ht="24.95" customHeight="1" spans="2:11">
      <c r="B9" s="8"/>
      <c r="C9" s="516"/>
      <c r="D9" s="517"/>
      <c r="E9" s="517"/>
      <c r="F9" s="517"/>
      <c r="G9" s="517"/>
      <c r="H9" s="517"/>
      <c r="I9" s="517"/>
      <c r="J9" s="517"/>
      <c r="K9" s="517"/>
    </row>
    <row r="10" spans="2:3">
      <c r="B10" s="25" t="s">
        <v>113</v>
      </c>
      <c r="C10" s="518"/>
    </row>
    <row r="11" spans="2:3">
      <c r="B11" s="12" t="s">
        <v>47</v>
      </c>
      <c r="C11" s="478">
        <v>512.708615176301</v>
      </c>
    </row>
    <row r="12" spans="2:3">
      <c r="B12" s="14" t="s">
        <v>48</v>
      </c>
      <c r="C12" s="28">
        <v>564.254282917847</v>
      </c>
    </row>
    <row r="13" spans="2:3">
      <c r="B13" s="14" t="s">
        <v>87</v>
      </c>
      <c r="C13" s="28">
        <v>568.753069778784</v>
      </c>
    </row>
    <row r="14" spans="2:3">
      <c r="B14" s="14" t="s">
        <v>50</v>
      </c>
      <c r="C14" s="479">
        <v>603.001596795004</v>
      </c>
    </row>
    <row r="15" spans="2:3">
      <c r="B15" s="17" t="s">
        <v>88</v>
      </c>
      <c r="C15" s="480">
        <v>541.989459072739</v>
      </c>
    </row>
    <row r="16" spans="2:3">
      <c r="B16" s="17" t="s">
        <v>89</v>
      </c>
      <c r="C16" s="28">
        <v>605.922595117714</v>
      </c>
    </row>
    <row r="17" spans="2:3">
      <c r="B17" s="17" t="s">
        <v>90</v>
      </c>
      <c r="C17" s="28">
        <v>665.960533061357</v>
      </c>
    </row>
    <row r="18" spans="2:3">
      <c r="B18" s="17" t="s">
        <v>91</v>
      </c>
      <c r="C18" s="28">
        <v>670.117196912988</v>
      </c>
    </row>
    <row r="19" spans="2:3">
      <c r="B19" s="17" t="s">
        <v>92</v>
      </c>
      <c r="C19" s="28">
        <v>552.077994555404</v>
      </c>
    </row>
    <row r="20" spans="2:3">
      <c r="B20" s="17" t="s">
        <v>93</v>
      </c>
      <c r="C20" s="28">
        <v>718.14855135805</v>
      </c>
    </row>
    <row r="21" spans="2:3">
      <c r="B21" s="17" t="s">
        <v>94</v>
      </c>
      <c r="C21" s="28">
        <v>522.105956431272</v>
      </c>
    </row>
    <row r="22" spans="2:3">
      <c r="B22" s="17" t="s">
        <v>95</v>
      </c>
      <c r="C22" s="28">
        <v>725.736082389241</v>
      </c>
    </row>
    <row r="23" spans="2:3">
      <c r="B23" s="17" t="s">
        <v>96</v>
      </c>
      <c r="C23" s="28">
        <v>612.193434323062</v>
      </c>
    </row>
    <row r="24" spans="2:3">
      <c r="B24" s="17" t="s">
        <v>97</v>
      </c>
      <c r="C24" s="28">
        <v>630.512454787601</v>
      </c>
    </row>
    <row r="25" spans="2:3">
      <c r="B25" s="17" t="s">
        <v>98</v>
      </c>
      <c r="C25" s="28">
        <v>574.075164757381</v>
      </c>
    </row>
    <row r="26" spans="2:3">
      <c r="B26" s="17" t="s">
        <v>99</v>
      </c>
      <c r="C26" s="28">
        <v>623.267733722739</v>
      </c>
    </row>
    <row r="27" spans="2:3">
      <c r="B27" s="17" t="s">
        <v>100</v>
      </c>
      <c r="C27" s="28">
        <v>639.313094918862</v>
      </c>
    </row>
    <row r="28" spans="2:3">
      <c r="B28" s="17" t="s">
        <v>101</v>
      </c>
      <c r="C28" s="28">
        <v>699.06139163744</v>
      </c>
    </row>
    <row r="29" spans="2:3">
      <c r="B29" s="17" t="s">
        <v>102</v>
      </c>
      <c r="C29" s="28">
        <v>511.530406007112</v>
      </c>
    </row>
    <row r="30" spans="2:3">
      <c r="B30" s="17" t="s">
        <v>103</v>
      </c>
      <c r="C30" s="28">
        <v>569.857204871107</v>
      </c>
    </row>
    <row r="31" spans="2:3">
      <c r="B31" s="17" t="s">
        <v>104</v>
      </c>
      <c r="C31" s="28">
        <v>592.026559495106</v>
      </c>
    </row>
    <row r="32" spans="2:3">
      <c r="B32" s="17" t="s">
        <v>105</v>
      </c>
      <c r="C32" s="28">
        <v>710.334505418083</v>
      </c>
    </row>
    <row r="33" spans="2:3">
      <c r="B33" s="17" t="s">
        <v>106</v>
      </c>
      <c r="C33" s="28">
        <v>561.274018690097</v>
      </c>
    </row>
    <row r="34" ht="12.75" customHeight="1" spans="2:3">
      <c r="B34" s="17" t="s">
        <v>107</v>
      </c>
      <c r="C34" s="28">
        <v>529.149124612566</v>
      </c>
    </row>
    <row r="35" spans="2:3">
      <c r="B35" s="17" t="s">
        <v>108</v>
      </c>
      <c r="C35" s="28">
        <v>517.133530348379</v>
      </c>
    </row>
    <row r="36" spans="2:3">
      <c r="B36" s="17" t="s">
        <v>109</v>
      </c>
      <c r="C36" s="28">
        <v>620.021369989399</v>
      </c>
    </row>
    <row r="37" spans="2:3">
      <c r="B37" s="17" t="s">
        <v>110</v>
      </c>
      <c r="C37" s="28">
        <v>673.686447719768</v>
      </c>
    </row>
    <row r="38" spans="2:3">
      <c r="B38" s="17" t="s">
        <v>111</v>
      </c>
      <c r="C38" s="481">
        <v>556.587854947465</v>
      </c>
    </row>
    <row r="39" spans="2:2">
      <c r="B39" s="36"/>
    </row>
    <row r="40" spans="2:2">
      <c r="B40" s="19"/>
    </row>
  </sheetData>
  <conditionalFormatting sqref="C38">
    <cfRule type="cellIs" dxfId="0" priority="3" operator="between">
      <formula>1</formula>
      <formula>2</formula>
    </cfRule>
  </conditionalFormatting>
  <conditionalFormatting sqref="C11:C37">
    <cfRule type="cellIs" dxfId="0" priority="4" operator="between">
      <formula>1</formula>
      <formula>2</formula>
    </cfRule>
  </conditionalFormatting>
  <conditionalFormatting sqref="C11:C15">
    <cfRule type="cellIs" dxfId="0" priority="1" operator="between">
      <formula>1</formula>
      <formula>2</formula>
    </cfRule>
  </conditionalFormatting>
  <conditionalFormatting sqref="C16:C38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2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33</v>
      </c>
      <c r="B5" s="187" t="s">
        <v>257</v>
      </c>
      <c r="D5" s="170"/>
    </row>
    <row r="6" s="1" customFormat="1" ht="12" customHeight="1" spans="1:4">
      <c r="A6" s="186"/>
      <c r="B6" s="5" t="s">
        <v>42</v>
      </c>
      <c r="D6" s="170"/>
    </row>
    <row r="7" s="1" customFormat="1" ht="16.5" customHeight="1"/>
    <row r="8" s="1" customFormat="1" ht="24.75" customHeight="1" spans="2:5">
      <c r="B8" s="6"/>
      <c r="C8" s="7" t="s">
        <v>257</v>
      </c>
      <c r="D8" s="7"/>
      <c r="E8" s="7"/>
    </row>
    <row r="9" s="1" customFormat="1" ht="24.75" customHeight="1" spans="2:5">
      <c r="B9" s="6"/>
      <c r="C9" s="9"/>
      <c r="D9" s="9"/>
      <c r="E9" s="9"/>
    </row>
    <row r="10" s="1" customFormat="1" ht="14.25" customHeight="1" spans="2:5">
      <c r="B10" s="10" t="s">
        <v>43</v>
      </c>
      <c r="C10" s="11" t="s">
        <v>44</v>
      </c>
      <c r="D10" s="11" t="s">
        <v>45</v>
      </c>
      <c r="E10" s="11" t="s">
        <v>46</v>
      </c>
    </row>
    <row r="11" s="1" customFormat="1" ht="14.25" customHeight="1" spans="2:5">
      <c r="B11" s="494" t="s">
        <v>47</v>
      </c>
      <c r="C11" s="483">
        <v>266165</v>
      </c>
      <c r="D11" s="484">
        <v>289654</v>
      </c>
      <c r="E11" s="490">
        <v>555819</v>
      </c>
    </row>
    <row r="12" s="1" customFormat="1" ht="14.25" customHeight="1" spans="2:5">
      <c r="B12" s="14" t="s">
        <v>48</v>
      </c>
      <c r="C12" s="485">
        <v>71403</v>
      </c>
      <c r="D12" s="464">
        <v>73914</v>
      </c>
      <c r="E12" s="491">
        <v>145317</v>
      </c>
    </row>
    <row r="13" s="1" customFormat="1" ht="14.25" customHeight="1" spans="2:5">
      <c r="B13" s="14" t="s">
        <v>49</v>
      </c>
      <c r="C13" s="485">
        <v>55548</v>
      </c>
      <c r="D13" s="464">
        <v>57316</v>
      </c>
      <c r="E13" s="491">
        <v>112864</v>
      </c>
    </row>
    <row r="14" s="1" customFormat="1" ht="14.25" customHeight="1" spans="2:5">
      <c r="B14" s="14" t="s">
        <v>50</v>
      </c>
      <c r="C14" s="486">
        <v>11013</v>
      </c>
      <c r="D14" s="487">
        <v>11345</v>
      </c>
      <c r="E14" s="492">
        <v>22358</v>
      </c>
    </row>
    <row r="15" s="1" customFormat="1" ht="14.25" customHeight="1" spans="2:5">
      <c r="B15" s="17" t="s">
        <v>51</v>
      </c>
      <c r="C15" s="485">
        <v>297</v>
      </c>
      <c r="D15" s="464">
        <v>302</v>
      </c>
      <c r="E15" s="491">
        <v>599</v>
      </c>
    </row>
    <row r="16" s="1" customFormat="1" ht="14.25" customHeight="1" spans="2:5">
      <c r="B16" s="17" t="s">
        <v>52</v>
      </c>
      <c r="C16" s="485">
        <v>306</v>
      </c>
      <c r="D16" s="464">
        <v>296</v>
      </c>
      <c r="E16" s="491">
        <v>602</v>
      </c>
    </row>
    <row r="17" s="1" customFormat="1" ht="14.25" customHeight="1" spans="2:5">
      <c r="B17" s="17" t="s">
        <v>53</v>
      </c>
      <c r="C17" s="485">
        <v>603</v>
      </c>
      <c r="D17" s="464">
        <v>526</v>
      </c>
      <c r="E17" s="491">
        <v>1129</v>
      </c>
    </row>
    <row r="18" s="1" customFormat="1" ht="14.25" customHeight="1" spans="2:5">
      <c r="B18" s="17" t="s">
        <v>54</v>
      </c>
      <c r="C18" s="485">
        <v>398</v>
      </c>
      <c r="D18" s="464">
        <v>366</v>
      </c>
      <c r="E18" s="491">
        <v>764</v>
      </c>
    </row>
    <row r="19" s="1" customFormat="1" ht="14.25" customHeight="1" spans="2:5">
      <c r="B19" s="17" t="s">
        <v>55</v>
      </c>
      <c r="C19" s="485">
        <v>679</v>
      </c>
      <c r="D19" s="464">
        <v>827</v>
      </c>
      <c r="E19" s="491">
        <v>1506</v>
      </c>
    </row>
    <row r="20" s="1" customFormat="1" ht="14.25" customHeight="1" spans="2:5">
      <c r="B20" s="17" t="s">
        <v>56</v>
      </c>
      <c r="C20" s="485">
        <v>382</v>
      </c>
      <c r="D20" s="464">
        <v>342</v>
      </c>
      <c r="E20" s="491">
        <v>724</v>
      </c>
    </row>
    <row r="21" s="1" customFormat="1" ht="14.25" customHeight="1" spans="2:5">
      <c r="B21" s="17" t="s">
        <v>57</v>
      </c>
      <c r="C21" s="485">
        <v>267</v>
      </c>
      <c r="D21" s="464">
        <v>318</v>
      </c>
      <c r="E21" s="491">
        <v>585</v>
      </c>
    </row>
    <row r="22" s="1" customFormat="1" ht="14.25" customHeight="1" spans="2:5">
      <c r="B22" s="17" t="s">
        <v>58</v>
      </c>
      <c r="C22" s="485">
        <v>275</v>
      </c>
      <c r="D22" s="464">
        <v>229</v>
      </c>
      <c r="E22" s="491">
        <v>504</v>
      </c>
    </row>
    <row r="23" s="1" customFormat="1" ht="14.25" customHeight="1" spans="2:5">
      <c r="B23" s="17" t="s">
        <v>59</v>
      </c>
      <c r="C23" s="485">
        <v>779</v>
      </c>
      <c r="D23" s="464">
        <v>756</v>
      </c>
      <c r="E23" s="491">
        <v>1535</v>
      </c>
    </row>
    <row r="24" s="1" customFormat="1" ht="14.25" customHeight="1" spans="2:5">
      <c r="B24" s="17" t="s">
        <v>60</v>
      </c>
      <c r="C24" s="485">
        <v>486</v>
      </c>
      <c r="D24" s="464">
        <v>397</v>
      </c>
      <c r="E24" s="491">
        <v>883</v>
      </c>
    </row>
    <row r="25" s="1" customFormat="1" ht="14.25" customHeight="1" spans="2:5">
      <c r="B25" s="17" t="s">
        <v>61</v>
      </c>
      <c r="C25" s="485">
        <v>312</v>
      </c>
      <c r="D25" s="464">
        <v>352</v>
      </c>
      <c r="E25" s="491">
        <v>664</v>
      </c>
    </row>
    <row r="26" s="1" customFormat="1" ht="14.25" customHeight="1" spans="2:5">
      <c r="B26" s="17" t="s">
        <v>62</v>
      </c>
      <c r="C26" s="485">
        <v>381</v>
      </c>
      <c r="D26" s="464">
        <v>383</v>
      </c>
      <c r="E26" s="491">
        <v>764</v>
      </c>
    </row>
    <row r="27" s="1" customFormat="1" ht="14.25" customHeight="1" spans="2:5">
      <c r="B27" s="17" t="s">
        <v>63</v>
      </c>
      <c r="C27" s="485">
        <v>393</v>
      </c>
      <c r="D27" s="464">
        <v>337</v>
      </c>
      <c r="E27" s="491">
        <v>730</v>
      </c>
    </row>
    <row r="28" s="1" customFormat="1" ht="14.25" customHeight="1" spans="2:5">
      <c r="B28" s="17" t="s">
        <v>64</v>
      </c>
      <c r="C28" s="485">
        <v>785</v>
      </c>
      <c r="D28" s="464">
        <v>799</v>
      </c>
      <c r="E28" s="491">
        <v>1584</v>
      </c>
    </row>
    <row r="29" s="1" customFormat="1" ht="14.25" customHeight="1" spans="2:5">
      <c r="B29" s="17" t="s">
        <v>65</v>
      </c>
      <c r="C29" s="485">
        <v>880</v>
      </c>
      <c r="D29" s="464">
        <v>1024</v>
      </c>
      <c r="E29" s="491">
        <v>1904</v>
      </c>
    </row>
    <row r="30" s="1" customFormat="1" ht="14.25" customHeight="1" spans="2:5">
      <c r="B30" s="17" t="s">
        <v>66</v>
      </c>
      <c r="C30" s="485">
        <v>244</v>
      </c>
      <c r="D30" s="464">
        <v>296</v>
      </c>
      <c r="E30" s="491">
        <v>540</v>
      </c>
    </row>
    <row r="31" s="1" customFormat="1" ht="14.25" customHeight="1" spans="2:5">
      <c r="B31" s="17" t="s">
        <v>67</v>
      </c>
      <c r="C31" s="485">
        <v>719</v>
      </c>
      <c r="D31" s="464">
        <v>800</v>
      </c>
      <c r="E31" s="491">
        <v>1519</v>
      </c>
    </row>
    <row r="32" s="1" customFormat="1" ht="14.25" customHeight="1" spans="2:5">
      <c r="B32" s="17" t="s">
        <v>68</v>
      </c>
      <c r="C32" s="485">
        <v>279</v>
      </c>
      <c r="D32" s="464">
        <v>254</v>
      </c>
      <c r="E32" s="491">
        <v>533</v>
      </c>
    </row>
    <row r="33" s="1" customFormat="1" ht="14.25" customHeight="1" spans="2:5">
      <c r="B33" s="17" t="s">
        <v>69</v>
      </c>
      <c r="C33" s="485">
        <v>676</v>
      </c>
      <c r="D33" s="464">
        <v>668</v>
      </c>
      <c r="E33" s="491">
        <v>1344</v>
      </c>
    </row>
    <row r="34" s="1" customFormat="1" ht="14.25" customHeight="1" spans="2:5">
      <c r="B34" s="17" t="s">
        <v>70</v>
      </c>
      <c r="C34" s="485">
        <v>458</v>
      </c>
      <c r="D34" s="464">
        <v>652</v>
      </c>
      <c r="E34" s="491">
        <v>1110</v>
      </c>
    </row>
    <row r="35" s="1" customFormat="1" ht="14.25" customHeight="1" spans="2:5">
      <c r="B35" s="17" t="s">
        <v>71</v>
      </c>
      <c r="C35" s="485">
        <v>224</v>
      </c>
      <c r="D35" s="464">
        <v>338</v>
      </c>
      <c r="E35" s="491">
        <v>562</v>
      </c>
    </row>
    <row r="36" s="1" customFormat="1" ht="14.25" customHeight="1" spans="2:5">
      <c r="B36" s="17" t="s">
        <v>72</v>
      </c>
      <c r="C36" s="485">
        <v>245</v>
      </c>
      <c r="D36" s="464">
        <v>211</v>
      </c>
      <c r="E36" s="491">
        <v>456</v>
      </c>
    </row>
    <row r="37" s="1" customFormat="1" ht="14.25" customHeight="1" spans="2:5">
      <c r="B37" s="17" t="s">
        <v>73</v>
      </c>
      <c r="C37" s="485">
        <v>609</v>
      </c>
      <c r="D37" s="464">
        <v>538</v>
      </c>
      <c r="E37" s="491">
        <v>1147</v>
      </c>
    </row>
    <row r="38" s="1" customFormat="1" ht="14.25" customHeight="1" spans="2:5">
      <c r="B38" s="17" t="s">
        <v>74</v>
      </c>
      <c r="C38" s="488">
        <v>336</v>
      </c>
      <c r="D38" s="489">
        <v>334</v>
      </c>
      <c r="E38" s="493">
        <v>670</v>
      </c>
    </row>
    <row r="39" s="1" customFormat="1" ht="14.25" customHeight="1" spans="2:5">
      <c r="B39" s="17"/>
      <c r="C39" s="503"/>
      <c r="D39" s="503"/>
      <c r="E39" s="503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  <row r="272" spans="4:4">
      <c r="D272" s="40"/>
    </row>
  </sheetData>
  <mergeCells count="2">
    <mergeCell ref="C8:E8"/>
    <mergeCell ref="C9:E9"/>
  </mergeCells>
  <conditionalFormatting sqref="C11:E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4.8571428571429" style="2" customWidth="1"/>
    <col min="4" max="4" width="17.2857142857143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186" t="s">
        <v>35</v>
      </c>
      <c r="B5" s="187" t="s">
        <v>262</v>
      </c>
      <c r="D5" s="170"/>
    </row>
    <row r="6" s="1" customFormat="1" ht="12" customHeight="1" spans="1:4">
      <c r="A6" s="186"/>
      <c r="B6" s="5" t="s">
        <v>76</v>
      </c>
      <c r="D6" s="170"/>
    </row>
    <row r="7" s="1" customFormat="1" ht="16.5" customHeight="1"/>
    <row r="8" s="1" customFormat="1" ht="24.75" customHeight="1" spans="2:4">
      <c r="B8" s="6"/>
      <c r="C8" s="7" t="s">
        <v>263</v>
      </c>
      <c r="D8" s="7"/>
    </row>
    <row r="9" s="1" customFormat="1" ht="24.75" customHeight="1" spans="2:4">
      <c r="B9" s="6"/>
      <c r="C9" s="9"/>
      <c r="D9" s="9"/>
    </row>
    <row r="10" s="1" customFormat="1" ht="14.25" customHeight="1" spans="2:4">
      <c r="B10" s="10" t="s">
        <v>78</v>
      </c>
      <c r="C10" s="11" t="s">
        <v>44</v>
      </c>
      <c r="D10" s="11" t="s">
        <v>45</v>
      </c>
    </row>
    <row r="11" s="1" customFormat="1" ht="14.25" customHeight="1" spans="2:4">
      <c r="B11" s="494" t="s">
        <v>47</v>
      </c>
      <c r="C11" s="495">
        <f>'SD_genero (13)'!C11/'SD_genero (13)'!E11</f>
        <v>0.478869919883991</v>
      </c>
      <c r="D11" s="496">
        <f>'SD_genero (13)'!D11/'SD_genero (13)'!E11</f>
        <v>0.521130080116009</v>
      </c>
    </row>
    <row r="12" s="1" customFormat="1" ht="14.25" customHeight="1" spans="2:4">
      <c r="B12" s="14" t="s">
        <v>48</v>
      </c>
      <c r="C12" s="497">
        <f>'SD_genero (13)'!C12/'SD_genero (13)'!E12</f>
        <v>0.491360267553005</v>
      </c>
      <c r="D12" s="498">
        <f>'SD_genero (13)'!D12/'SD_genero (13)'!E12</f>
        <v>0.508639732446995</v>
      </c>
    </row>
    <row r="13" s="1" customFormat="1" ht="14.25" customHeight="1" spans="2:4">
      <c r="B13" s="14" t="s">
        <v>49</v>
      </c>
      <c r="C13" s="497">
        <f>'SD_genero (13)'!C13/'SD_genero (13)'!E13</f>
        <v>0.49216756450241</v>
      </c>
      <c r="D13" s="498">
        <f>'SD_genero (13)'!D13/'SD_genero (13)'!E13</f>
        <v>0.50783243549759</v>
      </c>
    </row>
    <row r="14" s="1" customFormat="1" ht="14.25" customHeight="1" spans="2:4">
      <c r="B14" s="14" t="s">
        <v>50</v>
      </c>
      <c r="C14" s="499">
        <f>'SD_genero (13)'!C14/'SD_genero (13)'!E14</f>
        <v>0.492575364522766</v>
      </c>
      <c r="D14" s="500">
        <f>'SD_genero (13)'!D14/'SD_genero (13)'!E14</f>
        <v>0.507424635477234</v>
      </c>
    </row>
    <row r="15" s="1" customFormat="1" ht="14.25" customHeight="1" spans="2:4">
      <c r="B15" s="17" t="s">
        <v>51</v>
      </c>
      <c r="C15" s="495">
        <f>'SD_genero (13)'!C15/'SD_genero (13)'!E15</f>
        <v>0.495826377295493</v>
      </c>
      <c r="D15" s="496">
        <f>'SD_genero (13)'!D15/'SD_genero (13)'!E15</f>
        <v>0.504173622704507</v>
      </c>
    </row>
    <row r="16" s="1" customFormat="1" ht="14.25" customHeight="1" spans="2:4">
      <c r="B16" s="17" t="s">
        <v>52</v>
      </c>
      <c r="C16" s="497">
        <f>'SD_genero (13)'!C16/'SD_genero (13)'!E16</f>
        <v>0.508305647840532</v>
      </c>
      <c r="D16" s="498">
        <f>'SD_genero (13)'!D16/'SD_genero (13)'!E16</f>
        <v>0.491694352159468</v>
      </c>
    </row>
    <row r="17" s="1" customFormat="1" ht="14.25" customHeight="1" spans="2:4">
      <c r="B17" s="17" t="s">
        <v>53</v>
      </c>
      <c r="C17" s="497">
        <f>'SD_genero (13)'!C17/'SD_genero (13)'!E17</f>
        <v>0.534100974313552</v>
      </c>
      <c r="D17" s="498">
        <f>'SD_genero (13)'!D17/'SD_genero (13)'!E17</f>
        <v>0.465899025686448</v>
      </c>
    </row>
    <row r="18" s="1" customFormat="1" ht="14.25" customHeight="1" spans="2:4">
      <c r="B18" s="17" t="s">
        <v>54</v>
      </c>
      <c r="C18" s="497">
        <f>'SD_genero (13)'!C18/'SD_genero (13)'!E18</f>
        <v>0.520942408376963</v>
      </c>
      <c r="D18" s="498">
        <f>'SD_genero (13)'!D18/'SD_genero (13)'!E18</f>
        <v>0.479057591623037</v>
      </c>
    </row>
    <row r="19" s="1" customFormat="1" ht="14.25" customHeight="1" spans="2:4">
      <c r="B19" s="17" t="s">
        <v>55</v>
      </c>
      <c r="C19" s="497">
        <f>'SD_genero (13)'!C19/'SD_genero (13)'!E19</f>
        <v>0.450863213811421</v>
      </c>
      <c r="D19" s="498">
        <f>'SD_genero (13)'!D19/'SD_genero (13)'!E19</f>
        <v>0.549136786188579</v>
      </c>
    </row>
    <row r="20" s="1" customFormat="1" ht="14.25" customHeight="1" spans="2:4">
      <c r="B20" s="17" t="s">
        <v>56</v>
      </c>
      <c r="C20" s="497">
        <f>'SD_genero (13)'!C20/'SD_genero (13)'!E20</f>
        <v>0.527624309392265</v>
      </c>
      <c r="D20" s="498">
        <f>'SD_genero (13)'!D20/'SD_genero (13)'!E20</f>
        <v>0.472375690607735</v>
      </c>
    </row>
    <row r="21" s="1" customFormat="1" ht="14.25" customHeight="1" spans="2:4">
      <c r="B21" s="17" t="s">
        <v>57</v>
      </c>
      <c r="C21" s="497">
        <f>'SD_genero (13)'!C21/'SD_genero (13)'!E21</f>
        <v>0.456410256410256</v>
      </c>
      <c r="D21" s="498">
        <f>'SD_genero (13)'!D21/'SD_genero (13)'!E21</f>
        <v>0.543589743589744</v>
      </c>
    </row>
    <row r="22" s="1" customFormat="1" ht="14.25" customHeight="1" spans="2:4">
      <c r="B22" s="17" t="s">
        <v>58</v>
      </c>
      <c r="C22" s="497">
        <f>'SD_genero (13)'!C22/'SD_genero (13)'!E22</f>
        <v>0.545634920634921</v>
      </c>
      <c r="D22" s="498">
        <f>'SD_genero (13)'!D22/'SD_genero (13)'!E22</f>
        <v>0.454365079365079</v>
      </c>
    </row>
    <row r="23" s="1" customFormat="1" ht="14.25" customHeight="1" spans="2:4">
      <c r="B23" s="17" t="s">
        <v>59</v>
      </c>
      <c r="C23" s="497">
        <f>'SD_genero (13)'!C23/'SD_genero (13)'!E23</f>
        <v>0.507491856677524</v>
      </c>
      <c r="D23" s="498">
        <f>'SD_genero (13)'!D23/'SD_genero (13)'!E23</f>
        <v>0.492508143322476</v>
      </c>
    </row>
    <row r="24" s="1" customFormat="1" ht="14.25" customHeight="1" spans="2:4">
      <c r="B24" s="17" t="s">
        <v>60</v>
      </c>
      <c r="C24" s="497">
        <f>'SD_genero (13)'!C24/'SD_genero (13)'!E24</f>
        <v>0.55039637599094</v>
      </c>
      <c r="D24" s="498">
        <f>'SD_genero (13)'!D24/'SD_genero (13)'!E24</f>
        <v>0.44960362400906</v>
      </c>
    </row>
    <row r="25" s="1" customFormat="1" ht="14.25" customHeight="1" spans="2:4">
      <c r="B25" s="17" t="s">
        <v>61</v>
      </c>
      <c r="C25" s="497">
        <f>'SD_genero (13)'!C25/'SD_genero (13)'!E25</f>
        <v>0.469879518072289</v>
      </c>
      <c r="D25" s="498">
        <f>'SD_genero (13)'!D25/'SD_genero (13)'!E25</f>
        <v>0.530120481927711</v>
      </c>
    </row>
    <row r="26" s="1" customFormat="1" ht="14.25" customHeight="1" spans="2:4">
      <c r="B26" s="17" t="s">
        <v>62</v>
      </c>
      <c r="C26" s="497">
        <f>'SD_genero (13)'!C26/'SD_genero (13)'!E26</f>
        <v>0.49869109947644</v>
      </c>
      <c r="D26" s="498">
        <f>'SD_genero (13)'!D26/'SD_genero (13)'!E26</f>
        <v>0.50130890052356</v>
      </c>
    </row>
    <row r="27" s="1" customFormat="1" ht="14.25" customHeight="1" spans="2:4">
      <c r="B27" s="17" t="s">
        <v>63</v>
      </c>
      <c r="C27" s="497">
        <f>'SD_genero (13)'!C27/'SD_genero (13)'!E27</f>
        <v>0.538356164383562</v>
      </c>
      <c r="D27" s="498">
        <f>'SD_genero (13)'!D27/'SD_genero (13)'!E27</f>
        <v>0.461643835616438</v>
      </c>
    </row>
    <row r="28" s="1" customFormat="1" ht="14.25" customHeight="1" spans="2:4">
      <c r="B28" s="17" t="s">
        <v>64</v>
      </c>
      <c r="C28" s="497">
        <f>'SD_genero (13)'!C28/'SD_genero (13)'!E28</f>
        <v>0.495580808080808</v>
      </c>
      <c r="D28" s="498">
        <f>'SD_genero (13)'!D28/'SD_genero (13)'!E28</f>
        <v>0.504419191919192</v>
      </c>
    </row>
    <row r="29" s="1" customFormat="1" ht="14.25" customHeight="1" spans="2:4">
      <c r="B29" s="17" t="s">
        <v>65</v>
      </c>
      <c r="C29" s="497">
        <f>'SD_genero (13)'!C29/'SD_genero (13)'!E29</f>
        <v>0.46218487394958</v>
      </c>
      <c r="D29" s="498">
        <f>'SD_genero (13)'!D29/'SD_genero (13)'!E29</f>
        <v>0.53781512605042</v>
      </c>
    </row>
    <row r="30" s="1" customFormat="1" ht="14.25" customHeight="1" spans="2:4">
      <c r="B30" s="17" t="s">
        <v>66</v>
      </c>
      <c r="C30" s="497">
        <f>'SD_genero (13)'!C30/'SD_genero (13)'!E30</f>
        <v>0.451851851851852</v>
      </c>
      <c r="D30" s="498">
        <f>'SD_genero (13)'!D30/'SD_genero (13)'!E30</f>
        <v>0.548148148148148</v>
      </c>
    </row>
    <row r="31" s="1" customFormat="1" ht="14.25" customHeight="1" spans="2:4">
      <c r="B31" s="17" t="s">
        <v>67</v>
      </c>
      <c r="C31" s="497">
        <f>'SD_genero (13)'!C31/'SD_genero (13)'!E31</f>
        <v>0.473337722185648</v>
      </c>
      <c r="D31" s="498">
        <f>'SD_genero (13)'!D31/'SD_genero (13)'!E31</f>
        <v>0.526662277814352</v>
      </c>
    </row>
    <row r="32" s="1" customFormat="1" ht="14.25" customHeight="1" spans="2:4">
      <c r="B32" s="17" t="s">
        <v>68</v>
      </c>
      <c r="C32" s="497">
        <f>'SD_genero (13)'!C32/'SD_genero (13)'!E32</f>
        <v>0.523452157598499</v>
      </c>
      <c r="D32" s="498">
        <f>'SD_genero (13)'!D32/'SD_genero (13)'!E32</f>
        <v>0.476547842401501</v>
      </c>
    </row>
    <row r="33" s="1" customFormat="1" ht="14.25" customHeight="1" spans="2:4">
      <c r="B33" s="17" t="s">
        <v>69</v>
      </c>
      <c r="C33" s="497">
        <f>'SD_genero (13)'!C33/'SD_genero (13)'!E33</f>
        <v>0.50297619047619</v>
      </c>
      <c r="D33" s="498">
        <f>'SD_genero (13)'!D33/'SD_genero (13)'!E33</f>
        <v>0.49702380952381</v>
      </c>
    </row>
    <row r="34" s="1" customFormat="1" ht="14.25" customHeight="1" spans="2:4">
      <c r="B34" s="17" t="s">
        <v>70</v>
      </c>
      <c r="C34" s="497">
        <f>'SD_genero (13)'!C34/'SD_genero (13)'!E34</f>
        <v>0.412612612612613</v>
      </c>
      <c r="D34" s="498">
        <f>'SD_genero (13)'!D34/'SD_genero (13)'!E34</f>
        <v>0.587387387387387</v>
      </c>
    </row>
    <row r="35" s="1" customFormat="1" ht="14.25" customHeight="1" spans="2:4">
      <c r="B35" s="17" t="s">
        <v>71</v>
      </c>
      <c r="C35" s="497">
        <f>'SD_genero (13)'!C35/'SD_genero (13)'!E35</f>
        <v>0.398576512455516</v>
      </c>
      <c r="D35" s="498">
        <f>'SD_genero (13)'!D35/'SD_genero (13)'!E35</f>
        <v>0.601423487544484</v>
      </c>
    </row>
    <row r="36" s="1" customFormat="1" ht="14.25" customHeight="1" spans="2:4">
      <c r="B36" s="17" t="s">
        <v>72</v>
      </c>
      <c r="C36" s="497">
        <f>'SD_genero (13)'!C36/'SD_genero (13)'!E36</f>
        <v>0.537280701754386</v>
      </c>
      <c r="D36" s="498">
        <f>'SD_genero (13)'!D36/'SD_genero (13)'!E36</f>
        <v>0.462719298245614</v>
      </c>
    </row>
    <row r="37" s="1" customFormat="1" ht="14.25" customHeight="1" spans="2:4">
      <c r="B37" s="17" t="s">
        <v>73</v>
      </c>
      <c r="C37" s="497">
        <f>'SD_genero (13)'!C37/'SD_genero (13)'!E37</f>
        <v>0.530950305143854</v>
      </c>
      <c r="D37" s="498">
        <f>'SD_genero (13)'!D37/'SD_genero (13)'!E37</f>
        <v>0.469049694856146</v>
      </c>
    </row>
    <row r="38" s="1" customFormat="1" ht="14.25" customHeight="1" spans="2:4">
      <c r="B38" s="17" t="s">
        <v>74</v>
      </c>
      <c r="C38" s="501">
        <f>'SD_genero (13)'!C38/'SD_genero (13)'!E38</f>
        <v>0.501492537313433</v>
      </c>
      <c r="D38" s="502">
        <f>'SD_genero (13)'!D38/'SD_genero (13)'!E38</f>
        <v>0.498507462686567</v>
      </c>
    </row>
    <row r="39" spans="4:4">
      <c r="D39" s="40"/>
    </row>
    <row r="40" spans="4:4">
      <c r="D40" s="40"/>
    </row>
    <row r="41" spans="4:4">
      <c r="D41" s="40"/>
    </row>
    <row r="42" spans="4:4">
      <c r="D42" s="40"/>
    </row>
    <row r="43" spans="4:4">
      <c r="D43" s="40"/>
    </row>
    <row r="44" spans="4:4">
      <c r="D44" s="40"/>
    </row>
    <row r="45" spans="4:4">
      <c r="D45" s="40"/>
    </row>
    <row r="46" spans="4:4">
      <c r="D46" s="40"/>
    </row>
    <row r="47" spans="4:4">
      <c r="D47" s="40"/>
    </row>
    <row r="48" spans="4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  <row r="90" spans="4:4">
      <c r="D90" s="40"/>
    </row>
    <row r="91" spans="4:4">
      <c r="D91" s="40"/>
    </row>
    <row r="92" spans="4:4">
      <c r="D92" s="40"/>
    </row>
    <row r="93" spans="4:4">
      <c r="D93" s="40"/>
    </row>
    <row r="94" spans="4:4">
      <c r="D94" s="40"/>
    </row>
    <row r="95" spans="4:4">
      <c r="D95" s="40"/>
    </row>
    <row r="96" spans="4:4">
      <c r="D96" s="40"/>
    </row>
    <row r="97" spans="4:4">
      <c r="D97" s="40"/>
    </row>
    <row r="98" spans="4:4">
      <c r="D98" s="40"/>
    </row>
    <row r="99" spans="4:4">
      <c r="D99" s="40"/>
    </row>
    <row r="100" spans="4:4">
      <c r="D100" s="40"/>
    </row>
    <row r="101" spans="4:4">
      <c r="D101" s="40"/>
    </row>
    <row r="102" spans="4:4">
      <c r="D102" s="40"/>
    </row>
    <row r="103" spans="4:4">
      <c r="D103" s="40"/>
    </row>
    <row r="104" spans="4:4">
      <c r="D104" s="40"/>
    </row>
    <row r="105" spans="4:4">
      <c r="D105" s="40"/>
    </row>
    <row r="106" spans="4:4">
      <c r="D106" s="40"/>
    </row>
    <row r="107" spans="4:4">
      <c r="D107" s="40"/>
    </row>
    <row r="108" spans="4:4">
      <c r="D108" s="40"/>
    </row>
    <row r="109" spans="4:4">
      <c r="D109" s="40"/>
    </row>
    <row r="110" spans="4:4">
      <c r="D110" s="40"/>
    </row>
    <row r="111" spans="4:4">
      <c r="D111" s="40"/>
    </row>
    <row r="112" spans="4:4">
      <c r="D112" s="40"/>
    </row>
    <row r="113" spans="4:4">
      <c r="D113" s="40"/>
    </row>
    <row r="114" spans="4:4">
      <c r="D114" s="40"/>
    </row>
    <row r="115" spans="4:4">
      <c r="D115" s="40"/>
    </row>
    <row r="116" spans="4:4">
      <c r="D116" s="40"/>
    </row>
    <row r="117" spans="4:4">
      <c r="D117" s="40"/>
    </row>
    <row r="118" spans="4:4">
      <c r="D118" s="40"/>
    </row>
    <row r="119" spans="4:4">
      <c r="D119" s="40"/>
    </row>
    <row r="120" spans="4:4">
      <c r="D120" s="40"/>
    </row>
    <row r="121" spans="4:4">
      <c r="D121" s="40"/>
    </row>
    <row r="122" spans="4:4">
      <c r="D122" s="40"/>
    </row>
    <row r="123" spans="4:4">
      <c r="D123" s="40"/>
    </row>
    <row r="124" spans="4:4">
      <c r="D124" s="40"/>
    </row>
    <row r="125" spans="4:4">
      <c r="D125" s="40"/>
    </row>
    <row r="126" spans="4:4">
      <c r="D126" s="40"/>
    </row>
    <row r="127" spans="4:4">
      <c r="D127" s="40"/>
    </row>
    <row r="128" spans="4:4">
      <c r="D128" s="40"/>
    </row>
    <row r="129" spans="4:4">
      <c r="D129" s="40"/>
    </row>
    <row r="130" spans="4:4">
      <c r="D130" s="40"/>
    </row>
    <row r="131" spans="4:4">
      <c r="D131" s="40"/>
    </row>
    <row r="132" spans="4:4">
      <c r="D132" s="40"/>
    </row>
    <row r="133" spans="4:4">
      <c r="D133" s="40"/>
    </row>
    <row r="134" spans="4:4">
      <c r="D134" s="40"/>
    </row>
    <row r="135" spans="4:4">
      <c r="D135" s="40"/>
    </row>
    <row r="136" spans="4:4">
      <c r="D136" s="40"/>
    </row>
    <row r="137" spans="4:4">
      <c r="D137" s="40"/>
    </row>
    <row r="138" spans="4:4">
      <c r="D138" s="40"/>
    </row>
    <row r="139" spans="4:4">
      <c r="D139" s="40"/>
    </row>
    <row r="140" spans="4:4">
      <c r="D140" s="40"/>
    </row>
    <row r="141" spans="4:4">
      <c r="D141" s="40"/>
    </row>
    <row r="142" spans="4:4">
      <c r="D142" s="40"/>
    </row>
    <row r="143" spans="4:4">
      <c r="D143" s="40"/>
    </row>
    <row r="144" spans="4:4">
      <c r="D144" s="40"/>
    </row>
    <row r="145" spans="4:4">
      <c r="D145" s="40"/>
    </row>
    <row r="146" spans="4:4">
      <c r="D146" s="40"/>
    </row>
    <row r="147" spans="4:4">
      <c r="D147" s="40"/>
    </row>
    <row r="148" spans="4:4">
      <c r="D148" s="40"/>
    </row>
    <row r="149" spans="4:4">
      <c r="D149" s="40"/>
    </row>
    <row r="150" spans="4:4">
      <c r="D150" s="40"/>
    </row>
    <row r="151" spans="4:4">
      <c r="D151" s="40"/>
    </row>
    <row r="152" spans="4:4">
      <c r="D152" s="40"/>
    </row>
    <row r="153" spans="4:4">
      <c r="D153" s="40"/>
    </row>
    <row r="154" spans="4:4">
      <c r="D154" s="40"/>
    </row>
    <row r="155" spans="4:4">
      <c r="D155" s="40"/>
    </row>
    <row r="156" spans="4:4">
      <c r="D156" s="40"/>
    </row>
    <row r="157" spans="4:4">
      <c r="D157" s="40"/>
    </row>
    <row r="158" spans="4:4">
      <c r="D158" s="40"/>
    </row>
    <row r="159" spans="4:4">
      <c r="D159" s="40"/>
    </row>
    <row r="160" spans="4:4">
      <c r="D160" s="40"/>
    </row>
    <row r="161" spans="4:4">
      <c r="D161" s="40"/>
    </row>
    <row r="162" spans="4:4">
      <c r="D162" s="40"/>
    </row>
    <row r="163" spans="4:4">
      <c r="D163" s="40"/>
    </row>
    <row r="164" spans="4:4">
      <c r="D164" s="40"/>
    </row>
    <row r="165" spans="4:4">
      <c r="D165" s="40"/>
    </row>
    <row r="166" spans="4:4">
      <c r="D166" s="40"/>
    </row>
    <row r="167" spans="4:4">
      <c r="D167" s="40"/>
    </row>
    <row r="168" spans="4:4">
      <c r="D168" s="40"/>
    </row>
    <row r="169" spans="4:4">
      <c r="D169" s="40"/>
    </row>
    <row r="170" spans="4:4">
      <c r="D170" s="40"/>
    </row>
    <row r="171" spans="4:4">
      <c r="D171" s="40"/>
    </row>
    <row r="172" spans="4:4">
      <c r="D172" s="40"/>
    </row>
    <row r="173" spans="4:4">
      <c r="D173" s="40"/>
    </row>
    <row r="174" spans="4:4">
      <c r="D174" s="40"/>
    </row>
    <row r="175" spans="4:4">
      <c r="D175" s="40"/>
    </row>
    <row r="176" spans="4:4">
      <c r="D176" s="40"/>
    </row>
    <row r="177" spans="4:4">
      <c r="D177" s="40"/>
    </row>
    <row r="178" spans="4:4">
      <c r="D178" s="40"/>
    </row>
    <row r="179" spans="4:4">
      <c r="D179" s="40"/>
    </row>
    <row r="180" spans="4:4">
      <c r="D180" s="40"/>
    </row>
    <row r="181" spans="4:4">
      <c r="D181" s="40"/>
    </row>
    <row r="182" spans="4:4">
      <c r="D182" s="40"/>
    </row>
    <row r="183" spans="4:4">
      <c r="D183" s="40"/>
    </row>
    <row r="184" spans="4:4">
      <c r="D184" s="40"/>
    </row>
    <row r="185" spans="4:4">
      <c r="D185" s="40"/>
    </row>
    <row r="186" spans="4:4">
      <c r="D186" s="40"/>
    </row>
    <row r="187" spans="4:4">
      <c r="D187" s="40"/>
    </row>
    <row r="188" spans="4:4">
      <c r="D188" s="40"/>
    </row>
    <row r="189" spans="4:4">
      <c r="D189" s="40"/>
    </row>
    <row r="190" spans="4:4">
      <c r="D190" s="40"/>
    </row>
    <row r="191" spans="4:4">
      <c r="D191" s="40"/>
    </row>
    <row r="192" spans="4:4">
      <c r="D192" s="40"/>
    </row>
    <row r="193" spans="4:4">
      <c r="D193" s="40"/>
    </row>
    <row r="194" spans="4:4">
      <c r="D194" s="40"/>
    </row>
    <row r="195" spans="4:4">
      <c r="D195" s="40"/>
    </row>
    <row r="196" spans="4:4">
      <c r="D196" s="40"/>
    </row>
    <row r="197" spans="4:4">
      <c r="D197" s="40"/>
    </row>
    <row r="198" spans="4:4">
      <c r="D198" s="40"/>
    </row>
    <row r="199" spans="4:4">
      <c r="D199" s="40"/>
    </row>
    <row r="200" spans="4:4">
      <c r="D200" s="40"/>
    </row>
    <row r="201" spans="4:4">
      <c r="D201" s="40"/>
    </row>
    <row r="202" spans="4:4">
      <c r="D202" s="40"/>
    </row>
    <row r="203" spans="4:4">
      <c r="D203" s="40"/>
    </row>
    <row r="204" spans="4:4">
      <c r="D204" s="40"/>
    </row>
    <row r="205" spans="4:4">
      <c r="D205" s="40"/>
    </row>
    <row r="206" spans="4:4">
      <c r="D206" s="40"/>
    </row>
    <row r="207" spans="4:4">
      <c r="D207" s="40"/>
    </row>
    <row r="208" spans="4:4">
      <c r="D208" s="40"/>
    </row>
    <row r="209" spans="4:4">
      <c r="D209" s="40"/>
    </row>
    <row r="210" spans="4:4">
      <c r="D210" s="40"/>
    </row>
    <row r="211" spans="4:4">
      <c r="D211" s="40"/>
    </row>
    <row r="212" spans="4:4">
      <c r="D212" s="40"/>
    </row>
    <row r="213" spans="4:4">
      <c r="D213" s="40"/>
    </row>
    <row r="214" spans="4:4">
      <c r="D214" s="40"/>
    </row>
    <row r="215" spans="4:4">
      <c r="D215" s="40"/>
    </row>
    <row r="216" spans="4:4">
      <c r="D216" s="40"/>
    </row>
    <row r="217" spans="4:4">
      <c r="D217" s="40"/>
    </row>
    <row r="218" spans="4:4">
      <c r="D218" s="40"/>
    </row>
    <row r="219" spans="4:4">
      <c r="D219" s="40"/>
    </row>
    <row r="220" spans="4:4">
      <c r="D220" s="40"/>
    </row>
    <row r="221" spans="4:4">
      <c r="D221" s="40"/>
    </row>
    <row r="222" spans="4:4">
      <c r="D222" s="40"/>
    </row>
    <row r="223" spans="4:4">
      <c r="D223" s="40"/>
    </row>
    <row r="224" spans="4:4">
      <c r="D224" s="40"/>
    </row>
    <row r="225" spans="4:4">
      <c r="D225" s="40"/>
    </row>
    <row r="226" spans="4:4">
      <c r="D226" s="40"/>
    </row>
    <row r="227" spans="4:4">
      <c r="D227" s="40"/>
    </row>
    <row r="228" spans="4:4">
      <c r="D228" s="40"/>
    </row>
    <row r="229" spans="4:4">
      <c r="D229" s="40"/>
    </row>
    <row r="230" spans="4:4">
      <c r="D230" s="40"/>
    </row>
    <row r="231" spans="4:4">
      <c r="D231" s="40"/>
    </row>
    <row r="232" spans="4:4">
      <c r="D232" s="40"/>
    </row>
    <row r="233" spans="4:4">
      <c r="D233" s="40"/>
    </row>
    <row r="234" spans="4:4">
      <c r="D234" s="40"/>
    </row>
    <row r="235" spans="4:4">
      <c r="D235" s="40"/>
    </row>
    <row r="236" spans="4:4">
      <c r="D236" s="40"/>
    </row>
    <row r="237" spans="4:4">
      <c r="D237" s="40"/>
    </row>
    <row r="238" spans="4:4">
      <c r="D238" s="40"/>
    </row>
    <row r="239" spans="4:4">
      <c r="D239" s="40"/>
    </row>
    <row r="240" spans="4:4">
      <c r="D240" s="40"/>
    </row>
    <row r="241" spans="4:4">
      <c r="D241" s="40"/>
    </row>
    <row r="242" spans="4:4">
      <c r="D242" s="40"/>
    </row>
    <row r="243" spans="4:4">
      <c r="D243" s="40"/>
    </row>
    <row r="244" spans="4:4">
      <c r="D244" s="40"/>
    </row>
    <row r="245" spans="4:4">
      <c r="D245" s="40"/>
    </row>
    <row r="246" spans="4:4">
      <c r="D246" s="40"/>
    </row>
    <row r="247" spans="4:4">
      <c r="D247" s="40"/>
    </row>
    <row r="248" spans="4:4">
      <c r="D248" s="40"/>
    </row>
    <row r="249" spans="4:4">
      <c r="D249" s="40"/>
    </row>
    <row r="250" spans="4:4">
      <c r="D250" s="40"/>
    </row>
    <row r="251" spans="4:4">
      <c r="D251" s="40"/>
    </row>
    <row r="252" spans="4:4">
      <c r="D252" s="40"/>
    </row>
    <row r="253" spans="4:4">
      <c r="D253" s="40"/>
    </row>
    <row r="254" spans="4:4">
      <c r="D254" s="40"/>
    </row>
    <row r="255" spans="4:4">
      <c r="D255" s="40"/>
    </row>
    <row r="256" spans="4:4">
      <c r="D256" s="40"/>
    </row>
    <row r="257" spans="4:4">
      <c r="D257" s="40"/>
    </row>
    <row r="258" spans="4:4">
      <c r="D258" s="40"/>
    </row>
    <row r="259" spans="4:4">
      <c r="D259" s="40"/>
    </row>
    <row r="260" spans="4:4">
      <c r="D260" s="40"/>
    </row>
    <row r="261" spans="4:4">
      <c r="D261" s="40"/>
    </row>
    <row r="262" spans="4:4">
      <c r="D262" s="40"/>
    </row>
    <row r="263" spans="4:4">
      <c r="D263" s="40"/>
    </row>
    <row r="264" spans="4:4">
      <c r="D264" s="40"/>
    </row>
    <row r="265" spans="4:4">
      <c r="D265" s="40"/>
    </row>
    <row r="266" spans="4:4">
      <c r="D266" s="40"/>
    </row>
    <row r="267" spans="4:4">
      <c r="D267" s="40"/>
    </row>
    <row r="268" spans="4:4">
      <c r="D268" s="40"/>
    </row>
    <row r="269" spans="4:4">
      <c r="D269" s="40"/>
    </row>
    <row r="270" spans="4:4">
      <c r="D270" s="40"/>
    </row>
    <row r="271" spans="4:4">
      <c r="D271" s="40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4.2857142857143" style="2" customWidth="1"/>
    <col min="3" max="11" width="11.7142857142857" style="2" customWidth="1"/>
    <col min="12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1">
      <c r="A5" s="3" t="s">
        <v>37</v>
      </c>
      <c r="B5" s="4" t="s">
        <v>264</v>
      </c>
      <c r="F5" s="22"/>
      <c r="G5" s="22"/>
      <c r="H5" s="22"/>
      <c r="I5" s="22"/>
      <c r="J5" s="22"/>
      <c r="K5" s="22"/>
    </row>
    <row r="6" s="1" customFormat="1" ht="12" customHeight="1" spans="1:11">
      <c r="A6" s="3"/>
      <c r="B6" s="23" t="s">
        <v>42</v>
      </c>
      <c r="F6" s="22"/>
      <c r="G6" s="22"/>
      <c r="H6" s="22"/>
      <c r="I6" s="22"/>
      <c r="J6" s="22"/>
      <c r="K6" s="22"/>
    </row>
    <row r="7" customHeight="1"/>
    <row r="8" ht="24.95" customHeight="1" spans="2:11">
      <c r="B8" s="6"/>
      <c r="C8" s="7" t="s">
        <v>264</v>
      </c>
      <c r="D8" s="7"/>
      <c r="E8" s="7"/>
      <c r="F8" s="7"/>
      <c r="G8" s="7"/>
      <c r="H8" s="7"/>
      <c r="I8" s="7"/>
      <c r="J8" s="7"/>
      <c r="K8" s="7"/>
    </row>
    <row r="9" ht="24.95" customHeight="1" spans="2:22">
      <c r="B9" s="8"/>
      <c r="C9" s="9"/>
      <c r="D9" s="9"/>
      <c r="E9" s="9"/>
      <c r="F9" s="9"/>
      <c r="G9" s="9"/>
      <c r="H9" s="9"/>
      <c r="I9" s="9"/>
      <c r="J9" s="9"/>
      <c r="K9" s="9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2:22">
      <c r="B10" s="10" t="s">
        <v>43</v>
      </c>
      <c r="C10" s="45" t="s">
        <v>79</v>
      </c>
      <c r="D10" s="45" t="s">
        <v>80</v>
      </c>
      <c r="E10" s="45" t="s">
        <v>81</v>
      </c>
      <c r="F10" s="45" t="s">
        <v>82</v>
      </c>
      <c r="G10" s="45" t="s">
        <v>83</v>
      </c>
      <c r="H10" s="45" t="s">
        <v>84</v>
      </c>
      <c r="I10" s="45" t="s">
        <v>85</v>
      </c>
      <c r="J10" s="45" t="s">
        <v>86</v>
      </c>
      <c r="K10" s="45" t="s">
        <v>46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2:22">
      <c r="B11" s="12" t="s">
        <v>47</v>
      </c>
      <c r="C11" s="483">
        <v>81956</v>
      </c>
      <c r="D11" s="484">
        <v>78305</v>
      </c>
      <c r="E11" s="484">
        <v>83814</v>
      </c>
      <c r="F11" s="484">
        <v>71543</v>
      </c>
      <c r="G11" s="484">
        <v>67861</v>
      </c>
      <c r="H11" s="484">
        <v>65241</v>
      </c>
      <c r="I11" s="484">
        <v>61548</v>
      </c>
      <c r="J11" s="484">
        <v>45551</v>
      </c>
      <c r="K11" s="490">
        <v>555819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2:22">
      <c r="B12" s="14" t="s">
        <v>48</v>
      </c>
      <c r="C12" s="485">
        <v>21138</v>
      </c>
      <c r="D12" s="464">
        <v>20602</v>
      </c>
      <c r="E12" s="464">
        <v>23638</v>
      </c>
      <c r="F12" s="464">
        <v>19616</v>
      </c>
      <c r="G12" s="464">
        <v>17607</v>
      </c>
      <c r="H12" s="464">
        <v>15752</v>
      </c>
      <c r="I12" s="464">
        <v>15068</v>
      </c>
      <c r="J12" s="464">
        <v>11896</v>
      </c>
      <c r="K12" s="491">
        <v>145317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2:22">
      <c r="B13" s="14" t="s">
        <v>87</v>
      </c>
      <c r="C13" s="485">
        <v>16570</v>
      </c>
      <c r="D13" s="464">
        <v>15861</v>
      </c>
      <c r="E13" s="464">
        <v>18101</v>
      </c>
      <c r="F13" s="464">
        <v>15227</v>
      </c>
      <c r="G13" s="464">
        <v>13831</v>
      </c>
      <c r="H13" s="464">
        <v>12304</v>
      </c>
      <c r="I13" s="464">
        <v>11655</v>
      </c>
      <c r="J13" s="464">
        <v>9315</v>
      </c>
      <c r="K13" s="491">
        <v>112864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2:22">
      <c r="B14" s="14" t="s">
        <v>50</v>
      </c>
      <c r="C14" s="486">
        <v>3110</v>
      </c>
      <c r="D14" s="487">
        <v>3314</v>
      </c>
      <c r="E14" s="487">
        <v>3504</v>
      </c>
      <c r="F14" s="487">
        <v>2886</v>
      </c>
      <c r="G14" s="487">
        <v>2690</v>
      </c>
      <c r="H14" s="487">
        <v>2534</v>
      </c>
      <c r="I14" s="487">
        <v>2382</v>
      </c>
      <c r="J14" s="487">
        <v>1938</v>
      </c>
      <c r="K14" s="492">
        <v>22358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2:22">
      <c r="B15" s="17" t="s">
        <v>88</v>
      </c>
      <c r="C15" s="485">
        <v>100</v>
      </c>
      <c r="D15" s="464">
        <v>93</v>
      </c>
      <c r="E15" s="464">
        <v>87</v>
      </c>
      <c r="F15" s="464">
        <v>67</v>
      </c>
      <c r="G15" s="464">
        <v>71</v>
      </c>
      <c r="H15" s="464">
        <v>72</v>
      </c>
      <c r="I15" s="464">
        <v>61</v>
      </c>
      <c r="J15" s="464">
        <v>48</v>
      </c>
      <c r="K15" s="491">
        <v>599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2:11">
      <c r="B16" s="17" t="s">
        <v>89</v>
      </c>
      <c r="C16" s="485">
        <v>75</v>
      </c>
      <c r="D16" s="464">
        <v>92</v>
      </c>
      <c r="E16" s="464">
        <v>106</v>
      </c>
      <c r="F16" s="464">
        <v>79</v>
      </c>
      <c r="G16" s="464">
        <v>63</v>
      </c>
      <c r="H16" s="464">
        <v>79</v>
      </c>
      <c r="I16" s="464">
        <v>61</v>
      </c>
      <c r="J16" s="464">
        <v>47</v>
      </c>
      <c r="K16" s="491">
        <v>602</v>
      </c>
    </row>
    <row r="17" spans="2:11">
      <c r="B17" s="17" t="s">
        <v>90</v>
      </c>
      <c r="C17" s="485">
        <v>130</v>
      </c>
      <c r="D17" s="464">
        <v>181</v>
      </c>
      <c r="E17" s="464">
        <v>179</v>
      </c>
      <c r="F17" s="464">
        <v>136</v>
      </c>
      <c r="G17" s="464">
        <v>149</v>
      </c>
      <c r="H17" s="464">
        <v>136</v>
      </c>
      <c r="I17" s="464">
        <v>121</v>
      </c>
      <c r="J17" s="464">
        <v>97</v>
      </c>
      <c r="K17" s="491">
        <v>1129</v>
      </c>
    </row>
    <row r="18" spans="2:15">
      <c r="B18" s="17" t="s">
        <v>91</v>
      </c>
      <c r="C18" s="485">
        <v>92</v>
      </c>
      <c r="D18" s="464">
        <v>124</v>
      </c>
      <c r="E18" s="464">
        <v>108</v>
      </c>
      <c r="F18" s="464">
        <v>85</v>
      </c>
      <c r="G18" s="464">
        <v>96</v>
      </c>
      <c r="H18" s="464">
        <v>90</v>
      </c>
      <c r="I18" s="464">
        <v>97</v>
      </c>
      <c r="J18" s="464">
        <v>72</v>
      </c>
      <c r="K18" s="491">
        <v>764</v>
      </c>
      <c r="N18" s="40"/>
      <c r="O18" s="40"/>
    </row>
    <row r="19" spans="2:11">
      <c r="B19" s="17" t="s">
        <v>92</v>
      </c>
      <c r="C19" s="485">
        <v>198</v>
      </c>
      <c r="D19" s="464">
        <v>248</v>
      </c>
      <c r="E19" s="464">
        <v>278</v>
      </c>
      <c r="F19" s="464">
        <v>200</v>
      </c>
      <c r="G19" s="464">
        <v>163</v>
      </c>
      <c r="H19" s="464">
        <v>170</v>
      </c>
      <c r="I19" s="464">
        <v>126</v>
      </c>
      <c r="J19" s="464">
        <v>123</v>
      </c>
      <c r="K19" s="491">
        <v>1506</v>
      </c>
    </row>
    <row r="20" spans="2:11">
      <c r="B20" s="17" t="s">
        <v>93</v>
      </c>
      <c r="C20" s="485">
        <v>97</v>
      </c>
      <c r="D20" s="464">
        <v>98</v>
      </c>
      <c r="E20" s="464">
        <v>112</v>
      </c>
      <c r="F20" s="464">
        <v>91</v>
      </c>
      <c r="G20" s="464">
        <v>90</v>
      </c>
      <c r="H20" s="464">
        <v>94</v>
      </c>
      <c r="I20" s="464">
        <v>73</v>
      </c>
      <c r="J20" s="464">
        <v>69</v>
      </c>
      <c r="K20" s="491">
        <v>724</v>
      </c>
    </row>
    <row r="21" spans="2:11">
      <c r="B21" s="17" t="s">
        <v>94</v>
      </c>
      <c r="C21" s="485">
        <v>104</v>
      </c>
      <c r="D21" s="464">
        <v>66</v>
      </c>
      <c r="E21" s="464">
        <v>76</v>
      </c>
      <c r="F21" s="464">
        <v>79</v>
      </c>
      <c r="G21" s="464">
        <v>73</v>
      </c>
      <c r="H21" s="464">
        <v>55</v>
      </c>
      <c r="I21" s="464">
        <v>70</v>
      </c>
      <c r="J21" s="464">
        <v>62</v>
      </c>
      <c r="K21" s="491">
        <v>585</v>
      </c>
    </row>
    <row r="22" spans="2:11">
      <c r="B22" s="17" t="s">
        <v>95</v>
      </c>
      <c r="C22" s="485">
        <v>39</v>
      </c>
      <c r="D22" s="464">
        <v>75</v>
      </c>
      <c r="E22" s="464">
        <v>78</v>
      </c>
      <c r="F22" s="464">
        <v>86</v>
      </c>
      <c r="G22" s="464">
        <v>61</v>
      </c>
      <c r="H22" s="464">
        <v>69</v>
      </c>
      <c r="I22" s="464">
        <v>45</v>
      </c>
      <c r="J22" s="464">
        <v>51</v>
      </c>
      <c r="K22" s="491">
        <v>504</v>
      </c>
    </row>
    <row r="23" spans="2:11">
      <c r="B23" s="17" t="s">
        <v>96</v>
      </c>
      <c r="C23" s="485">
        <v>217</v>
      </c>
      <c r="D23" s="464">
        <v>196</v>
      </c>
      <c r="E23" s="464">
        <v>254</v>
      </c>
      <c r="F23" s="464">
        <v>203</v>
      </c>
      <c r="G23" s="464">
        <v>179</v>
      </c>
      <c r="H23" s="464">
        <v>159</v>
      </c>
      <c r="I23" s="464">
        <v>180</v>
      </c>
      <c r="J23" s="464">
        <v>147</v>
      </c>
      <c r="K23" s="491">
        <v>1535</v>
      </c>
    </row>
    <row r="24" spans="2:11">
      <c r="B24" s="17" t="s">
        <v>97</v>
      </c>
      <c r="C24" s="485">
        <v>121</v>
      </c>
      <c r="D24" s="464">
        <v>148</v>
      </c>
      <c r="E24" s="464">
        <v>125</v>
      </c>
      <c r="F24" s="464">
        <v>114</v>
      </c>
      <c r="G24" s="464">
        <v>94</v>
      </c>
      <c r="H24" s="464">
        <v>116</v>
      </c>
      <c r="I24" s="464">
        <v>83</v>
      </c>
      <c r="J24" s="464">
        <v>82</v>
      </c>
      <c r="K24" s="491">
        <v>883</v>
      </c>
    </row>
    <row r="25" spans="2:11">
      <c r="B25" s="17" t="s">
        <v>98</v>
      </c>
      <c r="C25" s="485">
        <v>100</v>
      </c>
      <c r="D25" s="464">
        <v>86</v>
      </c>
      <c r="E25" s="464">
        <v>120</v>
      </c>
      <c r="F25" s="464">
        <v>89</v>
      </c>
      <c r="G25" s="464">
        <v>75</v>
      </c>
      <c r="H25" s="464">
        <v>71</v>
      </c>
      <c r="I25" s="464">
        <v>72</v>
      </c>
      <c r="J25" s="464">
        <v>51</v>
      </c>
      <c r="K25" s="491">
        <v>664</v>
      </c>
    </row>
    <row r="26" spans="2:11">
      <c r="B26" s="17" t="s">
        <v>99</v>
      </c>
      <c r="C26" s="485">
        <v>100</v>
      </c>
      <c r="D26" s="464">
        <v>101</v>
      </c>
      <c r="E26" s="464">
        <v>110</v>
      </c>
      <c r="F26" s="464">
        <v>101</v>
      </c>
      <c r="G26" s="464">
        <v>101</v>
      </c>
      <c r="H26" s="464">
        <v>97</v>
      </c>
      <c r="I26" s="464">
        <v>82</v>
      </c>
      <c r="J26" s="464">
        <v>72</v>
      </c>
      <c r="K26" s="491">
        <v>764</v>
      </c>
    </row>
    <row r="27" spans="2:11">
      <c r="B27" s="17" t="s">
        <v>100</v>
      </c>
      <c r="C27" s="485">
        <v>87</v>
      </c>
      <c r="D27" s="464">
        <v>118</v>
      </c>
      <c r="E27" s="464">
        <v>123</v>
      </c>
      <c r="F27" s="464">
        <v>112</v>
      </c>
      <c r="G27" s="464">
        <v>92</v>
      </c>
      <c r="H27" s="464">
        <v>71</v>
      </c>
      <c r="I27" s="464">
        <v>67</v>
      </c>
      <c r="J27" s="464">
        <v>60</v>
      </c>
      <c r="K27" s="491">
        <v>730</v>
      </c>
    </row>
    <row r="28" spans="2:11">
      <c r="B28" s="17" t="s">
        <v>101</v>
      </c>
      <c r="C28" s="485">
        <v>200</v>
      </c>
      <c r="D28" s="464">
        <v>220</v>
      </c>
      <c r="E28" s="464">
        <v>245</v>
      </c>
      <c r="F28" s="464">
        <v>229</v>
      </c>
      <c r="G28" s="464">
        <v>203</v>
      </c>
      <c r="H28" s="464">
        <v>180</v>
      </c>
      <c r="I28" s="464">
        <v>178</v>
      </c>
      <c r="J28" s="464">
        <v>129</v>
      </c>
      <c r="K28" s="491">
        <v>1584</v>
      </c>
    </row>
    <row r="29" spans="2:11">
      <c r="B29" s="17" t="s">
        <v>102</v>
      </c>
      <c r="C29" s="485">
        <v>334</v>
      </c>
      <c r="D29" s="464">
        <v>242</v>
      </c>
      <c r="E29" s="464">
        <v>243</v>
      </c>
      <c r="F29" s="464">
        <v>192</v>
      </c>
      <c r="G29" s="464">
        <v>210</v>
      </c>
      <c r="H29" s="464">
        <v>242</v>
      </c>
      <c r="I29" s="464">
        <v>250</v>
      </c>
      <c r="J29" s="464">
        <v>191</v>
      </c>
      <c r="K29" s="491">
        <v>1904</v>
      </c>
    </row>
    <row r="30" spans="2:11">
      <c r="B30" s="17" t="s">
        <v>103</v>
      </c>
      <c r="C30" s="485">
        <v>74</v>
      </c>
      <c r="D30" s="464">
        <v>84</v>
      </c>
      <c r="E30" s="464">
        <v>103</v>
      </c>
      <c r="F30" s="464">
        <v>72</v>
      </c>
      <c r="G30" s="464">
        <v>67</v>
      </c>
      <c r="H30" s="464">
        <v>49</v>
      </c>
      <c r="I30" s="464">
        <v>41</v>
      </c>
      <c r="J30" s="464">
        <v>50</v>
      </c>
      <c r="K30" s="491">
        <v>540</v>
      </c>
    </row>
    <row r="31" spans="2:11">
      <c r="B31" s="17" t="s">
        <v>104</v>
      </c>
      <c r="C31" s="485">
        <v>225</v>
      </c>
      <c r="D31" s="464">
        <v>208</v>
      </c>
      <c r="E31" s="464">
        <v>207</v>
      </c>
      <c r="F31" s="464">
        <v>166</v>
      </c>
      <c r="G31" s="464">
        <v>235</v>
      </c>
      <c r="H31" s="464">
        <v>196</v>
      </c>
      <c r="I31" s="464">
        <v>180</v>
      </c>
      <c r="J31" s="464">
        <v>102</v>
      </c>
      <c r="K31" s="491">
        <v>1519</v>
      </c>
    </row>
    <row r="32" spans="2:11">
      <c r="B32" s="17" t="s">
        <v>105</v>
      </c>
      <c r="C32" s="485">
        <v>78</v>
      </c>
      <c r="D32" s="464">
        <v>74</v>
      </c>
      <c r="E32" s="464">
        <v>97</v>
      </c>
      <c r="F32" s="464">
        <v>87</v>
      </c>
      <c r="G32" s="464">
        <v>60</v>
      </c>
      <c r="H32" s="464">
        <v>52</v>
      </c>
      <c r="I32" s="464">
        <v>52</v>
      </c>
      <c r="J32" s="464">
        <v>33</v>
      </c>
      <c r="K32" s="491">
        <v>533</v>
      </c>
    </row>
    <row r="33" spans="2:11">
      <c r="B33" s="17" t="s">
        <v>106</v>
      </c>
      <c r="C33" s="485">
        <v>200</v>
      </c>
      <c r="D33" s="464">
        <v>249</v>
      </c>
      <c r="E33" s="464">
        <v>219</v>
      </c>
      <c r="F33" s="464">
        <v>149</v>
      </c>
      <c r="G33" s="464">
        <v>155</v>
      </c>
      <c r="H33" s="464">
        <v>127</v>
      </c>
      <c r="I33" s="464">
        <v>137</v>
      </c>
      <c r="J33" s="464">
        <v>108</v>
      </c>
      <c r="K33" s="491">
        <v>1344</v>
      </c>
    </row>
    <row r="34" ht="12.75" customHeight="1" spans="2:11">
      <c r="B34" s="17" t="s">
        <v>107</v>
      </c>
      <c r="C34" s="485">
        <v>168</v>
      </c>
      <c r="D34" s="464">
        <v>183</v>
      </c>
      <c r="E34" s="464">
        <v>161</v>
      </c>
      <c r="F34" s="464">
        <v>134</v>
      </c>
      <c r="G34" s="464">
        <v>139</v>
      </c>
      <c r="H34" s="464">
        <v>99</v>
      </c>
      <c r="I34" s="464">
        <v>117</v>
      </c>
      <c r="J34" s="464">
        <v>109</v>
      </c>
      <c r="K34" s="491">
        <v>1110</v>
      </c>
    </row>
    <row r="35" spans="2:11">
      <c r="B35" s="17" t="s">
        <v>108</v>
      </c>
      <c r="C35" s="485">
        <v>84</v>
      </c>
      <c r="D35" s="464">
        <v>75</v>
      </c>
      <c r="E35" s="464">
        <v>88</v>
      </c>
      <c r="F35" s="464">
        <v>95</v>
      </c>
      <c r="G35" s="464">
        <v>54</v>
      </c>
      <c r="H35" s="464">
        <v>60</v>
      </c>
      <c r="I35" s="464">
        <v>59</v>
      </c>
      <c r="J35" s="464">
        <v>47</v>
      </c>
      <c r="K35" s="491">
        <v>562</v>
      </c>
    </row>
    <row r="36" spans="2:11">
      <c r="B36" s="17" t="s">
        <v>109</v>
      </c>
      <c r="C36" s="485">
        <v>54</v>
      </c>
      <c r="D36" s="464">
        <v>86</v>
      </c>
      <c r="E36" s="464">
        <v>79</v>
      </c>
      <c r="F36" s="464">
        <v>58</v>
      </c>
      <c r="G36" s="464">
        <v>51</v>
      </c>
      <c r="H36" s="464">
        <v>56</v>
      </c>
      <c r="I36" s="464">
        <v>40</v>
      </c>
      <c r="J36" s="464">
        <v>32</v>
      </c>
      <c r="K36" s="491">
        <v>456</v>
      </c>
    </row>
    <row r="37" spans="2:11">
      <c r="B37" s="17" t="s">
        <v>110</v>
      </c>
      <c r="C37" s="485">
        <v>138</v>
      </c>
      <c r="D37" s="464">
        <v>168</v>
      </c>
      <c r="E37" s="464">
        <v>185</v>
      </c>
      <c r="F37" s="464">
        <v>175</v>
      </c>
      <c r="G37" s="464">
        <v>144</v>
      </c>
      <c r="H37" s="464">
        <v>116</v>
      </c>
      <c r="I37" s="464">
        <v>124</v>
      </c>
      <c r="J37" s="464">
        <v>97</v>
      </c>
      <c r="K37" s="491">
        <v>1147</v>
      </c>
    </row>
    <row r="38" spans="2:11">
      <c r="B38" s="17" t="s">
        <v>111</v>
      </c>
      <c r="C38" s="488">
        <v>95</v>
      </c>
      <c r="D38" s="489">
        <v>99</v>
      </c>
      <c r="E38" s="489">
        <v>121</v>
      </c>
      <c r="F38" s="489">
        <v>87</v>
      </c>
      <c r="G38" s="489">
        <v>65</v>
      </c>
      <c r="H38" s="489">
        <v>78</v>
      </c>
      <c r="I38" s="489">
        <v>66</v>
      </c>
      <c r="J38" s="489">
        <v>59</v>
      </c>
      <c r="K38" s="493">
        <v>670</v>
      </c>
    </row>
    <row r="39" spans="2:11">
      <c r="B39" s="19"/>
      <c r="C39" s="37"/>
      <c r="D39" s="38"/>
      <c r="E39" s="38"/>
      <c r="F39" s="38"/>
      <c r="G39" s="38"/>
      <c r="H39" s="38"/>
      <c r="I39" s="38"/>
      <c r="J39" s="38"/>
      <c r="K39" s="38"/>
    </row>
    <row r="40" spans="2:11">
      <c r="B40" s="19"/>
      <c r="C40" s="21"/>
      <c r="D40" s="21"/>
      <c r="E40" s="21"/>
      <c r="F40" s="21"/>
      <c r="G40" s="21"/>
      <c r="H40" s="21"/>
      <c r="I40" s="21"/>
      <c r="J40" s="21"/>
      <c r="K40" s="21"/>
    </row>
  </sheetData>
  <mergeCells count="3">
    <mergeCell ref="C8:K8"/>
    <mergeCell ref="C9:K9"/>
    <mergeCell ref="C39:K39"/>
  </mergeCells>
  <conditionalFormatting sqref="C11:K38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318</vt:i4>
      </vt:variant>
    </vt:vector>
  </HeadingPairs>
  <TitlesOfParts>
    <vt:vector size="318" baseType="lpstr">
      <vt:lpstr>Índice</vt:lpstr>
      <vt:lpstr>Conceitos</vt:lpstr>
      <vt:lpstr>Índice_2005</vt:lpstr>
      <vt:lpstr>PD_genero (05)</vt:lpstr>
      <vt:lpstr>PD_genero % (05)</vt:lpstr>
      <vt:lpstr>PD_idade (05)</vt:lpstr>
      <vt:lpstr>PD_idade %(05)</vt:lpstr>
      <vt:lpstr>PD_valor medio mensal € (05)</vt:lpstr>
      <vt:lpstr>SD_genero (05)</vt:lpstr>
      <vt:lpstr>SD_genero % (05)</vt:lpstr>
      <vt:lpstr>SD_idade (05)</vt:lpstr>
      <vt:lpstr>SD_idade %(05)</vt:lpstr>
      <vt:lpstr>SD_valor medio mensal € (05)</vt:lpstr>
      <vt:lpstr>Índice_2006</vt:lpstr>
      <vt:lpstr>PD_genero (06)</vt:lpstr>
      <vt:lpstr>PD_genero % (06)</vt:lpstr>
      <vt:lpstr>PD_idade (06)</vt:lpstr>
      <vt:lpstr>PD_idade %(06)</vt:lpstr>
      <vt:lpstr>PD_valor medio mensal € (06)</vt:lpstr>
      <vt:lpstr>SD_genero (06)</vt:lpstr>
      <vt:lpstr>SD_genero % (06)</vt:lpstr>
      <vt:lpstr>SD_idade (06)</vt:lpstr>
      <vt:lpstr>SD_idade %(6)</vt:lpstr>
      <vt:lpstr>SD_valor medio mensal € (06)</vt:lpstr>
      <vt:lpstr>Índice_2007</vt:lpstr>
      <vt:lpstr>PD_genero (07)</vt:lpstr>
      <vt:lpstr>PD_genero % (07)</vt:lpstr>
      <vt:lpstr>PD_idade (07)</vt:lpstr>
      <vt:lpstr>PD_idade %(7)</vt:lpstr>
      <vt:lpstr>PD_valor medio mensal € (07)</vt:lpstr>
      <vt:lpstr>SD_genero (07)</vt:lpstr>
      <vt:lpstr>SD_genero % (07)</vt:lpstr>
      <vt:lpstr>SD_idade (07)</vt:lpstr>
      <vt:lpstr>SD_idade %(7)</vt:lpstr>
      <vt:lpstr>SD_valor medio mensal € (7)</vt:lpstr>
      <vt:lpstr>Índice_2008</vt:lpstr>
      <vt:lpstr>PD_genero (08)</vt:lpstr>
      <vt:lpstr>PD_genero % (08)</vt:lpstr>
      <vt:lpstr>PD_idade (08)</vt:lpstr>
      <vt:lpstr>PD_idade %(08)</vt:lpstr>
      <vt:lpstr>PD_valor medio mensal € (08)</vt:lpstr>
      <vt:lpstr>SD_genero (08)</vt:lpstr>
      <vt:lpstr>SD_genero % (08)</vt:lpstr>
      <vt:lpstr>SD_idade (08)</vt:lpstr>
      <vt:lpstr>SD_idade %(08)</vt:lpstr>
      <vt:lpstr>SD_valor medio mensal € (08)</vt:lpstr>
      <vt:lpstr>Índice_2009</vt:lpstr>
      <vt:lpstr>PD RSI_genero (09)</vt:lpstr>
      <vt:lpstr>PD_genero % (09)</vt:lpstr>
      <vt:lpstr>PD_idade (09)</vt:lpstr>
      <vt:lpstr>PD_idade %(09)</vt:lpstr>
      <vt:lpstr>PD_valor medio mensal € (09)</vt:lpstr>
      <vt:lpstr>SD_genero (09)</vt:lpstr>
      <vt:lpstr>SD_genero % (09)</vt:lpstr>
      <vt:lpstr>SD_idade (09)</vt:lpstr>
      <vt:lpstr>SD_idade %(09)</vt:lpstr>
      <vt:lpstr>SD_valor medio mensal € (09)</vt:lpstr>
      <vt:lpstr>Índice_2010</vt:lpstr>
      <vt:lpstr>PD RSI_genero (10)</vt:lpstr>
      <vt:lpstr>PD_genero % (10)</vt:lpstr>
      <vt:lpstr>PD_idade (10)</vt:lpstr>
      <vt:lpstr>PD_idade %(10)</vt:lpstr>
      <vt:lpstr>PD_valor medio mensal € (10)</vt:lpstr>
      <vt:lpstr>SD_genero (10)</vt:lpstr>
      <vt:lpstr>SD_genero % (10)</vt:lpstr>
      <vt:lpstr>SD_idade (10)</vt:lpstr>
      <vt:lpstr>SD_idade %(10)</vt:lpstr>
      <vt:lpstr>SD_valor medio mensal € (10)</vt:lpstr>
      <vt:lpstr>Índice_2011</vt:lpstr>
      <vt:lpstr>PD RSI_genero (11)</vt:lpstr>
      <vt:lpstr>PD_genero % (11)</vt:lpstr>
      <vt:lpstr>PD_idade (11)</vt:lpstr>
      <vt:lpstr>PD_idade %(11)</vt:lpstr>
      <vt:lpstr>PD_valor medio mensal € (11)</vt:lpstr>
      <vt:lpstr>SD_genero (11)</vt:lpstr>
      <vt:lpstr>SD_genero % (11)</vt:lpstr>
      <vt:lpstr>SD_idade (11)</vt:lpstr>
      <vt:lpstr>SD_idade %(11)</vt:lpstr>
      <vt:lpstr>SD_valor medio mensal € (11)</vt:lpstr>
      <vt:lpstr>Índice_2012</vt:lpstr>
      <vt:lpstr>PD_genero (12)</vt:lpstr>
      <vt:lpstr>PD_genero % (12)</vt:lpstr>
      <vt:lpstr>PD_idade (12)</vt:lpstr>
      <vt:lpstr>PD_idade %(12)</vt:lpstr>
      <vt:lpstr>PD_valor medio mensal € (12)</vt:lpstr>
      <vt:lpstr>SD_genero (12)</vt:lpstr>
      <vt:lpstr>SD_genero % (12)</vt:lpstr>
      <vt:lpstr>SD_idade (12)</vt:lpstr>
      <vt:lpstr>SD_idade %(12)</vt:lpstr>
      <vt:lpstr>SD_valor medio mensal € (12)</vt:lpstr>
      <vt:lpstr>Índice 2013</vt:lpstr>
      <vt:lpstr>PD_genero (13)</vt:lpstr>
      <vt:lpstr>PD_genero % (13)</vt:lpstr>
      <vt:lpstr>PD_idade (13)</vt:lpstr>
      <vt:lpstr>PD_idade %(13)</vt:lpstr>
      <vt:lpstr>PD_valor medio mensal € (13)</vt:lpstr>
      <vt:lpstr>SD_genero (13)</vt:lpstr>
      <vt:lpstr>SD_genero % (13)</vt:lpstr>
      <vt:lpstr>SD_idade (13)</vt:lpstr>
      <vt:lpstr>SD_idade %(13)</vt:lpstr>
      <vt:lpstr>SD_valor medio mensal € (13)</vt:lpstr>
      <vt:lpstr>Índice 2014</vt:lpstr>
      <vt:lpstr>PD_genero (14)</vt:lpstr>
      <vt:lpstr>PD_genero % (14)</vt:lpstr>
      <vt:lpstr>PD_idade (14)</vt:lpstr>
      <vt:lpstr>PD_idade %(14)</vt:lpstr>
      <vt:lpstr>PD_valor medio mensal € (14)</vt:lpstr>
      <vt:lpstr>SD_genero (14)</vt:lpstr>
      <vt:lpstr>SD_genero % (14)</vt:lpstr>
      <vt:lpstr>SD_idade (14)</vt:lpstr>
      <vt:lpstr>SD_idade %(14)</vt:lpstr>
      <vt:lpstr>SD_valor medio mensal € (14)</vt:lpstr>
      <vt:lpstr>Índice 2015</vt:lpstr>
      <vt:lpstr>PD_genero (15)</vt:lpstr>
      <vt:lpstr>PD_genero % (15)</vt:lpstr>
      <vt:lpstr>PD_idade (15)</vt:lpstr>
      <vt:lpstr>PD_idade %(15)</vt:lpstr>
      <vt:lpstr>PD_valor medio mensal € (15)</vt:lpstr>
      <vt:lpstr>SD_genero (15)</vt:lpstr>
      <vt:lpstr>SD_genero % (15)</vt:lpstr>
      <vt:lpstr>SD_idade (15)</vt:lpstr>
      <vt:lpstr>SD_idade %(15)</vt:lpstr>
      <vt:lpstr>SD_valor medio mensal € (15)</vt:lpstr>
      <vt:lpstr>Índice 2016</vt:lpstr>
      <vt:lpstr>PD_genero (16)</vt:lpstr>
      <vt:lpstr>PD_genero % (16)</vt:lpstr>
      <vt:lpstr>Ev.Nº 1ºtrim-4ºtrim_genero (16</vt:lpstr>
      <vt:lpstr>Ev.%1º-4º trim_genero (16)</vt:lpstr>
      <vt:lpstr>PD_idade (16)</vt:lpstr>
      <vt:lpstr>PD_idade %(16)</vt:lpstr>
      <vt:lpstr>Ev._1º-4ºtrim_idade  (16)</vt:lpstr>
      <vt:lpstr>Ev.%1º-4ºtrim_idade (16)</vt:lpstr>
      <vt:lpstr>PD_valor medio mensal € (16)</vt:lpstr>
      <vt:lpstr>Ev. 1ºtrim-4º trim_V.(16)</vt:lpstr>
      <vt:lpstr>SD_genero (16)</vt:lpstr>
      <vt:lpstr>SD_genero % (16)</vt:lpstr>
      <vt:lpstr>Ev. 1ºtrim-4º trim_(16)</vt:lpstr>
      <vt:lpstr>Ev. %1ºtrim-4º trim_(16)</vt:lpstr>
      <vt:lpstr>SD_idade (16)</vt:lpstr>
      <vt:lpstr>SD_idade %(16)</vt:lpstr>
      <vt:lpstr>Ev._1º-4ºtrim_idade SD_(16)</vt:lpstr>
      <vt:lpstr>Ev.%1º-4ºtrim_idade SD (16)</vt:lpstr>
      <vt:lpstr>SD_valor medio mensal €(16)</vt:lpstr>
      <vt:lpstr>Ev. 1ºtrim-4º trim_V._SD(16)</vt:lpstr>
      <vt:lpstr>Índice 2017</vt:lpstr>
      <vt:lpstr>PD_genero (17)</vt:lpstr>
      <vt:lpstr>PD_genero % (17)</vt:lpstr>
      <vt:lpstr>Ev.Nº 1ºtrim-4ºtrim_genero (17)</vt:lpstr>
      <vt:lpstr>Ev.%1º-4º trim_genero (17)</vt:lpstr>
      <vt:lpstr>PD_idade (17)</vt:lpstr>
      <vt:lpstr>PD_idade %(17)</vt:lpstr>
      <vt:lpstr>Ev._1º-4ºtrim_idade  (17)</vt:lpstr>
      <vt:lpstr>Ev.%1º-4ºtrim_idade (17)</vt:lpstr>
      <vt:lpstr>PD_valor medio mensal € (17)</vt:lpstr>
      <vt:lpstr>Ev. 1ºtrim-4º trim_V (17)</vt:lpstr>
      <vt:lpstr>SD_genero (17)</vt:lpstr>
      <vt:lpstr>SD_genero % (17)</vt:lpstr>
      <vt:lpstr>Ev.Nº1ºtrim-4ºtrim_generoSD(17)</vt:lpstr>
      <vt:lpstr>Ev.%1º-4º trim_SD genero (17)</vt:lpstr>
      <vt:lpstr>SD_idade (17)</vt:lpstr>
      <vt:lpstr>SD_idade %(17)</vt:lpstr>
      <vt:lpstr>Ev._1º-4ºtrim_idade SD_(17)</vt:lpstr>
      <vt:lpstr>Ev.%1º-4ºtrim_idade SD (17)</vt:lpstr>
      <vt:lpstr>SD_valor medio mensal € SD (17)</vt:lpstr>
      <vt:lpstr>Ev. 1ºtrim-4º trim_SD_VM (17)</vt:lpstr>
      <vt:lpstr>Índice 2018</vt:lpstr>
      <vt:lpstr>PD_genero (18)</vt:lpstr>
      <vt:lpstr>PD_genero % (18)</vt:lpstr>
      <vt:lpstr>Ev.Nº 1ºtrim-4ºtrim_genero(18)</vt:lpstr>
      <vt:lpstr>Ev.%1º-4º trim_genero (18)</vt:lpstr>
      <vt:lpstr>PD_idade (18)</vt:lpstr>
      <vt:lpstr>PD_idade %(18)</vt:lpstr>
      <vt:lpstr>Ev._1º-4ºtrim_idade  (18)</vt:lpstr>
      <vt:lpstr>Ev.%1º-4ºtrim_idade (18)</vt:lpstr>
      <vt:lpstr>PD_valor medio mensal € (18)</vt:lpstr>
      <vt:lpstr>Ev. 1ºtrim-4º trim_V.mensal(18</vt:lpstr>
      <vt:lpstr>SD_genero (18)</vt:lpstr>
      <vt:lpstr>SD_genero % (18)</vt:lpstr>
      <vt:lpstr>Ev.Nº1ºtrim-4ºtrim_generoSD(18</vt:lpstr>
      <vt:lpstr>Ev.%1º-4º trim_SD genero (18)</vt:lpstr>
      <vt:lpstr>SD_idade (18)</vt:lpstr>
      <vt:lpstr>SD_idade %(18)</vt:lpstr>
      <vt:lpstr>Ev._1º-4ºtrim_idade SD_(18)</vt:lpstr>
      <vt:lpstr>Ev.%1º-4ºtrim_idade SD (18)</vt:lpstr>
      <vt:lpstr>SD_valor medio mensal € SD (18</vt:lpstr>
      <vt:lpstr>Ev. 1ºtrim-4º trim_SD_VM (18)</vt:lpstr>
      <vt:lpstr>SSD_genero (18)</vt:lpstr>
      <vt:lpstr>SSD_genero % (18)</vt:lpstr>
      <vt:lpstr>Ev.NºSSD 1ºtrim-4ºtrim_gen (18)</vt:lpstr>
      <vt:lpstr>Ev.%SSD1º-4º trim_gen(18)</vt:lpstr>
      <vt:lpstr>SSD_idade (18)</vt:lpstr>
      <vt:lpstr>SSD_idade %(18)</vt:lpstr>
      <vt:lpstr>Ev.SSD_1º-4ºtrim_idade(18)</vt:lpstr>
      <vt:lpstr>Ev.%SSD1º-4ºtrim_idade(18)</vt:lpstr>
      <vt:lpstr>SSD_valor mediomensal€ (18)</vt:lpstr>
      <vt:lpstr>Ev.SS1ºtrim-4º trim_V.mensal(18</vt:lpstr>
      <vt:lpstr>SSDS_genero (18)</vt:lpstr>
      <vt:lpstr>SSDS_genero % (18)</vt:lpstr>
      <vt:lpstr>Ev.NºSSDS 1ºtrim-4ºtrim_gen(18)</vt:lpstr>
      <vt:lpstr>Ev.%SSDS1º-4º trim_gen(18)</vt:lpstr>
      <vt:lpstr>SSDS_idade (18)</vt:lpstr>
      <vt:lpstr>SSDS_idade %(18)</vt:lpstr>
      <vt:lpstr>Ev._SSDS 1º-4ºtrim_idad(18)</vt:lpstr>
      <vt:lpstr>Ev.%SSDS1º-4ºtrim_idade(18)</vt:lpstr>
      <vt:lpstr>SSDS_valor medio mensal€ (18)</vt:lpstr>
      <vt:lpstr>Ev.SSDS1ºtrim-4º trim_V.mensal</vt:lpstr>
      <vt:lpstr>PSSD_genero (18)</vt:lpstr>
      <vt:lpstr>PSSD_genero % (18)</vt:lpstr>
      <vt:lpstr>Ev.NºSSDS 1ºtrim-4ºtrim_gen(18</vt:lpstr>
      <vt:lpstr>Ev.%SSD1º-4º trim_gen (18)</vt:lpstr>
      <vt:lpstr>PSSD_idade (18)</vt:lpstr>
      <vt:lpstr>PSSD_idade %(18)</vt:lpstr>
      <vt:lpstr>Ev.PSSD1º-4ºtrim_idade SD_(18)</vt:lpstr>
      <vt:lpstr>Ev.%PSSD1º-4ºtrim_idade(18)</vt:lpstr>
      <vt:lpstr>PSSD_valor medio mensal€ (18)</vt:lpstr>
      <vt:lpstr>Ev.PSSD1ºtrim-4º trim_V.mensal</vt:lpstr>
      <vt:lpstr>Índice 2019</vt:lpstr>
      <vt:lpstr>PD_genero (19)</vt:lpstr>
      <vt:lpstr>PD_genero % (19)</vt:lpstr>
      <vt:lpstr>Ev.Nº 1ºtrim-4ºtrim_genero(19)</vt:lpstr>
      <vt:lpstr>Ev.%1º-4º trim_genero (19)</vt:lpstr>
      <vt:lpstr>PD_idade (19)</vt:lpstr>
      <vt:lpstr>PD_idade %(19)</vt:lpstr>
      <vt:lpstr>Ev._1º-4ºtrim_idade  (19)</vt:lpstr>
      <vt:lpstr>Ev.%1º-4ºtrim_idade (19)</vt:lpstr>
      <vt:lpstr>PD_valor medio mensal € (19)</vt:lpstr>
      <vt:lpstr>Ev. 1ºtrim-4º trim_V.mensal(19)</vt:lpstr>
      <vt:lpstr>SD_genero (19)</vt:lpstr>
      <vt:lpstr>SD_genero % (19)</vt:lpstr>
      <vt:lpstr>Ev.Nº1ºtrim-4ºtrim_generoSD(19)</vt:lpstr>
      <vt:lpstr>Ev.%1º-4º trim_SD genero (19)</vt:lpstr>
      <vt:lpstr>SD_idade (19)</vt:lpstr>
      <vt:lpstr>SD_idade %(19)</vt:lpstr>
      <vt:lpstr>Ev._1º-4ºtrim_idade SD_(19)</vt:lpstr>
      <vt:lpstr>Ev.%1º-4ºtrim_idade SD (19)</vt:lpstr>
      <vt:lpstr>SD_valor medio mensal € SD(19)</vt:lpstr>
      <vt:lpstr>Ev. 1ºtrim-4º trim_SD_VM (19)</vt:lpstr>
      <vt:lpstr>SSD_genero (19)</vt:lpstr>
      <vt:lpstr>SSD_genero % (19)</vt:lpstr>
      <vt:lpstr>Ev.NºSSD 1ºtrim-4ºtrim_gen (19</vt:lpstr>
      <vt:lpstr>Ev.%SSD1º-4º trim_gen(19)</vt:lpstr>
      <vt:lpstr>SSD_idade (19)</vt:lpstr>
      <vt:lpstr>SSD_idade %(19)</vt:lpstr>
      <vt:lpstr>Ev.SSD_1º-4ºtrim_idade(19)</vt:lpstr>
      <vt:lpstr>Ev.%SSD1º-4ºtrim_idade(19)</vt:lpstr>
      <vt:lpstr>SSD_valor mediomensal€ (19)</vt:lpstr>
      <vt:lpstr>Ev.SS1ºtrim-4º trim_V.mensa(19)</vt:lpstr>
      <vt:lpstr>SSDS_genero (19)</vt:lpstr>
      <vt:lpstr>SSDS_genero % (19)</vt:lpstr>
      <vt:lpstr>Ev.NºSSDS 1ºtrim-4ºtrim_gen(19</vt:lpstr>
      <vt:lpstr>Ev.%SSDS1º-4º trim_gen(19)</vt:lpstr>
      <vt:lpstr>SSDS_idade (19)</vt:lpstr>
      <vt:lpstr>SSDS_idade %(19)</vt:lpstr>
      <vt:lpstr>Ev._SSDS 1º-4ºtrim_idad(19)</vt:lpstr>
      <vt:lpstr>Ev.%SSDS1º-4ºtrim_idade(19)</vt:lpstr>
      <vt:lpstr>SSDS_valor medio mensal€ (19)</vt:lpstr>
      <vt:lpstr>Ev.SSDS1ºtrim-4º trim_V.men(19)</vt:lpstr>
      <vt:lpstr>PSSD_genero (19)</vt:lpstr>
      <vt:lpstr>PSSD_genero % (19)</vt:lpstr>
      <vt:lpstr>Ev.NºSSDS 1ºtrim-4ºtrim_gen (2</vt:lpstr>
      <vt:lpstr>Ev.%SSD1º-4º trim_gen (19)</vt:lpstr>
      <vt:lpstr>PSSD_idade (19)</vt:lpstr>
      <vt:lpstr>PSSD_idade %(19)</vt:lpstr>
      <vt:lpstr>Ev.PSSD1º-4ºtrim_idade SD_(19)</vt:lpstr>
      <vt:lpstr>Ev.%PSSD1º-4ºtrim_idade(19)</vt:lpstr>
      <vt:lpstr>PSSD_valor medio mensal€ (19)</vt:lpstr>
      <vt:lpstr>Ev.PSSD1ºtrim-4º trim_V.men(19</vt:lpstr>
      <vt:lpstr>Índice 2020</vt:lpstr>
      <vt:lpstr>PD_genero (20)</vt:lpstr>
      <vt:lpstr>PD_genero % (20)</vt:lpstr>
      <vt:lpstr>Ev.Nº 1ºtrim-4ºtrim_genero(20)</vt:lpstr>
      <vt:lpstr>Ev.%1º-4º trim_genero (20)</vt:lpstr>
      <vt:lpstr>PD_idade (20)</vt:lpstr>
      <vt:lpstr>PD_idade %(20)</vt:lpstr>
      <vt:lpstr>Ev._1º-4ºtrim_idade  (20)</vt:lpstr>
      <vt:lpstr>Ev.%1º-4ºtrim_idade (20)</vt:lpstr>
      <vt:lpstr>PD_valor medio mensal € (20)</vt:lpstr>
      <vt:lpstr>Ev. 1ºtrim-4º trim_V.mensal(20)</vt:lpstr>
      <vt:lpstr>SD_genero (20)</vt:lpstr>
      <vt:lpstr>SD_genero % (20)</vt:lpstr>
      <vt:lpstr>Ev.Nº1ºtrim-4ºtrim_generoSD(20)</vt:lpstr>
      <vt:lpstr>Ev.%1º-4º trim_SD genero (20)</vt:lpstr>
      <vt:lpstr>SD_idade (20)</vt:lpstr>
      <vt:lpstr>SD_idade %(20)</vt:lpstr>
      <vt:lpstr>Ev._1º-4ºtrim_idade SD_(20)</vt:lpstr>
      <vt:lpstr>Ev.%1º-4ºtrim_idade SD (20)</vt:lpstr>
      <vt:lpstr>SD_valor medio mensal € SD(20)</vt:lpstr>
      <vt:lpstr>Ev. 1ºtrim-4º trim_SD_VM (20)</vt:lpstr>
      <vt:lpstr>SSD_genero (20)</vt:lpstr>
      <vt:lpstr>SSD_genero % (20)</vt:lpstr>
      <vt:lpstr>Ev.NºSSD 1ºtrim-4ºtrim_gen (20)</vt:lpstr>
      <vt:lpstr>Ev.%SSD1º-4º trim_gen(20)</vt:lpstr>
      <vt:lpstr>SSD_idade (20)</vt:lpstr>
      <vt:lpstr>SSD_idade %(20)</vt:lpstr>
      <vt:lpstr>Ev.SSD_1º-4ºtrim_idade(20)</vt:lpstr>
      <vt:lpstr>Ev.%SSD1º-4ºtrim_idade(20)</vt:lpstr>
      <vt:lpstr>SSD_valor mediomensal€ (20)</vt:lpstr>
      <vt:lpstr>Ev.SS1ºtrim-4º trim_V.mensa(20)</vt:lpstr>
      <vt:lpstr>SSDS_genero (20)</vt:lpstr>
      <vt:lpstr>SSDS_genero % (20)</vt:lpstr>
      <vt:lpstr>Ev.NºSSDS 1ºtrim-4ºtrim_gen(20)</vt:lpstr>
      <vt:lpstr>Ev.%SSDS1º-4º trim_gen(20)</vt:lpstr>
      <vt:lpstr>SSDS_idade (20)</vt:lpstr>
      <vt:lpstr>SSDS_idade %(20)</vt:lpstr>
      <vt:lpstr>Ev._SSDS 1º-4ºtrim_idad(20)</vt:lpstr>
      <vt:lpstr>Ev.%SSDS1º-4ºtrim_idade(20)</vt:lpstr>
      <vt:lpstr>SSDS_valor medio mensal€ (20)</vt:lpstr>
      <vt:lpstr>Ev.SSDS1ºtrim-4º trim_V.men(20)</vt:lpstr>
      <vt:lpstr>PSSD_genero (20)</vt:lpstr>
      <vt:lpstr>PSSD_genero % (20)</vt:lpstr>
      <vt:lpstr>Ev.NºSSDS 1ºtrim-4ºtrim_ge(20)</vt:lpstr>
      <vt:lpstr>Ev.%SSD1º-4º trim_gen (20)</vt:lpstr>
      <vt:lpstr>PSSD_idade (20)</vt:lpstr>
      <vt:lpstr>PSSD_idade %(20)</vt:lpstr>
      <vt:lpstr>Ev.PSSD1º-4ºtrim_idade SD_(20)</vt:lpstr>
      <vt:lpstr>Ev.%PSSD1º-4ºtrim_idade(20)</vt:lpstr>
      <vt:lpstr>PSSD_valor medio mensal€ (20)</vt:lpstr>
      <vt:lpstr>Ev.PSSD1ºtrim-4º trim_V.men(20)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Diogo Mazeron</cp:lastModifiedBy>
  <dcterms:created xsi:type="dcterms:W3CDTF">2012-02-14T11:20:00Z</dcterms:created>
  <dcterms:modified xsi:type="dcterms:W3CDTF">2021-03-31T08:25:28Z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2070-11.2.0.9926</vt:lpwstr>
  </property>
</Properties>
</file>